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G:\DPriebe\Bosch\Inventur\"/>
    </mc:Choice>
  </mc:AlternateContent>
  <xr:revisionPtr revIDLastSave="0" documentId="8_{90017A17-D0C3-41AD-AEF5-8603C5AF3CEC}" xr6:coauthVersionLast="47" xr6:coauthVersionMax="47" xr10:uidLastSave="{00000000-0000-0000-0000-000000000000}"/>
  <bookViews>
    <workbookView xWindow="-120" yWindow="-120" windowWidth="29040" windowHeight="15720" xr2:uid="{D5CA6E0F-2A4D-42F1-9D87-059E4005E56D}"/>
  </bookViews>
  <sheets>
    <sheet name="Artikelauswertung" sheetId="1" r:id="rId1"/>
    <sheet name="Kategorien Summen" sheetId="2" r:id="rId2"/>
  </sheets>
  <definedNames>
    <definedName name="_xlnm._FilterDatabase" localSheetId="0" hidden="1">Artikelauswertung!$A$3:$L$12119</definedName>
  </definedNames>
  <calcPr calcId="191029"/>
  <pivotCaches>
    <pivotCache cacheId="0" r:id="rId3"/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88" i="1" l="1"/>
  <c r="J644" i="1"/>
  <c r="J6717" i="1"/>
  <c r="I63" i="2"/>
  <c r="H63" i="2"/>
  <c r="D63" i="2"/>
  <c r="J61" i="2"/>
  <c r="J60" i="2"/>
  <c r="J58" i="2"/>
  <c r="J57" i="2"/>
  <c r="J63" i="2" s="1"/>
  <c r="D45" i="2"/>
  <c r="D44" i="2"/>
  <c r="D42" i="2"/>
  <c r="D41" i="2"/>
  <c r="D46" i="2" l="1"/>
  <c r="L279" i="1" l="1"/>
  <c r="L1786" i="1"/>
  <c r="L2109" i="1"/>
  <c r="L1296" i="1"/>
  <c r="L1752" i="1"/>
  <c r="L2000" i="1"/>
  <c r="L2710" i="1"/>
  <c r="L2495" i="1"/>
  <c r="L2629" i="1"/>
  <c r="L2626" i="1"/>
  <c r="L2209" i="1"/>
  <c r="L2507" i="1"/>
  <c r="L6800" i="1"/>
  <c r="L7016" i="1"/>
  <c r="L2750" i="1"/>
  <c r="L1820" i="1"/>
  <c r="L2552" i="1"/>
  <c r="L1726" i="1"/>
  <c r="L2591" i="1"/>
  <c r="L1635" i="1"/>
  <c r="L2335" i="1"/>
  <c r="L6741" i="1"/>
  <c r="L7055" i="1"/>
  <c r="L836" i="1"/>
  <c r="L814" i="1"/>
  <c r="L2611" i="1"/>
  <c r="L1151" i="1"/>
  <c r="L1700" i="1"/>
  <c r="L1873" i="1"/>
  <c r="L2904" i="1"/>
  <c r="L1776" i="1"/>
  <c r="L1225" i="1"/>
  <c r="L2414" i="1"/>
  <c r="L2163" i="1"/>
  <c r="L2458" i="1"/>
  <c r="L1285" i="1"/>
  <c r="L2382" i="1"/>
  <c r="L2885" i="1"/>
  <c r="L2417" i="1"/>
  <c r="L1338" i="1"/>
  <c r="L2575" i="1"/>
  <c r="L6743" i="1"/>
  <c r="L2980" i="1"/>
  <c r="L2920" i="1"/>
  <c r="L1009" i="1"/>
  <c r="L2542" i="1"/>
  <c r="L1617" i="1"/>
  <c r="L1976" i="1"/>
  <c r="L2607" i="1"/>
  <c r="L2318" i="1"/>
  <c r="L2614" i="1"/>
  <c r="L2426" i="1"/>
  <c r="L2878" i="1"/>
  <c r="L7080" i="1"/>
  <c r="L2265" i="1"/>
  <c r="L6935" i="1"/>
  <c r="L399" i="1"/>
  <c r="L2006" i="1"/>
  <c r="L1688" i="1"/>
  <c r="L2757" i="1"/>
  <c r="L2248" i="1"/>
  <c r="L6802" i="1"/>
  <c r="L1175" i="1"/>
  <c r="L2923" i="1"/>
  <c r="L2516" i="1"/>
  <c r="L2567" i="1"/>
  <c r="L1528" i="1"/>
  <c r="L1927" i="1"/>
  <c r="L2613" i="1"/>
  <c r="L2909" i="1"/>
  <c r="L2113" i="1"/>
  <c r="L2596" i="1"/>
  <c r="L2324" i="1"/>
  <c r="L2759" i="1"/>
  <c r="L2796" i="1"/>
  <c r="L2949" i="1"/>
  <c r="L2800" i="1"/>
  <c r="L3007" i="1"/>
  <c r="L524" i="1"/>
  <c r="L2703" i="1"/>
  <c r="L2488" i="1"/>
  <c r="L721" i="1"/>
  <c r="L2271" i="1"/>
  <c r="L2104" i="1"/>
  <c r="L2746" i="1"/>
  <c r="L2680" i="1"/>
  <c r="L895" i="1"/>
  <c r="L2424" i="1"/>
  <c r="L2910" i="1"/>
  <c r="L2593" i="1"/>
  <c r="L1821" i="1"/>
  <c r="L558" i="1"/>
  <c r="L2857" i="1"/>
  <c r="L2965" i="1"/>
  <c r="L595" i="1"/>
  <c r="L677" i="1"/>
  <c r="L2046" i="1"/>
  <c r="L296" i="1"/>
  <c r="L2809" i="1"/>
  <c r="L1208" i="1"/>
  <c r="L606" i="1"/>
  <c r="L930" i="1"/>
  <c r="L7073" i="1"/>
  <c r="L487" i="1"/>
  <c r="L2576" i="1"/>
  <c r="L1432" i="1"/>
  <c r="L727" i="1"/>
  <c r="L642" i="1"/>
  <c r="L2007" i="1"/>
  <c r="L133" i="1"/>
  <c r="L1113" i="1"/>
  <c r="L1424" i="1"/>
  <c r="L1385" i="1"/>
  <c r="L2456" i="1"/>
  <c r="L2223" i="1"/>
  <c r="L3024" i="1"/>
  <c r="L1807" i="1"/>
  <c r="L1239" i="1"/>
  <c r="L1495" i="1"/>
  <c r="L2207" i="1"/>
  <c r="L1826" i="1"/>
  <c r="L2225" i="1"/>
  <c r="L1317" i="1"/>
  <c r="L1780" i="1"/>
  <c r="L2902" i="1"/>
  <c r="L1489" i="1"/>
  <c r="L2125" i="1"/>
  <c r="L765" i="1"/>
  <c r="L841" i="1"/>
  <c r="L2319" i="1"/>
  <c r="L1748" i="1"/>
  <c r="L1491" i="1"/>
  <c r="L1258" i="1"/>
  <c r="L1904" i="1"/>
  <c r="L1514" i="1"/>
  <c r="L1546" i="1"/>
  <c r="L1887" i="1"/>
  <c r="L1459" i="1"/>
  <c r="L1505" i="1"/>
  <c r="L1909" i="1"/>
  <c r="L1814" i="1"/>
  <c r="L2467" i="1"/>
  <c r="L2060" i="1"/>
  <c r="L1896" i="1"/>
  <c r="L1539" i="1"/>
  <c r="L2106" i="1"/>
  <c r="L2503" i="1"/>
  <c r="L2529" i="1"/>
  <c r="L1953" i="1"/>
  <c r="L2813" i="1"/>
  <c r="L1511" i="1"/>
  <c r="L2077" i="1"/>
  <c r="L3029" i="1"/>
  <c r="L2866" i="1"/>
  <c r="L3028" i="1"/>
  <c r="L2868" i="1"/>
  <c r="L1694" i="1"/>
  <c r="L6946" i="1"/>
  <c r="L1127" i="1"/>
  <c r="L2724" i="1"/>
  <c r="L2146" i="1"/>
  <c r="L1121" i="1"/>
  <c r="L2824" i="1"/>
  <c r="L2345" i="1"/>
  <c r="L2484" i="1"/>
  <c r="L1054" i="1"/>
  <c r="L1169" i="1"/>
  <c r="L1431" i="1"/>
  <c r="L2493" i="1"/>
  <c r="L1490" i="1"/>
  <c r="L1435" i="1"/>
  <c r="L2535" i="1"/>
  <c r="L964" i="1"/>
  <c r="L1293" i="1"/>
  <c r="L244" i="1"/>
  <c r="L813" i="1"/>
  <c r="L2636" i="1"/>
  <c r="L1725" i="1"/>
  <c r="L1387" i="1"/>
  <c r="L2560" i="1"/>
  <c r="L2128" i="1"/>
  <c r="L2742" i="1"/>
  <c r="L2538" i="1"/>
  <c r="L2573" i="1"/>
  <c r="L2229" i="1"/>
  <c r="L849" i="1"/>
  <c r="L1483" i="1"/>
  <c r="L884" i="1"/>
  <c r="L1969" i="1"/>
  <c r="L2268" i="1"/>
  <c r="L1553" i="1"/>
  <c r="L2406" i="1"/>
  <c r="L1866" i="1"/>
  <c r="L2247" i="1"/>
  <c r="L1264" i="1"/>
  <c r="L1954" i="1"/>
  <c r="L1834" i="1"/>
  <c r="L1429" i="1"/>
  <c r="L751" i="1"/>
  <c r="L2498" i="1"/>
  <c r="L658" i="1"/>
  <c r="L2400" i="1"/>
  <c r="L1335" i="1"/>
  <c r="L276" i="1"/>
  <c r="L1027" i="1"/>
  <c r="L2118" i="1"/>
  <c r="L1673" i="1"/>
  <c r="L1456" i="1"/>
  <c r="L639" i="1"/>
  <c r="L2428" i="1"/>
  <c r="L2380" i="1"/>
  <c r="L608" i="1"/>
  <c r="L2496" i="1"/>
  <c r="L1006" i="1"/>
  <c r="L758" i="1"/>
  <c r="L1300" i="1"/>
  <c r="L1448" i="1"/>
  <c r="L129" i="1"/>
  <c r="L935" i="1"/>
  <c r="L2769" i="1"/>
  <c r="L1198" i="1"/>
  <c r="L3026" i="1"/>
  <c r="L239" i="1"/>
  <c r="L1681" i="1"/>
  <c r="L2598" i="1"/>
  <c r="L972" i="1"/>
  <c r="L2042" i="1"/>
  <c r="L782" i="1"/>
  <c r="L683" i="1"/>
  <c r="L2245" i="1"/>
  <c r="L2300" i="1"/>
  <c r="L2795" i="1"/>
  <c r="L2349" i="1"/>
  <c r="L2483" i="1"/>
  <c r="L1058" i="1"/>
  <c r="L1901" i="1"/>
  <c r="L1943" i="1"/>
  <c r="L2038" i="1"/>
  <c r="L684" i="1"/>
  <c r="L499" i="1"/>
  <c r="L1206" i="1"/>
  <c r="L1437" i="1"/>
  <c r="L674" i="1"/>
  <c r="L1691" i="1"/>
  <c r="L1411" i="1"/>
  <c r="L857" i="1"/>
  <c r="L2108" i="1"/>
  <c r="L877" i="1"/>
  <c r="L583" i="1"/>
  <c r="L285" i="1"/>
  <c r="L407" i="1"/>
  <c r="L1199" i="1"/>
  <c r="L2829" i="1"/>
  <c r="L1972" i="1"/>
  <c r="L2464" i="1"/>
  <c r="L2635" i="1"/>
  <c r="L1280" i="1"/>
  <c r="L538" i="1"/>
  <c r="L2620" i="1"/>
  <c r="L586" i="1"/>
  <c r="L1566" i="1"/>
  <c r="L476" i="1"/>
  <c r="L1221" i="1"/>
  <c r="L295" i="1"/>
  <c r="L106" i="1"/>
  <c r="L2864" i="1"/>
  <c r="L507" i="1"/>
  <c r="L334" i="1"/>
  <c r="L1018" i="1"/>
  <c r="L881" i="1"/>
  <c r="L1154" i="1"/>
  <c r="L2550" i="1"/>
  <c r="L2054" i="1"/>
  <c r="L2143" i="1"/>
  <c r="L6790" i="1"/>
  <c r="L473" i="1"/>
  <c r="L191" i="1"/>
  <c r="L1702" i="1"/>
  <c r="L6754" i="1"/>
  <c r="L271" i="1"/>
  <c r="L2819" i="1"/>
  <c r="L2227" i="1"/>
  <c r="L226" i="1"/>
  <c r="L206" i="1"/>
  <c r="L374" i="1"/>
  <c r="L1989" i="1"/>
  <c r="L6936" i="1"/>
  <c r="L327" i="1"/>
  <c r="L220" i="1"/>
  <c r="L2670" i="1"/>
  <c r="L2825" i="1"/>
  <c r="L2561" i="1"/>
  <c r="L2075" i="1"/>
  <c r="L2888" i="1"/>
  <c r="L441" i="1"/>
  <c r="L620" i="1"/>
  <c r="L2790" i="1"/>
  <c r="L1650" i="1"/>
  <c r="L1361" i="1"/>
  <c r="L963" i="1"/>
  <c r="L164" i="1"/>
  <c r="L940" i="1"/>
  <c r="L693" i="1"/>
  <c r="L2047" i="1"/>
  <c r="L1875" i="1"/>
  <c r="L2374" i="1"/>
  <c r="L6930" i="1"/>
  <c r="L541" i="1"/>
  <c r="L561" i="1"/>
  <c r="L1624" i="1"/>
  <c r="L816" i="1"/>
  <c r="L491" i="1"/>
  <c r="L130" i="1"/>
  <c r="L1607" i="1"/>
  <c r="L205" i="1"/>
  <c r="L1675" i="1"/>
  <c r="L76" i="1"/>
  <c r="L224" i="1"/>
  <c r="L737" i="1"/>
  <c r="L428" i="1"/>
  <c r="L2211" i="1"/>
  <c r="L1891" i="1"/>
  <c r="L136" i="1"/>
  <c r="L2563" i="1"/>
  <c r="L937" i="1"/>
  <c r="L2767" i="1"/>
  <c r="L929" i="1"/>
  <c r="L2821" i="1"/>
  <c r="L2454" i="1"/>
  <c r="L2408" i="1"/>
  <c r="L781" i="1"/>
  <c r="L2063" i="1"/>
  <c r="L2569" i="1"/>
  <c r="L1102" i="1"/>
  <c r="L2329" i="1"/>
  <c r="L2186" i="1"/>
  <c r="L462" i="1"/>
  <c r="L2123" i="1"/>
  <c r="L1061" i="1"/>
  <c r="L1103" i="1"/>
  <c r="L498" i="1"/>
  <c r="L539" i="1"/>
  <c r="L2500" i="1"/>
  <c r="L2390" i="1"/>
  <c r="L2306" i="1"/>
  <c r="L2074" i="1"/>
  <c r="L481" i="1"/>
  <c r="L1286" i="1"/>
  <c r="L364" i="1"/>
  <c r="L2678" i="1"/>
  <c r="L2358" i="1"/>
  <c r="L2968" i="1"/>
  <c r="L2340" i="1"/>
  <c r="L2397" i="1"/>
  <c r="L876" i="1"/>
  <c r="L957" i="1"/>
  <c r="L1008" i="1"/>
  <c r="L2181" i="1"/>
  <c r="L1452" i="1"/>
  <c r="L1997" i="1"/>
  <c r="L59" i="1"/>
  <c r="L2702" i="1"/>
  <c r="L2145" i="1"/>
  <c r="L416" i="1"/>
  <c r="L1977" i="1"/>
  <c r="L2068" i="1"/>
  <c r="L783" i="1"/>
  <c r="L1167" i="1"/>
  <c r="L2867" i="1"/>
  <c r="L2530" i="1"/>
  <c r="L2134" i="1"/>
  <c r="L452" i="1"/>
  <c r="L1775" i="1"/>
  <c r="L1370" i="1"/>
  <c r="L6796" i="1"/>
  <c r="L1663" i="1"/>
  <c r="L1868" i="1"/>
  <c r="L660" i="1"/>
  <c r="L2286" i="1"/>
  <c r="L6806" i="1"/>
  <c r="L632" i="1"/>
  <c r="L719" i="1"/>
  <c r="L2831" i="1"/>
  <c r="L914" i="1"/>
  <c r="L1322" i="1"/>
  <c r="L6784" i="1"/>
  <c r="L1813" i="1"/>
  <c r="L1095" i="1"/>
  <c r="L2748" i="1"/>
  <c r="L1646" i="1"/>
  <c r="L1390" i="1"/>
  <c r="L209" i="1"/>
  <c r="L615" i="1"/>
  <c r="L1657" i="1"/>
  <c r="L1741" i="1"/>
  <c r="L463" i="1"/>
  <c r="L2747" i="1"/>
  <c r="L2214" i="1"/>
  <c r="L1482" i="1"/>
  <c r="L2238" i="1"/>
  <c r="L1397" i="1"/>
  <c r="L19" i="1"/>
  <c r="L202" i="1"/>
  <c r="L1987" i="1"/>
  <c r="L319" i="1"/>
  <c r="L90" i="1"/>
  <c r="L316" i="1"/>
  <c r="L1828" i="1"/>
  <c r="L6949" i="1"/>
  <c r="L2875" i="1"/>
  <c r="L2081" i="1"/>
  <c r="L1337" i="1"/>
  <c r="L2547" i="1"/>
  <c r="L6966" i="1"/>
  <c r="L2452" i="1"/>
  <c r="L2827" i="1"/>
  <c r="L1983" i="1"/>
  <c r="L2433" i="1"/>
  <c r="L2167" i="1"/>
  <c r="L3001" i="1"/>
  <c r="L1091" i="1"/>
  <c r="L1217" i="1"/>
  <c r="L157" i="1"/>
  <c r="L6751" i="1"/>
  <c r="L1374" i="1"/>
  <c r="L369" i="1"/>
  <c r="L2979" i="1"/>
  <c r="L240" i="1"/>
  <c r="L797" i="1"/>
  <c r="L720" i="1"/>
  <c r="L2097" i="1"/>
  <c r="L1460" i="1"/>
  <c r="L282" i="1"/>
  <c r="L1760" i="1"/>
  <c r="L3027" i="1"/>
  <c r="L302" i="1"/>
  <c r="L17" i="1"/>
  <c r="L2574" i="1"/>
  <c r="L179" i="1"/>
  <c r="L294" i="1"/>
  <c r="L1768" i="1"/>
  <c r="L310" i="1"/>
  <c r="L635" i="1"/>
  <c r="L2839" i="1"/>
  <c r="L259" i="1"/>
  <c r="L1949" i="1"/>
  <c r="L2112" i="1"/>
  <c r="L2583" i="1"/>
  <c r="L2627" i="1"/>
  <c r="L321" i="1"/>
  <c r="L51" i="1"/>
  <c r="L1601" i="1"/>
  <c r="L16" i="1"/>
  <c r="L831" i="1"/>
  <c r="L6734" i="1"/>
  <c r="L2953" i="1"/>
  <c r="L2174" i="1"/>
  <c r="L337" i="1"/>
  <c r="L1125" i="1"/>
  <c r="L2792" i="1"/>
  <c r="L2381" i="1"/>
  <c r="L1864" i="1"/>
  <c r="L1119" i="1"/>
  <c r="L2255" i="1"/>
  <c r="L7050" i="1"/>
  <c r="L2952" i="1"/>
  <c r="L3012" i="1"/>
  <c r="L1427" i="1"/>
  <c r="L161" i="1"/>
  <c r="L2264" i="1"/>
  <c r="L7020" i="1"/>
  <c r="L2716" i="1"/>
  <c r="L1299" i="1"/>
  <c r="L2262" i="1"/>
  <c r="L253" i="1"/>
  <c r="L1088" i="1"/>
  <c r="L49" i="1"/>
  <c r="L139" i="1"/>
  <c r="L2444" i="1"/>
  <c r="L1182" i="1"/>
  <c r="L1738" i="1"/>
  <c r="L2874" i="1"/>
  <c r="L2553" i="1"/>
  <c r="L1265" i="1"/>
  <c r="L1273" i="1"/>
  <c r="L2869" i="1"/>
  <c r="L729" i="1"/>
  <c r="L1858" i="1"/>
  <c r="L1494" i="1"/>
  <c r="L48" i="1"/>
  <c r="L2603" i="1"/>
  <c r="L676" i="1"/>
  <c r="L2677" i="1"/>
  <c r="L2794" i="1"/>
  <c r="L1076" i="1"/>
  <c r="L28" i="1"/>
  <c r="L326" i="1"/>
  <c r="L597" i="1"/>
  <c r="L2976" i="1"/>
  <c r="L2610" i="1"/>
  <c r="L1543" i="1"/>
  <c r="L93" i="1"/>
  <c r="L1519" i="1"/>
  <c r="L68" i="1"/>
  <c r="L426" i="1"/>
  <c r="L2212" i="1"/>
  <c r="L150" i="1"/>
  <c r="L53" i="1"/>
  <c r="L1436" i="1"/>
  <c r="L386" i="1"/>
  <c r="L2224" i="1"/>
  <c r="L25" i="1"/>
  <c r="L1637" i="1"/>
  <c r="L908" i="1"/>
  <c r="L1346" i="1"/>
  <c r="L2412" i="1"/>
  <c r="L809" i="1"/>
  <c r="L1764" i="1"/>
  <c r="L2039" i="1"/>
  <c r="L1806" i="1"/>
  <c r="L2171" i="1"/>
  <c r="L1393" i="1"/>
  <c r="L231" i="1"/>
  <c r="L1854" i="1"/>
  <c r="L6809" i="1"/>
  <c r="L2021" i="1"/>
  <c r="L67" i="1"/>
  <c r="L757" i="1"/>
  <c r="L1403" i="1"/>
  <c r="L2222" i="1"/>
  <c r="L883" i="1"/>
  <c r="L277" i="1"/>
  <c r="L1213" i="1"/>
  <c r="L1653" i="1"/>
  <c r="L1508" i="1"/>
  <c r="L20" i="1"/>
  <c r="L254" i="1"/>
  <c r="L2999" i="1"/>
  <c r="L213" i="1"/>
  <c r="L1382" i="1"/>
  <c r="L160" i="1"/>
  <c r="L2048" i="1"/>
  <c r="L1353" i="1"/>
  <c r="L70" i="1"/>
  <c r="L563" i="1"/>
  <c r="L227" i="1"/>
  <c r="L2260" i="1"/>
  <c r="L1292" i="1"/>
  <c r="L2764" i="1"/>
  <c r="L2881" i="1"/>
  <c r="L351" i="1"/>
  <c r="L1944" i="1"/>
  <c r="L1897" i="1"/>
  <c r="L1639" i="1"/>
  <c r="L103" i="1"/>
  <c r="L2617" i="1"/>
  <c r="L938" i="1"/>
  <c r="L1838" i="1"/>
  <c r="L2832" i="1"/>
  <c r="L2562" i="1"/>
  <c r="L2210" i="1"/>
  <c r="L2192" i="1"/>
  <c r="L40" i="1"/>
  <c r="L352" i="1"/>
  <c r="L451" i="1"/>
  <c r="L1398" i="1"/>
  <c r="L1259" i="1"/>
  <c r="L564" i="1"/>
  <c r="L1988" i="1"/>
  <c r="L1453" i="1"/>
  <c r="L901" i="1"/>
  <c r="L1254" i="1"/>
  <c r="L2815" i="1"/>
  <c r="L1766" i="1"/>
  <c r="L950" i="1"/>
  <c r="L547" i="1"/>
  <c r="L629" i="1"/>
  <c r="L2772" i="1"/>
  <c r="L419" i="1"/>
  <c r="L1087" i="1"/>
  <c r="L682" i="1"/>
  <c r="L2751" i="1"/>
  <c r="L2124" i="1"/>
  <c r="L2676" i="1"/>
  <c r="L354" i="1"/>
  <c r="L2872" i="1"/>
  <c r="L1357" i="1"/>
  <c r="L705" i="1"/>
  <c r="L1089" i="1"/>
  <c r="L1554" i="1"/>
  <c r="L2777" i="1"/>
  <c r="L1139" i="1"/>
  <c r="L917" i="1"/>
  <c r="L6925" i="1"/>
  <c r="L1679" i="1"/>
  <c r="L6924" i="1"/>
  <c r="L661" i="1"/>
  <c r="L325" i="1"/>
  <c r="L1773" i="1"/>
  <c r="L2681" i="1"/>
  <c r="L521" i="1"/>
  <c r="L190" i="1"/>
  <c r="L1476" i="1"/>
  <c r="L467" i="1"/>
  <c r="L2994" i="1"/>
  <c r="L273" i="1"/>
  <c r="L916" i="1"/>
  <c r="L44" i="1"/>
  <c r="L1123" i="1"/>
  <c r="L1536" i="1"/>
  <c r="L1354" i="1"/>
  <c r="L324" i="1"/>
  <c r="L2009" i="1"/>
  <c r="L317" i="1"/>
  <c r="L2758" i="1"/>
  <c r="L1144" i="1"/>
  <c r="L1099" i="1"/>
  <c r="L810" i="1"/>
  <c r="L175" i="1"/>
  <c r="L225" i="1"/>
  <c r="L780" i="1"/>
  <c r="L172" i="1"/>
  <c r="L2058" i="1"/>
  <c r="L2798" i="1"/>
  <c r="L1787" i="1"/>
  <c r="L2925" i="1"/>
  <c r="L2175" i="1"/>
  <c r="L2966" i="1"/>
  <c r="L2509" i="1"/>
  <c r="L1321" i="1"/>
  <c r="L6970" i="1"/>
  <c r="L6783" i="1"/>
  <c r="L1801" i="1"/>
  <c r="L6926" i="1"/>
  <c r="L2200" i="1"/>
  <c r="L2688" i="1"/>
  <c r="L6739" i="1"/>
  <c r="L945" i="1"/>
  <c r="L1381" i="1"/>
  <c r="L1984" i="1"/>
  <c r="L6748" i="1"/>
  <c r="L2582" i="1"/>
  <c r="L1889" i="1"/>
  <c r="L1517" i="1"/>
  <c r="L2861" i="1"/>
  <c r="L2933" i="1"/>
  <c r="L6787" i="1"/>
  <c r="L2208" i="1"/>
  <c r="L6747" i="1"/>
  <c r="L2111" i="1"/>
  <c r="L2057" i="1"/>
  <c r="L6797" i="1"/>
  <c r="L6753" i="1"/>
  <c r="L1829" i="1"/>
  <c r="L1926" i="1"/>
  <c r="L2950" i="1"/>
  <c r="L1423" i="1"/>
  <c r="L2476" i="1"/>
  <c r="L2916" i="1"/>
  <c r="L1742" i="1"/>
  <c r="L2932" i="1"/>
  <c r="L2460" i="1"/>
  <c r="L2891" i="1"/>
  <c r="L2184" i="1"/>
  <c r="L832" i="1"/>
  <c r="L6967" i="1"/>
  <c r="L1951" i="1"/>
  <c r="L7011" i="1"/>
  <c r="L2370" i="1"/>
  <c r="L1526" i="1"/>
  <c r="L3030" i="1"/>
  <c r="L1862" i="1"/>
  <c r="L2847" i="1"/>
  <c r="L2386" i="1"/>
  <c r="L2779" i="1"/>
  <c r="L2469" i="1"/>
  <c r="L1596" i="1"/>
  <c r="L611" i="1"/>
  <c r="L3015" i="1"/>
  <c r="L387" i="1"/>
  <c r="L1115" i="1"/>
  <c r="L2429" i="1"/>
  <c r="L2188" i="1"/>
  <c r="L2914" i="1"/>
  <c r="L262" i="1"/>
  <c r="L742" i="1"/>
  <c r="L2226" i="1"/>
  <c r="L2253" i="1"/>
  <c r="L1434" i="1"/>
  <c r="L2102" i="1"/>
  <c r="L2251" i="1"/>
  <c r="L2228" i="1"/>
  <c r="L1371" i="1"/>
  <c r="L2409" i="1"/>
  <c r="L837" i="1"/>
  <c r="L1871" i="1"/>
  <c r="L2372" i="1"/>
  <c r="L1645" i="1"/>
  <c r="L1451" i="1"/>
  <c r="L2116" i="1"/>
  <c r="L1463" i="1"/>
  <c r="L1391" i="1"/>
  <c r="L1886" i="1"/>
  <c r="L2964" i="1"/>
  <c r="L370" i="1"/>
  <c r="L2185" i="1"/>
  <c r="L1727" i="1"/>
  <c r="L1241" i="1"/>
  <c r="L6793" i="1"/>
  <c r="L1216" i="1"/>
  <c r="L1894" i="1"/>
  <c r="L1878" i="1"/>
  <c r="L2162" i="1"/>
  <c r="L1796" i="1"/>
  <c r="L600" i="1"/>
  <c r="L2743" i="1"/>
  <c r="L223" i="1"/>
  <c r="L2220" i="1"/>
  <c r="L2130" i="1"/>
  <c r="L593" i="1"/>
  <c r="L792" i="1"/>
  <c r="L1486" i="1"/>
  <c r="L2699" i="1"/>
  <c r="L2951" i="1"/>
  <c r="L2001" i="1"/>
  <c r="L1737" i="1"/>
  <c r="L367" i="1"/>
  <c r="L704" i="1"/>
  <c r="L920" i="1"/>
  <c r="L255" i="1"/>
  <c r="L2755" i="1"/>
  <c r="L2297" i="1"/>
  <c r="L794" i="1"/>
  <c r="L2013" i="1"/>
  <c r="L1622" i="1"/>
  <c r="L566" i="1"/>
  <c r="L1502" i="1"/>
  <c r="L2889" i="1"/>
  <c r="L332" i="1"/>
  <c r="L41" i="1"/>
  <c r="L2989" i="1"/>
  <c r="L2526" i="1"/>
  <c r="L2478" i="1"/>
  <c r="L1626" i="1"/>
  <c r="L2983" i="1"/>
  <c r="L193" i="1"/>
  <c r="L12" i="1"/>
  <c r="L2285" i="1"/>
  <c r="L2787" i="1"/>
  <c r="L680" i="1"/>
  <c r="L871" i="1"/>
  <c r="L690" i="1"/>
  <c r="L1824" i="1"/>
  <c r="L622" i="1"/>
  <c r="L385" i="1"/>
  <c r="L311" i="1"/>
  <c r="L1028" i="1"/>
  <c r="L478" i="1"/>
  <c r="L2522" i="1"/>
  <c r="L2877" i="1"/>
  <c r="L447" i="1"/>
  <c r="L412" i="1"/>
  <c r="L264" i="1"/>
  <c r="L572" i="1"/>
  <c r="L1899" i="1"/>
  <c r="L89" i="1"/>
  <c r="L2413" i="1"/>
  <c r="L999" i="1"/>
  <c r="L178" i="1"/>
  <c r="L484" i="1"/>
  <c r="L1560" i="1"/>
  <c r="L2292" i="1"/>
  <c r="L42" i="1"/>
  <c r="L357" i="1"/>
  <c r="L697" i="1"/>
  <c r="L168" i="1"/>
  <c r="L404" i="1"/>
  <c r="L1406" i="1"/>
  <c r="L2453" i="1"/>
  <c r="L981" i="1"/>
  <c r="L1647" i="1"/>
  <c r="L1263" i="1"/>
  <c r="L1547" i="1"/>
  <c r="L1193" i="1"/>
  <c r="L1867" i="1"/>
  <c r="L2029" i="1"/>
  <c r="L1339" i="1"/>
  <c r="L457" i="1"/>
  <c r="L808" i="1"/>
  <c r="L2356" i="1"/>
  <c r="L1757" i="1"/>
  <c r="L409" i="1"/>
  <c r="L286" i="1"/>
  <c r="L1086" i="1"/>
  <c r="L1604" i="1"/>
  <c r="L2631" i="1"/>
  <c r="L965" i="1"/>
  <c r="L2973" i="1"/>
  <c r="L2139" i="1"/>
  <c r="L1242" i="1"/>
  <c r="L2665" i="1"/>
  <c r="L417" i="1"/>
  <c r="L1945" i="1"/>
  <c r="L1556" i="1"/>
  <c r="L1414" i="1"/>
  <c r="L1298" i="1"/>
  <c r="L819" i="1"/>
  <c r="L65" i="1"/>
  <c r="L1923" i="1"/>
  <c r="L2024" i="1"/>
  <c r="L1053" i="1"/>
  <c r="L283" i="1"/>
  <c r="L598" i="1"/>
  <c r="L2195" i="1"/>
  <c r="L2524" i="1"/>
  <c r="L517" i="1"/>
  <c r="L2151" i="1"/>
  <c r="L1024" i="1"/>
  <c r="L2850" i="1"/>
  <c r="L1580" i="1"/>
  <c r="L2010" i="1"/>
  <c r="L2435" i="1"/>
  <c r="L303" i="1"/>
  <c r="L1210" i="1"/>
  <c r="L2992" i="1"/>
  <c r="L500" i="1"/>
  <c r="L2492" i="1"/>
  <c r="L1288" i="1"/>
  <c r="L2352" i="1"/>
  <c r="L1135" i="1"/>
  <c r="L2559" i="1"/>
  <c r="L2718" i="1"/>
  <c r="L2540" i="1"/>
  <c r="L1177" i="1"/>
  <c r="L1333" i="1"/>
  <c r="L2447" i="1"/>
  <c r="L1040" i="1"/>
  <c r="L2094" i="1"/>
  <c r="L383" i="1"/>
  <c r="L2930" i="1"/>
  <c r="L525" i="1"/>
  <c r="L2947" i="1"/>
  <c r="L2402" i="1"/>
  <c r="L2519" i="1"/>
  <c r="L1342" i="1"/>
  <c r="L2168" i="1"/>
  <c r="L673" i="1"/>
  <c r="L2333" i="1"/>
  <c r="L300" i="1"/>
  <c r="L1842" i="1"/>
  <c r="L1477" i="1"/>
  <c r="L1893" i="1"/>
  <c r="L1655" i="1"/>
  <c r="L1255" i="1"/>
  <c r="L2997" i="1"/>
  <c r="L1652" i="1"/>
  <c r="L173" i="1"/>
  <c r="L1558" i="1"/>
  <c r="L124" i="1"/>
  <c r="L2661" i="1"/>
  <c r="L62" i="1"/>
  <c r="L343" i="1"/>
  <c r="L2025" i="1"/>
  <c r="L2309" i="1"/>
  <c r="L2364" i="1"/>
  <c r="L1503" i="1"/>
  <c r="L1310" i="1"/>
  <c r="L6740" i="1"/>
  <c r="L138" i="1"/>
  <c r="L2962" i="1"/>
  <c r="L299" i="1"/>
  <c r="L1570" i="1"/>
  <c r="L907" i="1"/>
  <c r="L2662" i="1"/>
  <c r="L2604" i="1"/>
  <c r="L534" i="1"/>
  <c r="L2856" i="1"/>
  <c r="L122" i="1"/>
  <c r="L740" i="1"/>
  <c r="L672" i="1"/>
  <c r="L851" i="1"/>
  <c r="L544" i="1"/>
  <c r="L486" i="1"/>
  <c r="L6745" i="1"/>
  <c r="L1960" i="1"/>
  <c r="L795" i="1"/>
  <c r="L1360" i="1"/>
  <c r="L7012" i="1"/>
  <c r="L2886" i="1"/>
  <c r="L1183" i="1"/>
  <c r="L381" i="1"/>
  <c r="L863" i="1"/>
  <c r="L2035" i="1"/>
  <c r="L2008" i="1"/>
  <c r="L2233" i="1"/>
  <c r="L505" i="1"/>
  <c r="L1571" i="1"/>
  <c r="L2624" i="1"/>
  <c r="L432" i="1"/>
  <c r="L2362" i="1"/>
  <c r="L1843" i="1"/>
  <c r="L2735" i="1"/>
  <c r="L956" i="1"/>
  <c r="L1246" i="1"/>
  <c r="L1527" i="1"/>
  <c r="L2448" i="1"/>
  <c r="L1327" i="1"/>
  <c r="L717" i="1"/>
  <c r="L1935" i="1"/>
  <c r="L2173" i="1"/>
  <c r="L1998" i="1"/>
  <c r="L1137" i="1"/>
  <c r="L1582" i="1"/>
  <c r="L2166" i="1"/>
  <c r="L2663" i="1"/>
  <c r="L1037" i="1"/>
  <c r="L297" i="1"/>
  <c r="L1810" i="1"/>
  <c r="L962" i="1"/>
  <c r="L526" i="1"/>
  <c r="L570" i="1"/>
  <c r="L1677" i="1"/>
  <c r="L1781" i="1"/>
  <c r="L2846" i="1"/>
  <c r="L2546" i="1"/>
  <c r="L1052" i="1"/>
  <c r="L648" i="1"/>
  <c r="L477" i="1"/>
  <c r="L211" i="1"/>
  <c r="L978" i="1"/>
  <c r="L471" i="1"/>
  <c r="L1291" i="1"/>
  <c r="L1660" i="1"/>
  <c r="L504" i="1"/>
  <c r="L2098" i="1"/>
  <c r="L2806" i="1"/>
  <c r="L2712" i="1"/>
  <c r="L2091" i="1"/>
  <c r="L2935" i="1"/>
  <c r="L2684" i="1"/>
  <c r="L1597" i="1"/>
  <c r="L2679" i="1"/>
  <c r="L2937" i="1"/>
  <c r="L2051" i="1"/>
  <c r="L2753" i="1"/>
  <c r="L1693" i="1"/>
  <c r="L424" i="1"/>
  <c r="L1952" i="1"/>
  <c r="L2217" i="1"/>
  <c r="L305" i="1"/>
  <c r="L1642" i="1"/>
  <c r="L818" i="1"/>
  <c r="L3014" i="1"/>
  <c r="L128" i="1"/>
  <c r="L2242" i="1"/>
  <c r="L1415" i="1"/>
  <c r="L774" i="1"/>
  <c r="L496" i="1"/>
  <c r="L992" i="1"/>
  <c r="L2461" i="1"/>
  <c r="L455" i="1"/>
  <c r="L146" i="1"/>
  <c r="L549" i="1"/>
  <c r="L2354" i="1"/>
  <c r="L1253" i="1"/>
  <c r="L1020" i="1"/>
  <c r="L744" i="1"/>
  <c r="L1506" i="1"/>
  <c r="L678" i="1"/>
  <c r="L859" i="1"/>
  <c r="L127" i="1"/>
  <c r="L906" i="1"/>
  <c r="L292" i="1"/>
  <c r="L196" i="1"/>
  <c r="L1289" i="1"/>
  <c r="L1730" i="1"/>
  <c r="L1311" i="1"/>
  <c r="L2871" i="1"/>
  <c r="L430" i="1"/>
  <c r="L241" i="1"/>
  <c r="L1195" i="1"/>
  <c r="L214" i="1"/>
  <c r="L990" i="1"/>
  <c r="L395" i="1"/>
  <c r="L826" i="1"/>
  <c r="L961" i="1"/>
  <c r="L135" i="1"/>
  <c r="L36" i="1"/>
  <c r="L289" i="1"/>
  <c r="L156" i="1"/>
  <c r="L468" i="1"/>
  <c r="L582" i="1"/>
  <c r="L1993" i="1"/>
  <c r="L488" i="1"/>
  <c r="L1223" i="1"/>
  <c r="L1763" i="1"/>
  <c r="L2392" i="1"/>
  <c r="L634" i="1"/>
  <c r="L716" i="1"/>
  <c r="L845" i="1"/>
  <c r="L1231" i="1"/>
  <c r="L1586" i="1"/>
  <c r="L698" i="1"/>
  <c r="L2310" i="1"/>
  <c r="L522" i="1"/>
  <c r="L578" i="1"/>
  <c r="L1252" i="1"/>
  <c r="L513" i="1"/>
  <c r="L147" i="1"/>
  <c r="L26" i="1"/>
  <c r="L6" i="1"/>
  <c r="L706" i="1"/>
  <c r="L80" i="1"/>
  <c r="L72" i="1"/>
  <c r="L1166" i="1"/>
  <c r="L23" i="1"/>
  <c r="L1388" i="1"/>
  <c r="L421" i="1"/>
  <c r="L148" i="1"/>
  <c r="L27" i="1"/>
  <c r="L314" i="1"/>
  <c r="L668" i="1"/>
  <c r="L104" i="1"/>
  <c r="L99" i="1"/>
  <c r="L87" i="1"/>
  <c r="L456" i="1"/>
  <c r="L2578" i="1"/>
  <c r="L380" i="1"/>
  <c r="L482" i="1"/>
  <c r="L102" i="1"/>
  <c r="L15" i="1"/>
  <c r="L1394" i="1"/>
  <c r="L7048" i="1"/>
  <c r="L609" i="1"/>
  <c r="L1015" i="1"/>
  <c r="L126" i="1"/>
  <c r="L1171" i="1"/>
  <c r="L649" i="1"/>
  <c r="L342" i="1"/>
  <c r="L594" i="1"/>
  <c r="L2763" i="1"/>
  <c r="L390" i="1"/>
  <c r="L735" i="1"/>
  <c r="L2287" i="1"/>
  <c r="L448" i="1"/>
  <c r="L618" i="1"/>
  <c r="L756" i="1"/>
  <c r="L2808" i="1"/>
  <c r="L621" i="1"/>
  <c r="L1762" i="1"/>
  <c r="L775" i="1"/>
  <c r="L1407" i="1"/>
  <c r="L1051" i="1"/>
  <c r="L896" i="1"/>
  <c r="L529" i="1"/>
  <c r="L2859" i="1"/>
  <c r="L638" i="1"/>
  <c r="L47" i="1"/>
  <c r="L1318" i="1"/>
  <c r="L829" i="1"/>
  <c r="L6890" i="1"/>
  <c r="L22" i="1"/>
  <c r="L2919" i="1"/>
  <c r="L2625" i="1"/>
  <c r="L2689" i="1"/>
  <c r="L6883" i="1"/>
  <c r="L2050" i="1"/>
  <c r="L1022" i="1"/>
  <c r="L842" i="1"/>
  <c r="L6811" i="1"/>
  <c r="L1916" i="1"/>
  <c r="L372" i="1"/>
  <c r="L2506" i="1"/>
  <c r="L1179" i="1"/>
  <c r="L1447" i="1"/>
  <c r="L1146" i="1"/>
  <c r="L1399" i="1"/>
  <c r="L2520" i="1"/>
  <c r="L2860" i="1"/>
  <c r="L1685" i="1"/>
  <c r="L2281" i="1"/>
  <c r="L2674" i="1"/>
  <c r="L516" i="1"/>
  <c r="L776" i="1"/>
  <c r="L248" i="1"/>
  <c r="L1548" i="1"/>
  <c r="L2019" i="1"/>
  <c r="L207" i="1"/>
  <c r="L2515" i="1"/>
  <c r="L1934" i="1"/>
  <c r="L2141" i="1"/>
  <c r="L442" i="1"/>
  <c r="L1643" i="1"/>
  <c r="L1922" i="1"/>
  <c r="L2244" i="1"/>
  <c r="L1857" i="1"/>
  <c r="L2004" i="1"/>
  <c r="L1833" i="1"/>
  <c r="L2518" i="1"/>
  <c r="L2156" i="1"/>
  <c r="L2568" i="1"/>
  <c r="L1010" i="1"/>
  <c r="L1890" i="1"/>
  <c r="L274" i="1"/>
  <c r="L322" i="1"/>
  <c r="L749" i="1"/>
  <c r="L349" i="1"/>
  <c r="L801" i="1"/>
  <c r="L1512" i="1"/>
  <c r="L2929" i="1"/>
  <c r="L307" i="1"/>
  <c r="L711" i="1"/>
  <c r="L2640" i="1"/>
  <c r="L1279" i="1"/>
  <c r="L1109" i="1"/>
  <c r="L1574" i="1"/>
  <c r="L1809" i="1"/>
  <c r="L493" i="1"/>
  <c r="L1055" i="1"/>
  <c r="L458" i="1"/>
  <c r="L1689" i="1"/>
  <c r="L420" i="1"/>
  <c r="L2990" i="1"/>
  <c r="L1408" i="1"/>
  <c r="L118" i="1"/>
  <c r="L703" i="1"/>
  <c r="L894" i="1"/>
  <c r="L330" i="1"/>
  <c r="L1625" i="1"/>
  <c r="L1698" i="1"/>
  <c r="L554" i="1"/>
  <c r="L1249" i="1"/>
  <c r="L1840" i="1"/>
  <c r="L1795" i="1"/>
  <c r="L2232" i="1"/>
  <c r="L1130" i="1"/>
  <c r="L1302" i="1"/>
  <c r="L1468" i="1"/>
  <c r="L2606" i="1"/>
  <c r="L1351" i="1"/>
  <c r="L581" i="1"/>
  <c r="L470" i="1"/>
  <c r="L1480" i="1"/>
  <c r="L2369" i="1"/>
  <c r="L2858" i="1"/>
  <c r="L2341" i="1"/>
  <c r="L1710" i="1"/>
  <c r="L439" i="1"/>
  <c r="L2643" i="1"/>
  <c r="L358" i="1"/>
  <c r="L1714" i="1"/>
  <c r="L252" i="1"/>
  <c r="L1612" i="1"/>
  <c r="L2863" i="1"/>
  <c r="L459" i="1"/>
  <c r="L2841" i="1"/>
  <c r="L155" i="1"/>
  <c r="L528" i="1"/>
  <c r="L1045" i="1"/>
  <c r="L523" i="1"/>
  <c r="L2440" i="1"/>
  <c r="L714" i="1"/>
  <c r="L1012" i="1"/>
  <c r="L1538" i="1"/>
  <c r="L348" i="1"/>
  <c r="L2344" i="1"/>
  <c r="L344" i="1"/>
  <c r="L888" i="1"/>
  <c r="L1594" i="1"/>
  <c r="L2692" i="1"/>
  <c r="L238" i="1"/>
  <c r="L261" i="1"/>
  <c r="L2648" i="1"/>
  <c r="L6948" i="1"/>
  <c r="L284" i="1"/>
  <c r="L2879" i="1"/>
  <c r="L967" i="1"/>
  <c r="L2363" i="1"/>
  <c r="L2385" i="1"/>
  <c r="L1445" i="1"/>
  <c r="L249" i="1"/>
  <c r="L2977" i="1"/>
  <c r="L33" i="1"/>
  <c r="L1501" i="1"/>
  <c r="L1200" i="1"/>
  <c r="L2652" i="1"/>
  <c r="L969" i="1"/>
  <c r="L1672" i="1"/>
  <c r="L1090" i="1"/>
  <c r="L1658" i="1"/>
  <c r="L1281" i="1"/>
  <c r="L2176" i="1"/>
  <c r="L2760" i="1"/>
  <c r="L1882" i="1"/>
  <c r="L2900" i="1"/>
  <c r="L1818" i="1"/>
  <c r="L911" i="1"/>
  <c r="L511" i="1"/>
  <c r="L1759" i="1"/>
  <c r="L379" i="1"/>
  <c r="L2272" i="1"/>
  <c r="L2468" i="1"/>
  <c r="L1323" i="1"/>
  <c r="L401" i="1"/>
  <c r="L2375" i="1"/>
  <c r="L1047" i="1"/>
  <c r="L1207" i="1"/>
  <c r="L288" i="1"/>
  <c r="L1474" i="1"/>
  <c r="L1799" i="1"/>
  <c r="L1791" i="1"/>
  <c r="L1654" i="1"/>
  <c r="L2153" i="1"/>
  <c r="L1576" i="1"/>
  <c r="L1344" i="1"/>
  <c r="L2303" i="1"/>
  <c r="L723" i="1"/>
  <c r="L304" i="1"/>
  <c r="L483" i="1"/>
  <c r="L1703" i="1"/>
  <c r="L2612" i="1"/>
  <c r="L1440" i="1"/>
  <c r="L83" i="1"/>
  <c r="L154" i="1"/>
  <c r="L2266" i="1"/>
  <c r="L203" i="1"/>
  <c r="L2096" i="1"/>
  <c r="L125" i="1"/>
  <c r="L144" i="1"/>
  <c r="L18" i="1"/>
  <c r="L391" i="1"/>
  <c r="L1308" i="1"/>
  <c r="L30" i="1"/>
  <c r="L904" i="1"/>
  <c r="L862" i="1"/>
  <c r="L1038" i="1"/>
  <c r="L2405" i="1"/>
  <c r="L1709" i="1"/>
  <c r="L616" i="1"/>
  <c r="L1069" i="1"/>
  <c r="L46" i="1"/>
  <c r="L531" i="1"/>
  <c r="L889" i="1"/>
  <c r="L113" i="1"/>
  <c r="L141" i="1"/>
  <c r="L1455" i="1"/>
  <c r="L479" i="1"/>
  <c r="L331" i="1"/>
  <c r="L692" i="1"/>
  <c r="L741" i="1"/>
  <c r="L2388" i="1"/>
  <c r="L1332" i="1"/>
  <c r="L329" i="1"/>
  <c r="L1324" i="1"/>
  <c r="L43" i="1"/>
  <c r="L2586" i="1"/>
  <c r="L2780" i="1"/>
  <c r="L1534" i="1"/>
  <c r="L537" i="1"/>
  <c r="L655" i="1"/>
  <c r="L1841" i="1"/>
  <c r="L291" i="1"/>
  <c r="L646" i="1"/>
  <c r="L508" i="1"/>
  <c r="L2302" i="1"/>
  <c r="L927" i="1"/>
  <c r="L2377" i="1"/>
  <c r="L2371" i="1"/>
  <c r="L2817" i="1"/>
  <c r="L2814" i="1"/>
  <c r="L905" i="1"/>
  <c r="L1003" i="1"/>
  <c r="L1160" i="1"/>
  <c r="L2723" i="1"/>
  <c r="L3005" i="1"/>
  <c r="L1568" i="1"/>
  <c r="L6794" i="1"/>
  <c r="L2283" i="1"/>
  <c r="L989" i="1"/>
  <c r="L433" i="1"/>
  <c r="L2421" i="1"/>
  <c r="L1902" i="1"/>
  <c r="L1315" i="1"/>
  <c r="L340" i="1"/>
  <c r="L359" i="1"/>
  <c r="L833" i="1"/>
  <c r="L436" i="1"/>
  <c r="L1202" i="1"/>
  <c r="L132" i="1"/>
  <c r="L2739" i="1"/>
  <c r="L1163" i="1"/>
  <c r="L2040" i="1"/>
  <c r="L584" i="1"/>
  <c r="L313" i="1"/>
  <c r="L1240" i="1"/>
  <c r="L2061" i="1"/>
  <c r="L245" i="1"/>
  <c r="L996" i="1"/>
  <c r="L181" i="1"/>
  <c r="L2895" i="1"/>
  <c r="L568" i="1"/>
  <c r="L474" i="1"/>
  <c r="L1219" i="1"/>
  <c r="L1097" i="1"/>
  <c r="L574" i="1"/>
  <c r="L166" i="1"/>
  <c r="L1063" i="1"/>
  <c r="L1720" i="1"/>
  <c r="L750" i="1"/>
  <c r="L492" i="1"/>
  <c r="L2731" i="1"/>
  <c r="L2215" i="1"/>
  <c r="L2136" i="1"/>
  <c r="L567" i="1"/>
  <c r="L1007" i="1"/>
  <c r="L2673" i="1"/>
  <c r="L2793" i="1"/>
  <c r="L822" i="1"/>
  <c r="L117" i="1"/>
  <c r="L2948" i="1"/>
  <c r="L1419" i="1"/>
  <c r="L2079" i="1"/>
  <c r="L2446" i="1"/>
  <c r="L1541" i="1"/>
  <c r="L1469" i="1"/>
  <c r="L1859" i="1"/>
  <c r="L1248" i="1"/>
  <c r="L1684" i="1"/>
  <c r="L2959" i="1"/>
  <c r="L54" i="1"/>
  <c r="L466" i="1"/>
  <c r="L1932" i="1"/>
  <c r="L2346" i="1"/>
  <c r="L2913" i="1"/>
  <c r="L2391" i="1"/>
  <c r="L1057" i="1"/>
  <c r="L777" i="1"/>
  <c r="L1379" i="1"/>
  <c r="L1572" i="1"/>
  <c r="L988" i="1"/>
  <c r="L897" i="1"/>
  <c r="L2037" i="1"/>
  <c r="L1475" i="1"/>
  <c r="L1573" i="1"/>
  <c r="L2278" i="1"/>
  <c r="L2972" i="1"/>
  <c r="L260" i="1"/>
  <c r="L6807" i="1"/>
  <c r="L2202" i="1"/>
  <c r="L2802" i="1"/>
  <c r="L2165" i="1"/>
  <c r="L2899" i="1"/>
  <c r="L110" i="1"/>
  <c r="L960" i="1"/>
  <c r="L1228" i="1"/>
  <c r="L2623" i="1"/>
  <c r="L208" i="1"/>
  <c r="L919" i="1"/>
  <c r="L645" i="1"/>
  <c r="L2851" i="1"/>
  <c r="L866" i="1"/>
  <c r="L2649" i="1"/>
  <c r="L1592" i="1"/>
  <c r="L2887" i="1"/>
  <c r="L2725" i="1"/>
  <c r="L2733" i="1"/>
  <c r="L1350" i="1"/>
  <c r="L2669" i="1"/>
  <c r="L73" i="1"/>
  <c r="L194" i="1"/>
  <c r="L375" i="1"/>
  <c r="L176" i="1"/>
  <c r="L817" i="1"/>
  <c r="L1898" i="1"/>
  <c r="L32" i="1"/>
  <c r="L872" i="1"/>
  <c r="L891" i="1"/>
  <c r="L553" i="1"/>
  <c r="L71" i="1"/>
  <c r="L74" i="1"/>
  <c r="L806" i="1"/>
  <c r="L2884" i="1"/>
  <c r="L830" i="1"/>
  <c r="L2898" i="1"/>
  <c r="L454" i="1"/>
  <c r="L246" i="1"/>
  <c r="L2882" i="1"/>
  <c r="L212" i="1"/>
  <c r="L827" i="1"/>
  <c r="L2984" i="1"/>
  <c r="L50" i="1"/>
  <c r="L408" i="1"/>
  <c r="L1033" i="1"/>
  <c r="L761" i="1"/>
  <c r="L984" i="1"/>
  <c r="L345" i="1"/>
  <c r="L61" i="1"/>
  <c r="L338" i="1"/>
  <c r="L167" i="1"/>
  <c r="L24" i="1"/>
  <c r="L802" i="1"/>
  <c r="L257" i="1"/>
  <c r="L131" i="1"/>
  <c r="L328" i="1"/>
  <c r="L435" i="1"/>
  <c r="L495" i="1"/>
  <c r="L653" i="1"/>
  <c r="L301" i="1"/>
  <c r="L170" i="1"/>
  <c r="L308" i="1"/>
  <c r="L242" i="1"/>
  <c r="L771" i="1"/>
  <c r="L362" i="1"/>
  <c r="L98" i="1"/>
  <c r="L94" i="1"/>
  <c r="L56" i="1"/>
  <c r="L85" i="1"/>
  <c r="L1631" i="1"/>
  <c r="L267" i="1"/>
  <c r="L66" i="1"/>
  <c r="L9" i="1"/>
  <c r="L1153" i="1"/>
  <c r="L2630" i="1"/>
  <c r="L55" i="1"/>
  <c r="L2142" i="1"/>
  <c r="L1861" i="1"/>
  <c r="L2727" i="1"/>
  <c r="L767" i="1"/>
  <c r="L2355" i="1"/>
  <c r="L1771" i="1"/>
  <c r="L535" i="1"/>
  <c r="L502" i="1"/>
  <c r="L893" i="1"/>
  <c r="L1074" i="1"/>
  <c r="L1065" i="1"/>
  <c r="L850" i="1"/>
  <c r="L892" i="1"/>
  <c r="L855" i="1"/>
  <c r="L1180" i="1"/>
  <c r="L21" i="1"/>
  <c r="L84" i="1"/>
  <c r="L2348" i="1"/>
  <c r="L2715" i="1"/>
  <c r="L356" i="1"/>
  <c r="L1118" i="1"/>
  <c r="L2337" i="1"/>
  <c r="L318" i="1"/>
  <c r="L2732" i="1"/>
  <c r="L6919" i="1"/>
  <c r="L1172" i="1"/>
  <c r="L2628" i="1"/>
  <c r="L1134" i="1"/>
  <c r="L556" i="1"/>
  <c r="L2407" i="1"/>
  <c r="L1822" i="1"/>
  <c r="L2504" i="1"/>
  <c r="L1168" i="1"/>
  <c r="L1877" i="1"/>
  <c r="L1030" i="1"/>
  <c r="L1442" i="1"/>
  <c r="L2117" i="1"/>
  <c r="L798" i="1"/>
  <c r="L2597" i="1"/>
  <c r="L2528" i="1"/>
  <c r="L2147" i="1"/>
  <c r="L1522" i="1"/>
  <c r="L1869" i="1"/>
  <c r="L1352" i="1"/>
  <c r="L1670" i="1"/>
  <c r="L1092" i="1"/>
  <c r="L2922" i="1"/>
  <c r="L1497" i="1"/>
  <c r="L2073" i="1"/>
  <c r="L2876" i="1"/>
  <c r="L587" i="1"/>
  <c r="L2577" i="1"/>
  <c r="L2893" i="1"/>
  <c r="L628" i="1"/>
  <c r="L773" i="1"/>
  <c r="L1682" i="1"/>
  <c r="L2812" i="1"/>
  <c r="L2298" i="1"/>
  <c r="L2845" i="1"/>
  <c r="L1306" i="1"/>
  <c r="L233" i="1"/>
  <c r="L604" i="1"/>
  <c r="L2455" i="1"/>
  <c r="L2284" i="1"/>
  <c r="L2810" i="1"/>
  <c r="L1176" i="1"/>
  <c r="L2646" i="1"/>
  <c r="L2020" i="1"/>
  <c r="L1761" i="1"/>
  <c r="L1011" i="1"/>
  <c r="L1863" i="1"/>
  <c r="L2957" i="1"/>
  <c r="L2706" i="1"/>
  <c r="L1108" i="1"/>
  <c r="L565" i="1"/>
  <c r="L1865" i="1"/>
  <c r="L1133" i="1"/>
  <c r="L2273" i="1"/>
  <c r="L997" i="1"/>
  <c r="L519" i="1"/>
  <c r="L1931" i="1"/>
  <c r="L1467" i="1"/>
  <c r="L725" i="1"/>
  <c r="L378" i="1"/>
  <c r="L2043" i="1"/>
  <c r="L2269" i="1"/>
  <c r="L251" i="1"/>
  <c r="L204" i="1"/>
  <c r="L2170" i="1"/>
  <c r="L2331" i="1"/>
  <c r="L527" i="1"/>
  <c r="L828" i="1"/>
  <c r="L1562" i="1"/>
  <c r="L2835" i="1"/>
  <c r="L699" i="1"/>
  <c r="L934" i="1"/>
  <c r="L1911" i="1"/>
  <c r="L3002" i="1"/>
  <c r="L1855" i="1"/>
  <c r="L2975" i="1"/>
  <c r="L497" i="1"/>
  <c r="L718" i="1"/>
  <c r="L413" i="1"/>
  <c r="L2639" i="1"/>
  <c r="L1577" i="1"/>
  <c r="L1383" i="1"/>
  <c r="L1636" i="1"/>
  <c r="L2969" i="1"/>
  <c r="L1145" i="1"/>
  <c r="L312" i="1"/>
  <c r="L2651" i="1"/>
  <c r="L2659" i="1"/>
  <c r="L1699" i="1"/>
  <c r="L2660" i="1"/>
  <c r="L1718" i="1"/>
  <c r="L2367" i="1"/>
  <c r="L6805" i="1"/>
  <c r="L2600" i="1"/>
  <c r="L1599" i="1"/>
  <c r="L2890" i="1"/>
  <c r="L1991" i="1"/>
  <c r="L2822" i="1"/>
  <c r="L1939" i="1"/>
  <c r="L695" i="1"/>
  <c r="L686" i="1"/>
  <c r="L1948" i="1"/>
  <c r="L656" i="1"/>
  <c r="L2301" i="1"/>
  <c r="L1555" i="1"/>
  <c r="L533" i="1"/>
  <c r="L650" i="1"/>
  <c r="L281" i="1"/>
  <c r="L494" i="1"/>
  <c r="L709" i="1"/>
  <c r="L2602" i="1"/>
  <c r="L2737" i="1"/>
  <c r="L899" i="1"/>
  <c r="L1290" i="1"/>
  <c r="L875" i="1"/>
  <c r="L675" i="1"/>
  <c r="L1905" i="1"/>
  <c r="L1630" i="1"/>
  <c r="L2908" i="1"/>
  <c r="L2325" i="1"/>
  <c r="L2491" i="1"/>
  <c r="L943" i="1"/>
  <c r="L2137" i="1"/>
  <c r="L1430" i="1"/>
  <c r="L1524" i="1"/>
  <c r="L1203" i="1"/>
  <c r="L2729" i="1"/>
  <c r="L601" i="1"/>
  <c r="L2956" i="1"/>
  <c r="L1986" i="1"/>
  <c r="L2734" i="1"/>
  <c r="L1233" i="1"/>
  <c r="L846" i="1"/>
  <c r="L788" i="1"/>
  <c r="L1852" i="1"/>
  <c r="L514" i="1"/>
  <c r="L1551" i="1"/>
  <c r="L6755" i="1"/>
  <c r="L1532" i="1"/>
  <c r="L800" i="1"/>
  <c r="L1778" i="1"/>
  <c r="L2963" i="1"/>
  <c r="L926" i="1"/>
  <c r="L6954" i="1"/>
  <c r="L1236" i="1"/>
  <c r="L2263" i="1"/>
  <c r="L1049" i="1"/>
  <c r="L2664" i="1"/>
  <c r="L1400" i="1"/>
  <c r="L1484" i="1"/>
  <c r="L1366" i="1"/>
  <c r="L1214" i="1"/>
  <c r="L1488" i="1"/>
  <c r="L2339" i="1"/>
  <c r="L2252" i="1"/>
  <c r="L1096" i="1"/>
  <c r="L747" i="1"/>
  <c r="L2290" i="1"/>
  <c r="L2601" i="1"/>
  <c r="L2941" i="1"/>
  <c r="L1105" i="1"/>
  <c r="L2985" i="1"/>
  <c r="L1041" i="1"/>
  <c r="L2740" i="1"/>
  <c r="L713" i="1"/>
  <c r="L1613" i="1"/>
  <c r="L6752" i="1"/>
  <c r="L2912" i="1"/>
  <c r="L2551" i="1"/>
  <c r="L1016" i="1"/>
  <c r="L1928" i="1"/>
  <c r="L2131" i="1"/>
  <c r="L446" i="1"/>
  <c r="L1227" i="1"/>
  <c r="L2709" i="1"/>
  <c r="L6788" i="1"/>
  <c r="L1940" i="1"/>
  <c r="L1386" i="1"/>
  <c r="L2667" i="1"/>
  <c r="L922" i="1"/>
  <c r="L1848" i="1"/>
  <c r="L2645" i="1"/>
  <c r="L2473" i="1"/>
  <c r="L2691" i="1"/>
  <c r="L2783" i="1"/>
  <c r="L1331" i="1"/>
  <c r="L2199" i="1"/>
  <c r="L1628" i="1"/>
  <c r="L1316" i="1"/>
  <c r="L3031" i="1"/>
  <c r="L1917" i="1"/>
  <c r="L2190" i="1"/>
  <c r="L1396" i="1"/>
  <c r="L7071" i="1"/>
  <c r="L2177" i="1"/>
  <c r="L2086" i="1"/>
  <c r="L973" i="1"/>
  <c r="L1084" i="1"/>
  <c r="L2427" i="1"/>
  <c r="L2501" i="1"/>
  <c r="L1779" i="1"/>
  <c r="L6746" i="1"/>
  <c r="L2087" i="1"/>
  <c r="L640" i="1"/>
  <c r="L651" i="1"/>
  <c r="L1251" i="1"/>
  <c r="L1071" i="1"/>
  <c r="L923" i="1"/>
  <c r="L536" i="1"/>
  <c r="L1072" i="1"/>
  <c r="L1212" i="1"/>
  <c r="L1250" i="1"/>
  <c r="L1042" i="1"/>
  <c r="L1143" i="1"/>
  <c r="L861" i="1"/>
  <c r="L843" i="1"/>
  <c r="L1326" i="1"/>
  <c r="L2745" i="1"/>
  <c r="L2917" i="1"/>
  <c r="L1811" i="1"/>
  <c r="L942" i="1"/>
  <c r="L2179" i="1"/>
  <c r="L6884" i="1"/>
  <c r="L2403" i="1"/>
  <c r="L2418" i="1"/>
  <c r="L1245" i="1"/>
  <c r="L2119" i="1"/>
  <c r="L2771" i="1"/>
  <c r="L753" i="1"/>
  <c r="L1384" i="1"/>
  <c r="L769" i="1"/>
  <c r="L2523" i="1"/>
  <c r="L2002" i="1"/>
  <c r="L222" i="1"/>
  <c r="L1157" i="1"/>
  <c r="L847" i="1"/>
  <c r="L890" i="1"/>
  <c r="L1189" i="1"/>
  <c r="L1439" i="1"/>
  <c r="L752" i="1"/>
  <c r="L1270" i="1"/>
  <c r="L1204" i="1"/>
  <c r="L2616" i="1"/>
  <c r="L796" i="1"/>
  <c r="L236" i="1"/>
  <c r="L3022" i="1"/>
  <c r="L1373" i="1"/>
  <c r="L968" i="1"/>
  <c r="L1278" i="1"/>
  <c r="L2608" i="1"/>
  <c r="L1819" i="1"/>
  <c r="L2998" i="1"/>
  <c r="L1081" i="1"/>
  <c r="L1209" i="1"/>
  <c r="L1892" i="1"/>
  <c r="L1274" i="1"/>
  <c r="L1247" i="1"/>
  <c r="L2030" i="1"/>
  <c r="L1282" i="1"/>
  <c r="L1641" i="1"/>
  <c r="L2457" i="1"/>
  <c r="L2321" i="1"/>
  <c r="L315" i="1"/>
  <c r="L2194" i="1"/>
  <c r="L2471" i="1"/>
  <c r="L2398" i="1"/>
  <c r="L2258" i="1"/>
  <c r="L2432" i="1"/>
  <c r="L2069" i="1"/>
  <c r="L2126" i="1"/>
  <c r="L7052" i="1"/>
  <c r="L1521" i="1"/>
  <c r="L1831" i="1"/>
  <c r="L1942" i="1"/>
  <c r="L2921" i="1"/>
  <c r="L6729" i="1"/>
  <c r="L3018" i="1"/>
  <c r="L2637" i="1"/>
  <c r="L2393" i="1"/>
  <c r="L834" i="1"/>
  <c r="L2327" i="1"/>
  <c r="L1615" i="1"/>
  <c r="L2085" i="1"/>
  <c r="L1996" i="1"/>
  <c r="L2776" i="1"/>
  <c r="L1561" i="1"/>
  <c r="L2514" i="1"/>
  <c r="L1401" i="1"/>
  <c r="L2033" i="1"/>
  <c r="L2231" i="1"/>
  <c r="L1446" i="1"/>
  <c r="L1229" i="1"/>
  <c r="L1788" i="1"/>
  <c r="L710" i="1"/>
  <c r="L2193" i="1"/>
  <c r="L993" i="1"/>
  <c r="L2103" i="1"/>
  <c r="L1666" i="1"/>
  <c r="L2183" i="1"/>
  <c r="L1465" i="1"/>
  <c r="L1938" i="1"/>
  <c r="L3013" i="1"/>
  <c r="L1876" i="1"/>
  <c r="L2693" i="1"/>
  <c r="L2150" i="1"/>
  <c r="L2191" i="1"/>
  <c r="L520" i="1"/>
  <c r="L1919" i="1"/>
  <c r="L1792" i="1"/>
  <c r="L1190" i="1"/>
  <c r="L2883" i="1"/>
  <c r="L2213" i="1"/>
  <c r="L1530" i="1"/>
  <c r="L2154" i="1"/>
  <c r="L1656" i="1"/>
  <c r="L1623" i="1"/>
  <c r="L1320" i="1"/>
  <c r="L1211" i="1"/>
  <c r="L2347" i="1"/>
  <c r="L1100" i="1"/>
  <c r="L1141" i="1"/>
  <c r="L941" i="1"/>
  <c r="L1603" i="1"/>
  <c r="L1348" i="1"/>
  <c r="L2334" i="1"/>
  <c r="L864" i="1"/>
  <c r="L235" i="1"/>
  <c r="L865" i="1"/>
  <c r="L2436" i="1"/>
  <c r="L793" i="1"/>
  <c r="L2216" i="1"/>
  <c r="L1181" i="1"/>
  <c r="L1632" i="1"/>
  <c r="L1967" i="1"/>
  <c r="L1958" i="1"/>
  <c r="L2536" i="1"/>
  <c r="L1994" i="1"/>
  <c r="L2736" i="1"/>
  <c r="L1713" i="1"/>
  <c r="L2411" i="1"/>
  <c r="L1802" i="1"/>
  <c r="L1529" i="1"/>
  <c r="L2766" i="1"/>
  <c r="L1756" i="1"/>
  <c r="L2781" i="1"/>
  <c r="L670" i="1"/>
  <c r="L878" i="1"/>
  <c r="L1600" i="1"/>
  <c r="L654" i="1"/>
  <c r="L869" i="1"/>
  <c r="L1537" i="1"/>
  <c r="L763" i="1"/>
  <c r="L627" i="1"/>
  <c r="L532" i="1"/>
  <c r="L910" i="1"/>
  <c r="L1755" i="1"/>
  <c r="L569" i="1"/>
  <c r="L389" i="1"/>
  <c r="L1830" i="1"/>
  <c r="L2494" i="1"/>
  <c r="L2880" i="1"/>
  <c r="L1284" i="1"/>
  <c r="L2053" i="1"/>
  <c r="L405" i="1"/>
  <c r="L844" i="1"/>
  <c r="L1595" i="1"/>
  <c r="L1883" i="1"/>
  <c r="L2927" i="1"/>
  <c r="L1355" i="1"/>
  <c r="L2618" i="1"/>
  <c r="L2833" i="1"/>
  <c r="L2837" i="1"/>
  <c r="L169" i="1"/>
  <c r="L1715" i="1"/>
  <c r="L2434" i="1"/>
  <c r="L1499" i="1"/>
  <c r="L1593" i="1"/>
  <c r="L2332" i="1"/>
  <c r="L1982" i="1"/>
  <c r="L1545" i="1"/>
  <c r="L1262" i="1"/>
  <c r="L2717" i="1"/>
  <c r="L1674" i="1"/>
  <c r="L2566" i="1"/>
  <c r="L2442" i="1"/>
  <c r="L2621" i="1"/>
  <c r="L1697" i="1"/>
  <c r="L1665" i="1"/>
  <c r="L1500" i="1"/>
  <c r="L2722" i="1"/>
  <c r="L2907" i="1"/>
  <c r="L902" i="1"/>
  <c r="L689" i="1"/>
  <c r="L2110" i="1"/>
  <c r="L573" i="1"/>
  <c r="L995" i="1"/>
  <c r="L1256" i="1"/>
  <c r="L2419" i="1"/>
  <c r="L3010" i="1"/>
  <c r="L2508" i="1"/>
  <c r="L2873" i="1"/>
  <c r="L2974" i="1"/>
  <c r="L2675" i="1"/>
  <c r="L542" i="1"/>
  <c r="L647" i="1"/>
  <c r="L3006" i="1"/>
  <c r="L7024" i="1"/>
  <c r="L1077" i="1"/>
  <c r="L1676" i="1"/>
  <c r="L1191" i="1"/>
  <c r="L1043" i="1"/>
  <c r="L1402" i="1"/>
  <c r="L977" i="1"/>
  <c r="L585" i="1"/>
  <c r="L976" i="1"/>
  <c r="L2437" i="1"/>
  <c r="L1343" i="1"/>
  <c r="L1590" i="1"/>
  <c r="L1981" i="1"/>
  <c r="L839" i="1"/>
  <c r="L1364" i="1"/>
  <c r="L1734" i="1"/>
  <c r="L2246" i="1"/>
  <c r="L1880" i="1"/>
  <c r="L1610" i="1"/>
  <c r="L1001" i="1"/>
  <c r="L1668" i="1"/>
  <c r="L7072" i="1"/>
  <c r="L1844" i="1"/>
  <c r="L870" i="1"/>
  <c r="L2431" i="1"/>
  <c r="L2450" i="1"/>
  <c r="L2256" i="1"/>
  <c r="L2443" i="1"/>
  <c r="L1418" i="1"/>
  <c r="L815" i="1"/>
  <c r="L1000" i="1"/>
  <c r="L1722" i="1"/>
  <c r="L1149" i="1"/>
  <c r="L2338" i="1"/>
  <c r="L2005" i="1"/>
  <c r="L1178" i="1"/>
  <c r="L2088" i="1"/>
  <c r="L1132" i="1"/>
  <c r="L2830" i="1"/>
  <c r="L1222" i="1"/>
  <c r="L2658" i="1"/>
  <c r="L1275" i="1"/>
  <c r="L2475" i="1"/>
  <c r="L1297" i="1"/>
  <c r="L1968" i="1"/>
  <c r="L2257" i="1"/>
  <c r="L1772" i="1"/>
  <c r="L2502" i="1"/>
  <c r="L2655" i="1"/>
  <c r="L1815" i="1"/>
  <c r="L6803" i="1"/>
  <c r="L2848" i="1"/>
  <c r="L2572" i="1"/>
  <c r="L2801" i="1"/>
  <c r="L2259" i="1"/>
  <c r="L2690" i="1"/>
  <c r="L1965" i="1"/>
  <c r="L2182" i="1"/>
  <c r="L1930" i="1"/>
  <c r="L2304" i="1"/>
  <c r="L6952" i="1"/>
  <c r="L2549" i="1"/>
  <c r="L2778" i="1"/>
  <c r="L2788" i="1"/>
  <c r="L2416" i="1"/>
  <c r="L1721" i="1"/>
  <c r="L2945" i="1"/>
  <c r="L2668" i="1"/>
  <c r="L1980" i="1"/>
  <c r="L2647" i="1"/>
  <c r="L1122" i="1"/>
  <c r="L1201" i="1"/>
  <c r="L2003" i="1"/>
  <c r="L2982" i="1"/>
  <c r="L3004" i="1"/>
  <c r="L2728" i="1"/>
  <c r="L2295" i="1"/>
  <c r="L2152" i="1"/>
  <c r="L2527" i="1"/>
  <c r="L2387" i="1"/>
  <c r="L1669" i="1"/>
  <c r="L1552" i="1"/>
  <c r="L2991" i="1"/>
  <c r="L1085" i="1"/>
  <c r="L2261" i="1"/>
  <c r="L1999" i="1"/>
  <c r="L1915" i="1"/>
  <c r="L1591" i="1"/>
  <c r="L1540" i="1"/>
  <c r="L2066" i="1"/>
  <c r="L2942" i="1"/>
  <c r="L272" i="1"/>
  <c r="L924" i="1"/>
  <c r="L1362" i="1"/>
  <c r="L1237" i="1"/>
  <c r="L1238" i="1"/>
  <c r="L1687" i="1"/>
  <c r="L2316" i="1"/>
  <c r="L998" i="1"/>
  <c r="L1161" i="1"/>
  <c r="L2696" i="1"/>
  <c r="L1804" i="1"/>
  <c r="L724" i="1"/>
  <c r="L2236" i="1"/>
  <c r="L953" i="1"/>
  <c r="L2189" i="1"/>
  <c r="L1416" i="1"/>
  <c r="L1138" i="1"/>
  <c r="L1509" i="1"/>
  <c r="L1559" i="1"/>
  <c r="L2289" i="1"/>
  <c r="L1754" i="1"/>
  <c r="L1349" i="1"/>
  <c r="L506" i="1"/>
  <c r="L669" i="1"/>
  <c r="L2239" i="1"/>
  <c r="L1454" i="1"/>
  <c r="L469" i="1"/>
  <c r="L414" i="1"/>
  <c r="L489" i="1"/>
  <c r="L958" i="1"/>
  <c r="L1449" i="1"/>
  <c r="L1533" i="1"/>
  <c r="L1269" i="1"/>
  <c r="L1268" i="1"/>
  <c r="L1733" i="1"/>
  <c r="L2322" i="1"/>
  <c r="L2036" i="1"/>
  <c r="L6878" i="1"/>
  <c r="L1493" i="1"/>
  <c r="L2041" i="1"/>
  <c r="L186" i="1"/>
  <c r="L2683" i="1"/>
  <c r="L886" i="1"/>
  <c r="L743" i="1"/>
  <c r="L1569" i="1"/>
  <c r="L1174" i="1"/>
  <c r="L770" i="1"/>
  <c r="L811" i="1"/>
  <c r="L1188" i="1"/>
  <c r="L959" i="1"/>
  <c r="L708" i="1"/>
  <c r="L1751" i="1"/>
  <c r="L912" i="1"/>
  <c r="L760" i="1"/>
  <c r="L2605" i="1"/>
  <c r="L2445" i="1"/>
  <c r="L1392" i="1"/>
  <c r="L1912" i="1"/>
  <c r="L1662" i="1"/>
  <c r="L2462" i="1"/>
  <c r="L201" i="1"/>
  <c r="L2768" i="1"/>
  <c r="L475" i="1"/>
  <c r="L548" i="1"/>
  <c r="L2931" i="1"/>
  <c r="L812" i="1"/>
  <c r="L966" i="1"/>
  <c r="L1410" i="1"/>
  <c r="L228" i="1"/>
  <c r="L879" i="1"/>
  <c r="L2981" i="1"/>
  <c r="L1770" i="1"/>
  <c r="L734" i="1"/>
  <c r="L7022" i="1"/>
  <c r="L580" i="1"/>
  <c r="L2946" i="1"/>
  <c r="L853" i="1"/>
  <c r="L116" i="1"/>
  <c r="L347" i="1"/>
  <c r="L614" i="1"/>
  <c r="L2314" i="1"/>
  <c r="L1073" i="1"/>
  <c r="L109" i="1"/>
  <c r="L39" i="1"/>
  <c r="L2915" i="1"/>
  <c r="L366" i="1"/>
  <c r="L2274" i="1"/>
  <c r="L1955" i="1"/>
  <c r="L10" i="1"/>
  <c r="L664" i="1"/>
  <c r="L1481" i="1"/>
  <c r="L7" i="1"/>
  <c r="L2138" i="1"/>
  <c r="L2270" i="1"/>
  <c r="L1060" i="1"/>
  <c r="L2671" i="1"/>
  <c r="L2015" i="1"/>
  <c r="L2280" i="1"/>
  <c r="L1732" i="1"/>
  <c r="L637" i="1"/>
  <c r="L2360" i="1"/>
  <c r="L1409" i="1"/>
  <c r="L2122" i="1"/>
  <c r="L1581" i="1"/>
  <c r="L1664" i="1"/>
  <c r="L6798" i="1"/>
  <c r="L2017" i="1"/>
  <c r="L1975" i="1"/>
  <c r="L852" i="1"/>
  <c r="L2092" i="1"/>
  <c r="L2638" i="1"/>
  <c r="L726" i="1"/>
  <c r="L2404" i="1"/>
  <c r="L2430" i="1"/>
  <c r="L2031" i="1"/>
  <c r="L913" i="1"/>
  <c r="L1013" i="1"/>
  <c r="L1389" i="1"/>
  <c r="L2350" i="1"/>
  <c r="L766" i="1"/>
  <c r="L2101" i="1"/>
  <c r="L2107" i="1"/>
  <c r="L2399" i="1"/>
  <c r="L557" i="1"/>
  <c r="L2756" i="1"/>
  <c r="L1112" i="1"/>
  <c r="L560" i="1"/>
  <c r="L2633" i="1"/>
  <c r="L715" i="1"/>
  <c r="L1743" i="1"/>
  <c r="L1347" i="1"/>
  <c r="L363" i="1"/>
  <c r="L216" i="1"/>
  <c r="L885" i="1"/>
  <c r="L1266" i="1"/>
  <c r="L1093" i="1"/>
  <c r="L101" i="1"/>
  <c r="L701" i="1"/>
  <c r="L2548" i="1"/>
  <c r="L873" i="1"/>
  <c r="L2564" i="1"/>
  <c r="L1155" i="1"/>
  <c r="L1504" i="1"/>
  <c r="L1690" i="1"/>
  <c r="L1564" i="1"/>
  <c r="L602" i="1"/>
  <c r="L1950" i="1"/>
  <c r="L13" i="1"/>
  <c r="L1888" i="1"/>
  <c r="L707" i="1"/>
  <c r="L1031" i="1"/>
  <c r="L2089" i="1"/>
  <c r="L111" i="1"/>
  <c r="L100" i="1"/>
  <c r="L1618" i="1"/>
  <c r="L1583" i="1"/>
  <c r="L1260" i="1"/>
  <c r="L2201" i="1"/>
  <c r="L1567" i="1"/>
  <c r="L2803" i="1"/>
  <c r="L928" i="1"/>
  <c r="L2064" i="1"/>
  <c r="L185" i="1"/>
  <c r="L1777" i="1"/>
  <c r="L1970" i="1"/>
  <c r="L1313" i="1"/>
  <c r="L577" i="1"/>
  <c r="L1029" i="1"/>
  <c r="L123" i="1"/>
  <c r="L1638" i="1"/>
  <c r="L2714" i="1"/>
  <c r="L2470" i="1"/>
  <c r="L823" i="1"/>
  <c r="L2534" i="1"/>
  <c r="L75" i="1"/>
  <c r="L2554" i="1"/>
  <c r="L748" i="1"/>
  <c r="L1443" i="1"/>
  <c r="L2730" i="1"/>
  <c r="L974" i="1"/>
  <c r="L2657" i="1"/>
  <c r="L722" i="1"/>
  <c r="L1947" i="1"/>
  <c r="L733" i="1"/>
  <c r="L2773" i="1"/>
  <c r="L1910" i="1"/>
  <c r="L2076" i="1"/>
  <c r="L1598" i="1"/>
  <c r="L2654" i="1"/>
  <c r="L1376" i="1"/>
  <c r="L2090" i="1"/>
  <c r="L105" i="1"/>
  <c r="L7068" i="1"/>
  <c r="L134" i="1"/>
  <c r="L739" i="1"/>
  <c r="L1961" i="1"/>
  <c r="L685" i="1"/>
  <c r="L2022" i="1"/>
  <c r="L1686" i="1"/>
  <c r="L2719" i="1"/>
  <c r="L1276" i="1"/>
  <c r="L1271" i="1"/>
  <c r="L2823" i="1"/>
  <c r="L1619" i="1"/>
  <c r="L234" i="1"/>
  <c r="L659" i="1"/>
  <c r="L2609" i="1"/>
  <c r="L2294" i="1"/>
  <c r="L1575" i="1"/>
  <c r="L2811" i="1"/>
  <c r="L230" i="1"/>
  <c r="L2489" i="1"/>
  <c r="L2206" i="1"/>
  <c r="L2198" i="1"/>
  <c r="L232" i="1"/>
  <c r="L2159" i="1"/>
  <c r="L2276" i="1"/>
  <c r="L2277" i="1"/>
  <c r="L2129" i="1"/>
  <c r="L6891" i="1"/>
  <c r="L6801" i="1"/>
  <c r="L2571" i="1"/>
  <c r="L2511" i="1"/>
  <c r="L81" i="1"/>
  <c r="L298" i="1"/>
  <c r="L1837" i="1"/>
  <c r="L406" i="1"/>
  <c r="L199" i="1"/>
  <c r="L589" i="1"/>
  <c r="L898" i="1"/>
  <c r="L626" i="1"/>
  <c r="L1062" i="1"/>
  <c r="L6744" i="1"/>
  <c r="L1082" i="1"/>
  <c r="L696" i="1"/>
  <c r="L165" i="1"/>
  <c r="L1525" i="1"/>
  <c r="L2971" i="1"/>
  <c r="L336" i="1"/>
  <c r="L2032" i="1"/>
  <c r="L1753" i="1"/>
  <c r="L2254" i="1"/>
  <c r="L183" i="1"/>
  <c r="L2595" i="1"/>
  <c r="L6795" i="1"/>
  <c r="L472" i="1"/>
  <c r="L1111" i="1"/>
  <c r="L1283" i="1"/>
  <c r="L107" i="1"/>
  <c r="L555" i="1"/>
  <c r="L951" i="1"/>
  <c r="L137" i="1"/>
  <c r="L8" i="1"/>
  <c r="L34" i="1"/>
  <c r="L1002" i="1"/>
  <c r="L152" i="1"/>
  <c r="L1378" i="1"/>
  <c r="L37" i="1"/>
  <c r="L5" i="1"/>
  <c r="L119" i="1"/>
  <c r="L58" i="1"/>
  <c r="L575" i="1"/>
  <c r="L1450" i="1"/>
  <c r="L510" i="1"/>
  <c r="L1184" i="1"/>
  <c r="L188" i="1"/>
  <c r="L377" i="1"/>
  <c r="L590" i="1"/>
  <c r="L667" i="1"/>
  <c r="L728" i="1"/>
  <c r="L1728" i="1"/>
  <c r="L440" i="1"/>
  <c r="L14" i="1"/>
  <c r="L108" i="1"/>
  <c r="L29" i="1"/>
  <c r="L1462" i="1"/>
  <c r="L2023" i="1"/>
  <c r="L1287" i="1"/>
  <c r="L247" i="1"/>
  <c r="L1070" i="1"/>
  <c r="L887" i="1"/>
  <c r="L2480" i="1"/>
  <c r="L2752" i="1"/>
  <c r="L2105" i="1"/>
  <c r="L666" i="1"/>
  <c r="L418" i="1"/>
  <c r="L2774" i="1"/>
  <c r="L1375" i="1"/>
  <c r="L679" i="1"/>
  <c r="L1719" i="1"/>
  <c r="L551" i="1"/>
  <c r="L2682" i="1"/>
  <c r="L1849" i="1"/>
  <c r="L1832" i="1"/>
  <c r="L403" i="1"/>
  <c r="L1471" i="1"/>
  <c r="L1336" i="1"/>
  <c r="L1913" i="1"/>
  <c r="L341" i="1"/>
  <c r="L2700" i="1"/>
  <c r="L1557" i="1"/>
  <c r="L229" i="1"/>
  <c r="L915" i="1"/>
  <c r="L2545" i="1"/>
  <c r="L1075" i="1"/>
  <c r="L1129" i="1"/>
  <c r="L2308" i="1"/>
  <c r="L2115" i="1"/>
  <c r="L2466" i="1"/>
  <c r="L1649" i="1"/>
  <c r="L2187" i="1"/>
  <c r="L1368" i="1"/>
  <c r="L1377" i="1"/>
  <c r="L438" i="1"/>
  <c r="L221" i="1"/>
  <c r="L1667" i="1"/>
  <c r="L2026" i="1"/>
  <c r="L2558" i="1"/>
  <c r="L415" i="1"/>
  <c r="L2249" i="1"/>
  <c r="L2479" i="1"/>
  <c r="L1110" i="1"/>
  <c r="L2014" i="1"/>
  <c r="L2517" i="1"/>
  <c r="L2770" i="1"/>
  <c r="L2148" i="1"/>
  <c r="L263" i="1"/>
  <c r="L1839" i="1"/>
  <c r="L712" i="1"/>
  <c r="L1032" i="1"/>
  <c r="L612" i="1"/>
  <c r="L1004" i="1"/>
  <c r="L991" i="1"/>
  <c r="L2463" i="1"/>
  <c r="L663" i="1"/>
  <c r="L1885" i="1"/>
  <c r="L431" i="1"/>
  <c r="L2843" i="1"/>
  <c r="L309" i="1"/>
  <c r="L1458" i="1"/>
  <c r="L323" i="1"/>
  <c r="L1470" i="1"/>
  <c r="L218" i="1"/>
  <c r="L970" i="1"/>
  <c r="L2901" i="1"/>
  <c r="L69" i="1"/>
  <c r="L1301" i="1"/>
  <c r="L2368" i="1"/>
  <c r="L192" i="1"/>
  <c r="L2892" i="1"/>
  <c r="L1106" i="1"/>
  <c r="L2532" i="1"/>
  <c r="L371" i="1"/>
  <c r="L2619" i="1"/>
  <c r="L665" i="1"/>
  <c r="L2940" i="1"/>
  <c r="L2477" i="1"/>
  <c r="L2838" i="1"/>
  <c r="L2820" i="1"/>
  <c r="L2140" i="1"/>
  <c r="L1794" i="1"/>
  <c r="L784" i="1"/>
  <c r="L1295" i="1"/>
  <c r="L2056" i="1"/>
  <c r="L746" i="1"/>
  <c r="L140" i="1"/>
  <c r="L250" i="1"/>
  <c r="L1924" i="1"/>
  <c r="L1205" i="1"/>
  <c r="L2996" i="1"/>
  <c r="L1729" i="1"/>
  <c r="L856" i="1"/>
  <c r="L2685" i="1"/>
  <c r="L1473" i="1"/>
  <c r="L1587" i="1"/>
  <c r="L182" i="1"/>
  <c r="L450" i="1"/>
  <c r="L657" i="1"/>
  <c r="L290" i="1"/>
  <c r="L1359" i="1"/>
  <c r="L599" i="1"/>
  <c r="L2533" i="1"/>
  <c r="L1783" i="1"/>
  <c r="L605" i="1"/>
  <c r="L1064" i="1"/>
  <c r="L1644" i="1"/>
  <c r="L1116" i="1"/>
  <c r="L2155" i="1"/>
  <c r="L2955" i="1"/>
  <c r="L786" i="1"/>
  <c r="L2784" i="1"/>
  <c r="L1717" i="1"/>
  <c r="L1380" i="1"/>
  <c r="L1634" i="1"/>
  <c r="L1107" i="1"/>
  <c r="L1026" i="1"/>
  <c r="L939" i="1"/>
  <c r="L1363" i="1"/>
  <c r="L1588" i="1"/>
  <c r="L755" i="1"/>
  <c r="L2556" i="1"/>
  <c r="L1066" i="1"/>
  <c r="L2557" i="1"/>
  <c r="L2161" i="1"/>
  <c r="L2828" i="1"/>
  <c r="L759" i="1"/>
  <c r="L1789" i="1"/>
  <c r="L346" i="1"/>
  <c r="L2741" i="1"/>
  <c r="L158" i="1"/>
  <c r="L501" i="1"/>
  <c r="L2584" i="1"/>
  <c r="L2080" i="1"/>
  <c r="L2911" i="1"/>
  <c r="L779" i="1"/>
  <c r="L335" i="1"/>
  <c r="L515" i="1"/>
  <c r="L588" i="1"/>
  <c r="L1421" i="1"/>
  <c r="L2114" i="1"/>
  <c r="L2954" i="1"/>
  <c r="L900" i="1"/>
  <c r="L979" i="1"/>
  <c r="L1578" i="1"/>
  <c r="L3003" i="1"/>
  <c r="L2993" i="1"/>
  <c r="L1995" i="1"/>
  <c r="L1235" i="1"/>
  <c r="L2906" i="1"/>
  <c r="L398" i="1"/>
  <c r="L1520" i="1"/>
  <c r="L453" i="1"/>
  <c r="L2599" i="1"/>
  <c r="L7019" i="1"/>
  <c r="L1126" i="1"/>
  <c r="L3000" i="1"/>
  <c r="L2219" i="1"/>
  <c r="L1758" i="1"/>
  <c r="L3023" i="1"/>
  <c r="L2196" i="1"/>
  <c r="L764" i="1"/>
  <c r="L6804" i="1"/>
  <c r="L2441" i="1"/>
  <c r="L596" i="1"/>
  <c r="L1272" i="1"/>
  <c r="L2065" i="1"/>
  <c r="L1243" i="1"/>
  <c r="L687" i="1"/>
  <c r="L2330" i="1"/>
  <c r="L1744" i="1"/>
  <c r="L2465" i="1"/>
  <c r="L2720" i="1"/>
  <c r="L1148" i="1"/>
  <c r="L1956" i="1"/>
  <c r="L490" i="1"/>
  <c r="L2438" i="1"/>
  <c r="L2378" i="1"/>
  <c r="L803" i="1"/>
  <c r="L2373" i="1"/>
  <c r="L1633" i="1"/>
  <c r="L1192" i="1"/>
  <c r="L2383" i="1"/>
  <c r="L2487" i="1"/>
  <c r="L2826" i="1"/>
  <c r="L610" i="1"/>
  <c r="L1136" i="1"/>
  <c r="L1925" i="1"/>
  <c r="L6941" i="1"/>
  <c r="L7058" i="1"/>
  <c r="L1735" i="1"/>
  <c r="L2415" i="1"/>
  <c r="L177" i="1"/>
  <c r="L52" i="1"/>
  <c r="L320" i="1"/>
  <c r="L1542" i="1"/>
  <c r="L1884" i="1"/>
  <c r="L77" i="1"/>
  <c r="L396" i="1"/>
  <c r="L1358" i="1"/>
  <c r="L790" i="1"/>
  <c r="L2589" i="1"/>
  <c r="L1708" i="1"/>
  <c r="L38" i="1"/>
  <c r="L1678" i="1"/>
  <c r="L2482" i="1"/>
  <c r="L45" i="1"/>
  <c r="L1853" i="1"/>
  <c r="L1936" i="1"/>
  <c r="L1711" i="1"/>
  <c r="L2694" i="1"/>
  <c r="L1170" i="1"/>
  <c r="L2592" i="1"/>
  <c r="L171" i="1"/>
  <c r="L1101" i="1"/>
  <c r="L1444" i="1"/>
  <c r="L7025" i="1"/>
  <c r="L2701" i="1"/>
  <c r="L95" i="1"/>
  <c r="L1736" i="1"/>
  <c r="L184" i="1"/>
  <c r="L7021" i="1"/>
  <c r="L1485" i="1"/>
  <c r="L11" i="1"/>
  <c r="L7027" i="1"/>
  <c r="L1860" i="1"/>
  <c r="L1404" i="1"/>
  <c r="L86" i="1"/>
  <c r="L2044" i="1"/>
  <c r="L2095" i="1"/>
  <c r="L384" i="1"/>
  <c r="L1019" i="1"/>
  <c r="L1152" i="1"/>
  <c r="L2144" i="1"/>
  <c r="L2943" i="1"/>
  <c r="L1870" i="1"/>
  <c r="L1881" i="1"/>
  <c r="L1957" i="1"/>
  <c r="L2775" i="1"/>
  <c r="L1464" i="1"/>
  <c r="L2510" i="1"/>
  <c r="L410" i="1"/>
  <c r="L1640" i="1"/>
  <c r="L2357" i="1"/>
  <c r="L1307" i="1"/>
  <c r="L1817" i="1"/>
  <c r="L2395" i="1"/>
  <c r="L2580" i="1"/>
  <c r="L550" i="1"/>
  <c r="L2127" i="1"/>
  <c r="L1277" i="1"/>
  <c r="L1895" i="1"/>
  <c r="L1487" i="1"/>
  <c r="L2230" i="1"/>
  <c r="L1080" i="1"/>
  <c r="L1782" i="1"/>
  <c r="L1312" i="1"/>
  <c r="L2865" i="1"/>
  <c r="L1372" i="1"/>
  <c r="L882" i="1"/>
  <c r="L2396" i="1"/>
  <c r="L1907" i="1"/>
  <c r="L2894" i="1"/>
  <c r="L2018" i="1"/>
  <c r="L1661" i="1"/>
  <c r="L1550" i="1"/>
  <c r="L2055" i="1"/>
  <c r="L2622" i="1"/>
  <c r="L1165" i="1"/>
  <c r="L1164" i="1"/>
  <c r="L7057" i="1"/>
  <c r="L1966" i="1"/>
  <c r="L903" i="1"/>
  <c r="L143" i="1"/>
  <c r="L1017" i="1"/>
  <c r="L1185" i="1"/>
  <c r="L2650" i="1"/>
  <c r="L624" i="1"/>
  <c r="L1478" i="1"/>
  <c r="L2084" i="1"/>
  <c r="L2384" i="1"/>
  <c r="L355" i="1"/>
  <c r="L1651" i="1"/>
  <c r="L427" i="1"/>
  <c r="L835" i="1"/>
  <c r="L1608" i="1"/>
  <c r="L858" i="1"/>
  <c r="L1341" i="1"/>
  <c r="L6943" i="1"/>
  <c r="L2698" i="1"/>
  <c r="L35" i="1"/>
  <c r="L1005" i="1"/>
  <c r="L1978" i="1"/>
  <c r="L1147" i="1"/>
  <c r="L1158" i="1"/>
  <c r="L2987" i="1"/>
  <c r="L571" i="1"/>
  <c r="L2059" i="1"/>
  <c r="L985" i="1"/>
  <c r="L2275" i="1"/>
  <c r="L1304" i="1"/>
  <c r="L1962" i="1"/>
  <c r="L97" i="1"/>
  <c r="L78" i="1"/>
  <c r="L2169" i="1"/>
  <c r="L540" i="1"/>
  <c r="L1417" i="1"/>
  <c r="L1797" i="1"/>
  <c r="L1334" i="1"/>
  <c r="L2512" i="1"/>
  <c r="L1671" i="1"/>
  <c r="L1609" i="1"/>
  <c r="L603" i="1"/>
  <c r="L1507" i="1"/>
  <c r="L2579" i="1"/>
  <c r="L6782" i="1"/>
  <c r="L731" i="1"/>
  <c r="L652" i="1"/>
  <c r="L1746" i="1"/>
  <c r="L1257" i="1"/>
  <c r="L2936" i="1"/>
  <c r="L210" i="1"/>
  <c r="L443" i="1"/>
  <c r="L1510" i="1"/>
  <c r="L162" i="1"/>
  <c r="L82" i="1"/>
  <c r="L1903" i="1"/>
  <c r="L1056" i="1"/>
  <c r="L860" i="1"/>
  <c r="L2365" i="1"/>
  <c r="L1466" i="1"/>
  <c r="L1457" i="1"/>
  <c r="L1438" i="1"/>
  <c r="L1303" i="1"/>
  <c r="L1369" i="1"/>
  <c r="L88" i="1"/>
  <c r="L1162" i="1"/>
  <c r="L619" i="1"/>
  <c r="L180" i="1"/>
  <c r="L1803" i="1"/>
  <c r="L2234" i="1"/>
  <c r="L339" i="1"/>
  <c r="L1805" i="1"/>
  <c r="L1425" i="1"/>
  <c r="L874" i="1"/>
  <c r="L772" i="1"/>
  <c r="L1314" i="1"/>
  <c r="L287" i="1"/>
  <c r="L57" i="1"/>
  <c r="L2132" i="1"/>
  <c r="L394" i="1"/>
  <c r="L120" i="1"/>
  <c r="L2133" i="1"/>
  <c r="L546" i="1"/>
  <c r="L1079" i="1"/>
  <c r="L1140" i="1"/>
  <c r="L145" i="1"/>
  <c r="L121" i="1"/>
  <c r="L2401" i="1"/>
  <c r="L2852" i="1"/>
  <c r="L1441" i="1"/>
  <c r="L360" i="1"/>
  <c r="L1921" i="1"/>
  <c r="L2531" i="1"/>
  <c r="L1059" i="1"/>
  <c r="L1724" i="1"/>
  <c r="L422" i="1"/>
  <c r="L266" i="1"/>
  <c r="L559" i="1"/>
  <c r="L2240" i="1"/>
  <c r="L460" i="1"/>
  <c r="L987" i="1"/>
  <c r="L1701" i="1"/>
  <c r="L115" i="1"/>
  <c r="L2070" i="1"/>
  <c r="L187" i="1"/>
  <c r="L1973" i="1"/>
  <c r="L1704" i="1"/>
  <c r="L2034" i="1"/>
  <c r="L738" i="1"/>
  <c r="L376" i="1"/>
  <c r="L994" i="1"/>
  <c r="L1039" i="1"/>
  <c r="L1294" i="1"/>
  <c r="L825" i="1"/>
  <c r="L2158" i="1"/>
  <c r="L1120" i="1"/>
  <c r="L1800" i="1"/>
  <c r="L333" i="1"/>
  <c r="L955" i="1"/>
  <c r="L1874" i="1"/>
  <c r="L2615" i="1"/>
  <c r="L382" i="1"/>
  <c r="L151" i="1"/>
  <c r="L1224" i="1"/>
  <c r="L2451" i="1"/>
  <c r="L2978" i="1"/>
  <c r="L92" i="1"/>
  <c r="L1565" i="1"/>
  <c r="L365" i="1"/>
  <c r="L6885" i="1"/>
  <c r="L954" i="1"/>
  <c r="L2497" i="1"/>
  <c r="L1220" i="1"/>
  <c r="L591" i="1"/>
  <c r="L444" i="1"/>
  <c r="L270" i="1"/>
  <c r="L1131" i="1"/>
  <c r="L1523" i="1"/>
  <c r="L1616" i="1"/>
  <c r="L2537" i="1"/>
  <c r="L2926" i="1"/>
  <c r="L1159" i="1"/>
  <c r="L6904" i="1"/>
  <c r="L785" i="1"/>
  <c r="L256" i="1"/>
  <c r="L6789" i="1"/>
  <c r="L1034" i="1"/>
  <c r="L944" i="1"/>
  <c r="L949" i="1"/>
  <c r="L215" i="1"/>
  <c r="L980" i="1"/>
  <c r="L2204" i="1"/>
  <c r="L2641" i="1"/>
  <c r="L361" i="1"/>
  <c r="L2765" i="1"/>
  <c r="L1747" i="1"/>
  <c r="L2789" i="1"/>
  <c r="L200" i="1"/>
  <c r="L2799" i="1"/>
  <c r="L3019" i="1"/>
  <c r="L2744" i="1"/>
  <c r="L392" i="1"/>
  <c r="L6880" i="1"/>
  <c r="L1328" i="1"/>
  <c r="L2721" i="1"/>
  <c r="L633" i="1"/>
  <c r="L268" i="1"/>
  <c r="L6918" i="1"/>
  <c r="L6931" i="1"/>
  <c r="L6927" i="1"/>
  <c r="L6882" i="1"/>
  <c r="L6921" i="1"/>
  <c r="L6810" i="1"/>
  <c r="L2697" i="1"/>
  <c r="L1426" i="1"/>
  <c r="L2749" i="1"/>
  <c r="L2422" i="1"/>
  <c r="L6879" i="1"/>
  <c r="L2307" i="1"/>
  <c r="L2672" i="1"/>
  <c r="L2738" i="1"/>
  <c r="L2928" i="1"/>
  <c r="L946" i="1"/>
  <c r="L2797" i="1"/>
  <c r="L2062" i="1"/>
  <c r="L1563" i="1"/>
  <c r="L2855" i="1"/>
  <c r="L2218" i="1"/>
  <c r="L700" i="1"/>
  <c r="L552" i="1"/>
  <c r="L2587" i="1"/>
  <c r="L2805" i="1"/>
  <c r="L824" i="1"/>
  <c r="L1187" i="1"/>
  <c r="L31" i="1"/>
  <c r="L1816" i="1"/>
  <c r="L1964" i="1"/>
  <c r="L1611" i="1"/>
  <c r="L1784" i="1"/>
  <c r="L1428" i="1"/>
  <c r="L1021" i="1"/>
  <c r="L2028" i="1"/>
  <c r="L2844" i="1"/>
  <c r="L2644" i="1"/>
  <c r="L373" i="1"/>
  <c r="L1234" i="1"/>
  <c r="L6929" i="1"/>
  <c r="L449" i="1"/>
  <c r="L2389" i="1"/>
  <c r="L545" i="1"/>
  <c r="L6933" i="1"/>
  <c r="L2160" i="1"/>
  <c r="L461" i="1"/>
  <c r="L6756" i="1"/>
  <c r="L768" i="1"/>
  <c r="L2836" i="1"/>
  <c r="L1395" i="1"/>
  <c r="L6958" i="1"/>
  <c r="L613" i="1"/>
  <c r="L2849" i="1"/>
  <c r="L1325" i="1"/>
  <c r="L2816" i="1"/>
  <c r="L1345" i="1"/>
  <c r="L3016" i="1"/>
  <c r="L1305" i="1"/>
  <c r="L1365" i="1"/>
  <c r="L2513" i="1"/>
  <c r="L787" i="1"/>
  <c r="L2045" i="1"/>
  <c r="L79" i="1"/>
  <c r="L2834" i="1"/>
  <c r="L465" i="1"/>
  <c r="L2897" i="1"/>
  <c r="L64" i="1"/>
  <c r="L2326" i="1"/>
  <c r="L198" i="1"/>
  <c r="L3008" i="1"/>
  <c r="L195" i="1"/>
  <c r="L275" i="1"/>
  <c r="L576" i="1"/>
  <c r="L6735" i="1"/>
  <c r="L688" i="1"/>
  <c r="L2067" i="1"/>
  <c r="L217" i="1"/>
  <c r="L7014" i="1"/>
  <c r="L745" i="1"/>
  <c r="L2459" i="1"/>
  <c r="L2410" i="1"/>
  <c r="L2472" i="1"/>
  <c r="L464" i="1"/>
  <c r="L1793" i="1"/>
  <c r="L2394" i="1"/>
  <c r="L1496" i="1"/>
  <c r="L754" i="1"/>
  <c r="L2840" i="1"/>
  <c r="L2944" i="1"/>
  <c r="L1186" i="1"/>
  <c r="L982" i="1"/>
  <c r="L789" i="1"/>
  <c r="L512" i="1"/>
  <c r="L402" i="1"/>
  <c r="L2870" i="1"/>
  <c r="L397" i="1"/>
  <c r="L163" i="1"/>
  <c r="L1267" i="1"/>
  <c r="L278" i="1"/>
  <c r="L530" i="1"/>
  <c r="L791" i="1"/>
  <c r="L237" i="1"/>
  <c r="L60" i="1"/>
  <c r="L149" i="1"/>
  <c r="L2235" i="1"/>
  <c r="L1014" i="1"/>
  <c r="L2315" i="1"/>
  <c r="L1023" i="1"/>
  <c r="L2282" i="1"/>
  <c r="L2686" i="1"/>
  <c r="L1036" i="1"/>
  <c r="L2938" i="1"/>
  <c r="L2521" i="1"/>
  <c r="L1705" i="1"/>
  <c r="L1117" i="1"/>
  <c r="L1850" i="1"/>
  <c r="L1472" i="1"/>
  <c r="L485" i="1"/>
  <c r="L2485" i="1"/>
  <c r="L2666" i="1"/>
  <c r="L6969" i="1"/>
  <c r="L2376" i="1"/>
  <c r="L1261" i="1"/>
  <c r="L2164" i="1"/>
  <c r="L2762" i="1"/>
  <c r="L2726" i="1"/>
  <c r="L2135" i="1"/>
  <c r="L2296" i="1"/>
  <c r="L1067" i="1"/>
  <c r="L388" i="1"/>
  <c r="L265" i="1"/>
  <c r="L114" i="1"/>
  <c r="L1479" i="1"/>
  <c r="L393" i="1"/>
  <c r="L400" i="1"/>
  <c r="L636" i="1"/>
  <c r="L1309" i="1"/>
  <c r="L368" i="1"/>
  <c r="L2288" i="1"/>
  <c r="L1194" i="1"/>
  <c r="L623" i="1"/>
  <c r="L189" i="1"/>
  <c r="L2312" i="1"/>
  <c r="L736" i="1"/>
  <c r="L1985" i="1"/>
  <c r="L2490" i="1"/>
  <c r="L2918" i="1"/>
  <c r="L434" i="1"/>
  <c r="L91" i="1"/>
  <c r="L1937" i="1"/>
  <c r="L2423" i="1"/>
  <c r="L6749" i="1"/>
  <c r="L2565" i="1"/>
  <c r="L258" i="1"/>
  <c r="L2291" i="1"/>
  <c r="L702" i="1"/>
  <c r="L925" i="1"/>
  <c r="L197" i="1"/>
  <c r="L445" i="1"/>
  <c r="L1696" i="1"/>
  <c r="L1683" i="1"/>
  <c r="L429" i="1"/>
  <c r="L2313" i="1"/>
  <c r="L2205" i="1"/>
  <c r="L732" i="1"/>
  <c r="L1790" i="1"/>
  <c r="L1692" i="1"/>
  <c r="L1078" i="1"/>
  <c r="L1974" i="1"/>
  <c r="L2305" i="1"/>
  <c r="L2027" i="1"/>
  <c r="L1232" i="1"/>
  <c r="L1774" i="1"/>
  <c r="L1723" i="1"/>
  <c r="L2379" i="1"/>
  <c r="L1098" i="1"/>
  <c r="L1606" i="1"/>
  <c r="L1173" i="1"/>
  <c r="L2011" i="1"/>
  <c r="L607" i="1"/>
  <c r="L2267" i="1"/>
  <c r="L1356" i="1"/>
  <c r="L838" i="1"/>
  <c r="L2328" i="1"/>
  <c r="L1413" i="1"/>
  <c r="L918" i="1"/>
  <c r="L1068" i="1"/>
  <c r="L952" i="1"/>
  <c r="L1094" i="1"/>
  <c r="L2570" i="1"/>
  <c r="L1215" i="1"/>
  <c r="L2986" i="1"/>
  <c r="L931" i="1"/>
  <c r="L243" i="1"/>
  <c r="L1461" i="1"/>
  <c r="L630" i="1"/>
  <c r="L509" i="1"/>
  <c r="L807" i="1"/>
  <c r="L662" i="1"/>
  <c r="L848" i="1"/>
  <c r="L174" i="1"/>
  <c r="L159" i="1"/>
  <c r="L1765" i="1"/>
  <c r="L2960" i="1"/>
  <c r="L562" i="1"/>
  <c r="L2243" i="1"/>
  <c r="L1812" i="1"/>
  <c r="L1929" i="1"/>
  <c r="L6742" i="1"/>
  <c r="L3021" i="1"/>
  <c r="L1433" i="1"/>
  <c r="L1044" i="1"/>
  <c r="L821" i="1"/>
  <c r="L947" i="1"/>
  <c r="L840" i="1"/>
  <c r="L480" i="1"/>
  <c r="L880" i="1"/>
  <c r="L350" i="1"/>
  <c r="L2012" i="1"/>
  <c r="L1680" i="1"/>
  <c r="L1329" i="1"/>
  <c r="L1627" i="1"/>
  <c r="L1785" i="1"/>
  <c r="L625" i="1"/>
  <c r="L2581" i="1"/>
  <c r="L1798" i="1"/>
  <c r="L1914" i="1"/>
  <c r="L2505" i="1"/>
  <c r="L7070" i="1"/>
  <c r="L1367" i="1"/>
  <c r="L2634" i="1"/>
  <c r="L1825" i="1"/>
  <c r="L1620" i="1"/>
  <c r="L2016" i="1"/>
  <c r="L1422" i="1"/>
  <c r="L6928" i="1"/>
  <c r="L2785" i="1"/>
  <c r="L1918" i="1"/>
  <c r="L2525" i="1"/>
  <c r="L2221" i="1"/>
  <c r="L423" i="1"/>
  <c r="L2903" i="1"/>
  <c r="L7075" i="1"/>
  <c r="L6968" i="1"/>
  <c r="L7076" i="1"/>
  <c r="L6932" i="1"/>
  <c r="L425" i="1"/>
  <c r="L1908" i="1"/>
  <c r="L1845" i="1"/>
  <c r="L1872" i="1"/>
  <c r="L1769" i="1"/>
  <c r="L7054" i="1"/>
  <c r="L1621" i="1"/>
  <c r="L1035" i="1"/>
  <c r="L2180" i="1"/>
  <c r="L1823" i="1"/>
  <c r="L2905" i="1"/>
  <c r="L1659" i="1"/>
  <c r="L2343" i="1"/>
  <c r="L1959" i="1"/>
  <c r="L2083" i="1"/>
  <c r="L1412" i="1"/>
  <c r="L2121" i="1"/>
  <c r="L2713" i="1"/>
  <c r="L2544" i="1"/>
  <c r="L1535" i="1"/>
  <c r="L2293" i="1"/>
  <c r="L2539" i="1"/>
  <c r="L2653" i="1"/>
  <c r="L2695" i="1"/>
  <c r="L2299" i="1"/>
  <c r="L1906" i="1"/>
  <c r="L1946" i="1"/>
  <c r="L543" i="1"/>
  <c r="L1827" i="1"/>
  <c r="L1614" i="1"/>
  <c r="L1847" i="1"/>
  <c r="L1244" i="1"/>
  <c r="L1963" i="1"/>
  <c r="L2970" i="1"/>
  <c r="L2172" i="1"/>
  <c r="L1749" i="1"/>
  <c r="L2499" i="1"/>
  <c r="L2761" i="1"/>
  <c r="L1584" i="1"/>
  <c r="L1836" i="1"/>
  <c r="L2049" i="1"/>
  <c r="L1745" i="1"/>
  <c r="L2590" i="1"/>
  <c r="L1544" i="1"/>
  <c r="L2704" i="1"/>
  <c r="L2120" i="1"/>
  <c r="L1835" i="1"/>
  <c r="L2791" i="1"/>
  <c r="L2449" i="1"/>
  <c r="L2336" i="1"/>
  <c r="L3011" i="1"/>
  <c r="L2359" i="1"/>
  <c r="L2754" i="1"/>
  <c r="L2642" i="1"/>
  <c r="L306" i="1"/>
  <c r="L762" i="1"/>
  <c r="L6750" i="1"/>
  <c r="L2366" i="1"/>
  <c r="L1990" i="1"/>
  <c r="L2486" i="1"/>
  <c r="L1602" i="1"/>
  <c r="L2420" i="1"/>
  <c r="L2708" i="1"/>
  <c r="L2842" i="1"/>
  <c r="L2711" i="1"/>
  <c r="L2807" i="1"/>
  <c r="L2707" i="1"/>
  <c r="L2100" i="1"/>
  <c r="L2342" i="1"/>
  <c r="L2353" i="1"/>
  <c r="L1492" i="1"/>
  <c r="L2474" i="1"/>
  <c r="L1739" i="1"/>
  <c r="L2656" i="1"/>
  <c r="L2555" i="1"/>
  <c r="L7078" i="1"/>
  <c r="L2804" i="1"/>
  <c r="L2250" i="1"/>
  <c r="L1050" i="1"/>
  <c r="L3009" i="1"/>
  <c r="L153" i="1"/>
  <c r="L1197" i="1"/>
  <c r="L1971" i="1"/>
  <c r="L1218" i="1"/>
  <c r="L681" i="1"/>
  <c r="L2687" i="1"/>
  <c r="L1516" i="1"/>
  <c r="L2082" i="1"/>
  <c r="L3025" i="1"/>
  <c r="L1025" i="1"/>
  <c r="L142" i="1"/>
  <c r="L353" i="1"/>
  <c r="L280" i="1"/>
  <c r="L1515" i="1"/>
  <c r="L778" i="1"/>
  <c r="L730" i="1"/>
  <c r="L112" i="1"/>
  <c r="L643" i="1"/>
  <c r="L2361" i="1"/>
  <c r="L2320" i="1"/>
  <c r="L909" i="1"/>
  <c r="L986" i="1"/>
  <c r="L868" i="1"/>
  <c r="L1731" i="1"/>
  <c r="L2958" i="1"/>
  <c r="L1142" i="1"/>
  <c r="L1513" i="1"/>
  <c r="L2197" i="1"/>
  <c r="L932" i="1"/>
  <c r="L3017" i="1"/>
  <c r="L1992" i="1"/>
  <c r="L1420" i="1"/>
  <c r="L2853" i="1"/>
  <c r="L921" i="1"/>
  <c r="L1585" i="1"/>
  <c r="L1083" i="1"/>
  <c r="L7079" i="1"/>
  <c r="L7074" i="1"/>
  <c r="L3032" i="1"/>
  <c r="L3033" i="1"/>
  <c r="L3034" i="1"/>
  <c r="L3035" i="1"/>
  <c r="L3036" i="1"/>
  <c r="L3037" i="1"/>
  <c r="L3038" i="1"/>
  <c r="L3039" i="1"/>
  <c r="L3040" i="1"/>
  <c r="L3041" i="1"/>
  <c r="L4316" i="1"/>
  <c r="L4309" i="1"/>
  <c r="L4942" i="1"/>
  <c r="L4869" i="1"/>
  <c r="L4366" i="1"/>
  <c r="L5756" i="1"/>
  <c r="L4990" i="1"/>
  <c r="L4599" i="1"/>
  <c r="L4901" i="1"/>
  <c r="L5172" i="1"/>
  <c r="L3161" i="1"/>
  <c r="L4511" i="1"/>
  <c r="L3527" i="1"/>
  <c r="L3549" i="1"/>
  <c r="L4570" i="1"/>
  <c r="L3646" i="1"/>
  <c r="L4102" i="1"/>
  <c r="L5018" i="1"/>
  <c r="L5007" i="1"/>
  <c r="L4422" i="1"/>
  <c r="L4696" i="1"/>
  <c r="L4529" i="1"/>
  <c r="L3326" i="1"/>
  <c r="L5022" i="1"/>
  <c r="L3553" i="1"/>
  <c r="L3972" i="1"/>
  <c r="L5683" i="1"/>
  <c r="L3439" i="1"/>
  <c r="L4249" i="1"/>
  <c r="L3526" i="1"/>
  <c r="L5655" i="1"/>
  <c r="L4326" i="1"/>
  <c r="L3429" i="1"/>
  <c r="L4421" i="1"/>
  <c r="L4054" i="1"/>
  <c r="L3223" i="1"/>
  <c r="L3064" i="1"/>
  <c r="L3290" i="1"/>
  <c r="L3228" i="1"/>
  <c r="L3737" i="1"/>
  <c r="L5322" i="1"/>
  <c r="L5194" i="1"/>
  <c r="L4254" i="1"/>
  <c r="L4679" i="1"/>
  <c r="L4457" i="1"/>
  <c r="L5345" i="1"/>
  <c r="L4544" i="1"/>
  <c r="L4830" i="1"/>
  <c r="L4122" i="1"/>
  <c r="L4303" i="1"/>
  <c r="L5365" i="1"/>
  <c r="L4913" i="1"/>
  <c r="L5608" i="1"/>
  <c r="L5003" i="1"/>
  <c r="L5361" i="1"/>
  <c r="L4697" i="1"/>
  <c r="L4009" i="1"/>
  <c r="L6055" i="1"/>
  <c r="L3108" i="1"/>
  <c r="L3250" i="1"/>
  <c r="L3979" i="1"/>
  <c r="L4149" i="1"/>
  <c r="L4687" i="1"/>
  <c r="L3317" i="1"/>
  <c r="L4795" i="1"/>
  <c r="L4479" i="1"/>
  <c r="L3316" i="1"/>
  <c r="L4038" i="1"/>
  <c r="L4837" i="1"/>
  <c r="L4523" i="1"/>
  <c r="L3090" i="1"/>
  <c r="L3128" i="1"/>
  <c r="L5474" i="1"/>
  <c r="L3284" i="1"/>
  <c r="L3074" i="1"/>
  <c r="L3127" i="1"/>
  <c r="L4223" i="1"/>
  <c r="L3463" i="1"/>
  <c r="L7343" i="1"/>
  <c r="L5291" i="1"/>
  <c r="L3597" i="1"/>
  <c r="L5306" i="1"/>
  <c r="L3851" i="1"/>
  <c r="L3812" i="1"/>
  <c r="L5826" i="1"/>
  <c r="L3315" i="1"/>
  <c r="L4487" i="1"/>
  <c r="L5599" i="1"/>
  <c r="L5319" i="1"/>
  <c r="L4836" i="1"/>
  <c r="L3853" i="1"/>
  <c r="L4581" i="1"/>
  <c r="L3845" i="1"/>
  <c r="L3807" i="1"/>
  <c r="L3307" i="1"/>
  <c r="L4014" i="1"/>
  <c r="L3634" i="1"/>
  <c r="L3454" i="1"/>
  <c r="L4930" i="1"/>
  <c r="L4826" i="1"/>
  <c r="L3788" i="1"/>
  <c r="L3963" i="1"/>
  <c r="L4470" i="1"/>
  <c r="L6109" i="1"/>
  <c r="L6257" i="1"/>
  <c r="L5957" i="1"/>
  <c r="L6327" i="1"/>
  <c r="L6275" i="1"/>
  <c r="L3459" i="1"/>
  <c r="L4126" i="1"/>
  <c r="L5709" i="1"/>
  <c r="L5136" i="1"/>
  <c r="L3488" i="1"/>
  <c r="L4092" i="1"/>
  <c r="L5184" i="1"/>
  <c r="L4428" i="1"/>
  <c r="L4604" i="1"/>
  <c r="L4730" i="1"/>
  <c r="L3498" i="1"/>
  <c r="L3452" i="1"/>
  <c r="L5023" i="1"/>
  <c r="L5768" i="1"/>
  <c r="L4456" i="1"/>
  <c r="L4616" i="1"/>
  <c r="L5478" i="1"/>
  <c r="L4489" i="1"/>
  <c r="L4585" i="1"/>
  <c r="L4308" i="1"/>
  <c r="L4622" i="1"/>
  <c r="L5187" i="1"/>
  <c r="L4566" i="1"/>
  <c r="L5103" i="1"/>
  <c r="L4720" i="1"/>
  <c r="L3741" i="1"/>
  <c r="L4736" i="1"/>
  <c r="L4253" i="1"/>
  <c r="L5432" i="1"/>
  <c r="L4618" i="1"/>
  <c r="L5206" i="1"/>
  <c r="L4610" i="1"/>
  <c r="L4924" i="1"/>
  <c r="L3490" i="1"/>
  <c r="L3435" i="1"/>
  <c r="L5815" i="1"/>
  <c r="L3820" i="1"/>
  <c r="L4915" i="1"/>
  <c r="L5309" i="1"/>
  <c r="L4874" i="1"/>
  <c r="L4284" i="1"/>
  <c r="L4543" i="1"/>
  <c r="L4888" i="1"/>
  <c r="L3150" i="1"/>
  <c r="L4372" i="1"/>
  <c r="L5446" i="1"/>
  <c r="L5447" i="1"/>
  <c r="L4847" i="1"/>
  <c r="L3287" i="1"/>
  <c r="L5132" i="1"/>
  <c r="L4792" i="1"/>
  <c r="L5894" i="1"/>
  <c r="L5174" i="1"/>
  <c r="L4344" i="1"/>
  <c r="L4935" i="1"/>
  <c r="L4974" i="1"/>
  <c r="L5418" i="1"/>
  <c r="L5442" i="1"/>
  <c r="L4764" i="1"/>
  <c r="L4044" i="1"/>
  <c r="L7344" i="1"/>
  <c r="L3981" i="1"/>
  <c r="L3818" i="1"/>
  <c r="L3496" i="1"/>
  <c r="L3117" i="1"/>
  <c r="L3101" i="1"/>
  <c r="L7345" i="1"/>
  <c r="L3126" i="1"/>
  <c r="L3171" i="1"/>
  <c r="L7346" i="1"/>
  <c r="L7347" i="1"/>
  <c r="L7348" i="1"/>
  <c r="L3098" i="1"/>
  <c r="L3545" i="1"/>
  <c r="L5111" i="1"/>
  <c r="L3578" i="1"/>
  <c r="L3497" i="1"/>
  <c r="L3288" i="1"/>
  <c r="L7349" i="1"/>
  <c r="L4408" i="1"/>
  <c r="L4833" i="1"/>
  <c r="L3630" i="1"/>
  <c r="L3703" i="1"/>
  <c r="L7247" i="1"/>
  <c r="L7271" i="1"/>
  <c r="L3689" i="1"/>
  <c r="L4213" i="1"/>
  <c r="L4540" i="1"/>
  <c r="L5229" i="1"/>
  <c r="L3207" i="1"/>
  <c r="L7350" i="1"/>
  <c r="L4176" i="1"/>
  <c r="L7248" i="1"/>
  <c r="L7351" i="1"/>
  <c r="L7352" i="1"/>
  <c r="L7353" i="1"/>
  <c r="L7249" i="1"/>
  <c r="L3622" i="1"/>
  <c r="L4353" i="1"/>
  <c r="L7272" i="1"/>
  <c r="L4412" i="1"/>
  <c r="L7354" i="1"/>
  <c r="L7355" i="1"/>
  <c r="L7356" i="1"/>
  <c r="L5336" i="1"/>
  <c r="L7357" i="1"/>
  <c r="L7358" i="1"/>
  <c r="L7273" i="1"/>
  <c r="L7274" i="1"/>
  <c r="L7359" i="1"/>
  <c r="L7360" i="1"/>
  <c r="L7361" i="1"/>
  <c r="L7362" i="1"/>
  <c r="L7363" i="1"/>
  <c r="L7275" i="1"/>
  <c r="L7364" i="1"/>
  <c r="L5109" i="1"/>
  <c r="L7365" i="1"/>
  <c r="L7276" i="1"/>
  <c r="L7366" i="1"/>
  <c r="L7367" i="1"/>
  <c r="L7368" i="1"/>
  <c r="L7369" i="1"/>
  <c r="L7370" i="1"/>
  <c r="L7371" i="1"/>
  <c r="L7277" i="1"/>
  <c r="L7278" i="1"/>
  <c r="L7372" i="1"/>
  <c r="L7373" i="1"/>
  <c r="L7374" i="1"/>
  <c r="L7375" i="1"/>
  <c r="L7407" i="1"/>
  <c r="L7408" i="1"/>
  <c r="L7409" i="1"/>
  <c r="L7410" i="1"/>
  <c r="L7411" i="1"/>
  <c r="L7412" i="1"/>
  <c r="L7413" i="1"/>
  <c r="L3908" i="1"/>
  <c r="L7279" i="1"/>
  <c r="L7414" i="1"/>
  <c r="L7415" i="1"/>
  <c r="L7416" i="1"/>
  <c r="L7280" i="1"/>
  <c r="L7417" i="1"/>
  <c r="L7418" i="1"/>
  <c r="L7281" i="1"/>
  <c r="L7419" i="1"/>
  <c r="L7420" i="1"/>
  <c r="L4310" i="1"/>
  <c r="L7421" i="1"/>
  <c r="L7422" i="1"/>
  <c r="L3700" i="1"/>
  <c r="L7423" i="1"/>
  <c r="L7424" i="1"/>
  <c r="L7425" i="1"/>
  <c r="L7426" i="1"/>
  <c r="L7427" i="1"/>
  <c r="L3657" i="1"/>
  <c r="L3970" i="1"/>
  <c r="L3504" i="1"/>
  <c r="L7428" i="1"/>
  <c r="L7429" i="1"/>
  <c r="L4187" i="1"/>
  <c r="L3849" i="1"/>
  <c r="L3358" i="1"/>
  <c r="L4567" i="1"/>
  <c r="L3971" i="1"/>
  <c r="L7430" i="1"/>
  <c r="L5054" i="1"/>
  <c r="L3722" i="1"/>
  <c r="L3121" i="1"/>
  <c r="L4166" i="1"/>
  <c r="L3894" i="1"/>
  <c r="L7431" i="1"/>
  <c r="L5359" i="1"/>
  <c r="L3486" i="1"/>
  <c r="L4601" i="1"/>
  <c r="L4628" i="1"/>
  <c r="L3089" i="1"/>
  <c r="L3103" i="1"/>
  <c r="L4239" i="1"/>
  <c r="L4485" i="1"/>
  <c r="L3379" i="1"/>
  <c r="L3817" i="1"/>
  <c r="L4880" i="1"/>
  <c r="L3857" i="1"/>
  <c r="L7432" i="1"/>
  <c r="L7433" i="1"/>
  <c r="L7434" i="1"/>
  <c r="L7435" i="1"/>
  <c r="L7436" i="1"/>
  <c r="L7437" i="1"/>
  <c r="L7438" i="1"/>
  <c r="L5062" i="1"/>
  <c r="L3479" i="1"/>
  <c r="L7439" i="1"/>
  <c r="L7440" i="1"/>
  <c r="L4413" i="1"/>
  <c r="L3959" i="1"/>
  <c r="L4559" i="1"/>
  <c r="L7282" i="1"/>
  <c r="L7441" i="1"/>
  <c r="L4611" i="1"/>
  <c r="L7442" i="1"/>
  <c r="L7443" i="1"/>
  <c r="L7444" i="1"/>
  <c r="L7445" i="1"/>
  <c r="L7446" i="1"/>
  <c r="L7447" i="1"/>
  <c r="L7448" i="1"/>
  <c r="L7449" i="1"/>
  <c r="L7450" i="1"/>
  <c r="L7283" i="1"/>
  <c r="L7451" i="1"/>
  <c r="L7284" i="1"/>
  <c r="L7452" i="1"/>
  <c r="L5301" i="1"/>
  <c r="L7285" i="1"/>
  <c r="L7453" i="1"/>
  <c r="L7454" i="1"/>
  <c r="L7455" i="1"/>
  <c r="L7456" i="1"/>
  <c r="L7457" i="1"/>
  <c r="L7458" i="1"/>
  <c r="L7286" i="1"/>
  <c r="L7459" i="1"/>
  <c r="L3263" i="1"/>
  <c r="L7460" i="1"/>
  <c r="L7461" i="1"/>
  <c r="L7462" i="1"/>
  <c r="L7463" i="1"/>
  <c r="L7464" i="1"/>
  <c r="L7465" i="1"/>
  <c r="L7466" i="1"/>
  <c r="L7467" i="1"/>
  <c r="L7468" i="1"/>
  <c r="L7469" i="1"/>
  <c r="L7471" i="1"/>
  <c r="L7472" i="1"/>
  <c r="L7287" i="1"/>
  <c r="L7473" i="1"/>
  <c r="L7474" i="1"/>
  <c r="L7475" i="1"/>
  <c r="L7288" i="1"/>
  <c r="L7476" i="1"/>
  <c r="L7477" i="1"/>
  <c r="L7478" i="1"/>
  <c r="L4027" i="1"/>
  <c r="L7250" i="1"/>
  <c r="L7479" i="1"/>
  <c r="L7480" i="1"/>
  <c r="L7481" i="1"/>
  <c r="L3589" i="1"/>
  <c r="L7482" i="1"/>
  <c r="L7483" i="1"/>
  <c r="L7484" i="1"/>
  <c r="L7485" i="1"/>
  <c r="L7486" i="1"/>
  <c r="L7487" i="1"/>
  <c r="L7488" i="1"/>
  <c r="L7289" i="1"/>
  <c r="L7492" i="1"/>
  <c r="L7290" i="1"/>
  <c r="L7493" i="1"/>
  <c r="L7494" i="1"/>
  <c r="L7495" i="1"/>
  <c r="L7496" i="1"/>
  <c r="L7497" i="1"/>
  <c r="L7498" i="1"/>
  <c r="L7499" i="1"/>
  <c r="L7500" i="1"/>
  <c r="L7291" i="1"/>
  <c r="L7501" i="1"/>
  <c r="L7502" i="1"/>
  <c r="L4174" i="1"/>
  <c r="L7503" i="1"/>
  <c r="L3619" i="1"/>
  <c r="L4531" i="1"/>
  <c r="L7504" i="1"/>
  <c r="L7292" i="1"/>
  <c r="L7505" i="1"/>
  <c r="L7506" i="1"/>
  <c r="L7507" i="1"/>
  <c r="L7293" i="1"/>
  <c r="L7251" i="1"/>
  <c r="L7508" i="1"/>
  <c r="L7509" i="1"/>
  <c r="L7510" i="1"/>
  <c r="L7511" i="1"/>
  <c r="L7512" i="1"/>
  <c r="L7513" i="1"/>
  <c r="L7514" i="1"/>
  <c r="L7515" i="1"/>
  <c r="L7218" i="1"/>
  <c r="L7516" i="1"/>
  <c r="L7294" i="1"/>
  <c r="L7517" i="1"/>
  <c r="L7518" i="1"/>
  <c r="L7519" i="1"/>
  <c r="L7295" i="1"/>
  <c r="L7520" i="1"/>
  <c r="L7521" i="1"/>
  <c r="L7522" i="1"/>
  <c r="L4996" i="1"/>
  <c r="L7523" i="1"/>
  <c r="L7524" i="1"/>
  <c r="L3918" i="1"/>
  <c r="L4530" i="1"/>
  <c r="L3561" i="1"/>
  <c r="L3869" i="1"/>
  <c r="L4910" i="1"/>
  <c r="L4676" i="1"/>
  <c r="L3502" i="1"/>
  <c r="L3897" i="1"/>
  <c r="L7525" i="1"/>
  <c r="L7526" i="1"/>
  <c r="L5226" i="1"/>
  <c r="L7527" i="1"/>
  <c r="L4392" i="1"/>
  <c r="L4343" i="1"/>
  <c r="L3871" i="1"/>
  <c r="L3355" i="1"/>
  <c r="L3841" i="1"/>
  <c r="L4147" i="1"/>
  <c r="L4655" i="1"/>
  <c r="L4656" i="1"/>
  <c r="L6535" i="1"/>
  <c r="L6536" i="1"/>
  <c r="L6537" i="1"/>
  <c r="L6538" i="1"/>
  <c r="L6483" i="1"/>
  <c r="L6539" i="1"/>
  <c r="L6540" i="1"/>
  <c r="L6541" i="1"/>
  <c r="L6542" i="1"/>
  <c r="L6543" i="1"/>
  <c r="L6544" i="1"/>
  <c r="L4330" i="1"/>
  <c r="L6545" i="1"/>
  <c r="L6546" i="1"/>
  <c r="L6547" i="1"/>
  <c r="L6548" i="1"/>
  <c r="L4395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484" i="1"/>
  <c r="L6562" i="1"/>
  <c r="L6563" i="1"/>
  <c r="L6564" i="1"/>
  <c r="L4093" i="1"/>
  <c r="L6565" i="1"/>
  <c r="L6566" i="1"/>
  <c r="L6567" i="1"/>
  <c r="L6568" i="1"/>
  <c r="L4233" i="1"/>
  <c r="L6569" i="1"/>
  <c r="L6570" i="1"/>
  <c r="L6485" i="1"/>
  <c r="L6486" i="1"/>
  <c r="L6571" i="1"/>
  <c r="L6572" i="1"/>
  <c r="L6573" i="1"/>
  <c r="L6574" i="1"/>
  <c r="L6487" i="1"/>
  <c r="L6575" i="1"/>
  <c r="L6576" i="1"/>
  <c r="L6577" i="1"/>
  <c r="L6578" i="1"/>
  <c r="L6579" i="1"/>
  <c r="L6580" i="1"/>
  <c r="L3836" i="1"/>
  <c r="L3837" i="1"/>
  <c r="L4666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5168" i="1"/>
  <c r="L4714" i="1"/>
  <c r="L4715" i="1"/>
  <c r="L7296" i="1"/>
  <c r="L3729" i="1"/>
  <c r="L3668" i="1"/>
  <c r="L3992" i="1"/>
  <c r="L3844" i="1"/>
  <c r="L3640" i="1"/>
  <c r="L5436" i="1"/>
  <c r="L5069" i="1"/>
  <c r="L5017" i="1"/>
  <c r="L3945" i="1"/>
  <c r="L4613" i="1"/>
  <c r="L3593" i="1"/>
  <c r="L7528" i="1"/>
  <c r="L7529" i="1"/>
  <c r="L5560" i="1"/>
  <c r="L4224" i="1"/>
  <c r="L7297" i="1"/>
  <c r="L3822" i="1"/>
  <c r="L3843" i="1"/>
  <c r="L4382" i="1"/>
  <c r="L3717" i="1"/>
  <c r="L3936" i="1"/>
  <c r="L3779" i="1"/>
  <c r="L3733" i="1"/>
  <c r="L7298" i="1"/>
  <c r="L3935" i="1"/>
  <c r="L7530" i="1"/>
  <c r="L3460" i="1"/>
  <c r="L7531" i="1"/>
  <c r="L4075" i="1"/>
  <c r="L7532" i="1"/>
  <c r="L7533" i="1"/>
  <c r="L7534" i="1"/>
  <c r="L7535" i="1"/>
  <c r="L4537" i="1"/>
  <c r="L7536" i="1"/>
  <c r="L7537" i="1"/>
  <c r="L7299" i="1"/>
  <c r="L7538" i="1"/>
  <c r="L7539" i="1"/>
  <c r="L4879" i="1"/>
  <c r="L5090" i="1"/>
  <c r="L7540" i="1"/>
  <c r="L5042" i="1"/>
  <c r="L7541" i="1"/>
  <c r="L7542" i="1"/>
  <c r="L5534" i="1"/>
  <c r="L7300" i="1"/>
  <c r="L7301" i="1"/>
  <c r="L7543" i="1"/>
  <c r="L7544" i="1"/>
  <c r="L4051" i="1"/>
  <c r="L7545" i="1"/>
  <c r="L4229" i="1"/>
  <c r="L7546" i="1"/>
  <c r="L3746" i="1"/>
  <c r="L4220" i="1"/>
  <c r="L4293" i="1"/>
  <c r="L3314" i="1"/>
  <c r="L7547" i="1"/>
  <c r="L7302" i="1"/>
  <c r="L7548" i="1"/>
  <c r="L7303" i="1"/>
  <c r="L7549" i="1"/>
  <c r="L3493" i="1"/>
  <c r="L5267" i="1"/>
  <c r="L3206" i="1"/>
  <c r="L3275" i="1"/>
  <c r="L7304" i="1"/>
  <c r="L7550" i="1"/>
  <c r="L3481" i="1"/>
  <c r="L3313" i="1"/>
  <c r="L7252" i="1"/>
  <c r="L7551" i="1"/>
  <c r="L7552" i="1"/>
  <c r="L7553" i="1"/>
  <c r="L7554" i="1"/>
  <c r="L3212" i="1"/>
  <c r="L3611" i="1"/>
  <c r="L7555" i="1"/>
  <c r="L6237" i="1"/>
  <c r="L7153" i="1"/>
  <c r="L7154" i="1"/>
  <c r="L7305" i="1"/>
  <c r="L3158" i="1"/>
  <c r="L7556" i="1"/>
  <c r="L7557" i="1"/>
  <c r="L3069" i="1"/>
  <c r="L7558" i="1"/>
  <c r="L7559" i="1"/>
  <c r="L7560" i="1"/>
  <c r="L3236" i="1"/>
  <c r="L3118" i="1"/>
  <c r="L4602" i="1"/>
  <c r="L3246" i="1"/>
  <c r="L7561" i="1"/>
  <c r="L4465" i="1"/>
  <c r="L7253" i="1"/>
  <c r="L3202" i="1"/>
  <c r="L6653" i="1"/>
  <c r="L3455" i="1"/>
  <c r="L3153" i="1"/>
  <c r="L7306" i="1"/>
  <c r="L3301" i="1"/>
  <c r="L3367" i="1"/>
  <c r="L3714" i="1"/>
  <c r="L3645" i="1"/>
  <c r="L5394" i="1"/>
  <c r="L4779" i="1"/>
  <c r="L4098" i="1"/>
  <c r="L3647" i="1"/>
  <c r="L4035" i="1"/>
  <c r="L5351" i="1"/>
  <c r="L4716" i="1"/>
  <c r="L4432" i="1"/>
  <c r="L4228" i="1"/>
  <c r="L6252" i="1"/>
  <c r="L7562" i="1"/>
  <c r="L7563" i="1"/>
  <c r="L6640" i="1"/>
  <c r="L7564" i="1"/>
  <c r="L3146" i="1"/>
  <c r="L3176" i="1"/>
  <c r="L3072" i="1"/>
  <c r="L3093" i="1"/>
  <c r="L3272" i="1"/>
  <c r="L3105" i="1"/>
  <c r="L3100" i="1"/>
  <c r="L7155" i="1"/>
  <c r="L7565" i="1"/>
  <c r="L3349" i="1"/>
  <c r="L3106" i="1"/>
  <c r="L3235" i="1"/>
  <c r="L3350" i="1"/>
  <c r="L3203" i="1"/>
  <c r="L4150" i="1"/>
  <c r="L7127" i="1"/>
  <c r="L4686" i="1"/>
  <c r="L6647" i="1"/>
  <c r="L3160" i="1"/>
  <c r="L6679" i="1"/>
  <c r="L3213" i="1"/>
  <c r="L7156" i="1"/>
  <c r="L6905" i="1"/>
  <c r="L7196" i="1"/>
  <c r="L6654" i="1"/>
  <c r="L6655" i="1"/>
  <c r="L7157" i="1"/>
  <c r="L3528" i="1"/>
  <c r="L4774" i="1"/>
  <c r="L3604" i="1"/>
  <c r="L4339" i="1"/>
  <c r="L4268" i="1"/>
  <c r="L3550" i="1"/>
  <c r="L3643" i="1"/>
  <c r="L5006" i="1"/>
  <c r="L5421" i="1"/>
  <c r="L6529" i="1"/>
  <c r="L4218" i="1"/>
  <c r="L6108" i="1"/>
  <c r="L5324" i="1"/>
  <c r="L5600" i="1"/>
  <c r="L4243" i="1"/>
  <c r="L5950" i="1"/>
  <c r="L6051" i="1"/>
  <c r="L4583" i="1"/>
  <c r="L5165" i="1"/>
  <c r="L5877" i="1"/>
  <c r="L6021" i="1"/>
  <c r="L3831" i="1"/>
  <c r="L4662" i="1"/>
  <c r="L4151" i="1"/>
  <c r="L4358" i="1"/>
  <c r="L3868" i="1"/>
  <c r="L4517" i="1"/>
  <c r="L6299" i="1"/>
  <c r="L6032" i="1"/>
  <c r="L5649" i="1"/>
  <c r="L5563" i="1"/>
  <c r="L5904" i="1"/>
  <c r="L6107" i="1"/>
  <c r="L4322" i="1"/>
  <c r="L5453" i="1"/>
  <c r="L6062" i="1"/>
  <c r="L6328" i="1"/>
  <c r="L5398" i="1"/>
  <c r="L4442" i="1"/>
  <c r="L5619" i="1"/>
  <c r="L5597" i="1"/>
  <c r="L5302" i="1"/>
  <c r="L5940" i="1"/>
  <c r="L4975" i="1"/>
  <c r="L4473" i="1"/>
  <c r="L6124" i="1"/>
  <c r="L6125" i="1"/>
  <c r="L5129" i="1"/>
  <c r="L3389" i="1"/>
  <c r="L4650" i="1"/>
  <c r="L3911" i="1"/>
  <c r="L6029" i="1"/>
  <c r="L6369" i="1"/>
  <c r="L7307" i="1"/>
  <c r="L4643" i="1"/>
  <c r="L4753" i="1"/>
  <c r="L5435" i="1"/>
  <c r="L4563" i="1"/>
  <c r="L6074" i="1"/>
  <c r="L3222" i="1"/>
  <c r="L3057" i="1"/>
  <c r="L4042" i="1"/>
  <c r="L4179" i="1"/>
  <c r="L3114" i="1"/>
  <c r="L3451" i="1"/>
  <c r="L4104" i="1"/>
  <c r="L5727" i="1"/>
  <c r="L4881" i="1"/>
  <c r="L4185" i="1"/>
  <c r="L5530" i="1"/>
  <c r="L5862" i="1"/>
  <c r="L4945" i="1"/>
  <c r="L5643" i="1"/>
  <c r="L5072" i="1"/>
  <c r="L5335" i="1"/>
  <c r="L4429" i="1"/>
  <c r="L5417" i="1"/>
  <c r="L4500" i="1"/>
  <c r="L3834" i="1"/>
  <c r="L4545" i="1"/>
  <c r="L3340" i="1"/>
  <c r="L4752" i="1"/>
  <c r="L4463" i="1"/>
  <c r="L7566" i="1"/>
  <c r="L7308" i="1"/>
  <c r="L7567" i="1"/>
  <c r="L7568" i="1"/>
  <c r="L3478" i="1"/>
  <c r="L3546" i="1"/>
  <c r="L6464" i="1"/>
  <c r="L6363" i="1"/>
  <c r="L6602" i="1"/>
  <c r="L6506" i="1"/>
  <c r="L6474" i="1"/>
  <c r="L6633" i="1"/>
  <c r="L5911" i="1"/>
  <c r="L6503" i="1"/>
  <c r="L6440" i="1"/>
  <c r="L6057" i="1"/>
  <c r="L6056" i="1"/>
  <c r="L6600" i="1"/>
  <c r="L6491" i="1"/>
  <c r="L6624" i="1"/>
  <c r="L6525" i="1"/>
  <c r="L6516" i="1"/>
  <c r="L6528" i="1"/>
  <c r="L6598" i="1"/>
  <c r="L6357" i="1"/>
  <c r="L6510" i="1"/>
  <c r="L6508" i="1"/>
  <c r="L6433" i="1"/>
  <c r="L6623" i="1"/>
  <c r="L6505" i="1"/>
  <c r="L6617" i="1"/>
  <c r="L6202" i="1"/>
  <c r="L6613" i="1"/>
  <c r="L6632" i="1"/>
  <c r="L6629" i="1"/>
  <c r="L5930" i="1"/>
  <c r="L6400" i="1"/>
  <c r="L5665" i="1"/>
  <c r="L7569" i="1"/>
  <c r="L3144" i="1"/>
  <c r="L5489" i="1"/>
  <c r="L6333" i="1"/>
  <c r="L3442" i="1"/>
  <c r="L5728" i="1"/>
  <c r="L5183" i="1"/>
  <c r="L3383" i="1"/>
  <c r="L3564" i="1"/>
  <c r="L3342" i="1"/>
  <c r="L3420" i="1"/>
  <c r="L3154" i="1"/>
  <c r="L7129" i="1"/>
  <c r="L3142" i="1"/>
  <c r="L3243" i="1"/>
  <c r="L3073" i="1"/>
  <c r="L3085" i="1"/>
  <c r="L5955" i="1"/>
  <c r="L6663" i="1"/>
  <c r="L4560" i="1"/>
  <c r="L4815" i="1"/>
  <c r="L3065" i="1"/>
  <c r="L4914" i="1"/>
  <c r="L3655" i="1"/>
  <c r="L3083" i="1"/>
  <c r="L3489" i="1"/>
  <c r="L3123" i="1"/>
  <c r="L4256" i="1"/>
  <c r="L5536" i="1"/>
  <c r="L4522" i="1"/>
  <c r="L3772" i="1"/>
  <c r="L3458" i="1"/>
  <c r="L4404" i="1"/>
  <c r="L3318" i="1"/>
  <c r="L3115" i="1"/>
  <c r="L3683" i="1"/>
  <c r="L3446" i="1"/>
  <c r="L3071" i="1"/>
  <c r="L6002" i="1"/>
  <c r="L5939" i="1"/>
  <c r="L6437" i="1"/>
  <c r="L4291" i="1"/>
  <c r="L4059" i="1"/>
  <c r="L3744" i="1"/>
  <c r="L3344" i="1"/>
  <c r="L3262" i="1"/>
  <c r="L4593" i="1"/>
  <c r="L6093" i="1"/>
  <c r="L4282" i="1"/>
  <c r="L4671" i="1"/>
  <c r="L5454" i="1"/>
  <c r="L5350" i="1"/>
  <c r="L4970" i="1"/>
  <c r="L7254" i="1"/>
  <c r="L7197" i="1"/>
  <c r="L5219" i="1"/>
  <c r="L5892" i="1"/>
  <c r="L4357" i="1"/>
  <c r="L4652" i="1"/>
  <c r="L5084" i="1"/>
  <c r="L6242" i="1"/>
  <c r="L5047" i="1"/>
  <c r="L3641" i="1"/>
  <c r="L4118" i="1"/>
  <c r="L6004" i="1"/>
  <c r="L5687" i="1"/>
  <c r="L5609" i="1"/>
  <c r="L5300" i="1"/>
  <c r="L5097" i="1"/>
  <c r="L4948" i="1"/>
  <c r="L4765" i="1"/>
  <c r="L4983" i="1"/>
  <c r="L4625" i="1"/>
  <c r="L7093" i="1"/>
  <c r="L5192" i="1"/>
  <c r="L7087" i="1"/>
  <c r="L5488" i="1"/>
  <c r="L6324" i="1"/>
  <c r="L5635" i="1"/>
  <c r="L6206" i="1"/>
  <c r="L5024" i="1"/>
  <c r="L5810" i="1"/>
  <c r="L4376" i="1"/>
  <c r="L4633" i="1"/>
  <c r="L7570" i="1"/>
  <c r="L6177" i="1"/>
  <c r="L5793" i="1"/>
  <c r="L4878" i="1"/>
  <c r="L5740" i="1"/>
  <c r="L6027" i="1"/>
  <c r="L5450" i="1"/>
  <c r="L5741" i="1"/>
  <c r="L6024" i="1"/>
  <c r="L6025" i="1"/>
  <c r="L6077" i="1"/>
  <c r="L3095" i="1"/>
  <c r="L3302" i="1"/>
  <c r="L7571" i="1"/>
  <c r="L3610" i="1"/>
  <c r="L4405" i="1"/>
  <c r="L4178" i="1"/>
  <c r="L7309" i="1"/>
  <c r="L7572" i="1"/>
  <c r="L7255" i="1"/>
  <c r="L7310" i="1"/>
  <c r="L3921" i="1"/>
  <c r="L3986" i="1"/>
  <c r="L3811" i="1"/>
  <c r="L4951" i="1"/>
  <c r="L4943" i="1"/>
  <c r="L3134" i="1"/>
  <c r="L3183" i="1"/>
  <c r="L3195" i="1"/>
  <c r="L3716" i="1"/>
  <c r="L4843" i="1"/>
  <c r="L4524" i="1"/>
  <c r="L5623" i="1"/>
  <c r="L5279" i="1"/>
  <c r="L5675" i="1"/>
  <c r="L5645" i="1"/>
  <c r="L3810" i="1"/>
  <c r="L4086" i="1"/>
  <c r="L5644" i="1"/>
  <c r="L3675" i="1"/>
  <c r="L3721" i="1"/>
  <c r="L3395" i="1"/>
  <c r="L5117" i="1"/>
  <c r="L3947" i="1"/>
  <c r="L4212" i="1"/>
  <c r="L3334" i="1"/>
  <c r="L4468" i="1"/>
  <c r="L4538" i="1"/>
  <c r="L4980" i="1"/>
  <c r="L4920" i="1"/>
  <c r="L3338" i="1"/>
  <c r="L6599" i="1"/>
  <c r="L6512" i="1"/>
  <c r="L6232" i="1"/>
  <c r="L4552" i="1"/>
  <c r="L3099" i="1"/>
  <c r="L5009" i="1"/>
  <c r="L4882" i="1"/>
  <c r="L5865" i="1"/>
  <c r="L3998" i="1"/>
  <c r="L3567" i="1"/>
  <c r="L3618" i="1"/>
  <c r="L4193" i="1"/>
  <c r="L3385" i="1"/>
  <c r="L3577" i="1"/>
  <c r="L4963" i="1"/>
  <c r="L5441" i="1"/>
  <c r="L3281" i="1"/>
  <c r="L6635" i="1"/>
  <c r="L4528" i="1"/>
  <c r="L4694" i="1"/>
  <c r="L4732" i="1"/>
  <c r="L6247" i="1"/>
  <c r="L7219" i="1"/>
  <c r="L3794" i="1"/>
  <c r="L7220" i="1"/>
  <c r="L7573" i="1"/>
  <c r="L7574" i="1"/>
  <c r="L7575" i="1"/>
  <c r="L3256" i="1"/>
  <c r="L3327" i="1"/>
  <c r="L7576" i="1"/>
  <c r="L3264" i="1"/>
  <c r="L3094" i="1"/>
  <c r="L3076" i="1"/>
  <c r="L3082" i="1"/>
  <c r="L3658" i="1"/>
  <c r="L3067" i="1"/>
  <c r="L3521" i="1"/>
  <c r="L6517" i="1"/>
  <c r="L7577" i="1"/>
  <c r="L5141" i="1"/>
  <c r="L4905" i="1"/>
  <c r="L4967" i="1"/>
  <c r="L5005" i="1"/>
  <c r="L6520" i="1"/>
  <c r="L3357" i="1"/>
  <c r="L3529" i="1"/>
  <c r="L7311" i="1"/>
  <c r="L7312" i="1"/>
  <c r="L7578" i="1"/>
  <c r="L5135" i="1"/>
  <c r="L7313" i="1"/>
  <c r="L7314" i="1"/>
  <c r="L7315" i="1"/>
  <c r="L7188" i="1"/>
  <c r="L7316" i="1"/>
  <c r="L7198" i="1"/>
  <c r="L7256" i="1"/>
  <c r="L7158" i="1"/>
  <c r="L7221" i="1"/>
  <c r="L7257" i="1"/>
  <c r="L7181" i="1"/>
  <c r="L6513" i="1"/>
  <c r="L4754" i="1"/>
  <c r="L5887" i="1"/>
  <c r="L4960" i="1"/>
  <c r="L4788" i="1"/>
  <c r="L7182" i="1"/>
  <c r="L7579" i="1"/>
  <c r="L7580" i="1"/>
  <c r="L7317" i="1"/>
  <c r="L7581" i="1"/>
  <c r="L7258" i="1"/>
  <c r="L7582" i="1"/>
  <c r="L7583" i="1"/>
  <c r="L7584" i="1"/>
  <c r="L7318" i="1"/>
  <c r="L7585" i="1"/>
  <c r="L7222" i="1"/>
  <c r="L7223" i="1"/>
  <c r="L7199" i="1"/>
  <c r="L7189" i="1"/>
  <c r="L7259" i="1"/>
  <c r="L7190" i="1"/>
  <c r="L7099" i="1"/>
  <c r="L7319" i="1"/>
  <c r="L3332" i="1"/>
  <c r="L3418" i="1"/>
  <c r="L3354" i="1"/>
  <c r="L5681" i="1"/>
  <c r="L7224" i="1"/>
  <c r="L5695" i="1"/>
  <c r="L7320" i="1"/>
  <c r="L7177" i="1"/>
  <c r="L7225" i="1"/>
  <c r="L7321" i="1"/>
  <c r="L7322" i="1"/>
  <c r="L7586" i="1"/>
  <c r="L3312" i="1"/>
  <c r="L3417" i="1"/>
  <c r="L3566" i="1"/>
  <c r="L4148" i="1"/>
  <c r="L3351" i="1"/>
  <c r="L3795" i="1"/>
  <c r="L3740" i="1"/>
  <c r="L3941" i="1"/>
  <c r="L3686" i="1"/>
  <c r="L4135" i="1"/>
  <c r="L4936" i="1"/>
  <c r="L3859" i="1"/>
  <c r="L3180" i="1"/>
  <c r="L4248" i="1"/>
  <c r="L6380" i="1"/>
  <c r="L7587" i="1"/>
  <c r="L3181" i="1"/>
  <c r="L3182" i="1"/>
  <c r="L7588" i="1"/>
  <c r="L7589" i="1"/>
  <c r="L3745" i="1"/>
  <c r="L7590" i="1"/>
  <c r="L3469" i="1"/>
  <c r="L7139" i="1"/>
  <c r="L7323" i="1"/>
  <c r="L7226" i="1"/>
  <c r="L7324" i="1"/>
  <c r="L7591" i="1"/>
  <c r="L7592" i="1"/>
  <c r="L7325" i="1"/>
  <c r="L7326" i="1"/>
  <c r="L7593" i="1"/>
  <c r="L7327" i="1"/>
  <c r="L7328" i="1"/>
  <c r="L7329" i="1"/>
  <c r="L7594" i="1"/>
  <c r="L7227" i="1"/>
  <c r="L7595" i="1"/>
  <c r="L3448" i="1"/>
  <c r="L3135" i="1"/>
  <c r="L7596" i="1"/>
  <c r="L6638" i="1"/>
  <c r="L4074" i="1"/>
  <c r="L4288" i="1"/>
  <c r="L4275" i="1"/>
  <c r="L3846" i="1"/>
  <c r="L4863" i="1"/>
  <c r="L3893" i="1"/>
  <c r="L4681" i="1"/>
  <c r="L5055" i="1"/>
  <c r="L4077" i="1"/>
  <c r="L5110" i="1"/>
  <c r="L3870" i="1"/>
  <c r="L5859" i="1"/>
  <c r="L6438" i="1"/>
  <c r="L3724" i="1"/>
  <c r="L3061" i="1"/>
  <c r="L3371" i="1"/>
  <c r="L5666" i="1"/>
  <c r="L5988" i="1"/>
  <c r="L7330" i="1"/>
  <c r="L6249" i="1"/>
  <c r="L4298" i="1"/>
  <c r="L6607" i="1"/>
  <c r="L6595" i="1"/>
  <c r="L5169" i="1"/>
  <c r="L5692" i="1"/>
  <c r="L5633" i="1"/>
  <c r="L4749" i="1"/>
  <c r="L5030" i="1"/>
  <c r="L5115" i="1"/>
  <c r="L4100" i="1"/>
  <c r="L3712" i="1"/>
  <c r="L4364" i="1"/>
  <c r="L5506" i="1"/>
  <c r="L5873" i="1"/>
  <c r="L5985" i="1"/>
  <c r="L3621" i="1"/>
  <c r="L3785" i="1"/>
  <c r="L6358" i="1"/>
  <c r="L6411" i="1"/>
  <c r="L4107" i="1"/>
  <c r="L3396" i="1"/>
  <c r="L3291" i="1"/>
  <c r="L4518" i="1"/>
  <c r="L5743" i="1"/>
  <c r="L3509" i="1"/>
  <c r="L5036" i="1"/>
  <c r="L5457" i="1"/>
  <c r="L4280" i="1"/>
  <c r="L3942" i="1"/>
  <c r="L4263" i="1"/>
  <c r="L4926" i="1"/>
  <c r="L6039" i="1"/>
  <c r="L6480" i="1"/>
  <c r="L5672" i="1"/>
  <c r="L5469" i="1"/>
  <c r="L5998" i="1"/>
  <c r="L4508" i="1"/>
  <c r="L6625" i="1"/>
  <c r="L6502" i="1"/>
  <c r="L6460" i="1"/>
  <c r="L3864" i="1"/>
  <c r="L5570" i="1"/>
  <c r="L4912" i="1"/>
  <c r="L4273" i="1"/>
  <c r="L3583" i="1"/>
  <c r="L4906" i="1"/>
  <c r="L6619" i="1"/>
  <c r="L6515" i="1"/>
  <c r="L6276" i="1"/>
  <c r="L6626" i="1"/>
  <c r="L6128" i="1"/>
  <c r="L6116" i="1"/>
  <c r="L6448" i="1"/>
  <c r="L6141" i="1"/>
  <c r="L6351" i="1"/>
  <c r="L4883" i="1"/>
  <c r="L4853" i="1"/>
  <c r="L4669" i="1"/>
  <c r="L4909" i="1"/>
  <c r="L3324" i="1"/>
  <c r="L4425" i="1"/>
  <c r="L5224" i="1"/>
  <c r="L5213" i="1"/>
  <c r="L5729" i="1"/>
  <c r="L4385" i="1"/>
  <c r="L6609" i="1"/>
  <c r="L4474" i="1"/>
  <c r="L5142" i="1"/>
  <c r="L6615" i="1"/>
  <c r="L6605" i="1"/>
  <c r="L5882" i="1"/>
  <c r="L3840" i="1"/>
  <c r="L4340" i="1"/>
  <c r="L3978" i="1"/>
  <c r="L4430" i="1"/>
  <c r="L4431" i="1"/>
  <c r="L5064" i="1"/>
  <c r="L5912" i="1"/>
  <c r="L5867" i="1"/>
  <c r="L5305" i="1"/>
  <c r="L4397" i="1"/>
  <c r="L5773" i="1"/>
  <c r="L6271" i="1"/>
  <c r="L5433" i="1"/>
  <c r="L4300" i="1"/>
  <c r="L6158" i="1"/>
  <c r="L4786" i="1"/>
  <c r="L3786" i="1"/>
  <c r="L4596" i="1"/>
  <c r="L5774" i="1"/>
  <c r="L3159" i="1"/>
  <c r="L6443" i="1"/>
  <c r="L5297" i="1"/>
  <c r="L4966" i="1"/>
  <c r="L5264" i="1"/>
  <c r="L6608" i="1"/>
  <c r="L6331" i="1"/>
  <c r="L5001" i="1"/>
  <c r="L4154" i="1"/>
  <c r="L4448" i="1"/>
  <c r="L4542" i="1"/>
  <c r="L3879" i="1"/>
  <c r="L4436" i="1"/>
  <c r="L4028" i="1"/>
  <c r="L5253" i="1"/>
  <c r="L4312" i="1"/>
  <c r="L4758" i="1"/>
  <c r="L4840" i="1"/>
  <c r="L4091" i="1"/>
  <c r="L4663" i="1"/>
  <c r="L5021" i="1"/>
  <c r="L4937" i="1"/>
  <c r="L5897" i="1"/>
  <c r="L5932" i="1"/>
  <c r="L6103" i="1"/>
  <c r="L5032" i="1"/>
  <c r="L6173" i="1"/>
  <c r="L6253" i="1"/>
  <c r="L6404" i="1"/>
  <c r="L5202" i="1"/>
  <c r="L3311" i="1"/>
  <c r="L4956" i="1"/>
  <c r="L3551" i="1"/>
  <c r="L6067" i="1"/>
  <c r="L3216" i="1"/>
  <c r="L3044" i="1"/>
  <c r="L3917" i="1"/>
  <c r="L3473" i="1"/>
  <c r="L4332" i="1"/>
  <c r="L5037" i="1"/>
  <c r="L4325" i="1"/>
  <c r="L4702" i="1"/>
  <c r="L5238" i="1"/>
  <c r="L6325" i="1"/>
  <c r="L4818" i="1"/>
  <c r="L5816" i="1"/>
  <c r="L6432" i="1"/>
  <c r="L5316" i="1"/>
  <c r="L5813" i="1"/>
  <c r="L6616" i="1"/>
  <c r="L6273" i="1"/>
  <c r="L5304" i="1"/>
  <c r="L4506" i="1"/>
  <c r="L4384" i="1"/>
  <c r="L3874" i="1"/>
  <c r="L3607" i="1"/>
  <c r="L3124" i="1"/>
  <c r="L5977" i="1"/>
  <c r="L6459" i="1"/>
  <c r="L6594" i="1"/>
  <c r="L6621" i="1"/>
  <c r="L4541" i="1"/>
  <c r="L4466" i="1"/>
  <c r="L5101" i="1"/>
  <c r="L3376" i="1"/>
  <c r="L3833" i="1"/>
  <c r="L4979" i="1"/>
  <c r="L6264" i="1"/>
  <c r="L6048" i="1"/>
  <c r="L5571" i="1"/>
  <c r="L6622" i="1"/>
  <c r="L6603" i="1"/>
  <c r="L5532" i="1"/>
  <c r="L6601" i="1"/>
  <c r="L4225" i="1"/>
  <c r="L3402" i="1"/>
  <c r="L4854" i="1"/>
  <c r="L7331" i="1"/>
  <c r="L3225" i="1"/>
  <c r="L4832" i="1"/>
  <c r="L6383" i="1"/>
  <c r="L6270" i="1"/>
  <c r="L7597" i="1"/>
  <c r="L3087" i="1"/>
  <c r="L3278" i="1"/>
  <c r="L4820" i="1"/>
  <c r="L5750" i="1"/>
  <c r="L5818" i="1"/>
  <c r="L6642" i="1"/>
  <c r="L3556" i="1"/>
  <c r="L4210" i="1"/>
  <c r="L6439" i="1"/>
  <c r="L5769" i="1"/>
  <c r="L5808" i="1"/>
  <c r="L4739" i="1"/>
  <c r="L5189" i="1"/>
  <c r="L4290" i="1"/>
  <c r="L4161" i="1"/>
  <c r="L5935" i="1"/>
  <c r="L7598" i="1"/>
  <c r="L3762" i="1"/>
  <c r="L5607" i="1"/>
  <c r="L7599" i="1"/>
  <c r="L7200" i="1"/>
  <c r="L7600" i="1"/>
  <c r="L5343" i="1"/>
  <c r="L6035" i="1"/>
  <c r="L5636" i="1"/>
  <c r="L4088" i="1"/>
  <c r="L5584" i="1"/>
  <c r="L5458" i="1"/>
  <c r="L6279" i="1"/>
  <c r="L6301" i="1"/>
  <c r="L6396" i="1"/>
  <c r="L5973" i="1"/>
  <c r="L5013" i="1"/>
  <c r="L7144" i="1"/>
  <c r="L4342" i="1"/>
  <c r="L3487" i="1"/>
  <c r="L3574" i="1"/>
  <c r="L5807" i="1"/>
  <c r="L5254" i="1"/>
  <c r="L6154" i="1"/>
  <c r="L5232" i="1"/>
  <c r="L7178" i="1"/>
  <c r="L4469" i="1"/>
  <c r="L5332" i="1"/>
  <c r="L4241" i="1"/>
  <c r="L5391" i="1"/>
  <c r="L6096" i="1"/>
  <c r="L6402" i="1"/>
  <c r="L5283" i="1"/>
  <c r="L4871" i="1"/>
  <c r="L6068" i="1"/>
  <c r="L6082" i="1"/>
  <c r="L5321" i="1"/>
  <c r="L5260" i="1"/>
  <c r="L3620" i="1"/>
  <c r="L6360" i="1"/>
  <c r="L4121" i="1"/>
  <c r="L3781" i="1"/>
  <c r="L5647" i="1"/>
  <c r="L3586" i="1"/>
  <c r="L3248" i="1"/>
  <c r="L3568" i="1"/>
  <c r="L4056" i="1"/>
  <c r="L5092" i="1"/>
  <c r="L7184" i="1"/>
  <c r="L5328" i="1"/>
  <c r="L3419" i="1"/>
  <c r="L5282" i="1"/>
  <c r="L5703" i="1"/>
  <c r="L4319" i="1"/>
  <c r="L4238" i="1"/>
  <c r="L3913" i="1"/>
  <c r="L4363" i="1"/>
  <c r="L6393" i="1"/>
  <c r="L5125" i="1"/>
  <c r="L5126" i="1"/>
  <c r="L5650" i="1"/>
  <c r="L4032" i="1"/>
  <c r="L3518" i="1"/>
  <c r="L5880" i="1"/>
  <c r="L6137" i="1"/>
  <c r="L6523" i="1"/>
  <c r="L6394" i="1"/>
  <c r="L3403" i="1"/>
  <c r="L5482" i="1"/>
  <c r="L5424" i="1"/>
  <c r="L5712" i="1"/>
  <c r="L4877" i="1"/>
  <c r="L3398" i="1"/>
  <c r="L5544" i="1"/>
  <c r="L6507" i="1"/>
  <c r="L3707" i="1"/>
  <c r="L5048" i="1"/>
  <c r="L3480" i="1"/>
  <c r="L3989" i="1"/>
  <c r="L4076" i="1"/>
  <c r="L4514" i="1"/>
  <c r="L5751" i="1"/>
  <c r="L4532" i="1"/>
  <c r="L4245" i="1"/>
  <c r="L5821" i="1"/>
  <c r="L4902" i="1"/>
  <c r="L5684" i="1"/>
  <c r="L4272" i="1"/>
  <c r="L3756" i="1"/>
  <c r="L3353" i="1"/>
  <c r="L3308" i="1"/>
  <c r="L5198" i="1"/>
  <c r="L4800" i="1"/>
  <c r="L5243" i="1"/>
  <c r="L3635" i="1"/>
  <c r="L5744" i="1"/>
  <c r="L6378" i="1"/>
  <c r="L4046" i="1"/>
  <c r="L4211" i="1"/>
  <c r="L5437" i="1"/>
  <c r="L4659" i="1"/>
  <c r="L3629" i="1"/>
  <c r="L4216" i="1"/>
  <c r="L3648" i="1"/>
  <c r="L3766" i="1"/>
  <c r="L3303" i="1"/>
  <c r="L3251" i="1"/>
  <c r="L3283" i="1"/>
  <c r="L3143" i="1"/>
  <c r="L4491" i="1"/>
  <c r="L3364" i="1"/>
  <c r="L4695" i="1"/>
  <c r="L4306" i="1"/>
  <c r="L3667" i="1"/>
  <c r="L4862" i="1"/>
  <c r="L3199" i="1"/>
  <c r="L3976" i="1"/>
  <c r="L4592" i="1"/>
  <c r="L4048" i="1"/>
  <c r="L5149" i="1"/>
  <c r="L6277" i="1"/>
  <c r="L6419" i="1"/>
  <c r="L5637" i="1"/>
  <c r="L4085" i="1"/>
  <c r="L3690" i="1"/>
  <c r="L5063" i="1"/>
  <c r="L3348" i="1"/>
  <c r="L3474" i="1"/>
  <c r="L3652" i="1"/>
  <c r="L4162" i="1"/>
  <c r="L4789" i="1"/>
  <c r="L4163" i="1"/>
  <c r="L5152" i="1"/>
  <c r="L5325" i="1"/>
  <c r="L5025" i="1"/>
  <c r="L4386" i="1"/>
  <c r="L5648" i="1"/>
  <c r="L4761" i="1"/>
  <c r="L4449" i="1"/>
  <c r="L5348" i="1"/>
  <c r="L3952" i="1"/>
  <c r="L5015" i="1"/>
  <c r="L3693" i="1"/>
  <c r="L3401" i="1"/>
  <c r="L3887" i="1"/>
  <c r="L3731" i="1"/>
  <c r="L4731" i="1"/>
  <c r="L3727" i="1"/>
  <c r="L4010" i="1"/>
  <c r="L4632" i="1"/>
  <c r="L3434" i="1"/>
  <c r="L4439" i="1"/>
  <c r="L3388" i="1"/>
  <c r="L4081" i="1"/>
  <c r="L3201" i="1"/>
  <c r="L5839" i="1"/>
  <c r="L3800" i="1"/>
  <c r="L3554" i="1"/>
  <c r="L5739" i="1"/>
  <c r="L4885" i="1"/>
  <c r="L4793" i="1"/>
  <c r="L4391" i="1"/>
  <c r="L3631" i="1"/>
  <c r="L4069" i="1"/>
  <c r="L4741" i="1"/>
  <c r="L3365" i="1"/>
  <c r="L4644" i="1"/>
  <c r="L3508" i="1"/>
  <c r="L3798" i="1"/>
  <c r="L4072" i="1"/>
  <c r="L3405" i="1"/>
  <c r="L5295" i="1"/>
  <c r="L4165" i="1"/>
  <c r="L6172" i="1"/>
  <c r="L4845" i="1"/>
  <c r="L3919" i="1"/>
  <c r="L3399" i="1"/>
  <c r="L6610" i="1"/>
  <c r="L6421" i="1"/>
  <c r="L4037" i="1"/>
  <c r="L5986" i="1"/>
  <c r="L3708" i="1"/>
  <c r="L4186" i="1"/>
  <c r="L5890" i="1"/>
  <c r="L3525" i="1"/>
  <c r="L5496" i="1"/>
  <c r="L5722" i="1"/>
  <c r="L4156" i="1"/>
  <c r="L4033" i="1"/>
  <c r="L3792" i="1"/>
  <c r="L3802" i="1"/>
  <c r="L5197" i="1"/>
  <c r="L3903" i="1"/>
  <c r="L5997" i="1"/>
  <c r="L4654" i="1"/>
  <c r="L3239" i="1"/>
  <c r="L4638" i="1"/>
  <c r="L6606" i="1"/>
  <c r="L4434" i="1"/>
  <c r="L4947" i="1"/>
  <c r="L6047" i="1"/>
  <c r="L5516" i="1"/>
  <c r="L4700" i="1"/>
  <c r="L6245" i="1"/>
  <c r="L3579" i="1"/>
  <c r="L3277" i="1"/>
  <c r="L5124" i="1"/>
  <c r="L3612" i="1"/>
  <c r="L4209" i="1"/>
  <c r="L5646" i="1"/>
  <c r="L4865" i="1"/>
  <c r="L4155" i="1"/>
  <c r="L4771" i="1"/>
  <c r="L5164" i="1"/>
  <c r="L6199" i="1"/>
  <c r="L6009" i="1"/>
  <c r="L5080" i="1"/>
  <c r="L4170" i="1"/>
  <c r="L3416" i="1"/>
  <c r="L3662" i="1"/>
  <c r="L5058" i="1"/>
  <c r="L4796" i="1"/>
  <c r="L5490" i="1"/>
  <c r="L3471" i="1"/>
  <c r="L5962" i="1"/>
  <c r="L5199" i="1"/>
  <c r="L5318" i="1"/>
  <c r="L6085" i="1"/>
  <c r="L4142" i="1"/>
  <c r="L4455" i="1"/>
  <c r="L4411" i="1"/>
  <c r="L7228" i="1"/>
  <c r="L3177" i="1"/>
  <c r="L4756" i="1"/>
  <c r="L3271" i="1"/>
  <c r="L5119" i="1"/>
  <c r="L4939" i="1"/>
  <c r="L3615" i="1"/>
  <c r="L5428" i="1"/>
  <c r="L3421" i="1"/>
  <c r="L3704" i="1"/>
  <c r="L5096" i="1"/>
  <c r="L5960" i="1"/>
  <c r="L5831" i="1"/>
  <c r="L6420" i="1"/>
  <c r="L4450" i="1"/>
  <c r="L4261" i="1"/>
  <c r="L4476" i="1"/>
  <c r="L4954" i="1"/>
  <c r="L5281" i="1"/>
  <c r="L4977" i="1"/>
  <c r="L3957" i="1"/>
  <c r="L6236" i="1"/>
  <c r="L3760" i="1"/>
  <c r="L4801" i="1"/>
  <c r="L3827" i="1"/>
  <c r="L3539" i="1"/>
  <c r="L5369" i="1"/>
  <c r="L4196" i="1"/>
  <c r="L4555" i="1"/>
  <c r="L4301" i="1"/>
  <c r="L6019" i="1"/>
  <c r="L5248" i="1"/>
  <c r="L3698" i="1"/>
  <c r="L7260" i="1"/>
  <c r="L4192" i="1"/>
  <c r="L3710" i="1"/>
  <c r="L7332" i="1"/>
  <c r="L4841" i="1"/>
  <c r="L7601" i="1"/>
  <c r="L4721" i="1"/>
  <c r="L4055" i="1"/>
  <c r="L4264" i="1"/>
  <c r="L3909" i="1"/>
  <c r="L5275" i="1"/>
  <c r="L6384" i="1"/>
  <c r="L5694" i="1"/>
  <c r="L3832" i="1"/>
  <c r="L5337" i="1"/>
  <c r="L4668" i="1"/>
  <c r="L5107" i="1"/>
  <c r="L4809" i="1"/>
  <c r="L4851" i="1"/>
  <c r="L4729" i="1"/>
  <c r="L7602" i="1"/>
  <c r="L5772" i="1"/>
  <c r="L5706" i="1"/>
  <c r="L3366" i="1"/>
  <c r="L3580" i="1"/>
  <c r="L6631" i="1"/>
  <c r="L5420" i="1"/>
  <c r="L5154" i="1"/>
  <c r="L5426" i="1"/>
  <c r="L4803" i="1"/>
  <c r="L6286" i="1"/>
  <c r="L4497" i="1"/>
  <c r="L4080" i="1"/>
  <c r="L3465" i="1"/>
  <c r="L3613" i="1"/>
  <c r="L5188" i="1"/>
  <c r="L6184" i="1"/>
  <c r="L4677" i="1"/>
  <c r="L4505" i="1"/>
  <c r="L4770" i="1"/>
  <c r="L4498" i="1"/>
  <c r="L5791" i="1"/>
  <c r="L4867" i="1"/>
  <c r="L6167" i="1"/>
  <c r="L6050" i="1"/>
  <c r="L6415" i="1"/>
  <c r="L6268" i="1"/>
  <c r="L4744" i="1"/>
  <c r="L6008" i="1"/>
  <c r="L3331" i="1"/>
  <c r="L3468" i="1"/>
  <c r="L5944" i="1"/>
  <c r="L6388" i="1"/>
  <c r="L3276" i="1"/>
  <c r="L5535" i="1"/>
  <c r="L4842" i="1"/>
  <c r="L6066" i="1"/>
  <c r="L4816" i="1"/>
  <c r="L5190" i="1"/>
  <c r="L5360" i="1"/>
  <c r="L4594" i="1"/>
  <c r="L4595" i="1"/>
  <c r="L5370" i="1"/>
  <c r="L5011" i="1"/>
  <c r="L3596" i="1"/>
  <c r="L7159" i="1"/>
  <c r="L7160" i="1"/>
  <c r="L4394" i="1"/>
  <c r="L5494" i="1"/>
  <c r="L3536" i="1"/>
  <c r="L3780" i="1"/>
  <c r="L3482" i="1"/>
  <c r="L3483" i="1"/>
  <c r="L4169" i="1"/>
  <c r="L5929" i="1"/>
  <c r="L5832" i="1"/>
  <c r="L3391" i="1"/>
  <c r="L5341" i="1"/>
  <c r="L5495" i="1"/>
  <c r="L4440" i="1"/>
  <c r="L3380" i="1"/>
  <c r="L5746" i="1"/>
  <c r="L5342" i="1"/>
  <c r="L7229" i="1"/>
  <c r="L3624" i="1"/>
  <c r="L4798" i="1"/>
  <c r="L4814" i="1"/>
  <c r="L5797" i="1"/>
  <c r="L4658" i="1"/>
  <c r="L4215" i="1"/>
  <c r="L4279" i="1"/>
  <c r="L4383" i="1"/>
  <c r="L7161" i="1"/>
  <c r="L7162" i="1"/>
  <c r="L5060" i="1"/>
  <c r="L4784" i="1"/>
  <c r="L5303" i="1"/>
  <c r="L4396" i="1"/>
  <c r="L4444" i="1"/>
  <c r="L6628" i="1"/>
  <c r="L6119" i="1"/>
  <c r="L3747" i="1"/>
  <c r="L3748" i="1"/>
  <c r="L5875" i="1"/>
  <c r="L4861" i="1"/>
  <c r="L4323" i="1"/>
  <c r="L3805" i="1"/>
  <c r="L5286" i="1"/>
  <c r="L5641" i="1"/>
  <c r="L7131" i="1"/>
  <c r="L5811" i="1"/>
  <c r="L4414" i="1"/>
  <c r="L3269" i="1"/>
  <c r="L4690" i="1"/>
  <c r="L5577" i="1"/>
  <c r="L3680" i="1"/>
  <c r="L6234" i="1"/>
  <c r="L5825" i="1"/>
  <c r="L4546" i="1"/>
  <c r="L5140" i="1"/>
  <c r="L4630" i="1"/>
  <c r="L3974" i="1"/>
  <c r="L5889" i="1"/>
  <c r="L4964" i="1"/>
  <c r="L4313" i="1"/>
  <c r="L4189" i="1"/>
  <c r="L4925" i="1"/>
  <c r="L4958" i="1"/>
  <c r="L4605" i="1"/>
  <c r="L5288" i="1"/>
  <c r="L3653" i="1"/>
  <c r="L5468" i="1"/>
  <c r="L3516" i="1"/>
  <c r="L5402" i="1"/>
  <c r="L3948" i="1"/>
  <c r="L3702" i="1"/>
  <c r="L6034" i="1"/>
  <c r="L4572" i="1"/>
  <c r="L5730" i="1"/>
  <c r="L3410" i="1"/>
  <c r="L5265" i="1"/>
  <c r="L5632" i="1"/>
  <c r="L3715" i="1"/>
  <c r="L3476" i="1"/>
  <c r="L3422" i="1"/>
  <c r="L4794" i="1"/>
  <c r="L3939" i="1"/>
  <c r="L4240" i="1"/>
  <c r="L4251" i="1"/>
  <c r="L5222" i="1"/>
  <c r="L3912" i="1"/>
  <c r="L6016" i="1"/>
  <c r="L6081" i="1"/>
  <c r="L6045" i="1"/>
  <c r="L5376" i="1"/>
  <c r="L3377" i="1"/>
  <c r="L3923" i="1"/>
  <c r="L6120" i="1"/>
  <c r="L4619" i="1"/>
  <c r="L3296" i="1"/>
  <c r="L4782" i="1"/>
  <c r="L3852" i="1"/>
  <c r="L4834" i="1"/>
  <c r="L5716" i="1"/>
  <c r="L4817" i="1"/>
  <c r="L7146" i="1"/>
  <c r="L4250" i="1"/>
  <c r="L5364" i="1"/>
  <c r="L3692" i="1"/>
  <c r="L5425" i="1"/>
  <c r="L5918" i="1"/>
  <c r="L6521" i="1"/>
  <c r="L5753" i="1"/>
  <c r="L4270" i="1"/>
  <c r="L4266" i="1"/>
  <c r="L4267" i="1"/>
  <c r="L5056" i="1"/>
  <c r="L6382" i="1"/>
  <c r="L4621" i="1"/>
  <c r="L6014" i="1"/>
  <c r="L4923" i="1"/>
  <c r="L5562" i="1"/>
  <c r="L6127" i="1"/>
  <c r="L6097" i="1"/>
  <c r="L4713" i="1"/>
  <c r="L4152" i="1"/>
  <c r="L4153" i="1"/>
  <c r="L3821" i="1"/>
  <c r="L5677" i="1"/>
  <c r="L5112" i="1"/>
  <c r="L5151" i="1"/>
  <c r="L6072" i="1"/>
  <c r="L3891" i="1"/>
  <c r="L6169" i="1"/>
  <c r="L5761" i="1"/>
  <c r="L6296" i="1"/>
  <c r="L5395" i="1"/>
  <c r="L3688" i="1"/>
  <c r="L3280" i="1"/>
  <c r="L3381" i="1"/>
  <c r="L3938" i="1"/>
  <c r="L3861" i="1"/>
  <c r="L3242" i="1"/>
  <c r="L3237" i="1"/>
  <c r="L7163" i="1"/>
  <c r="L3238" i="1"/>
  <c r="L3920" i="1"/>
  <c r="L5927" i="1"/>
  <c r="L3140" i="1"/>
  <c r="L3392" i="1"/>
  <c r="L4204" i="1"/>
  <c r="L3299" i="1"/>
  <c r="L6040" i="1"/>
  <c r="L4188" i="1"/>
  <c r="L4941" i="1"/>
  <c r="L3881" i="1"/>
  <c r="L7230" i="1"/>
  <c r="L4040" i="1"/>
  <c r="L4317" i="1"/>
  <c r="L6476" i="1"/>
  <c r="L6348" i="1"/>
  <c r="L6318" i="1"/>
  <c r="L6481" i="1"/>
  <c r="L5215" i="1"/>
  <c r="L4031" i="1"/>
  <c r="L3485" i="1"/>
  <c r="L6026" i="1"/>
  <c r="L5735" i="1"/>
  <c r="L5693" i="1"/>
  <c r="L6530" i="1"/>
  <c r="L6149" i="1"/>
  <c r="L6070" i="1"/>
  <c r="L6179" i="1"/>
  <c r="L5972" i="1"/>
  <c r="L4674" i="1"/>
  <c r="L4520" i="1"/>
  <c r="L4305" i="1"/>
  <c r="L4699" i="1"/>
  <c r="L5346" i="1"/>
  <c r="L3591" i="1"/>
  <c r="L4328" i="1"/>
  <c r="L4726" i="1"/>
  <c r="L4950" i="1"/>
  <c r="L6200" i="1"/>
  <c r="L4827" i="1"/>
  <c r="L4819" i="1"/>
  <c r="L4181" i="1"/>
  <c r="L4894" i="1"/>
  <c r="L3666" i="1"/>
  <c r="L4971" i="1"/>
  <c r="L3930" i="1"/>
  <c r="L3775" i="1"/>
  <c r="L4481" i="1"/>
  <c r="L4965" i="1"/>
  <c r="L4331" i="1"/>
  <c r="L5948" i="1"/>
  <c r="L6112" i="1"/>
  <c r="L7603" i="1"/>
  <c r="L7604" i="1"/>
  <c r="L4866" i="1"/>
  <c r="L5778" i="1"/>
  <c r="L4708" i="1"/>
  <c r="L5686" i="1"/>
  <c r="L4036" i="1"/>
  <c r="L5914" i="1"/>
  <c r="L5043" i="1"/>
  <c r="L5218" i="1"/>
  <c r="L4365" i="1"/>
  <c r="L6473" i="1"/>
  <c r="L5059" i="1"/>
  <c r="L5268" i="1"/>
  <c r="L4767" i="1"/>
  <c r="L3726" i="1"/>
  <c r="L3977" i="1"/>
  <c r="L7201" i="1"/>
  <c r="L5000" i="1"/>
  <c r="L4631" i="1"/>
  <c r="L4608" i="1"/>
  <c r="L4008" i="1"/>
  <c r="L5612" i="1"/>
  <c r="L4900" i="1"/>
  <c r="L5406" i="1"/>
  <c r="L3872" i="1"/>
  <c r="L4419" i="1"/>
  <c r="L7605" i="1"/>
  <c r="L7261" i="1"/>
  <c r="L7231" i="1"/>
  <c r="L7191" i="1"/>
  <c r="L4003" i="1"/>
  <c r="L7333" i="1"/>
  <c r="L7334" i="1"/>
  <c r="L7232" i="1"/>
  <c r="L7233" i="1"/>
  <c r="L7234" i="1"/>
  <c r="L4712" i="1"/>
  <c r="L3905" i="1"/>
  <c r="L4462" i="1"/>
  <c r="L4846" i="1"/>
  <c r="L7606" i="1"/>
  <c r="L4993" i="1"/>
  <c r="L4823" i="1"/>
  <c r="L4781" i="1"/>
  <c r="L5553" i="1"/>
  <c r="L5456" i="1"/>
  <c r="L4576" i="1"/>
  <c r="L4387" i="1"/>
  <c r="L5181" i="1"/>
  <c r="L6489" i="1"/>
  <c r="L6522" i="1"/>
  <c r="L4070" i="1"/>
  <c r="L6168" i="1"/>
  <c r="L5878" i="1"/>
  <c r="L6088" i="1"/>
  <c r="L5640" i="1"/>
  <c r="L3965" i="1"/>
  <c r="L5937" i="1"/>
  <c r="L4999" i="1"/>
  <c r="L5067" i="1"/>
  <c r="L5943" i="1"/>
  <c r="L5905" i="1"/>
  <c r="L4184" i="1"/>
  <c r="L5924" i="1"/>
  <c r="L6005" i="1"/>
  <c r="L5949" i="1"/>
  <c r="L3764" i="1"/>
  <c r="L5817" i="1"/>
  <c r="L4259" i="1"/>
  <c r="L7335" i="1"/>
  <c r="L6297" i="1"/>
  <c r="L5251" i="1"/>
  <c r="L4849" i="1"/>
  <c r="L3441" i="1"/>
  <c r="L4197" i="1"/>
  <c r="L4116" i="1"/>
  <c r="L4315" i="1"/>
  <c r="L5280" i="1"/>
  <c r="L5246" i="1"/>
  <c r="L3899" i="1"/>
  <c r="L4119" i="1"/>
  <c r="L5028" i="1"/>
  <c r="L6212" i="1"/>
  <c r="L4232" i="1"/>
  <c r="L4464" i="1"/>
  <c r="L5546" i="1"/>
  <c r="L6092" i="1"/>
  <c r="L4452" i="1"/>
  <c r="L4451" i="1"/>
  <c r="L7607" i="1"/>
  <c r="L6038" i="1"/>
  <c r="L4183" i="1"/>
  <c r="L4041" i="1"/>
  <c r="L4453" i="1"/>
  <c r="L3505" i="1"/>
  <c r="L4415" i="1"/>
  <c r="L5209" i="1"/>
  <c r="L6139" i="1"/>
  <c r="L4689" i="1"/>
  <c r="L5466" i="1"/>
  <c r="L4673" i="1"/>
  <c r="L3876" i="1"/>
  <c r="L3594" i="1"/>
  <c r="L3506" i="1"/>
  <c r="L5463" i="1"/>
  <c r="L5010" i="1"/>
  <c r="L4985" i="1"/>
  <c r="L3111" i="1"/>
  <c r="L5366" i="1"/>
  <c r="L4835" i="1"/>
  <c r="L5616" i="1"/>
  <c r="L6361" i="1"/>
  <c r="L4097" i="1"/>
  <c r="L4109" i="1"/>
  <c r="L3975" i="1"/>
  <c r="L5170" i="1"/>
  <c r="L5210" i="1"/>
  <c r="L6240" i="1"/>
  <c r="L5171" i="1"/>
  <c r="L5754" i="1"/>
  <c r="L6170" i="1"/>
  <c r="L5338" i="1"/>
  <c r="L5099" i="1"/>
  <c r="L4776" i="1"/>
  <c r="L4777" i="1"/>
  <c r="L4349" i="1"/>
  <c r="L5029" i="1"/>
  <c r="L5431" i="1"/>
  <c r="L6337" i="1"/>
  <c r="L6338" i="1"/>
  <c r="L6006" i="1"/>
  <c r="L4773" i="1"/>
  <c r="L5594" i="1"/>
  <c r="L4922" i="1"/>
  <c r="L4984" i="1"/>
  <c r="L5771" i="1"/>
  <c r="L4265" i="1"/>
  <c r="L5733" i="1"/>
  <c r="L5789" i="1"/>
  <c r="L4348" i="1"/>
  <c r="L3194" i="1"/>
  <c r="L3438" i="1"/>
  <c r="L3166" i="1"/>
  <c r="L3464" i="1"/>
  <c r="L3378" i="1"/>
  <c r="L3765" i="1"/>
  <c r="L3627" i="1"/>
  <c r="L4751" i="1"/>
  <c r="L5485" i="1"/>
  <c r="L5307" i="1"/>
  <c r="L5621" i="1"/>
  <c r="L4539" i="1"/>
  <c r="L5827" i="1"/>
  <c r="L6446" i="1"/>
  <c r="L7084" i="1"/>
  <c r="L3967" i="1"/>
  <c r="L5853" i="1"/>
  <c r="L5144" i="1"/>
  <c r="L5820" i="1"/>
  <c r="L6113" i="1"/>
  <c r="L5116" i="1"/>
  <c r="L4927" i="1"/>
  <c r="L4587" i="1"/>
  <c r="L6216" i="1"/>
  <c r="L4561" i="1"/>
  <c r="L3968" i="1"/>
  <c r="L3247" i="1"/>
  <c r="L5088" i="1"/>
  <c r="L4705" i="1"/>
  <c r="L4790" i="1"/>
  <c r="L3188" i="1"/>
  <c r="L4981" i="1"/>
  <c r="L3130" i="1"/>
  <c r="L3048" i="1"/>
  <c r="L5204" i="1"/>
  <c r="L3390" i="1"/>
  <c r="L5561" i="1"/>
  <c r="L4013" i="1"/>
  <c r="L3695" i="1"/>
  <c r="L4574" i="1"/>
  <c r="L3131" i="1"/>
  <c r="L4360" i="1"/>
  <c r="L4018" i="1"/>
  <c r="L5095" i="1"/>
  <c r="L4933" i="1"/>
  <c r="L4274" i="1"/>
  <c r="L4369" i="1"/>
  <c r="L4534" i="1"/>
  <c r="L5470" i="1"/>
  <c r="L5601" i="1"/>
  <c r="L5462" i="1"/>
  <c r="L6334" i="1"/>
  <c r="L3151" i="1"/>
  <c r="L3152" i="1"/>
  <c r="L5661" i="1"/>
  <c r="L4664" i="1"/>
  <c r="L5850" i="1"/>
  <c r="L6132" i="1"/>
  <c r="L5522" i="1"/>
  <c r="L5439" i="1"/>
  <c r="L3224" i="1"/>
  <c r="L3862" i="1"/>
  <c r="L4938" i="1"/>
  <c r="L3754" i="1"/>
  <c r="L4742" i="1"/>
  <c r="L4047" i="1"/>
  <c r="L5781" i="1"/>
  <c r="L6514" i="1"/>
  <c r="L4399" i="1"/>
  <c r="L3218" i="1"/>
  <c r="L5515" i="1"/>
  <c r="L6104" i="1"/>
  <c r="L7202" i="1"/>
  <c r="L5339" i="1"/>
  <c r="L5412" i="1"/>
  <c r="L4903" i="1"/>
  <c r="L3962" i="1"/>
  <c r="L5045" i="1"/>
  <c r="L4160" i="1"/>
  <c r="L3742" i="1"/>
  <c r="L4554" i="1"/>
  <c r="L4022" i="1"/>
  <c r="L4657" i="1"/>
  <c r="L4525" i="1"/>
  <c r="L7262" i="1"/>
  <c r="L5540" i="1"/>
  <c r="L3990" i="1"/>
  <c r="L3768" i="1"/>
  <c r="L4128" i="1"/>
  <c r="L3691" i="1"/>
  <c r="L4082" i="1"/>
  <c r="L5837" i="1"/>
  <c r="L3169" i="1"/>
  <c r="L3306" i="1"/>
  <c r="L6054" i="1"/>
  <c r="L4893" i="1"/>
  <c r="L5472" i="1"/>
  <c r="L7608" i="1"/>
  <c r="L6135" i="1"/>
  <c r="L4053" i="1"/>
  <c r="L7263" i="1"/>
  <c r="L3110" i="1"/>
  <c r="L4083" i="1"/>
  <c r="L7609" i="1"/>
  <c r="L7610" i="1"/>
  <c r="L7179" i="1"/>
  <c r="L7085" i="1"/>
  <c r="L3066" i="1"/>
  <c r="L6069" i="1"/>
  <c r="L5748" i="1"/>
  <c r="L3289" i="1"/>
  <c r="L5565" i="1"/>
  <c r="L7203" i="1"/>
  <c r="L7204" i="1"/>
  <c r="L4615" i="1"/>
  <c r="L4433" i="1"/>
  <c r="L7611" i="1"/>
  <c r="L4017" i="1"/>
  <c r="L7336" i="1"/>
  <c r="L4068" i="1"/>
  <c r="L5066" i="1"/>
  <c r="L4992" i="1"/>
  <c r="L4868" i="1"/>
  <c r="L4509" i="1"/>
  <c r="L6395" i="1"/>
  <c r="L7235" i="1"/>
  <c r="L7236" i="1"/>
  <c r="L3249" i="1"/>
  <c r="L3964" i="1"/>
  <c r="L3107" i="1"/>
  <c r="L7205" i="1"/>
  <c r="L7237" i="1"/>
  <c r="L7238" i="1"/>
  <c r="L4989" i="1"/>
  <c r="L7164" i="1"/>
  <c r="L7337" i="1"/>
  <c r="L3196" i="1"/>
  <c r="L4146" i="1"/>
  <c r="L4553" i="1"/>
  <c r="L3229" i="1"/>
  <c r="L5040" i="1"/>
  <c r="L3773" i="1"/>
  <c r="L4164" i="1"/>
  <c r="L5657" i="1"/>
  <c r="L4829" i="1"/>
  <c r="L7206" i="1"/>
  <c r="L7207" i="1"/>
  <c r="L3190" i="1"/>
  <c r="L3982" i="1"/>
  <c r="L4507" i="1"/>
  <c r="L3537" i="1"/>
  <c r="L3725" i="1"/>
  <c r="L4283" i="1"/>
  <c r="L4143" i="1"/>
  <c r="L4873" i="1"/>
  <c r="L6618" i="1"/>
  <c r="L3848" i="1"/>
  <c r="L4295" i="1"/>
  <c r="L3934" i="1"/>
  <c r="L4907" i="1"/>
  <c r="L4227" i="1"/>
  <c r="L4515" i="1"/>
  <c r="L4410" i="1"/>
  <c r="L4503" i="1"/>
  <c r="L4400" i="1"/>
  <c r="L4336" i="1"/>
  <c r="L4167" i="1"/>
  <c r="L5094" i="1"/>
  <c r="L5521" i="1"/>
  <c r="L4090" i="1"/>
  <c r="L5381" i="1"/>
  <c r="L5550" i="1"/>
  <c r="L5004" i="1"/>
  <c r="L5089" i="1"/>
  <c r="L4590" i="1"/>
  <c r="L5680" i="1"/>
  <c r="L4052" i="1"/>
  <c r="L5840" i="1"/>
  <c r="L4683" i="1"/>
  <c r="L5389" i="1"/>
  <c r="L5529" i="1"/>
  <c r="L5087" i="1"/>
  <c r="L5630" i="1"/>
  <c r="L5611" i="1"/>
  <c r="L4944" i="1"/>
  <c r="L5745" i="1"/>
  <c r="L4783" i="1"/>
  <c r="L5477" i="1"/>
  <c r="L4872" i="1"/>
  <c r="L4139" i="1"/>
  <c r="L4416" i="1"/>
  <c r="L5427" i="1"/>
  <c r="L4006" i="1"/>
  <c r="L4623" i="1"/>
  <c r="L5586" i="1"/>
  <c r="L5380" i="1"/>
  <c r="L5705" i="1"/>
  <c r="L5569" i="1"/>
  <c r="L5775" i="1"/>
  <c r="L3186" i="1"/>
  <c r="L5582" i="1"/>
  <c r="L4407" i="1"/>
  <c r="L5233" i="1"/>
  <c r="L4787" i="1"/>
  <c r="L5491" i="1"/>
  <c r="L4019" i="1"/>
  <c r="L4237" i="1"/>
  <c r="L4897" i="1"/>
  <c r="L4886" i="1"/>
  <c r="L4641" i="1"/>
  <c r="L4368" i="1"/>
  <c r="L4711" i="1"/>
  <c r="L3884" i="1"/>
  <c r="L4482" i="1"/>
  <c r="L4568" i="1"/>
  <c r="L4127" i="1"/>
  <c r="L4921" i="1"/>
  <c r="L4891" i="1"/>
  <c r="L3234" i="1"/>
  <c r="L4278" i="1"/>
  <c r="L4533" i="1"/>
  <c r="L3697" i="1"/>
  <c r="L3854" i="1"/>
  <c r="L3892" i="1"/>
  <c r="L4049" i="1"/>
  <c r="L3320" i="1"/>
  <c r="L3425" i="1"/>
  <c r="L3933" i="1"/>
  <c r="L3682" i="1"/>
  <c r="L3855" i="1"/>
  <c r="L3511" i="1"/>
  <c r="L4423" i="1"/>
  <c r="L3723" i="1"/>
  <c r="L3282" i="1"/>
  <c r="L3759" i="1"/>
  <c r="L3988" i="1"/>
  <c r="L3523" i="1"/>
  <c r="L4258" i="1"/>
  <c r="L3447" i="1"/>
  <c r="L3415" i="1"/>
  <c r="L3491" i="1"/>
  <c r="L4512" i="1"/>
  <c r="L3230" i="1"/>
  <c r="L4825" i="1"/>
  <c r="L5230" i="1"/>
  <c r="L3782" i="1"/>
  <c r="L5451" i="1"/>
  <c r="L4061" i="1"/>
  <c r="L4743" i="1"/>
  <c r="L4629" i="1"/>
  <c r="L5399" i="1"/>
  <c r="L3755" i="1"/>
  <c r="L4521" i="1"/>
  <c r="L5673" i="1"/>
  <c r="L5051" i="1"/>
  <c r="L5400" i="1"/>
  <c r="L4140" i="1"/>
  <c r="L4725" i="1"/>
  <c r="L4105" i="1"/>
  <c r="L4190" i="1"/>
  <c r="L5481" i="1"/>
  <c r="L4678" i="1"/>
  <c r="L5258" i="1"/>
  <c r="L3752" i="1"/>
  <c r="L3839" i="1"/>
  <c r="L5513" i="1"/>
  <c r="L3924" i="1"/>
  <c r="L4043" i="1"/>
  <c r="L3763" i="1"/>
  <c r="L3091" i="1"/>
  <c r="L5779" i="1"/>
  <c r="L3659" i="1"/>
  <c r="L3200" i="1"/>
  <c r="L4991" i="1"/>
  <c r="L3858" i="1"/>
  <c r="L3192" i="1"/>
  <c r="L3534" i="1"/>
  <c r="L5333" i="1"/>
  <c r="L5247" i="1"/>
  <c r="L4145" i="1"/>
  <c r="L5340" i="1"/>
  <c r="L5780" i="1"/>
  <c r="L5186" i="1"/>
  <c r="L5765" i="1"/>
  <c r="L4957" i="1"/>
  <c r="L4698" i="1"/>
  <c r="L3470" i="1"/>
  <c r="L5629" i="1"/>
  <c r="L4719" i="1"/>
  <c r="L4117" i="1"/>
  <c r="L3961" i="1"/>
  <c r="L4745" i="1"/>
  <c r="L4296" i="1"/>
  <c r="L3804" i="1"/>
  <c r="L4807" i="1"/>
  <c r="L4582" i="1"/>
  <c r="L4875" i="1"/>
  <c r="L4646" i="1"/>
  <c r="L7239" i="1"/>
  <c r="L4600" i="1"/>
  <c r="L4709" i="1"/>
  <c r="L4995" i="1"/>
  <c r="L4986" i="1"/>
  <c r="L6023" i="1"/>
  <c r="L4269" i="1"/>
  <c r="L5782" i="1"/>
  <c r="L5849" i="1"/>
  <c r="L5757" i="1"/>
  <c r="L4548" i="1"/>
  <c r="L5228" i="1"/>
  <c r="L3774" i="1"/>
  <c r="L5906" i="1"/>
  <c r="L5872" i="1"/>
  <c r="L5992" i="1"/>
  <c r="L5698" i="1"/>
  <c r="L5108" i="1"/>
  <c r="L5465" i="1"/>
  <c r="L5220" i="1"/>
  <c r="L3925" i="1"/>
  <c r="L5393" i="1"/>
  <c r="L5371" i="1"/>
  <c r="L5605" i="1"/>
  <c r="L5828" i="1"/>
  <c r="L3164" i="1"/>
  <c r="L5079" i="1"/>
  <c r="L3632" i="1"/>
  <c r="L5396" i="1"/>
  <c r="L5762" i="1"/>
  <c r="L4398" i="1"/>
  <c r="L6192" i="1"/>
  <c r="L6197" i="1"/>
  <c r="L4401" i="1"/>
  <c r="L3443" i="1"/>
  <c r="L4722" i="1"/>
  <c r="L4335" i="1"/>
  <c r="L4844" i="1"/>
  <c r="L4953" i="1"/>
  <c r="L5702" i="1"/>
  <c r="L5382" i="1"/>
  <c r="L5223" i="1"/>
  <c r="L5161" i="1"/>
  <c r="L4352" i="1"/>
  <c r="L4202" i="1"/>
  <c r="L5459" i="1"/>
  <c r="L4023" i="1"/>
  <c r="L4564" i="1"/>
  <c r="L5162" i="1"/>
  <c r="L5052" i="1"/>
  <c r="L7264" i="1"/>
  <c r="L5590" i="1"/>
  <c r="L4747" i="1"/>
  <c r="L6185" i="1"/>
  <c r="L3922" i="1"/>
  <c r="L5527" i="1"/>
  <c r="L7265" i="1"/>
  <c r="L5480" i="1"/>
  <c r="L5783" i="1"/>
  <c r="L6033" i="1"/>
  <c r="L5784" i="1"/>
  <c r="L6176" i="1"/>
  <c r="L5539" i="1"/>
  <c r="L6281" i="1"/>
  <c r="L6282" i="1"/>
  <c r="L6163" i="1"/>
  <c r="L6428" i="1"/>
  <c r="L6429" i="1"/>
  <c r="L4338" i="1"/>
  <c r="L6063" i="1"/>
  <c r="L4769" i="1"/>
  <c r="L4510" i="1"/>
  <c r="L6012" i="1"/>
  <c r="L6101" i="1"/>
  <c r="L6111" i="1"/>
  <c r="L6201" i="1"/>
  <c r="L4578" i="1"/>
  <c r="L5122" i="1"/>
  <c r="L3603" i="1"/>
  <c r="L3412" i="1"/>
  <c r="L4320" i="1"/>
  <c r="L6472" i="1"/>
  <c r="L3633" i="1"/>
  <c r="L4289" i="1"/>
  <c r="L3954" i="1"/>
  <c r="L5517" i="1"/>
  <c r="L5075" i="1"/>
  <c r="L5668" i="1"/>
  <c r="L4478" i="1"/>
  <c r="L3638" i="1"/>
  <c r="L3423" i="1"/>
  <c r="L6403" i="1"/>
  <c r="L4680" i="1"/>
  <c r="L3819" i="1"/>
  <c r="L3960" i="1"/>
  <c r="L6315" i="1"/>
  <c r="L6397" i="1"/>
  <c r="L3252" i="1"/>
  <c r="L4203" i="1"/>
  <c r="L5276" i="1"/>
  <c r="L5881" i="1"/>
  <c r="L3713" i="1"/>
  <c r="L3427" i="1"/>
  <c r="L3449" i="1"/>
  <c r="L3461" i="1"/>
  <c r="L3310" i="1"/>
  <c r="L5236" i="1"/>
  <c r="L5766" i="1"/>
  <c r="L5221" i="1"/>
  <c r="L5249" i="1"/>
  <c r="L3928" i="1"/>
  <c r="L5413" i="1"/>
  <c r="L5928" i="1"/>
  <c r="L3233" i="1"/>
  <c r="L4493" i="1"/>
  <c r="L7338" i="1"/>
  <c r="L3522" i="1"/>
  <c r="L7612" i="1"/>
  <c r="L7339" i="1"/>
  <c r="L7240" i="1"/>
  <c r="L7340" i="1"/>
  <c r="L7341" i="1"/>
  <c r="L3808" i="1"/>
  <c r="L5034" i="1"/>
  <c r="L4813" i="1"/>
  <c r="L5334" i="1"/>
  <c r="L6269" i="1"/>
  <c r="L3787" i="1"/>
  <c r="L5419" i="1"/>
  <c r="L4940" i="1"/>
  <c r="L4959" i="1"/>
  <c r="L3599" i="1"/>
  <c r="L6241" i="1"/>
  <c r="L5098" i="1"/>
  <c r="L4157" i="1"/>
  <c r="L5240" i="1"/>
  <c r="L4175" i="1"/>
  <c r="L4976" i="1"/>
  <c r="L3198" i="1"/>
  <c r="L5901" i="1"/>
  <c r="L3261" i="1"/>
  <c r="L3370" i="1"/>
  <c r="L6049" i="1"/>
  <c r="L5961" i="1"/>
  <c r="L4859" i="1"/>
  <c r="L5555" i="1"/>
  <c r="L5438" i="1"/>
  <c r="L6302" i="1"/>
  <c r="L6244" i="1"/>
  <c r="L6078" i="1"/>
  <c r="L5039" i="1"/>
  <c r="L3170" i="1"/>
  <c r="L3694" i="1"/>
  <c r="L3969" i="1"/>
  <c r="L7266" i="1"/>
  <c r="L7185" i="1"/>
  <c r="L3590" i="1"/>
  <c r="L3155" i="1"/>
  <c r="L3387" i="1"/>
  <c r="L3462" i="1"/>
  <c r="L5387" i="1"/>
  <c r="L6455" i="1"/>
  <c r="L4812" i="1"/>
  <c r="L3575" i="1"/>
  <c r="L3109" i="1"/>
  <c r="L3850" i="1"/>
  <c r="L3771" i="1"/>
  <c r="L3863" i="1"/>
  <c r="L4579" i="1"/>
  <c r="L4952" i="1"/>
  <c r="L3847" i="1"/>
  <c r="L5691" i="1"/>
  <c r="L3576" i="1"/>
  <c r="L3424" i="1"/>
  <c r="L3670" i="1"/>
  <c r="L5312" i="1"/>
  <c r="L4402" i="1"/>
  <c r="L4660" i="1"/>
  <c r="L5363" i="1"/>
  <c r="L3783" i="1"/>
  <c r="L3671" i="1"/>
  <c r="L5261" i="1"/>
  <c r="L3372" i="1"/>
  <c r="L5315" i="1"/>
  <c r="L7132" i="1"/>
  <c r="L4115" i="1"/>
  <c r="L3767" i="1"/>
  <c r="L5575" i="1"/>
  <c r="L3562" i="1"/>
  <c r="L6311" i="1"/>
  <c r="L4580" i="1"/>
  <c r="L3472" i="1"/>
  <c r="L4648" i="1"/>
  <c r="L5851" i="1"/>
  <c r="L5676" i="1"/>
  <c r="L6531" i="1"/>
  <c r="L5461" i="1"/>
  <c r="L4811" i="1"/>
  <c r="L6140" i="1"/>
  <c r="L3581" i="1"/>
  <c r="L3363" i="1"/>
  <c r="L4050" i="1"/>
  <c r="L5176" i="1"/>
  <c r="L3966" i="1"/>
  <c r="L3896" i="1"/>
  <c r="L4762" i="1"/>
  <c r="L5715" i="1"/>
  <c r="L4447" i="1"/>
  <c r="L3886" i="1"/>
  <c r="L4089" i="1"/>
  <c r="L6262" i="1"/>
  <c r="L6229" i="1"/>
  <c r="L6303" i="1"/>
  <c r="L5591" i="1"/>
  <c r="L3873" i="1"/>
  <c r="L5046" i="1"/>
  <c r="L3803" i="1"/>
  <c r="L5430" i="1"/>
  <c r="L6500" i="1"/>
  <c r="L5500" i="1"/>
  <c r="L5501" i="1"/>
  <c r="L6003" i="1"/>
  <c r="L5653" i="1"/>
  <c r="L6052" i="1"/>
  <c r="L3625" i="1"/>
  <c r="L3524" i="1"/>
  <c r="L5405" i="1"/>
  <c r="L5805" i="1"/>
  <c r="L6627" i="1"/>
  <c r="L6076" i="1"/>
  <c r="L6159" i="1"/>
  <c r="L6022" i="1"/>
  <c r="L6123" i="1"/>
  <c r="L5936" i="1"/>
  <c r="L5866" i="1"/>
  <c r="L5800" i="1"/>
  <c r="L4665" i="1"/>
  <c r="L4701" i="1"/>
  <c r="L3598" i="1"/>
  <c r="L5270" i="1"/>
  <c r="L4354" i="1"/>
  <c r="L5499" i="1"/>
  <c r="L4898" i="1"/>
  <c r="L3734" i="1"/>
  <c r="L6114" i="1"/>
  <c r="L3906" i="1"/>
  <c r="L4208" i="1"/>
  <c r="L4257" i="1"/>
  <c r="L3616" i="1"/>
  <c r="L4748" i="1"/>
  <c r="L3475" i="1"/>
  <c r="L4020" i="1"/>
  <c r="L3595" i="1"/>
  <c r="L4236" i="1"/>
  <c r="L5725" i="1"/>
  <c r="L3440" i="1"/>
  <c r="L3696" i="1"/>
  <c r="L4876" i="1"/>
  <c r="L4703" i="1"/>
  <c r="L6309" i="1"/>
  <c r="L7192" i="1"/>
  <c r="L3259" i="1"/>
  <c r="L5123" i="1"/>
  <c r="L5829" i="1"/>
  <c r="L7147" i="1"/>
  <c r="L7170" i="1"/>
  <c r="L7148" i="1"/>
  <c r="L6648" i="1"/>
  <c r="L7149" i="1"/>
  <c r="L7613" i="1"/>
  <c r="L7614" i="1"/>
  <c r="L7241" i="1"/>
  <c r="L7186" i="1"/>
  <c r="L7615" i="1"/>
  <c r="L7616" i="1"/>
  <c r="L3426" i="1"/>
  <c r="L3210" i="1"/>
  <c r="L4441" i="1"/>
  <c r="L3563" i="1"/>
  <c r="L4791" i="1"/>
  <c r="L5888" i="1"/>
  <c r="L3910" i="1"/>
  <c r="L6350" i="1"/>
  <c r="L6150" i="1"/>
  <c r="L6344" i="1"/>
  <c r="L6144" i="1"/>
  <c r="L6015" i="1"/>
  <c r="L5526" i="1"/>
  <c r="L3336" i="1"/>
  <c r="L3901" i="1"/>
  <c r="L5701" i="1"/>
  <c r="L5388" i="1"/>
  <c r="L3179" i="1"/>
  <c r="L4972" i="1"/>
  <c r="L4108" i="1"/>
  <c r="L5044" i="1"/>
  <c r="L4904" i="1"/>
  <c r="L5284" i="1"/>
  <c r="L4535" i="1"/>
  <c r="L4802" i="1"/>
  <c r="L4536" i="1"/>
  <c r="L5077" i="1"/>
  <c r="L4597" i="1"/>
  <c r="L4998" i="1"/>
  <c r="L4329" i="1"/>
  <c r="L3806" i="1"/>
  <c r="L3883" i="1"/>
  <c r="L5505" i="1"/>
  <c r="L5541" i="1"/>
  <c r="L5173" i="1"/>
  <c r="L4201" i="1"/>
  <c r="L4244" i="1"/>
  <c r="L3617" i="1"/>
  <c r="L3888" i="1"/>
  <c r="L5074" i="1"/>
  <c r="L3322" i="1"/>
  <c r="L4426" i="1"/>
  <c r="L3650" i="1"/>
  <c r="L4021" i="1"/>
  <c r="L5726" i="1"/>
  <c r="L3758" i="1"/>
  <c r="L3761" i="1"/>
  <c r="L4409" i="1"/>
  <c r="L3656" i="1"/>
  <c r="L5976" i="1"/>
  <c r="L5953" i="1"/>
  <c r="L6379" i="1"/>
  <c r="L4262" i="1"/>
  <c r="L3531" i="1"/>
  <c r="L3770" i="1"/>
  <c r="L3585" i="1"/>
  <c r="L3407" i="1"/>
  <c r="L4727" i="1"/>
  <c r="L3369" i="1"/>
  <c r="L3393" i="1"/>
  <c r="L3174" i="1"/>
  <c r="L3059" i="1"/>
  <c r="L4111" i="1"/>
  <c r="L5919" i="1"/>
  <c r="L5860" i="1"/>
  <c r="L5026" i="1"/>
  <c r="L4341" i="1"/>
  <c r="L3743" i="1"/>
  <c r="L5155" i="1"/>
  <c r="L5700" i="1"/>
  <c r="L4607" i="1"/>
  <c r="L3557" i="1"/>
  <c r="L5377" i="1"/>
  <c r="L3329" i="1"/>
  <c r="L3669" i="1"/>
  <c r="L5019" i="1"/>
  <c r="L6064" i="1"/>
  <c r="L6305" i="1"/>
  <c r="L3995" i="1"/>
  <c r="L5287" i="1"/>
  <c r="L4132" i="1"/>
  <c r="L5175" i="1"/>
  <c r="L5747" i="1"/>
  <c r="L5379" i="1"/>
  <c r="L6017" i="1"/>
  <c r="L6321" i="1"/>
  <c r="L5996" i="1"/>
  <c r="L4427" i="1"/>
  <c r="L3993" i="1"/>
  <c r="L5367" i="1"/>
  <c r="L6482" i="1"/>
  <c r="L6300" i="1"/>
  <c r="L5180" i="1"/>
  <c r="L6059" i="1"/>
  <c r="L6354" i="1"/>
  <c r="L4584" i="1"/>
  <c r="L3428" i="1"/>
  <c r="L3601" i="1"/>
  <c r="L5390" i="1"/>
  <c r="L5106" i="1"/>
  <c r="L4526" i="1"/>
  <c r="L4472" i="1"/>
  <c r="L4217" i="1"/>
  <c r="L3991" i="1"/>
  <c r="L5386" i="1"/>
  <c r="L4565" i="1"/>
  <c r="L3793" i="1"/>
  <c r="L3882" i="1"/>
  <c r="L4757" i="1"/>
  <c r="L3626" i="1"/>
  <c r="L4682" i="1"/>
  <c r="L4667" i="1"/>
  <c r="L4504" i="1"/>
  <c r="L6526" i="1"/>
  <c r="L4916" i="1"/>
  <c r="L4839" i="1"/>
  <c r="L6498" i="1"/>
  <c r="L6494" i="1"/>
  <c r="L6377" i="1"/>
  <c r="L5964" i="1"/>
  <c r="L6178" i="1"/>
  <c r="L6115" i="1"/>
  <c r="L6463" i="1"/>
  <c r="L6597" i="1"/>
  <c r="L6427" i="1"/>
  <c r="L6466" i="1"/>
  <c r="L6046" i="1"/>
  <c r="L6401" i="1"/>
  <c r="L5008" i="1"/>
  <c r="L5631" i="1"/>
  <c r="L5311" i="1"/>
  <c r="L6454" i="1"/>
  <c r="L6258" i="1"/>
  <c r="L6430" i="1"/>
  <c r="L6086" i="1"/>
  <c r="L5610" i="1"/>
  <c r="L6434" i="1"/>
  <c r="L6290" i="1"/>
  <c r="L6291" i="1"/>
  <c r="L6335" i="1"/>
  <c r="L5663" i="1"/>
  <c r="L5259" i="1"/>
  <c r="L6372" i="1"/>
  <c r="L5870" i="1"/>
  <c r="L4620" i="1"/>
  <c r="L4670" i="1"/>
  <c r="L6488" i="1"/>
  <c r="L5576" i="1"/>
  <c r="L6620" i="1"/>
  <c r="L3984" i="1"/>
  <c r="L3985" i="1"/>
  <c r="L3672" i="1"/>
  <c r="L5133" i="1"/>
  <c r="L6418" i="1"/>
  <c r="L4760" i="1"/>
  <c r="L5100" i="1"/>
  <c r="L6036" i="1"/>
  <c r="L4987" i="1"/>
  <c r="L3178" i="1"/>
  <c r="L3414" i="1"/>
  <c r="L3973" i="1"/>
  <c r="L3495" i="1"/>
  <c r="L6381" i="1"/>
  <c r="L4738" i="1"/>
  <c r="L4007" i="1"/>
  <c r="L3226" i="1"/>
  <c r="L3297" i="1"/>
  <c r="L3720" i="1"/>
  <c r="L5086" i="1"/>
  <c r="L3132" i="1"/>
  <c r="L3931" i="1"/>
  <c r="L3304" i="1"/>
  <c r="L3137" i="1"/>
  <c r="L4734" i="1"/>
  <c r="L3325" i="1"/>
  <c r="L4635" i="1"/>
  <c r="L5227" i="1"/>
  <c r="L3295" i="1"/>
  <c r="L3298" i="1"/>
  <c r="L3254" i="1"/>
  <c r="L3929" i="1"/>
  <c r="L4988" i="1"/>
  <c r="L3501" i="1"/>
  <c r="L5557" i="1"/>
  <c r="L5528" i="1"/>
  <c r="L6110" i="1"/>
  <c r="L3558" i="1"/>
  <c r="L4131" i="1"/>
  <c r="L4304" i="1"/>
  <c r="L3167" i="1"/>
  <c r="L3573" i="1"/>
  <c r="L3916" i="1"/>
  <c r="L3520" i="1"/>
  <c r="L3227" i="1"/>
  <c r="L4371" i="1"/>
  <c r="L3163" i="1"/>
  <c r="L3172" i="1"/>
  <c r="L4461" i="1"/>
  <c r="L3406" i="1"/>
  <c r="L3813" i="1"/>
  <c r="L4124" i="1"/>
  <c r="L5484" i="1"/>
  <c r="L3751" i="1"/>
  <c r="L3368" i="1"/>
  <c r="L4234" i="1"/>
  <c r="L4685" i="1"/>
  <c r="L5156" i="1"/>
  <c r="L4649" i="1"/>
  <c r="L5699" i="1"/>
  <c r="L6330" i="1"/>
  <c r="L6317" i="1"/>
  <c r="L5263" i="1"/>
  <c r="L5091" i="1"/>
  <c r="L4333" i="1"/>
  <c r="L5606" i="1"/>
  <c r="L5598" i="1"/>
  <c r="L6073" i="1"/>
  <c r="L4928" i="1"/>
  <c r="L5869" i="1"/>
  <c r="L6030" i="1"/>
  <c r="L6306" i="1"/>
  <c r="L6164" i="1"/>
  <c r="L5749" i="1"/>
  <c r="L5671" i="1"/>
  <c r="L6204" i="1"/>
  <c r="L5764" i="1"/>
  <c r="L5082" i="1"/>
  <c r="L4824" i="1"/>
  <c r="L3730" i="1"/>
  <c r="L4634" i="1"/>
  <c r="L5886" i="1"/>
  <c r="L6495" i="1"/>
  <c r="L6250" i="1"/>
  <c r="L6287" i="1"/>
  <c r="L5874" i="1"/>
  <c r="L6226" i="1"/>
  <c r="L5448" i="1"/>
  <c r="L5449" i="1"/>
  <c r="L5293" i="1"/>
  <c r="L5294" i="1"/>
  <c r="L5776" i="1"/>
  <c r="L5946" i="1"/>
  <c r="L3386" i="1"/>
  <c r="L3614" i="1"/>
  <c r="L5523" i="1"/>
  <c r="L4060" i="1"/>
  <c r="L4134" i="1"/>
  <c r="L5708" i="1"/>
  <c r="L5990" i="1"/>
  <c r="L4406" i="1"/>
  <c r="L5014" i="1"/>
  <c r="L5718" i="1"/>
  <c r="L5403" i="1"/>
  <c r="L5497" i="1"/>
  <c r="L4973" i="1"/>
  <c r="L5257" i="1"/>
  <c r="L6098" i="1"/>
  <c r="L5256" i="1"/>
  <c r="L5531" i="1"/>
  <c r="L5266" i="1"/>
  <c r="L4805" i="1"/>
  <c r="L5415" i="1"/>
  <c r="L5159" i="1"/>
  <c r="L5053" i="1"/>
  <c r="L5670" i="1"/>
  <c r="L6509" i="1"/>
  <c r="L3757" i="1"/>
  <c r="L3842" i="1"/>
  <c r="L4785" i="1"/>
  <c r="L5908" i="1"/>
  <c r="L5896" i="1"/>
  <c r="L6417" i="1"/>
  <c r="L5234" i="1"/>
  <c r="L5235" i="1"/>
  <c r="L5073" i="1"/>
  <c r="L6090" i="1"/>
  <c r="L6284" i="1"/>
  <c r="L6160" i="1"/>
  <c r="L6089" i="1"/>
  <c r="L6471" i="1"/>
  <c r="L3778" i="1"/>
  <c r="L4110" i="1"/>
  <c r="L4551" i="1"/>
  <c r="L5104" i="1"/>
  <c r="L5738" i="1"/>
  <c r="L3122" i="1"/>
  <c r="L5317" i="1"/>
  <c r="L6370" i="1"/>
  <c r="L6371" i="1"/>
  <c r="L5931" i="1"/>
  <c r="L5290" i="1"/>
  <c r="L3104" i="1"/>
  <c r="L4723" i="1"/>
  <c r="L6071" i="1"/>
  <c r="L6596" i="1"/>
  <c r="L6398" i="1"/>
  <c r="L6153" i="1"/>
  <c r="L5196" i="1"/>
  <c r="L4838" i="1"/>
  <c r="L5545" i="1"/>
  <c r="L6117" i="1"/>
  <c r="L5759" i="1"/>
  <c r="L5760" i="1"/>
  <c r="L5804" i="1"/>
  <c r="L6091" i="1"/>
  <c r="L4484" i="1"/>
  <c r="L4221" i="1"/>
  <c r="L5592" i="1"/>
  <c r="L4096" i="1"/>
  <c r="L4034" i="1"/>
  <c r="L4281" i="1"/>
  <c r="L6399" i="1"/>
  <c r="L5846" i="1"/>
  <c r="L5682" i="1"/>
  <c r="L5200" i="1"/>
  <c r="L6614" i="1"/>
  <c r="L6612" i="1"/>
  <c r="L6061" i="1"/>
  <c r="L5049" i="1"/>
  <c r="L6634" i="1"/>
  <c r="L6457" i="1"/>
  <c r="L6283" i="1"/>
  <c r="L6326" i="1"/>
  <c r="L6246" i="1"/>
  <c r="L6307" i="1"/>
  <c r="L5486" i="1"/>
  <c r="L5842" i="1"/>
  <c r="L6312" i="1"/>
  <c r="L4519" i="1"/>
  <c r="L5533" i="1"/>
  <c r="L6339" i="1"/>
  <c r="L6340" i="1"/>
  <c r="L5843" i="1"/>
  <c r="L5844" i="1"/>
  <c r="L5845" i="1"/>
  <c r="L4458" i="1"/>
  <c r="L3136" i="1"/>
  <c r="L6352" i="1"/>
  <c r="L5947" i="1"/>
  <c r="L5854" i="1"/>
  <c r="L6166" i="1"/>
  <c r="L5354" i="1"/>
  <c r="L3835" i="1"/>
  <c r="L3346" i="1"/>
  <c r="L3958" i="1"/>
  <c r="L4297" i="1"/>
  <c r="L5974" i="1"/>
  <c r="L6013" i="1"/>
  <c r="L5191" i="1"/>
  <c r="L3654" i="1"/>
  <c r="L4226" i="1"/>
  <c r="L5205" i="1"/>
  <c r="L6011" i="1"/>
  <c r="L3052" i="1"/>
  <c r="L3147" i="1"/>
  <c r="L3138" i="1"/>
  <c r="L3078" i="1"/>
  <c r="L3070" i="1"/>
  <c r="L3129" i="1"/>
  <c r="L3736" i="1"/>
  <c r="L3584" i="1"/>
  <c r="L3120" i="1"/>
  <c r="L3102" i="1"/>
  <c r="L3063" i="1"/>
  <c r="L3068" i="1"/>
  <c r="L4496" i="1"/>
  <c r="L4299" i="1"/>
  <c r="L5137" i="1"/>
  <c r="L4550" i="1"/>
  <c r="L3112" i="1"/>
  <c r="L3097" i="1"/>
  <c r="L3051" i="1"/>
  <c r="L3077" i="1"/>
  <c r="L3538" i="1"/>
  <c r="L3826" i="1"/>
  <c r="L4058" i="1"/>
  <c r="L3828" i="1"/>
  <c r="L5938" i="1"/>
  <c r="L6126" i="1"/>
  <c r="L6208" i="1"/>
  <c r="L6408" i="1"/>
  <c r="L3815" i="1"/>
  <c r="L4661" i="1"/>
  <c r="L5163" i="1"/>
  <c r="L4639" i="1"/>
  <c r="L3245" i="1"/>
  <c r="L6217" i="1"/>
  <c r="L4588" i="1"/>
  <c r="L3560" i="1"/>
  <c r="L3373" i="1"/>
  <c r="L3533" i="1"/>
  <c r="L3356" i="1"/>
  <c r="L7180" i="1"/>
  <c r="L3268" i="1"/>
  <c r="L3300" i="1"/>
  <c r="L3189" i="1"/>
  <c r="L3347" i="1"/>
  <c r="L3477" i="1"/>
  <c r="L3547" i="1"/>
  <c r="L3165" i="1"/>
  <c r="L6465" i="1"/>
  <c r="L6353" i="1"/>
  <c r="L6231" i="1"/>
  <c r="L6259" i="1"/>
  <c r="L5503" i="1"/>
  <c r="L4850" i="1"/>
  <c r="L6604" i="1"/>
  <c r="L5344" i="1"/>
  <c r="L5968" i="1"/>
  <c r="L6186" i="1"/>
  <c r="L5884" i="1"/>
  <c r="L5841" i="1"/>
  <c r="L5314" i="1"/>
  <c r="L5262" i="1"/>
  <c r="L6222" i="1"/>
  <c r="L6122" i="1"/>
  <c r="L5542" i="1"/>
  <c r="L5933" i="1"/>
  <c r="L6037" i="1"/>
  <c r="L6641" i="1"/>
  <c r="L6389" i="1"/>
  <c r="L5669" i="1"/>
  <c r="L5479" i="1"/>
  <c r="L5822" i="1"/>
  <c r="L6412" i="1"/>
  <c r="L6087" i="1"/>
  <c r="L5899" i="1"/>
  <c r="L6198" i="1"/>
  <c r="L6028" i="1"/>
  <c r="L6323" i="1"/>
  <c r="L6165" i="1"/>
  <c r="L5969" i="1"/>
  <c r="L6313" i="1"/>
  <c r="L5487" i="1"/>
  <c r="L6147" i="1"/>
  <c r="L6223" i="1"/>
  <c r="L6390" i="1"/>
  <c r="L6214" i="1"/>
  <c r="L6391" i="1"/>
  <c r="L4379" i="1"/>
  <c r="L6298" i="1"/>
  <c r="L6416" i="1"/>
  <c r="L5900" i="1"/>
  <c r="L5685" i="1"/>
  <c r="L5543" i="1"/>
  <c r="L4609" i="1"/>
  <c r="L5959" i="1"/>
  <c r="L5241" i="1"/>
  <c r="L5130" i="1"/>
  <c r="L3885" i="1"/>
  <c r="L4728" i="1"/>
  <c r="L4778" i="1"/>
  <c r="L3902" i="1"/>
  <c r="L5212" i="1"/>
  <c r="L5255" i="1"/>
  <c r="L3994" i="1"/>
  <c r="L4919" i="1"/>
  <c r="L3685" i="1"/>
  <c r="L4159" i="1"/>
  <c r="L3749" i="1"/>
  <c r="L4374" i="1"/>
  <c r="L6130" i="1"/>
  <c r="L5020" i="1"/>
  <c r="L5208" i="1"/>
  <c r="L5409" i="1"/>
  <c r="L3955" i="1"/>
  <c r="L4182" i="1"/>
  <c r="L4026" i="1"/>
  <c r="L5407" i="1"/>
  <c r="L4692" i="1"/>
  <c r="L6445" i="1"/>
  <c r="L5193" i="1"/>
  <c r="L4025" i="1"/>
  <c r="L5323" i="1"/>
  <c r="L5147" i="1"/>
  <c r="L4356" i="1"/>
  <c r="L4351" i="1"/>
  <c r="L4717" i="1"/>
  <c r="L4016" i="1"/>
  <c r="L4614" i="1"/>
  <c r="L4831" i="1"/>
  <c r="L4307" i="1"/>
  <c r="L4516" i="1"/>
  <c r="L5278" i="1"/>
  <c r="L3605" i="1"/>
  <c r="L4870" i="1"/>
  <c r="L3413" i="1"/>
  <c r="L4637" i="1"/>
  <c r="L5131" i="1"/>
  <c r="L4222" i="1"/>
  <c r="L4158" i="1"/>
  <c r="L5357" i="1"/>
  <c r="L5910" i="1"/>
  <c r="L5443" i="1"/>
  <c r="L4492" i="1"/>
  <c r="L3335" i="1"/>
  <c r="L4962" i="1"/>
  <c r="L6243" i="1"/>
  <c r="L5952" i="1"/>
  <c r="L5999" i="1"/>
  <c r="L6084" i="1"/>
  <c r="L6288" i="1"/>
  <c r="L5777" i="1"/>
  <c r="L3706" i="1"/>
  <c r="L5195" i="1"/>
  <c r="L5102" i="1"/>
  <c r="L5913" i="1"/>
  <c r="L6479" i="1"/>
  <c r="L6444" i="1"/>
  <c r="L6425" i="1"/>
  <c r="L6475" i="1"/>
  <c r="L6462" i="1"/>
  <c r="L6451" i="1"/>
  <c r="L6218" i="1"/>
  <c r="L5848" i="1"/>
  <c r="L5475" i="1"/>
  <c r="L4011" i="1"/>
  <c r="L6346" i="1"/>
  <c r="L5578" i="1"/>
  <c r="L5613" i="1"/>
  <c r="L5558" i="1"/>
  <c r="L5510" i="1"/>
  <c r="L5593" i="1"/>
  <c r="L5614" i="1"/>
  <c r="L5559" i="1"/>
  <c r="L5511" i="1"/>
  <c r="L5980" i="1"/>
  <c r="L5921" i="1"/>
  <c r="L5981" i="1"/>
  <c r="L5922" i="1"/>
  <c r="L5551" i="1"/>
  <c r="L5509" i="1"/>
  <c r="L5552" i="1"/>
  <c r="L5979" i="1"/>
  <c r="L7166" i="1"/>
  <c r="L6136" i="1"/>
  <c r="L6356" i="1"/>
  <c r="L4483" i="1"/>
  <c r="L6611" i="1"/>
  <c r="L5662" i="1"/>
  <c r="L6365" i="1"/>
  <c r="L4556" i="1"/>
  <c r="L3623" i="1"/>
  <c r="L4640" i="1"/>
  <c r="L4067" i="1"/>
  <c r="L3265" i="1"/>
  <c r="L3543" i="1"/>
  <c r="L3663" i="1"/>
  <c r="L7342" i="1"/>
  <c r="L7617" i="1"/>
  <c r="L6041" i="1"/>
  <c r="L6405" i="1"/>
  <c r="L5802" i="1"/>
  <c r="L4311" i="1"/>
  <c r="L5368" i="1"/>
  <c r="L5113" i="1"/>
  <c r="L3559" i="1"/>
  <c r="L4443" i="1"/>
  <c r="L4321" i="1"/>
  <c r="L3709" i="1"/>
  <c r="L5814" i="1"/>
  <c r="L3829" i="1"/>
  <c r="L3739" i="1"/>
  <c r="L3867" i="1"/>
  <c r="L6424" i="1"/>
  <c r="L6449" i="1"/>
  <c r="L6519" i="1"/>
  <c r="L5588" i="1"/>
  <c r="L4071" i="1"/>
  <c r="L6456" i="1"/>
  <c r="L6355" i="1"/>
  <c r="L5326" i="1"/>
  <c r="L5327" i="1"/>
  <c r="L5498" i="1"/>
  <c r="L3651" i="1"/>
  <c r="L5081" i="1"/>
  <c r="L4078" i="1"/>
  <c r="L6224" i="1"/>
  <c r="L4494" i="1"/>
  <c r="L5858" i="1"/>
  <c r="L5358" i="1"/>
  <c r="L5408" i="1"/>
  <c r="L4772" i="1"/>
  <c r="L4355" i="1"/>
  <c r="L6151" i="1"/>
  <c r="L3644" i="1"/>
  <c r="L4314" i="1"/>
  <c r="L6375" i="1"/>
  <c r="L6255" i="1"/>
  <c r="L5512" i="1"/>
  <c r="L5392" i="1"/>
  <c r="L5002" i="1"/>
  <c r="L4103" i="1"/>
  <c r="L5951" i="1"/>
  <c r="L5689" i="1"/>
  <c r="L4066" i="1"/>
  <c r="L5166" i="1"/>
  <c r="L5299" i="1"/>
  <c r="L5160" i="1"/>
  <c r="L4804" i="1"/>
  <c r="L6211" i="1"/>
  <c r="L6410" i="1"/>
  <c r="L6392" i="1"/>
  <c r="L5549" i="1"/>
  <c r="L4918" i="1"/>
  <c r="L5966" i="1"/>
  <c r="L6304" i="1"/>
  <c r="L6534" i="1"/>
  <c r="L6499" i="1"/>
  <c r="L3946" i="1"/>
  <c r="L5148" i="1"/>
  <c r="L4704" i="1"/>
  <c r="L4750" i="1"/>
  <c r="L3359" i="1"/>
  <c r="L3542" i="1"/>
  <c r="L6083" i="1"/>
  <c r="L5383" i="1"/>
  <c r="L5143" i="1"/>
  <c r="L5893" i="1"/>
  <c r="L4848" i="1"/>
  <c r="L6322" i="1"/>
  <c r="L6121" i="1"/>
  <c r="L6265" i="1"/>
  <c r="L6274" i="1"/>
  <c r="L6221" i="1"/>
  <c r="L6272" i="1"/>
  <c r="L6248" i="1"/>
  <c r="L6435" i="1"/>
  <c r="L6343" i="1"/>
  <c r="L6347" i="1"/>
  <c r="L6345" i="1"/>
  <c r="L6219" i="1"/>
  <c r="L6447" i="1"/>
  <c r="L6431" i="1"/>
  <c r="L6450" i="1"/>
  <c r="L6233" i="1"/>
  <c r="L6492" i="1"/>
  <c r="L6332" i="1"/>
  <c r="L6366" i="1"/>
  <c r="L6162" i="1"/>
  <c r="L6207" i="1"/>
  <c r="L5493" i="1"/>
  <c r="L6099" i="1"/>
  <c r="L6349" i="1"/>
  <c r="L6385" i="1"/>
  <c r="L5373" i="1"/>
  <c r="L5721" i="1"/>
  <c r="L5895" i="1"/>
  <c r="L5719" i="1"/>
  <c r="L5178" i="1"/>
  <c r="L6157" i="1"/>
  <c r="L6133" i="1"/>
  <c r="L5618" i="1"/>
  <c r="L6181" i="1"/>
  <c r="L6075" i="1"/>
  <c r="L6227" i="1"/>
  <c r="L6319" i="1"/>
  <c r="L5615" i="1"/>
  <c r="L5127" i="1"/>
  <c r="L4672" i="1"/>
  <c r="L6467" i="1"/>
  <c r="L5271" i="1"/>
  <c r="L5856" i="1"/>
  <c r="L3860" i="1"/>
  <c r="L5574" i="1"/>
  <c r="L4177" i="1"/>
  <c r="L5898" i="1"/>
  <c r="L3927" i="1"/>
  <c r="L4591" i="1"/>
  <c r="L4688" i="1"/>
  <c r="L4255" i="1"/>
  <c r="L5065" i="1"/>
  <c r="L5362" i="1"/>
  <c r="L6146" i="1"/>
  <c r="L4200" i="1"/>
  <c r="L4388" i="1"/>
  <c r="L4389" i="1"/>
  <c r="L4527" i="1"/>
  <c r="L4612" i="1"/>
  <c r="L5146" i="1"/>
  <c r="L4286" i="1"/>
  <c r="L3824" i="1"/>
  <c r="L3914" i="1"/>
  <c r="L3996" i="1"/>
  <c r="L4994" i="1"/>
  <c r="L4378" i="1"/>
  <c r="L5434" i="1"/>
  <c r="L4445" i="1"/>
  <c r="L5520" i="1"/>
  <c r="L4486" i="1"/>
  <c r="L4606" i="1"/>
  <c r="L5076" i="1"/>
  <c r="L5524" i="1"/>
  <c r="L6342" i="1"/>
  <c r="L5864" i="1"/>
  <c r="L5411" i="1"/>
  <c r="L5068" i="1"/>
  <c r="L5596" i="1"/>
  <c r="L4065" i="1"/>
  <c r="L6414" i="1"/>
  <c r="L4949" i="1"/>
  <c r="L5836" i="1"/>
  <c r="L5995" i="1"/>
  <c r="L5444" i="1"/>
  <c r="L5656" i="1"/>
  <c r="L5755" i="1"/>
  <c r="L4766" i="1"/>
  <c r="L5823" i="1"/>
  <c r="L5179" i="1"/>
  <c r="L5642" i="1"/>
  <c r="L5812" i="1"/>
  <c r="L5217" i="1"/>
  <c r="L6174" i="1"/>
  <c r="L6368" i="1"/>
  <c r="L5975" i="1"/>
  <c r="L6020" i="1"/>
  <c r="L4759" i="1"/>
  <c r="L5269" i="1"/>
  <c r="L6497" i="1"/>
  <c r="L6266" i="1"/>
  <c r="L6285" i="1"/>
  <c r="L6182" i="1"/>
  <c r="L6183" i="1"/>
  <c r="L4932" i="1"/>
  <c r="L4490" i="1"/>
  <c r="L4477" i="1"/>
  <c r="L5819" i="1"/>
  <c r="L5504" i="1"/>
  <c r="L5331" i="1"/>
  <c r="L5587" i="1"/>
  <c r="L5207" i="1"/>
  <c r="L5471" i="1"/>
  <c r="L5537" i="1"/>
  <c r="L5538" i="1"/>
  <c r="L4857" i="1"/>
  <c r="L3980" i="1"/>
  <c r="L5589" i="1"/>
  <c r="L4684" i="1"/>
  <c r="L6079" i="1"/>
  <c r="L5963" i="1"/>
  <c r="L5717" i="1"/>
  <c r="L5674" i="1"/>
  <c r="L6238" i="1"/>
  <c r="L5372" i="1"/>
  <c r="L5429" i="1"/>
  <c r="L5861" i="1"/>
  <c r="L5713" i="1"/>
  <c r="L3699" i="1"/>
  <c r="L3267" i="1"/>
  <c r="L3950" i="1"/>
  <c r="L3058" i="1"/>
  <c r="L3053" i="1"/>
  <c r="L3050" i="1"/>
  <c r="L3075" i="1"/>
  <c r="L4079" i="1"/>
  <c r="L5572" i="1"/>
  <c r="L4562" i="1"/>
  <c r="L4136" i="1"/>
  <c r="L3293" i="1"/>
  <c r="L3484" i="1"/>
  <c r="L3453" i="1"/>
  <c r="L3204" i="1"/>
  <c r="L3510" i="1"/>
  <c r="L3321" i="1"/>
  <c r="L4899" i="1"/>
  <c r="L4887" i="1"/>
  <c r="L4324" i="1"/>
  <c r="L3444" i="1"/>
  <c r="L5971" i="1"/>
  <c r="L6188" i="1"/>
  <c r="L6280" i="1"/>
  <c r="L6145" i="1"/>
  <c r="L6213" i="1"/>
  <c r="L3241" i="1"/>
  <c r="L4087" i="1"/>
  <c r="L6278" i="1"/>
  <c r="L5796" i="1"/>
  <c r="L6203" i="1"/>
  <c r="L5120" i="1"/>
  <c r="L5855" i="1"/>
  <c r="L5876" i="1"/>
  <c r="L5989" i="1"/>
  <c r="L4969" i="1"/>
  <c r="L5620" i="1"/>
  <c r="L5602" i="1"/>
  <c r="L5128" i="1"/>
  <c r="L3162" i="1"/>
  <c r="L5525" i="1"/>
  <c r="L5182" i="1"/>
  <c r="L4030" i="1"/>
  <c r="L3825" i="1"/>
  <c r="L3209" i="1"/>
  <c r="L3191" i="1"/>
  <c r="L3260" i="1"/>
  <c r="L3457" i="1"/>
  <c r="L7618" i="1"/>
  <c r="L7619" i="1"/>
  <c r="L4575" i="1"/>
  <c r="L3175" i="1"/>
  <c r="L7267" i="1"/>
  <c r="L6665" i="1"/>
  <c r="L3193" i="1"/>
  <c r="L4724" i="1"/>
  <c r="L3926" i="1"/>
  <c r="L5982" i="1"/>
  <c r="L5177" i="1"/>
  <c r="L4706" i="1"/>
  <c r="L5907" i="1"/>
  <c r="L5329" i="1"/>
  <c r="L5581" i="1"/>
  <c r="L4171" i="1"/>
  <c r="L4345" i="1"/>
  <c r="L4231" i="1"/>
  <c r="L4199" i="1"/>
  <c r="L4144" i="1"/>
  <c r="L3532" i="1"/>
  <c r="L5787" i="1"/>
  <c r="L5573" i="1"/>
  <c r="L4260" i="1"/>
  <c r="L3221" i="1"/>
  <c r="L5917" i="1"/>
  <c r="L5788" i="1"/>
  <c r="L5883" i="1"/>
  <c r="L6031" i="1"/>
  <c r="L4978" i="1"/>
  <c r="L4446" i="1"/>
  <c r="L5502" i="1"/>
  <c r="L3674" i="1"/>
  <c r="L3799" i="1"/>
  <c r="L3541" i="1"/>
  <c r="L4247" i="1"/>
  <c r="L6000" i="1"/>
  <c r="L5250" i="1"/>
  <c r="L4062" i="1"/>
  <c r="L5378" i="1"/>
  <c r="L4063" i="1"/>
  <c r="L4276" i="1"/>
  <c r="L5035" i="1"/>
  <c r="L5158" i="1"/>
  <c r="L4768" i="1"/>
  <c r="L5050" i="1"/>
  <c r="L5041" i="1"/>
  <c r="L4627" i="1"/>
  <c r="L4693" i="1"/>
  <c r="L3211" i="1"/>
  <c r="L3467" i="1"/>
  <c r="L5245" i="1"/>
  <c r="L5145" i="1"/>
  <c r="L3431" i="1"/>
  <c r="L5752" i="1"/>
  <c r="L3219" i="1"/>
  <c r="L4571" i="1"/>
  <c r="L5252" i="1"/>
  <c r="L6362" i="1"/>
  <c r="L4337" i="1"/>
  <c r="L4806" i="1"/>
  <c r="L5697" i="1"/>
  <c r="L3776" i="1"/>
  <c r="L3279" i="1"/>
  <c r="L3664" i="1"/>
  <c r="L4475" i="1"/>
  <c r="L5956" i="1"/>
  <c r="L6155" i="1"/>
  <c r="L6156" i="1"/>
  <c r="L5923" i="1"/>
  <c r="L5984" i="1"/>
  <c r="L4710" i="1"/>
  <c r="L4735" i="1"/>
  <c r="L3362" i="1"/>
  <c r="L4799" i="1"/>
  <c r="L5801" i="1"/>
  <c r="L6477" i="1"/>
  <c r="L4982" i="1"/>
  <c r="L6667" i="1"/>
  <c r="L7140" i="1"/>
  <c r="L7133" i="1"/>
  <c r="L7134" i="1"/>
  <c r="L7150" i="1"/>
  <c r="L7167" i="1"/>
  <c r="L7187" i="1"/>
  <c r="L7171" i="1"/>
  <c r="L7086" i="1"/>
  <c r="L7168" i="1"/>
  <c r="L7208" i="1"/>
  <c r="L7209" i="1"/>
  <c r="L7141" i="1"/>
  <c r="L6630" i="1"/>
  <c r="L5991" i="1"/>
  <c r="L5926" i="1"/>
  <c r="L6662" i="1"/>
  <c r="L7151" i="1"/>
  <c r="L5476" i="1"/>
  <c r="L7211" i="1"/>
  <c r="L5799" i="1"/>
  <c r="L7212" i="1"/>
  <c r="L7213" i="1"/>
  <c r="L5414" i="1"/>
  <c r="L7242" i="1"/>
  <c r="L7091" i="1"/>
  <c r="L3519" i="1"/>
  <c r="L3750" i="1"/>
  <c r="L4573" i="1"/>
  <c r="L4380" i="1"/>
  <c r="L3937" i="1"/>
  <c r="L3096" i="1"/>
  <c r="L3397" i="1"/>
  <c r="L3157" i="1"/>
  <c r="L3865" i="1"/>
  <c r="L3231" i="1"/>
  <c r="L5121" i="1"/>
  <c r="L3187" i="1"/>
  <c r="L4961" i="1"/>
  <c r="L3606" i="1"/>
  <c r="L5830" i="1"/>
  <c r="L5384" i="1"/>
  <c r="L3081" i="1"/>
  <c r="L3728" i="1"/>
  <c r="L3060" i="1"/>
  <c r="L6105" i="1"/>
  <c r="L5237" i="1"/>
  <c r="L3499" i="1"/>
  <c r="L4230" i="1"/>
  <c r="L5445" i="1"/>
  <c r="L3953" i="1"/>
  <c r="L4763" i="1"/>
  <c r="L4277" i="1"/>
  <c r="L5231" i="1"/>
  <c r="L3456" i="1"/>
  <c r="L4039" i="1"/>
  <c r="L3608" i="1"/>
  <c r="L4191" i="1"/>
  <c r="L4073" i="1"/>
  <c r="L4099" i="1"/>
  <c r="L3494" i="1"/>
  <c r="L5201" i="1"/>
  <c r="L3797" i="1"/>
  <c r="L3987" i="1"/>
  <c r="L3309" i="1"/>
  <c r="L3492" i="1"/>
  <c r="L3555" i="1"/>
  <c r="L4617" i="1"/>
  <c r="L4362" i="1"/>
  <c r="L4934" i="1"/>
  <c r="L3330" i="1"/>
  <c r="L5440" i="1"/>
  <c r="L3932" i="1"/>
  <c r="L3570" i="1"/>
  <c r="L6196" i="1"/>
  <c r="L4636" i="1"/>
  <c r="L4207" i="1"/>
  <c r="L3628" i="1"/>
  <c r="L4418" i="1"/>
  <c r="L5078" i="1"/>
  <c r="L4797" i="1"/>
  <c r="L4242" i="1"/>
  <c r="L4513" i="1"/>
  <c r="L4586" i="1"/>
  <c r="L5518" i="1"/>
  <c r="L4195" i="1"/>
  <c r="L4454" i="1"/>
  <c r="L6239" i="1"/>
  <c r="L5397" i="1"/>
  <c r="L5792" i="1"/>
  <c r="L4173" i="1"/>
  <c r="L4373" i="1"/>
  <c r="L3411" i="1"/>
  <c r="L5566" i="1"/>
  <c r="L3214" i="1"/>
  <c r="L3432" i="1"/>
  <c r="L3257" i="1"/>
  <c r="L3116" i="1"/>
  <c r="L6001" i="1"/>
  <c r="L4577" i="1"/>
  <c r="L3514" i="1"/>
  <c r="L3687" i="1"/>
  <c r="L3466" i="1"/>
  <c r="L3361" i="1"/>
  <c r="L3711" i="1"/>
  <c r="L4499" i="1"/>
  <c r="L3789" i="1"/>
  <c r="L4889" i="1"/>
  <c r="L3125" i="1"/>
  <c r="L4359" i="1"/>
  <c r="L4141" i="1"/>
  <c r="L3565" i="1"/>
  <c r="L3677" i="1"/>
  <c r="L4318" i="1"/>
  <c r="L6193" i="1"/>
  <c r="L3345" i="1"/>
  <c r="L5033" i="1"/>
  <c r="L3907" i="1"/>
  <c r="L3404" i="1"/>
  <c r="L6293" i="1"/>
  <c r="L5031" i="1"/>
  <c r="L5296" i="1"/>
  <c r="L3185" i="1"/>
  <c r="L3790" i="1"/>
  <c r="L3956" i="1"/>
  <c r="L3649" i="1"/>
  <c r="L3240" i="1"/>
  <c r="L3544" i="1"/>
  <c r="L4424" i="1"/>
  <c r="L5289" i="1"/>
  <c r="L5654" i="1"/>
  <c r="L5347" i="1"/>
  <c r="L4403" i="1"/>
  <c r="L4626" i="1"/>
  <c r="L4012" i="1"/>
  <c r="L3572" i="1"/>
  <c r="L3814" i="1"/>
  <c r="L3856" i="1"/>
  <c r="L3866" i="1"/>
  <c r="L5987" i="1"/>
  <c r="L5795" i="1"/>
  <c r="L5556" i="1"/>
  <c r="L3838" i="1"/>
  <c r="L6180" i="1"/>
  <c r="L5638" i="1"/>
  <c r="L5150" i="1"/>
  <c r="L5583" i="1"/>
  <c r="L5915" i="1"/>
  <c r="L4549" i="1"/>
  <c r="L4214" i="1"/>
  <c r="L5763" i="1"/>
  <c r="L3328" i="1"/>
  <c r="L4603" i="1"/>
  <c r="L3877" i="1"/>
  <c r="L5422" i="1"/>
  <c r="L4884" i="1"/>
  <c r="L5374" i="1"/>
  <c r="L6189" i="1"/>
  <c r="L5885" i="1"/>
  <c r="L3878" i="1"/>
  <c r="L5185" i="1"/>
  <c r="L6129" i="1"/>
  <c r="L4350" i="1"/>
  <c r="L4125" i="1"/>
  <c r="L3588" i="1"/>
  <c r="L4377" i="1"/>
  <c r="L3705" i="1"/>
  <c r="L6134" i="1"/>
  <c r="L6373" i="1"/>
  <c r="L6210" i="1"/>
  <c r="L6142" i="1"/>
  <c r="L3940" i="1"/>
  <c r="L5203" i="1"/>
  <c r="L3904" i="1"/>
  <c r="L3944" i="1"/>
  <c r="L4501" i="1"/>
  <c r="L3382" i="1"/>
  <c r="L5410" i="1"/>
  <c r="L4347" i="1"/>
  <c r="L4285" i="1"/>
  <c r="L4180" i="1"/>
  <c r="L4908" i="1"/>
  <c r="L5093" i="1"/>
  <c r="L4929" i="1"/>
  <c r="L3738" i="1"/>
  <c r="L3450" i="1"/>
  <c r="L3084" i="1"/>
  <c r="L3232" i="1"/>
  <c r="L5794" i="1"/>
  <c r="L5710" i="1"/>
  <c r="L4822" i="1"/>
  <c r="L4206" i="1"/>
  <c r="L4642" i="1"/>
  <c r="L3735" i="1"/>
  <c r="L5464" i="1"/>
  <c r="L4864" i="1"/>
  <c r="L3898" i="1"/>
  <c r="L4855" i="1"/>
  <c r="L5664" i="1"/>
  <c r="L3244" i="1"/>
  <c r="L3168" i="1"/>
  <c r="L4569" i="1"/>
  <c r="L4557" i="1"/>
  <c r="L3408" i="1"/>
  <c r="L3400" i="1"/>
  <c r="L3637" i="1"/>
  <c r="L3294" i="1"/>
  <c r="L3220" i="1"/>
  <c r="L3445" i="1"/>
  <c r="L3384" i="1"/>
  <c r="L3548" i="1"/>
  <c r="L4624" i="1"/>
  <c r="L5688" i="1"/>
  <c r="L4420" i="1"/>
  <c r="L4460" i="1"/>
  <c r="L4194" i="1"/>
  <c r="L7214" i="1"/>
  <c r="L3433" i="1"/>
  <c r="L4502" i="1"/>
  <c r="L3285" i="1"/>
  <c r="L5114" i="1"/>
  <c r="L5622" i="1"/>
  <c r="L5785" i="1"/>
  <c r="L3732" i="1"/>
  <c r="L4381" i="1"/>
  <c r="L5519" i="1"/>
  <c r="L7215" i="1"/>
  <c r="L7268" i="1"/>
  <c r="L4101" i="1"/>
  <c r="L3791" i="1"/>
  <c r="L3676" i="1"/>
  <c r="L4084" i="1"/>
  <c r="L7216" i="1"/>
  <c r="L4129" i="1"/>
  <c r="L4651" i="1"/>
  <c r="L5585" i="1"/>
  <c r="L5942" i="1"/>
  <c r="L5732" i="1"/>
  <c r="L6364" i="1"/>
  <c r="L6191" i="1"/>
  <c r="L6413" i="1"/>
  <c r="L5803" i="1"/>
  <c r="L6453" i="1"/>
  <c r="L5770" i="1"/>
  <c r="L3092" i="1"/>
  <c r="L5554" i="1"/>
  <c r="L6254" i="1"/>
  <c r="L6094" i="1"/>
  <c r="L7269" i="1"/>
  <c r="L5852" i="1"/>
  <c r="L3890" i="1"/>
  <c r="L4294" i="1"/>
  <c r="L5920" i="1"/>
  <c r="L3360" i="1"/>
  <c r="L7031" i="1"/>
  <c r="L6684" i="1"/>
  <c r="L6693" i="1"/>
  <c r="L6699" i="1"/>
  <c r="L7013" i="1"/>
  <c r="L7060" i="1"/>
  <c r="L6786" i="1"/>
  <c r="L6726" i="1"/>
  <c r="L6956" i="1"/>
  <c r="L6681" i="1"/>
  <c r="L6709" i="1"/>
  <c r="L3255" i="1"/>
  <c r="L6708" i="1"/>
  <c r="L7035" i="1"/>
  <c r="L7015" i="1"/>
  <c r="L7028" i="1"/>
  <c r="L7034" i="1"/>
  <c r="L6963" i="1"/>
  <c r="L6953" i="1"/>
  <c r="L7097" i="1"/>
  <c r="L7090" i="1"/>
  <c r="L7386" i="1"/>
  <c r="L7387" i="1"/>
  <c r="L7388" i="1"/>
  <c r="L7029" i="1"/>
  <c r="L6961" i="1"/>
  <c r="L7389" i="1"/>
  <c r="L7066" i="1"/>
  <c r="L7103" i="1"/>
  <c r="L7106" i="1"/>
  <c r="L7095" i="1"/>
  <c r="L7104" i="1"/>
  <c r="L7378" i="1"/>
  <c r="L6965" i="1"/>
  <c r="L6675" i="1"/>
  <c r="L6676" i="1"/>
  <c r="L7108" i="1"/>
  <c r="L6972" i="1"/>
  <c r="L7008" i="1"/>
  <c r="L6723" i="1"/>
  <c r="L6791" i="1"/>
  <c r="L6899" i="1"/>
  <c r="L6697" i="1"/>
  <c r="L7390" i="1"/>
  <c r="L6908" i="1"/>
  <c r="L6714" i="1"/>
  <c r="L6902" i="1"/>
  <c r="L7122" i="1"/>
  <c r="L7382" i="1"/>
  <c r="L8807" i="1"/>
  <c r="L9954" i="1"/>
  <c r="L9336" i="1"/>
  <c r="L11248" i="1"/>
  <c r="L7061" i="1"/>
  <c r="L6677" i="1"/>
  <c r="L6700" i="1"/>
  <c r="L6900" i="1"/>
  <c r="L6690" i="1"/>
  <c r="L7113" i="1"/>
  <c r="L6910" i="1"/>
  <c r="L6727" i="1"/>
  <c r="L7621" i="1"/>
  <c r="L7119" i="1"/>
  <c r="L7120" i="1"/>
  <c r="L6903" i="1"/>
  <c r="L6705" i="1"/>
  <c r="L411" i="1"/>
  <c r="L1531" i="1"/>
  <c r="L9306" i="1"/>
  <c r="L9567" i="1"/>
  <c r="L10613" i="1"/>
  <c r="L820" i="1"/>
  <c r="L971" i="1"/>
  <c r="L1330" i="1"/>
  <c r="L1900" i="1"/>
  <c r="L4" i="1"/>
  <c r="L2541" i="1"/>
  <c r="L293" i="1"/>
  <c r="L2099" i="1"/>
  <c r="L2588" i="1"/>
  <c r="L2862" i="1"/>
  <c r="L7018" i="1"/>
  <c r="L983" i="1"/>
  <c r="L96" i="1"/>
  <c r="L617" i="1"/>
  <c r="L641" i="1"/>
  <c r="L63" i="1"/>
  <c r="L7010" i="1"/>
  <c r="L7017" i="1"/>
  <c r="L6673" i="1"/>
  <c r="L8464" i="1"/>
  <c r="L6820" i="1"/>
  <c r="L10998" i="1"/>
  <c r="L6737" i="1"/>
  <c r="L6758" i="1"/>
  <c r="L6736" i="1"/>
  <c r="L6762" i="1"/>
  <c r="L6718" i="1"/>
  <c r="L9960" i="1"/>
  <c r="L6761" i="1"/>
  <c r="L6765" i="1"/>
  <c r="L6720" i="1"/>
  <c r="L6763" i="1"/>
  <c r="L6764" i="1"/>
  <c r="L10045" i="1"/>
  <c r="L9987" i="1"/>
  <c r="L10046" i="1"/>
  <c r="L10285" i="1"/>
  <c r="L9861" i="1"/>
  <c r="L8364" i="1"/>
  <c r="L11211" i="1"/>
  <c r="L6719" i="1"/>
  <c r="L11114" i="1"/>
  <c r="L11212" i="1"/>
  <c r="L6759" i="1"/>
  <c r="L6760" i="1"/>
  <c r="L1605" i="1"/>
  <c r="L671" i="1"/>
  <c r="L1941" i="1"/>
  <c r="L6947" i="1"/>
  <c r="L6971" i="1"/>
  <c r="L1750" i="1"/>
  <c r="L1695" i="1"/>
  <c r="L1150" i="1"/>
  <c r="L644" i="1"/>
  <c r="L6682" i="1"/>
  <c r="L1319" i="1"/>
  <c r="L2071" i="1"/>
  <c r="L2093" i="1"/>
  <c r="L1340" i="1"/>
  <c r="L2052" i="1"/>
  <c r="L1808" i="1"/>
  <c r="L1856" i="1"/>
  <c r="L1230" i="1"/>
  <c r="L1846" i="1"/>
  <c r="L2072" i="1"/>
  <c r="L1549" i="1"/>
  <c r="L1226" i="1"/>
  <c r="L2425" i="1"/>
  <c r="L691" i="1"/>
  <c r="L2351" i="1"/>
  <c r="L1933" i="1"/>
  <c r="L2594" i="1"/>
  <c r="L7620" i="1"/>
  <c r="L2786" i="1"/>
  <c r="L503" i="1"/>
  <c r="L11010" i="1"/>
  <c r="L11325" i="1"/>
  <c r="L11326" i="1"/>
  <c r="L6732" i="1"/>
  <c r="L10656" i="1"/>
  <c r="L9006" i="1"/>
  <c r="L10331" i="1"/>
  <c r="L11229" i="1"/>
  <c r="L11345" i="1"/>
  <c r="L10915" i="1"/>
  <c r="L11270" i="1"/>
  <c r="L10971" i="1"/>
  <c r="L11296" i="1"/>
  <c r="L11347" i="1"/>
  <c r="L11142" i="1"/>
  <c r="L11141" i="1"/>
  <c r="L11256" i="1"/>
  <c r="L11329" i="1"/>
  <c r="L11232" i="1"/>
  <c r="L9234" i="1"/>
  <c r="L10158" i="1"/>
  <c r="L9798" i="1"/>
  <c r="L11400" i="1"/>
  <c r="L11408" i="1"/>
  <c r="L11401" i="1"/>
  <c r="L11402" i="1"/>
  <c r="L11409" i="1"/>
  <c r="L11403" i="1"/>
  <c r="L11404" i="1"/>
  <c r="L11405" i="1"/>
  <c r="L11069" i="1"/>
  <c r="L11096" i="1"/>
  <c r="L11122" i="1"/>
  <c r="L11192" i="1"/>
  <c r="L11070" i="1"/>
  <c r="L11031" i="1"/>
  <c r="L11193" i="1"/>
  <c r="L11194" i="1"/>
  <c r="L11032" i="1"/>
  <c r="L11073" i="1"/>
  <c r="L9275" i="1"/>
  <c r="L10041" i="1"/>
  <c r="L9847" i="1"/>
  <c r="L10627" i="1"/>
  <c r="L10117" i="1"/>
  <c r="L10098" i="1"/>
  <c r="L10060" i="1"/>
  <c r="L11412" i="1"/>
  <c r="L11044" i="1"/>
  <c r="L11045" i="1"/>
  <c r="L11218" i="1"/>
  <c r="L11050" i="1"/>
  <c r="L10994" i="1"/>
  <c r="L11149" i="1"/>
  <c r="L11227" i="1"/>
  <c r="L11233" i="1"/>
  <c r="L11063" i="1"/>
  <c r="L11298" i="1"/>
  <c r="L10975" i="1"/>
  <c r="L11134" i="1"/>
  <c r="L11333" i="1"/>
  <c r="L11321" i="1"/>
  <c r="L11334" i="1"/>
  <c r="L10893" i="1"/>
  <c r="L11182" i="1"/>
  <c r="L11411" i="1"/>
  <c r="L2854" i="1"/>
  <c r="L592" i="1"/>
  <c r="L1648" i="1"/>
  <c r="L2311" i="1"/>
  <c r="L2439" i="1"/>
  <c r="L1405" i="1"/>
  <c r="L2157" i="1"/>
  <c r="L1712" i="1"/>
  <c r="L10781" i="1"/>
  <c r="L9487" i="1"/>
  <c r="L10955" i="1"/>
  <c r="L11023" i="1"/>
  <c r="L1579" i="1"/>
  <c r="L799" i="1"/>
  <c r="L7045" i="1"/>
  <c r="L6896" i="1"/>
  <c r="L7043" i="1"/>
  <c r="L7098" i="1"/>
  <c r="L7063" i="1"/>
  <c r="L7064" i="1"/>
  <c r="L7124" i="1"/>
  <c r="L7038" i="1"/>
  <c r="L7391" i="1"/>
  <c r="L7032" i="1"/>
  <c r="L7007" i="1"/>
  <c r="L7379" i="1"/>
  <c r="L7083" i="1"/>
  <c r="L3997" i="1"/>
  <c r="L6668" i="1"/>
  <c r="L6898" i="1"/>
  <c r="L7392" i="1"/>
  <c r="L6818" i="1"/>
  <c r="L7110" i="1"/>
  <c r="L6950" i="1"/>
  <c r="L7123" i="1"/>
  <c r="L11280" i="1"/>
  <c r="L11363" i="1"/>
  <c r="L7114" i="1"/>
  <c r="L7044" i="1"/>
  <c r="L7040" i="1"/>
  <c r="L2585" i="1"/>
  <c r="L2149" i="1"/>
  <c r="L1104" i="1"/>
  <c r="L1767" i="1"/>
  <c r="L6923" i="1"/>
  <c r="L7006" i="1"/>
  <c r="L2241" i="1"/>
  <c r="L1128" i="1"/>
  <c r="L1879" i="1"/>
  <c r="L1046" i="1"/>
  <c r="L1589" i="1"/>
  <c r="L1629" i="1"/>
  <c r="L1114" i="1"/>
  <c r="L1706" i="1"/>
  <c r="L631" i="1"/>
  <c r="L579" i="1"/>
  <c r="L219" i="1"/>
  <c r="L2323" i="1"/>
  <c r="L2237" i="1"/>
  <c r="L1979" i="1"/>
  <c r="L2818" i="1"/>
  <c r="L2481" i="1"/>
  <c r="L2317" i="1"/>
  <c r="L2279" i="1"/>
  <c r="L1716" i="1"/>
  <c r="L1920" i="1"/>
  <c r="L6670" i="1"/>
  <c r="L6712" i="1"/>
  <c r="L1740" i="1"/>
  <c r="L6733" i="1"/>
  <c r="L1498" i="1"/>
  <c r="L1707" i="1"/>
  <c r="L6711" i="1"/>
  <c r="L6702" i="1"/>
  <c r="L694" i="1"/>
  <c r="L7096" i="1"/>
  <c r="L518" i="1"/>
  <c r="L7042" i="1"/>
  <c r="L6964" i="1"/>
  <c r="L7100" i="1"/>
  <c r="L269" i="1"/>
  <c r="L6674" i="1"/>
  <c r="L7377" i="1"/>
  <c r="L7111" i="1"/>
  <c r="L7107" i="1"/>
  <c r="L6701" i="1"/>
  <c r="L6725" i="1"/>
  <c r="L6706" i="1"/>
  <c r="L2203" i="1"/>
  <c r="L2543" i="1"/>
  <c r="L1196" i="1"/>
  <c r="L1851" i="1"/>
  <c r="L2705" i="1"/>
  <c r="L7030" i="1"/>
  <c r="L6815" i="1"/>
  <c r="L11183" i="1"/>
  <c r="L11217" i="1"/>
  <c r="L9903" i="1"/>
  <c r="L10933" i="1"/>
  <c r="L11277" i="1"/>
  <c r="L11396" i="1"/>
  <c r="L11369" i="1"/>
  <c r="L11379" i="1"/>
  <c r="L11303" i="1"/>
  <c r="L11042" i="1"/>
  <c r="L11040" i="1"/>
  <c r="L11041" i="1"/>
  <c r="L11043" i="1"/>
  <c r="L10573" i="1"/>
  <c r="L11109" i="1"/>
  <c r="L11395" i="1"/>
  <c r="L10017" i="1"/>
  <c r="L10708" i="1"/>
  <c r="L11177" i="1"/>
  <c r="L11061" i="1"/>
  <c r="L11302" i="1"/>
  <c r="L9950" i="1"/>
  <c r="L10798" i="1"/>
  <c r="L11024" i="1"/>
  <c r="L11273" i="1"/>
  <c r="L8706" i="1"/>
  <c r="L9621" i="1"/>
  <c r="L10709" i="1"/>
  <c r="L8528" i="1"/>
  <c r="L9298" i="1"/>
  <c r="L9183" i="1"/>
  <c r="L10153" i="1"/>
  <c r="L9986" i="1"/>
  <c r="L7059" i="1"/>
  <c r="L7046" i="1"/>
  <c r="L7047" i="1"/>
  <c r="L6959" i="1"/>
  <c r="L7082" i="1"/>
  <c r="L7081" i="1"/>
  <c r="L6792" i="1"/>
  <c r="L6906" i="1"/>
  <c r="L2178" i="1"/>
  <c r="L7393" i="1"/>
  <c r="L804" i="1"/>
  <c r="L867" i="1"/>
  <c r="L933" i="1"/>
  <c r="L805" i="1"/>
  <c r="L437" i="1"/>
  <c r="L1124" i="1"/>
  <c r="L975" i="1"/>
  <c r="L1156" i="1"/>
  <c r="L948" i="1"/>
  <c r="L1518" i="1"/>
  <c r="L854" i="1"/>
  <c r="L936" i="1"/>
  <c r="L6728" i="1"/>
  <c r="L7037" i="1"/>
  <c r="L7009" i="1"/>
  <c r="L6724" i="1"/>
  <c r="L7394" i="1"/>
  <c r="L7395" i="1"/>
  <c r="L6721" i="1"/>
  <c r="L7102" i="1"/>
  <c r="L6922" i="1"/>
  <c r="L6916" i="1"/>
  <c r="L6912" i="1"/>
  <c r="L6895" i="1"/>
  <c r="L6678" i="1"/>
  <c r="L6957" i="1"/>
  <c r="L6955" i="1"/>
  <c r="L6672" i="1"/>
  <c r="L6704" i="1"/>
  <c r="L6962" i="1"/>
  <c r="L7385" i="1"/>
  <c r="L7376" i="1"/>
  <c r="L2939" i="1"/>
  <c r="L2782" i="1"/>
  <c r="L2961" i="1"/>
  <c r="L6938" i="1"/>
  <c r="L2995" i="1"/>
  <c r="L2896" i="1"/>
  <c r="L2924" i="1"/>
  <c r="L6920" i="1"/>
  <c r="L6881" i="1"/>
  <c r="L6808" i="1"/>
  <c r="L2988" i="1"/>
  <c r="L6892" i="1"/>
  <c r="L7094" i="1"/>
  <c r="L6960" i="1"/>
  <c r="L6707" i="1"/>
  <c r="L6945" i="1"/>
  <c r="L6669" i="1"/>
  <c r="L7036" i="1"/>
  <c r="L6897" i="1"/>
  <c r="L7115" i="1"/>
  <c r="L7051" i="1"/>
  <c r="L7069" i="1"/>
  <c r="L6939" i="1"/>
  <c r="L3020" i="1"/>
  <c r="L7049" i="1"/>
  <c r="L7026" i="1"/>
  <c r="L7056" i="1"/>
  <c r="L7053" i="1"/>
  <c r="L7023" i="1"/>
  <c r="L6715" i="1"/>
  <c r="L6940" i="1"/>
  <c r="L6942" i="1"/>
  <c r="L6934" i="1"/>
  <c r="L6937" i="1"/>
  <c r="L2967" i="1"/>
  <c r="L2934" i="1"/>
  <c r="L3054" i="1"/>
  <c r="L3266" i="1"/>
  <c r="L3173" i="1"/>
  <c r="L3796" i="1"/>
  <c r="L7381" i="1"/>
  <c r="L7112" i="1"/>
  <c r="L6951" i="1"/>
  <c r="L5085" i="1"/>
  <c r="L6696" i="1"/>
  <c r="L6511" i="1"/>
  <c r="L7380" i="1"/>
  <c r="L6730" i="1"/>
  <c r="L7109" i="1"/>
  <c r="L7384" i="1"/>
  <c r="L7383" i="1"/>
  <c r="L4435" i="1"/>
  <c r="L6698" i="1"/>
  <c r="L7126" i="1"/>
  <c r="L7101" i="1"/>
  <c r="L7396" i="1"/>
  <c r="L7062" i="1"/>
  <c r="L6768" i="1"/>
  <c r="L7092" i="1"/>
  <c r="L6901" i="1"/>
  <c r="L7039" i="1"/>
  <c r="L7089" i="1"/>
  <c r="L7116" i="1"/>
  <c r="L7117" i="1"/>
  <c r="L7397" i="1"/>
  <c r="L6703" i="1"/>
  <c r="L7125" i="1"/>
  <c r="L7398" i="1"/>
  <c r="L6680" i="1"/>
  <c r="L6692" i="1"/>
  <c r="L7399" i="1"/>
  <c r="L7400" i="1"/>
  <c r="L7401" i="1"/>
  <c r="L11087" i="1"/>
  <c r="L6915" i="1"/>
  <c r="L6785" i="1"/>
  <c r="L6671" i="1"/>
  <c r="L7402" i="1"/>
  <c r="L7403" i="1"/>
  <c r="L3341" i="1"/>
  <c r="L4271" i="1"/>
  <c r="L5790" i="1"/>
  <c r="L9648" i="1"/>
  <c r="L4675" i="1"/>
  <c r="L4015" i="1"/>
  <c r="L4780" i="1"/>
  <c r="L3571" i="1"/>
  <c r="L3999" i="1"/>
  <c r="L3141" i="1"/>
  <c r="L3943" i="1"/>
  <c r="L5355" i="1"/>
  <c r="L4852" i="1"/>
  <c r="L4746" i="1"/>
  <c r="L5965" i="1"/>
  <c r="L5723" i="1"/>
  <c r="L3149" i="1"/>
  <c r="L5118" i="1"/>
  <c r="L3205" i="1"/>
  <c r="L5580" i="1"/>
  <c r="L4334" i="1"/>
  <c r="L5660" i="1"/>
  <c r="L5634" i="1"/>
  <c r="L5690" i="1"/>
  <c r="L5714" i="1"/>
  <c r="L5902" i="1"/>
  <c r="L6205" i="1"/>
  <c r="L5758" i="1"/>
  <c r="L5083" i="1"/>
  <c r="L5824" i="1"/>
  <c r="L5214" i="1"/>
  <c r="L4005" i="1"/>
  <c r="L5548" i="1"/>
  <c r="L3515" i="1"/>
  <c r="L3375" i="1"/>
  <c r="L3507" i="1"/>
  <c r="L4775" i="1"/>
  <c r="L4024" i="1"/>
  <c r="L11359" i="1"/>
  <c r="L3056" i="1"/>
  <c r="L3047" i="1"/>
  <c r="L5834" i="1"/>
  <c r="L3119" i="1"/>
  <c r="L4287" i="1"/>
  <c r="L3900" i="1"/>
  <c r="L6769" i="1"/>
  <c r="L11249" i="1"/>
  <c r="L11009" i="1"/>
  <c r="L6766" i="1"/>
  <c r="L6767" i="1"/>
  <c r="L6649" i="1"/>
  <c r="L3661" i="1"/>
  <c r="L6644" i="1"/>
  <c r="L6645" i="1"/>
  <c r="L6643" i="1"/>
  <c r="L6659" i="1"/>
  <c r="L6738" i="1"/>
  <c r="L7152" i="1"/>
  <c r="L6458" i="1"/>
  <c r="L5167" i="1"/>
  <c r="L3949" i="1"/>
  <c r="L3503" i="1"/>
  <c r="L6058" i="1"/>
  <c r="L3500" i="1"/>
  <c r="L4438" i="1"/>
  <c r="L5704" i="1"/>
  <c r="L5595" i="1"/>
  <c r="L6190" i="1"/>
  <c r="L4302" i="1"/>
  <c r="L3681" i="1"/>
  <c r="L3337" i="1"/>
  <c r="L5483" i="1"/>
  <c r="L6386" i="1"/>
  <c r="L6387" i="1"/>
  <c r="L5071" i="1"/>
  <c r="L4114" i="1"/>
  <c r="L3540" i="1"/>
  <c r="L4488" i="1"/>
  <c r="L6470" i="1"/>
  <c r="L5211" i="1"/>
  <c r="L6118" i="1"/>
  <c r="L5452" i="1"/>
  <c r="L5070" i="1"/>
  <c r="L9774" i="1"/>
  <c r="L3660" i="1"/>
  <c r="L5786" i="1"/>
  <c r="L4718" i="1"/>
  <c r="L4821" i="1"/>
  <c r="L3895" i="1"/>
  <c r="L5157" i="1"/>
  <c r="L4235" i="1"/>
  <c r="L5798" i="1"/>
  <c r="L3777" i="1"/>
  <c r="L6007" i="1"/>
  <c r="L3719" i="1"/>
  <c r="L6230" i="1"/>
  <c r="L3197" i="1"/>
  <c r="L5057" i="1"/>
  <c r="L3184" i="1"/>
  <c r="L5628" i="1"/>
  <c r="L6308" i="1"/>
  <c r="L6426" i="1"/>
  <c r="L6374" i="1"/>
  <c r="L5473" i="1"/>
  <c r="L6256" i="1"/>
  <c r="L5711" i="1"/>
  <c r="L4589" i="1"/>
  <c r="L6215" i="1"/>
  <c r="L5153" i="1"/>
  <c r="L6292" i="1"/>
  <c r="L4029" i="1"/>
  <c r="L5401" i="1"/>
  <c r="L6251" i="1"/>
  <c r="L6138" i="1"/>
  <c r="L6409" i="1"/>
  <c r="L6018" i="1"/>
  <c r="L3769" i="1"/>
  <c r="L7193" i="1"/>
  <c r="L6175" i="1"/>
  <c r="L7243" i="1"/>
  <c r="L7270" i="1"/>
  <c r="L5416" i="1"/>
  <c r="L5330" i="1"/>
  <c r="L7194" i="1"/>
  <c r="L3679" i="1"/>
  <c r="L4856" i="1"/>
  <c r="L5679" i="1"/>
  <c r="L5564" i="1"/>
  <c r="L3678" i="1"/>
  <c r="L3983" i="1"/>
  <c r="L3602" i="1"/>
  <c r="L5492" i="1"/>
  <c r="L6310" i="1"/>
  <c r="L4292" i="1"/>
  <c r="L3569" i="1"/>
  <c r="L5239" i="1"/>
  <c r="L5356" i="1"/>
  <c r="L3305" i="1"/>
  <c r="L4002" i="1"/>
  <c r="L3530" i="1"/>
  <c r="L3258" i="1"/>
  <c r="L3339" i="1"/>
  <c r="L3600" i="1"/>
  <c r="L4112" i="1"/>
  <c r="L4860" i="1"/>
  <c r="L5272" i="1"/>
  <c r="L4653" i="1"/>
  <c r="L4045" i="1"/>
  <c r="L3430" i="1"/>
  <c r="L5273" i="1"/>
  <c r="L4890" i="1"/>
  <c r="L6518" i="1"/>
  <c r="L6367" i="1"/>
  <c r="L3880" i="1"/>
  <c r="L3394" i="1"/>
  <c r="L5678" i="1"/>
  <c r="L3409" i="1"/>
  <c r="L6666" i="1"/>
  <c r="L6320" i="1"/>
  <c r="L6267" i="1"/>
  <c r="L6220" i="1"/>
  <c r="L6225" i="1"/>
  <c r="L3080" i="1"/>
  <c r="L5320" i="1"/>
  <c r="L4558" i="1"/>
  <c r="L5244" i="1"/>
  <c r="L4057" i="1"/>
  <c r="L4437" i="1"/>
  <c r="L6442" i="1"/>
  <c r="L5061" i="1"/>
  <c r="L6461" i="1"/>
  <c r="L5508" i="1"/>
  <c r="L5423" i="1"/>
  <c r="L5385" i="1"/>
  <c r="L5225" i="1"/>
  <c r="L5308" i="1"/>
  <c r="L4375" i="1"/>
  <c r="L4931" i="1"/>
  <c r="L5353" i="1"/>
  <c r="L4808" i="1"/>
  <c r="L5833" i="1"/>
  <c r="L6171" i="1"/>
  <c r="L5514" i="1"/>
  <c r="L5983" i="1"/>
  <c r="L4459" i="1"/>
  <c r="L4094" i="1"/>
  <c r="L6646" i="1"/>
  <c r="L4755" i="1"/>
  <c r="L6651" i="1"/>
  <c r="L6652" i="1"/>
  <c r="L3319" i="1"/>
  <c r="L3512" i="1"/>
  <c r="L6650" i="1"/>
  <c r="L5838" i="1"/>
  <c r="L5547" i="1"/>
  <c r="L5724" i="1"/>
  <c r="L5455" i="1"/>
  <c r="L4467" i="1"/>
  <c r="L5651" i="1"/>
  <c r="L5652" i="1"/>
  <c r="L6637" i="1"/>
  <c r="L6314" i="1"/>
  <c r="L6493" i="1"/>
  <c r="L6468" i="1"/>
  <c r="L4137" i="1"/>
  <c r="L4138" i="1"/>
  <c r="L4219" i="1"/>
  <c r="L6194" i="1"/>
  <c r="L5242" i="1"/>
  <c r="L6080" i="1"/>
  <c r="L6161" i="1"/>
  <c r="L6042" i="1"/>
  <c r="L5731" i="1"/>
  <c r="L6504" i="1"/>
  <c r="L3816" i="1"/>
  <c r="L3673" i="1"/>
  <c r="L7137" i="1"/>
  <c r="L3145" i="1"/>
  <c r="L3374" i="1"/>
  <c r="L3915" i="1"/>
  <c r="L4390" i="1"/>
  <c r="L7145" i="1"/>
  <c r="L7135" i="1"/>
  <c r="L3273" i="1"/>
  <c r="L3582" i="1"/>
  <c r="L3801" i="1"/>
  <c r="L4000" i="1"/>
  <c r="L3343" i="1"/>
  <c r="L7142" i="1"/>
  <c r="L5891" i="1"/>
  <c r="L3156" i="1"/>
  <c r="L4198" i="1"/>
  <c r="L4168" i="1"/>
  <c r="L6661" i="1"/>
  <c r="L6664" i="1"/>
  <c r="L3079" i="1"/>
  <c r="L5903" i="1"/>
  <c r="L5863" i="1"/>
  <c r="L5274" i="1"/>
  <c r="L7128" i="1"/>
  <c r="L5742" i="1"/>
  <c r="L4370" i="1"/>
  <c r="L3889" i="1"/>
  <c r="L5941" i="1"/>
  <c r="L6053" i="1"/>
  <c r="L7217" i="1"/>
  <c r="L3665" i="1"/>
  <c r="L3208" i="1"/>
  <c r="L3215" i="1"/>
  <c r="L7404" i="1"/>
  <c r="L7405" i="1"/>
  <c r="L7406" i="1"/>
  <c r="L7041" i="1"/>
  <c r="L6893" i="1"/>
  <c r="L6917" i="1"/>
  <c r="L7118" i="1"/>
  <c r="L7088" i="1"/>
  <c r="L6722" i="1"/>
  <c r="L6757" i="1"/>
  <c r="L6894" i="1"/>
  <c r="L6944" i="1"/>
  <c r="L6731" i="1"/>
  <c r="L6716" i="1"/>
  <c r="L6710" i="1"/>
  <c r="L7033" i="1"/>
  <c r="L6694" i="1"/>
  <c r="L6688" i="1"/>
  <c r="L6691" i="1"/>
  <c r="L6689" i="1"/>
  <c r="L6687" i="1"/>
  <c r="L6911" i="1"/>
  <c r="L6907" i="1"/>
  <c r="L7065" i="1"/>
  <c r="L6685" i="1"/>
  <c r="L6695" i="1"/>
  <c r="L6683" i="1"/>
  <c r="L6686" i="1"/>
  <c r="L6713" i="1"/>
  <c r="L7067" i="1"/>
  <c r="L7077" i="1"/>
  <c r="L7143" i="1"/>
  <c r="L7138" i="1"/>
  <c r="L6639" i="1"/>
  <c r="L6657" i="1"/>
  <c r="L6660" i="1"/>
  <c r="L6102" i="1"/>
  <c r="L5954" i="1"/>
  <c r="L6316" i="1"/>
  <c r="L4740" i="1"/>
  <c r="L3684" i="1"/>
  <c r="L3437" i="1"/>
  <c r="L4172" i="1"/>
  <c r="L4327" i="1"/>
  <c r="L3552" i="1"/>
  <c r="L3639" i="1"/>
  <c r="L5310" i="1"/>
  <c r="L3823" i="1"/>
  <c r="L3951" i="1"/>
  <c r="L3809" i="1"/>
  <c r="L4417" i="1"/>
  <c r="L3274" i="1"/>
  <c r="L4393" i="1"/>
  <c r="L4495" i="1"/>
  <c r="L6336" i="1"/>
  <c r="L6376" i="1"/>
  <c r="L6043" i="1"/>
  <c r="L6044" i="1"/>
  <c r="L6294" i="1"/>
  <c r="L6131" i="1"/>
  <c r="L6260" i="1"/>
  <c r="L6295" i="1"/>
  <c r="L6406" i="1"/>
  <c r="L5967" i="1"/>
  <c r="L5658" i="1"/>
  <c r="L4346" i="1"/>
  <c r="L3592" i="1"/>
  <c r="L6195" i="1"/>
  <c r="L3055" i="1"/>
  <c r="L5292" i="1"/>
  <c r="L5659" i="1"/>
  <c r="L5916" i="1"/>
  <c r="L5945" i="1"/>
  <c r="L6478" i="1"/>
  <c r="L6261" i="1"/>
  <c r="L4004" i="1"/>
  <c r="L6407" i="1"/>
  <c r="L5696" i="1"/>
  <c r="L5868" i="1"/>
  <c r="L6496" i="1"/>
  <c r="L6532" i="1"/>
  <c r="L6533" i="1"/>
  <c r="L6106" i="1"/>
  <c r="L5934" i="1"/>
  <c r="L6228" i="1"/>
  <c r="L6527" i="1"/>
  <c r="L6065" i="1"/>
  <c r="L5667" i="1"/>
  <c r="L4896" i="1"/>
  <c r="L4001" i="1"/>
  <c r="L3086" i="1"/>
  <c r="L3043" i="1"/>
  <c r="L3049" i="1"/>
  <c r="L3062" i="1"/>
  <c r="L9715" i="1"/>
  <c r="L5847" i="1"/>
  <c r="L7195" i="1"/>
  <c r="L5978" i="1"/>
  <c r="L7136" i="1"/>
  <c r="L6235" i="1"/>
  <c r="L4917" i="1"/>
  <c r="L5806" i="1"/>
  <c r="L4946" i="1"/>
  <c r="L7244" i="1"/>
  <c r="L5277" i="1"/>
  <c r="L6658" i="1"/>
  <c r="L6656" i="1"/>
  <c r="L4733" i="1"/>
  <c r="L7245" i="1"/>
  <c r="L4205" i="1"/>
  <c r="L4968" i="1"/>
  <c r="L4997" i="1"/>
  <c r="L6469" i="1"/>
  <c r="L8973" i="1"/>
  <c r="L10645" i="1"/>
  <c r="L9931" i="1"/>
  <c r="L5871" i="1"/>
  <c r="L5568" i="1"/>
  <c r="L6359" i="1"/>
  <c r="L6143" i="1"/>
  <c r="L4064" i="1"/>
  <c r="L6100" i="1"/>
  <c r="L4120" i="1"/>
  <c r="L6148" i="1"/>
  <c r="L5879" i="1"/>
  <c r="L5603" i="1"/>
  <c r="L6152" i="1"/>
  <c r="L6636" i="1"/>
  <c r="L6010" i="1"/>
  <c r="L4955" i="1"/>
  <c r="L7246" i="1"/>
  <c r="L7169" i="1"/>
  <c r="L5138" i="1"/>
  <c r="L4895" i="1"/>
  <c r="L6289" i="1"/>
  <c r="L5736" i="1"/>
  <c r="L5993" i="1"/>
  <c r="L5617" i="1"/>
  <c r="L5994" i="1"/>
  <c r="L4911" i="1"/>
  <c r="L5737" i="1"/>
  <c r="L5720" i="1"/>
  <c r="L5958" i="1"/>
  <c r="L5012" i="1"/>
  <c r="L5298" i="1"/>
  <c r="L3148" i="1"/>
  <c r="L4480" i="1"/>
  <c r="L6436" i="1"/>
  <c r="L4892" i="1"/>
  <c r="L4130" i="1"/>
  <c r="L3292" i="1"/>
  <c r="L3784" i="1"/>
  <c r="L4123" i="1"/>
  <c r="L4810" i="1"/>
  <c r="L5313" i="1"/>
  <c r="L4858" i="1"/>
  <c r="L4471" i="1"/>
  <c r="L4547" i="1"/>
  <c r="L3718" i="1"/>
  <c r="L6060" i="1"/>
  <c r="L4246" i="1"/>
  <c r="L3587" i="1"/>
  <c r="L3436" i="1"/>
  <c r="L3535" i="1"/>
  <c r="L5639" i="1"/>
  <c r="L3113" i="1"/>
  <c r="L3286" i="1"/>
  <c r="L3217" i="1"/>
  <c r="L3875" i="1"/>
  <c r="L3753" i="1"/>
  <c r="L4252" i="1"/>
  <c r="L4133" i="1"/>
  <c r="L5349" i="1"/>
  <c r="L5216" i="1"/>
  <c r="L5626" i="1"/>
  <c r="L4647" i="1"/>
  <c r="L5285" i="1"/>
  <c r="L5460" i="1"/>
  <c r="L5352" i="1"/>
  <c r="L4691" i="1"/>
  <c r="L5707" i="1"/>
  <c r="L5627" i="1"/>
  <c r="L5857" i="1"/>
  <c r="L4361" i="1"/>
  <c r="L4367" i="1"/>
  <c r="L4737" i="1"/>
  <c r="L5734" i="1"/>
  <c r="L5139" i="1"/>
  <c r="L6187" i="1"/>
  <c r="L5809" i="1"/>
  <c r="L5579" i="1"/>
  <c r="L4707" i="1"/>
  <c r="L3513" i="1"/>
  <c r="L4095" i="1"/>
  <c r="L4598" i="1"/>
  <c r="L4106" i="1"/>
  <c r="L5835" i="1"/>
  <c r="L3517" i="1"/>
  <c r="L3701" i="1"/>
  <c r="L4828" i="1"/>
  <c r="L4113" i="1"/>
  <c r="L5404" i="1"/>
  <c r="L6524" i="1"/>
  <c r="L6490" i="1"/>
  <c r="L6452" i="1"/>
  <c r="L6441" i="1"/>
  <c r="L6341" i="1"/>
  <c r="L6209" i="1"/>
  <c r="L6095" i="1"/>
  <c r="L5624" i="1"/>
  <c r="L5625" i="1"/>
  <c r="L5507" i="1"/>
  <c r="L5604" i="1"/>
  <c r="L5016" i="1"/>
  <c r="L6422" i="1"/>
  <c r="L6423" i="1"/>
  <c r="L3830" i="1"/>
  <c r="L3270" i="1"/>
  <c r="L6263" i="1"/>
  <c r="L3046" i="1"/>
  <c r="L3642" i="1"/>
  <c r="L3045" i="1"/>
  <c r="L5925" i="1"/>
  <c r="L5767" i="1"/>
  <c r="L3352" i="1"/>
  <c r="L3139" i="1"/>
  <c r="L3253" i="1"/>
  <c r="L3333" i="1"/>
  <c r="L5375" i="1"/>
  <c r="L5038" i="1"/>
  <c r="L5567" i="1"/>
  <c r="L5909" i="1"/>
  <c r="L5105" i="1"/>
  <c r="L5027" i="1"/>
  <c r="L6501" i="1"/>
  <c r="L6329" i="1"/>
  <c r="L4645" i="1"/>
  <c r="L5970" i="1"/>
  <c r="L3609" i="1"/>
  <c r="L5134" i="1"/>
  <c r="L3636" i="1"/>
  <c r="L5467" i="1"/>
  <c r="L3323" i="1"/>
  <c r="L3133" i="1"/>
  <c r="L6799" i="1"/>
  <c r="L2632" i="1"/>
  <c r="L7998" i="1"/>
  <c r="L7964" i="1"/>
  <c r="L7974" i="1"/>
  <c r="L7652" i="1"/>
  <c r="L8210" i="1"/>
  <c r="L8240" i="1"/>
  <c r="L8180" i="1"/>
  <c r="L7656" i="1"/>
  <c r="L7659" i="1"/>
  <c r="L7679" i="1"/>
  <c r="L7662" i="1"/>
  <c r="L7897" i="1"/>
  <c r="L7995" i="1"/>
  <c r="L7830" i="1"/>
  <c r="L7653" i="1"/>
  <c r="L7672" i="1"/>
  <c r="L7903" i="1"/>
  <c r="L8140" i="1"/>
  <c r="L8086" i="1"/>
  <c r="L7746" i="1"/>
  <c r="L7866" i="1"/>
  <c r="L7907" i="1"/>
  <c r="L7671" i="1"/>
  <c r="L7757" i="1"/>
  <c r="L7797" i="1"/>
  <c r="L7931" i="1"/>
  <c r="L7811" i="1"/>
  <c r="L7844" i="1"/>
  <c r="L7685" i="1"/>
  <c r="L7703" i="1"/>
  <c r="L7932" i="1"/>
  <c r="L7799" i="1"/>
  <c r="L7874" i="1"/>
  <c r="L7929" i="1"/>
  <c r="L7678" i="1"/>
  <c r="L7789" i="1"/>
  <c r="L7669" i="1"/>
  <c r="L7751" i="1"/>
  <c r="L7779" i="1"/>
  <c r="L7770" i="1"/>
  <c r="L7762" i="1"/>
  <c r="L7814" i="1"/>
  <c r="L7780" i="1"/>
  <c r="L8003" i="1"/>
  <c r="L7838" i="1"/>
  <c r="L7764" i="1"/>
  <c r="L7926" i="1"/>
  <c r="L7654" i="1"/>
  <c r="L7655" i="1"/>
  <c r="L7657" i="1"/>
  <c r="L7691" i="1"/>
  <c r="L7965" i="1"/>
  <c r="L7806" i="1"/>
  <c r="L7983" i="1"/>
  <c r="L7687" i="1"/>
  <c r="L7804" i="1"/>
  <c r="L7713" i="1"/>
  <c r="L7900" i="1"/>
  <c r="L7668" i="1"/>
  <c r="L7673" i="1"/>
  <c r="L7768" i="1"/>
  <c r="L7893" i="1"/>
  <c r="L7958" i="1"/>
  <c r="L7813" i="1"/>
  <c r="L7694" i="1"/>
  <c r="L8064" i="1"/>
  <c r="L7944" i="1"/>
  <c r="L7772" i="1"/>
  <c r="L7731" i="1"/>
  <c r="L8169" i="1"/>
  <c r="L7801" i="1"/>
  <c r="L8191" i="1"/>
  <c r="L7743" i="1"/>
  <c r="L8066" i="1"/>
  <c r="L8076" i="1"/>
  <c r="L8069" i="1"/>
  <c r="L8221" i="1"/>
  <c r="L7925" i="1"/>
  <c r="L8083" i="1"/>
  <c r="L8186" i="1"/>
  <c r="L7851" i="1"/>
  <c r="L7777" i="1"/>
  <c r="L7908" i="1"/>
  <c r="L7969" i="1"/>
  <c r="L7977" i="1"/>
  <c r="L7934" i="1"/>
  <c r="L8097" i="1"/>
  <c r="L7828" i="1"/>
  <c r="L8071" i="1"/>
  <c r="L7855" i="1"/>
  <c r="L7858" i="1"/>
  <c r="L7786" i="1"/>
  <c r="L7819" i="1"/>
  <c r="L7957" i="1"/>
  <c r="L7742" i="1"/>
  <c r="L7711" i="1"/>
  <c r="L7887" i="1"/>
  <c r="L7854" i="1"/>
  <c r="L7836" i="1"/>
  <c r="L8015" i="1"/>
  <c r="L7793" i="1"/>
  <c r="L8065" i="1"/>
  <c r="L7791" i="1"/>
  <c r="L8027" i="1"/>
  <c r="L7966" i="1"/>
  <c r="L8014" i="1"/>
  <c r="L8138" i="1"/>
  <c r="L7987" i="1"/>
  <c r="L7840" i="1"/>
  <c r="L7889" i="1"/>
  <c r="L8176" i="1"/>
  <c r="L8198" i="1"/>
  <c r="L7630" i="1"/>
  <c r="L7623" i="1"/>
  <c r="L7674" i="1"/>
  <c r="L8051" i="1"/>
  <c r="L7775" i="1"/>
  <c r="L7999" i="1"/>
  <c r="L8133" i="1"/>
  <c r="L7633" i="1"/>
  <c r="L8045" i="1"/>
  <c r="L7736" i="1"/>
  <c r="L7962" i="1"/>
  <c r="L7956" i="1"/>
  <c r="L8013" i="1"/>
  <c r="L7773" i="1"/>
  <c r="L7831" i="1"/>
  <c r="L7715" i="1"/>
  <c r="L7637" i="1"/>
  <c r="L7629" i="1"/>
  <c r="L7628" i="1"/>
  <c r="L7635" i="1"/>
  <c r="L7634" i="1"/>
  <c r="L7645" i="1"/>
  <c r="L8231" i="1"/>
  <c r="L7847" i="1"/>
  <c r="L7726" i="1"/>
  <c r="L8041" i="1"/>
  <c r="L7835" i="1"/>
  <c r="L8205" i="1"/>
  <c r="L7631" i="1"/>
  <c r="L7641" i="1"/>
  <c r="L7686" i="1"/>
  <c r="L7902" i="1"/>
  <c r="L8124" i="1"/>
  <c r="L7632" i="1"/>
  <c r="L7720" i="1"/>
  <c r="L7823" i="1"/>
  <c r="L7849" i="1"/>
  <c r="L8238" i="1"/>
  <c r="L7644" i="1"/>
  <c r="L7624" i="1"/>
  <c r="L7626" i="1"/>
  <c r="L8053" i="1"/>
  <c r="L7642" i="1"/>
  <c r="L7842" i="1"/>
  <c r="L7650" i="1"/>
  <c r="L7951" i="1"/>
  <c r="L8034" i="1"/>
  <c r="L7878" i="1"/>
  <c r="L7807" i="1"/>
  <c r="L8047" i="1"/>
  <c r="L7861" i="1"/>
  <c r="L7901" i="1"/>
  <c r="L8194" i="1"/>
  <c r="L7872" i="1"/>
  <c r="L8004" i="1"/>
  <c r="L7985" i="1"/>
  <c r="L8093" i="1"/>
  <c r="L8109" i="1"/>
  <c r="L8141" i="1"/>
  <c r="L7664" i="1"/>
  <c r="L7667" i="1"/>
  <c r="L7688" i="1"/>
  <c r="L7816" i="1"/>
  <c r="L7875" i="1"/>
  <c r="L8171" i="1"/>
  <c r="L7955" i="1"/>
  <c r="L7935" i="1"/>
  <c r="L8075" i="1"/>
  <c r="L8020" i="1"/>
  <c r="L8154" i="1"/>
  <c r="L7945" i="1"/>
  <c r="L7948" i="1"/>
  <c r="L8074" i="1"/>
  <c r="L7666" i="1"/>
  <c r="L7971" i="1"/>
  <c r="L7848" i="1"/>
  <c r="L7776" i="1"/>
  <c r="L7989" i="1"/>
  <c r="L7938" i="1"/>
  <c r="L7841" i="1"/>
  <c r="L7850" i="1"/>
  <c r="L7979" i="1"/>
  <c r="L7728" i="1"/>
  <c r="L8174" i="1"/>
  <c r="L7690" i="1"/>
  <c r="L7681" i="1"/>
  <c r="L7785" i="1"/>
  <c r="L7766" i="1"/>
  <c r="L7705" i="1"/>
  <c r="L8098" i="1"/>
  <c r="L7704" i="1"/>
  <c r="L7796" i="1"/>
  <c r="L7942" i="1"/>
  <c r="L7760" i="1"/>
  <c r="L7765" i="1"/>
  <c r="L7918" i="1"/>
  <c r="L7670" i="1"/>
  <c r="L7699" i="1"/>
  <c r="L7647" i="1"/>
  <c r="L7639" i="1"/>
  <c r="L7649" i="1"/>
  <c r="L7646" i="1"/>
  <c r="L7648" i="1"/>
  <c r="L7651" i="1"/>
  <c r="L7636" i="1"/>
  <c r="L7622" i="1"/>
  <c r="L8199" i="1"/>
  <c r="L8039" i="1"/>
  <c r="L8206" i="1"/>
  <c r="L7857" i="1"/>
  <c r="L8226" i="1"/>
  <c r="L7663" i="1"/>
  <c r="L7695" i="1"/>
  <c r="L7677" i="1"/>
  <c r="L7725" i="1"/>
  <c r="L7763" i="1"/>
  <c r="L7822" i="1"/>
  <c r="L8000" i="1"/>
  <c r="L7817" i="1"/>
  <c r="L7845" i="1"/>
  <c r="L7718" i="1"/>
  <c r="L7707" i="1"/>
  <c r="L8030" i="1"/>
  <c r="L8012" i="1"/>
  <c r="L7753" i="1"/>
  <c r="L7727" i="1"/>
  <c r="L7692" i="1"/>
  <c r="L8056" i="1"/>
  <c r="L7717" i="1"/>
  <c r="L7771" i="1"/>
  <c r="L7968" i="1"/>
  <c r="L7825" i="1"/>
  <c r="L7735" i="1"/>
  <c r="L7809" i="1"/>
  <c r="L8018" i="1"/>
  <c r="L7747" i="1"/>
  <c r="L7724" i="1"/>
  <c r="L7795" i="1"/>
  <c r="L7682" i="1"/>
  <c r="L7792" i="1"/>
  <c r="L7802" i="1"/>
  <c r="L7758" i="1"/>
  <c r="L8057" i="1"/>
  <c r="L7881" i="1"/>
  <c r="L7733" i="1"/>
  <c r="L7827" i="1"/>
  <c r="L7821" i="1"/>
  <c r="L7947" i="1"/>
  <c r="L7870" i="1"/>
  <c r="L7829" i="1"/>
  <c r="L7706" i="1"/>
  <c r="L8182" i="1"/>
  <c r="L7992" i="1"/>
  <c r="L7741" i="1"/>
  <c r="L7675" i="1"/>
  <c r="L7859" i="1"/>
  <c r="L7729" i="1"/>
  <c r="L7960" i="1"/>
  <c r="L7915" i="1"/>
  <c r="L7997" i="1"/>
  <c r="L7721" i="1"/>
  <c r="L7824" i="1"/>
  <c r="L8050" i="1"/>
  <c r="L8175" i="1"/>
  <c r="L8137" i="1"/>
  <c r="L7880" i="1"/>
  <c r="L7899" i="1"/>
  <c r="L8016" i="1"/>
  <c r="L7867" i="1"/>
  <c r="L7904" i="1"/>
  <c r="L8021" i="1"/>
  <c r="L7990" i="1"/>
  <c r="L8011" i="1"/>
  <c r="L8017" i="1"/>
  <c r="L7697" i="1"/>
  <c r="L7709" i="1"/>
  <c r="L7954" i="1"/>
  <c r="L8122" i="1"/>
  <c r="L7710" i="1"/>
  <c r="L7922" i="1"/>
  <c r="L7837" i="1"/>
  <c r="L7879" i="1"/>
  <c r="L7961" i="1"/>
  <c r="L8044" i="1"/>
  <c r="L8212" i="1"/>
  <c r="L7892" i="1"/>
  <c r="L8147" i="1"/>
  <c r="L7843" i="1"/>
  <c r="L7871" i="1"/>
  <c r="L7868" i="1"/>
  <c r="L8148" i="1"/>
  <c r="L8072" i="1"/>
  <c r="L8116" i="1"/>
  <c r="L8172" i="1"/>
  <c r="L7894" i="1"/>
  <c r="L7952" i="1"/>
  <c r="L8145" i="1"/>
  <c r="L7730" i="1"/>
  <c r="L8195" i="1"/>
  <c r="L8150" i="1"/>
  <c r="L7988" i="1"/>
  <c r="L8164" i="1"/>
  <c r="L8190" i="1"/>
  <c r="L7919" i="1"/>
  <c r="L8161" i="1"/>
  <c r="L8127" i="1"/>
  <c r="L7978" i="1"/>
  <c r="L7911" i="1"/>
  <c r="L7921" i="1"/>
  <c r="L7994" i="1"/>
  <c r="L7820" i="1"/>
  <c r="L7833" i="1"/>
  <c r="L8010" i="1"/>
  <c r="L7815" i="1"/>
  <c r="L7700" i="1"/>
  <c r="L7784" i="1"/>
  <c r="L7739" i="1"/>
  <c r="L7862" i="1"/>
  <c r="L8196" i="1"/>
  <c r="L7912" i="1"/>
  <c r="L8153" i="1"/>
  <c r="L7812" i="1"/>
  <c r="L7693" i="1"/>
  <c r="L7883" i="1"/>
  <c r="L8055" i="1"/>
  <c r="L7996" i="1"/>
  <c r="L7722" i="1"/>
  <c r="L8079" i="1"/>
  <c r="L7972" i="1"/>
  <c r="L7712" i="1"/>
  <c r="L7684" i="1"/>
  <c r="L8084" i="1"/>
  <c r="L8110" i="1"/>
  <c r="L7798" i="1"/>
  <c r="L7923" i="1"/>
  <c r="L7980" i="1"/>
  <c r="L8087" i="1"/>
  <c r="L8081" i="1"/>
  <c r="L8005" i="1"/>
  <c r="L7975" i="1"/>
  <c r="L7953" i="1"/>
  <c r="L7910" i="1"/>
  <c r="L7698" i="1"/>
  <c r="L7660" i="1"/>
  <c r="L8185" i="1"/>
  <c r="L7788" i="1"/>
  <c r="L7982" i="1"/>
  <c r="L8102" i="1"/>
  <c r="L7745" i="1"/>
  <c r="L7774" i="1"/>
  <c r="L7750" i="1"/>
  <c r="L7863" i="1"/>
  <c r="L7884" i="1"/>
  <c r="L7928" i="1"/>
  <c r="L7734" i="1"/>
  <c r="L7808" i="1"/>
  <c r="L7939" i="1"/>
  <c r="L8025" i="1"/>
  <c r="L7696" i="1"/>
  <c r="L7676" i="1"/>
  <c r="L7749" i="1"/>
  <c r="L8001" i="1"/>
  <c r="L7946" i="1"/>
  <c r="L7891" i="1"/>
  <c r="L8101" i="1"/>
  <c r="L8158" i="1"/>
  <c r="L8119" i="1"/>
  <c r="L7914" i="1"/>
  <c r="L7937" i="1"/>
  <c r="L7877" i="1"/>
  <c r="L7744" i="1"/>
  <c r="L7984" i="1"/>
  <c r="L8125" i="1"/>
  <c r="L8129" i="1"/>
  <c r="L8077" i="1"/>
  <c r="L8217" i="1"/>
  <c r="L8058" i="1"/>
  <c r="L7888" i="1"/>
  <c r="L8033" i="1"/>
  <c r="L8031" i="1"/>
  <c r="L8163" i="1"/>
  <c r="L8038" i="1"/>
  <c r="L8178" i="1"/>
  <c r="L7986" i="1"/>
  <c r="L7865" i="1"/>
  <c r="L8151" i="1"/>
  <c r="L7940" i="1"/>
  <c r="L8095" i="1"/>
  <c r="L7740" i="1"/>
  <c r="L8111" i="1"/>
  <c r="L7943" i="1"/>
  <c r="L7755" i="1"/>
  <c r="L7832" i="1"/>
  <c r="L7683" i="1"/>
  <c r="L7803" i="1"/>
  <c r="L8230" i="1"/>
  <c r="L8082" i="1"/>
  <c r="L7930" i="1"/>
  <c r="L7782" i="1"/>
  <c r="L7873" i="1"/>
  <c r="L7906" i="1"/>
  <c r="L7927" i="1"/>
  <c r="L8165" i="1"/>
  <c r="L7993" i="1"/>
  <c r="L7756" i="1"/>
  <c r="L7737" i="1"/>
  <c r="L7716" i="1"/>
  <c r="L7853" i="1"/>
  <c r="L8100" i="1"/>
  <c r="L7767" i="1"/>
  <c r="L7800" i="1"/>
  <c r="L7723" i="1"/>
  <c r="L8227" i="1"/>
  <c r="L7719" i="1"/>
  <c r="L8170" i="1"/>
  <c r="L8213" i="1"/>
  <c r="L7852" i="1"/>
  <c r="L7856" i="1"/>
  <c r="L8106" i="1"/>
  <c r="L7916" i="1"/>
  <c r="L7882" i="1"/>
  <c r="L7754" i="1"/>
  <c r="L7860" i="1"/>
  <c r="L7890" i="1"/>
  <c r="L8136" i="1"/>
  <c r="L8173" i="1"/>
  <c r="L7886" i="1"/>
  <c r="L8029" i="1"/>
  <c r="L8229" i="1"/>
  <c r="L8022" i="1"/>
  <c r="L7714" i="1"/>
  <c r="L8067" i="1"/>
  <c r="L8152" i="1"/>
  <c r="L8144" i="1"/>
  <c r="L8128" i="1"/>
  <c r="L8094" i="1"/>
  <c r="L8220" i="1"/>
  <c r="L8143" i="1"/>
  <c r="L8036" i="1"/>
  <c r="L8019" i="1"/>
  <c r="L8183" i="1"/>
  <c r="L7917" i="1"/>
  <c r="L8023" i="1"/>
  <c r="L8078" i="1"/>
  <c r="L7787" i="1"/>
  <c r="L8214" i="1"/>
  <c r="L8002" i="1"/>
  <c r="L8193" i="1"/>
  <c r="L8063" i="1"/>
  <c r="L8132" i="1"/>
  <c r="L8179" i="1"/>
  <c r="L8089" i="1"/>
  <c r="L8159" i="1"/>
  <c r="L8113" i="1"/>
  <c r="L8156" i="1"/>
  <c r="L8234" i="1"/>
  <c r="L8042" i="1"/>
  <c r="L7869" i="1"/>
  <c r="L8107" i="1"/>
  <c r="L8208" i="1"/>
  <c r="L8126" i="1"/>
  <c r="L8200" i="1"/>
  <c r="L8211" i="1"/>
  <c r="L7778" i="1"/>
  <c r="L7895" i="1"/>
  <c r="L7834" i="1"/>
  <c r="L8054" i="1"/>
  <c r="L7909" i="1"/>
  <c r="L7864" i="1"/>
  <c r="L7794" i="1"/>
  <c r="L8090" i="1"/>
  <c r="L8181" i="1"/>
  <c r="L8117" i="1"/>
  <c r="L8121" i="1"/>
  <c r="L7991" i="1"/>
  <c r="L7790" i="1"/>
  <c r="L7976" i="1"/>
  <c r="L8149" i="1"/>
  <c r="L8239" i="1"/>
  <c r="L8118" i="1"/>
  <c r="L8092" i="1"/>
  <c r="L8006" i="1"/>
  <c r="L8235" i="1"/>
  <c r="L8028" i="1"/>
  <c r="L8032" i="1"/>
  <c r="L7950" i="1"/>
  <c r="L8225" i="1"/>
  <c r="L8233" i="1"/>
  <c r="L8201" i="1"/>
  <c r="L8146" i="1"/>
  <c r="L7826" i="1"/>
  <c r="L8162" i="1"/>
  <c r="L8103" i="1"/>
  <c r="L8080" i="1"/>
  <c r="L8061" i="1"/>
  <c r="L7920" i="1"/>
  <c r="L7896" i="1"/>
  <c r="L7959" i="1"/>
  <c r="L8207" i="1"/>
  <c r="L8166" i="1"/>
  <c r="L8192" i="1"/>
  <c r="L8085" i="1"/>
  <c r="L7973" i="1"/>
  <c r="L8073" i="1"/>
  <c r="L7905" i="1"/>
  <c r="L7818" i="1"/>
  <c r="L8228" i="1"/>
  <c r="L8026" i="1"/>
  <c r="L7898" i="1"/>
  <c r="L8062" i="1"/>
  <c r="L8096" i="1"/>
  <c r="L8177" i="1"/>
  <c r="L8157" i="1"/>
  <c r="L7924" i="1"/>
  <c r="L7936" i="1"/>
  <c r="L8160" i="1"/>
  <c r="L8167" i="1"/>
  <c r="L8168" i="1"/>
  <c r="L8224" i="1"/>
  <c r="L7913" i="1"/>
  <c r="L7963" i="1"/>
  <c r="L7761" i="1"/>
  <c r="L7876" i="1"/>
  <c r="L7665" i="1"/>
  <c r="L7738" i="1"/>
  <c r="L7661" i="1"/>
  <c r="L7769" i="1"/>
  <c r="L7658" i="1"/>
  <c r="L7732" i="1"/>
  <c r="L8139" i="1"/>
  <c r="L7680" i="1"/>
  <c r="L7748" i="1"/>
  <c r="L7810" i="1"/>
  <c r="L7970" i="1"/>
  <c r="L7759" i="1"/>
  <c r="L8009" i="1"/>
  <c r="L7941" i="1"/>
  <c r="L8232" i="1"/>
  <c r="L7701" i="1"/>
  <c r="L7805" i="1"/>
  <c r="L8112" i="1"/>
  <c r="L7783" i="1"/>
  <c r="L8052" i="1"/>
  <c r="L8215" i="1"/>
  <c r="L8088" i="1"/>
  <c r="L7967" i="1"/>
  <c r="L8070" i="1"/>
  <c r="L8091" i="1"/>
  <c r="L7981" i="1"/>
  <c r="L7781" i="1"/>
  <c r="L8219" i="1"/>
  <c r="L8209" i="1"/>
  <c r="L7689" i="1"/>
  <c r="L7702" i="1"/>
  <c r="L8155" i="1"/>
  <c r="L8204" i="1"/>
  <c r="L8134" i="1"/>
  <c r="L7846" i="1"/>
  <c r="L7885" i="1"/>
  <c r="L8197" i="1"/>
  <c r="L8130" i="1"/>
  <c r="L8115" i="1"/>
  <c r="L8035" i="1"/>
  <c r="L7752" i="1"/>
  <c r="L7839" i="1"/>
  <c r="L7708" i="1"/>
  <c r="L8060" i="1"/>
  <c r="L8218" i="1"/>
  <c r="L8223" i="1"/>
  <c r="L8222" i="1"/>
  <c r="L8184" i="1"/>
  <c r="L8189" i="1"/>
  <c r="L8188" i="1"/>
  <c r="L8216" i="1"/>
  <c r="L8104" i="1"/>
  <c r="L7627" i="1"/>
  <c r="L7625" i="1"/>
  <c r="L7640" i="1"/>
  <c r="L7638" i="1"/>
  <c r="L8049" i="1"/>
  <c r="L7933" i="1"/>
  <c r="L8237" i="1"/>
  <c r="L8108" i="1"/>
  <c r="L8123" i="1"/>
  <c r="L8236" i="1"/>
  <c r="L8008" i="1"/>
  <c r="L8059" i="1"/>
  <c r="L8046" i="1"/>
  <c r="L8203" i="1"/>
  <c r="L8120" i="1"/>
  <c r="L8114" i="1"/>
  <c r="L8048" i="1"/>
  <c r="L8131" i="1"/>
  <c r="L8105" i="1"/>
  <c r="L8037" i="1"/>
  <c r="L7949" i="1"/>
  <c r="L8202" i="1"/>
  <c r="L8135" i="1"/>
  <c r="L8040" i="1"/>
  <c r="L8043" i="1"/>
  <c r="L8142" i="1"/>
  <c r="L8068" i="1"/>
  <c r="L8007" i="1"/>
  <c r="L7643" i="1"/>
  <c r="L8024" i="1"/>
  <c r="L8187" i="1"/>
  <c r="L8099" i="1"/>
  <c r="L11853" i="1"/>
  <c r="L11872" i="1"/>
  <c r="L12111" i="1"/>
  <c r="L11963" i="1"/>
  <c r="L11802" i="1"/>
  <c r="L11990" i="1"/>
  <c r="L10339" i="1"/>
  <c r="L11340" i="1"/>
  <c r="L11997" i="1"/>
  <c r="L12044" i="1"/>
  <c r="L11407" i="1"/>
  <c r="L11946" i="1"/>
  <c r="L11909" i="1"/>
  <c r="L10907" i="1"/>
  <c r="L11171" i="1"/>
  <c r="L11168" i="1"/>
  <c r="L10520" i="1"/>
  <c r="L11167" i="1"/>
  <c r="L9696" i="1"/>
  <c r="L10678" i="1"/>
  <c r="L9053" i="1"/>
  <c r="L12109" i="1"/>
  <c r="L11830" i="1"/>
  <c r="L11820" i="1"/>
  <c r="L11004" i="1"/>
  <c r="L10992" i="1"/>
  <c r="L11974" i="1"/>
  <c r="L12045" i="1"/>
  <c r="L11977" i="1"/>
  <c r="L11960" i="1"/>
  <c r="L12027" i="1"/>
  <c r="L12017" i="1"/>
  <c r="L11938" i="1"/>
  <c r="L11958" i="1"/>
  <c r="L11886" i="1"/>
  <c r="L12048" i="1"/>
  <c r="L11927" i="1"/>
  <c r="L11998" i="1"/>
  <c r="L12042" i="1"/>
  <c r="L12057" i="1"/>
  <c r="L11803" i="1"/>
  <c r="L11804" i="1"/>
  <c r="L11921" i="1"/>
  <c r="L10735" i="1"/>
  <c r="L10684" i="1"/>
  <c r="L6717" i="1"/>
  <c r="L11880" i="1"/>
  <c r="L11950" i="1"/>
  <c r="L12054" i="1"/>
  <c r="L11999" i="1"/>
  <c r="L11761" i="1"/>
  <c r="L10815" i="1"/>
  <c r="L10864" i="1"/>
  <c r="L12059" i="1"/>
  <c r="L8418" i="1"/>
  <c r="L11338" i="1"/>
  <c r="L11118" i="1"/>
  <c r="L12065" i="1"/>
  <c r="L11873" i="1"/>
  <c r="L12011" i="1"/>
  <c r="L11978" i="1"/>
  <c r="L11947" i="1"/>
  <c r="L12112" i="1"/>
  <c r="L10405" i="1"/>
  <c r="L12095" i="1"/>
  <c r="L12074" i="1"/>
  <c r="L12072" i="1"/>
  <c r="L10883" i="1"/>
  <c r="L12018" i="1"/>
  <c r="L12000" i="1"/>
  <c r="L12001" i="1"/>
  <c r="L12093" i="1"/>
  <c r="L10990" i="1"/>
  <c r="L10570" i="1"/>
  <c r="L11601" i="1"/>
  <c r="L12036" i="1"/>
  <c r="L11964" i="1"/>
  <c r="L9894" i="1"/>
  <c r="L11498" i="1"/>
  <c r="L11728" i="1"/>
  <c r="L12060" i="1"/>
  <c r="L12113" i="1"/>
  <c r="L10670" i="1"/>
  <c r="L10583" i="1"/>
  <c r="L10226" i="1"/>
  <c r="L11994" i="1"/>
  <c r="L12028" i="1"/>
  <c r="L11984" i="1"/>
  <c r="L12102" i="1"/>
  <c r="L12096" i="1"/>
  <c r="L12114" i="1"/>
  <c r="L11762" i="1"/>
  <c r="L11666" i="1"/>
  <c r="L11955" i="1"/>
  <c r="L12002" i="1"/>
  <c r="L12115" i="1"/>
  <c r="L12116" i="1"/>
  <c r="L12117" i="1"/>
  <c r="L12118" i="1"/>
  <c r="L11742" i="1"/>
  <c r="L12089" i="1"/>
  <c r="L12075" i="1"/>
  <c r="L12084" i="1"/>
  <c r="L11459" i="1"/>
  <c r="L11838" i="1"/>
  <c r="L10505" i="1"/>
  <c r="L8770" i="1"/>
  <c r="L8451" i="1"/>
  <c r="L9121" i="1"/>
  <c r="L8628" i="1"/>
  <c r="L10954" i="1"/>
  <c r="L11266" i="1"/>
  <c r="L11092" i="1"/>
  <c r="L11035" i="1"/>
  <c r="L8878" i="1"/>
  <c r="L8686" i="1"/>
  <c r="L6778" i="1"/>
  <c r="L8288" i="1"/>
  <c r="L6777" i="1"/>
  <c r="L11230" i="1"/>
  <c r="L9337" i="1"/>
  <c r="L10276" i="1"/>
  <c r="L9255" i="1"/>
  <c r="L9943" i="1"/>
  <c r="L8704" i="1"/>
  <c r="L8399" i="1"/>
  <c r="L8502" i="1"/>
  <c r="L8365" i="1"/>
  <c r="L10300" i="1"/>
  <c r="L9791" i="1"/>
  <c r="L9831" i="1"/>
  <c r="L9514" i="1"/>
  <c r="L10795" i="1"/>
  <c r="L11152" i="1"/>
  <c r="L11055" i="1"/>
  <c r="L11348" i="1"/>
  <c r="L9503" i="1"/>
  <c r="L8243" i="1"/>
  <c r="L9404" i="1"/>
  <c r="L11138" i="1"/>
  <c r="L10982" i="1"/>
  <c r="L11226" i="1"/>
  <c r="L11054" i="1"/>
  <c r="L10730" i="1"/>
  <c r="L11098" i="1"/>
  <c r="L11180" i="1"/>
  <c r="L11190" i="1"/>
  <c r="L9188" i="1"/>
  <c r="L11278" i="1"/>
  <c r="L8754" i="1"/>
  <c r="L10053" i="1"/>
  <c r="L11965" i="1"/>
  <c r="L8616" i="1"/>
  <c r="L12082" i="1"/>
  <c r="L8496" i="1"/>
  <c r="L10224" i="1"/>
  <c r="L9605" i="1"/>
  <c r="L11175" i="1"/>
  <c r="L10306" i="1"/>
  <c r="L10100" i="1"/>
  <c r="L9346" i="1"/>
  <c r="L9507" i="1"/>
  <c r="L11223" i="1"/>
  <c r="L9304" i="1"/>
  <c r="L10610" i="1"/>
  <c r="L9113" i="1"/>
  <c r="L10557" i="1"/>
  <c r="L10234" i="1"/>
  <c r="L10089" i="1"/>
  <c r="L9918" i="1"/>
  <c r="L11013" i="1"/>
  <c r="L11014" i="1"/>
  <c r="L9394" i="1"/>
  <c r="L10512" i="1"/>
  <c r="L8259" i="1"/>
  <c r="L8452" i="1"/>
  <c r="L8722" i="1"/>
  <c r="L10624" i="1"/>
  <c r="L10716" i="1"/>
  <c r="L10584" i="1"/>
  <c r="L10452" i="1"/>
  <c r="L9177" i="1"/>
  <c r="L8423" i="1"/>
  <c r="L8518" i="1"/>
  <c r="L8363" i="1"/>
  <c r="L9693" i="1"/>
  <c r="L8375" i="1"/>
  <c r="L10677" i="1"/>
  <c r="L8337" i="1"/>
  <c r="L11246" i="1"/>
  <c r="L7490" i="1"/>
  <c r="L8358" i="1"/>
  <c r="L9056" i="1"/>
  <c r="L6862" i="1"/>
  <c r="L8263" i="1"/>
  <c r="L8876" i="1"/>
  <c r="L6974" i="1"/>
  <c r="L8371" i="1"/>
  <c r="L10092" i="1"/>
  <c r="L10282" i="1"/>
  <c r="L8745" i="1"/>
  <c r="L8389" i="1"/>
  <c r="L8424" i="1"/>
  <c r="L9564" i="1"/>
  <c r="L8380" i="1"/>
  <c r="L10802" i="1"/>
  <c r="L8450" i="1"/>
  <c r="L9231" i="1"/>
  <c r="L6854" i="1"/>
  <c r="L8290" i="1"/>
  <c r="L6886" i="1"/>
  <c r="L10334" i="1"/>
  <c r="L11286" i="1"/>
  <c r="L9187" i="1"/>
  <c r="L10876" i="1"/>
  <c r="L10398" i="1"/>
  <c r="L9724" i="1"/>
  <c r="L10503" i="1"/>
  <c r="L9779" i="1"/>
  <c r="L10691" i="1"/>
  <c r="L8392" i="1"/>
  <c r="L10102" i="1"/>
  <c r="L10392" i="1"/>
  <c r="L10850" i="1"/>
  <c r="L10856" i="1"/>
  <c r="L8384" i="1"/>
  <c r="L8604" i="1"/>
  <c r="L8962" i="1"/>
  <c r="L8824" i="1"/>
  <c r="L10207" i="1"/>
  <c r="L10146" i="1"/>
  <c r="L10332" i="1"/>
  <c r="L8834" i="1"/>
  <c r="L9945" i="1"/>
  <c r="L10188" i="1"/>
  <c r="L8880" i="1"/>
  <c r="L8698" i="1"/>
  <c r="L8532" i="1"/>
  <c r="L8696" i="1"/>
  <c r="L9673" i="1"/>
  <c r="L10343" i="1"/>
  <c r="L10469" i="1"/>
  <c r="L8909" i="1"/>
  <c r="L10213" i="1"/>
  <c r="L10025" i="1"/>
  <c r="L10275" i="1"/>
  <c r="L11165" i="1"/>
  <c r="L9547" i="1"/>
  <c r="L9017" i="1"/>
  <c r="L10309" i="1"/>
  <c r="L9477" i="1"/>
  <c r="L10605" i="1"/>
  <c r="L9992" i="1"/>
  <c r="L10012" i="1"/>
  <c r="L9289" i="1"/>
  <c r="L10054" i="1"/>
  <c r="L9892" i="1"/>
  <c r="L10531" i="1"/>
  <c r="L8984" i="1"/>
  <c r="L9147" i="1"/>
  <c r="L10758" i="1"/>
  <c r="L9440" i="1"/>
  <c r="L10869" i="1"/>
  <c r="L9407" i="1"/>
  <c r="L9515" i="1"/>
  <c r="L10675" i="1"/>
  <c r="L9675" i="1"/>
  <c r="L9842" i="1"/>
  <c r="L10084" i="1"/>
  <c r="L9496" i="1"/>
  <c r="L8456" i="1"/>
  <c r="L10247" i="1"/>
  <c r="L10779" i="1"/>
  <c r="L9626" i="1"/>
  <c r="L10355" i="1"/>
  <c r="L9638" i="1"/>
  <c r="L11234" i="1"/>
  <c r="L9854" i="1"/>
  <c r="L10414" i="1"/>
  <c r="L10538" i="1"/>
  <c r="L9258" i="1"/>
  <c r="L10827" i="1"/>
  <c r="L9059" i="1"/>
  <c r="L10062" i="1"/>
  <c r="L9543" i="1"/>
  <c r="L9583" i="1"/>
  <c r="L9472" i="1"/>
  <c r="L9268" i="1"/>
  <c r="L7174" i="1"/>
  <c r="L9323" i="1"/>
  <c r="L9561" i="1"/>
  <c r="L10364" i="1"/>
  <c r="L6774" i="1"/>
  <c r="L11966" i="1"/>
  <c r="L8556" i="1"/>
  <c r="L9814" i="1"/>
  <c r="L9192" i="1"/>
  <c r="L10843" i="1"/>
  <c r="L11127" i="1"/>
  <c r="L11900" i="1"/>
  <c r="L11948" i="1"/>
  <c r="L10443" i="1"/>
  <c r="L11465" i="1"/>
  <c r="L11590" i="1"/>
  <c r="L11539" i="1"/>
  <c r="L11495" i="1"/>
  <c r="L11482" i="1"/>
  <c r="L11528" i="1"/>
  <c r="L11627" i="1"/>
  <c r="L12040" i="1"/>
  <c r="L11889" i="1"/>
  <c r="L11646" i="1"/>
  <c r="L11469" i="1"/>
  <c r="L9423" i="1"/>
  <c r="L9799" i="1"/>
  <c r="L10719" i="1"/>
  <c r="L11361" i="1"/>
  <c r="L10326" i="1"/>
  <c r="L9296" i="1"/>
  <c r="L10406" i="1"/>
  <c r="L9899" i="1"/>
  <c r="L10294" i="1"/>
  <c r="L10456" i="1"/>
  <c r="L9754" i="1"/>
  <c r="L11103" i="1"/>
  <c r="L10574" i="1"/>
  <c r="L10478" i="1"/>
  <c r="L9744" i="1"/>
  <c r="L9884" i="1"/>
  <c r="L11081" i="1"/>
  <c r="L9115" i="1"/>
  <c r="L10317" i="1"/>
  <c r="L8545" i="1"/>
  <c r="L9772" i="1"/>
  <c r="L11288" i="1"/>
  <c r="L8670" i="1"/>
  <c r="L8625" i="1"/>
  <c r="L9001" i="1"/>
  <c r="L8552" i="1"/>
  <c r="L8393" i="1"/>
  <c r="L8467" i="1"/>
  <c r="L10646" i="1"/>
  <c r="L9133" i="1"/>
  <c r="L10075" i="1"/>
  <c r="L9853" i="1"/>
  <c r="L9723" i="1"/>
  <c r="L10867" i="1"/>
  <c r="L9912" i="1"/>
  <c r="L9082" i="1"/>
  <c r="L9575" i="1"/>
  <c r="L10768" i="1"/>
  <c r="L11119" i="1"/>
  <c r="L9582" i="1"/>
  <c r="L9012" i="1"/>
  <c r="L8941" i="1"/>
  <c r="L11254" i="1"/>
  <c r="L11837" i="1"/>
  <c r="L11508" i="1"/>
  <c r="L11467" i="1"/>
  <c r="L11461" i="1"/>
  <c r="L11531" i="1"/>
  <c r="L12052" i="1"/>
  <c r="L11473" i="1"/>
  <c r="L11602" i="1"/>
  <c r="L9023" i="1"/>
  <c r="L9138" i="1"/>
  <c r="L11181" i="1"/>
  <c r="L9598" i="1"/>
  <c r="L10471" i="1"/>
  <c r="L10887" i="1"/>
  <c r="L8813" i="1"/>
  <c r="L10110" i="1"/>
  <c r="L9572" i="1"/>
  <c r="L11591" i="1"/>
  <c r="L11517" i="1"/>
  <c r="L11799" i="1"/>
  <c r="L11818" i="1"/>
  <c r="L11557" i="1"/>
  <c r="L11729" i="1"/>
  <c r="L11971" i="1"/>
  <c r="L11913" i="1"/>
  <c r="L11582" i="1"/>
  <c r="L11576" i="1"/>
  <c r="L11781" i="1"/>
  <c r="L11716" i="1"/>
  <c r="L11475" i="1"/>
  <c r="L11499" i="1"/>
  <c r="L11734" i="1"/>
  <c r="L12053" i="1"/>
  <c r="L11502" i="1"/>
  <c r="L11580" i="1"/>
  <c r="L11619" i="1"/>
  <c r="L11730" i="1"/>
  <c r="L11862" i="1"/>
  <c r="L11599" i="1"/>
  <c r="L11791" i="1"/>
  <c r="L11792" i="1"/>
  <c r="L11480" i="1"/>
  <c r="L11697" i="1"/>
  <c r="L11623" i="1"/>
  <c r="L11445" i="1"/>
  <c r="L11700" i="1"/>
  <c r="L11741" i="1"/>
  <c r="L10050" i="1"/>
  <c r="L8662" i="1"/>
  <c r="L10831" i="1"/>
  <c r="L10314" i="1"/>
  <c r="L8402" i="1"/>
  <c r="L10861" i="1"/>
  <c r="L8298" i="1"/>
  <c r="L8262" i="1"/>
  <c r="L10419" i="1"/>
  <c r="L8404" i="1"/>
  <c r="L8605" i="1"/>
  <c r="L8254" i="1"/>
  <c r="L9555" i="1"/>
  <c r="L10579" i="1"/>
  <c r="L8757" i="1"/>
  <c r="L7130" i="1"/>
  <c r="L9919" i="1"/>
  <c r="L9238" i="1"/>
  <c r="L9758" i="1"/>
  <c r="L10889" i="1"/>
  <c r="L9004" i="1"/>
  <c r="L9672" i="1"/>
  <c r="L11267" i="1"/>
  <c r="L9003" i="1"/>
  <c r="L11628" i="1"/>
  <c r="L11597" i="1"/>
  <c r="L8697" i="1"/>
  <c r="L11185" i="1"/>
  <c r="L10823" i="1"/>
  <c r="L10143" i="1"/>
  <c r="L9606" i="1"/>
  <c r="L10960" i="1"/>
  <c r="L9787" i="1"/>
  <c r="L10564" i="1"/>
  <c r="L10208" i="1"/>
  <c r="L11058" i="1"/>
  <c r="L8675" i="1"/>
  <c r="L10906" i="1"/>
  <c r="L9479" i="1"/>
  <c r="L9904" i="1"/>
  <c r="L11662" i="1"/>
  <c r="L11516" i="1"/>
  <c r="L11733" i="1"/>
  <c r="L11546" i="1"/>
  <c r="L11784" i="1"/>
  <c r="L11616" i="1"/>
  <c r="L11620" i="1"/>
  <c r="L11719" i="1"/>
  <c r="L11680" i="1"/>
  <c r="L8463" i="1"/>
  <c r="L9272" i="1"/>
  <c r="L10900" i="1"/>
  <c r="L10322" i="1"/>
  <c r="L11633" i="1"/>
  <c r="L11560" i="1"/>
  <c r="L11683" i="1"/>
  <c r="L11672" i="1"/>
  <c r="L11713" i="1"/>
  <c r="L11559" i="1"/>
  <c r="L11656" i="1"/>
  <c r="L11607" i="1"/>
  <c r="L11621" i="1"/>
  <c r="L11545" i="1"/>
  <c r="L11983" i="1"/>
  <c r="L9743" i="1"/>
  <c r="L9313" i="1"/>
  <c r="L11306" i="1"/>
  <c r="L11878" i="1"/>
  <c r="L10913" i="1"/>
  <c r="L11763" i="1"/>
  <c r="L9054" i="1"/>
  <c r="L8330" i="1"/>
  <c r="L8322" i="1"/>
  <c r="L8255" i="1"/>
  <c r="L7002" i="1"/>
  <c r="L8291" i="1"/>
  <c r="L10510" i="1"/>
  <c r="L8867" i="1"/>
  <c r="L9908" i="1"/>
  <c r="L11688" i="1"/>
  <c r="L9810" i="1"/>
  <c r="L10250" i="1"/>
  <c r="L9578" i="1"/>
  <c r="L10636" i="1"/>
  <c r="L9035" i="1"/>
  <c r="L9619" i="1"/>
  <c r="L6860" i="1"/>
  <c r="L6861" i="1"/>
  <c r="L8684" i="1"/>
  <c r="L8405" i="1"/>
  <c r="L8257" i="1"/>
  <c r="L8676" i="1"/>
  <c r="L11178" i="1"/>
  <c r="L11613" i="1"/>
  <c r="L10633" i="1"/>
  <c r="L11918" i="1"/>
  <c r="L11660" i="1"/>
  <c r="L11735" i="1"/>
  <c r="L11922" i="1"/>
  <c r="L12003" i="1"/>
  <c r="L11235" i="1"/>
  <c r="L12068" i="1"/>
  <c r="L11335" i="1"/>
  <c r="L11732" i="1"/>
  <c r="L11199" i="1"/>
  <c r="L11036" i="1"/>
  <c r="L10157" i="1"/>
  <c r="L10750" i="1"/>
  <c r="L11944" i="1"/>
  <c r="L11001" i="1"/>
  <c r="L9833" i="1"/>
  <c r="L9952" i="1"/>
  <c r="L10231" i="1"/>
  <c r="L10617" i="1"/>
  <c r="L8345" i="1"/>
  <c r="L8814" i="1"/>
  <c r="L8319" i="1"/>
  <c r="L8809" i="1"/>
  <c r="L11575" i="1"/>
  <c r="L10829" i="1"/>
  <c r="L10606" i="1"/>
  <c r="L10258" i="1"/>
  <c r="L10653" i="1"/>
  <c r="L9042" i="1"/>
  <c r="L8266" i="1"/>
  <c r="L11793" i="1"/>
  <c r="L8281" i="1"/>
  <c r="L8919" i="1"/>
  <c r="L8681" i="1"/>
  <c r="L9544" i="1"/>
  <c r="L10981" i="1"/>
  <c r="L11382" i="1"/>
  <c r="L10903" i="1"/>
  <c r="L10775" i="1"/>
  <c r="L11033" i="1"/>
  <c r="L10910" i="1"/>
  <c r="L11651" i="1"/>
  <c r="L11279" i="1"/>
  <c r="L10800" i="1"/>
  <c r="L11107" i="1"/>
  <c r="L9421" i="1"/>
  <c r="L9242" i="1"/>
  <c r="L11708" i="1"/>
  <c r="L11647" i="1"/>
  <c r="L11876" i="1"/>
  <c r="L11642" i="1"/>
  <c r="L11949" i="1"/>
  <c r="L10150" i="1"/>
  <c r="L9856" i="1"/>
  <c r="L8541" i="1"/>
  <c r="L9725" i="1"/>
  <c r="L8357" i="1"/>
  <c r="L10852" i="1"/>
  <c r="L9873" i="1"/>
  <c r="L11112" i="1"/>
  <c r="L10426" i="1"/>
  <c r="L11011" i="1"/>
  <c r="L11815" i="1"/>
  <c r="L11216" i="1"/>
  <c r="L11319" i="1"/>
  <c r="L10040" i="1"/>
  <c r="L9259" i="1"/>
  <c r="L9537" i="1"/>
  <c r="L10844" i="1"/>
  <c r="L11174" i="1"/>
  <c r="L11861" i="1"/>
  <c r="L10694" i="1"/>
  <c r="L11095" i="1"/>
  <c r="L11699" i="1"/>
  <c r="L12004" i="1"/>
  <c r="L9994" i="1"/>
  <c r="L8799" i="1"/>
  <c r="L8550" i="1"/>
  <c r="L9637" i="1"/>
  <c r="L10145" i="1"/>
  <c r="L9266" i="1"/>
  <c r="L9862" i="1"/>
  <c r="L8640" i="1"/>
  <c r="L9574" i="1"/>
  <c r="L11015" i="1"/>
  <c r="L10894" i="1"/>
  <c r="L9670" i="1"/>
  <c r="L9795" i="1"/>
  <c r="L9738" i="1"/>
  <c r="L11939" i="1"/>
  <c r="L11682" i="1"/>
  <c r="L11677" i="1"/>
  <c r="L11824" i="1"/>
  <c r="L11985" i="1"/>
  <c r="L11271" i="1"/>
  <c r="L8903" i="1"/>
  <c r="L9887" i="1"/>
  <c r="L9832" i="1"/>
  <c r="L10237" i="1"/>
  <c r="L8613" i="1"/>
  <c r="L10792" i="1"/>
  <c r="L10657" i="1"/>
  <c r="L10641" i="1"/>
  <c r="L10916" i="1"/>
  <c r="L10872" i="1"/>
  <c r="L10539" i="1"/>
  <c r="L10615" i="1"/>
  <c r="L10962" i="1"/>
  <c r="L10602" i="1"/>
  <c r="L10603" i="1"/>
  <c r="L10449" i="1"/>
  <c r="L10537" i="1"/>
  <c r="L10940" i="1"/>
  <c r="L10789" i="1"/>
  <c r="L11076" i="1"/>
  <c r="L10855" i="1"/>
  <c r="L9979" i="1"/>
  <c r="L10438" i="1"/>
  <c r="L9314" i="1"/>
  <c r="L10212" i="1"/>
  <c r="L9697" i="1"/>
  <c r="L10310" i="1"/>
  <c r="L10884" i="1"/>
  <c r="L10783" i="1"/>
  <c r="L11439" i="1"/>
  <c r="L11438" i="1"/>
  <c r="L11655" i="1"/>
  <c r="L11492" i="1"/>
  <c r="L11455" i="1"/>
  <c r="L10996" i="1"/>
  <c r="L10765" i="1"/>
  <c r="L11269" i="1"/>
  <c r="L10938" i="1"/>
  <c r="L10711" i="1"/>
  <c r="L11720" i="1"/>
  <c r="L9588" i="1"/>
  <c r="L8643" i="1"/>
  <c r="L10655" i="1"/>
  <c r="L9243" i="1"/>
  <c r="L8482" i="1"/>
  <c r="L8432" i="1"/>
  <c r="L8732" i="1"/>
  <c r="L10184" i="1"/>
  <c r="L9209" i="1"/>
  <c r="L9513" i="1"/>
  <c r="L8517" i="1"/>
  <c r="L9907" i="1"/>
  <c r="L9040" i="1"/>
  <c r="L9236" i="1"/>
  <c r="L9112" i="1"/>
  <c r="L8344" i="1"/>
  <c r="L8320" i="1"/>
  <c r="L10859" i="1"/>
  <c r="L8554" i="1"/>
  <c r="L8689" i="1"/>
  <c r="L11512" i="1"/>
  <c r="L11053" i="1"/>
  <c r="L10631" i="1"/>
  <c r="L9742" i="1"/>
  <c r="L11808" i="1"/>
  <c r="L9478" i="1"/>
  <c r="L10186" i="1"/>
  <c r="L10134" i="1"/>
  <c r="L9995" i="1"/>
  <c r="L9660" i="1"/>
  <c r="L9520" i="1"/>
  <c r="L10216" i="1"/>
  <c r="L8797" i="1"/>
  <c r="L8498" i="1"/>
  <c r="L8269" i="1"/>
  <c r="L8315" i="1"/>
  <c r="L6985" i="1"/>
  <c r="L8522" i="1"/>
  <c r="L8811" i="1"/>
  <c r="L8866" i="1"/>
  <c r="L11687" i="1"/>
  <c r="L11573" i="1"/>
  <c r="L11454" i="1"/>
  <c r="L11731" i="1"/>
  <c r="L11609" i="1"/>
  <c r="L11782" i="1"/>
  <c r="L11710" i="1"/>
  <c r="L11632" i="1"/>
  <c r="L11901" i="1"/>
  <c r="L11785" i="1"/>
  <c r="L11652" i="1"/>
  <c r="L11812" i="1"/>
  <c r="L11471" i="1"/>
  <c r="L12090" i="1"/>
  <c r="L11593" i="1"/>
  <c r="L11706" i="1"/>
  <c r="L11567" i="1"/>
  <c r="L11606" i="1"/>
  <c r="L11704" i="1"/>
  <c r="L12083" i="1"/>
  <c r="L11564" i="1"/>
  <c r="L11905" i="1"/>
  <c r="L11744" i="1"/>
  <c r="L11725" i="1"/>
  <c r="L11821" i="1"/>
  <c r="L9283" i="1"/>
  <c r="L11749" i="1"/>
  <c r="L11614" i="1"/>
  <c r="L11757" i="1"/>
  <c r="L11832" i="1"/>
  <c r="L11594" i="1"/>
  <c r="L11986" i="1"/>
  <c r="L11897" i="1"/>
  <c r="L12069" i="1"/>
  <c r="L11794" i="1"/>
  <c r="L11121" i="1"/>
  <c r="L11736" i="1"/>
  <c r="L11906" i="1"/>
  <c r="L11565" i="1"/>
  <c r="L10882" i="1"/>
  <c r="L11585" i="1"/>
  <c r="L11343" i="1"/>
  <c r="L10744" i="1"/>
  <c r="L11078" i="1"/>
  <c r="L11603" i="1"/>
  <c r="L11724" i="1"/>
  <c r="L11715" i="1"/>
  <c r="L11795" i="1"/>
  <c r="L10720" i="1"/>
  <c r="L11158" i="1"/>
  <c r="L11991" i="1"/>
  <c r="L11811" i="1"/>
  <c r="L10888" i="1"/>
  <c r="L11671" i="1"/>
  <c r="L11659" i="1"/>
  <c r="L11910" i="1"/>
  <c r="L11315" i="1"/>
  <c r="L12019" i="1"/>
  <c r="L11458" i="1"/>
  <c r="L11649" i="1"/>
  <c r="L11738" i="1"/>
  <c r="L11783" i="1"/>
  <c r="L11937" i="1"/>
  <c r="L11694" i="1"/>
  <c r="L11690" i="1"/>
  <c r="L12020" i="1"/>
  <c r="L11466" i="1"/>
  <c r="L11650" i="1"/>
  <c r="L11608" i="1"/>
  <c r="L12046" i="1"/>
  <c r="L11753" i="1"/>
  <c r="L11888" i="1"/>
  <c r="L10766" i="1"/>
  <c r="L10498" i="1"/>
  <c r="L11989" i="1"/>
  <c r="L11748" i="1"/>
  <c r="L11039" i="1"/>
  <c r="L10871" i="1"/>
  <c r="L11679" i="1"/>
  <c r="L11723" i="1"/>
  <c r="L11877" i="1"/>
  <c r="L11726" i="1"/>
  <c r="L11745" i="1"/>
  <c r="L11703" i="1"/>
  <c r="L11538" i="1"/>
  <c r="L11553" i="1"/>
  <c r="L9363" i="1"/>
  <c r="L11019" i="1"/>
  <c r="L11355" i="1"/>
  <c r="L9593" i="1"/>
  <c r="L8544" i="1"/>
  <c r="L10432" i="1"/>
  <c r="L10403" i="1"/>
  <c r="L8516" i="1"/>
  <c r="L11556" i="1"/>
  <c r="L11583" i="1"/>
  <c r="L11714" i="1"/>
  <c r="L11547" i="1"/>
  <c r="L11562" i="1"/>
  <c r="L9360" i="1"/>
  <c r="L10796" i="1"/>
  <c r="L9254" i="1"/>
  <c r="L10004" i="1"/>
  <c r="L10320" i="1"/>
  <c r="L7173" i="1"/>
  <c r="L10039" i="1"/>
  <c r="L8272" i="1"/>
  <c r="L8241" i="1"/>
  <c r="L8287" i="1"/>
  <c r="L8503" i="1"/>
  <c r="L8890" i="1"/>
  <c r="L8725" i="1"/>
  <c r="L8694" i="1"/>
  <c r="L8693" i="1"/>
  <c r="L8355" i="1"/>
  <c r="L8379" i="1"/>
  <c r="L6999" i="1"/>
  <c r="L8301" i="1"/>
  <c r="L8499" i="1"/>
  <c r="L8651" i="1"/>
  <c r="L9122" i="1"/>
  <c r="L11747" i="1"/>
  <c r="L9991" i="1"/>
  <c r="L11203" i="1"/>
  <c r="L8437" i="1"/>
  <c r="L10090" i="1"/>
  <c r="L9442" i="1"/>
  <c r="L8562" i="1"/>
  <c r="L10447" i="1"/>
  <c r="L10278" i="1"/>
  <c r="L9846" i="1"/>
  <c r="L8603" i="1"/>
  <c r="L8258" i="1"/>
  <c r="L11673" i="1"/>
  <c r="L11595" i="1"/>
  <c r="L11631" i="1"/>
  <c r="L9843" i="1"/>
  <c r="L8546" i="1"/>
  <c r="L8673" i="1"/>
  <c r="L8780" i="1"/>
  <c r="L8635" i="1"/>
  <c r="L12073" i="1"/>
  <c r="L11569" i="1"/>
  <c r="L11843" i="1"/>
  <c r="L11676" i="1"/>
  <c r="L11496" i="1"/>
  <c r="L3042" i="1"/>
  <c r="L9160" i="1"/>
  <c r="L9331" i="1"/>
  <c r="L11245" i="1"/>
  <c r="L10590" i="1"/>
  <c r="L9484" i="1"/>
  <c r="L9333" i="1"/>
  <c r="L9801" i="1"/>
  <c r="L9136" i="1"/>
  <c r="L10279" i="1"/>
  <c r="L9383" i="1"/>
  <c r="L10367" i="1"/>
  <c r="L8677" i="1"/>
  <c r="L8968" i="1"/>
  <c r="L9609" i="1"/>
  <c r="L8348" i="1"/>
  <c r="L8328" i="1"/>
  <c r="L6872" i="1"/>
  <c r="L11552" i="1"/>
  <c r="L10304" i="1"/>
  <c r="L9604" i="1"/>
  <c r="L11638" i="1"/>
  <c r="L11844" i="1"/>
  <c r="L11845" i="1"/>
  <c r="L10729" i="1"/>
  <c r="L9405" i="1"/>
  <c r="L10841" i="1"/>
  <c r="L10535" i="1"/>
  <c r="L6887" i="1"/>
  <c r="L8306" i="1"/>
  <c r="L6989" i="1"/>
  <c r="L6863" i="1"/>
  <c r="L9893" i="1"/>
  <c r="L10119" i="1"/>
  <c r="L10163" i="1"/>
  <c r="L10031" i="1"/>
  <c r="L10391" i="1"/>
  <c r="L10104" i="1"/>
  <c r="L10139" i="1"/>
  <c r="L10273" i="1"/>
  <c r="L9803" i="1"/>
  <c r="L10079" i="1"/>
  <c r="L10375" i="1"/>
  <c r="L10822" i="1"/>
  <c r="L10899" i="1"/>
  <c r="L8317" i="1"/>
  <c r="L8338" i="1"/>
  <c r="L10177" i="1"/>
  <c r="L9455" i="1"/>
  <c r="L9079" i="1"/>
  <c r="L10647" i="1"/>
  <c r="L10969" i="1"/>
  <c r="L11080" i="1"/>
  <c r="L9536" i="1"/>
  <c r="L9428" i="1"/>
  <c r="L10288" i="1"/>
  <c r="L11374" i="1"/>
  <c r="L10368" i="1"/>
  <c r="L9768" i="1"/>
  <c r="L10214" i="1"/>
  <c r="L11973" i="1"/>
  <c r="L11852" i="1"/>
  <c r="L8277" i="1"/>
  <c r="L8335" i="1"/>
  <c r="L8296" i="1"/>
  <c r="L11691" i="1"/>
  <c r="L11831" i="1"/>
  <c r="L11902" i="1"/>
  <c r="L11604" i="1"/>
  <c r="L11943" i="1"/>
  <c r="L11809" i="1"/>
  <c r="L11635" i="1"/>
  <c r="L11754" i="1"/>
  <c r="L12050" i="1"/>
  <c r="L11592" i="1"/>
  <c r="L11823" i="1"/>
  <c r="L11327" i="1"/>
  <c r="L10161" i="1"/>
  <c r="L10760" i="1"/>
  <c r="L11104" i="1"/>
  <c r="L11131" i="1"/>
  <c r="L10908" i="1"/>
  <c r="L9080" i="1"/>
  <c r="L9063" i="1"/>
  <c r="L8871" i="1"/>
  <c r="L9870" i="1"/>
  <c r="L9246" i="1"/>
  <c r="L9731" i="1"/>
  <c r="L8934" i="1"/>
  <c r="L8713" i="1"/>
  <c r="L7165" i="1"/>
  <c r="L6889" i="1"/>
  <c r="L7003" i="1"/>
  <c r="L9680" i="1"/>
  <c r="L9880" i="1"/>
  <c r="L10003" i="1"/>
  <c r="L10892" i="1"/>
  <c r="L8336" i="1"/>
  <c r="L9949" i="1"/>
  <c r="L11184" i="1"/>
  <c r="L10591" i="1"/>
  <c r="L9674" i="1"/>
  <c r="L10941" i="1"/>
  <c r="L10129" i="1"/>
  <c r="L9206" i="1"/>
  <c r="L10937" i="1"/>
  <c r="L11320" i="1"/>
  <c r="L9542" i="1"/>
  <c r="L9910" i="1"/>
  <c r="L11148" i="1"/>
  <c r="L10502" i="1"/>
  <c r="L9889" i="1"/>
  <c r="L10873" i="1"/>
  <c r="L9686" i="1"/>
  <c r="L10453" i="1"/>
  <c r="L10947" i="1"/>
  <c r="L10434" i="1"/>
  <c r="L10842" i="1"/>
  <c r="L10874" i="1"/>
  <c r="L10587" i="1"/>
  <c r="L10007" i="1"/>
  <c r="L10592" i="1"/>
  <c r="L10236" i="1"/>
  <c r="L10588" i="1"/>
  <c r="L9917" i="1"/>
  <c r="L9252" i="1"/>
  <c r="L10492" i="1"/>
  <c r="L11956" i="1"/>
  <c r="L10476" i="1"/>
  <c r="L11427" i="1"/>
  <c r="L11664" i="1"/>
  <c r="L11695" i="1"/>
  <c r="L11816" i="1"/>
  <c r="L11825" i="1"/>
  <c r="L11942" i="1"/>
  <c r="L11084" i="1"/>
  <c r="L11046" i="1"/>
  <c r="L10385" i="1"/>
  <c r="L10249" i="1"/>
  <c r="L10601" i="1"/>
  <c r="L9132" i="1"/>
  <c r="L10227" i="1"/>
  <c r="L10366" i="1"/>
  <c r="L9964" i="1"/>
  <c r="L10553" i="1"/>
  <c r="L8726" i="1"/>
  <c r="L8896" i="1"/>
  <c r="L9808" i="1"/>
  <c r="L8620" i="1"/>
  <c r="L11930" i="1"/>
  <c r="L8369" i="1"/>
  <c r="L8547" i="1"/>
  <c r="L9671" i="1"/>
  <c r="L9827" i="1"/>
  <c r="L8415" i="1"/>
  <c r="L9324" i="1"/>
  <c r="L12097" i="1"/>
  <c r="L12094" i="1"/>
  <c r="L10681" i="1"/>
  <c r="L10914" i="1"/>
  <c r="L10493" i="1"/>
  <c r="L10763" i="1"/>
  <c r="L8672" i="1"/>
  <c r="L8580" i="1"/>
  <c r="L9091" i="1"/>
  <c r="L11089" i="1"/>
  <c r="L11657" i="1"/>
  <c r="L11523" i="1"/>
  <c r="L11787" i="1"/>
  <c r="L11500" i="1"/>
  <c r="L11654" i="1"/>
  <c r="L11629" i="1"/>
  <c r="L11440" i="1"/>
  <c r="L11441" i="1"/>
  <c r="L11456" i="1"/>
  <c r="L11534" i="1"/>
  <c r="L11530" i="1"/>
  <c r="L11693" i="1"/>
  <c r="L11675" i="1"/>
  <c r="L11563" i="1"/>
  <c r="L9009" i="1"/>
  <c r="L10836" i="1"/>
  <c r="L11711" i="1"/>
  <c r="L11914" i="1"/>
  <c r="L11669" i="1"/>
  <c r="L11805" i="1"/>
  <c r="L8922" i="1"/>
  <c r="L11879" i="1"/>
  <c r="L11611" i="1"/>
  <c r="L9291" i="1"/>
  <c r="L9397" i="1"/>
  <c r="L9713" i="1"/>
  <c r="L9524" i="1"/>
  <c r="L9395" i="1"/>
  <c r="L9327" i="1"/>
  <c r="L8981" i="1"/>
  <c r="L8597" i="1"/>
  <c r="L8589" i="1"/>
  <c r="L8691" i="1"/>
  <c r="L8779" i="1"/>
  <c r="L9020" i="1"/>
  <c r="L9523" i="1"/>
  <c r="L11995" i="1"/>
  <c r="L12091" i="1"/>
  <c r="L12013" i="1"/>
  <c r="L8246" i="1"/>
  <c r="L11610" i="1"/>
  <c r="L11431" i="1"/>
  <c r="L8512" i="1"/>
  <c r="L9097" i="1"/>
  <c r="L8772" i="1"/>
  <c r="L8758" i="1"/>
  <c r="L11890" i="1"/>
  <c r="L11854" i="1"/>
  <c r="L11941" i="1"/>
  <c r="L12012" i="1"/>
  <c r="L12014" i="1"/>
  <c r="L12077" i="1"/>
  <c r="L11992" i="1"/>
  <c r="L12061" i="1"/>
  <c r="L9804" i="1"/>
  <c r="L8448" i="1"/>
  <c r="L6983" i="1"/>
  <c r="L8407" i="1"/>
  <c r="L10370" i="1"/>
  <c r="L9689" i="1"/>
  <c r="L11268" i="1"/>
  <c r="L12005" i="1"/>
  <c r="L12006" i="1"/>
  <c r="L12066" i="1"/>
  <c r="L12026" i="1"/>
  <c r="L12067" i="1"/>
  <c r="L8822" i="1"/>
  <c r="L10159" i="1"/>
  <c r="L9109" i="1"/>
  <c r="L8966" i="1"/>
  <c r="L11777" i="1"/>
  <c r="L11778" i="1"/>
  <c r="L12098" i="1"/>
  <c r="L8933" i="1"/>
  <c r="L9037" i="1"/>
  <c r="L10983" i="1"/>
  <c r="L12110" i="1"/>
  <c r="L8354" i="1"/>
  <c r="L8280" i="1"/>
  <c r="L7470" i="1"/>
  <c r="L10299" i="1"/>
  <c r="L8305" i="1"/>
  <c r="L9469" i="1"/>
  <c r="L8267" i="1"/>
  <c r="L10059" i="1"/>
  <c r="L8265" i="1"/>
  <c r="L10689" i="1"/>
  <c r="L9019" i="1"/>
  <c r="L10389" i="1"/>
  <c r="L9378" i="1"/>
  <c r="L9914" i="1"/>
  <c r="L10001" i="1"/>
  <c r="L9821" i="1"/>
  <c r="L11550" i="1"/>
  <c r="L12081" i="1"/>
  <c r="L12080" i="1"/>
  <c r="L11477" i="1"/>
  <c r="L11951" i="1"/>
  <c r="L9459" i="1"/>
  <c r="L12099" i="1"/>
  <c r="L9549" i="1"/>
  <c r="L9669" i="1"/>
  <c r="L9425" i="1"/>
  <c r="L8853" i="1"/>
  <c r="L8927" i="1"/>
  <c r="L9362" i="1"/>
  <c r="L8476" i="1"/>
  <c r="L8487" i="1"/>
  <c r="L11470" i="1"/>
  <c r="L8950" i="1"/>
  <c r="L11151" i="1"/>
  <c r="L12021" i="1"/>
  <c r="L11485" i="1"/>
  <c r="L11717" i="1"/>
  <c r="L11577" i="1"/>
  <c r="L11596" i="1"/>
  <c r="L11522" i="1"/>
  <c r="L8748" i="1"/>
  <c r="L8901" i="1"/>
  <c r="L11764" i="1"/>
  <c r="L11765" i="1"/>
  <c r="L11766" i="1"/>
  <c r="L11767" i="1"/>
  <c r="L11826" i="1"/>
  <c r="L11827" i="1"/>
  <c r="L12037" i="1"/>
  <c r="L11929" i="1"/>
  <c r="L11768" i="1"/>
  <c r="L11769" i="1"/>
  <c r="L11344" i="1"/>
  <c r="L11923" i="1"/>
  <c r="L11806" i="1"/>
  <c r="L11786" i="1"/>
  <c r="L11770" i="1"/>
  <c r="L11833" i="1"/>
  <c r="L11839" i="1"/>
  <c r="L11796" i="1"/>
  <c r="L11801" i="1"/>
  <c r="L11771" i="1"/>
  <c r="L11772" i="1"/>
  <c r="L11721" i="1"/>
  <c r="L11759" i="1"/>
  <c r="L11752" i="1"/>
  <c r="L11883" i="1"/>
  <c r="L11819" i="1"/>
  <c r="L11884" i="1"/>
  <c r="L11846" i="1"/>
  <c r="L11898" i="1"/>
  <c r="L11904" i="1"/>
  <c r="L11899" i="1"/>
  <c r="L11847" i="1"/>
  <c r="L11866" i="1"/>
  <c r="L11850" i="1"/>
  <c r="L11940" i="1"/>
  <c r="L11773" i="1"/>
  <c r="L11860" i="1"/>
  <c r="L11578" i="1"/>
  <c r="L11447" i="1"/>
  <c r="L11622" i="1"/>
  <c r="L11855" i="1"/>
  <c r="L11835" i="1"/>
  <c r="L11493" i="1"/>
  <c r="L11537" i="1"/>
  <c r="L11954" i="1"/>
  <c r="L11574" i="1"/>
  <c r="L11670" i="1"/>
  <c r="L11529" i="1"/>
  <c r="L11561" i="1"/>
  <c r="L11605" i="1"/>
  <c r="L11486" i="1"/>
  <c r="L11543" i="1"/>
  <c r="L11780" i="1"/>
  <c r="L11755" i="1"/>
  <c r="L11515" i="1"/>
  <c r="L11653" i="1"/>
  <c r="L11484" i="1"/>
  <c r="L11743" i="1"/>
  <c r="L11674" i="1"/>
  <c r="L11568" i="1"/>
  <c r="L11779" i="1"/>
  <c r="L11641" i="1"/>
  <c r="L11692" i="1"/>
  <c r="L11640" i="1"/>
  <c r="L11479" i="1"/>
  <c r="L11463" i="1"/>
  <c r="L11709" i="1"/>
  <c r="L11524" i="1"/>
  <c r="L11541" i="1"/>
  <c r="L11617" i="1"/>
  <c r="L11874" i="1"/>
  <c r="L11509" i="1"/>
  <c r="L11483" i="1"/>
  <c r="L11737" i="1"/>
  <c r="L11497" i="1"/>
  <c r="L11535" i="1"/>
  <c r="L11684" i="1"/>
  <c r="L11643" i="1"/>
  <c r="L11566" i="1"/>
  <c r="L11828" i="1"/>
  <c r="L11774" i="1"/>
  <c r="L12038" i="1"/>
  <c r="L12105" i="1"/>
  <c r="L11817" i="1"/>
  <c r="L11868" i="1"/>
  <c r="L11907" i="1"/>
  <c r="L8611" i="1"/>
  <c r="L11952" i="1"/>
  <c r="L11961" i="1"/>
  <c r="L11979" i="1"/>
  <c r="L11975" i="1"/>
  <c r="L11864" i="1"/>
  <c r="L11931" i="1"/>
  <c r="L11813" i="1"/>
  <c r="L11928" i="1"/>
  <c r="L12041" i="1"/>
  <c r="L12007" i="1"/>
  <c r="L11797" i="1"/>
  <c r="L11788" i="1"/>
  <c r="L11926" i="1"/>
  <c r="L11967" i="1"/>
  <c r="L11836" i="1"/>
  <c r="L11848" i="1"/>
  <c r="L11896" i="1"/>
  <c r="L11925" i="1"/>
  <c r="L11869" i="1"/>
  <c r="L11789" i="1"/>
  <c r="L11919" i="1"/>
  <c r="L12015" i="1"/>
  <c r="L11916" i="1"/>
  <c r="L11959" i="1"/>
  <c r="L12035" i="1"/>
  <c r="L11108" i="1"/>
  <c r="L11311" i="1"/>
  <c r="L11213" i="1"/>
  <c r="L11581" i="1"/>
  <c r="L11489" i="1"/>
  <c r="L11678" i="1"/>
  <c r="L9939" i="1"/>
  <c r="L10067" i="1"/>
  <c r="L11116" i="1"/>
  <c r="L11117" i="1"/>
  <c r="L10660" i="1"/>
  <c r="L8649" i="1"/>
  <c r="L10357" i="1"/>
  <c r="L9872" i="1"/>
  <c r="L10863" i="1"/>
  <c r="L10083" i="1"/>
  <c r="L10296" i="1"/>
  <c r="L11228" i="1"/>
  <c r="L9585" i="1"/>
  <c r="L8972" i="1"/>
  <c r="L11237" i="1"/>
  <c r="L9135" i="1"/>
  <c r="L9983" i="1"/>
  <c r="L9506" i="1"/>
  <c r="L9376" i="1"/>
  <c r="L8904" i="1"/>
  <c r="L9844" i="1"/>
  <c r="L9545" i="1"/>
  <c r="L10142" i="1"/>
  <c r="L9946" i="1"/>
  <c r="L8680" i="1"/>
  <c r="L9024" i="1"/>
  <c r="L10120" i="1"/>
  <c r="L8891" i="1"/>
  <c r="L8401" i="1"/>
  <c r="L12078" i="1"/>
  <c r="L8587" i="1"/>
  <c r="L6975" i="1"/>
  <c r="L8906" i="1"/>
  <c r="L8564" i="1"/>
  <c r="L9614" i="1"/>
  <c r="L10929" i="1"/>
  <c r="L10710" i="1"/>
  <c r="L10848" i="1"/>
  <c r="L8471" i="1"/>
  <c r="L11800" i="1"/>
  <c r="L11544" i="1"/>
  <c r="L11814" i="1"/>
  <c r="L11514" i="1"/>
  <c r="L11856" i="1"/>
  <c r="L11554" i="1"/>
  <c r="L10513" i="1"/>
  <c r="L10149" i="1"/>
  <c r="L9652" i="1"/>
  <c r="L9541" i="1"/>
  <c r="L10194" i="1"/>
  <c r="L9413" i="1"/>
  <c r="L11354" i="1"/>
  <c r="L9145" i="1"/>
  <c r="L8372" i="1"/>
  <c r="L10421" i="1"/>
  <c r="L8767" i="1"/>
  <c r="L11474" i="1"/>
  <c r="L11598" i="1"/>
  <c r="L11478" i="1"/>
  <c r="L11443" i="1"/>
  <c r="L8833" i="1"/>
  <c r="L10180" i="1"/>
  <c r="L9179" i="1"/>
  <c r="L8985" i="1"/>
  <c r="L8570" i="1"/>
  <c r="L8558" i="1"/>
  <c r="L9343" i="1"/>
  <c r="L8775" i="1"/>
  <c r="L8427" i="1"/>
  <c r="L9855" i="1"/>
  <c r="L8351" i="1"/>
  <c r="L8403" i="1"/>
  <c r="L8553" i="1"/>
  <c r="L8289" i="1"/>
  <c r="L11891" i="1"/>
  <c r="L11875" i="1"/>
  <c r="L8953" i="1"/>
  <c r="L9099" i="1"/>
  <c r="L8938" i="1"/>
  <c r="L9010" i="1"/>
  <c r="L8761" i="1"/>
  <c r="L6848" i="1"/>
  <c r="L6996" i="1"/>
  <c r="L6865" i="1"/>
  <c r="L10444" i="1"/>
  <c r="L8316" i="1"/>
  <c r="L9733" i="1"/>
  <c r="L9745" i="1"/>
  <c r="L9129" i="1"/>
  <c r="L9161" i="1"/>
  <c r="L10767" i="1"/>
  <c r="L10283" i="1"/>
  <c r="L10097" i="1"/>
  <c r="L10363" i="1"/>
  <c r="L8486" i="1"/>
  <c r="L11935" i="1"/>
  <c r="L6976" i="1"/>
  <c r="L6852" i="1"/>
  <c r="L11870" i="1"/>
  <c r="L11885" i="1"/>
  <c r="L11790" i="1"/>
  <c r="L11924" i="1"/>
  <c r="L9589" i="1"/>
  <c r="L6995" i="1"/>
  <c r="L10683" i="1"/>
  <c r="L11255" i="1"/>
  <c r="L9942" i="1"/>
  <c r="L9281" i="1"/>
  <c r="L10009" i="1"/>
  <c r="L10826" i="1"/>
  <c r="L10788" i="1"/>
  <c r="L9224" i="1"/>
  <c r="L9460" i="1"/>
  <c r="L11798" i="1"/>
  <c r="L11857" i="1"/>
  <c r="L11775" i="1"/>
  <c r="L11776" i="1"/>
  <c r="L10010" i="1"/>
  <c r="L9049" i="1"/>
  <c r="L9239" i="1"/>
  <c r="L8893" i="1"/>
  <c r="L8740" i="1"/>
  <c r="L6822" i="1"/>
  <c r="L6877" i="1"/>
  <c r="L7005" i="1"/>
  <c r="L6838" i="1"/>
  <c r="L6857" i="1"/>
  <c r="L11291" i="1"/>
  <c r="L11215" i="1"/>
  <c r="L11252" i="1"/>
  <c r="L11328" i="1"/>
  <c r="L9784" i="1"/>
  <c r="L9347" i="1"/>
  <c r="L11236" i="1"/>
  <c r="L11244" i="1"/>
  <c r="L11352" i="1"/>
  <c r="L10674" i="1"/>
  <c r="L10870" i="1"/>
  <c r="L10845" i="1"/>
  <c r="L10846" i="1"/>
  <c r="L10786" i="1"/>
  <c r="L9611" i="1"/>
  <c r="L9627" i="1"/>
  <c r="L9418" i="1"/>
  <c r="L9639" i="1"/>
  <c r="L9356" i="1"/>
  <c r="L10523" i="1"/>
  <c r="L10682" i="1"/>
  <c r="L9728" i="1"/>
  <c r="L9797" i="1"/>
  <c r="L11911" i="1"/>
  <c r="L11912" i="1"/>
  <c r="L10658" i="1"/>
  <c r="L10533" i="1"/>
  <c r="L9794" i="1"/>
  <c r="L11105" i="1"/>
  <c r="L11202" i="1"/>
  <c r="L9528" i="1"/>
  <c r="L9751" i="1"/>
  <c r="L9361" i="1"/>
  <c r="L9197" i="1"/>
  <c r="L9519" i="1"/>
  <c r="L9584" i="1"/>
  <c r="L10055" i="1"/>
  <c r="L9712" i="1"/>
  <c r="L9769" i="1"/>
  <c r="L9871" i="1"/>
  <c r="L9174" i="1"/>
  <c r="L9661" i="1"/>
  <c r="L9126" i="1"/>
  <c r="L9034" i="1"/>
  <c r="L9062" i="1"/>
  <c r="L9218" i="1"/>
  <c r="L8769" i="1"/>
  <c r="L6986" i="1"/>
  <c r="L8294" i="1"/>
  <c r="L8504" i="1"/>
  <c r="L8300" i="1"/>
  <c r="L8655" i="1"/>
  <c r="L8400" i="1"/>
  <c r="L8731" i="1"/>
  <c r="L8622" i="1"/>
  <c r="L9264" i="1"/>
  <c r="L8885" i="1"/>
  <c r="L8542" i="1"/>
  <c r="L9265" i="1"/>
  <c r="L8637" i="1"/>
  <c r="L9508" i="1"/>
  <c r="L9176" i="1"/>
  <c r="L9172" i="1"/>
  <c r="L9189" i="1"/>
  <c r="L9051" i="1"/>
  <c r="L8523" i="1"/>
  <c r="L8837" i="1"/>
  <c r="L9261" i="1"/>
  <c r="L8586" i="1"/>
  <c r="L9156" i="1"/>
  <c r="L8924" i="1"/>
  <c r="L9274" i="1"/>
  <c r="L8841" i="1"/>
  <c r="L8872" i="1"/>
  <c r="L8529" i="1"/>
  <c r="L9128" i="1"/>
  <c r="L8629" i="1"/>
  <c r="L8583" i="1"/>
  <c r="L8346" i="1"/>
  <c r="L8271" i="1"/>
  <c r="L9850" i="1"/>
  <c r="L9711" i="1"/>
  <c r="L11367" i="1"/>
  <c r="L8729" i="1"/>
  <c r="L12024" i="1"/>
  <c r="L11988" i="1"/>
  <c r="L12085" i="1"/>
  <c r="L12086" i="1"/>
  <c r="L9929" i="1"/>
  <c r="L10203" i="1"/>
  <c r="L9978" i="1"/>
  <c r="L11689" i="1"/>
  <c r="L11658" i="1"/>
  <c r="L11871" i="1"/>
  <c r="L11892" i="1"/>
  <c r="L8877" i="1"/>
  <c r="L9137" i="1"/>
  <c r="L9081" i="1"/>
  <c r="L11133" i="1"/>
  <c r="L8501" i="1"/>
  <c r="L8383" i="1"/>
  <c r="L8592" i="1"/>
  <c r="L8549" i="1"/>
  <c r="L10638" i="1"/>
  <c r="L10597" i="1"/>
  <c r="L11160" i="1"/>
  <c r="L9773" i="1"/>
  <c r="L10350" i="1"/>
  <c r="L11893" i="1"/>
  <c r="L11980" i="1"/>
  <c r="L8600" i="1"/>
  <c r="L12055" i="1"/>
  <c r="L12056" i="1"/>
  <c r="L12029" i="1"/>
  <c r="L12030" i="1"/>
  <c r="L12031" i="1"/>
  <c r="L12032" i="1"/>
  <c r="L9248" i="1"/>
  <c r="L10233" i="1"/>
  <c r="L11360" i="1"/>
  <c r="L11130" i="1"/>
  <c r="L8859" i="1"/>
  <c r="L10698" i="1"/>
  <c r="L9389" i="1"/>
  <c r="L10853" i="1"/>
  <c r="L8773" i="1"/>
  <c r="L9592" i="1"/>
  <c r="L10847" i="1"/>
  <c r="L9372" i="1"/>
  <c r="L8756" i="1"/>
  <c r="L10113" i="1"/>
  <c r="L10206" i="1"/>
  <c r="L10307" i="1"/>
  <c r="L10169" i="1"/>
  <c r="L10170" i="1"/>
  <c r="L11584" i="1"/>
  <c r="L11903" i="1"/>
  <c r="L9665" i="1"/>
  <c r="L11450" i="1"/>
  <c r="L10465" i="1"/>
  <c r="L10961" i="1"/>
  <c r="L11159" i="1"/>
  <c r="L10978" i="1"/>
  <c r="L11221" i="1"/>
  <c r="L10979" i="1"/>
  <c r="L10857" i="1"/>
  <c r="L10980" i="1"/>
  <c r="L10986" i="1"/>
  <c r="L10858" i="1"/>
  <c r="L10956" i="1"/>
  <c r="L8478" i="1"/>
  <c r="L8624" i="1"/>
  <c r="L9120" i="1"/>
  <c r="L8719" i="1"/>
  <c r="L8561" i="1"/>
  <c r="L8923" i="1"/>
  <c r="L8741" i="1"/>
  <c r="L8879" i="1"/>
  <c r="L9483" i="1"/>
  <c r="L9052" i="1"/>
  <c r="L8705" i="1"/>
  <c r="L9141" i="1"/>
  <c r="L10076" i="1"/>
  <c r="L10909" i="1"/>
  <c r="L9093" i="1"/>
  <c r="L9329" i="1"/>
  <c r="L8851" i="1"/>
  <c r="L10468" i="1"/>
  <c r="L10371" i="1"/>
  <c r="L8249" i="1"/>
  <c r="L9972" i="1"/>
  <c r="L10152" i="1"/>
  <c r="L10290" i="1"/>
  <c r="L10281" i="1"/>
  <c r="L10701" i="1"/>
  <c r="L9635" i="1"/>
  <c r="L9586" i="1"/>
  <c r="L9488" i="1"/>
  <c r="L10654" i="1"/>
  <c r="L12106" i="1"/>
  <c r="L12100" i="1"/>
  <c r="L12087" i="1"/>
  <c r="L12062" i="1"/>
  <c r="L11756" i="1"/>
  <c r="L11865" i="1"/>
  <c r="L11849" i="1"/>
  <c r="L10552" i="1"/>
  <c r="L12070" i="1"/>
  <c r="L8687" i="1"/>
  <c r="L8273" i="1"/>
  <c r="L8747" i="1"/>
  <c r="L8370" i="1"/>
  <c r="L11894" i="1"/>
  <c r="L11840" i="1"/>
  <c r="L11908" i="1"/>
  <c r="L11810" i="1"/>
  <c r="L11727" i="1"/>
  <c r="L10242" i="1"/>
  <c r="L11917" i="1"/>
  <c r="L10679" i="1"/>
  <c r="L9552" i="1"/>
  <c r="L10810" i="1"/>
  <c r="L10825" i="1"/>
  <c r="L9984" i="1"/>
  <c r="L11341" i="1"/>
  <c r="L11342" i="1"/>
  <c r="L9325" i="1"/>
  <c r="L11293" i="1"/>
  <c r="L8942" i="1"/>
  <c r="L8999" i="1"/>
  <c r="L8888" i="1"/>
  <c r="L9753" i="1"/>
  <c r="L10133" i="1"/>
  <c r="L9857" i="1"/>
  <c r="L9233" i="1"/>
  <c r="L10313" i="1"/>
  <c r="L8331" i="1"/>
  <c r="L9210" i="1"/>
  <c r="L8491" i="1"/>
  <c r="L8353" i="1"/>
  <c r="L11214" i="1"/>
  <c r="L8416" i="1"/>
  <c r="L8534" i="1"/>
  <c r="L8334" i="1"/>
  <c r="L9322" i="1"/>
  <c r="L8329" i="1"/>
  <c r="L8910" i="1"/>
  <c r="L8774" i="1"/>
  <c r="L8435" i="1"/>
  <c r="L6998" i="1"/>
  <c r="L8414" i="1"/>
  <c r="L8388" i="1"/>
  <c r="L7001" i="1"/>
  <c r="L10135" i="1"/>
  <c r="L8657" i="1"/>
  <c r="L7000" i="1"/>
  <c r="L9813" i="1"/>
  <c r="L8394" i="1"/>
  <c r="L8609" i="1"/>
  <c r="L6841" i="1"/>
  <c r="L9866" i="1"/>
  <c r="L8413" i="1"/>
  <c r="L8559" i="1"/>
  <c r="L6987" i="1"/>
  <c r="L9576" i="1"/>
  <c r="L8376" i="1"/>
  <c r="L10381" i="1"/>
  <c r="L8308" i="1"/>
  <c r="L9934" i="1"/>
  <c r="L8636" i="1"/>
  <c r="L8733" i="1"/>
  <c r="L8247" i="1"/>
  <c r="L9749" i="1"/>
  <c r="L11143" i="1"/>
  <c r="L8576" i="1"/>
  <c r="L8902" i="1"/>
  <c r="L8342" i="1"/>
  <c r="L9895" i="1"/>
  <c r="L8442" i="1"/>
  <c r="L8900" i="1"/>
  <c r="L8286" i="1"/>
  <c r="L6997" i="1"/>
  <c r="L9679" i="1"/>
  <c r="L8895" i="1"/>
  <c r="L8661" i="1"/>
  <c r="L6850" i="1"/>
  <c r="L9959" i="1"/>
  <c r="L9454" i="1"/>
  <c r="L10096" i="1"/>
  <c r="L8572" i="1"/>
  <c r="L8947" i="1"/>
  <c r="L10360" i="1"/>
  <c r="L11147" i="1"/>
  <c r="L10809" i="1"/>
  <c r="L8510" i="1"/>
  <c r="L8469" i="1"/>
  <c r="L9341" i="1"/>
  <c r="L9807" i="1"/>
  <c r="L10069" i="1"/>
  <c r="L8591" i="1"/>
  <c r="L6831" i="1"/>
  <c r="L9431" i="1"/>
  <c r="L9432" i="1"/>
  <c r="L8630" i="1"/>
  <c r="L9587" i="1"/>
  <c r="L8828" i="1"/>
  <c r="L9941" i="1"/>
  <c r="L9282" i="1"/>
  <c r="L8248" i="1"/>
  <c r="L11166" i="1"/>
  <c r="L10751" i="1"/>
  <c r="L10611" i="1"/>
  <c r="L9796" i="1"/>
  <c r="L8621" i="1"/>
  <c r="L9321" i="1"/>
  <c r="L8983" i="1"/>
  <c r="L11257" i="1"/>
  <c r="L9207" i="1"/>
  <c r="L9071" i="1"/>
  <c r="L9464" i="1"/>
  <c r="L9760" i="1"/>
  <c r="L10070" i="1"/>
  <c r="L9184" i="1"/>
  <c r="L8685" i="1"/>
  <c r="L10619" i="1"/>
  <c r="L10932" i="1"/>
  <c r="L9229" i="1"/>
  <c r="L12047" i="1"/>
  <c r="L9789" i="1"/>
  <c r="L10114" i="1"/>
  <c r="L9420" i="1"/>
  <c r="L8801" i="1"/>
  <c r="L9816" i="1"/>
  <c r="L8373" i="1"/>
  <c r="L9267" i="1"/>
  <c r="L8428" i="1"/>
  <c r="L6973" i="1"/>
  <c r="L6855" i="1"/>
  <c r="L6824" i="1"/>
  <c r="L6819" i="1"/>
  <c r="L6776" i="1"/>
  <c r="L8387" i="1"/>
  <c r="L8390" i="1"/>
  <c r="L8865" i="1"/>
  <c r="L6978" i="1"/>
  <c r="L8323" i="1"/>
  <c r="L8396" i="1"/>
  <c r="L7004" i="1"/>
  <c r="L8374" i="1"/>
  <c r="L8268" i="1"/>
  <c r="L8343" i="1"/>
  <c r="L7175" i="1"/>
  <c r="L8863" i="1"/>
  <c r="L8818" i="1"/>
  <c r="L10575" i="1"/>
  <c r="L6876" i="1"/>
  <c r="L9721" i="1"/>
  <c r="L8313" i="1"/>
  <c r="L8318" i="1"/>
  <c r="L8426" i="1"/>
  <c r="L10080" i="1"/>
  <c r="L9429" i="1"/>
  <c r="L8253" i="1"/>
  <c r="L8454" i="1"/>
  <c r="L6847" i="1"/>
  <c r="L10952" i="1"/>
  <c r="L8790" i="1"/>
  <c r="L6994" i="1"/>
  <c r="L8361" i="1"/>
  <c r="L8840" i="1"/>
  <c r="L8936" i="1"/>
  <c r="L11173" i="1"/>
  <c r="L9416" i="1"/>
  <c r="L11289" i="1"/>
  <c r="L11282" i="1"/>
  <c r="L8302" i="1"/>
  <c r="L8777" i="1"/>
  <c r="L8488" i="1"/>
  <c r="L8626" i="1"/>
  <c r="L8843" i="1"/>
  <c r="L8654" i="1"/>
  <c r="L8571" i="1"/>
  <c r="L11086" i="1"/>
  <c r="L8350" i="1"/>
  <c r="L9448" i="1"/>
  <c r="L8446" i="1"/>
  <c r="L10728" i="1"/>
  <c r="L8245" i="1"/>
  <c r="L8678" i="1"/>
  <c r="L10052" i="1"/>
  <c r="L9824" i="1"/>
  <c r="L8992" i="1"/>
  <c r="L10959" i="1"/>
  <c r="L9002" i="1"/>
  <c r="L9762" i="1"/>
  <c r="L10128" i="1"/>
  <c r="L10433" i="1"/>
  <c r="L10459" i="1"/>
  <c r="L10480" i="1"/>
  <c r="L11251" i="1"/>
  <c r="L10221" i="1"/>
  <c r="L11243" i="1"/>
  <c r="L9092" i="1"/>
  <c r="L11017" i="1"/>
  <c r="L8869" i="1"/>
  <c r="L10035" i="1"/>
  <c r="L9096" i="1"/>
  <c r="L8789" i="1"/>
  <c r="L8639" i="1"/>
  <c r="L8836" i="1"/>
  <c r="L10155" i="1"/>
  <c r="L10301" i="1"/>
  <c r="L8742" i="1"/>
  <c r="L8964" i="1"/>
  <c r="L10243" i="1"/>
  <c r="L10761" i="1"/>
  <c r="L10397" i="1"/>
  <c r="L10985" i="1"/>
  <c r="L8627" i="1"/>
  <c r="L11154" i="1"/>
  <c r="L11064" i="1"/>
  <c r="L10072" i="1"/>
  <c r="L9481" i="1"/>
  <c r="L8356" i="1"/>
  <c r="L8567" i="1"/>
  <c r="L8368" i="1"/>
  <c r="L8969" i="1"/>
  <c r="L8881" i="1"/>
  <c r="L8472" i="1"/>
  <c r="L8441" i="1"/>
  <c r="L8838" i="1"/>
  <c r="L8817" i="1"/>
  <c r="L8831" i="1"/>
  <c r="L8868" i="1"/>
  <c r="L8862" i="1"/>
  <c r="L8525" i="1"/>
  <c r="L8753" i="1"/>
  <c r="L8645" i="1"/>
  <c r="L8765" i="1"/>
  <c r="L8683" i="1"/>
  <c r="L6832" i="1"/>
  <c r="L6853" i="1"/>
  <c r="L6827" i="1"/>
  <c r="L6834" i="1"/>
  <c r="L8385" i="1"/>
  <c r="L8386" i="1"/>
  <c r="L6869" i="1"/>
  <c r="L8823" i="1"/>
  <c r="L9776" i="1"/>
  <c r="L11259" i="1"/>
  <c r="L11260" i="1"/>
  <c r="L11283" i="1"/>
  <c r="L11299" i="1"/>
  <c r="L11300" i="1"/>
  <c r="L11312" i="1"/>
  <c r="L8951" i="1"/>
  <c r="L8916" i="1"/>
  <c r="L8793" i="1"/>
  <c r="L9046" i="1"/>
  <c r="L8638" i="1"/>
  <c r="L8768" i="1"/>
  <c r="L8590" i="1"/>
  <c r="L10192" i="1"/>
  <c r="L8599" i="1"/>
  <c r="L11758" i="1"/>
  <c r="L11968" i="1"/>
  <c r="L11615" i="1"/>
  <c r="L9835" i="1"/>
  <c r="L9782" i="1"/>
  <c r="L9369" i="1"/>
  <c r="L11366" i="1"/>
  <c r="L11207" i="1"/>
  <c r="L10640" i="1"/>
  <c r="L9452" i="1"/>
  <c r="L8743" i="1"/>
  <c r="L9142" i="1"/>
  <c r="L10111" i="1"/>
  <c r="L10066" i="1"/>
  <c r="L10252" i="1"/>
  <c r="L10137" i="1"/>
  <c r="L10044" i="1"/>
  <c r="L10063" i="1"/>
  <c r="L10028" i="1"/>
  <c r="L9805" i="1"/>
  <c r="L9818" i="1"/>
  <c r="L9706" i="1"/>
  <c r="L9790" i="1"/>
  <c r="L9737" i="1"/>
  <c r="L10106" i="1"/>
  <c r="L9905" i="1"/>
  <c r="L9885" i="1"/>
  <c r="L9729" i="1"/>
  <c r="L9913" i="1"/>
  <c r="L8653" i="1"/>
  <c r="L9618" i="1"/>
  <c r="L10026" i="1"/>
  <c r="L10140" i="1"/>
  <c r="L10036" i="1"/>
  <c r="L10333" i="1"/>
  <c r="L8708" i="1"/>
  <c r="L8614" i="1"/>
  <c r="L8560" i="1"/>
  <c r="L8443" i="1"/>
  <c r="L8490" i="1"/>
  <c r="L8430" i="1"/>
  <c r="L9936" i="1"/>
  <c r="L10383" i="1"/>
  <c r="L8484" i="1"/>
  <c r="L8477" i="1"/>
  <c r="L8438" i="1"/>
  <c r="L10878" i="1"/>
  <c r="L8381" i="1"/>
  <c r="L8270" i="1"/>
  <c r="L6914" i="1"/>
  <c r="L8505" i="1"/>
  <c r="L9219" i="1"/>
  <c r="L8602" i="1"/>
  <c r="L10399" i="1"/>
  <c r="L9610" i="1"/>
  <c r="L8409" i="1"/>
  <c r="L10154" i="1"/>
  <c r="L9937" i="1"/>
  <c r="L11136" i="1"/>
  <c r="L11842" i="1"/>
  <c r="L10323" i="1"/>
  <c r="L8615" i="1"/>
  <c r="L9996" i="1"/>
  <c r="L10348" i="1"/>
  <c r="L11208" i="1"/>
  <c r="L10895" i="1"/>
  <c r="L9244" i="1"/>
  <c r="L9495" i="1"/>
  <c r="L9646" i="1"/>
  <c r="L10885" i="1"/>
  <c r="L11091" i="1"/>
  <c r="L12107" i="1"/>
  <c r="L10245" i="1"/>
  <c r="L8939" i="1"/>
  <c r="L10239" i="1"/>
  <c r="L10454" i="1"/>
  <c r="L10556" i="1"/>
  <c r="L10925" i="1"/>
  <c r="L11388" i="1"/>
  <c r="L11323" i="1"/>
  <c r="L11389" i="1"/>
  <c r="L11310" i="1"/>
  <c r="L11391" i="1"/>
  <c r="L11410" i="1"/>
  <c r="L9114" i="1"/>
  <c r="L10369" i="1"/>
  <c r="L10676" i="1"/>
  <c r="L10881" i="1"/>
  <c r="L9859" i="1"/>
  <c r="L8533" i="1"/>
  <c r="L6913" i="1"/>
  <c r="L11346" i="1"/>
  <c r="L10988" i="1"/>
  <c r="L9470" i="1"/>
  <c r="L9732" i="1"/>
  <c r="L10987" i="1"/>
  <c r="L8511" i="1"/>
  <c r="L10064" i="1"/>
  <c r="L10595" i="1"/>
  <c r="L9227" i="1"/>
  <c r="L8955" i="1"/>
  <c r="L10516" i="1"/>
  <c r="L8937" i="1"/>
  <c r="L9730" i="1"/>
  <c r="L9924" i="1"/>
  <c r="L10005" i="1"/>
  <c r="L10479" i="1"/>
  <c r="L9989" i="1"/>
  <c r="L10891" i="1"/>
  <c r="L10650" i="1"/>
  <c r="L9785" i="1"/>
  <c r="L9525" i="1"/>
  <c r="L11100" i="1"/>
  <c r="L8707" i="1"/>
  <c r="L9178" i="1"/>
  <c r="L8610" i="1"/>
  <c r="L10020" i="1"/>
  <c r="L9076" i="1"/>
  <c r="L8466" i="1"/>
  <c r="L9226" i="1"/>
  <c r="L9532" i="1"/>
  <c r="L6875" i="1"/>
  <c r="L6770" i="1"/>
  <c r="L7183" i="1"/>
  <c r="L6775" i="1"/>
  <c r="L9822" i="1"/>
  <c r="L8551" i="1"/>
  <c r="L8440" i="1"/>
  <c r="L11392" i="1"/>
  <c r="L8798" i="1"/>
  <c r="L9841" i="1"/>
  <c r="L8417" i="1"/>
  <c r="L8943" i="1"/>
  <c r="L10116" i="1"/>
  <c r="L8650" i="1"/>
  <c r="L6814" i="1"/>
  <c r="L8931" i="1"/>
  <c r="L9734" i="1"/>
  <c r="L6868" i="1"/>
  <c r="L9288" i="1"/>
  <c r="L9441" i="1"/>
  <c r="L9664" i="1"/>
  <c r="L9406" i="1"/>
  <c r="L10927" i="1"/>
  <c r="L11393" i="1"/>
  <c r="L9800" i="1"/>
  <c r="L8458" i="1"/>
  <c r="L9845" i="1"/>
  <c r="L8990" i="1"/>
  <c r="L9720" i="1"/>
  <c r="L9200" i="1"/>
  <c r="L8347" i="1"/>
  <c r="L9771" i="1"/>
  <c r="L8721" i="1"/>
  <c r="L9345" i="1"/>
  <c r="L11362" i="1"/>
  <c r="L8513" i="1"/>
  <c r="L11056" i="1"/>
  <c r="L11398" i="1"/>
  <c r="L11264" i="1"/>
  <c r="L11150" i="1"/>
  <c r="L10879" i="1"/>
  <c r="L9284" i="1"/>
  <c r="L11987" i="1"/>
  <c r="L8864" i="1"/>
  <c r="L8585" i="1"/>
  <c r="L11377" i="1"/>
  <c r="L9018" i="1"/>
  <c r="L8905" i="1"/>
  <c r="L10230" i="1"/>
  <c r="L10388" i="1"/>
  <c r="L10016" i="1"/>
  <c r="L9708" i="1"/>
  <c r="L10308" i="1"/>
  <c r="L10911" i="1"/>
  <c r="L8695" i="1"/>
  <c r="L8844" i="1"/>
  <c r="L10950" i="1"/>
  <c r="L10714" i="1"/>
  <c r="L8827" i="1"/>
  <c r="L9392" i="1"/>
  <c r="L9788" i="1"/>
  <c r="L9094" i="1"/>
  <c r="L10000" i="1"/>
  <c r="L9107" i="1"/>
  <c r="L8856" i="1"/>
  <c r="L9014" i="1"/>
  <c r="L9385" i="1"/>
  <c r="L8642" i="1"/>
  <c r="L10551" i="1"/>
  <c r="L10662" i="1"/>
  <c r="L10648" i="1"/>
  <c r="L10632" i="1"/>
  <c r="L10501" i="1"/>
  <c r="L9590" i="1"/>
  <c r="L9633" i="1"/>
  <c r="L9152" i="1"/>
  <c r="L10629" i="1"/>
  <c r="L10774" i="1"/>
  <c r="L9074" i="1"/>
  <c r="L9985" i="1"/>
  <c r="L11137" i="1"/>
  <c r="L10816" i="1"/>
  <c r="L10722" i="1"/>
  <c r="L10749" i="1"/>
  <c r="L10541" i="1"/>
  <c r="L9453" i="1"/>
  <c r="L9342" i="1"/>
  <c r="L8957" i="1"/>
  <c r="L10973" i="1"/>
  <c r="L10757" i="1"/>
  <c r="L10634" i="1"/>
  <c r="L11071" i="1"/>
  <c r="L10868" i="1"/>
  <c r="L10890" i="1"/>
  <c r="L11394" i="1"/>
  <c r="L11375" i="1"/>
  <c r="L10586" i="1"/>
  <c r="L6981" i="1"/>
  <c r="L9201" i="1"/>
  <c r="L10499" i="1"/>
  <c r="L10688" i="1"/>
  <c r="L10373" i="1"/>
  <c r="L10057" i="1"/>
  <c r="L10474" i="1"/>
  <c r="L9764" i="1"/>
  <c r="L9144" i="1"/>
  <c r="L10101" i="1"/>
  <c r="L9969" i="1"/>
  <c r="L9505" i="1"/>
  <c r="L9562" i="1"/>
  <c r="L9534" i="1"/>
  <c r="L10413" i="1"/>
  <c r="L10280" i="1"/>
  <c r="L9387" i="1"/>
  <c r="L10664" i="1"/>
  <c r="L9430" i="1"/>
  <c r="L9307" i="1"/>
  <c r="L8979" i="1"/>
  <c r="L9490" i="1"/>
  <c r="L10463" i="1"/>
  <c r="L8658" i="1"/>
  <c r="L9253" i="1"/>
  <c r="L9295" i="1"/>
  <c r="L8746" i="1"/>
  <c r="L9826" i="1"/>
  <c r="L8540" i="1"/>
  <c r="L9359" i="1"/>
  <c r="L10732" i="1"/>
  <c r="L9631" i="1"/>
  <c r="L10917" i="1"/>
  <c r="L9069" i="1"/>
  <c r="L9228" i="1"/>
  <c r="L9651" i="1"/>
  <c r="L11099" i="1"/>
  <c r="L9409" i="1"/>
  <c r="L10686" i="1"/>
  <c r="L9075" i="1"/>
  <c r="L8461" i="1"/>
  <c r="L10051" i="1"/>
  <c r="L9175" i="1"/>
  <c r="L8406" i="1"/>
  <c r="L8395" i="1"/>
  <c r="L8250" i="1"/>
  <c r="L8593" i="1"/>
  <c r="L8718" i="1"/>
  <c r="L8735" i="1"/>
  <c r="L8970" i="1"/>
  <c r="L9100" i="1"/>
  <c r="L9181" i="1"/>
  <c r="L8884" i="1"/>
  <c r="L10991" i="1"/>
  <c r="L8359" i="1"/>
  <c r="L8495" i="1"/>
  <c r="L8714" i="1"/>
  <c r="L10616" i="1"/>
  <c r="L8762" i="1"/>
  <c r="L8944" i="1"/>
  <c r="L8445" i="1"/>
  <c r="L9090" i="1"/>
  <c r="L11007" i="1"/>
  <c r="L8332" i="1"/>
  <c r="L7176" i="1"/>
  <c r="L9436" i="1"/>
  <c r="L8391" i="1"/>
  <c r="L6864" i="1"/>
  <c r="L8410" i="1"/>
  <c r="L6982" i="1"/>
  <c r="L6840" i="1"/>
  <c r="L10358" i="1"/>
  <c r="L6859" i="1"/>
  <c r="L6773" i="1"/>
  <c r="L6771" i="1"/>
  <c r="L6823" i="1"/>
  <c r="L8787" i="1"/>
  <c r="L10753" i="1"/>
  <c r="L8820" i="1"/>
  <c r="L6836" i="1"/>
  <c r="L8764" i="1"/>
  <c r="L6779" i="1"/>
  <c r="L8299" i="1"/>
  <c r="L8882" i="1"/>
  <c r="L9007" i="1"/>
  <c r="L8858" i="1"/>
  <c r="L6858" i="1"/>
  <c r="L8573" i="1"/>
  <c r="L6828" i="1"/>
  <c r="L6979" i="1"/>
  <c r="L7210" i="1"/>
  <c r="L11030" i="1"/>
  <c r="L6833" i="1"/>
  <c r="L6837" i="1"/>
  <c r="L9688" i="1"/>
  <c r="L6888" i="1"/>
  <c r="L11225" i="1"/>
  <c r="L10690" i="1"/>
  <c r="L10410" i="1"/>
  <c r="L9836" i="1"/>
  <c r="L9482" i="1"/>
  <c r="L10974" i="1"/>
  <c r="L10324" i="1"/>
  <c r="L9465" i="1"/>
  <c r="L8914" i="1"/>
  <c r="L8535" i="1"/>
  <c r="L10762" i="1"/>
  <c r="L9150" i="1"/>
  <c r="L9558" i="1"/>
  <c r="L9518" i="1"/>
  <c r="L11253" i="1"/>
  <c r="L10669" i="1"/>
  <c r="L9498" i="1"/>
  <c r="L11132" i="1"/>
  <c r="L10374" i="1"/>
  <c r="L10866" i="1"/>
  <c r="L8940" i="1"/>
  <c r="L9691" i="1"/>
  <c r="L9491" i="1"/>
  <c r="L9119" i="1"/>
  <c r="L10668" i="1"/>
  <c r="L10483" i="1"/>
  <c r="L8812" i="1"/>
  <c r="L8641" i="1"/>
  <c r="L8720" i="1"/>
  <c r="L10921" i="1"/>
  <c r="L9492" i="1"/>
  <c r="L9601" i="1"/>
  <c r="L10024" i="1"/>
  <c r="L10251" i="1"/>
  <c r="L9990" i="1"/>
  <c r="L10377" i="1"/>
  <c r="L9597" i="1"/>
  <c r="L9645" i="1"/>
  <c r="L9377" i="1"/>
  <c r="L11205" i="1"/>
  <c r="L8608" i="1"/>
  <c r="L9057" i="1"/>
  <c r="L9980" i="1"/>
  <c r="L8447" i="1"/>
  <c r="L8703" i="1"/>
  <c r="L8293" i="1"/>
  <c r="L8429" i="1"/>
  <c r="L10305" i="1"/>
  <c r="L10165" i="1"/>
  <c r="L8260" i="1"/>
  <c r="L6991" i="1"/>
  <c r="L6984" i="1"/>
  <c r="L6977" i="1"/>
  <c r="L11701" i="1"/>
  <c r="L8577" i="1"/>
  <c r="L11258" i="1"/>
  <c r="L10359" i="1"/>
  <c r="L8282" i="1"/>
  <c r="L11521" i="1"/>
  <c r="L11953" i="1"/>
  <c r="L11448" i="1"/>
  <c r="L11645" i="1"/>
  <c r="L11740" i="1"/>
  <c r="L12101" i="1"/>
  <c r="L12108" i="1"/>
  <c r="L12103" i="1"/>
  <c r="L10103" i="1"/>
  <c r="L11468" i="1"/>
  <c r="L11551" i="1"/>
  <c r="L11491" i="1"/>
  <c r="L11488" i="1"/>
  <c r="L11625" i="1"/>
  <c r="L11612" i="1"/>
  <c r="L11501" i="1"/>
  <c r="L11570" i="1"/>
  <c r="L9230" i="1"/>
  <c r="L8948" i="1"/>
  <c r="L9140" i="1"/>
  <c r="L10006" i="1"/>
  <c r="L10235" i="1"/>
  <c r="L9897" i="1"/>
  <c r="L8574" i="1"/>
  <c r="L9770" i="1"/>
  <c r="L8341" i="1"/>
  <c r="L8251" i="1"/>
  <c r="L11972" i="1"/>
  <c r="L11624" i="1"/>
  <c r="L11442" i="1"/>
  <c r="L11579" i="1"/>
  <c r="L11932" i="1"/>
  <c r="L11451" i="1"/>
  <c r="L11618" i="1"/>
  <c r="L11760" i="1"/>
  <c r="L11472" i="1"/>
  <c r="L11510" i="1"/>
  <c r="L11481" i="1"/>
  <c r="L12022" i="1"/>
  <c r="L11527" i="1"/>
  <c r="L11863" i="1"/>
  <c r="L11834" i="1"/>
  <c r="L11505" i="1"/>
  <c r="L11526" i="1"/>
  <c r="L6871" i="1"/>
  <c r="L10008" i="1"/>
  <c r="L8479" i="1"/>
  <c r="L9923" i="1"/>
  <c r="L10435" i="1"/>
  <c r="L10745" i="1"/>
  <c r="L10569" i="1"/>
  <c r="L11324" i="1"/>
  <c r="L11634" i="1"/>
  <c r="L9061" i="1"/>
  <c r="L10191" i="1"/>
  <c r="L10200" i="1"/>
  <c r="L9456" i="1"/>
  <c r="L9792" i="1"/>
  <c r="L10481" i="1"/>
  <c r="L8763" i="1"/>
  <c r="L10643" i="1"/>
  <c r="L8575" i="1"/>
  <c r="L8850" i="1"/>
  <c r="L9220" i="1"/>
  <c r="L8644" i="1"/>
  <c r="L8911" i="1"/>
  <c r="L10466" i="1"/>
  <c r="L10924" i="1"/>
  <c r="L10920" i="1"/>
  <c r="L10336" i="1"/>
  <c r="L10618" i="1"/>
  <c r="L11088" i="1"/>
  <c r="L11281" i="1"/>
  <c r="L10316" i="1"/>
  <c r="L9466" i="1"/>
  <c r="L10458" i="1"/>
  <c r="L10964" i="1"/>
  <c r="L11066" i="1"/>
  <c r="L6870" i="1"/>
  <c r="L10420" i="1"/>
  <c r="L10519" i="1"/>
  <c r="L9400" i="1"/>
  <c r="L11297" i="1"/>
  <c r="L8462" i="1"/>
  <c r="L11712" i="1"/>
  <c r="L11739" i="1"/>
  <c r="L11982" i="1"/>
  <c r="L11867" i="1"/>
  <c r="L6835" i="1"/>
  <c r="L11110" i="1"/>
  <c r="L11198" i="1"/>
  <c r="L10244" i="1"/>
  <c r="L11027" i="1"/>
  <c r="L11242" i="1"/>
  <c r="L8474" i="1"/>
  <c r="L8367" i="1"/>
  <c r="L8493" i="1"/>
  <c r="L8998" i="1"/>
  <c r="L9102" i="1"/>
  <c r="L8519" i="1"/>
  <c r="L8455" i="1"/>
  <c r="L8453" i="1"/>
  <c r="L10344" i="1"/>
  <c r="L9947" i="1"/>
  <c r="L9559" i="1"/>
  <c r="L9438" i="1"/>
  <c r="L9849" i="1"/>
  <c r="L9271" i="1"/>
  <c r="L8873" i="1"/>
  <c r="L9457" i="1"/>
  <c r="L9300" i="1"/>
  <c r="L9154" i="1"/>
  <c r="L11262" i="1"/>
  <c r="L10372" i="1"/>
  <c r="L10951" i="1"/>
  <c r="L10130" i="1"/>
  <c r="L10780" i="1"/>
  <c r="L10818" i="1"/>
  <c r="L11079" i="1"/>
  <c r="L9411" i="1"/>
  <c r="L10747" i="1"/>
  <c r="L9134" i="1"/>
  <c r="L10507" i="1"/>
  <c r="L9162" i="1"/>
  <c r="L10545" i="1"/>
  <c r="L9629" i="1"/>
  <c r="L8949" i="1"/>
  <c r="L10038" i="1"/>
  <c r="L9318" i="1"/>
  <c r="L8538" i="1"/>
  <c r="L9312" i="1"/>
  <c r="L8508" i="1"/>
  <c r="L9916" i="1"/>
  <c r="L8897" i="1"/>
  <c r="L8473" i="1"/>
  <c r="L10256" i="1"/>
  <c r="L10862" i="1"/>
  <c r="L9662" i="1"/>
  <c r="L9596" i="1"/>
  <c r="L9344" i="1"/>
  <c r="L11284" i="1"/>
  <c r="L10160" i="1"/>
  <c r="L11639" i="1"/>
  <c r="L11111" i="1"/>
  <c r="L10482" i="1"/>
  <c r="L10953" i="1"/>
  <c r="L10851" i="1"/>
  <c r="L11197" i="1"/>
  <c r="L10946" i="1"/>
  <c r="L8520" i="1"/>
  <c r="L10087" i="1"/>
  <c r="L9690" i="1"/>
  <c r="L10023" i="1"/>
  <c r="L9676" i="1"/>
  <c r="L11365" i="1"/>
  <c r="L8483" i="1"/>
  <c r="L8509" i="1"/>
  <c r="L11750" i="1"/>
  <c r="L12008" i="1"/>
  <c r="L11698" i="1"/>
  <c r="L11933" i="1"/>
  <c r="L11969" i="1"/>
  <c r="L12092" i="1"/>
  <c r="L12025" i="1"/>
  <c r="L10886" i="1"/>
  <c r="L10291" i="1"/>
  <c r="L9915" i="1"/>
  <c r="L11000" i="1"/>
  <c r="L8852" i="1"/>
  <c r="L10408" i="1"/>
  <c r="L8959" i="1"/>
  <c r="L8506" i="1"/>
  <c r="L8352" i="1"/>
  <c r="L9319" i="1"/>
  <c r="L8537" i="1"/>
  <c r="L10797" i="1"/>
  <c r="L11250" i="1"/>
  <c r="L8565" i="1"/>
  <c r="L9695" i="1"/>
  <c r="L10544" i="1"/>
  <c r="L11307" i="1"/>
  <c r="L10804" i="1"/>
  <c r="L10741" i="1"/>
  <c r="L10429" i="1"/>
  <c r="L12076" i="1"/>
  <c r="L10642" i="1"/>
  <c r="L10386" i="1"/>
  <c r="L10739" i="1"/>
  <c r="L11075" i="1"/>
  <c r="L11378" i="1"/>
  <c r="L11016" i="1"/>
  <c r="L11094" i="1"/>
  <c r="L10972" i="1"/>
  <c r="L11336" i="1"/>
  <c r="L11102" i="1"/>
  <c r="L11372" i="1"/>
  <c r="L11399" i="1"/>
  <c r="L11189" i="1"/>
  <c r="L10620" i="1"/>
  <c r="L11140" i="1"/>
  <c r="L9740" i="1"/>
  <c r="L9636" i="1"/>
  <c r="L10812" i="1"/>
  <c r="L9962" i="1"/>
  <c r="L9070" i="1"/>
  <c r="L9367" i="1"/>
  <c r="L10240" i="1"/>
  <c r="L10993" i="1"/>
  <c r="L10497" i="1"/>
  <c r="L11085" i="1"/>
  <c r="L9374" i="1"/>
  <c r="L10412" i="1"/>
  <c r="L10486" i="1"/>
  <c r="L9653" i="1"/>
  <c r="L9196" i="1"/>
  <c r="L9285" i="1"/>
  <c r="L9350" i="1"/>
  <c r="L9205" i="1"/>
  <c r="L9208" i="1"/>
  <c r="L8715" i="1"/>
  <c r="L10189" i="1"/>
  <c r="L9399" i="1"/>
  <c r="L8980" i="1"/>
  <c r="L8874" i="1"/>
  <c r="L9410" i="1"/>
  <c r="L9260" i="1"/>
  <c r="L9016" i="1"/>
  <c r="L8796" i="1"/>
  <c r="L9351" i="1"/>
  <c r="L9124" i="1"/>
  <c r="L10700" i="1"/>
  <c r="L8734" i="1"/>
  <c r="L9164" i="1"/>
  <c r="L11047" i="1"/>
  <c r="L9315" i="1"/>
  <c r="L9256" i="1"/>
  <c r="L9666" i="1"/>
  <c r="L9474" i="1"/>
  <c r="L9251" i="1"/>
  <c r="L9642" i="1"/>
  <c r="L9365" i="1"/>
  <c r="L10791" i="1"/>
  <c r="L8480" i="1"/>
  <c r="L9055" i="1"/>
  <c r="L11169" i="1"/>
  <c r="L10411" i="1"/>
  <c r="L8497" i="1"/>
  <c r="L8327" i="1"/>
  <c r="L11200" i="1"/>
  <c r="L8507" i="1"/>
  <c r="L8563" i="1"/>
  <c r="L8744" i="1"/>
  <c r="L9033" i="1"/>
  <c r="L9146" i="1"/>
  <c r="L8333" i="1"/>
  <c r="L8362" i="1"/>
  <c r="L9502" i="1"/>
  <c r="L8242" i="1"/>
  <c r="L8634" i="1"/>
  <c r="L8340" i="1"/>
  <c r="L10942" i="1"/>
  <c r="L8468" i="1"/>
  <c r="L8284" i="1"/>
  <c r="L10138" i="1"/>
  <c r="L8619" i="1"/>
  <c r="L8521" i="1"/>
  <c r="L8607" i="1"/>
  <c r="L8776" i="1"/>
  <c r="L8485" i="1"/>
  <c r="L8907" i="1"/>
  <c r="L8842" i="1"/>
  <c r="L8539" i="1"/>
  <c r="L8710" i="1"/>
  <c r="L8612" i="1"/>
  <c r="L11162" i="1"/>
  <c r="L9886" i="1"/>
  <c r="L11074" i="1"/>
  <c r="L8276" i="1"/>
  <c r="L12063" i="1"/>
  <c r="L12079" i="1"/>
  <c r="L11970" i="1"/>
  <c r="L12064" i="1"/>
  <c r="L11881" i="1"/>
  <c r="L12009" i="1"/>
  <c r="L12023" i="1"/>
  <c r="L11962" i="1"/>
  <c r="L12039" i="1"/>
  <c r="L11981" i="1"/>
  <c r="L11945" i="1"/>
  <c r="L11895" i="1"/>
  <c r="L12033" i="1"/>
  <c r="L12043" i="1"/>
  <c r="L11934" i="1"/>
  <c r="L10623" i="1"/>
  <c r="L10692" i="1"/>
  <c r="L10949" i="1"/>
  <c r="L9553" i="1"/>
  <c r="L10049" i="1"/>
  <c r="L10754" i="1"/>
  <c r="L11025" i="1"/>
  <c r="L11060" i="1"/>
  <c r="L11222" i="1"/>
  <c r="L10400" i="1"/>
  <c r="L11126" i="1"/>
  <c r="L10210" i="1"/>
  <c r="L11548" i="1"/>
  <c r="L11433" i="1"/>
  <c r="L11718" i="1"/>
  <c r="L11696" i="1"/>
  <c r="L11519" i="1"/>
  <c r="L11549" i="1"/>
  <c r="L11882" i="1"/>
  <c r="L11586" i="1"/>
  <c r="L11807" i="1"/>
  <c r="L11490" i="1"/>
  <c r="L11663" i="1"/>
  <c r="L11525" i="1"/>
  <c r="L11661" i="1"/>
  <c r="L11841" i="1"/>
  <c r="L11588" i="1"/>
  <c r="L11533" i="1"/>
  <c r="L11681" i="1"/>
  <c r="L12016" i="1"/>
  <c r="L11487" i="1"/>
  <c r="L11542" i="1"/>
  <c r="L11665" i="1"/>
  <c r="L11887" i="1"/>
  <c r="L11494" i="1"/>
  <c r="L11648" i="1"/>
  <c r="L11536" i="1"/>
  <c r="L11571" i="1"/>
  <c r="L12071" i="1"/>
  <c r="L11644" i="1"/>
  <c r="L11504" i="1"/>
  <c r="L11702" i="1"/>
  <c r="L11858" i="1"/>
  <c r="L11587" i="1"/>
  <c r="L12104" i="1"/>
  <c r="L11637" i="1"/>
  <c r="L11511" i="1"/>
  <c r="L11630" i="1"/>
  <c r="L11685" i="1"/>
  <c r="L11746" i="1"/>
  <c r="L11462" i="1"/>
  <c r="L11520" i="1"/>
  <c r="L11540" i="1"/>
  <c r="L11705" i="1"/>
  <c r="L11686" i="1"/>
  <c r="L11572" i="1"/>
  <c r="L9837" i="1"/>
  <c r="L9901" i="1"/>
  <c r="L10174" i="1"/>
  <c r="L9869" i="1"/>
  <c r="L9834" i="1"/>
  <c r="L8679" i="1"/>
  <c r="L9759" i="1"/>
  <c r="L8846" i="1"/>
  <c r="L10467" i="1"/>
  <c r="L8431" i="1"/>
  <c r="L10439" i="1"/>
  <c r="L8617" i="1"/>
  <c r="L10068" i="1"/>
  <c r="L9718" i="1"/>
  <c r="L9736" i="1"/>
  <c r="L9643" i="1"/>
  <c r="L9560" i="1"/>
  <c r="L10033" i="1"/>
  <c r="L10673" i="1"/>
  <c r="L9310" i="1"/>
  <c r="L9371" i="1"/>
  <c r="L9935" i="1"/>
  <c r="L9290" i="1"/>
  <c r="L9656" i="1"/>
  <c r="L8929" i="1"/>
  <c r="L10179" i="1"/>
  <c r="L9649" i="1"/>
  <c r="L10534" i="1"/>
  <c r="L9417" i="1"/>
  <c r="L9170" i="1"/>
  <c r="L11558" i="1"/>
  <c r="L10141" i="1"/>
  <c r="L10346" i="1"/>
  <c r="L9340" i="1"/>
  <c r="L10793" i="1"/>
  <c r="L8475" i="1"/>
  <c r="L8526" i="1"/>
  <c r="L8494" i="1"/>
  <c r="L10043" i="1"/>
  <c r="L10790" i="1"/>
  <c r="L9222" i="1"/>
  <c r="L11383" i="1"/>
  <c r="L11380" i="1"/>
  <c r="L11381" i="1"/>
  <c r="L11350" i="1"/>
  <c r="L11373" i="1"/>
  <c r="L10166" i="1"/>
  <c r="L10356" i="1"/>
  <c r="L9379" i="1"/>
  <c r="L10528" i="1"/>
  <c r="L11371" i="1"/>
  <c r="L11370" i="1"/>
  <c r="L11195" i="1"/>
  <c r="L9013" i="1"/>
  <c r="L11196" i="1"/>
  <c r="L9927" i="1"/>
  <c r="L9286" i="1"/>
  <c r="L8566" i="1"/>
  <c r="L9427" i="1"/>
  <c r="L9130" i="1"/>
  <c r="L9232" i="1"/>
  <c r="L9317" i="1"/>
  <c r="L9468" i="1"/>
  <c r="L10065" i="1"/>
  <c r="L9860" i="1"/>
  <c r="L6829" i="1"/>
  <c r="L9607" i="1"/>
  <c r="L10085" i="1"/>
  <c r="L10582" i="1"/>
  <c r="L11247" i="1"/>
  <c r="L10215" i="1"/>
  <c r="L10622" i="1"/>
  <c r="L9865" i="1"/>
  <c r="L8794" i="1"/>
  <c r="L10834" i="1"/>
  <c r="L9707" i="1"/>
  <c r="L9103" i="1"/>
  <c r="L10345" i="1"/>
  <c r="L8712" i="1"/>
  <c r="L8723" i="1"/>
  <c r="L9293" i="1"/>
  <c r="L9278" i="1"/>
  <c r="L8324" i="1"/>
  <c r="L8716" i="1"/>
  <c r="L11722" i="1"/>
  <c r="L11920" i="1"/>
  <c r="L12058" i="1"/>
  <c r="L12010" i="1"/>
  <c r="L12049" i="1"/>
  <c r="L12034" i="1"/>
  <c r="L11996" i="1"/>
  <c r="L11555" i="1"/>
  <c r="L11589" i="1"/>
  <c r="L11600" i="1"/>
  <c r="L8819" i="1"/>
  <c r="L9191" i="1"/>
  <c r="L9900" i="1"/>
  <c r="L11339" i="1"/>
  <c r="L10074" i="1"/>
  <c r="L10989" i="1"/>
  <c r="L10717" i="1"/>
  <c r="L10514" i="1"/>
  <c r="L11349" i="1"/>
  <c r="L10600" i="1"/>
  <c r="L11209" i="1"/>
  <c r="L11018" i="1"/>
  <c r="L11356" i="1"/>
  <c r="L10984" i="1"/>
  <c r="L10922" i="1"/>
  <c r="L11083" i="1"/>
  <c r="L11037" i="1"/>
  <c r="L11390" i="1"/>
  <c r="L10814" i="1"/>
  <c r="L11146" i="1"/>
  <c r="L11318" i="1"/>
  <c r="L10495" i="1"/>
  <c r="L11313" i="1"/>
  <c r="L10685" i="1"/>
  <c r="L9159" i="1"/>
  <c r="L10849" i="1"/>
  <c r="L9811" i="1"/>
  <c r="L9608" i="1"/>
  <c r="L10274" i="1"/>
  <c r="L9412" i="1"/>
  <c r="L9529" i="1"/>
  <c r="L10013" i="1"/>
  <c r="L8412" i="1"/>
  <c r="L9554" i="1"/>
  <c r="L9247" i="1"/>
  <c r="L10409" i="1"/>
  <c r="L9165" i="1"/>
  <c r="L9435" i="1"/>
  <c r="L8915" i="1"/>
  <c r="L10416" i="1"/>
  <c r="L10930" i="1"/>
  <c r="L8514" i="1"/>
  <c r="L10201" i="1"/>
  <c r="L10136" i="1"/>
  <c r="L10144" i="1"/>
  <c r="L8275" i="1"/>
  <c r="L8568" i="1"/>
  <c r="L6846" i="1"/>
  <c r="L8420" i="1"/>
  <c r="L8569" i="1"/>
  <c r="L9106" i="1"/>
  <c r="L10759" i="1"/>
  <c r="L11067" i="1"/>
  <c r="L10428" i="1"/>
  <c r="L9301" i="1"/>
  <c r="L10088" i="1"/>
  <c r="L11513" i="1"/>
  <c r="L11449" i="1"/>
  <c r="L11822" i="1"/>
  <c r="L11859" i="1"/>
  <c r="L11667" i="1"/>
  <c r="L6873" i="1"/>
  <c r="L6781" i="1"/>
  <c r="L9163" i="1"/>
  <c r="L9086" i="1"/>
  <c r="L9823" i="1"/>
  <c r="L8782" i="1"/>
  <c r="L11021" i="1"/>
  <c r="L10197" i="1"/>
  <c r="L10401" i="1"/>
  <c r="L10407" i="1"/>
  <c r="L9041" i="1"/>
  <c r="L8788" i="1"/>
  <c r="L8439" i="1"/>
  <c r="L8870" i="1"/>
  <c r="L10193" i="1"/>
  <c r="L9817" i="1"/>
  <c r="L10232" i="1"/>
  <c r="L9476" i="1"/>
  <c r="L10773" i="1"/>
  <c r="L8945" i="1"/>
  <c r="L9434" i="1"/>
  <c r="L9461" i="1"/>
  <c r="L9237" i="1"/>
  <c r="L9158" i="1"/>
  <c r="L9868" i="1"/>
  <c r="L9726" i="1"/>
  <c r="L9085" i="1"/>
  <c r="L10572" i="1"/>
  <c r="L7489" i="1"/>
  <c r="L8292" i="1"/>
  <c r="L8660" i="1"/>
  <c r="L8596" i="1"/>
  <c r="L9352" i="1"/>
  <c r="L9349" i="1"/>
  <c r="L10721" i="1"/>
  <c r="L10649" i="1"/>
  <c r="L9058" i="1"/>
  <c r="L8421" i="1"/>
  <c r="L9447" i="1"/>
  <c r="L9975" i="1"/>
  <c r="L6988" i="1"/>
  <c r="L6812" i="1"/>
  <c r="L6866" i="1"/>
  <c r="L8303" i="1"/>
  <c r="L6856" i="1"/>
  <c r="L9139" i="1"/>
  <c r="L6851" i="1"/>
  <c r="L9617" i="1"/>
  <c r="L10246" i="1"/>
  <c r="L9276" i="1"/>
  <c r="L9902" i="1"/>
  <c r="L10021" i="1"/>
  <c r="L6772" i="1"/>
  <c r="L9625" i="1"/>
  <c r="L6813" i="1"/>
  <c r="L6909" i="1"/>
  <c r="L8760" i="1"/>
  <c r="L8283" i="1"/>
  <c r="L10550" i="1"/>
  <c r="L11135" i="1"/>
  <c r="L8256" i="1"/>
  <c r="L9190" i="1"/>
  <c r="L10248" i="1"/>
  <c r="L8244" i="1"/>
  <c r="L6830" i="1"/>
  <c r="L9716" i="1"/>
  <c r="L9510" i="1"/>
  <c r="L9078" i="1"/>
  <c r="L8771" i="1"/>
  <c r="L10671" i="1"/>
  <c r="L9616" i="1"/>
  <c r="L8366" i="1"/>
  <c r="L6821" i="1"/>
  <c r="L9497" i="1"/>
  <c r="L6816" i="1"/>
  <c r="L9269" i="1"/>
  <c r="L10490" i="1"/>
  <c r="L6849" i="1"/>
  <c r="L10287" i="1"/>
  <c r="L9223" i="1"/>
  <c r="L9632" i="1"/>
  <c r="L9364" i="1"/>
  <c r="L8312" i="1"/>
  <c r="L8954" i="1"/>
  <c r="L6817" i="1"/>
  <c r="L8792" i="1"/>
  <c r="L10042" i="1"/>
  <c r="L10748" i="1"/>
  <c r="L10265" i="1"/>
  <c r="L10811" i="1"/>
  <c r="L10854" i="1"/>
  <c r="L9781" i="1"/>
  <c r="L10639" i="1"/>
  <c r="L10099" i="1"/>
  <c r="L10173" i="1"/>
  <c r="L10071" i="1"/>
  <c r="L9700" i="1"/>
  <c r="L8988" i="1"/>
  <c r="L10902" i="1"/>
  <c r="L9965" i="1"/>
  <c r="L11357" i="1"/>
  <c r="L8633" i="1"/>
  <c r="L10303" i="1"/>
  <c r="L9546" i="1"/>
  <c r="L11090" i="1"/>
  <c r="L8543" i="1"/>
  <c r="L10540" i="1"/>
  <c r="L9357" i="1"/>
  <c r="L10555" i="1"/>
  <c r="L10712" i="1"/>
  <c r="L10196" i="1"/>
  <c r="L9739" i="1"/>
  <c r="L10081" i="1"/>
  <c r="L9072" i="1"/>
  <c r="L10806" i="1"/>
  <c r="L10965" i="1"/>
  <c r="L11057" i="1"/>
  <c r="L10554" i="1"/>
  <c r="L10365" i="1"/>
  <c r="L10936" i="1"/>
  <c r="L10521" i="1"/>
  <c r="L10733" i="1"/>
  <c r="L8536" i="1"/>
  <c r="L8816" i="1"/>
  <c r="L8457" i="1"/>
  <c r="L9925" i="1"/>
  <c r="L11261" i="1"/>
  <c r="L10178" i="1"/>
  <c r="L9127" i="1"/>
  <c r="L10508" i="1"/>
  <c r="L10162" i="1"/>
  <c r="L7172" i="1"/>
  <c r="L8279" i="1"/>
  <c r="L11153" i="1"/>
  <c r="L10268" i="1"/>
  <c r="L9657" i="1"/>
  <c r="L9556" i="1"/>
  <c r="L9424" i="1"/>
  <c r="L10218" i="1"/>
  <c r="L8377" i="1"/>
  <c r="L9375" i="1"/>
  <c r="L11101" i="1"/>
  <c r="L11231" i="1"/>
  <c r="L9366" i="1"/>
  <c r="L9957" i="1"/>
  <c r="L10865" i="1"/>
  <c r="L9108" i="1"/>
  <c r="L10625" i="1"/>
  <c r="L9157" i="1"/>
  <c r="L8889" i="1"/>
  <c r="L8601" i="1"/>
  <c r="L9303" i="1"/>
  <c r="L10220" i="1"/>
  <c r="L8465" i="1"/>
  <c r="L10002" i="1"/>
  <c r="L10599" i="1"/>
  <c r="L10511" i="1"/>
  <c r="L8382" i="1"/>
  <c r="L9602" i="1"/>
  <c r="L8967" i="1"/>
  <c r="L9793" i="1"/>
  <c r="L10061" i="1"/>
  <c r="L9539" i="1"/>
  <c r="L8398" i="1"/>
  <c r="L8304" i="1"/>
  <c r="L8297" i="1"/>
  <c r="L10272" i="1"/>
  <c r="L9882" i="1"/>
  <c r="L10108" i="1"/>
  <c r="L9048" i="1"/>
  <c r="L8307" i="1"/>
  <c r="L8325" i="1"/>
  <c r="L8894" i="1"/>
  <c r="L7121" i="1"/>
  <c r="L8917" i="1"/>
  <c r="L8500" i="1"/>
  <c r="L8274" i="1"/>
  <c r="L9297" i="1"/>
  <c r="L8978" i="1"/>
  <c r="L10563" i="1"/>
  <c r="L10292" i="1"/>
  <c r="L8647" i="1"/>
  <c r="L9780" i="1"/>
  <c r="L9682" i="1"/>
  <c r="L10427" i="1"/>
  <c r="L9414" i="1"/>
  <c r="L10527" i="1"/>
  <c r="L9084" i="1"/>
  <c r="L9338" i="1"/>
  <c r="L9896" i="1"/>
  <c r="L9650" i="1"/>
  <c r="L10335" i="1"/>
  <c r="L10612" i="1"/>
  <c r="L9021" i="1"/>
  <c r="L9045" i="1"/>
  <c r="L8295" i="1"/>
  <c r="L10027" i="1"/>
  <c r="L9415" i="1"/>
  <c r="L8800" i="1"/>
  <c r="L8960" i="1"/>
  <c r="L8515" i="1"/>
  <c r="L9521" i="1"/>
  <c r="L8839" i="1"/>
  <c r="L8899" i="1"/>
  <c r="L9993" i="1"/>
  <c r="L8692" i="1"/>
  <c r="L8618" i="1"/>
  <c r="L8264" i="1"/>
  <c r="L8252" i="1"/>
  <c r="L9240" i="1"/>
  <c r="L9334" i="1"/>
  <c r="L8854" i="1"/>
  <c r="L9047" i="1"/>
  <c r="L8548" i="1"/>
  <c r="L8688" i="1"/>
  <c r="L8750" i="1"/>
  <c r="L8665" i="1"/>
  <c r="L8656" i="1"/>
  <c r="L8470" i="1"/>
  <c r="L9039" i="1"/>
  <c r="L8875" i="1"/>
  <c r="L8898" i="1"/>
  <c r="L8920" i="1"/>
  <c r="L9036" i="1"/>
  <c r="L9171" i="1"/>
  <c r="L8460" i="1"/>
  <c r="L8783" i="1"/>
  <c r="L8419" i="1"/>
  <c r="L8711" i="1"/>
  <c r="L6825" i="1"/>
  <c r="L9083" i="1"/>
  <c r="L9026" i="1"/>
  <c r="L9778" i="1"/>
  <c r="L9802" i="1"/>
  <c r="L10594" i="1"/>
  <c r="L9098" i="1"/>
  <c r="L10361" i="1"/>
  <c r="L10271" i="1"/>
  <c r="L9501" i="1"/>
  <c r="L9027" i="1"/>
  <c r="L9044" i="1"/>
  <c r="L8781" i="1"/>
  <c r="L8932" i="1"/>
  <c r="L9105" i="1"/>
  <c r="L9211" i="1"/>
  <c r="L8982" i="1"/>
  <c r="L8849" i="1"/>
  <c r="L9149" i="1"/>
  <c r="L9419" i="1"/>
  <c r="L9087" i="1"/>
  <c r="L10014" i="1"/>
  <c r="L9355" i="1"/>
  <c r="L10441" i="1"/>
  <c r="L9613" i="1"/>
  <c r="L10860" i="1"/>
  <c r="L10977" i="1"/>
  <c r="L10945" i="1"/>
  <c r="L11330" i="1"/>
  <c r="L11376" i="1"/>
  <c r="L11301" i="1"/>
  <c r="L11224" i="1"/>
  <c r="L10897" i="1"/>
  <c r="L11290" i="1"/>
  <c r="L11308" i="1"/>
  <c r="L11125" i="1"/>
  <c r="L11384" i="1"/>
  <c r="L9402" i="1"/>
  <c r="L8739" i="1"/>
  <c r="L8952" i="1"/>
  <c r="L10771" i="1"/>
  <c r="L10828" i="1"/>
  <c r="L11204" i="1"/>
  <c r="L10963" i="1"/>
  <c r="L10782" i="1"/>
  <c r="L12051" i="1"/>
  <c r="L10175" i="1"/>
  <c r="L10176" i="1"/>
  <c r="L10904" i="1"/>
  <c r="L11707" i="1"/>
  <c r="L9694" i="1"/>
  <c r="L11275" i="1"/>
  <c r="L10530" i="1"/>
  <c r="L10736" i="1"/>
  <c r="L10931" i="1"/>
  <c r="L11285" i="1"/>
  <c r="L11397" i="1"/>
  <c r="L10164" i="1"/>
  <c r="L10384" i="1"/>
  <c r="L10968" i="1"/>
  <c r="L10976" i="1"/>
  <c r="L10737" i="1"/>
  <c r="L10621" i="1"/>
  <c r="L11331" i="1"/>
  <c r="L10944" i="1"/>
  <c r="L11263" i="1"/>
  <c r="L11276" i="1"/>
  <c r="L10957" i="1"/>
  <c r="L10997" i="1"/>
  <c r="L10536" i="1"/>
  <c r="L11191" i="1"/>
  <c r="L10958" i="1"/>
  <c r="L11062" i="1"/>
  <c r="L11385" i="1"/>
  <c r="L11386" i="1"/>
  <c r="L11201" i="1"/>
  <c r="L11358" i="1"/>
  <c r="L11124" i="1"/>
  <c r="L11128" i="1"/>
  <c r="L11155" i="1"/>
  <c r="L11156" i="1"/>
  <c r="L11170" i="1"/>
  <c r="L8755" i="1"/>
  <c r="L9060" i="1"/>
  <c r="L9668" i="1"/>
  <c r="L10905" i="1"/>
  <c r="L10840" i="1"/>
  <c r="L11337" i="1"/>
  <c r="L10488" i="1"/>
  <c r="L9756" i="1"/>
  <c r="L10217" i="1"/>
  <c r="L10182" i="1"/>
  <c r="L9877" i="1"/>
  <c r="L9659" i="1"/>
  <c r="L10340" i="1"/>
  <c r="L10190" i="1"/>
  <c r="L10241" i="1"/>
  <c r="L10764" i="1"/>
  <c r="L10772" i="1"/>
  <c r="L10352" i="1"/>
  <c r="L10353" i="1"/>
  <c r="L10693" i="1"/>
  <c r="L10738" i="1"/>
  <c r="L6980" i="1"/>
  <c r="L11187" i="1"/>
  <c r="L8702" i="1"/>
  <c r="L11387" i="1"/>
  <c r="L11305" i="1"/>
  <c r="L10628" i="1"/>
  <c r="L11188" i="1"/>
  <c r="L11265" i="1"/>
  <c r="L9043" i="1"/>
  <c r="L10132" i="1"/>
  <c r="L9998" i="1"/>
  <c r="L9953" i="1"/>
  <c r="L9981" i="1"/>
  <c r="L10262" i="1"/>
  <c r="L10440" i="1"/>
  <c r="L10199" i="1"/>
  <c r="L10093" i="1"/>
  <c r="L8489" i="1"/>
  <c r="L7491" i="1"/>
  <c r="L6843" i="1"/>
  <c r="L6826" i="1"/>
  <c r="L8278" i="1"/>
  <c r="L6874" i="1"/>
  <c r="L8285" i="1"/>
  <c r="L9825" i="1"/>
  <c r="L11272" i="1"/>
  <c r="L9909" i="1"/>
  <c r="L10532" i="1"/>
  <c r="L10494" i="1"/>
  <c r="L10225" i="1"/>
  <c r="L10295" i="1"/>
  <c r="L10819" i="1"/>
  <c r="L10266" i="1"/>
  <c r="L10450" i="1"/>
  <c r="L9032" i="1"/>
  <c r="L10548" i="1"/>
  <c r="L9883" i="1"/>
  <c r="L9353" i="1"/>
  <c r="L8459" i="1"/>
  <c r="L10121" i="1"/>
  <c r="L8995" i="1"/>
  <c r="L10568" i="1"/>
  <c r="L11220" i="1"/>
  <c r="L9878" i="1"/>
  <c r="L8648" i="1"/>
  <c r="L9906" i="1"/>
  <c r="L8397" i="1"/>
  <c r="L9151" i="1"/>
  <c r="L8606" i="1"/>
  <c r="L9073" i="1"/>
  <c r="L10967" i="1"/>
  <c r="L11238" i="1"/>
  <c r="L11239" i="1"/>
  <c r="L11240" i="1"/>
  <c r="L11241" i="1"/>
  <c r="L11186" i="1"/>
  <c r="L8666" i="1"/>
  <c r="L11026" i="1"/>
  <c r="L9068" i="1"/>
  <c r="L11368" i="1"/>
  <c r="L8360" i="1"/>
  <c r="L10330" i="1"/>
  <c r="L10898" i="1"/>
  <c r="L11219" i="1"/>
  <c r="L11048" i="1"/>
  <c r="L9930" i="1"/>
  <c r="L11353" i="1"/>
  <c r="L10707" i="1"/>
  <c r="L11316" i="1"/>
  <c r="L10609" i="1"/>
  <c r="L11093" i="1"/>
  <c r="L11164" i="1"/>
  <c r="L12088" i="1"/>
  <c r="L11287" i="1"/>
  <c r="L10799" i="1"/>
  <c r="L11295" i="1"/>
  <c r="L9433" i="1"/>
  <c r="L10107" i="1"/>
  <c r="L11314" i="1"/>
  <c r="L9467" i="1"/>
  <c r="L11008" i="1"/>
  <c r="L11068" i="1"/>
  <c r="L10995" i="1"/>
  <c r="L9735" i="1"/>
  <c r="L11406" i="1"/>
  <c r="L9000" i="1"/>
  <c r="L10935" i="1"/>
  <c r="L9968" i="1"/>
  <c r="L10078" i="1"/>
  <c r="L9634" i="1"/>
  <c r="L11129" i="1"/>
  <c r="L11322" i="1"/>
  <c r="L11332" i="1"/>
  <c r="L11082" i="1"/>
  <c r="L9104" i="1"/>
  <c r="L10652" i="1"/>
  <c r="L8829" i="1"/>
  <c r="L10703" i="1"/>
  <c r="L10576" i="1"/>
  <c r="L10327" i="1"/>
  <c r="L8730" i="1"/>
  <c r="L8921" i="1"/>
  <c r="L10509" i="1"/>
  <c r="L10830" i="1"/>
  <c r="L11002" i="1"/>
  <c r="L10577" i="1"/>
  <c r="L10821" i="1"/>
  <c r="L9326" i="1"/>
  <c r="L9548" i="1"/>
  <c r="L10704" i="1"/>
  <c r="L10755" i="1"/>
  <c r="L10837" i="1"/>
  <c r="L8378" i="1"/>
  <c r="L9193" i="1"/>
  <c r="L8436" i="1"/>
  <c r="L10637" i="1"/>
  <c r="L10727" i="1"/>
  <c r="L9077" i="1"/>
  <c r="L9203" i="1"/>
  <c r="L9667" i="1"/>
  <c r="L10238" i="1"/>
  <c r="L11059" i="1"/>
  <c r="L10261" i="1"/>
  <c r="L10255" i="1"/>
  <c r="L10877" i="1"/>
  <c r="L10325" i="1"/>
  <c r="L11006" i="1"/>
  <c r="L11163" i="1"/>
  <c r="L9153" i="1"/>
  <c r="L10672" i="1"/>
  <c r="L9463" i="1"/>
  <c r="L10037" i="1"/>
  <c r="L9299" i="1"/>
  <c r="L9486" i="1"/>
  <c r="L10608" i="1"/>
  <c r="L10382" i="1"/>
  <c r="L10125" i="1"/>
  <c r="L9976" i="1"/>
  <c r="L10776" i="1"/>
  <c r="L9948" i="1"/>
  <c r="L10777" i="1"/>
  <c r="L11139" i="1"/>
  <c r="L11038" i="1"/>
  <c r="L9308" i="1"/>
  <c r="L11144" i="1"/>
  <c r="L8310" i="1"/>
  <c r="L6845" i="1"/>
  <c r="L8737" i="1"/>
  <c r="L8309" i="1"/>
  <c r="L11052" i="1"/>
  <c r="L8632" i="1"/>
  <c r="L9148" i="1"/>
  <c r="L8778" i="1"/>
  <c r="L9320" i="1"/>
  <c r="L9677" i="1"/>
  <c r="L8646" i="1"/>
  <c r="L8845" i="1"/>
  <c r="L8759" i="1"/>
  <c r="L8786" i="1"/>
  <c r="L10491" i="1"/>
  <c r="L8425" i="1"/>
  <c r="L8803" i="1"/>
  <c r="L8492" i="1"/>
  <c r="L8557" i="1"/>
  <c r="L8667" i="1"/>
  <c r="L10939" i="1"/>
  <c r="L8668" i="1"/>
  <c r="L8815" i="1"/>
  <c r="L10351" i="1"/>
  <c r="L11294" i="1"/>
  <c r="L8855" i="1"/>
  <c r="L9064" i="1"/>
  <c r="L9746" i="1"/>
  <c r="L10680" i="1"/>
  <c r="L10354" i="1"/>
  <c r="L10289" i="1"/>
  <c r="L9891" i="1"/>
  <c r="L9974" i="1"/>
  <c r="L10390" i="1"/>
  <c r="L10347" i="1"/>
  <c r="L10912" i="1"/>
  <c r="L10431" i="1"/>
  <c r="L9305" i="1"/>
  <c r="L8804" i="1"/>
  <c r="L10614" i="1"/>
  <c r="L10734" i="1"/>
  <c r="L10696" i="1"/>
  <c r="L10651" i="1"/>
  <c r="L11051" i="1"/>
  <c r="L10267" i="1"/>
  <c r="L8918" i="1"/>
  <c r="L9143" i="1"/>
  <c r="L9215" i="1"/>
  <c r="L9257" i="1"/>
  <c r="L9270" i="1"/>
  <c r="L8994" i="1"/>
  <c r="L10423" i="1"/>
  <c r="L10415" i="1"/>
  <c r="L9748" i="1"/>
  <c r="L10934" i="1"/>
  <c r="L10293" i="1"/>
  <c r="L8795" i="1"/>
  <c r="L10715" i="1"/>
  <c r="L10211" i="1"/>
  <c r="L9600" i="1"/>
  <c r="L11065" i="1"/>
  <c r="L9110" i="1"/>
  <c r="L9088" i="1"/>
  <c r="L10746" i="1"/>
  <c r="L9568" i="1"/>
  <c r="L9701" i="1"/>
  <c r="L9703" i="1"/>
  <c r="L8976" i="1"/>
  <c r="L10284" i="1"/>
  <c r="L9516" i="1"/>
  <c r="L10297" i="1"/>
  <c r="L9358" i="1"/>
  <c r="L11210" i="1"/>
  <c r="L10484" i="1"/>
  <c r="L10803" i="1"/>
  <c r="L10167" i="1"/>
  <c r="L10787" i="1"/>
  <c r="L10077" i="1"/>
  <c r="L9622" i="1"/>
  <c r="L9125" i="1"/>
  <c r="L9194" i="1"/>
  <c r="L8996" i="1"/>
  <c r="L9213" i="1"/>
  <c r="L9705" i="1"/>
  <c r="L9167" i="1"/>
  <c r="L9168" i="1"/>
  <c r="L9169" i="1"/>
  <c r="L9973" i="1"/>
  <c r="L10457" i="1"/>
  <c r="L10362" i="1"/>
  <c r="L9332" i="1"/>
  <c r="L10338" i="1"/>
  <c r="L9422" i="1"/>
  <c r="L11274" i="1"/>
  <c r="L10321" i="1"/>
  <c r="L8717" i="1"/>
  <c r="L9368" i="1"/>
  <c r="L9571" i="1"/>
  <c r="L9408" i="1"/>
  <c r="L10418" i="1"/>
  <c r="L9517" i="1"/>
  <c r="L9118" i="1"/>
  <c r="L9382" i="1"/>
  <c r="L11049" i="1"/>
  <c r="L8663" i="1"/>
  <c r="L8886" i="1"/>
  <c r="L10082" i="1"/>
  <c r="L8830" i="1"/>
  <c r="L9185" i="1"/>
  <c r="L10667" i="1"/>
  <c r="L10318" i="1"/>
  <c r="L10270" i="1"/>
  <c r="L10171" i="1"/>
  <c r="L10833" i="1"/>
  <c r="L9579" i="1"/>
  <c r="L10901" i="1"/>
  <c r="L10257" i="1"/>
  <c r="L11029" i="1"/>
  <c r="L11072" i="1"/>
  <c r="L11034" i="1"/>
  <c r="L11120" i="1"/>
  <c r="L10122" i="1"/>
  <c r="L11020" i="1"/>
  <c r="L9381" i="1"/>
  <c r="L9710" i="1"/>
  <c r="L9920" i="1"/>
  <c r="L11936" i="1"/>
  <c r="L11957" i="1"/>
  <c r="L11851" i="1"/>
  <c r="L11751" i="1"/>
  <c r="L10151" i="1"/>
  <c r="L10542" i="1"/>
  <c r="L10820" i="1"/>
  <c r="L8958" i="1"/>
  <c r="L10697" i="1"/>
  <c r="L10581" i="1"/>
  <c r="L11145" i="1"/>
  <c r="L9763" i="1"/>
  <c r="L10543" i="1"/>
  <c r="L9678" i="1"/>
  <c r="L9067" i="1"/>
  <c r="L10205" i="1"/>
  <c r="L10032" i="1"/>
  <c r="L10817" i="1"/>
  <c r="L10115" i="1"/>
  <c r="L11005" i="1"/>
  <c r="L10713" i="1"/>
  <c r="L9623" i="1"/>
  <c r="L10329" i="1"/>
  <c r="L11364" i="1"/>
  <c r="L10567" i="1"/>
  <c r="L10919" i="1"/>
  <c r="L10259" i="1"/>
  <c r="L9451" i="1"/>
  <c r="L9426" i="1"/>
  <c r="L10794" i="1"/>
  <c r="L11028" i="1"/>
  <c r="L9999" i="1"/>
  <c r="L10311" i="1"/>
  <c r="L10740" i="1"/>
  <c r="L9963" i="1"/>
  <c r="L10589" i="1"/>
  <c r="L9348" i="1"/>
  <c r="L9863" i="1"/>
  <c r="L10073" i="1"/>
  <c r="L10665" i="1"/>
  <c r="L9933" i="1"/>
  <c r="L9499" i="1"/>
  <c r="L9445" i="1"/>
  <c r="L10253" i="1"/>
  <c r="L9388" i="1"/>
  <c r="L10131" i="1"/>
  <c r="L9214" i="1"/>
  <c r="L9591" i="1"/>
  <c r="L10127" i="1"/>
  <c r="L10376" i="1"/>
  <c r="L10425" i="1"/>
  <c r="L10659" i="1"/>
  <c r="L10585" i="1"/>
  <c r="L9766" i="1"/>
  <c r="L9879" i="1"/>
  <c r="L10094" i="1"/>
  <c r="L9775" i="1"/>
  <c r="L10485" i="1"/>
  <c r="L8825" i="1"/>
  <c r="L8805" i="1"/>
  <c r="L11176" i="1"/>
  <c r="L10666" i="1"/>
  <c r="L8785" i="1"/>
  <c r="L8848" i="1"/>
  <c r="L9263" i="1"/>
  <c r="L9876" i="1"/>
  <c r="L10489" i="1"/>
  <c r="L10687" i="1"/>
  <c r="L8928" i="1"/>
  <c r="L9709" i="1"/>
  <c r="L10593" i="1"/>
  <c r="L10522" i="1"/>
  <c r="L9050" i="1"/>
  <c r="L9727" i="1"/>
  <c r="L10839" i="1"/>
  <c r="L10118" i="1"/>
  <c r="L9858" i="1"/>
  <c r="L10187" i="1"/>
  <c r="L9852" i="1"/>
  <c r="L10706" i="1"/>
  <c r="L9522" i="1"/>
  <c r="L10756" i="1"/>
  <c r="L10725" i="1"/>
  <c r="L9958" i="1"/>
  <c r="L10524" i="1"/>
  <c r="L9757" i="1"/>
  <c r="L9828" i="1"/>
  <c r="L9581" i="1"/>
  <c r="L10124" i="1"/>
  <c r="L9065" i="1"/>
  <c r="L10770" i="1"/>
  <c r="L10560" i="1"/>
  <c r="L10970" i="1"/>
  <c r="L10525" i="1"/>
  <c r="L9630" i="1"/>
  <c r="L10547" i="1"/>
  <c r="L10923" i="1"/>
  <c r="L10198" i="1"/>
  <c r="L10209" i="1"/>
  <c r="L9997" i="1"/>
  <c r="L10461" i="1"/>
  <c r="L10402" i="1"/>
  <c r="L9131" i="1"/>
  <c r="L8669" i="1"/>
  <c r="L9335" i="1"/>
  <c r="L11179" i="1"/>
  <c r="L11317" i="1"/>
  <c r="L10395" i="1"/>
  <c r="L9955" i="1"/>
  <c r="L10018" i="1"/>
  <c r="L9262" i="1"/>
  <c r="L10813" i="1"/>
  <c r="L11292" i="1"/>
  <c r="L10801" i="1"/>
  <c r="L10047" i="1"/>
  <c r="L10723" i="1"/>
  <c r="L8806" i="1"/>
  <c r="L10223" i="1"/>
  <c r="L9928" i="1"/>
  <c r="L9512" i="1"/>
  <c r="L10724" i="1"/>
  <c r="L10269" i="1"/>
  <c r="L8434" i="1"/>
  <c r="L8349" i="1"/>
  <c r="L6990" i="1"/>
  <c r="L6992" i="1"/>
  <c r="L10436" i="1"/>
  <c r="L9182" i="1"/>
  <c r="L8444" i="1"/>
  <c r="L6839" i="1"/>
  <c r="L9719" i="1"/>
  <c r="L9221" i="1"/>
  <c r="L10156" i="1"/>
  <c r="L9328" i="1"/>
  <c r="L9471" i="1"/>
  <c r="L10526" i="1"/>
  <c r="L9393" i="1"/>
  <c r="L9443" i="1"/>
  <c r="L10328" i="1"/>
  <c r="L9655" i="1"/>
  <c r="L9330" i="1"/>
  <c r="L10337" i="1"/>
  <c r="L9565" i="1"/>
  <c r="L9458" i="1"/>
  <c r="L9557" i="1"/>
  <c r="L11012" i="1"/>
  <c r="L10966" i="1"/>
  <c r="L9204" i="1"/>
  <c r="L9123" i="1"/>
  <c r="L8674" i="1"/>
  <c r="L9166" i="1"/>
  <c r="L9921" i="1"/>
  <c r="L9212" i="1"/>
  <c r="L9509" i="1"/>
  <c r="L10185" i="1"/>
  <c r="L8887" i="1"/>
  <c r="L10742" i="1"/>
  <c r="L9199" i="1"/>
  <c r="L10319" i="1"/>
  <c r="L8987" i="1"/>
  <c r="L8671" i="1"/>
  <c r="L8751" i="1"/>
  <c r="L10518" i="1"/>
  <c r="L8598" i="1"/>
  <c r="L8784" i="1"/>
  <c r="L8631" i="1"/>
  <c r="L9449" i="1"/>
  <c r="L9511" i="1"/>
  <c r="L11123" i="1"/>
  <c r="L9446" i="1"/>
  <c r="L9977" i="1"/>
  <c r="L10056" i="1"/>
  <c r="L10430" i="1"/>
  <c r="L9829" i="1"/>
  <c r="L9840" i="1"/>
  <c r="L9015" i="1"/>
  <c r="L10838" i="1"/>
  <c r="L9279" i="1"/>
  <c r="L9398" i="1"/>
  <c r="L9612" i="1"/>
  <c r="L10058" i="1"/>
  <c r="L9875" i="1"/>
  <c r="L11829" i="1"/>
  <c r="L9640" i="1"/>
  <c r="L10718" i="1"/>
  <c r="L9370" i="1"/>
  <c r="L10451" i="1"/>
  <c r="L10607" i="1"/>
  <c r="L9030" i="1"/>
  <c r="L8961" i="1"/>
  <c r="L9815" i="1"/>
  <c r="L10571" i="1"/>
  <c r="L9699" i="1"/>
  <c r="L8975" i="1"/>
  <c r="L9971" i="1"/>
  <c r="L9249" i="1"/>
  <c r="L9530" i="1"/>
  <c r="L9988" i="1"/>
  <c r="L8802" i="1"/>
  <c r="L9473" i="1"/>
  <c r="L9250" i="1"/>
  <c r="L10437" i="1"/>
  <c r="L9480" i="1"/>
  <c r="L10298" i="1"/>
  <c r="L10726" i="1"/>
  <c r="L10195" i="1"/>
  <c r="L9620" i="1"/>
  <c r="L11172" i="1"/>
  <c r="L10928" i="1"/>
  <c r="L9489" i="1"/>
  <c r="L9538" i="1"/>
  <c r="L10312" i="1"/>
  <c r="L9809" i="1"/>
  <c r="L9741" i="1"/>
  <c r="L9500" i="1"/>
  <c r="L8930" i="1"/>
  <c r="L9022" i="1"/>
  <c r="L10147" i="1"/>
  <c r="L9570" i="1"/>
  <c r="L9687" i="1"/>
  <c r="L9692" i="1"/>
  <c r="L9765" i="1"/>
  <c r="L9755" i="1"/>
  <c r="L9722" i="1"/>
  <c r="L9624" i="1"/>
  <c r="L9527" i="1"/>
  <c r="L9533" i="1"/>
  <c r="L9681" i="1"/>
  <c r="L9685" i="1"/>
  <c r="L9747" i="1"/>
  <c r="L9783" i="1"/>
  <c r="L9025" i="1"/>
  <c r="L11636" i="1"/>
  <c r="L11668" i="1"/>
  <c r="L8810" i="1"/>
  <c r="L9216" i="1"/>
  <c r="L11206" i="1"/>
  <c r="L9563" i="1"/>
  <c r="L9819" i="1"/>
  <c r="L9812" i="1"/>
  <c r="L8766" i="1"/>
  <c r="L11106" i="1"/>
  <c r="L9615" i="1"/>
  <c r="L9851" i="1"/>
  <c r="L10168" i="1"/>
  <c r="L6867" i="1"/>
  <c r="L8433" i="1"/>
  <c r="L8623" i="1"/>
  <c r="L9294" i="1"/>
  <c r="L8422" i="1"/>
  <c r="L9066" i="1"/>
  <c r="L10635" i="1"/>
  <c r="L9820" i="1"/>
  <c r="L8738" i="1"/>
  <c r="L10034" i="1"/>
  <c r="L9494" i="1"/>
  <c r="L8481" i="1"/>
  <c r="L8524" i="1"/>
  <c r="L8736" i="1"/>
  <c r="L8588" i="1"/>
  <c r="L11022" i="1"/>
  <c r="L10172" i="1"/>
  <c r="L9881" i="1"/>
  <c r="L10123" i="1"/>
  <c r="L10112" i="1"/>
  <c r="L10086" i="1"/>
  <c r="L10396" i="1"/>
  <c r="L10378" i="1"/>
  <c r="L10549" i="1"/>
  <c r="L10504" i="1"/>
  <c r="L10442" i="1"/>
  <c r="L10566" i="1"/>
  <c r="L10379" i="1"/>
  <c r="L10341" i="1"/>
  <c r="L10663" i="1"/>
  <c r="L10769" i="1"/>
  <c r="L10695" i="1"/>
  <c r="L9028" i="1"/>
  <c r="L9386" i="1"/>
  <c r="L9647" i="1"/>
  <c r="L8727" i="1"/>
  <c r="L11113" i="1"/>
  <c r="L8946" i="1"/>
  <c r="L8908" i="1"/>
  <c r="L9311" i="1"/>
  <c r="L8527" i="1"/>
  <c r="L11115" i="1"/>
  <c r="L10926" i="1"/>
  <c r="L9944" i="1"/>
  <c r="L9654" i="1"/>
  <c r="L9982" i="1"/>
  <c r="L10393" i="1"/>
  <c r="L10784" i="1"/>
  <c r="L9967" i="1"/>
  <c r="L9302" i="1"/>
  <c r="L8997" i="1"/>
  <c r="L9116" i="1"/>
  <c r="L9217" i="1"/>
  <c r="L8913" i="1"/>
  <c r="L8963" i="1"/>
  <c r="L8986" i="1"/>
  <c r="L8835" i="1"/>
  <c r="L9970" i="1"/>
  <c r="L10562" i="1"/>
  <c r="L10808" i="1"/>
  <c r="L9354" i="1"/>
  <c r="L9029" i="1"/>
  <c r="L9101" i="1"/>
  <c r="L10462" i="1"/>
  <c r="L9485" i="1"/>
  <c r="L9714" i="1"/>
  <c r="L9577" i="1"/>
  <c r="L9551" i="1"/>
  <c r="L9173" i="1"/>
  <c r="L9932" i="1"/>
  <c r="L10277" i="1"/>
  <c r="L9573" i="1"/>
  <c r="L9089" i="1"/>
  <c r="L8595" i="1"/>
  <c r="L10785" i="1"/>
  <c r="L8989" i="1"/>
  <c r="L10029" i="1"/>
  <c r="L11457" i="1"/>
  <c r="L11452" i="1"/>
  <c r="L10896" i="1"/>
  <c r="L10835" i="1"/>
  <c r="L9475" i="1"/>
  <c r="L9450" i="1"/>
  <c r="L9439" i="1"/>
  <c r="L9202" i="1"/>
  <c r="L9911" i="1"/>
  <c r="L10424" i="1"/>
  <c r="L8977" i="1"/>
  <c r="L9180" i="1"/>
  <c r="L11976" i="1"/>
  <c r="L11429" i="1"/>
  <c r="L9750" i="1"/>
  <c r="L9580" i="1"/>
  <c r="L9898" i="1"/>
  <c r="L11097" i="1"/>
  <c r="L8821" i="1"/>
  <c r="L8965" i="1"/>
  <c r="L10743" i="1"/>
  <c r="L8826" i="1"/>
  <c r="L8974" i="1"/>
  <c r="L9462" i="1"/>
  <c r="L8861" i="1"/>
  <c r="L10699" i="1"/>
  <c r="L10752" i="1"/>
  <c r="L10030" i="1"/>
  <c r="L9658" i="1"/>
  <c r="L10805" i="1"/>
  <c r="L10148" i="1"/>
  <c r="L10219" i="1"/>
  <c r="L9444" i="1"/>
  <c r="L9526" i="1"/>
  <c r="L9594" i="1"/>
  <c r="L11532" i="1"/>
  <c r="L9531" i="1"/>
  <c r="L11915" i="1"/>
  <c r="L11626" i="1"/>
  <c r="L9198" i="1"/>
  <c r="L10596" i="1"/>
  <c r="L10517" i="1"/>
  <c r="L10472" i="1"/>
  <c r="L10263" i="1"/>
  <c r="L9380" i="1"/>
  <c r="L11413" i="1"/>
  <c r="L11418" i="1"/>
  <c r="L11419" i="1"/>
  <c r="L11503" i="1"/>
  <c r="L11422" i="1"/>
  <c r="L11435" i="1"/>
  <c r="L11428" i="1"/>
  <c r="L11506" i="1"/>
  <c r="L11437" i="1"/>
  <c r="L11424" i="1"/>
  <c r="L11460" i="1"/>
  <c r="L11420" i="1"/>
  <c r="L11436" i="1"/>
  <c r="L11425" i="1"/>
  <c r="L11426" i="1"/>
  <c r="L11416" i="1"/>
  <c r="L11415" i="1"/>
  <c r="L11414" i="1"/>
  <c r="L11417" i="1"/>
  <c r="L11434" i="1"/>
  <c r="L11446" i="1"/>
  <c r="L11432" i="1"/>
  <c r="L11430" i="1"/>
  <c r="L11453" i="1"/>
  <c r="L11518" i="1"/>
  <c r="L11444" i="1"/>
  <c r="L11507" i="1"/>
  <c r="L11476" i="1"/>
  <c r="L11993" i="1"/>
  <c r="L11421" i="1"/>
  <c r="L11464" i="1"/>
  <c r="L11423" i="1"/>
  <c r="L9235" i="1"/>
  <c r="L10109" i="1"/>
  <c r="L10807" i="1"/>
  <c r="L9761" i="1"/>
  <c r="L9280" i="1"/>
  <c r="L9566" i="1"/>
  <c r="L9767" i="1"/>
  <c r="L9961" i="1"/>
  <c r="L10477" i="1"/>
  <c r="L9241" i="1"/>
  <c r="L9535" i="1"/>
  <c r="L9186" i="1"/>
  <c r="L9384" i="1"/>
  <c r="L10506" i="1"/>
  <c r="L10015" i="1"/>
  <c r="L9540" i="1"/>
  <c r="L10630" i="1"/>
  <c r="L10626" i="1"/>
  <c r="L10604" i="1"/>
  <c r="L10315" i="1"/>
  <c r="L9951" i="1"/>
  <c r="L9641" i="1"/>
  <c r="L9628" i="1"/>
  <c r="L8993" i="1"/>
  <c r="L8883" i="1"/>
  <c r="L9245" i="1"/>
  <c r="L10204" i="1"/>
  <c r="L10095" i="1"/>
  <c r="L8847" i="1"/>
  <c r="L10644" i="1"/>
  <c r="L10387" i="1"/>
  <c r="L8682" i="1"/>
  <c r="L9504" i="1"/>
  <c r="L10417" i="1"/>
  <c r="L8594" i="1"/>
  <c r="L8411" i="1"/>
  <c r="L9111" i="1"/>
  <c r="L10048" i="1"/>
  <c r="L8659" i="1"/>
  <c r="L8701" i="1"/>
  <c r="L8579" i="1"/>
  <c r="L8728" i="1"/>
  <c r="L8581" i="1"/>
  <c r="L8700" i="1"/>
  <c r="L9888" i="1"/>
  <c r="L9956" i="1"/>
  <c r="L10778" i="1"/>
  <c r="L10824" i="1"/>
  <c r="L10286" i="1"/>
  <c r="L8832" i="1"/>
  <c r="L8699" i="1"/>
  <c r="L9786" i="1"/>
  <c r="L10546" i="1"/>
  <c r="L9550" i="1"/>
  <c r="L9038" i="1"/>
  <c r="L9926" i="1"/>
  <c r="L9437" i="1"/>
  <c r="L10342" i="1"/>
  <c r="L9373" i="1"/>
  <c r="L10496" i="1"/>
  <c r="L6780" i="1"/>
  <c r="L9011" i="1"/>
  <c r="L10422" i="1"/>
  <c r="L10529" i="1"/>
  <c r="L9663" i="1"/>
  <c r="L10183" i="1"/>
  <c r="L9292" i="1"/>
  <c r="L9938" i="1"/>
  <c r="L10832" i="1"/>
  <c r="L11003" i="1"/>
  <c r="L10264" i="1"/>
  <c r="L10446" i="1"/>
  <c r="L9777" i="1"/>
  <c r="L10022" i="1"/>
  <c r="L9839" i="1"/>
  <c r="L9940" i="1"/>
  <c r="L9922" i="1"/>
  <c r="L10228" i="1"/>
  <c r="L10559" i="1"/>
  <c r="L10394" i="1"/>
  <c r="L9117" i="1"/>
  <c r="L9396" i="1"/>
  <c r="L9717" i="1"/>
  <c r="L8652" i="1"/>
  <c r="L10580" i="1"/>
  <c r="L8925" i="1"/>
  <c r="L10445" i="1"/>
  <c r="L10464" i="1"/>
  <c r="L10460" i="1"/>
  <c r="L10880" i="1"/>
  <c r="L10349" i="1"/>
  <c r="L8724" i="1"/>
  <c r="L10943" i="1"/>
  <c r="L10705" i="1"/>
  <c r="L11077" i="1"/>
  <c r="L8555" i="1"/>
  <c r="L10661" i="1"/>
  <c r="L8408" i="1"/>
  <c r="L9683" i="1"/>
  <c r="L10091" i="1"/>
  <c r="L8709" i="1"/>
  <c r="L10561" i="1"/>
  <c r="L9874" i="1"/>
  <c r="L10470" i="1"/>
  <c r="L10455" i="1"/>
  <c r="L10731" i="1"/>
  <c r="L9031" i="1"/>
  <c r="L8956" i="1"/>
  <c r="L10254" i="1"/>
  <c r="L10487" i="1"/>
  <c r="L11304" i="1"/>
  <c r="L9838" i="1"/>
  <c r="L9309" i="1"/>
  <c r="L10222" i="1"/>
  <c r="L11351" i="1"/>
  <c r="L10011" i="1"/>
  <c r="L9403" i="1"/>
  <c r="L9316" i="1"/>
  <c r="L8971" i="1"/>
  <c r="L9277" i="1"/>
  <c r="L9287" i="1"/>
  <c r="L10475" i="1"/>
  <c r="L9830" i="1"/>
  <c r="L10302" i="1"/>
  <c r="L10598" i="1"/>
  <c r="L10229" i="1"/>
  <c r="L11309" i="1"/>
  <c r="L8326" i="1"/>
  <c r="L10019" i="1"/>
  <c r="L9005" i="1"/>
  <c r="L8311" i="1"/>
  <c r="L9603" i="1"/>
  <c r="L9599" i="1"/>
  <c r="L8530" i="1"/>
  <c r="L8578" i="1"/>
  <c r="L8531" i="1"/>
  <c r="L8926" i="1"/>
  <c r="L10473" i="1"/>
  <c r="L9702" i="1"/>
  <c r="L10999" i="1"/>
  <c r="L10404" i="1"/>
  <c r="L9704" i="1"/>
  <c r="L10380" i="1"/>
  <c r="L10578" i="1"/>
  <c r="L10448" i="1"/>
  <c r="L10565" i="1"/>
  <c r="L10875" i="1"/>
  <c r="L11161" i="1"/>
  <c r="L9569" i="1"/>
  <c r="L8808" i="1"/>
  <c r="L9008" i="1"/>
  <c r="L8664" i="1"/>
  <c r="L10558" i="1"/>
  <c r="L8935" i="1"/>
  <c r="L8261" i="1"/>
  <c r="L8321" i="1"/>
  <c r="L9391" i="1"/>
  <c r="L10948" i="1"/>
  <c r="L8857" i="1"/>
  <c r="L9225" i="1"/>
  <c r="L6844" i="1"/>
  <c r="L8314" i="1"/>
  <c r="L8860" i="1"/>
  <c r="L9401" i="1"/>
  <c r="L8584" i="1"/>
  <c r="L9339" i="1"/>
  <c r="L9890" i="1"/>
  <c r="L9698" i="1"/>
  <c r="L9595" i="1"/>
  <c r="L10181" i="1"/>
  <c r="L10702" i="1"/>
  <c r="L9273" i="1"/>
  <c r="L9390" i="1"/>
  <c r="L9195" i="1"/>
  <c r="L9867" i="1"/>
  <c r="L8582" i="1"/>
  <c r="L8749" i="1"/>
  <c r="L6993" i="1"/>
  <c r="L7105" i="1"/>
  <c r="L6842" i="1"/>
  <c r="L8339" i="1"/>
  <c r="L8449" i="1"/>
  <c r="L8690" i="1"/>
  <c r="L9684" i="1"/>
  <c r="L9644" i="1"/>
  <c r="L9966" i="1"/>
  <c r="L9848" i="1"/>
  <c r="L8912" i="1"/>
  <c r="L8892" i="1"/>
  <c r="L8791" i="1"/>
  <c r="L10500" i="1"/>
  <c r="L10918" i="1"/>
  <c r="L8752" i="1"/>
  <c r="L9493" i="1"/>
  <c r="L8991" i="1"/>
  <c r="L9752" i="1"/>
  <c r="L9806" i="1"/>
  <c r="L9155" i="1"/>
  <c r="L9095" i="1"/>
  <c r="L9864" i="1"/>
  <c r="L10202" i="1"/>
  <c r="L10260" i="1"/>
  <c r="L10105" i="1"/>
  <c r="L10126" i="1"/>
  <c r="L11157" i="1"/>
  <c r="L10515" i="1"/>
  <c r="L1048" i="1"/>
  <c r="L2078" i="1"/>
  <c r="J279" i="1"/>
  <c r="J1786" i="1"/>
  <c r="J2109" i="1"/>
  <c r="J1296" i="1"/>
  <c r="J1752" i="1"/>
  <c r="J2000" i="1"/>
  <c r="J2710" i="1"/>
  <c r="J2495" i="1"/>
  <c r="J2629" i="1"/>
  <c r="J2626" i="1"/>
  <c r="J2209" i="1"/>
  <c r="J2507" i="1"/>
  <c r="J6800" i="1"/>
  <c r="J7016" i="1"/>
  <c r="J2750" i="1"/>
  <c r="J1820" i="1"/>
  <c r="J2552" i="1"/>
  <c r="J1726" i="1"/>
  <c r="J2591" i="1"/>
  <c r="J1635" i="1"/>
  <c r="J2335" i="1"/>
  <c r="J6741" i="1"/>
  <c r="J7055" i="1"/>
  <c r="J836" i="1"/>
  <c r="J814" i="1"/>
  <c r="J2611" i="1"/>
  <c r="J1151" i="1"/>
  <c r="J1700" i="1"/>
  <c r="J1873" i="1"/>
  <c r="J2904" i="1"/>
  <c r="J1776" i="1"/>
  <c r="J1225" i="1"/>
  <c r="J2414" i="1"/>
  <c r="J2163" i="1"/>
  <c r="J2458" i="1"/>
  <c r="J1285" i="1"/>
  <c r="J2382" i="1"/>
  <c r="J2885" i="1"/>
  <c r="J2417" i="1"/>
  <c r="J1338" i="1"/>
  <c r="J2575" i="1"/>
  <c r="J6743" i="1"/>
  <c r="J2980" i="1"/>
  <c r="J2920" i="1"/>
  <c r="J1009" i="1"/>
  <c r="J2542" i="1"/>
  <c r="J1617" i="1"/>
  <c r="J1976" i="1"/>
  <c r="J2607" i="1"/>
  <c r="J2318" i="1"/>
  <c r="J2614" i="1"/>
  <c r="J2426" i="1"/>
  <c r="J2878" i="1"/>
  <c r="J7080" i="1"/>
  <c r="J2265" i="1"/>
  <c r="J6935" i="1"/>
  <c r="J399" i="1"/>
  <c r="J2006" i="1"/>
  <c r="J1688" i="1"/>
  <c r="J2757" i="1"/>
  <c r="J2248" i="1"/>
  <c r="J6802" i="1"/>
  <c r="J1175" i="1"/>
  <c r="J2923" i="1"/>
  <c r="J2516" i="1"/>
  <c r="J2567" i="1"/>
  <c r="J1528" i="1"/>
  <c r="J1927" i="1"/>
  <c r="J2613" i="1"/>
  <c r="J2909" i="1"/>
  <c r="J2113" i="1"/>
  <c r="J2596" i="1"/>
  <c r="J2324" i="1"/>
  <c r="J2759" i="1"/>
  <c r="J2796" i="1"/>
  <c r="J2949" i="1"/>
  <c r="J2800" i="1"/>
  <c r="J3007" i="1"/>
  <c r="J524" i="1"/>
  <c r="J2703" i="1"/>
  <c r="J2488" i="1"/>
  <c r="J721" i="1"/>
  <c r="J2271" i="1"/>
  <c r="J2104" i="1"/>
  <c r="J2746" i="1"/>
  <c r="J2680" i="1"/>
  <c r="J895" i="1"/>
  <c r="J2424" i="1"/>
  <c r="J2910" i="1"/>
  <c r="J2593" i="1"/>
  <c r="J1821" i="1"/>
  <c r="J558" i="1"/>
  <c r="J2857" i="1"/>
  <c r="J2965" i="1"/>
  <c r="J595" i="1"/>
  <c r="J677" i="1"/>
  <c r="J2046" i="1"/>
  <c r="J296" i="1"/>
  <c r="J2809" i="1"/>
  <c r="J1208" i="1"/>
  <c r="J606" i="1"/>
  <c r="J930" i="1"/>
  <c r="J7073" i="1"/>
  <c r="J487" i="1"/>
  <c r="J2576" i="1"/>
  <c r="J1432" i="1"/>
  <c r="J727" i="1"/>
  <c r="J642" i="1"/>
  <c r="J2007" i="1"/>
  <c r="J133" i="1"/>
  <c r="J1113" i="1"/>
  <c r="J1424" i="1"/>
  <c r="J1385" i="1"/>
  <c r="J2456" i="1"/>
  <c r="J2223" i="1"/>
  <c r="J3024" i="1"/>
  <c r="J1807" i="1"/>
  <c r="J1239" i="1"/>
  <c r="J1495" i="1"/>
  <c r="J2207" i="1"/>
  <c r="J1826" i="1"/>
  <c r="J2225" i="1"/>
  <c r="J1317" i="1"/>
  <c r="J1780" i="1"/>
  <c r="J2902" i="1"/>
  <c r="J1489" i="1"/>
  <c r="J2125" i="1"/>
  <c r="J765" i="1"/>
  <c r="J841" i="1"/>
  <c r="J2319" i="1"/>
  <c r="J1748" i="1"/>
  <c r="J1491" i="1"/>
  <c r="J1258" i="1"/>
  <c r="J1904" i="1"/>
  <c r="J1514" i="1"/>
  <c r="J1546" i="1"/>
  <c r="J1887" i="1"/>
  <c r="J1459" i="1"/>
  <c r="J1505" i="1"/>
  <c r="J1909" i="1"/>
  <c r="J1814" i="1"/>
  <c r="J2467" i="1"/>
  <c r="J2060" i="1"/>
  <c r="J1896" i="1"/>
  <c r="J1539" i="1"/>
  <c r="J2106" i="1"/>
  <c r="J2503" i="1"/>
  <c r="J2529" i="1"/>
  <c r="J1953" i="1"/>
  <c r="J2813" i="1"/>
  <c r="J1511" i="1"/>
  <c r="J2077" i="1"/>
  <c r="J3029" i="1"/>
  <c r="J2866" i="1"/>
  <c r="J3028" i="1"/>
  <c r="J2868" i="1"/>
  <c r="J1694" i="1"/>
  <c r="J6946" i="1"/>
  <c r="J1127" i="1"/>
  <c r="J2724" i="1"/>
  <c r="J2146" i="1"/>
  <c r="J1121" i="1"/>
  <c r="J2824" i="1"/>
  <c r="J2345" i="1"/>
  <c r="J2484" i="1"/>
  <c r="J1054" i="1"/>
  <c r="J1169" i="1"/>
  <c r="J1431" i="1"/>
  <c r="J2493" i="1"/>
  <c r="J1490" i="1"/>
  <c r="J1435" i="1"/>
  <c r="J2535" i="1"/>
  <c r="J964" i="1"/>
  <c r="J1293" i="1"/>
  <c r="J244" i="1"/>
  <c r="J813" i="1"/>
  <c r="J2636" i="1"/>
  <c r="J1725" i="1"/>
  <c r="J1387" i="1"/>
  <c r="J2560" i="1"/>
  <c r="J2128" i="1"/>
  <c r="J2742" i="1"/>
  <c r="J2538" i="1"/>
  <c r="J2573" i="1"/>
  <c r="J2229" i="1"/>
  <c r="J849" i="1"/>
  <c r="J1483" i="1"/>
  <c r="J884" i="1"/>
  <c r="J1969" i="1"/>
  <c r="J2268" i="1"/>
  <c r="J1553" i="1"/>
  <c r="J2406" i="1"/>
  <c r="J1866" i="1"/>
  <c r="J2247" i="1"/>
  <c r="J1264" i="1"/>
  <c r="J1954" i="1"/>
  <c r="J1834" i="1"/>
  <c r="J1429" i="1"/>
  <c r="J751" i="1"/>
  <c r="J2498" i="1"/>
  <c r="J658" i="1"/>
  <c r="J2400" i="1"/>
  <c r="J1335" i="1"/>
  <c r="J276" i="1"/>
  <c r="J1027" i="1"/>
  <c r="J2118" i="1"/>
  <c r="J1673" i="1"/>
  <c r="J1456" i="1"/>
  <c r="J639" i="1"/>
  <c r="J2428" i="1"/>
  <c r="J2380" i="1"/>
  <c r="J608" i="1"/>
  <c r="J2496" i="1"/>
  <c r="J1006" i="1"/>
  <c r="J758" i="1"/>
  <c r="J1300" i="1"/>
  <c r="J1448" i="1"/>
  <c r="J129" i="1"/>
  <c r="J935" i="1"/>
  <c r="J2769" i="1"/>
  <c r="J1198" i="1"/>
  <c r="J3026" i="1"/>
  <c r="J239" i="1"/>
  <c r="J1681" i="1"/>
  <c r="J2598" i="1"/>
  <c r="J972" i="1"/>
  <c r="J2042" i="1"/>
  <c r="J782" i="1"/>
  <c r="J683" i="1"/>
  <c r="J2245" i="1"/>
  <c r="J2300" i="1"/>
  <c r="J2795" i="1"/>
  <c r="J2349" i="1"/>
  <c r="J2483" i="1"/>
  <c r="J1058" i="1"/>
  <c r="J1901" i="1"/>
  <c r="J1943" i="1"/>
  <c r="J2038" i="1"/>
  <c r="J684" i="1"/>
  <c r="J499" i="1"/>
  <c r="J1206" i="1"/>
  <c r="J1437" i="1"/>
  <c r="J674" i="1"/>
  <c r="J1691" i="1"/>
  <c r="J1411" i="1"/>
  <c r="J857" i="1"/>
  <c r="J2108" i="1"/>
  <c r="J877" i="1"/>
  <c r="J583" i="1"/>
  <c r="J285" i="1"/>
  <c r="J407" i="1"/>
  <c r="J1199" i="1"/>
  <c r="J2829" i="1"/>
  <c r="J1972" i="1"/>
  <c r="J2464" i="1"/>
  <c r="J2635" i="1"/>
  <c r="J1280" i="1"/>
  <c r="J538" i="1"/>
  <c r="J2620" i="1"/>
  <c r="J586" i="1"/>
  <c r="J1566" i="1"/>
  <c r="J476" i="1"/>
  <c r="J1221" i="1"/>
  <c r="J295" i="1"/>
  <c r="J106" i="1"/>
  <c r="J2864" i="1"/>
  <c r="J507" i="1"/>
  <c r="J334" i="1"/>
  <c r="J1018" i="1"/>
  <c r="J881" i="1"/>
  <c r="J1154" i="1"/>
  <c r="J2550" i="1"/>
  <c r="J2054" i="1"/>
  <c r="J2143" i="1"/>
  <c r="J6790" i="1"/>
  <c r="J473" i="1"/>
  <c r="J191" i="1"/>
  <c r="J1702" i="1"/>
  <c r="J6754" i="1"/>
  <c r="J271" i="1"/>
  <c r="J2819" i="1"/>
  <c r="J2227" i="1"/>
  <c r="J226" i="1"/>
  <c r="J206" i="1"/>
  <c r="J374" i="1"/>
  <c r="J1989" i="1"/>
  <c r="J6936" i="1"/>
  <c r="J327" i="1"/>
  <c r="J220" i="1"/>
  <c r="J2670" i="1"/>
  <c r="J2825" i="1"/>
  <c r="J2561" i="1"/>
  <c r="J2075" i="1"/>
  <c r="J2888" i="1"/>
  <c r="J441" i="1"/>
  <c r="J620" i="1"/>
  <c r="J2790" i="1"/>
  <c r="J1650" i="1"/>
  <c r="J1361" i="1"/>
  <c r="J963" i="1"/>
  <c r="J164" i="1"/>
  <c r="J940" i="1"/>
  <c r="J693" i="1"/>
  <c r="J2047" i="1"/>
  <c r="J1875" i="1"/>
  <c r="J2374" i="1"/>
  <c r="J6930" i="1"/>
  <c r="J541" i="1"/>
  <c r="J561" i="1"/>
  <c r="J1624" i="1"/>
  <c r="J816" i="1"/>
  <c r="J491" i="1"/>
  <c r="J130" i="1"/>
  <c r="J1607" i="1"/>
  <c r="J205" i="1"/>
  <c r="J1675" i="1"/>
  <c r="J76" i="1"/>
  <c r="J224" i="1"/>
  <c r="J737" i="1"/>
  <c r="J428" i="1"/>
  <c r="J2211" i="1"/>
  <c r="J1891" i="1"/>
  <c r="J136" i="1"/>
  <c r="J2563" i="1"/>
  <c r="J937" i="1"/>
  <c r="J2767" i="1"/>
  <c r="J929" i="1"/>
  <c r="J2821" i="1"/>
  <c r="J2454" i="1"/>
  <c r="J2408" i="1"/>
  <c r="J781" i="1"/>
  <c r="J2063" i="1"/>
  <c r="J2569" i="1"/>
  <c r="J1102" i="1"/>
  <c r="J2329" i="1"/>
  <c r="J2186" i="1"/>
  <c r="J462" i="1"/>
  <c r="J2123" i="1"/>
  <c r="J1061" i="1"/>
  <c r="J1103" i="1"/>
  <c r="J498" i="1"/>
  <c r="J539" i="1"/>
  <c r="J2500" i="1"/>
  <c r="J2390" i="1"/>
  <c r="J2306" i="1"/>
  <c r="J2074" i="1"/>
  <c r="J481" i="1"/>
  <c r="J1286" i="1"/>
  <c r="J364" i="1"/>
  <c r="J2678" i="1"/>
  <c r="J2358" i="1"/>
  <c r="J2968" i="1"/>
  <c r="J2340" i="1"/>
  <c r="J2397" i="1"/>
  <c r="J876" i="1"/>
  <c r="J957" i="1"/>
  <c r="J1008" i="1"/>
  <c r="J2181" i="1"/>
  <c r="J1452" i="1"/>
  <c r="J1997" i="1"/>
  <c r="J59" i="1"/>
  <c r="J2702" i="1"/>
  <c r="J2145" i="1"/>
  <c r="J416" i="1"/>
  <c r="J1977" i="1"/>
  <c r="J2068" i="1"/>
  <c r="J783" i="1"/>
  <c r="J1167" i="1"/>
  <c r="J2867" i="1"/>
  <c r="J2530" i="1"/>
  <c r="J2134" i="1"/>
  <c r="J452" i="1"/>
  <c r="J1775" i="1"/>
  <c r="J1370" i="1"/>
  <c r="J6796" i="1"/>
  <c r="J1663" i="1"/>
  <c r="J1868" i="1"/>
  <c r="J660" i="1"/>
  <c r="J2286" i="1"/>
  <c r="J6806" i="1"/>
  <c r="J632" i="1"/>
  <c r="J719" i="1"/>
  <c r="J2831" i="1"/>
  <c r="J914" i="1"/>
  <c r="J1322" i="1"/>
  <c r="J6784" i="1"/>
  <c r="J1813" i="1"/>
  <c r="J1095" i="1"/>
  <c r="J2748" i="1"/>
  <c r="J1646" i="1"/>
  <c r="J1390" i="1"/>
  <c r="J209" i="1"/>
  <c r="J615" i="1"/>
  <c r="J1657" i="1"/>
  <c r="J1741" i="1"/>
  <c r="J463" i="1"/>
  <c r="J2747" i="1"/>
  <c r="J2214" i="1"/>
  <c r="J1482" i="1"/>
  <c r="J2238" i="1"/>
  <c r="J1397" i="1"/>
  <c r="J19" i="1"/>
  <c r="J202" i="1"/>
  <c r="J1987" i="1"/>
  <c r="J319" i="1"/>
  <c r="J90" i="1"/>
  <c r="J316" i="1"/>
  <c r="J1828" i="1"/>
  <c r="J6949" i="1"/>
  <c r="J2875" i="1"/>
  <c r="J2081" i="1"/>
  <c r="J1337" i="1"/>
  <c r="J2547" i="1"/>
  <c r="J6966" i="1"/>
  <c r="J2452" i="1"/>
  <c r="J2827" i="1"/>
  <c r="J1983" i="1"/>
  <c r="J2433" i="1"/>
  <c r="J2167" i="1"/>
  <c r="J3001" i="1"/>
  <c r="J1091" i="1"/>
  <c r="J1217" i="1"/>
  <c r="J157" i="1"/>
  <c r="J6751" i="1"/>
  <c r="J1374" i="1"/>
  <c r="J369" i="1"/>
  <c r="J2979" i="1"/>
  <c r="J240" i="1"/>
  <c r="J797" i="1"/>
  <c r="J720" i="1"/>
  <c r="J2097" i="1"/>
  <c r="J1460" i="1"/>
  <c r="J282" i="1"/>
  <c r="J1760" i="1"/>
  <c r="J3027" i="1"/>
  <c r="J302" i="1"/>
  <c r="J17" i="1"/>
  <c r="J2574" i="1"/>
  <c r="J179" i="1"/>
  <c r="J294" i="1"/>
  <c r="J1768" i="1"/>
  <c r="J310" i="1"/>
  <c r="J635" i="1"/>
  <c r="J2839" i="1"/>
  <c r="J259" i="1"/>
  <c r="J1949" i="1"/>
  <c r="J2112" i="1"/>
  <c r="J2583" i="1"/>
  <c r="J2627" i="1"/>
  <c r="J321" i="1"/>
  <c r="J51" i="1"/>
  <c r="J1601" i="1"/>
  <c r="J16" i="1"/>
  <c r="J831" i="1"/>
  <c r="J6734" i="1"/>
  <c r="J2953" i="1"/>
  <c r="J2174" i="1"/>
  <c r="J337" i="1"/>
  <c r="J1125" i="1"/>
  <c r="J2792" i="1"/>
  <c r="J2381" i="1"/>
  <c r="J1864" i="1"/>
  <c r="J1119" i="1"/>
  <c r="J2255" i="1"/>
  <c r="J7050" i="1"/>
  <c r="J2952" i="1"/>
  <c r="J3012" i="1"/>
  <c r="J1427" i="1"/>
  <c r="J161" i="1"/>
  <c r="J2264" i="1"/>
  <c r="J7020" i="1"/>
  <c r="J2716" i="1"/>
  <c r="J1299" i="1"/>
  <c r="J2262" i="1"/>
  <c r="J253" i="1"/>
  <c r="J1088" i="1"/>
  <c r="J49" i="1"/>
  <c r="J139" i="1"/>
  <c r="J2444" i="1"/>
  <c r="J1182" i="1"/>
  <c r="J1738" i="1"/>
  <c r="J2874" i="1"/>
  <c r="J2553" i="1"/>
  <c r="J1265" i="1"/>
  <c r="J1273" i="1"/>
  <c r="J2869" i="1"/>
  <c r="J729" i="1"/>
  <c r="J1858" i="1"/>
  <c r="J1494" i="1"/>
  <c r="J48" i="1"/>
  <c r="J2603" i="1"/>
  <c r="J676" i="1"/>
  <c r="J2677" i="1"/>
  <c r="J2794" i="1"/>
  <c r="J1076" i="1"/>
  <c r="J28" i="1"/>
  <c r="J326" i="1"/>
  <c r="J597" i="1"/>
  <c r="J2976" i="1"/>
  <c r="J2610" i="1"/>
  <c r="J1543" i="1"/>
  <c r="J93" i="1"/>
  <c r="J1519" i="1"/>
  <c r="J68" i="1"/>
  <c r="J426" i="1"/>
  <c r="J2212" i="1"/>
  <c r="J150" i="1"/>
  <c r="J53" i="1"/>
  <c r="J1436" i="1"/>
  <c r="J386" i="1"/>
  <c r="J2224" i="1"/>
  <c r="J25" i="1"/>
  <c r="J1637" i="1"/>
  <c r="J908" i="1"/>
  <c r="J1346" i="1"/>
  <c r="J2412" i="1"/>
  <c r="J809" i="1"/>
  <c r="J1764" i="1"/>
  <c r="J2039" i="1"/>
  <c r="J1806" i="1"/>
  <c r="J2171" i="1"/>
  <c r="J1393" i="1"/>
  <c r="J231" i="1"/>
  <c r="J1854" i="1"/>
  <c r="J6809" i="1"/>
  <c r="J2021" i="1"/>
  <c r="J67" i="1"/>
  <c r="J757" i="1"/>
  <c r="J1403" i="1"/>
  <c r="J2222" i="1"/>
  <c r="J883" i="1"/>
  <c r="J277" i="1"/>
  <c r="J1213" i="1"/>
  <c r="J1653" i="1"/>
  <c r="J1508" i="1"/>
  <c r="J20" i="1"/>
  <c r="J254" i="1"/>
  <c r="J2999" i="1"/>
  <c r="J213" i="1"/>
  <c r="J1382" i="1"/>
  <c r="J160" i="1"/>
  <c r="J2048" i="1"/>
  <c r="J1353" i="1"/>
  <c r="J70" i="1"/>
  <c r="J563" i="1"/>
  <c r="J227" i="1"/>
  <c r="J2260" i="1"/>
  <c r="J1292" i="1"/>
  <c r="J2764" i="1"/>
  <c r="J2881" i="1"/>
  <c r="J351" i="1"/>
  <c r="J1944" i="1"/>
  <c r="J1897" i="1"/>
  <c r="J1639" i="1"/>
  <c r="J103" i="1"/>
  <c r="J2617" i="1"/>
  <c r="J938" i="1"/>
  <c r="J1838" i="1"/>
  <c r="J2832" i="1"/>
  <c r="J2562" i="1"/>
  <c r="J2210" i="1"/>
  <c r="J2192" i="1"/>
  <c r="J40" i="1"/>
  <c r="J352" i="1"/>
  <c r="J451" i="1"/>
  <c r="J1398" i="1"/>
  <c r="J1259" i="1"/>
  <c r="J564" i="1"/>
  <c r="J1988" i="1"/>
  <c r="J1453" i="1"/>
  <c r="J901" i="1"/>
  <c r="J1254" i="1"/>
  <c r="J2815" i="1"/>
  <c r="J1766" i="1"/>
  <c r="J950" i="1"/>
  <c r="J547" i="1"/>
  <c r="J629" i="1"/>
  <c r="J2772" i="1"/>
  <c r="J419" i="1"/>
  <c r="J1087" i="1"/>
  <c r="J682" i="1"/>
  <c r="J2751" i="1"/>
  <c r="J2124" i="1"/>
  <c r="J2676" i="1"/>
  <c r="J354" i="1"/>
  <c r="J2872" i="1"/>
  <c r="J1357" i="1"/>
  <c r="J705" i="1"/>
  <c r="J1089" i="1"/>
  <c r="J1554" i="1"/>
  <c r="J2777" i="1"/>
  <c r="J1139" i="1"/>
  <c r="J917" i="1"/>
  <c r="J6925" i="1"/>
  <c r="J1679" i="1"/>
  <c r="J6924" i="1"/>
  <c r="J661" i="1"/>
  <c r="J325" i="1"/>
  <c r="J1773" i="1"/>
  <c r="J2681" i="1"/>
  <c r="J521" i="1"/>
  <c r="J190" i="1"/>
  <c r="J1476" i="1"/>
  <c r="J467" i="1"/>
  <c r="J2994" i="1"/>
  <c r="J273" i="1"/>
  <c r="J916" i="1"/>
  <c r="J44" i="1"/>
  <c r="J1123" i="1"/>
  <c r="J1536" i="1"/>
  <c r="J1354" i="1"/>
  <c r="J324" i="1"/>
  <c r="J2009" i="1"/>
  <c r="J317" i="1"/>
  <c r="J2758" i="1"/>
  <c r="J1144" i="1"/>
  <c r="J1099" i="1"/>
  <c r="J810" i="1"/>
  <c r="J175" i="1"/>
  <c r="J225" i="1"/>
  <c r="J780" i="1"/>
  <c r="J172" i="1"/>
  <c r="J2058" i="1"/>
  <c r="J2798" i="1"/>
  <c r="J1787" i="1"/>
  <c r="J2925" i="1"/>
  <c r="J2175" i="1"/>
  <c r="J2966" i="1"/>
  <c r="J2509" i="1"/>
  <c r="J1321" i="1"/>
  <c r="J6970" i="1"/>
  <c r="J6783" i="1"/>
  <c r="J1801" i="1"/>
  <c r="J6926" i="1"/>
  <c r="J2200" i="1"/>
  <c r="J2688" i="1"/>
  <c r="J6739" i="1"/>
  <c r="J945" i="1"/>
  <c r="J1381" i="1"/>
  <c r="J1984" i="1"/>
  <c r="J6748" i="1"/>
  <c r="J2582" i="1"/>
  <c r="J1889" i="1"/>
  <c r="J1517" i="1"/>
  <c r="J2861" i="1"/>
  <c r="J2933" i="1"/>
  <c r="J6787" i="1"/>
  <c r="J2208" i="1"/>
  <c r="J6747" i="1"/>
  <c r="J2111" i="1"/>
  <c r="J2057" i="1"/>
  <c r="J6797" i="1"/>
  <c r="J6753" i="1"/>
  <c r="J1829" i="1"/>
  <c r="J1926" i="1"/>
  <c r="J2950" i="1"/>
  <c r="J1423" i="1"/>
  <c r="J2476" i="1"/>
  <c r="J2916" i="1"/>
  <c r="J1742" i="1"/>
  <c r="J2932" i="1"/>
  <c r="J2460" i="1"/>
  <c r="J2891" i="1"/>
  <c r="J2184" i="1"/>
  <c r="J832" i="1"/>
  <c r="J6967" i="1"/>
  <c r="J1951" i="1"/>
  <c r="J7011" i="1"/>
  <c r="J2370" i="1"/>
  <c r="J1526" i="1"/>
  <c r="J3030" i="1"/>
  <c r="J1862" i="1"/>
  <c r="J2847" i="1"/>
  <c r="J2386" i="1"/>
  <c r="J2779" i="1"/>
  <c r="J2469" i="1"/>
  <c r="J1596" i="1"/>
  <c r="J611" i="1"/>
  <c r="J3015" i="1"/>
  <c r="J387" i="1"/>
  <c r="J1115" i="1"/>
  <c r="J2429" i="1"/>
  <c r="J2188" i="1"/>
  <c r="J2914" i="1"/>
  <c r="J262" i="1"/>
  <c r="J742" i="1"/>
  <c r="J2226" i="1"/>
  <c r="J2253" i="1"/>
  <c r="J1434" i="1"/>
  <c r="J2102" i="1"/>
  <c r="J2251" i="1"/>
  <c r="J2228" i="1"/>
  <c r="J1371" i="1"/>
  <c r="J2409" i="1"/>
  <c r="J837" i="1"/>
  <c r="J1871" i="1"/>
  <c r="J2372" i="1"/>
  <c r="J1645" i="1"/>
  <c r="J1451" i="1"/>
  <c r="J2116" i="1"/>
  <c r="J1463" i="1"/>
  <c r="J1391" i="1"/>
  <c r="J1886" i="1"/>
  <c r="J2964" i="1"/>
  <c r="J370" i="1"/>
  <c r="J2185" i="1"/>
  <c r="J1727" i="1"/>
  <c r="J1241" i="1"/>
  <c r="J6793" i="1"/>
  <c r="J1216" i="1"/>
  <c r="J1894" i="1"/>
  <c r="J1878" i="1"/>
  <c r="J2162" i="1"/>
  <c r="J1796" i="1"/>
  <c r="J600" i="1"/>
  <c r="J2743" i="1"/>
  <c r="J223" i="1"/>
  <c r="J2220" i="1"/>
  <c r="J2130" i="1"/>
  <c r="J593" i="1"/>
  <c r="J792" i="1"/>
  <c r="J1486" i="1"/>
  <c r="J2699" i="1"/>
  <c r="J2951" i="1"/>
  <c r="J2001" i="1"/>
  <c r="J1737" i="1"/>
  <c r="J367" i="1"/>
  <c r="J704" i="1"/>
  <c r="J920" i="1"/>
  <c r="J255" i="1"/>
  <c r="J2755" i="1"/>
  <c r="J2297" i="1"/>
  <c r="J794" i="1"/>
  <c r="J2013" i="1"/>
  <c r="J1622" i="1"/>
  <c r="J566" i="1"/>
  <c r="J1502" i="1"/>
  <c r="J2889" i="1"/>
  <c r="J332" i="1"/>
  <c r="J41" i="1"/>
  <c r="J2989" i="1"/>
  <c r="J2526" i="1"/>
  <c r="J2478" i="1"/>
  <c r="J1626" i="1"/>
  <c r="J2983" i="1"/>
  <c r="J193" i="1"/>
  <c r="J12" i="1"/>
  <c r="J2285" i="1"/>
  <c r="J2787" i="1"/>
  <c r="J680" i="1"/>
  <c r="J871" i="1"/>
  <c r="J690" i="1"/>
  <c r="J1824" i="1"/>
  <c r="J622" i="1"/>
  <c r="J385" i="1"/>
  <c r="J311" i="1"/>
  <c r="J1028" i="1"/>
  <c r="J478" i="1"/>
  <c r="J2522" i="1"/>
  <c r="J2877" i="1"/>
  <c r="J447" i="1"/>
  <c r="J412" i="1"/>
  <c r="J264" i="1"/>
  <c r="J572" i="1"/>
  <c r="J1899" i="1"/>
  <c r="J89" i="1"/>
  <c r="J2413" i="1"/>
  <c r="J999" i="1"/>
  <c r="J178" i="1"/>
  <c r="J484" i="1"/>
  <c r="J1560" i="1"/>
  <c r="J2292" i="1"/>
  <c r="J42" i="1"/>
  <c r="J357" i="1"/>
  <c r="J697" i="1"/>
  <c r="J168" i="1"/>
  <c r="J404" i="1"/>
  <c r="J1406" i="1"/>
  <c r="J2453" i="1"/>
  <c r="J981" i="1"/>
  <c r="J1647" i="1"/>
  <c r="J1263" i="1"/>
  <c r="J1547" i="1"/>
  <c r="J1193" i="1"/>
  <c r="J1867" i="1"/>
  <c r="J2029" i="1"/>
  <c r="J1339" i="1"/>
  <c r="J457" i="1"/>
  <c r="J808" i="1"/>
  <c r="J2356" i="1"/>
  <c r="J1757" i="1"/>
  <c r="J409" i="1"/>
  <c r="J286" i="1"/>
  <c r="J1086" i="1"/>
  <c r="J1604" i="1"/>
  <c r="J2631" i="1"/>
  <c r="J965" i="1"/>
  <c r="J2973" i="1"/>
  <c r="J2139" i="1"/>
  <c r="J1242" i="1"/>
  <c r="J2665" i="1"/>
  <c r="J417" i="1"/>
  <c r="J1945" i="1"/>
  <c r="J1556" i="1"/>
  <c r="J1414" i="1"/>
  <c r="J1298" i="1"/>
  <c r="J819" i="1"/>
  <c r="J65" i="1"/>
  <c r="J1923" i="1"/>
  <c r="J2024" i="1"/>
  <c r="J1053" i="1"/>
  <c r="J283" i="1"/>
  <c r="J598" i="1"/>
  <c r="J2195" i="1"/>
  <c r="J2524" i="1"/>
  <c r="J517" i="1"/>
  <c r="J2151" i="1"/>
  <c r="J1024" i="1"/>
  <c r="J2850" i="1"/>
  <c r="J1580" i="1"/>
  <c r="J2010" i="1"/>
  <c r="J2435" i="1"/>
  <c r="J303" i="1"/>
  <c r="J1210" i="1"/>
  <c r="J2992" i="1"/>
  <c r="J500" i="1"/>
  <c r="J2492" i="1"/>
  <c r="J1288" i="1"/>
  <c r="J2352" i="1"/>
  <c r="J1135" i="1"/>
  <c r="J2559" i="1"/>
  <c r="J2718" i="1"/>
  <c r="J2540" i="1"/>
  <c r="J1177" i="1"/>
  <c r="J1333" i="1"/>
  <c r="J2447" i="1"/>
  <c r="J1040" i="1"/>
  <c r="J2094" i="1"/>
  <c r="J383" i="1"/>
  <c r="J2930" i="1"/>
  <c r="J525" i="1"/>
  <c r="J2947" i="1"/>
  <c r="J2402" i="1"/>
  <c r="J2519" i="1"/>
  <c r="J1342" i="1"/>
  <c r="J2168" i="1"/>
  <c r="J673" i="1"/>
  <c r="J2333" i="1"/>
  <c r="J300" i="1"/>
  <c r="J1842" i="1"/>
  <c r="J1477" i="1"/>
  <c r="J1893" i="1"/>
  <c r="J1655" i="1"/>
  <c r="J1255" i="1"/>
  <c r="J2997" i="1"/>
  <c r="J1652" i="1"/>
  <c r="J173" i="1"/>
  <c r="J1558" i="1"/>
  <c r="J124" i="1"/>
  <c r="J2661" i="1"/>
  <c r="J62" i="1"/>
  <c r="J343" i="1"/>
  <c r="J2025" i="1"/>
  <c r="J2309" i="1"/>
  <c r="J2364" i="1"/>
  <c r="J1503" i="1"/>
  <c r="J1310" i="1"/>
  <c r="J6740" i="1"/>
  <c r="J138" i="1"/>
  <c r="J2962" i="1"/>
  <c r="J299" i="1"/>
  <c r="J1570" i="1"/>
  <c r="J907" i="1"/>
  <c r="J2662" i="1"/>
  <c r="J2604" i="1"/>
  <c r="J534" i="1"/>
  <c r="J2856" i="1"/>
  <c r="J122" i="1"/>
  <c r="J740" i="1"/>
  <c r="J672" i="1"/>
  <c r="J851" i="1"/>
  <c r="J544" i="1"/>
  <c r="J486" i="1"/>
  <c r="J6745" i="1"/>
  <c r="J1960" i="1"/>
  <c r="J795" i="1"/>
  <c r="J1360" i="1"/>
  <c r="J7012" i="1"/>
  <c r="J2886" i="1"/>
  <c r="J1183" i="1"/>
  <c r="J381" i="1"/>
  <c r="J863" i="1"/>
  <c r="J2035" i="1"/>
  <c r="J2008" i="1"/>
  <c r="J2233" i="1"/>
  <c r="J505" i="1"/>
  <c r="J1571" i="1"/>
  <c r="J2624" i="1"/>
  <c r="J432" i="1"/>
  <c r="J2362" i="1"/>
  <c r="J1843" i="1"/>
  <c r="J2735" i="1"/>
  <c r="J956" i="1"/>
  <c r="J1246" i="1"/>
  <c r="J1527" i="1"/>
  <c r="J2448" i="1"/>
  <c r="J1327" i="1"/>
  <c r="J717" i="1"/>
  <c r="J1935" i="1"/>
  <c r="J2173" i="1"/>
  <c r="J1998" i="1"/>
  <c r="J1137" i="1"/>
  <c r="J1582" i="1"/>
  <c r="J2166" i="1"/>
  <c r="J2663" i="1"/>
  <c r="J1037" i="1"/>
  <c r="J297" i="1"/>
  <c r="J1810" i="1"/>
  <c r="J962" i="1"/>
  <c r="J526" i="1"/>
  <c r="J570" i="1"/>
  <c r="J1677" i="1"/>
  <c r="J1781" i="1"/>
  <c r="J2846" i="1"/>
  <c r="J2546" i="1"/>
  <c r="J1052" i="1"/>
  <c r="J648" i="1"/>
  <c r="J477" i="1"/>
  <c r="J211" i="1"/>
  <c r="J978" i="1"/>
  <c r="J471" i="1"/>
  <c r="J1291" i="1"/>
  <c r="J1660" i="1"/>
  <c r="J504" i="1"/>
  <c r="J2098" i="1"/>
  <c r="J2806" i="1"/>
  <c r="J2712" i="1"/>
  <c r="J2091" i="1"/>
  <c r="J2935" i="1"/>
  <c r="J2684" i="1"/>
  <c r="J1597" i="1"/>
  <c r="J2679" i="1"/>
  <c r="J2937" i="1"/>
  <c r="J2051" i="1"/>
  <c r="J2753" i="1"/>
  <c r="J1693" i="1"/>
  <c r="J424" i="1"/>
  <c r="J1952" i="1"/>
  <c r="J2217" i="1"/>
  <c r="J305" i="1"/>
  <c r="J1642" i="1"/>
  <c r="J818" i="1"/>
  <c r="J3014" i="1"/>
  <c r="J128" i="1"/>
  <c r="J2242" i="1"/>
  <c r="J1415" i="1"/>
  <c r="J774" i="1"/>
  <c r="J496" i="1"/>
  <c r="J992" i="1"/>
  <c r="J2461" i="1"/>
  <c r="J455" i="1"/>
  <c r="J146" i="1"/>
  <c r="J549" i="1"/>
  <c r="J2354" i="1"/>
  <c r="J1253" i="1"/>
  <c r="J1020" i="1"/>
  <c r="J744" i="1"/>
  <c r="J1506" i="1"/>
  <c r="J678" i="1"/>
  <c r="J859" i="1"/>
  <c r="J127" i="1"/>
  <c r="J906" i="1"/>
  <c r="J292" i="1"/>
  <c r="J196" i="1"/>
  <c r="J1289" i="1"/>
  <c r="J1730" i="1"/>
  <c r="J1311" i="1"/>
  <c r="J2871" i="1"/>
  <c r="J430" i="1"/>
  <c r="J241" i="1"/>
  <c r="J1195" i="1"/>
  <c r="J214" i="1"/>
  <c r="J990" i="1"/>
  <c r="J395" i="1"/>
  <c r="J826" i="1"/>
  <c r="J961" i="1"/>
  <c r="J135" i="1"/>
  <c r="J36" i="1"/>
  <c r="J289" i="1"/>
  <c r="J156" i="1"/>
  <c r="J468" i="1"/>
  <c r="J582" i="1"/>
  <c r="J1993" i="1"/>
  <c r="J488" i="1"/>
  <c r="J1223" i="1"/>
  <c r="J1763" i="1"/>
  <c r="J2392" i="1"/>
  <c r="J634" i="1"/>
  <c r="J716" i="1"/>
  <c r="J845" i="1"/>
  <c r="J1231" i="1"/>
  <c r="J1586" i="1"/>
  <c r="J698" i="1"/>
  <c r="J2310" i="1"/>
  <c r="J522" i="1"/>
  <c r="J578" i="1"/>
  <c r="J1252" i="1"/>
  <c r="J513" i="1"/>
  <c r="J147" i="1"/>
  <c r="J26" i="1"/>
  <c r="J6" i="1"/>
  <c r="J706" i="1"/>
  <c r="J80" i="1"/>
  <c r="J72" i="1"/>
  <c r="J1166" i="1"/>
  <c r="J23" i="1"/>
  <c r="J1388" i="1"/>
  <c r="J421" i="1"/>
  <c r="J148" i="1"/>
  <c r="J27" i="1"/>
  <c r="J314" i="1"/>
  <c r="J668" i="1"/>
  <c r="J104" i="1"/>
  <c r="J99" i="1"/>
  <c r="J87" i="1"/>
  <c r="J456" i="1"/>
  <c r="J2578" i="1"/>
  <c r="J380" i="1"/>
  <c r="J482" i="1"/>
  <c r="J102" i="1"/>
  <c r="J15" i="1"/>
  <c r="J1394" i="1"/>
  <c r="J7048" i="1"/>
  <c r="J609" i="1"/>
  <c r="J1015" i="1"/>
  <c r="J126" i="1"/>
  <c r="J1171" i="1"/>
  <c r="J649" i="1"/>
  <c r="J342" i="1"/>
  <c r="J594" i="1"/>
  <c r="J2763" i="1"/>
  <c r="J390" i="1"/>
  <c r="J735" i="1"/>
  <c r="J2287" i="1"/>
  <c r="J448" i="1"/>
  <c r="J618" i="1"/>
  <c r="J756" i="1"/>
  <c r="J2808" i="1"/>
  <c r="J621" i="1"/>
  <c r="J1762" i="1"/>
  <c r="J775" i="1"/>
  <c r="J1407" i="1"/>
  <c r="J1051" i="1"/>
  <c r="J896" i="1"/>
  <c r="J529" i="1"/>
  <c r="J2859" i="1"/>
  <c r="J638" i="1"/>
  <c r="J47" i="1"/>
  <c r="J1318" i="1"/>
  <c r="J829" i="1"/>
  <c r="J6890" i="1"/>
  <c r="J22" i="1"/>
  <c r="J2919" i="1"/>
  <c r="J2625" i="1"/>
  <c r="J2689" i="1"/>
  <c r="J6883" i="1"/>
  <c r="J2050" i="1"/>
  <c r="J1022" i="1"/>
  <c r="J842" i="1"/>
  <c r="J6811" i="1"/>
  <c r="J1916" i="1"/>
  <c r="J372" i="1"/>
  <c r="J2506" i="1"/>
  <c r="J1179" i="1"/>
  <c r="J1447" i="1"/>
  <c r="J1146" i="1"/>
  <c r="J1399" i="1"/>
  <c r="J2520" i="1"/>
  <c r="J2860" i="1"/>
  <c r="J1685" i="1"/>
  <c r="J2281" i="1"/>
  <c r="J2674" i="1"/>
  <c r="J516" i="1"/>
  <c r="J776" i="1"/>
  <c r="J248" i="1"/>
  <c r="J1548" i="1"/>
  <c r="J2019" i="1"/>
  <c r="J207" i="1"/>
  <c r="J2515" i="1"/>
  <c r="J1934" i="1"/>
  <c r="J2141" i="1"/>
  <c r="J442" i="1"/>
  <c r="J1643" i="1"/>
  <c r="J1922" i="1"/>
  <c r="J2244" i="1"/>
  <c r="J1857" i="1"/>
  <c r="J2004" i="1"/>
  <c r="J1833" i="1"/>
  <c r="J2518" i="1"/>
  <c r="J2156" i="1"/>
  <c r="J2568" i="1"/>
  <c r="J1010" i="1"/>
  <c r="J1890" i="1"/>
  <c r="J274" i="1"/>
  <c r="J322" i="1"/>
  <c r="J749" i="1"/>
  <c r="J349" i="1"/>
  <c r="J801" i="1"/>
  <c r="J1512" i="1"/>
  <c r="J2929" i="1"/>
  <c r="J307" i="1"/>
  <c r="J711" i="1"/>
  <c r="J2640" i="1"/>
  <c r="J1279" i="1"/>
  <c r="J1109" i="1"/>
  <c r="J1574" i="1"/>
  <c r="J1809" i="1"/>
  <c r="J493" i="1"/>
  <c r="J1055" i="1"/>
  <c r="J458" i="1"/>
  <c r="J1689" i="1"/>
  <c r="J420" i="1"/>
  <c r="J2990" i="1"/>
  <c r="J1408" i="1"/>
  <c r="J118" i="1"/>
  <c r="J703" i="1"/>
  <c r="J894" i="1"/>
  <c r="J330" i="1"/>
  <c r="J1625" i="1"/>
  <c r="J1698" i="1"/>
  <c r="J554" i="1"/>
  <c r="J1249" i="1"/>
  <c r="J1840" i="1"/>
  <c r="J1795" i="1"/>
  <c r="J2232" i="1"/>
  <c r="J1130" i="1"/>
  <c r="J1302" i="1"/>
  <c r="J1468" i="1"/>
  <c r="J2606" i="1"/>
  <c r="J1351" i="1"/>
  <c r="J581" i="1"/>
  <c r="J470" i="1"/>
  <c r="J1480" i="1"/>
  <c r="J2369" i="1"/>
  <c r="J2858" i="1"/>
  <c r="J2341" i="1"/>
  <c r="J1710" i="1"/>
  <c r="J439" i="1"/>
  <c r="J2643" i="1"/>
  <c r="J358" i="1"/>
  <c r="J1714" i="1"/>
  <c r="J252" i="1"/>
  <c r="J1612" i="1"/>
  <c r="J2863" i="1"/>
  <c r="J459" i="1"/>
  <c r="J2841" i="1"/>
  <c r="J155" i="1"/>
  <c r="J528" i="1"/>
  <c r="J1045" i="1"/>
  <c r="J523" i="1"/>
  <c r="J2440" i="1"/>
  <c r="J714" i="1"/>
  <c r="J1012" i="1"/>
  <c r="J1538" i="1"/>
  <c r="J348" i="1"/>
  <c r="J2344" i="1"/>
  <c r="J344" i="1"/>
  <c r="J888" i="1"/>
  <c r="J1594" i="1"/>
  <c r="J2692" i="1"/>
  <c r="J238" i="1"/>
  <c r="J261" i="1"/>
  <c r="J2648" i="1"/>
  <c r="J6948" i="1"/>
  <c r="J284" i="1"/>
  <c r="J2879" i="1"/>
  <c r="J967" i="1"/>
  <c r="J2363" i="1"/>
  <c r="J2385" i="1"/>
  <c r="J1445" i="1"/>
  <c r="J249" i="1"/>
  <c r="J2977" i="1"/>
  <c r="J33" i="1"/>
  <c r="J1501" i="1"/>
  <c r="J1200" i="1"/>
  <c r="J2652" i="1"/>
  <c r="J969" i="1"/>
  <c r="J1672" i="1"/>
  <c r="J1090" i="1"/>
  <c r="J1658" i="1"/>
  <c r="J1281" i="1"/>
  <c r="J2176" i="1"/>
  <c r="J2760" i="1"/>
  <c r="J1882" i="1"/>
  <c r="J2900" i="1"/>
  <c r="J1818" i="1"/>
  <c r="J911" i="1"/>
  <c r="J511" i="1"/>
  <c r="J1759" i="1"/>
  <c r="J379" i="1"/>
  <c r="J2272" i="1"/>
  <c r="J2468" i="1"/>
  <c r="J1323" i="1"/>
  <c r="J401" i="1"/>
  <c r="J2375" i="1"/>
  <c r="J1047" i="1"/>
  <c r="J1207" i="1"/>
  <c r="J288" i="1"/>
  <c r="J1474" i="1"/>
  <c r="J1799" i="1"/>
  <c r="J1791" i="1"/>
  <c r="J1654" i="1"/>
  <c r="J2153" i="1"/>
  <c r="J1576" i="1"/>
  <c r="J1344" i="1"/>
  <c r="J2303" i="1"/>
  <c r="J723" i="1"/>
  <c r="J304" i="1"/>
  <c r="J483" i="1"/>
  <c r="J1703" i="1"/>
  <c r="J2612" i="1"/>
  <c r="J1440" i="1"/>
  <c r="J83" i="1"/>
  <c r="J154" i="1"/>
  <c r="J2266" i="1"/>
  <c r="J203" i="1"/>
  <c r="J2096" i="1"/>
  <c r="J125" i="1"/>
  <c r="J144" i="1"/>
  <c r="J18" i="1"/>
  <c r="J391" i="1"/>
  <c r="J1308" i="1"/>
  <c r="J30" i="1"/>
  <c r="J904" i="1"/>
  <c r="J862" i="1"/>
  <c r="J1038" i="1"/>
  <c r="J2405" i="1"/>
  <c r="J1709" i="1"/>
  <c r="J616" i="1"/>
  <c r="J1069" i="1"/>
  <c r="J46" i="1"/>
  <c r="J531" i="1"/>
  <c r="J889" i="1"/>
  <c r="J113" i="1"/>
  <c r="J141" i="1"/>
  <c r="J1455" i="1"/>
  <c r="J479" i="1"/>
  <c r="J331" i="1"/>
  <c r="J692" i="1"/>
  <c r="J741" i="1"/>
  <c r="J2388" i="1"/>
  <c r="J1332" i="1"/>
  <c r="J329" i="1"/>
  <c r="J1324" i="1"/>
  <c r="J43" i="1"/>
  <c r="J2586" i="1"/>
  <c r="J2780" i="1"/>
  <c r="J1534" i="1"/>
  <c r="J537" i="1"/>
  <c r="J655" i="1"/>
  <c r="J1841" i="1"/>
  <c r="J291" i="1"/>
  <c r="J646" i="1"/>
  <c r="J508" i="1"/>
  <c r="J2302" i="1"/>
  <c r="J927" i="1"/>
  <c r="J2377" i="1"/>
  <c r="J2371" i="1"/>
  <c r="J2817" i="1"/>
  <c r="J2814" i="1"/>
  <c r="J905" i="1"/>
  <c r="J1003" i="1"/>
  <c r="J1160" i="1"/>
  <c r="J2723" i="1"/>
  <c r="J3005" i="1"/>
  <c r="J1568" i="1"/>
  <c r="J6794" i="1"/>
  <c r="J2283" i="1"/>
  <c r="J989" i="1"/>
  <c r="J433" i="1"/>
  <c r="J2421" i="1"/>
  <c r="J1902" i="1"/>
  <c r="J1315" i="1"/>
  <c r="J340" i="1"/>
  <c r="J359" i="1"/>
  <c r="J833" i="1"/>
  <c r="J436" i="1"/>
  <c r="J1202" i="1"/>
  <c r="J132" i="1"/>
  <c r="J2739" i="1"/>
  <c r="J1163" i="1"/>
  <c r="J2040" i="1"/>
  <c r="J584" i="1"/>
  <c r="J313" i="1"/>
  <c r="J1240" i="1"/>
  <c r="J2061" i="1"/>
  <c r="J245" i="1"/>
  <c r="J996" i="1"/>
  <c r="J181" i="1"/>
  <c r="J2895" i="1"/>
  <c r="J568" i="1"/>
  <c r="J474" i="1"/>
  <c r="J1219" i="1"/>
  <c r="J1097" i="1"/>
  <c r="J574" i="1"/>
  <c r="J166" i="1"/>
  <c r="J1063" i="1"/>
  <c r="J1720" i="1"/>
  <c r="J750" i="1"/>
  <c r="J492" i="1"/>
  <c r="J2731" i="1"/>
  <c r="J2215" i="1"/>
  <c r="J2136" i="1"/>
  <c r="J567" i="1"/>
  <c r="J1007" i="1"/>
  <c r="J2673" i="1"/>
  <c r="J2793" i="1"/>
  <c r="J822" i="1"/>
  <c r="J117" i="1"/>
  <c r="J2948" i="1"/>
  <c r="J1419" i="1"/>
  <c r="J2079" i="1"/>
  <c r="J2446" i="1"/>
  <c r="J1541" i="1"/>
  <c r="J1469" i="1"/>
  <c r="J1859" i="1"/>
  <c r="J1248" i="1"/>
  <c r="J1684" i="1"/>
  <c r="J2959" i="1"/>
  <c r="J54" i="1"/>
  <c r="J466" i="1"/>
  <c r="J1932" i="1"/>
  <c r="J2346" i="1"/>
  <c r="J2913" i="1"/>
  <c r="J2391" i="1"/>
  <c r="J1057" i="1"/>
  <c r="J777" i="1"/>
  <c r="J1379" i="1"/>
  <c r="J1572" i="1"/>
  <c r="J988" i="1"/>
  <c r="J897" i="1"/>
  <c r="J2037" i="1"/>
  <c r="J1475" i="1"/>
  <c r="J1573" i="1"/>
  <c r="J2278" i="1"/>
  <c r="J2972" i="1"/>
  <c r="J260" i="1"/>
  <c r="J6807" i="1"/>
  <c r="J2202" i="1"/>
  <c r="J2802" i="1"/>
  <c r="J2165" i="1"/>
  <c r="J2899" i="1"/>
  <c r="J110" i="1"/>
  <c r="J960" i="1"/>
  <c r="J1228" i="1"/>
  <c r="J2623" i="1"/>
  <c r="J208" i="1"/>
  <c r="J919" i="1"/>
  <c r="J645" i="1"/>
  <c r="J2851" i="1"/>
  <c r="J866" i="1"/>
  <c r="J2649" i="1"/>
  <c r="J1592" i="1"/>
  <c r="J2887" i="1"/>
  <c r="J2725" i="1"/>
  <c r="J2733" i="1"/>
  <c r="J1350" i="1"/>
  <c r="J2669" i="1"/>
  <c r="J73" i="1"/>
  <c r="J194" i="1"/>
  <c r="J375" i="1"/>
  <c r="J176" i="1"/>
  <c r="J817" i="1"/>
  <c r="J1898" i="1"/>
  <c r="J32" i="1"/>
  <c r="J872" i="1"/>
  <c r="J891" i="1"/>
  <c r="J553" i="1"/>
  <c r="J71" i="1"/>
  <c r="J74" i="1"/>
  <c r="J806" i="1"/>
  <c r="J2884" i="1"/>
  <c r="J830" i="1"/>
  <c r="J2898" i="1"/>
  <c r="J454" i="1"/>
  <c r="J246" i="1"/>
  <c r="J2882" i="1"/>
  <c r="J212" i="1"/>
  <c r="J827" i="1"/>
  <c r="J2984" i="1"/>
  <c r="J50" i="1"/>
  <c r="J408" i="1"/>
  <c r="J1033" i="1"/>
  <c r="J761" i="1"/>
  <c r="J984" i="1"/>
  <c r="J345" i="1"/>
  <c r="J61" i="1"/>
  <c r="J338" i="1"/>
  <c r="J167" i="1"/>
  <c r="J24" i="1"/>
  <c r="J802" i="1"/>
  <c r="J257" i="1"/>
  <c r="J131" i="1"/>
  <c r="J328" i="1"/>
  <c r="J435" i="1"/>
  <c r="J495" i="1"/>
  <c r="J653" i="1"/>
  <c r="J301" i="1"/>
  <c r="J170" i="1"/>
  <c r="J308" i="1"/>
  <c r="J242" i="1"/>
  <c r="J771" i="1"/>
  <c r="J362" i="1"/>
  <c r="J98" i="1"/>
  <c r="J94" i="1"/>
  <c r="J56" i="1"/>
  <c r="J85" i="1"/>
  <c r="J1631" i="1"/>
  <c r="J267" i="1"/>
  <c r="J66" i="1"/>
  <c r="J9" i="1"/>
  <c r="J1153" i="1"/>
  <c r="J2630" i="1"/>
  <c r="J55" i="1"/>
  <c r="J2142" i="1"/>
  <c r="J1861" i="1"/>
  <c r="J2727" i="1"/>
  <c r="J767" i="1"/>
  <c r="J2355" i="1"/>
  <c r="J1771" i="1"/>
  <c r="J535" i="1"/>
  <c r="J502" i="1"/>
  <c r="J893" i="1"/>
  <c r="J1074" i="1"/>
  <c r="J1065" i="1"/>
  <c r="J850" i="1"/>
  <c r="J892" i="1"/>
  <c r="J855" i="1"/>
  <c r="J1180" i="1"/>
  <c r="J21" i="1"/>
  <c r="J84" i="1"/>
  <c r="J2348" i="1"/>
  <c r="J2715" i="1"/>
  <c r="J356" i="1"/>
  <c r="J1118" i="1"/>
  <c r="J2337" i="1"/>
  <c r="J318" i="1"/>
  <c r="J2732" i="1"/>
  <c r="J6919" i="1"/>
  <c r="J1172" i="1"/>
  <c r="J2628" i="1"/>
  <c r="J1134" i="1"/>
  <c r="J556" i="1"/>
  <c r="J2407" i="1"/>
  <c r="J1822" i="1"/>
  <c r="J2504" i="1"/>
  <c r="J1168" i="1"/>
  <c r="J1877" i="1"/>
  <c r="J1030" i="1"/>
  <c r="J1442" i="1"/>
  <c r="J2117" i="1"/>
  <c r="J798" i="1"/>
  <c r="J2597" i="1"/>
  <c r="J2528" i="1"/>
  <c r="J2147" i="1"/>
  <c r="J1522" i="1"/>
  <c r="J1869" i="1"/>
  <c r="J1352" i="1"/>
  <c r="J1670" i="1"/>
  <c r="J1092" i="1"/>
  <c r="J2922" i="1"/>
  <c r="J1497" i="1"/>
  <c r="J2073" i="1"/>
  <c r="J2876" i="1"/>
  <c r="J587" i="1"/>
  <c r="J2577" i="1"/>
  <c r="J2893" i="1"/>
  <c r="J628" i="1"/>
  <c r="J773" i="1"/>
  <c r="J1682" i="1"/>
  <c r="J2812" i="1"/>
  <c r="J2298" i="1"/>
  <c r="J2845" i="1"/>
  <c r="J1306" i="1"/>
  <c r="J233" i="1"/>
  <c r="J604" i="1"/>
  <c r="J2455" i="1"/>
  <c r="J2284" i="1"/>
  <c r="J2810" i="1"/>
  <c r="J1176" i="1"/>
  <c r="J2646" i="1"/>
  <c r="J2020" i="1"/>
  <c r="J1761" i="1"/>
  <c r="J1011" i="1"/>
  <c r="J1863" i="1"/>
  <c r="J2957" i="1"/>
  <c r="J2706" i="1"/>
  <c r="J1108" i="1"/>
  <c r="J565" i="1"/>
  <c r="J1865" i="1"/>
  <c r="J1133" i="1"/>
  <c r="J2273" i="1"/>
  <c r="J997" i="1"/>
  <c r="J519" i="1"/>
  <c r="J1931" i="1"/>
  <c r="J1467" i="1"/>
  <c r="J725" i="1"/>
  <c r="J378" i="1"/>
  <c r="J2043" i="1"/>
  <c r="J2269" i="1"/>
  <c r="J251" i="1"/>
  <c r="J204" i="1"/>
  <c r="J2170" i="1"/>
  <c r="J2331" i="1"/>
  <c r="J527" i="1"/>
  <c r="J828" i="1"/>
  <c r="J1562" i="1"/>
  <c r="J2835" i="1"/>
  <c r="J699" i="1"/>
  <c r="J934" i="1"/>
  <c r="J1911" i="1"/>
  <c r="J3002" i="1"/>
  <c r="J1855" i="1"/>
  <c r="J2975" i="1"/>
  <c r="J497" i="1"/>
  <c r="J718" i="1"/>
  <c r="J413" i="1"/>
  <c r="J2639" i="1"/>
  <c r="J1577" i="1"/>
  <c r="J1383" i="1"/>
  <c r="J1636" i="1"/>
  <c r="J2969" i="1"/>
  <c r="J1145" i="1"/>
  <c r="J312" i="1"/>
  <c r="J2651" i="1"/>
  <c r="J2659" i="1"/>
  <c r="J1699" i="1"/>
  <c r="J2660" i="1"/>
  <c r="J1718" i="1"/>
  <c r="J2367" i="1"/>
  <c r="J6805" i="1"/>
  <c r="J2600" i="1"/>
  <c r="J1599" i="1"/>
  <c r="J2890" i="1"/>
  <c r="J1991" i="1"/>
  <c r="J2822" i="1"/>
  <c r="J1939" i="1"/>
  <c r="J695" i="1"/>
  <c r="J686" i="1"/>
  <c r="J1948" i="1"/>
  <c r="J656" i="1"/>
  <c r="J2301" i="1"/>
  <c r="J1555" i="1"/>
  <c r="J533" i="1"/>
  <c r="J650" i="1"/>
  <c r="J281" i="1"/>
  <c r="J494" i="1"/>
  <c r="J709" i="1"/>
  <c r="J2602" i="1"/>
  <c r="J2737" i="1"/>
  <c r="J899" i="1"/>
  <c r="J1290" i="1"/>
  <c r="J875" i="1"/>
  <c r="J675" i="1"/>
  <c r="J1905" i="1"/>
  <c r="J1630" i="1"/>
  <c r="J2908" i="1"/>
  <c r="J2325" i="1"/>
  <c r="J2491" i="1"/>
  <c r="J943" i="1"/>
  <c r="J2137" i="1"/>
  <c r="J1430" i="1"/>
  <c r="J1524" i="1"/>
  <c r="J1203" i="1"/>
  <c r="J2729" i="1"/>
  <c r="J601" i="1"/>
  <c r="J2956" i="1"/>
  <c r="J1986" i="1"/>
  <c r="J2734" i="1"/>
  <c r="J1233" i="1"/>
  <c r="J846" i="1"/>
  <c r="J788" i="1"/>
  <c r="J1852" i="1"/>
  <c r="J514" i="1"/>
  <c r="J1551" i="1"/>
  <c r="J6755" i="1"/>
  <c r="J1532" i="1"/>
  <c r="J800" i="1"/>
  <c r="J1778" i="1"/>
  <c r="J2963" i="1"/>
  <c r="J926" i="1"/>
  <c r="J6954" i="1"/>
  <c r="J1236" i="1"/>
  <c r="J2263" i="1"/>
  <c r="J1049" i="1"/>
  <c r="J2664" i="1"/>
  <c r="J1400" i="1"/>
  <c r="J1484" i="1"/>
  <c r="J1366" i="1"/>
  <c r="J1214" i="1"/>
  <c r="J1488" i="1"/>
  <c r="J2339" i="1"/>
  <c r="J2252" i="1"/>
  <c r="J1096" i="1"/>
  <c r="J747" i="1"/>
  <c r="J2290" i="1"/>
  <c r="J2601" i="1"/>
  <c r="J2941" i="1"/>
  <c r="J1105" i="1"/>
  <c r="J2985" i="1"/>
  <c r="J1041" i="1"/>
  <c r="J2740" i="1"/>
  <c r="J713" i="1"/>
  <c r="J1613" i="1"/>
  <c r="J6752" i="1"/>
  <c r="J2912" i="1"/>
  <c r="J2551" i="1"/>
  <c r="J1016" i="1"/>
  <c r="J1928" i="1"/>
  <c r="J2131" i="1"/>
  <c r="J446" i="1"/>
  <c r="J1227" i="1"/>
  <c r="J2709" i="1"/>
  <c r="J6788" i="1"/>
  <c r="J1940" i="1"/>
  <c r="J1386" i="1"/>
  <c r="J2667" i="1"/>
  <c r="J922" i="1"/>
  <c r="J1848" i="1"/>
  <c r="J2645" i="1"/>
  <c r="J2473" i="1"/>
  <c r="J2691" i="1"/>
  <c r="J2783" i="1"/>
  <c r="J1331" i="1"/>
  <c r="J2199" i="1"/>
  <c r="J1628" i="1"/>
  <c r="J1316" i="1"/>
  <c r="J3031" i="1"/>
  <c r="J1917" i="1"/>
  <c r="J2190" i="1"/>
  <c r="J1396" i="1"/>
  <c r="J7071" i="1"/>
  <c r="J2177" i="1"/>
  <c r="J2086" i="1"/>
  <c r="J973" i="1"/>
  <c r="J1084" i="1"/>
  <c r="J2427" i="1"/>
  <c r="J2501" i="1"/>
  <c r="J1779" i="1"/>
  <c r="J6746" i="1"/>
  <c r="J2087" i="1"/>
  <c r="J640" i="1"/>
  <c r="J651" i="1"/>
  <c r="J1251" i="1"/>
  <c r="J1071" i="1"/>
  <c r="J923" i="1"/>
  <c r="J536" i="1"/>
  <c r="J1072" i="1"/>
  <c r="J1212" i="1"/>
  <c r="J1250" i="1"/>
  <c r="J1042" i="1"/>
  <c r="J1143" i="1"/>
  <c r="J861" i="1"/>
  <c r="J843" i="1"/>
  <c r="J1326" i="1"/>
  <c r="J2745" i="1"/>
  <c r="J2917" i="1"/>
  <c r="J1811" i="1"/>
  <c r="J942" i="1"/>
  <c r="J2179" i="1"/>
  <c r="J6884" i="1"/>
  <c r="J2403" i="1"/>
  <c r="J2418" i="1"/>
  <c r="J1245" i="1"/>
  <c r="J2119" i="1"/>
  <c r="J2771" i="1"/>
  <c r="J753" i="1"/>
  <c r="J1384" i="1"/>
  <c r="J769" i="1"/>
  <c r="J2523" i="1"/>
  <c r="J2002" i="1"/>
  <c r="J222" i="1"/>
  <c r="J1157" i="1"/>
  <c r="J847" i="1"/>
  <c r="J890" i="1"/>
  <c r="J1189" i="1"/>
  <c r="J1439" i="1"/>
  <c r="J752" i="1"/>
  <c r="J1270" i="1"/>
  <c r="J1204" i="1"/>
  <c r="J2616" i="1"/>
  <c r="J796" i="1"/>
  <c r="J236" i="1"/>
  <c r="J3022" i="1"/>
  <c r="J1373" i="1"/>
  <c r="J968" i="1"/>
  <c r="J1278" i="1"/>
  <c r="J2608" i="1"/>
  <c r="J1819" i="1"/>
  <c r="J2998" i="1"/>
  <c r="J1081" i="1"/>
  <c r="J1209" i="1"/>
  <c r="J1892" i="1"/>
  <c r="J1274" i="1"/>
  <c r="J1247" i="1"/>
  <c r="J2030" i="1"/>
  <c r="J1282" i="1"/>
  <c r="J1641" i="1"/>
  <c r="J2457" i="1"/>
  <c r="J2321" i="1"/>
  <c r="J315" i="1"/>
  <c r="J2194" i="1"/>
  <c r="J2471" i="1"/>
  <c r="J2398" i="1"/>
  <c r="J2258" i="1"/>
  <c r="J2432" i="1"/>
  <c r="J2069" i="1"/>
  <c r="J2126" i="1"/>
  <c r="J7052" i="1"/>
  <c r="J1521" i="1"/>
  <c r="J1831" i="1"/>
  <c r="J1942" i="1"/>
  <c r="J2921" i="1"/>
  <c r="J6729" i="1"/>
  <c r="J3018" i="1"/>
  <c r="J2637" i="1"/>
  <c r="J2393" i="1"/>
  <c r="J834" i="1"/>
  <c r="J2327" i="1"/>
  <c r="J1615" i="1"/>
  <c r="J2085" i="1"/>
  <c r="J1996" i="1"/>
  <c r="J2776" i="1"/>
  <c r="J1561" i="1"/>
  <c r="J2514" i="1"/>
  <c r="J1401" i="1"/>
  <c r="J2033" i="1"/>
  <c r="J2231" i="1"/>
  <c r="J1446" i="1"/>
  <c r="J1229" i="1"/>
  <c r="J1788" i="1"/>
  <c r="J710" i="1"/>
  <c r="J2193" i="1"/>
  <c r="J993" i="1"/>
  <c r="J2103" i="1"/>
  <c r="J1666" i="1"/>
  <c r="J2183" i="1"/>
  <c r="J1465" i="1"/>
  <c r="J1938" i="1"/>
  <c r="J3013" i="1"/>
  <c r="J1876" i="1"/>
  <c r="J2693" i="1"/>
  <c r="J2150" i="1"/>
  <c r="J2191" i="1"/>
  <c r="J520" i="1"/>
  <c r="J1919" i="1"/>
  <c r="J1792" i="1"/>
  <c r="J1190" i="1"/>
  <c r="J2883" i="1"/>
  <c r="J2213" i="1"/>
  <c r="J1530" i="1"/>
  <c r="J2154" i="1"/>
  <c r="J1656" i="1"/>
  <c r="J1623" i="1"/>
  <c r="J1320" i="1"/>
  <c r="J1211" i="1"/>
  <c r="J2347" i="1"/>
  <c r="J1100" i="1"/>
  <c r="J1141" i="1"/>
  <c r="J941" i="1"/>
  <c r="J1603" i="1"/>
  <c r="J1348" i="1"/>
  <c r="J2334" i="1"/>
  <c r="J864" i="1"/>
  <c r="J235" i="1"/>
  <c r="J865" i="1"/>
  <c r="J2436" i="1"/>
  <c r="J793" i="1"/>
  <c r="J2216" i="1"/>
  <c r="J1181" i="1"/>
  <c r="J1632" i="1"/>
  <c r="J1967" i="1"/>
  <c r="J1958" i="1"/>
  <c r="J2536" i="1"/>
  <c r="J1994" i="1"/>
  <c r="J2736" i="1"/>
  <c r="J1713" i="1"/>
  <c r="J2411" i="1"/>
  <c r="J1802" i="1"/>
  <c r="J1529" i="1"/>
  <c r="J2766" i="1"/>
  <c r="J1756" i="1"/>
  <c r="J2781" i="1"/>
  <c r="J670" i="1"/>
  <c r="J878" i="1"/>
  <c r="J1600" i="1"/>
  <c r="J654" i="1"/>
  <c r="J869" i="1"/>
  <c r="J1537" i="1"/>
  <c r="J763" i="1"/>
  <c r="J627" i="1"/>
  <c r="J532" i="1"/>
  <c r="J910" i="1"/>
  <c r="J1755" i="1"/>
  <c r="J569" i="1"/>
  <c r="J389" i="1"/>
  <c r="J1830" i="1"/>
  <c r="J2494" i="1"/>
  <c r="J2880" i="1"/>
  <c r="J1284" i="1"/>
  <c r="J2053" i="1"/>
  <c r="J405" i="1"/>
  <c r="J844" i="1"/>
  <c r="J1595" i="1"/>
  <c r="J1883" i="1"/>
  <c r="J2927" i="1"/>
  <c r="J1355" i="1"/>
  <c r="J2618" i="1"/>
  <c r="J2833" i="1"/>
  <c r="J2837" i="1"/>
  <c r="J169" i="1"/>
  <c r="J1715" i="1"/>
  <c r="J2434" i="1"/>
  <c r="J1499" i="1"/>
  <c r="J1593" i="1"/>
  <c r="J2332" i="1"/>
  <c r="J1982" i="1"/>
  <c r="J1545" i="1"/>
  <c r="J1262" i="1"/>
  <c r="J2717" i="1"/>
  <c r="J1674" i="1"/>
  <c r="J2566" i="1"/>
  <c r="J2442" i="1"/>
  <c r="J2621" i="1"/>
  <c r="J1697" i="1"/>
  <c r="J1665" i="1"/>
  <c r="J1500" i="1"/>
  <c r="J2722" i="1"/>
  <c r="J2907" i="1"/>
  <c r="J902" i="1"/>
  <c r="J689" i="1"/>
  <c r="J2110" i="1"/>
  <c r="J573" i="1"/>
  <c r="J995" i="1"/>
  <c r="J1256" i="1"/>
  <c r="J2419" i="1"/>
  <c r="J3010" i="1"/>
  <c r="J2508" i="1"/>
  <c r="J2873" i="1"/>
  <c r="J2974" i="1"/>
  <c r="J2675" i="1"/>
  <c r="J542" i="1"/>
  <c r="J647" i="1"/>
  <c r="J3006" i="1"/>
  <c r="J7024" i="1"/>
  <c r="J1077" i="1"/>
  <c r="J1676" i="1"/>
  <c r="J1191" i="1"/>
  <c r="J1043" i="1"/>
  <c r="J1402" i="1"/>
  <c r="J977" i="1"/>
  <c r="J585" i="1"/>
  <c r="J976" i="1"/>
  <c r="J2437" i="1"/>
  <c r="J1343" i="1"/>
  <c r="J1590" i="1"/>
  <c r="J1981" i="1"/>
  <c r="J839" i="1"/>
  <c r="J1364" i="1"/>
  <c r="J1734" i="1"/>
  <c r="J2246" i="1"/>
  <c r="J1880" i="1"/>
  <c r="J1610" i="1"/>
  <c r="J1001" i="1"/>
  <c r="J1668" i="1"/>
  <c r="J7072" i="1"/>
  <c r="J1844" i="1"/>
  <c r="J870" i="1"/>
  <c r="J2431" i="1"/>
  <c r="J2450" i="1"/>
  <c r="J2256" i="1"/>
  <c r="J2443" i="1"/>
  <c r="J1418" i="1"/>
  <c r="J815" i="1"/>
  <c r="J1000" i="1"/>
  <c r="J1722" i="1"/>
  <c r="J1149" i="1"/>
  <c r="J2338" i="1"/>
  <c r="J2005" i="1"/>
  <c r="J1178" i="1"/>
  <c r="J2088" i="1"/>
  <c r="J1132" i="1"/>
  <c r="J2830" i="1"/>
  <c r="J1222" i="1"/>
  <c r="J2658" i="1"/>
  <c r="J1275" i="1"/>
  <c r="J2475" i="1"/>
  <c r="J1297" i="1"/>
  <c r="J1968" i="1"/>
  <c r="J2257" i="1"/>
  <c r="J1772" i="1"/>
  <c r="J2502" i="1"/>
  <c r="J2655" i="1"/>
  <c r="J1815" i="1"/>
  <c r="J6803" i="1"/>
  <c r="J2848" i="1"/>
  <c r="J2572" i="1"/>
  <c r="J2801" i="1"/>
  <c r="J2259" i="1"/>
  <c r="J2690" i="1"/>
  <c r="J1965" i="1"/>
  <c r="J2182" i="1"/>
  <c r="J1930" i="1"/>
  <c r="J2304" i="1"/>
  <c r="J6952" i="1"/>
  <c r="J2549" i="1"/>
  <c r="J2778" i="1"/>
  <c r="J2788" i="1"/>
  <c r="J2416" i="1"/>
  <c r="J1721" i="1"/>
  <c r="J2945" i="1"/>
  <c r="J2668" i="1"/>
  <c r="J1980" i="1"/>
  <c r="J2647" i="1"/>
  <c r="J1122" i="1"/>
  <c r="J1201" i="1"/>
  <c r="J2003" i="1"/>
  <c r="J2982" i="1"/>
  <c r="J3004" i="1"/>
  <c r="J2728" i="1"/>
  <c r="J2295" i="1"/>
  <c r="J2152" i="1"/>
  <c r="J2527" i="1"/>
  <c r="J2387" i="1"/>
  <c r="J1669" i="1"/>
  <c r="J1552" i="1"/>
  <c r="J2991" i="1"/>
  <c r="J1085" i="1"/>
  <c r="J2261" i="1"/>
  <c r="J1999" i="1"/>
  <c r="J1915" i="1"/>
  <c r="J1591" i="1"/>
  <c r="J1540" i="1"/>
  <c r="J2066" i="1"/>
  <c r="J2942" i="1"/>
  <c r="J272" i="1"/>
  <c r="J924" i="1"/>
  <c r="J1362" i="1"/>
  <c r="J1237" i="1"/>
  <c r="J1238" i="1"/>
  <c r="J1687" i="1"/>
  <c r="J2316" i="1"/>
  <c r="J998" i="1"/>
  <c r="J1161" i="1"/>
  <c r="J2696" i="1"/>
  <c r="J1804" i="1"/>
  <c r="J724" i="1"/>
  <c r="J2236" i="1"/>
  <c r="J953" i="1"/>
  <c r="J2189" i="1"/>
  <c r="J1416" i="1"/>
  <c r="J1138" i="1"/>
  <c r="J1509" i="1"/>
  <c r="J1559" i="1"/>
  <c r="J2289" i="1"/>
  <c r="J1754" i="1"/>
  <c r="J1349" i="1"/>
  <c r="J506" i="1"/>
  <c r="J669" i="1"/>
  <c r="J2239" i="1"/>
  <c r="J1454" i="1"/>
  <c r="J469" i="1"/>
  <c r="J414" i="1"/>
  <c r="J489" i="1"/>
  <c r="J958" i="1"/>
  <c r="J1449" i="1"/>
  <c r="J1533" i="1"/>
  <c r="J1269" i="1"/>
  <c r="J1268" i="1"/>
  <c r="J1733" i="1"/>
  <c r="J2322" i="1"/>
  <c r="J2036" i="1"/>
  <c r="J6878" i="1"/>
  <c r="J1493" i="1"/>
  <c r="J2041" i="1"/>
  <c r="J186" i="1"/>
  <c r="J2683" i="1"/>
  <c r="J886" i="1"/>
  <c r="J743" i="1"/>
  <c r="J1569" i="1"/>
  <c r="J1174" i="1"/>
  <c r="J770" i="1"/>
  <c r="J811" i="1"/>
  <c r="J1188" i="1"/>
  <c r="J959" i="1"/>
  <c r="J708" i="1"/>
  <c r="J1751" i="1"/>
  <c r="J912" i="1"/>
  <c r="J760" i="1"/>
  <c r="J2605" i="1"/>
  <c r="J2445" i="1"/>
  <c r="J1392" i="1"/>
  <c r="J1912" i="1"/>
  <c r="J1662" i="1"/>
  <c r="J2462" i="1"/>
  <c r="J201" i="1"/>
  <c r="J2768" i="1"/>
  <c r="J475" i="1"/>
  <c r="J548" i="1"/>
  <c r="J2931" i="1"/>
  <c r="J812" i="1"/>
  <c r="J966" i="1"/>
  <c r="J1410" i="1"/>
  <c r="J228" i="1"/>
  <c r="J879" i="1"/>
  <c r="J2981" i="1"/>
  <c r="J1770" i="1"/>
  <c r="J734" i="1"/>
  <c r="J7022" i="1"/>
  <c r="J580" i="1"/>
  <c r="J2946" i="1"/>
  <c r="J853" i="1"/>
  <c r="J116" i="1"/>
  <c r="J347" i="1"/>
  <c r="J614" i="1"/>
  <c r="J2314" i="1"/>
  <c r="J1073" i="1"/>
  <c r="J109" i="1"/>
  <c r="J39" i="1"/>
  <c r="J2915" i="1"/>
  <c r="J366" i="1"/>
  <c r="J2274" i="1"/>
  <c r="J1955" i="1"/>
  <c r="J10" i="1"/>
  <c r="J664" i="1"/>
  <c r="J1481" i="1"/>
  <c r="J7" i="1"/>
  <c r="J2138" i="1"/>
  <c r="J2270" i="1"/>
  <c r="J1060" i="1"/>
  <c r="J2671" i="1"/>
  <c r="J2015" i="1"/>
  <c r="J2280" i="1"/>
  <c r="J1732" i="1"/>
  <c r="J637" i="1"/>
  <c r="J2360" i="1"/>
  <c r="J1409" i="1"/>
  <c r="J2122" i="1"/>
  <c r="J1581" i="1"/>
  <c r="J1664" i="1"/>
  <c r="J6798" i="1"/>
  <c r="J2017" i="1"/>
  <c r="J1975" i="1"/>
  <c r="J852" i="1"/>
  <c r="J2092" i="1"/>
  <c r="J2638" i="1"/>
  <c r="J726" i="1"/>
  <c r="J2404" i="1"/>
  <c r="J2430" i="1"/>
  <c r="J2031" i="1"/>
  <c r="J913" i="1"/>
  <c r="J1013" i="1"/>
  <c r="J1389" i="1"/>
  <c r="J2350" i="1"/>
  <c r="J766" i="1"/>
  <c r="J2101" i="1"/>
  <c r="J2107" i="1"/>
  <c r="J2399" i="1"/>
  <c r="J557" i="1"/>
  <c r="J2756" i="1"/>
  <c r="J1112" i="1"/>
  <c r="J560" i="1"/>
  <c r="J2633" i="1"/>
  <c r="J715" i="1"/>
  <c r="J1743" i="1"/>
  <c r="J1347" i="1"/>
  <c r="J363" i="1"/>
  <c r="J216" i="1"/>
  <c r="J885" i="1"/>
  <c r="J1266" i="1"/>
  <c r="J1093" i="1"/>
  <c r="J101" i="1"/>
  <c r="J701" i="1"/>
  <c r="J2548" i="1"/>
  <c r="J873" i="1"/>
  <c r="J2564" i="1"/>
  <c r="J1155" i="1"/>
  <c r="J1504" i="1"/>
  <c r="J1690" i="1"/>
  <c r="J1564" i="1"/>
  <c r="J602" i="1"/>
  <c r="J1950" i="1"/>
  <c r="J13" i="1"/>
  <c r="J1888" i="1"/>
  <c r="J707" i="1"/>
  <c r="J1031" i="1"/>
  <c r="J2089" i="1"/>
  <c r="J111" i="1"/>
  <c r="J100" i="1"/>
  <c r="J1618" i="1"/>
  <c r="J1583" i="1"/>
  <c r="J1260" i="1"/>
  <c r="J2201" i="1"/>
  <c r="J1567" i="1"/>
  <c r="J2803" i="1"/>
  <c r="J928" i="1"/>
  <c r="J2064" i="1"/>
  <c r="J185" i="1"/>
  <c r="J1777" i="1"/>
  <c r="J1970" i="1"/>
  <c r="J1313" i="1"/>
  <c r="J577" i="1"/>
  <c r="J1029" i="1"/>
  <c r="J123" i="1"/>
  <c r="J1638" i="1"/>
  <c r="J2714" i="1"/>
  <c r="J2470" i="1"/>
  <c r="J823" i="1"/>
  <c r="J2534" i="1"/>
  <c r="J75" i="1"/>
  <c r="J2554" i="1"/>
  <c r="J748" i="1"/>
  <c r="J1443" i="1"/>
  <c r="J2730" i="1"/>
  <c r="J974" i="1"/>
  <c r="J2657" i="1"/>
  <c r="J722" i="1"/>
  <c r="J1947" i="1"/>
  <c r="J733" i="1"/>
  <c r="J2773" i="1"/>
  <c r="J1910" i="1"/>
  <c r="J2076" i="1"/>
  <c r="J1598" i="1"/>
  <c r="J2654" i="1"/>
  <c r="J1376" i="1"/>
  <c r="J2090" i="1"/>
  <c r="J105" i="1"/>
  <c r="J7068" i="1"/>
  <c r="J134" i="1"/>
  <c r="J739" i="1"/>
  <c r="J1961" i="1"/>
  <c r="J685" i="1"/>
  <c r="J2022" i="1"/>
  <c r="J1686" i="1"/>
  <c r="J2719" i="1"/>
  <c r="J1276" i="1"/>
  <c r="J1271" i="1"/>
  <c r="J2823" i="1"/>
  <c r="J1619" i="1"/>
  <c r="J234" i="1"/>
  <c r="J659" i="1"/>
  <c r="J2609" i="1"/>
  <c r="J2294" i="1"/>
  <c r="J1575" i="1"/>
  <c r="J2811" i="1"/>
  <c r="J230" i="1"/>
  <c r="J2489" i="1"/>
  <c r="J2206" i="1"/>
  <c r="J2198" i="1"/>
  <c r="J232" i="1"/>
  <c r="J2159" i="1"/>
  <c r="J2276" i="1"/>
  <c r="J2277" i="1"/>
  <c r="J2129" i="1"/>
  <c r="J6891" i="1"/>
  <c r="J6801" i="1"/>
  <c r="J2571" i="1"/>
  <c r="J2511" i="1"/>
  <c r="J81" i="1"/>
  <c r="J298" i="1"/>
  <c r="J1837" i="1"/>
  <c r="J406" i="1"/>
  <c r="J199" i="1"/>
  <c r="J589" i="1"/>
  <c r="J898" i="1"/>
  <c r="J626" i="1"/>
  <c r="J1062" i="1"/>
  <c r="J6744" i="1"/>
  <c r="J1082" i="1"/>
  <c r="J696" i="1"/>
  <c r="J165" i="1"/>
  <c r="J1525" i="1"/>
  <c r="J2971" i="1"/>
  <c r="J336" i="1"/>
  <c r="J2032" i="1"/>
  <c r="J1753" i="1"/>
  <c r="J2254" i="1"/>
  <c r="J183" i="1"/>
  <c r="J2595" i="1"/>
  <c r="J6795" i="1"/>
  <c r="J472" i="1"/>
  <c r="J1111" i="1"/>
  <c r="J1283" i="1"/>
  <c r="J107" i="1"/>
  <c r="J555" i="1"/>
  <c r="J951" i="1"/>
  <c r="J137" i="1"/>
  <c r="J8" i="1"/>
  <c r="J34" i="1"/>
  <c r="J1002" i="1"/>
  <c r="J152" i="1"/>
  <c r="J1378" i="1"/>
  <c r="J37" i="1"/>
  <c r="J5" i="1"/>
  <c r="J119" i="1"/>
  <c r="J58" i="1"/>
  <c r="J575" i="1"/>
  <c r="J1450" i="1"/>
  <c r="J510" i="1"/>
  <c r="J1184" i="1"/>
  <c r="J188" i="1"/>
  <c r="J377" i="1"/>
  <c r="J590" i="1"/>
  <c r="J667" i="1"/>
  <c r="J728" i="1"/>
  <c r="J1728" i="1"/>
  <c r="J440" i="1"/>
  <c r="J14" i="1"/>
  <c r="J108" i="1"/>
  <c r="J29" i="1"/>
  <c r="J1462" i="1"/>
  <c r="J2023" i="1"/>
  <c r="J1287" i="1"/>
  <c r="J247" i="1"/>
  <c r="J1070" i="1"/>
  <c r="J887" i="1"/>
  <c r="J2480" i="1"/>
  <c r="J2752" i="1"/>
  <c r="J2105" i="1"/>
  <c r="J666" i="1"/>
  <c r="J418" i="1"/>
  <c r="J2774" i="1"/>
  <c r="J1375" i="1"/>
  <c r="J679" i="1"/>
  <c r="J1719" i="1"/>
  <c r="J551" i="1"/>
  <c r="J2682" i="1"/>
  <c r="J1849" i="1"/>
  <c r="J1832" i="1"/>
  <c r="J403" i="1"/>
  <c r="J1471" i="1"/>
  <c r="J1336" i="1"/>
  <c r="J1913" i="1"/>
  <c r="J341" i="1"/>
  <c r="J2700" i="1"/>
  <c r="J1557" i="1"/>
  <c r="J229" i="1"/>
  <c r="J915" i="1"/>
  <c r="J2545" i="1"/>
  <c r="J1075" i="1"/>
  <c r="J1129" i="1"/>
  <c r="J2308" i="1"/>
  <c r="J2115" i="1"/>
  <c r="J2466" i="1"/>
  <c r="J1649" i="1"/>
  <c r="J2187" i="1"/>
  <c r="J1368" i="1"/>
  <c r="J1377" i="1"/>
  <c r="J438" i="1"/>
  <c r="J221" i="1"/>
  <c r="J1667" i="1"/>
  <c r="J2026" i="1"/>
  <c r="J2558" i="1"/>
  <c r="J415" i="1"/>
  <c r="J2249" i="1"/>
  <c r="J2479" i="1"/>
  <c r="J1110" i="1"/>
  <c r="J2014" i="1"/>
  <c r="J2517" i="1"/>
  <c r="J2770" i="1"/>
  <c r="J2148" i="1"/>
  <c r="J263" i="1"/>
  <c r="J1839" i="1"/>
  <c r="J712" i="1"/>
  <c r="J1032" i="1"/>
  <c r="J612" i="1"/>
  <c r="J1004" i="1"/>
  <c r="J991" i="1"/>
  <c r="J2463" i="1"/>
  <c r="J663" i="1"/>
  <c r="J1885" i="1"/>
  <c r="J431" i="1"/>
  <c r="J2843" i="1"/>
  <c r="J309" i="1"/>
  <c r="J1458" i="1"/>
  <c r="J323" i="1"/>
  <c r="J1470" i="1"/>
  <c r="J218" i="1"/>
  <c r="J970" i="1"/>
  <c r="J2901" i="1"/>
  <c r="J69" i="1"/>
  <c r="J1301" i="1"/>
  <c r="J2368" i="1"/>
  <c r="J192" i="1"/>
  <c r="J2892" i="1"/>
  <c r="J1106" i="1"/>
  <c r="J2532" i="1"/>
  <c r="J371" i="1"/>
  <c r="J2619" i="1"/>
  <c r="J665" i="1"/>
  <c r="J2940" i="1"/>
  <c r="J2477" i="1"/>
  <c r="J2838" i="1"/>
  <c r="J2820" i="1"/>
  <c r="J2140" i="1"/>
  <c r="J1794" i="1"/>
  <c r="J784" i="1"/>
  <c r="J1295" i="1"/>
  <c r="J2056" i="1"/>
  <c r="J746" i="1"/>
  <c r="J140" i="1"/>
  <c r="J250" i="1"/>
  <c r="J1924" i="1"/>
  <c r="J1205" i="1"/>
  <c r="J2996" i="1"/>
  <c r="J1729" i="1"/>
  <c r="J856" i="1"/>
  <c r="J2685" i="1"/>
  <c r="J1473" i="1"/>
  <c r="J1587" i="1"/>
  <c r="J182" i="1"/>
  <c r="J450" i="1"/>
  <c r="J657" i="1"/>
  <c r="J290" i="1"/>
  <c r="J1359" i="1"/>
  <c r="J599" i="1"/>
  <c r="J2533" i="1"/>
  <c r="J1783" i="1"/>
  <c r="J605" i="1"/>
  <c r="J1064" i="1"/>
  <c r="J1644" i="1"/>
  <c r="J1116" i="1"/>
  <c r="J2155" i="1"/>
  <c r="J2955" i="1"/>
  <c r="J786" i="1"/>
  <c r="J2784" i="1"/>
  <c r="J1717" i="1"/>
  <c r="J1380" i="1"/>
  <c r="J1634" i="1"/>
  <c r="J1107" i="1"/>
  <c r="J1026" i="1"/>
  <c r="J939" i="1"/>
  <c r="J1363" i="1"/>
  <c r="J1588" i="1"/>
  <c r="J755" i="1"/>
  <c r="J2556" i="1"/>
  <c r="J1066" i="1"/>
  <c r="J2557" i="1"/>
  <c r="J2161" i="1"/>
  <c r="J2828" i="1"/>
  <c r="J759" i="1"/>
  <c r="J1789" i="1"/>
  <c r="J346" i="1"/>
  <c r="J2741" i="1"/>
  <c r="J158" i="1"/>
  <c r="J501" i="1"/>
  <c r="J2584" i="1"/>
  <c r="J2080" i="1"/>
  <c r="J2911" i="1"/>
  <c r="J779" i="1"/>
  <c r="J335" i="1"/>
  <c r="J515" i="1"/>
  <c r="J588" i="1"/>
  <c r="J1421" i="1"/>
  <c r="J2114" i="1"/>
  <c r="J2954" i="1"/>
  <c r="J900" i="1"/>
  <c r="J979" i="1"/>
  <c r="J1578" i="1"/>
  <c r="J3003" i="1"/>
  <c r="J2993" i="1"/>
  <c r="J1995" i="1"/>
  <c r="J1235" i="1"/>
  <c r="J2906" i="1"/>
  <c r="J398" i="1"/>
  <c r="J1520" i="1"/>
  <c r="J453" i="1"/>
  <c r="J2599" i="1"/>
  <c r="J7019" i="1"/>
  <c r="J1126" i="1"/>
  <c r="J3000" i="1"/>
  <c r="J2219" i="1"/>
  <c r="J1758" i="1"/>
  <c r="J3023" i="1"/>
  <c r="J2196" i="1"/>
  <c r="J764" i="1"/>
  <c r="J6804" i="1"/>
  <c r="J2441" i="1"/>
  <c r="J596" i="1"/>
  <c r="J1272" i="1"/>
  <c r="J2065" i="1"/>
  <c r="J1243" i="1"/>
  <c r="J687" i="1"/>
  <c r="J2330" i="1"/>
  <c r="J1744" i="1"/>
  <c r="J2465" i="1"/>
  <c r="J2720" i="1"/>
  <c r="J1148" i="1"/>
  <c r="J1956" i="1"/>
  <c r="J490" i="1"/>
  <c r="J2438" i="1"/>
  <c r="J2378" i="1"/>
  <c r="J803" i="1"/>
  <c r="J2373" i="1"/>
  <c r="J1633" i="1"/>
  <c r="J1192" i="1"/>
  <c r="J2383" i="1"/>
  <c r="J2487" i="1"/>
  <c r="J2826" i="1"/>
  <c r="J610" i="1"/>
  <c r="J1136" i="1"/>
  <c r="J1925" i="1"/>
  <c r="J6941" i="1"/>
  <c r="J7058" i="1"/>
  <c r="J1735" i="1"/>
  <c r="J2415" i="1"/>
  <c r="J177" i="1"/>
  <c r="J52" i="1"/>
  <c r="J320" i="1"/>
  <c r="J1542" i="1"/>
  <c r="J1884" i="1"/>
  <c r="J77" i="1"/>
  <c r="J396" i="1"/>
  <c r="J1358" i="1"/>
  <c r="J790" i="1"/>
  <c r="J2589" i="1"/>
  <c r="J1708" i="1"/>
  <c r="J38" i="1"/>
  <c r="J1678" i="1"/>
  <c r="J2482" i="1"/>
  <c r="J45" i="1"/>
  <c r="J1853" i="1"/>
  <c r="J1936" i="1"/>
  <c r="J1711" i="1"/>
  <c r="J2694" i="1"/>
  <c r="J1170" i="1"/>
  <c r="J2592" i="1"/>
  <c r="J171" i="1"/>
  <c r="J1101" i="1"/>
  <c r="J1444" i="1"/>
  <c r="J7025" i="1"/>
  <c r="J2701" i="1"/>
  <c r="J95" i="1"/>
  <c r="J1736" i="1"/>
  <c r="J184" i="1"/>
  <c r="J7021" i="1"/>
  <c r="J1485" i="1"/>
  <c r="J11" i="1"/>
  <c r="J7027" i="1"/>
  <c r="J1860" i="1"/>
  <c r="J1404" i="1"/>
  <c r="J86" i="1"/>
  <c r="J2044" i="1"/>
  <c r="J2095" i="1"/>
  <c r="J384" i="1"/>
  <c r="J1019" i="1"/>
  <c r="J1152" i="1"/>
  <c r="J2144" i="1"/>
  <c r="J2943" i="1"/>
  <c r="J1870" i="1"/>
  <c r="J1881" i="1"/>
  <c r="J1957" i="1"/>
  <c r="J2775" i="1"/>
  <c r="J1464" i="1"/>
  <c r="J2510" i="1"/>
  <c r="J410" i="1"/>
  <c r="J1640" i="1"/>
  <c r="J2357" i="1"/>
  <c r="J1307" i="1"/>
  <c r="J1817" i="1"/>
  <c r="J2395" i="1"/>
  <c r="J2580" i="1"/>
  <c r="J550" i="1"/>
  <c r="J2127" i="1"/>
  <c r="J1277" i="1"/>
  <c r="J1895" i="1"/>
  <c r="J1487" i="1"/>
  <c r="J2230" i="1"/>
  <c r="J1080" i="1"/>
  <c r="J1782" i="1"/>
  <c r="J1312" i="1"/>
  <c r="J2865" i="1"/>
  <c r="J1372" i="1"/>
  <c r="J882" i="1"/>
  <c r="J2396" i="1"/>
  <c r="J1907" i="1"/>
  <c r="J2894" i="1"/>
  <c r="J2018" i="1"/>
  <c r="J1661" i="1"/>
  <c r="J1550" i="1"/>
  <c r="J2055" i="1"/>
  <c r="J2622" i="1"/>
  <c r="J1165" i="1"/>
  <c r="J1164" i="1"/>
  <c r="J7057" i="1"/>
  <c r="J1966" i="1"/>
  <c r="J903" i="1"/>
  <c r="J143" i="1"/>
  <c r="J1017" i="1"/>
  <c r="J1185" i="1"/>
  <c r="J2650" i="1"/>
  <c r="J624" i="1"/>
  <c r="J1478" i="1"/>
  <c r="J2084" i="1"/>
  <c r="J2384" i="1"/>
  <c r="J355" i="1"/>
  <c r="J1651" i="1"/>
  <c r="J427" i="1"/>
  <c r="J835" i="1"/>
  <c r="J1608" i="1"/>
  <c r="J858" i="1"/>
  <c r="J1341" i="1"/>
  <c r="J6943" i="1"/>
  <c r="J2698" i="1"/>
  <c r="J35" i="1"/>
  <c r="J1005" i="1"/>
  <c r="J1978" i="1"/>
  <c r="J1147" i="1"/>
  <c r="J1158" i="1"/>
  <c r="J2987" i="1"/>
  <c r="J571" i="1"/>
  <c r="J2059" i="1"/>
  <c r="J985" i="1"/>
  <c r="J2275" i="1"/>
  <c r="J1304" i="1"/>
  <c r="J1962" i="1"/>
  <c r="J97" i="1"/>
  <c r="J78" i="1"/>
  <c r="J2169" i="1"/>
  <c r="J540" i="1"/>
  <c r="J1417" i="1"/>
  <c r="J1797" i="1"/>
  <c r="J1334" i="1"/>
  <c r="J2512" i="1"/>
  <c r="J1671" i="1"/>
  <c r="J1609" i="1"/>
  <c r="J603" i="1"/>
  <c r="J1507" i="1"/>
  <c r="J2579" i="1"/>
  <c r="J6782" i="1"/>
  <c r="J731" i="1"/>
  <c r="J652" i="1"/>
  <c r="J1746" i="1"/>
  <c r="J1257" i="1"/>
  <c r="J2936" i="1"/>
  <c r="J210" i="1"/>
  <c r="J443" i="1"/>
  <c r="J1510" i="1"/>
  <c r="J162" i="1"/>
  <c r="J82" i="1"/>
  <c r="J1903" i="1"/>
  <c r="J1056" i="1"/>
  <c r="J860" i="1"/>
  <c r="J2365" i="1"/>
  <c r="J1466" i="1"/>
  <c r="J1457" i="1"/>
  <c r="J1438" i="1"/>
  <c r="J1303" i="1"/>
  <c r="J1369" i="1"/>
  <c r="J88" i="1"/>
  <c r="J1162" i="1"/>
  <c r="J619" i="1"/>
  <c r="J180" i="1"/>
  <c r="J1803" i="1"/>
  <c r="J2234" i="1"/>
  <c r="J339" i="1"/>
  <c r="J1805" i="1"/>
  <c r="J1425" i="1"/>
  <c r="J874" i="1"/>
  <c r="J772" i="1"/>
  <c r="J1314" i="1"/>
  <c r="J287" i="1"/>
  <c r="J57" i="1"/>
  <c r="J2132" i="1"/>
  <c r="J394" i="1"/>
  <c r="J120" i="1"/>
  <c r="J2133" i="1"/>
  <c r="J546" i="1"/>
  <c r="J1079" i="1"/>
  <c r="J1140" i="1"/>
  <c r="J145" i="1"/>
  <c r="J121" i="1"/>
  <c r="J2401" i="1"/>
  <c r="J2852" i="1"/>
  <c r="J1441" i="1"/>
  <c r="J360" i="1"/>
  <c r="J1921" i="1"/>
  <c r="J2531" i="1"/>
  <c r="J1059" i="1"/>
  <c r="J1724" i="1"/>
  <c r="J422" i="1"/>
  <c r="J266" i="1"/>
  <c r="J559" i="1"/>
  <c r="J2240" i="1"/>
  <c r="J460" i="1"/>
  <c r="J987" i="1"/>
  <c r="J1701" i="1"/>
  <c r="J115" i="1"/>
  <c r="J2070" i="1"/>
  <c r="J187" i="1"/>
  <c r="J1973" i="1"/>
  <c r="J1704" i="1"/>
  <c r="J2034" i="1"/>
  <c r="J738" i="1"/>
  <c r="J376" i="1"/>
  <c r="J994" i="1"/>
  <c r="J1039" i="1"/>
  <c r="J1294" i="1"/>
  <c r="J825" i="1"/>
  <c r="J2158" i="1"/>
  <c r="J1120" i="1"/>
  <c r="J1800" i="1"/>
  <c r="J333" i="1"/>
  <c r="J955" i="1"/>
  <c r="J1874" i="1"/>
  <c r="J2615" i="1"/>
  <c r="J382" i="1"/>
  <c r="J151" i="1"/>
  <c r="J1224" i="1"/>
  <c r="J2451" i="1"/>
  <c r="J2978" i="1"/>
  <c r="J92" i="1"/>
  <c r="J1565" i="1"/>
  <c r="J365" i="1"/>
  <c r="J6885" i="1"/>
  <c r="J954" i="1"/>
  <c r="J2497" i="1"/>
  <c r="J1220" i="1"/>
  <c r="J591" i="1"/>
  <c r="J444" i="1"/>
  <c r="J270" i="1"/>
  <c r="J1131" i="1"/>
  <c r="J1523" i="1"/>
  <c r="J1616" i="1"/>
  <c r="J2537" i="1"/>
  <c r="J2926" i="1"/>
  <c r="J1159" i="1"/>
  <c r="J6904" i="1"/>
  <c r="J785" i="1"/>
  <c r="J256" i="1"/>
  <c r="J6789" i="1"/>
  <c r="J1034" i="1"/>
  <c r="J944" i="1"/>
  <c r="J949" i="1"/>
  <c r="J215" i="1"/>
  <c r="J980" i="1"/>
  <c r="J2204" i="1"/>
  <c r="J2641" i="1"/>
  <c r="J361" i="1"/>
  <c r="J2765" i="1"/>
  <c r="J1747" i="1"/>
  <c r="J2789" i="1"/>
  <c r="J200" i="1"/>
  <c r="J2799" i="1"/>
  <c r="J3019" i="1"/>
  <c r="J2744" i="1"/>
  <c r="J392" i="1"/>
  <c r="J6880" i="1"/>
  <c r="J1328" i="1"/>
  <c r="J2721" i="1"/>
  <c r="J633" i="1"/>
  <c r="J268" i="1"/>
  <c r="J6918" i="1"/>
  <c r="J6931" i="1"/>
  <c r="J6927" i="1"/>
  <c r="J6882" i="1"/>
  <c r="J6921" i="1"/>
  <c r="J6810" i="1"/>
  <c r="J2697" i="1"/>
  <c r="J1426" i="1"/>
  <c r="J2749" i="1"/>
  <c r="J2422" i="1"/>
  <c r="J6879" i="1"/>
  <c r="J2307" i="1"/>
  <c r="J2672" i="1"/>
  <c r="J2738" i="1"/>
  <c r="J2928" i="1"/>
  <c r="J946" i="1"/>
  <c r="J2797" i="1"/>
  <c r="J2062" i="1"/>
  <c r="J1563" i="1"/>
  <c r="J2855" i="1"/>
  <c r="J2218" i="1"/>
  <c r="J700" i="1"/>
  <c r="J552" i="1"/>
  <c r="J2587" i="1"/>
  <c r="J2805" i="1"/>
  <c r="J824" i="1"/>
  <c r="J1187" i="1"/>
  <c r="J31" i="1"/>
  <c r="J1816" i="1"/>
  <c r="J1964" i="1"/>
  <c r="J1611" i="1"/>
  <c r="J1784" i="1"/>
  <c r="J1428" i="1"/>
  <c r="J1021" i="1"/>
  <c r="J2028" i="1"/>
  <c r="J2844" i="1"/>
  <c r="J2644" i="1"/>
  <c r="J373" i="1"/>
  <c r="J1234" i="1"/>
  <c r="J6929" i="1"/>
  <c r="J449" i="1"/>
  <c r="J2389" i="1"/>
  <c r="J545" i="1"/>
  <c r="J6933" i="1"/>
  <c r="J2160" i="1"/>
  <c r="J461" i="1"/>
  <c r="J6756" i="1"/>
  <c r="J768" i="1"/>
  <c r="J2836" i="1"/>
  <c r="J1395" i="1"/>
  <c r="J6958" i="1"/>
  <c r="J613" i="1"/>
  <c r="J2849" i="1"/>
  <c r="J1325" i="1"/>
  <c r="J2816" i="1"/>
  <c r="J1345" i="1"/>
  <c r="J3016" i="1"/>
  <c r="J1305" i="1"/>
  <c r="J1365" i="1"/>
  <c r="J2513" i="1"/>
  <c r="J787" i="1"/>
  <c r="J2045" i="1"/>
  <c r="J79" i="1"/>
  <c r="J2834" i="1"/>
  <c r="J465" i="1"/>
  <c r="J2897" i="1"/>
  <c r="J64" i="1"/>
  <c r="J2326" i="1"/>
  <c r="J198" i="1"/>
  <c r="J3008" i="1"/>
  <c r="J195" i="1"/>
  <c r="J275" i="1"/>
  <c r="J576" i="1"/>
  <c r="J6735" i="1"/>
  <c r="J688" i="1"/>
  <c r="J2067" i="1"/>
  <c r="J217" i="1"/>
  <c r="J7014" i="1"/>
  <c r="J745" i="1"/>
  <c r="J2459" i="1"/>
  <c r="J2410" i="1"/>
  <c r="J2472" i="1"/>
  <c r="J464" i="1"/>
  <c r="J1793" i="1"/>
  <c r="J2394" i="1"/>
  <c r="J1496" i="1"/>
  <c r="J754" i="1"/>
  <c r="J2840" i="1"/>
  <c r="J2944" i="1"/>
  <c r="J1186" i="1"/>
  <c r="J982" i="1"/>
  <c r="J789" i="1"/>
  <c r="J512" i="1"/>
  <c r="J402" i="1"/>
  <c r="J2870" i="1"/>
  <c r="J397" i="1"/>
  <c r="J163" i="1"/>
  <c r="J1267" i="1"/>
  <c r="J278" i="1"/>
  <c r="J530" i="1"/>
  <c r="J791" i="1"/>
  <c r="J237" i="1"/>
  <c r="J60" i="1"/>
  <c r="J149" i="1"/>
  <c r="J2235" i="1"/>
  <c r="J1014" i="1"/>
  <c r="J2315" i="1"/>
  <c r="J1023" i="1"/>
  <c r="J2282" i="1"/>
  <c r="J2686" i="1"/>
  <c r="J1036" i="1"/>
  <c r="J2938" i="1"/>
  <c r="J2521" i="1"/>
  <c r="J1705" i="1"/>
  <c r="J1117" i="1"/>
  <c r="J1850" i="1"/>
  <c r="J1472" i="1"/>
  <c r="J485" i="1"/>
  <c r="J2485" i="1"/>
  <c r="J2666" i="1"/>
  <c r="J6969" i="1"/>
  <c r="J2376" i="1"/>
  <c r="J1261" i="1"/>
  <c r="J2164" i="1"/>
  <c r="J2762" i="1"/>
  <c r="J2726" i="1"/>
  <c r="J2135" i="1"/>
  <c r="J2296" i="1"/>
  <c r="J1067" i="1"/>
  <c r="J388" i="1"/>
  <c r="J265" i="1"/>
  <c r="J114" i="1"/>
  <c r="J1479" i="1"/>
  <c r="J393" i="1"/>
  <c r="J400" i="1"/>
  <c r="J636" i="1"/>
  <c r="J1309" i="1"/>
  <c r="J368" i="1"/>
  <c r="J2288" i="1"/>
  <c r="J1194" i="1"/>
  <c r="J623" i="1"/>
  <c r="J189" i="1"/>
  <c r="J2312" i="1"/>
  <c r="J736" i="1"/>
  <c r="J1985" i="1"/>
  <c r="J2490" i="1"/>
  <c r="J2918" i="1"/>
  <c r="J434" i="1"/>
  <c r="J91" i="1"/>
  <c r="J1937" i="1"/>
  <c r="J2423" i="1"/>
  <c r="J6749" i="1"/>
  <c r="J2565" i="1"/>
  <c r="J258" i="1"/>
  <c r="J2291" i="1"/>
  <c r="J702" i="1"/>
  <c r="J925" i="1"/>
  <c r="J197" i="1"/>
  <c r="J445" i="1"/>
  <c r="J1696" i="1"/>
  <c r="J1683" i="1"/>
  <c r="J429" i="1"/>
  <c r="J2313" i="1"/>
  <c r="J2205" i="1"/>
  <c r="J732" i="1"/>
  <c r="J1790" i="1"/>
  <c r="J1692" i="1"/>
  <c r="J1078" i="1"/>
  <c r="J1974" i="1"/>
  <c r="J2305" i="1"/>
  <c r="J2027" i="1"/>
  <c r="J1232" i="1"/>
  <c r="J1774" i="1"/>
  <c r="J1723" i="1"/>
  <c r="J2379" i="1"/>
  <c r="J1098" i="1"/>
  <c r="J1606" i="1"/>
  <c r="J1173" i="1"/>
  <c r="J2011" i="1"/>
  <c r="J607" i="1"/>
  <c r="J2267" i="1"/>
  <c r="J1356" i="1"/>
  <c r="J838" i="1"/>
  <c r="J2328" i="1"/>
  <c r="J1413" i="1"/>
  <c r="J918" i="1"/>
  <c r="J1068" i="1"/>
  <c r="J952" i="1"/>
  <c r="J1094" i="1"/>
  <c r="J2570" i="1"/>
  <c r="J1215" i="1"/>
  <c r="J2986" i="1"/>
  <c r="J931" i="1"/>
  <c r="J243" i="1"/>
  <c r="J1461" i="1"/>
  <c r="J630" i="1"/>
  <c r="J509" i="1"/>
  <c r="J807" i="1"/>
  <c r="J662" i="1"/>
  <c r="J848" i="1"/>
  <c r="J174" i="1"/>
  <c r="J159" i="1"/>
  <c r="J1765" i="1"/>
  <c r="J2960" i="1"/>
  <c r="J562" i="1"/>
  <c r="J2243" i="1"/>
  <c r="J1812" i="1"/>
  <c r="J1929" i="1"/>
  <c r="J6742" i="1"/>
  <c r="J3021" i="1"/>
  <c r="J1433" i="1"/>
  <c r="J1044" i="1"/>
  <c r="J821" i="1"/>
  <c r="J947" i="1"/>
  <c r="J840" i="1"/>
  <c r="J480" i="1"/>
  <c r="J880" i="1"/>
  <c r="J350" i="1"/>
  <c r="J2012" i="1"/>
  <c r="J1680" i="1"/>
  <c r="J1329" i="1"/>
  <c r="J1627" i="1"/>
  <c r="J1785" i="1"/>
  <c r="J625" i="1"/>
  <c r="J2581" i="1"/>
  <c r="J1798" i="1"/>
  <c r="J1914" i="1"/>
  <c r="J2505" i="1"/>
  <c r="J7070" i="1"/>
  <c r="J1367" i="1"/>
  <c r="J2634" i="1"/>
  <c r="J1825" i="1"/>
  <c r="J1620" i="1"/>
  <c r="J2016" i="1"/>
  <c r="J1422" i="1"/>
  <c r="J6928" i="1"/>
  <c r="J2785" i="1"/>
  <c r="J1918" i="1"/>
  <c r="J2525" i="1"/>
  <c r="J2221" i="1"/>
  <c r="J423" i="1"/>
  <c r="J2903" i="1"/>
  <c r="J7075" i="1"/>
  <c r="J6968" i="1"/>
  <c r="J7076" i="1"/>
  <c r="J6932" i="1"/>
  <c r="J425" i="1"/>
  <c r="J1908" i="1"/>
  <c r="J1845" i="1"/>
  <c r="J1872" i="1"/>
  <c r="J1769" i="1"/>
  <c r="J7054" i="1"/>
  <c r="J1621" i="1"/>
  <c r="J1035" i="1"/>
  <c r="J2180" i="1"/>
  <c r="J1823" i="1"/>
  <c r="J2905" i="1"/>
  <c r="J1659" i="1"/>
  <c r="J2343" i="1"/>
  <c r="J1959" i="1"/>
  <c r="J2083" i="1"/>
  <c r="J1412" i="1"/>
  <c r="J2121" i="1"/>
  <c r="J2713" i="1"/>
  <c r="J2544" i="1"/>
  <c r="J1535" i="1"/>
  <c r="J2293" i="1"/>
  <c r="J2539" i="1"/>
  <c r="J2653" i="1"/>
  <c r="J2695" i="1"/>
  <c r="J2299" i="1"/>
  <c r="J1906" i="1"/>
  <c r="J1946" i="1"/>
  <c r="J543" i="1"/>
  <c r="J1827" i="1"/>
  <c r="J1614" i="1"/>
  <c r="J1847" i="1"/>
  <c r="J1244" i="1"/>
  <c r="J1963" i="1"/>
  <c r="J2970" i="1"/>
  <c r="J2172" i="1"/>
  <c r="J1749" i="1"/>
  <c r="J2499" i="1"/>
  <c r="J2761" i="1"/>
  <c r="J1584" i="1"/>
  <c r="J1836" i="1"/>
  <c r="J2049" i="1"/>
  <c r="J1745" i="1"/>
  <c r="J2590" i="1"/>
  <c r="J1544" i="1"/>
  <c r="J2704" i="1"/>
  <c r="J2120" i="1"/>
  <c r="J1835" i="1"/>
  <c r="J2791" i="1"/>
  <c r="J2449" i="1"/>
  <c r="J2336" i="1"/>
  <c r="J3011" i="1"/>
  <c r="J2359" i="1"/>
  <c r="J2754" i="1"/>
  <c r="J2642" i="1"/>
  <c r="J306" i="1"/>
  <c r="J762" i="1"/>
  <c r="J6750" i="1"/>
  <c r="J2366" i="1"/>
  <c r="J1990" i="1"/>
  <c r="J2486" i="1"/>
  <c r="J1602" i="1"/>
  <c r="J2420" i="1"/>
  <c r="J2708" i="1"/>
  <c r="J2842" i="1"/>
  <c r="J2711" i="1"/>
  <c r="J2807" i="1"/>
  <c r="J2707" i="1"/>
  <c r="J2100" i="1"/>
  <c r="J2342" i="1"/>
  <c r="J2353" i="1"/>
  <c r="J1492" i="1"/>
  <c r="J2474" i="1"/>
  <c r="J1739" i="1"/>
  <c r="J2656" i="1"/>
  <c r="J2555" i="1"/>
  <c r="J7078" i="1"/>
  <c r="J2804" i="1"/>
  <c r="J2250" i="1"/>
  <c r="J1050" i="1"/>
  <c r="J3009" i="1"/>
  <c r="J153" i="1"/>
  <c r="J1197" i="1"/>
  <c r="J1971" i="1"/>
  <c r="J1218" i="1"/>
  <c r="J681" i="1"/>
  <c r="J2687" i="1"/>
  <c r="J1516" i="1"/>
  <c r="J2082" i="1"/>
  <c r="J3025" i="1"/>
  <c r="J1025" i="1"/>
  <c r="J142" i="1"/>
  <c r="J353" i="1"/>
  <c r="J280" i="1"/>
  <c r="J1515" i="1"/>
  <c r="J778" i="1"/>
  <c r="J730" i="1"/>
  <c r="J112" i="1"/>
  <c r="J643" i="1"/>
  <c r="J2361" i="1"/>
  <c r="J2320" i="1"/>
  <c r="J909" i="1"/>
  <c r="J986" i="1"/>
  <c r="J868" i="1"/>
  <c r="J1731" i="1"/>
  <c r="J2958" i="1"/>
  <c r="J1142" i="1"/>
  <c r="J1513" i="1"/>
  <c r="J2197" i="1"/>
  <c r="J932" i="1"/>
  <c r="J3017" i="1"/>
  <c r="J1992" i="1"/>
  <c r="J1420" i="1"/>
  <c r="J2853" i="1"/>
  <c r="J921" i="1"/>
  <c r="J1585" i="1"/>
  <c r="J1083" i="1"/>
  <c r="J7079" i="1"/>
  <c r="J7074" i="1"/>
  <c r="J3032" i="1"/>
  <c r="J3033" i="1"/>
  <c r="J3034" i="1"/>
  <c r="J3035" i="1"/>
  <c r="J3036" i="1"/>
  <c r="J3037" i="1"/>
  <c r="J3038" i="1"/>
  <c r="J3039" i="1"/>
  <c r="J3040" i="1"/>
  <c r="J3041" i="1"/>
  <c r="J4316" i="1"/>
  <c r="J4309" i="1"/>
  <c r="J4942" i="1"/>
  <c r="J4869" i="1"/>
  <c r="J4366" i="1"/>
  <c r="J5756" i="1"/>
  <c r="J4990" i="1"/>
  <c r="J4599" i="1"/>
  <c r="J4901" i="1"/>
  <c r="J5172" i="1"/>
  <c r="J3161" i="1"/>
  <c r="J4511" i="1"/>
  <c r="J3527" i="1"/>
  <c r="J3549" i="1"/>
  <c r="J4570" i="1"/>
  <c r="J3646" i="1"/>
  <c r="J4102" i="1"/>
  <c r="J5018" i="1"/>
  <c r="J5007" i="1"/>
  <c r="J4422" i="1"/>
  <c r="J4696" i="1"/>
  <c r="J4529" i="1"/>
  <c r="J3326" i="1"/>
  <c r="J5022" i="1"/>
  <c r="J3553" i="1"/>
  <c r="J3972" i="1"/>
  <c r="J5683" i="1"/>
  <c r="J3439" i="1"/>
  <c r="J4249" i="1"/>
  <c r="J3526" i="1"/>
  <c r="J5655" i="1"/>
  <c r="J4326" i="1"/>
  <c r="J3429" i="1"/>
  <c r="J4421" i="1"/>
  <c r="J4054" i="1"/>
  <c r="J3223" i="1"/>
  <c r="J3064" i="1"/>
  <c r="J3290" i="1"/>
  <c r="J3228" i="1"/>
  <c r="J3737" i="1"/>
  <c r="J5322" i="1"/>
  <c r="J5194" i="1"/>
  <c r="J4254" i="1"/>
  <c r="J4679" i="1"/>
  <c r="J4457" i="1"/>
  <c r="J5345" i="1"/>
  <c r="J4544" i="1"/>
  <c r="J4830" i="1"/>
  <c r="J4122" i="1"/>
  <c r="J4303" i="1"/>
  <c r="J5365" i="1"/>
  <c r="J4913" i="1"/>
  <c r="J5608" i="1"/>
  <c r="J5003" i="1"/>
  <c r="J5361" i="1"/>
  <c r="J4697" i="1"/>
  <c r="J4009" i="1"/>
  <c r="J6055" i="1"/>
  <c r="J3108" i="1"/>
  <c r="J3250" i="1"/>
  <c r="J3979" i="1"/>
  <c r="J4149" i="1"/>
  <c r="J4687" i="1"/>
  <c r="J3317" i="1"/>
  <c r="J4795" i="1"/>
  <c r="J4479" i="1"/>
  <c r="J3316" i="1"/>
  <c r="J4038" i="1"/>
  <c r="J4837" i="1"/>
  <c r="J4523" i="1"/>
  <c r="J3090" i="1"/>
  <c r="J3128" i="1"/>
  <c r="J5474" i="1"/>
  <c r="J3284" i="1"/>
  <c r="J3074" i="1"/>
  <c r="J3127" i="1"/>
  <c r="J4223" i="1"/>
  <c r="J3463" i="1"/>
  <c r="J7343" i="1"/>
  <c r="J5291" i="1"/>
  <c r="J3597" i="1"/>
  <c r="J5306" i="1"/>
  <c r="J3851" i="1"/>
  <c r="J3812" i="1"/>
  <c r="J5826" i="1"/>
  <c r="J3315" i="1"/>
  <c r="J4487" i="1"/>
  <c r="J5599" i="1"/>
  <c r="J5319" i="1"/>
  <c r="J4836" i="1"/>
  <c r="J3853" i="1"/>
  <c r="J4581" i="1"/>
  <c r="J3845" i="1"/>
  <c r="J3807" i="1"/>
  <c r="J3307" i="1"/>
  <c r="J4014" i="1"/>
  <c r="J3634" i="1"/>
  <c r="J3454" i="1"/>
  <c r="J4930" i="1"/>
  <c r="J4826" i="1"/>
  <c r="J3788" i="1"/>
  <c r="J3963" i="1"/>
  <c r="J4470" i="1"/>
  <c r="J6109" i="1"/>
  <c r="J6257" i="1"/>
  <c r="J5957" i="1"/>
  <c r="J6327" i="1"/>
  <c r="J6275" i="1"/>
  <c r="J3459" i="1"/>
  <c r="J4126" i="1"/>
  <c r="J5709" i="1"/>
  <c r="J5136" i="1"/>
  <c r="J3488" i="1"/>
  <c r="J4092" i="1"/>
  <c r="J5184" i="1"/>
  <c r="J4428" i="1"/>
  <c r="J4604" i="1"/>
  <c r="J4730" i="1"/>
  <c r="J3498" i="1"/>
  <c r="J3452" i="1"/>
  <c r="J5023" i="1"/>
  <c r="J5768" i="1"/>
  <c r="J4456" i="1"/>
  <c r="J4616" i="1"/>
  <c r="J5478" i="1"/>
  <c r="J4489" i="1"/>
  <c r="J4585" i="1"/>
  <c r="J4308" i="1"/>
  <c r="J4622" i="1"/>
  <c r="J5187" i="1"/>
  <c r="J4566" i="1"/>
  <c r="J5103" i="1"/>
  <c r="J4720" i="1"/>
  <c r="J3741" i="1"/>
  <c r="J4736" i="1"/>
  <c r="J4253" i="1"/>
  <c r="J5432" i="1"/>
  <c r="J4618" i="1"/>
  <c r="J5206" i="1"/>
  <c r="J4610" i="1"/>
  <c r="J4924" i="1"/>
  <c r="J3490" i="1"/>
  <c r="J3435" i="1"/>
  <c r="J5815" i="1"/>
  <c r="J3820" i="1"/>
  <c r="J4915" i="1"/>
  <c r="J5309" i="1"/>
  <c r="J4874" i="1"/>
  <c r="J4284" i="1"/>
  <c r="J4543" i="1"/>
  <c r="J4888" i="1"/>
  <c r="J3150" i="1"/>
  <c r="J4372" i="1"/>
  <c r="J5446" i="1"/>
  <c r="J5447" i="1"/>
  <c r="J4847" i="1"/>
  <c r="J3287" i="1"/>
  <c r="J5132" i="1"/>
  <c r="J4792" i="1"/>
  <c r="J5894" i="1"/>
  <c r="J5174" i="1"/>
  <c r="J4344" i="1"/>
  <c r="J4935" i="1"/>
  <c r="J4974" i="1"/>
  <c r="J5418" i="1"/>
  <c r="J5442" i="1"/>
  <c r="J4764" i="1"/>
  <c r="J4044" i="1"/>
  <c r="J7344" i="1"/>
  <c r="J3981" i="1"/>
  <c r="J3818" i="1"/>
  <c r="J3496" i="1"/>
  <c r="J3117" i="1"/>
  <c r="J3101" i="1"/>
  <c r="J7345" i="1"/>
  <c r="J3126" i="1"/>
  <c r="J3171" i="1"/>
  <c r="J7346" i="1"/>
  <c r="J7347" i="1"/>
  <c r="J7348" i="1"/>
  <c r="J3098" i="1"/>
  <c r="J3545" i="1"/>
  <c r="J5111" i="1"/>
  <c r="J3578" i="1"/>
  <c r="J3497" i="1"/>
  <c r="J3288" i="1"/>
  <c r="J7349" i="1"/>
  <c r="J4408" i="1"/>
  <c r="J4833" i="1"/>
  <c r="J3630" i="1"/>
  <c r="J3703" i="1"/>
  <c r="J7247" i="1"/>
  <c r="J7271" i="1"/>
  <c r="J3689" i="1"/>
  <c r="J4213" i="1"/>
  <c r="J4540" i="1"/>
  <c r="J5229" i="1"/>
  <c r="J3207" i="1"/>
  <c r="J7350" i="1"/>
  <c r="J4176" i="1"/>
  <c r="J7248" i="1"/>
  <c r="J7351" i="1"/>
  <c r="J7352" i="1"/>
  <c r="J7353" i="1"/>
  <c r="J7249" i="1"/>
  <c r="J3622" i="1"/>
  <c r="J4353" i="1"/>
  <c r="J7272" i="1"/>
  <c r="J4412" i="1"/>
  <c r="J7354" i="1"/>
  <c r="J7355" i="1"/>
  <c r="J7356" i="1"/>
  <c r="J5336" i="1"/>
  <c r="J7357" i="1"/>
  <c r="J7358" i="1"/>
  <c r="J7273" i="1"/>
  <c r="J7274" i="1"/>
  <c r="J7359" i="1"/>
  <c r="J7360" i="1"/>
  <c r="J7361" i="1"/>
  <c r="J7362" i="1"/>
  <c r="J7363" i="1"/>
  <c r="J7275" i="1"/>
  <c r="J7364" i="1"/>
  <c r="J5109" i="1"/>
  <c r="J7365" i="1"/>
  <c r="J7276" i="1"/>
  <c r="J7366" i="1"/>
  <c r="J7367" i="1"/>
  <c r="J7368" i="1"/>
  <c r="J7369" i="1"/>
  <c r="J7370" i="1"/>
  <c r="J7371" i="1"/>
  <c r="J7277" i="1"/>
  <c r="J7278" i="1"/>
  <c r="J7372" i="1"/>
  <c r="J7373" i="1"/>
  <c r="J7374" i="1"/>
  <c r="J7375" i="1"/>
  <c r="J7407" i="1"/>
  <c r="J7408" i="1"/>
  <c r="J7409" i="1"/>
  <c r="J7410" i="1"/>
  <c r="J7411" i="1"/>
  <c r="J7412" i="1"/>
  <c r="J7413" i="1"/>
  <c r="J3908" i="1"/>
  <c r="J7279" i="1"/>
  <c r="J7414" i="1"/>
  <c r="J7415" i="1"/>
  <c r="J7416" i="1"/>
  <c r="J7280" i="1"/>
  <c r="J7417" i="1"/>
  <c r="J7418" i="1"/>
  <c r="J7281" i="1"/>
  <c r="J7419" i="1"/>
  <c r="J7420" i="1"/>
  <c r="J4310" i="1"/>
  <c r="J7421" i="1"/>
  <c r="J7422" i="1"/>
  <c r="J3700" i="1"/>
  <c r="J7423" i="1"/>
  <c r="J7424" i="1"/>
  <c r="J7425" i="1"/>
  <c r="J7426" i="1"/>
  <c r="J7427" i="1"/>
  <c r="J3657" i="1"/>
  <c r="J3970" i="1"/>
  <c r="J3504" i="1"/>
  <c r="J7428" i="1"/>
  <c r="J7429" i="1"/>
  <c r="J4187" i="1"/>
  <c r="J3849" i="1"/>
  <c r="J3358" i="1"/>
  <c r="J4567" i="1"/>
  <c r="J3971" i="1"/>
  <c r="J7430" i="1"/>
  <c r="J5054" i="1"/>
  <c r="J3722" i="1"/>
  <c r="J3121" i="1"/>
  <c r="J4166" i="1"/>
  <c r="J3894" i="1"/>
  <c r="J7431" i="1"/>
  <c r="J5359" i="1"/>
  <c r="J3486" i="1"/>
  <c r="J4601" i="1"/>
  <c r="J4628" i="1"/>
  <c r="J3089" i="1"/>
  <c r="J3103" i="1"/>
  <c r="J4239" i="1"/>
  <c r="J4485" i="1"/>
  <c r="J3379" i="1"/>
  <c r="J3817" i="1"/>
  <c r="J4880" i="1"/>
  <c r="J3857" i="1"/>
  <c r="J7432" i="1"/>
  <c r="J7433" i="1"/>
  <c r="J7434" i="1"/>
  <c r="J7435" i="1"/>
  <c r="J7436" i="1"/>
  <c r="J7437" i="1"/>
  <c r="J7438" i="1"/>
  <c r="J5062" i="1"/>
  <c r="J3479" i="1"/>
  <c r="J7439" i="1"/>
  <c r="J7440" i="1"/>
  <c r="J4413" i="1"/>
  <c r="J3959" i="1"/>
  <c r="J4559" i="1"/>
  <c r="J7282" i="1"/>
  <c r="J7441" i="1"/>
  <c r="J4611" i="1"/>
  <c r="J7442" i="1"/>
  <c r="J7443" i="1"/>
  <c r="J7444" i="1"/>
  <c r="J7445" i="1"/>
  <c r="J7446" i="1"/>
  <c r="J7447" i="1"/>
  <c r="J7448" i="1"/>
  <c r="J7449" i="1"/>
  <c r="J7450" i="1"/>
  <c r="J7283" i="1"/>
  <c r="J7451" i="1"/>
  <c r="J7284" i="1"/>
  <c r="J7452" i="1"/>
  <c r="J5301" i="1"/>
  <c r="J7285" i="1"/>
  <c r="J7453" i="1"/>
  <c r="J7454" i="1"/>
  <c r="J7455" i="1"/>
  <c r="J7456" i="1"/>
  <c r="J7457" i="1"/>
  <c r="J7458" i="1"/>
  <c r="J7286" i="1"/>
  <c r="J7459" i="1"/>
  <c r="J3263" i="1"/>
  <c r="J7460" i="1"/>
  <c r="J7461" i="1"/>
  <c r="J7462" i="1"/>
  <c r="J7463" i="1"/>
  <c r="J7464" i="1"/>
  <c r="J7465" i="1"/>
  <c r="J7466" i="1"/>
  <c r="J7467" i="1"/>
  <c r="J7468" i="1"/>
  <c r="J7469" i="1"/>
  <c r="J7471" i="1"/>
  <c r="J7472" i="1"/>
  <c r="J7287" i="1"/>
  <c r="J7473" i="1"/>
  <c r="J7474" i="1"/>
  <c r="J7475" i="1"/>
  <c r="J7288" i="1"/>
  <c r="J7476" i="1"/>
  <c r="J7477" i="1"/>
  <c r="J7478" i="1"/>
  <c r="J4027" i="1"/>
  <c r="J7250" i="1"/>
  <c r="J7479" i="1"/>
  <c r="J7480" i="1"/>
  <c r="J7481" i="1"/>
  <c r="J3589" i="1"/>
  <c r="J7482" i="1"/>
  <c r="J7483" i="1"/>
  <c r="J7484" i="1"/>
  <c r="J7485" i="1"/>
  <c r="J7486" i="1"/>
  <c r="J7487" i="1"/>
  <c r="J7488" i="1"/>
  <c r="J7289" i="1"/>
  <c r="J7492" i="1"/>
  <c r="J7290" i="1"/>
  <c r="J7493" i="1"/>
  <c r="J7494" i="1"/>
  <c r="J7495" i="1"/>
  <c r="J7496" i="1"/>
  <c r="J7497" i="1"/>
  <c r="J7498" i="1"/>
  <c r="J7499" i="1"/>
  <c r="J7500" i="1"/>
  <c r="J7291" i="1"/>
  <c r="J7501" i="1"/>
  <c r="J7502" i="1"/>
  <c r="J4174" i="1"/>
  <c r="J7503" i="1"/>
  <c r="J3619" i="1"/>
  <c r="J4531" i="1"/>
  <c r="J7504" i="1"/>
  <c r="J7292" i="1"/>
  <c r="J7505" i="1"/>
  <c r="J7506" i="1"/>
  <c r="J7507" i="1"/>
  <c r="J7293" i="1"/>
  <c r="J7251" i="1"/>
  <c r="J7508" i="1"/>
  <c r="J7509" i="1"/>
  <c r="J7510" i="1"/>
  <c r="J7511" i="1"/>
  <c r="J7512" i="1"/>
  <c r="J7513" i="1"/>
  <c r="J7514" i="1"/>
  <c r="J7515" i="1"/>
  <c r="J7218" i="1"/>
  <c r="J7516" i="1"/>
  <c r="J7294" i="1"/>
  <c r="J7517" i="1"/>
  <c r="J7518" i="1"/>
  <c r="J7519" i="1"/>
  <c r="J7295" i="1"/>
  <c r="J7520" i="1"/>
  <c r="J7521" i="1"/>
  <c r="J7522" i="1"/>
  <c r="J4996" i="1"/>
  <c r="J7523" i="1"/>
  <c r="J7524" i="1"/>
  <c r="J3918" i="1"/>
  <c r="J4530" i="1"/>
  <c r="J3561" i="1"/>
  <c r="J3869" i="1"/>
  <c r="J4910" i="1"/>
  <c r="J4676" i="1"/>
  <c r="J3502" i="1"/>
  <c r="J3897" i="1"/>
  <c r="J7525" i="1"/>
  <c r="J7526" i="1"/>
  <c r="J5226" i="1"/>
  <c r="J7527" i="1"/>
  <c r="J4392" i="1"/>
  <c r="J4343" i="1"/>
  <c r="J3871" i="1"/>
  <c r="J3355" i="1"/>
  <c r="J3841" i="1"/>
  <c r="J4147" i="1"/>
  <c r="J4655" i="1"/>
  <c r="J4656" i="1"/>
  <c r="J6535" i="1"/>
  <c r="J6536" i="1"/>
  <c r="J6537" i="1"/>
  <c r="J6538" i="1"/>
  <c r="J6483" i="1"/>
  <c r="J6539" i="1"/>
  <c r="J6540" i="1"/>
  <c r="J6541" i="1"/>
  <c r="J6542" i="1"/>
  <c r="J6543" i="1"/>
  <c r="J6544" i="1"/>
  <c r="J4330" i="1"/>
  <c r="J6545" i="1"/>
  <c r="J6546" i="1"/>
  <c r="J6547" i="1"/>
  <c r="J6548" i="1"/>
  <c r="J4395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484" i="1"/>
  <c r="J6562" i="1"/>
  <c r="J6563" i="1"/>
  <c r="J6564" i="1"/>
  <c r="J4093" i="1"/>
  <c r="J6565" i="1"/>
  <c r="J6566" i="1"/>
  <c r="J6567" i="1"/>
  <c r="J6568" i="1"/>
  <c r="J4233" i="1"/>
  <c r="J6569" i="1"/>
  <c r="J6570" i="1"/>
  <c r="J6485" i="1"/>
  <c r="J6486" i="1"/>
  <c r="J6571" i="1"/>
  <c r="J6572" i="1"/>
  <c r="J6573" i="1"/>
  <c r="J6574" i="1"/>
  <c r="J6487" i="1"/>
  <c r="J6575" i="1"/>
  <c r="J6576" i="1"/>
  <c r="J6577" i="1"/>
  <c r="J6578" i="1"/>
  <c r="J6579" i="1"/>
  <c r="J6580" i="1"/>
  <c r="J3836" i="1"/>
  <c r="J3837" i="1"/>
  <c r="J4666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5168" i="1"/>
  <c r="J4714" i="1"/>
  <c r="J4715" i="1"/>
  <c r="J7296" i="1"/>
  <c r="J3729" i="1"/>
  <c r="J3668" i="1"/>
  <c r="J3992" i="1"/>
  <c r="J3844" i="1"/>
  <c r="J3640" i="1"/>
  <c r="J5436" i="1"/>
  <c r="J5069" i="1"/>
  <c r="J5017" i="1"/>
  <c r="J3945" i="1"/>
  <c r="J4613" i="1"/>
  <c r="J3593" i="1"/>
  <c r="J7528" i="1"/>
  <c r="J7529" i="1"/>
  <c r="J5560" i="1"/>
  <c r="J4224" i="1"/>
  <c r="J7297" i="1"/>
  <c r="J3822" i="1"/>
  <c r="J3843" i="1"/>
  <c r="J4382" i="1"/>
  <c r="J3717" i="1"/>
  <c r="J3936" i="1"/>
  <c r="J3779" i="1"/>
  <c r="J3733" i="1"/>
  <c r="J7298" i="1"/>
  <c r="J3935" i="1"/>
  <c r="J7530" i="1"/>
  <c r="J3460" i="1"/>
  <c r="J7531" i="1"/>
  <c r="J4075" i="1"/>
  <c r="J7532" i="1"/>
  <c r="J7533" i="1"/>
  <c r="J7534" i="1"/>
  <c r="J7535" i="1"/>
  <c r="J4537" i="1"/>
  <c r="J7536" i="1"/>
  <c r="J7537" i="1"/>
  <c r="J7299" i="1"/>
  <c r="J7538" i="1"/>
  <c r="J7539" i="1"/>
  <c r="J4879" i="1"/>
  <c r="J5090" i="1"/>
  <c r="J7540" i="1"/>
  <c r="J5042" i="1"/>
  <c r="J7541" i="1"/>
  <c r="J7542" i="1"/>
  <c r="J5534" i="1"/>
  <c r="J7300" i="1"/>
  <c r="J7301" i="1"/>
  <c r="J7543" i="1"/>
  <c r="J7544" i="1"/>
  <c r="J4051" i="1"/>
  <c r="J7545" i="1"/>
  <c r="J4229" i="1"/>
  <c r="J7546" i="1"/>
  <c r="J3746" i="1"/>
  <c r="J4220" i="1"/>
  <c r="J4293" i="1"/>
  <c r="J3314" i="1"/>
  <c r="J7547" i="1"/>
  <c r="J7302" i="1"/>
  <c r="J7548" i="1"/>
  <c r="J7303" i="1"/>
  <c r="J7549" i="1"/>
  <c r="J3493" i="1"/>
  <c r="J5267" i="1"/>
  <c r="J3206" i="1"/>
  <c r="J3275" i="1"/>
  <c r="J7304" i="1"/>
  <c r="J7550" i="1"/>
  <c r="J3481" i="1"/>
  <c r="J3313" i="1"/>
  <c r="J7252" i="1"/>
  <c r="J7551" i="1"/>
  <c r="J7552" i="1"/>
  <c r="J7553" i="1"/>
  <c r="J7554" i="1"/>
  <c r="J3212" i="1"/>
  <c r="J3611" i="1"/>
  <c r="J7555" i="1"/>
  <c r="J6237" i="1"/>
  <c r="J7153" i="1"/>
  <c r="J7154" i="1"/>
  <c r="J7305" i="1"/>
  <c r="J3158" i="1"/>
  <c r="J7556" i="1"/>
  <c r="J7557" i="1"/>
  <c r="J3069" i="1"/>
  <c r="J7558" i="1"/>
  <c r="J7559" i="1"/>
  <c r="J7560" i="1"/>
  <c r="J3236" i="1"/>
  <c r="J3118" i="1"/>
  <c r="J4602" i="1"/>
  <c r="J3246" i="1"/>
  <c r="J7561" i="1"/>
  <c r="J4465" i="1"/>
  <c r="J7253" i="1"/>
  <c r="J3202" i="1"/>
  <c r="J6653" i="1"/>
  <c r="J3455" i="1"/>
  <c r="J3153" i="1"/>
  <c r="J7306" i="1"/>
  <c r="J3301" i="1"/>
  <c r="J3367" i="1"/>
  <c r="J3714" i="1"/>
  <c r="J3645" i="1"/>
  <c r="J5394" i="1"/>
  <c r="J4779" i="1"/>
  <c r="J4098" i="1"/>
  <c r="J3647" i="1"/>
  <c r="J4035" i="1"/>
  <c r="J5351" i="1"/>
  <c r="J4716" i="1"/>
  <c r="J4432" i="1"/>
  <c r="J4228" i="1"/>
  <c r="J6252" i="1"/>
  <c r="J7562" i="1"/>
  <c r="J7563" i="1"/>
  <c r="J6640" i="1"/>
  <c r="J7564" i="1"/>
  <c r="J3146" i="1"/>
  <c r="J3176" i="1"/>
  <c r="J3072" i="1"/>
  <c r="J3093" i="1"/>
  <c r="J3272" i="1"/>
  <c r="J3105" i="1"/>
  <c r="J3100" i="1"/>
  <c r="J7155" i="1"/>
  <c r="J7565" i="1"/>
  <c r="J3349" i="1"/>
  <c r="J3106" i="1"/>
  <c r="J3235" i="1"/>
  <c r="J3350" i="1"/>
  <c r="J3203" i="1"/>
  <c r="J4150" i="1"/>
  <c r="J7127" i="1"/>
  <c r="J4686" i="1"/>
  <c r="J6647" i="1"/>
  <c r="J3160" i="1"/>
  <c r="J6679" i="1"/>
  <c r="J3213" i="1"/>
  <c r="J7156" i="1"/>
  <c r="J6905" i="1"/>
  <c r="J7196" i="1"/>
  <c r="J6654" i="1"/>
  <c r="J6655" i="1"/>
  <c r="J7157" i="1"/>
  <c r="J3528" i="1"/>
  <c r="J4774" i="1"/>
  <c r="J3604" i="1"/>
  <c r="J4339" i="1"/>
  <c r="J4268" i="1"/>
  <c r="J3550" i="1"/>
  <c r="J3643" i="1"/>
  <c r="J5006" i="1"/>
  <c r="J5421" i="1"/>
  <c r="J6529" i="1"/>
  <c r="J4218" i="1"/>
  <c r="J6108" i="1"/>
  <c r="J5324" i="1"/>
  <c r="J5600" i="1"/>
  <c r="J4243" i="1"/>
  <c r="J5950" i="1"/>
  <c r="J6051" i="1"/>
  <c r="J4583" i="1"/>
  <c r="J5165" i="1"/>
  <c r="J5877" i="1"/>
  <c r="J6021" i="1"/>
  <c r="J3831" i="1"/>
  <c r="J4662" i="1"/>
  <c r="J4151" i="1"/>
  <c r="J4358" i="1"/>
  <c r="J3868" i="1"/>
  <c r="J4517" i="1"/>
  <c r="J6299" i="1"/>
  <c r="J6032" i="1"/>
  <c r="J5649" i="1"/>
  <c r="J5563" i="1"/>
  <c r="J5904" i="1"/>
  <c r="J6107" i="1"/>
  <c r="J4322" i="1"/>
  <c r="J5453" i="1"/>
  <c r="J6062" i="1"/>
  <c r="J6328" i="1"/>
  <c r="J5398" i="1"/>
  <c r="J4442" i="1"/>
  <c r="J5619" i="1"/>
  <c r="J5597" i="1"/>
  <c r="J5302" i="1"/>
  <c r="J5940" i="1"/>
  <c r="J4975" i="1"/>
  <c r="J4473" i="1"/>
  <c r="J6124" i="1"/>
  <c r="J6125" i="1"/>
  <c r="J5129" i="1"/>
  <c r="J3389" i="1"/>
  <c r="J4650" i="1"/>
  <c r="J3911" i="1"/>
  <c r="J6029" i="1"/>
  <c r="J6369" i="1"/>
  <c r="J7307" i="1"/>
  <c r="J4643" i="1"/>
  <c r="J4753" i="1"/>
  <c r="J5435" i="1"/>
  <c r="J4563" i="1"/>
  <c r="J6074" i="1"/>
  <c r="J3222" i="1"/>
  <c r="J3057" i="1"/>
  <c r="J4042" i="1"/>
  <c r="J4179" i="1"/>
  <c r="J3114" i="1"/>
  <c r="J3451" i="1"/>
  <c r="J4104" i="1"/>
  <c r="J5727" i="1"/>
  <c r="J4881" i="1"/>
  <c r="J4185" i="1"/>
  <c r="J5530" i="1"/>
  <c r="J5862" i="1"/>
  <c r="J4945" i="1"/>
  <c r="J5643" i="1"/>
  <c r="J5072" i="1"/>
  <c r="J5335" i="1"/>
  <c r="J4429" i="1"/>
  <c r="J5417" i="1"/>
  <c r="J4500" i="1"/>
  <c r="J3834" i="1"/>
  <c r="J4545" i="1"/>
  <c r="J3340" i="1"/>
  <c r="J4752" i="1"/>
  <c r="J4463" i="1"/>
  <c r="J7566" i="1"/>
  <c r="J7308" i="1"/>
  <c r="J7567" i="1"/>
  <c r="J7568" i="1"/>
  <c r="J3478" i="1"/>
  <c r="J3546" i="1"/>
  <c r="J6464" i="1"/>
  <c r="J6363" i="1"/>
  <c r="J6602" i="1"/>
  <c r="J6506" i="1"/>
  <c r="J6474" i="1"/>
  <c r="J6633" i="1"/>
  <c r="J5911" i="1"/>
  <c r="J6503" i="1"/>
  <c r="J6440" i="1"/>
  <c r="J6057" i="1"/>
  <c r="J6056" i="1"/>
  <c r="J6600" i="1"/>
  <c r="J6491" i="1"/>
  <c r="J6624" i="1"/>
  <c r="J6525" i="1"/>
  <c r="J6516" i="1"/>
  <c r="J6528" i="1"/>
  <c r="J6598" i="1"/>
  <c r="J6357" i="1"/>
  <c r="J6510" i="1"/>
  <c r="J6508" i="1"/>
  <c r="J6433" i="1"/>
  <c r="J6623" i="1"/>
  <c r="J6505" i="1"/>
  <c r="J6617" i="1"/>
  <c r="J6202" i="1"/>
  <c r="J6613" i="1"/>
  <c r="J6632" i="1"/>
  <c r="J6629" i="1"/>
  <c r="J5930" i="1"/>
  <c r="J6400" i="1"/>
  <c r="J5665" i="1"/>
  <c r="J7569" i="1"/>
  <c r="J3144" i="1"/>
  <c r="J5489" i="1"/>
  <c r="J6333" i="1"/>
  <c r="J3442" i="1"/>
  <c r="J5728" i="1"/>
  <c r="J5183" i="1"/>
  <c r="J3383" i="1"/>
  <c r="J3564" i="1"/>
  <c r="J3342" i="1"/>
  <c r="J3420" i="1"/>
  <c r="J3154" i="1"/>
  <c r="J7129" i="1"/>
  <c r="J3142" i="1"/>
  <c r="J3243" i="1"/>
  <c r="J3073" i="1"/>
  <c r="J3085" i="1"/>
  <c r="J5955" i="1"/>
  <c r="J6663" i="1"/>
  <c r="J4560" i="1"/>
  <c r="J4815" i="1"/>
  <c r="J3065" i="1"/>
  <c r="J4914" i="1"/>
  <c r="J3655" i="1"/>
  <c r="J3083" i="1"/>
  <c r="J3489" i="1"/>
  <c r="J3123" i="1"/>
  <c r="J4256" i="1"/>
  <c r="J5536" i="1"/>
  <c r="J4522" i="1"/>
  <c r="J3772" i="1"/>
  <c r="J3458" i="1"/>
  <c r="J4404" i="1"/>
  <c r="J3318" i="1"/>
  <c r="J3115" i="1"/>
  <c r="J3683" i="1"/>
  <c r="J3446" i="1"/>
  <c r="J3071" i="1"/>
  <c r="J6002" i="1"/>
  <c r="J5939" i="1"/>
  <c r="J6437" i="1"/>
  <c r="J4291" i="1"/>
  <c r="J4059" i="1"/>
  <c r="J3744" i="1"/>
  <c r="J3344" i="1"/>
  <c r="J3262" i="1"/>
  <c r="J4593" i="1"/>
  <c r="J6093" i="1"/>
  <c r="J4282" i="1"/>
  <c r="J4671" i="1"/>
  <c r="J5454" i="1"/>
  <c r="J5350" i="1"/>
  <c r="J4970" i="1"/>
  <c r="J7254" i="1"/>
  <c r="J7197" i="1"/>
  <c r="J5219" i="1"/>
  <c r="J5892" i="1"/>
  <c r="J4357" i="1"/>
  <c r="J4652" i="1"/>
  <c r="J5084" i="1"/>
  <c r="J6242" i="1"/>
  <c r="J5047" i="1"/>
  <c r="J3641" i="1"/>
  <c r="J4118" i="1"/>
  <c r="J6004" i="1"/>
  <c r="J5687" i="1"/>
  <c r="J5609" i="1"/>
  <c r="J5300" i="1"/>
  <c r="J5097" i="1"/>
  <c r="J4948" i="1"/>
  <c r="J4765" i="1"/>
  <c r="J4983" i="1"/>
  <c r="J4625" i="1"/>
  <c r="J7093" i="1"/>
  <c r="J5192" i="1"/>
  <c r="J7087" i="1"/>
  <c r="J5488" i="1"/>
  <c r="J6324" i="1"/>
  <c r="J5635" i="1"/>
  <c r="J6206" i="1"/>
  <c r="J5024" i="1"/>
  <c r="J5810" i="1"/>
  <c r="J4376" i="1"/>
  <c r="J4633" i="1"/>
  <c r="J7570" i="1"/>
  <c r="J6177" i="1"/>
  <c r="J5793" i="1"/>
  <c r="J4878" i="1"/>
  <c r="J5740" i="1"/>
  <c r="J6027" i="1"/>
  <c r="J5450" i="1"/>
  <c r="J5741" i="1"/>
  <c r="J6024" i="1"/>
  <c r="J6025" i="1"/>
  <c r="J6077" i="1"/>
  <c r="J3095" i="1"/>
  <c r="J3302" i="1"/>
  <c r="J7571" i="1"/>
  <c r="J3610" i="1"/>
  <c r="J4405" i="1"/>
  <c r="J4178" i="1"/>
  <c r="J7309" i="1"/>
  <c r="J7572" i="1"/>
  <c r="J7255" i="1"/>
  <c r="J7310" i="1"/>
  <c r="J3921" i="1"/>
  <c r="J3986" i="1"/>
  <c r="J3811" i="1"/>
  <c r="J4951" i="1"/>
  <c r="J4943" i="1"/>
  <c r="J3134" i="1"/>
  <c r="J3183" i="1"/>
  <c r="J3195" i="1"/>
  <c r="J3716" i="1"/>
  <c r="J4843" i="1"/>
  <c r="J4524" i="1"/>
  <c r="J5623" i="1"/>
  <c r="J5279" i="1"/>
  <c r="J5675" i="1"/>
  <c r="J5645" i="1"/>
  <c r="J3810" i="1"/>
  <c r="J4086" i="1"/>
  <c r="J5644" i="1"/>
  <c r="J3675" i="1"/>
  <c r="J3721" i="1"/>
  <c r="J3395" i="1"/>
  <c r="J5117" i="1"/>
  <c r="J3947" i="1"/>
  <c r="J4212" i="1"/>
  <c r="J3334" i="1"/>
  <c r="J4468" i="1"/>
  <c r="J4538" i="1"/>
  <c r="J4980" i="1"/>
  <c r="J4920" i="1"/>
  <c r="J3338" i="1"/>
  <c r="J6599" i="1"/>
  <c r="J6512" i="1"/>
  <c r="J6232" i="1"/>
  <c r="J4552" i="1"/>
  <c r="J3099" i="1"/>
  <c r="J5009" i="1"/>
  <c r="J4882" i="1"/>
  <c r="J5865" i="1"/>
  <c r="J3998" i="1"/>
  <c r="J3567" i="1"/>
  <c r="J3618" i="1"/>
  <c r="J4193" i="1"/>
  <c r="J3385" i="1"/>
  <c r="J3577" i="1"/>
  <c r="J4963" i="1"/>
  <c r="J5441" i="1"/>
  <c r="J3281" i="1"/>
  <c r="J6635" i="1"/>
  <c r="J4528" i="1"/>
  <c r="J4694" i="1"/>
  <c r="J4732" i="1"/>
  <c r="J6247" i="1"/>
  <c r="J7219" i="1"/>
  <c r="J3794" i="1"/>
  <c r="J7220" i="1"/>
  <c r="J7573" i="1"/>
  <c r="J7574" i="1"/>
  <c r="J7575" i="1"/>
  <c r="J3256" i="1"/>
  <c r="J3327" i="1"/>
  <c r="J7576" i="1"/>
  <c r="J3264" i="1"/>
  <c r="J3094" i="1"/>
  <c r="J3076" i="1"/>
  <c r="J3082" i="1"/>
  <c r="J3658" i="1"/>
  <c r="J3067" i="1"/>
  <c r="J3521" i="1"/>
  <c r="J6517" i="1"/>
  <c r="J7577" i="1"/>
  <c r="J5141" i="1"/>
  <c r="J4905" i="1"/>
  <c r="J4967" i="1"/>
  <c r="J5005" i="1"/>
  <c r="J6520" i="1"/>
  <c r="J3357" i="1"/>
  <c r="J3529" i="1"/>
  <c r="J7311" i="1"/>
  <c r="J7312" i="1"/>
  <c r="J7578" i="1"/>
  <c r="J5135" i="1"/>
  <c r="J7313" i="1"/>
  <c r="J7314" i="1"/>
  <c r="J7315" i="1"/>
  <c r="J7188" i="1"/>
  <c r="J7316" i="1"/>
  <c r="J7198" i="1"/>
  <c r="J7256" i="1"/>
  <c r="J7158" i="1"/>
  <c r="J7221" i="1"/>
  <c r="J7257" i="1"/>
  <c r="J7181" i="1"/>
  <c r="J6513" i="1"/>
  <c r="J4754" i="1"/>
  <c r="J5887" i="1"/>
  <c r="J4960" i="1"/>
  <c r="J4788" i="1"/>
  <c r="J7182" i="1"/>
  <c r="J7579" i="1"/>
  <c r="J7580" i="1"/>
  <c r="J7317" i="1"/>
  <c r="J7581" i="1"/>
  <c r="J7258" i="1"/>
  <c r="J7582" i="1"/>
  <c r="J7583" i="1"/>
  <c r="J7584" i="1"/>
  <c r="J7318" i="1"/>
  <c r="J7585" i="1"/>
  <c r="J7222" i="1"/>
  <c r="J7223" i="1"/>
  <c r="J7199" i="1"/>
  <c r="J7189" i="1"/>
  <c r="J7259" i="1"/>
  <c r="J7190" i="1"/>
  <c r="J7099" i="1"/>
  <c r="J7319" i="1"/>
  <c r="J3332" i="1"/>
  <c r="J3418" i="1"/>
  <c r="J3354" i="1"/>
  <c r="J5681" i="1"/>
  <c r="J7224" i="1"/>
  <c r="J5695" i="1"/>
  <c r="J7320" i="1"/>
  <c r="J7177" i="1"/>
  <c r="J7225" i="1"/>
  <c r="J7321" i="1"/>
  <c r="J7322" i="1"/>
  <c r="J7586" i="1"/>
  <c r="J3312" i="1"/>
  <c r="J3417" i="1"/>
  <c r="J3566" i="1"/>
  <c r="J4148" i="1"/>
  <c r="J3351" i="1"/>
  <c r="J3795" i="1"/>
  <c r="J3740" i="1"/>
  <c r="J3941" i="1"/>
  <c r="J3686" i="1"/>
  <c r="J4135" i="1"/>
  <c r="J4936" i="1"/>
  <c r="J3859" i="1"/>
  <c r="J3180" i="1"/>
  <c r="J4248" i="1"/>
  <c r="J6380" i="1"/>
  <c r="J7587" i="1"/>
  <c r="J3181" i="1"/>
  <c r="J3182" i="1"/>
  <c r="J7588" i="1"/>
  <c r="J7589" i="1"/>
  <c r="J3745" i="1"/>
  <c r="J7590" i="1"/>
  <c r="J3469" i="1"/>
  <c r="J7139" i="1"/>
  <c r="J7323" i="1"/>
  <c r="J7226" i="1"/>
  <c r="J7324" i="1"/>
  <c r="J7591" i="1"/>
  <c r="J7592" i="1"/>
  <c r="J7325" i="1"/>
  <c r="J7326" i="1"/>
  <c r="J7593" i="1"/>
  <c r="J7327" i="1"/>
  <c r="J7328" i="1"/>
  <c r="J7329" i="1"/>
  <c r="J7594" i="1"/>
  <c r="J7227" i="1"/>
  <c r="J7595" i="1"/>
  <c r="J3448" i="1"/>
  <c r="J3135" i="1"/>
  <c r="J7596" i="1"/>
  <c r="J6638" i="1"/>
  <c r="J4074" i="1"/>
  <c r="J4288" i="1"/>
  <c r="J4275" i="1"/>
  <c r="J3846" i="1"/>
  <c r="J4863" i="1"/>
  <c r="J3893" i="1"/>
  <c r="J4681" i="1"/>
  <c r="J5055" i="1"/>
  <c r="J4077" i="1"/>
  <c r="J5110" i="1"/>
  <c r="J3870" i="1"/>
  <c r="J5859" i="1"/>
  <c r="J6438" i="1"/>
  <c r="J3724" i="1"/>
  <c r="J3061" i="1"/>
  <c r="J3371" i="1"/>
  <c r="J5666" i="1"/>
  <c r="J5988" i="1"/>
  <c r="J7330" i="1"/>
  <c r="J6249" i="1"/>
  <c r="J4298" i="1"/>
  <c r="J6607" i="1"/>
  <c r="J6595" i="1"/>
  <c r="J5169" i="1"/>
  <c r="J5692" i="1"/>
  <c r="J5633" i="1"/>
  <c r="J4749" i="1"/>
  <c r="J5030" i="1"/>
  <c r="J5115" i="1"/>
  <c r="J4100" i="1"/>
  <c r="J3712" i="1"/>
  <c r="J4364" i="1"/>
  <c r="J5506" i="1"/>
  <c r="J5873" i="1"/>
  <c r="J5985" i="1"/>
  <c r="J3621" i="1"/>
  <c r="J3785" i="1"/>
  <c r="J6358" i="1"/>
  <c r="J6411" i="1"/>
  <c r="J4107" i="1"/>
  <c r="J3396" i="1"/>
  <c r="J3291" i="1"/>
  <c r="J4518" i="1"/>
  <c r="J5743" i="1"/>
  <c r="J3509" i="1"/>
  <c r="J5036" i="1"/>
  <c r="J5457" i="1"/>
  <c r="J4280" i="1"/>
  <c r="J3942" i="1"/>
  <c r="J4263" i="1"/>
  <c r="J4926" i="1"/>
  <c r="J6039" i="1"/>
  <c r="J6480" i="1"/>
  <c r="J5672" i="1"/>
  <c r="J5469" i="1"/>
  <c r="J5998" i="1"/>
  <c r="J4508" i="1"/>
  <c r="J6625" i="1"/>
  <c r="J6502" i="1"/>
  <c r="J6460" i="1"/>
  <c r="J3864" i="1"/>
  <c r="J5570" i="1"/>
  <c r="J4912" i="1"/>
  <c r="J4273" i="1"/>
  <c r="J3583" i="1"/>
  <c r="J4906" i="1"/>
  <c r="J6619" i="1"/>
  <c r="J6515" i="1"/>
  <c r="J6276" i="1"/>
  <c r="J6626" i="1"/>
  <c r="J6128" i="1"/>
  <c r="J6116" i="1"/>
  <c r="J6448" i="1"/>
  <c r="J6141" i="1"/>
  <c r="J6351" i="1"/>
  <c r="J4883" i="1"/>
  <c r="J4853" i="1"/>
  <c r="J4669" i="1"/>
  <c r="J4909" i="1"/>
  <c r="J3324" i="1"/>
  <c r="J4425" i="1"/>
  <c r="J5224" i="1"/>
  <c r="J5213" i="1"/>
  <c r="J5729" i="1"/>
  <c r="J4385" i="1"/>
  <c r="J6609" i="1"/>
  <c r="J4474" i="1"/>
  <c r="J5142" i="1"/>
  <c r="J6615" i="1"/>
  <c r="J6605" i="1"/>
  <c r="J5882" i="1"/>
  <c r="J3840" i="1"/>
  <c r="J4340" i="1"/>
  <c r="J3978" i="1"/>
  <c r="J4430" i="1"/>
  <c r="J4431" i="1"/>
  <c r="J5064" i="1"/>
  <c r="J5912" i="1"/>
  <c r="J5867" i="1"/>
  <c r="J5305" i="1"/>
  <c r="J4397" i="1"/>
  <c r="J5773" i="1"/>
  <c r="J6271" i="1"/>
  <c r="J5433" i="1"/>
  <c r="J4300" i="1"/>
  <c r="J6158" i="1"/>
  <c r="J4786" i="1"/>
  <c r="J3786" i="1"/>
  <c r="J4596" i="1"/>
  <c r="J5774" i="1"/>
  <c r="J3159" i="1"/>
  <c r="J6443" i="1"/>
  <c r="J5297" i="1"/>
  <c r="J4966" i="1"/>
  <c r="J5264" i="1"/>
  <c r="J6608" i="1"/>
  <c r="J6331" i="1"/>
  <c r="J5001" i="1"/>
  <c r="J4154" i="1"/>
  <c r="J4448" i="1"/>
  <c r="J4542" i="1"/>
  <c r="J3879" i="1"/>
  <c r="J4436" i="1"/>
  <c r="J4028" i="1"/>
  <c r="J5253" i="1"/>
  <c r="J4312" i="1"/>
  <c r="J4758" i="1"/>
  <c r="J4840" i="1"/>
  <c r="J4091" i="1"/>
  <c r="J4663" i="1"/>
  <c r="J5021" i="1"/>
  <c r="J4937" i="1"/>
  <c r="J5897" i="1"/>
  <c r="J5932" i="1"/>
  <c r="J6103" i="1"/>
  <c r="J5032" i="1"/>
  <c r="J6173" i="1"/>
  <c r="J6253" i="1"/>
  <c r="J6404" i="1"/>
  <c r="J5202" i="1"/>
  <c r="J3311" i="1"/>
  <c r="J4956" i="1"/>
  <c r="J3551" i="1"/>
  <c r="J6067" i="1"/>
  <c r="J3216" i="1"/>
  <c r="J3044" i="1"/>
  <c r="J3917" i="1"/>
  <c r="J3473" i="1"/>
  <c r="J4332" i="1"/>
  <c r="J5037" i="1"/>
  <c r="J4325" i="1"/>
  <c r="J4702" i="1"/>
  <c r="J5238" i="1"/>
  <c r="J6325" i="1"/>
  <c r="J4818" i="1"/>
  <c r="J5816" i="1"/>
  <c r="J6432" i="1"/>
  <c r="J5316" i="1"/>
  <c r="J5813" i="1"/>
  <c r="J6616" i="1"/>
  <c r="J6273" i="1"/>
  <c r="J5304" i="1"/>
  <c r="J4506" i="1"/>
  <c r="J4384" i="1"/>
  <c r="J3874" i="1"/>
  <c r="J3607" i="1"/>
  <c r="J3124" i="1"/>
  <c r="J5977" i="1"/>
  <c r="J6459" i="1"/>
  <c r="J6594" i="1"/>
  <c r="J6621" i="1"/>
  <c r="J4541" i="1"/>
  <c r="J4466" i="1"/>
  <c r="J5101" i="1"/>
  <c r="J3376" i="1"/>
  <c r="J3833" i="1"/>
  <c r="J4979" i="1"/>
  <c r="J6264" i="1"/>
  <c r="J6048" i="1"/>
  <c r="J5571" i="1"/>
  <c r="J6622" i="1"/>
  <c r="J6603" i="1"/>
  <c r="J5532" i="1"/>
  <c r="J6601" i="1"/>
  <c r="J4225" i="1"/>
  <c r="J3402" i="1"/>
  <c r="J4854" i="1"/>
  <c r="J7331" i="1"/>
  <c r="J3225" i="1"/>
  <c r="J4832" i="1"/>
  <c r="J6383" i="1"/>
  <c r="J6270" i="1"/>
  <c r="J7597" i="1"/>
  <c r="J3087" i="1"/>
  <c r="J3278" i="1"/>
  <c r="J4820" i="1"/>
  <c r="J5750" i="1"/>
  <c r="J5818" i="1"/>
  <c r="J6642" i="1"/>
  <c r="J3556" i="1"/>
  <c r="J4210" i="1"/>
  <c r="J6439" i="1"/>
  <c r="J5769" i="1"/>
  <c r="J5808" i="1"/>
  <c r="J4739" i="1"/>
  <c r="J5189" i="1"/>
  <c r="J4290" i="1"/>
  <c r="J4161" i="1"/>
  <c r="J5935" i="1"/>
  <c r="J7598" i="1"/>
  <c r="J3762" i="1"/>
  <c r="J5607" i="1"/>
  <c r="J7599" i="1"/>
  <c r="J7200" i="1"/>
  <c r="J7600" i="1"/>
  <c r="J5343" i="1"/>
  <c r="J6035" i="1"/>
  <c r="J5636" i="1"/>
  <c r="J4088" i="1"/>
  <c r="J5584" i="1"/>
  <c r="J5458" i="1"/>
  <c r="J6279" i="1"/>
  <c r="J6301" i="1"/>
  <c r="J6396" i="1"/>
  <c r="J5973" i="1"/>
  <c r="J5013" i="1"/>
  <c r="J7144" i="1"/>
  <c r="J4342" i="1"/>
  <c r="J3487" i="1"/>
  <c r="J3574" i="1"/>
  <c r="J5807" i="1"/>
  <c r="J5254" i="1"/>
  <c r="J6154" i="1"/>
  <c r="J5232" i="1"/>
  <c r="J7178" i="1"/>
  <c r="J4469" i="1"/>
  <c r="J5332" i="1"/>
  <c r="J4241" i="1"/>
  <c r="J5391" i="1"/>
  <c r="J6096" i="1"/>
  <c r="J6402" i="1"/>
  <c r="J5283" i="1"/>
  <c r="J4871" i="1"/>
  <c r="J6068" i="1"/>
  <c r="J6082" i="1"/>
  <c r="J5321" i="1"/>
  <c r="J5260" i="1"/>
  <c r="J3620" i="1"/>
  <c r="J6360" i="1"/>
  <c r="J4121" i="1"/>
  <c r="J3781" i="1"/>
  <c r="J5647" i="1"/>
  <c r="J3586" i="1"/>
  <c r="J3248" i="1"/>
  <c r="J3568" i="1"/>
  <c r="J4056" i="1"/>
  <c r="J5092" i="1"/>
  <c r="J7184" i="1"/>
  <c r="J5328" i="1"/>
  <c r="J3419" i="1"/>
  <c r="J5282" i="1"/>
  <c r="J5703" i="1"/>
  <c r="J4319" i="1"/>
  <c r="J4238" i="1"/>
  <c r="J3913" i="1"/>
  <c r="J4363" i="1"/>
  <c r="J6393" i="1"/>
  <c r="J5125" i="1"/>
  <c r="J5126" i="1"/>
  <c r="J5650" i="1"/>
  <c r="J4032" i="1"/>
  <c r="J3518" i="1"/>
  <c r="J5880" i="1"/>
  <c r="J6137" i="1"/>
  <c r="J6523" i="1"/>
  <c r="J6394" i="1"/>
  <c r="J3403" i="1"/>
  <c r="J5482" i="1"/>
  <c r="J5424" i="1"/>
  <c r="J5712" i="1"/>
  <c r="J4877" i="1"/>
  <c r="J3398" i="1"/>
  <c r="J5544" i="1"/>
  <c r="J6507" i="1"/>
  <c r="J3707" i="1"/>
  <c r="J5048" i="1"/>
  <c r="J3480" i="1"/>
  <c r="J3989" i="1"/>
  <c r="J4076" i="1"/>
  <c r="J4514" i="1"/>
  <c r="J5751" i="1"/>
  <c r="J4532" i="1"/>
  <c r="J4245" i="1"/>
  <c r="J5821" i="1"/>
  <c r="J4902" i="1"/>
  <c r="J5684" i="1"/>
  <c r="J4272" i="1"/>
  <c r="J3756" i="1"/>
  <c r="J3353" i="1"/>
  <c r="J3308" i="1"/>
  <c r="J5198" i="1"/>
  <c r="J4800" i="1"/>
  <c r="J5243" i="1"/>
  <c r="J3635" i="1"/>
  <c r="J5744" i="1"/>
  <c r="J6378" i="1"/>
  <c r="J4046" i="1"/>
  <c r="J4211" i="1"/>
  <c r="J5437" i="1"/>
  <c r="J4659" i="1"/>
  <c r="J3629" i="1"/>
  <c r="J4216" i="1"/>
  <c r="J3648" i="1"/>
  <c r="J3766" i="1"/>
  <c r="J3303" i="1"/>
  <c r="J3251" i="1"/>
  <c r="J3283" i="1"/>
  <c r="J3143" i="1"/>
  <c r="J4491" i="1"/>
  <c r="J3364" i="1"/>
  <c r="J4695" i="1"/>
  <c r="J4306" i="1"/>
  <c r="J3667" i="1"/>
  <c r="J4862" i="1"/>
  <c r="J3199" i="1"/>
  <c r="J3976" i="1"/>
  <c r="J4592" i="1"/>
  <c r="J4048" i="1"/>
  <c r="J5149" i="1"/>
  <c r="J6277" i="1"/>
  <c r="J6419" i="1"/>
  <c r="J5637" i="1"/>
  <c r="J4085" i="1"/>
  <c r="J3690" i="1"/>
  <c r="J5063" i="1"/>
  <c r="J3348" i="1"/>
  <c r="J3474" i="1"/>
  <c r="J3652" i="1"/>
  <c r="J4162" i="1"/>
  <c r="J4789" i="1"/>
  <c r="J4163" i="1"/>
  <c r="J5152" i="1"/>
  <c r="J5325" i="1"/>
  <c r="J5025" i="1"/>
  <c r="J4386" i="1"/>
  <c r="J5648" i="1"/>
  <c r="J4761" i="1"/>
  <c r="J4449" i="1"/>
  <c r="J5348" i="1"/>
  <c r="J3952" i="1"/>
  <c r="J5015" i="1"/>
  <c r="J3693" i="1"/>
  <c r="J3401" i="1"/>
  <c r="J3887" i="1"/>
  <c r="J3731" i="1"/>
  <c r="J4731" i="1"/>
  <c r="J3727" i="1"/>
  <c r="J4010" i="1"/>
  <c r="J4632" i="1"/>
  <c r="J3434" i="1"/>
  <c r="J4439" i="1"/>
  <c r="J3388" i="1"/>
  <c r="J4081" i="1"/>
  <c r="J3201" i="1"/>
  <c r="J5839" i="1"/>
  <c r="J3800" i="1"/>
  <c r="J3554" i="1"/>
  <c r="J5739" i="1"/>
  <c r="J4885" i="1"/>
  <c r="J4793" i="1"/>
  <c r="J4391" i="1"/>
  <c r="J3631" i="1"/>
  <c r="J4069" i="1"/>
  <c r="J4741" i="1"/>
  <c r="J3365" i="1"/>
  <c r="J4644" i="1"/>
  <c r="J3508" i="1"/>
  <c r="J3798" i="1"/>
  <c r="J4072" i="1"/>
  <c r="J3405" i="1"/>
  <c r="J5295" i="1"/>
  <c r="J4165" i="1"/>
  <c r="J6172" i="1"/>
  <c r="J4845" i="1"/>
  <c r="J3919" i="1"/>
  <c r="J3399" i="1"/>
  <c r="J6610" i="1"/>
  <c r="J6421" i="1"/>
  <c r="J4037" i="1"/>
  <c r="J5986" i="1"/>
  <c r="J3708" i="1"/>
  <c r="J4186" i="1"/>
  <c r="J5890" i="1"/>
  <c r="J3525" i="1"/>
  <c r="J5496" i="1"/>
  <c r="J5722" i="1"/>
  <c r="J4156" i="1"/>
  <c r="J4033" i="1"/>
  <c r="J3792" i="1"/>
  <c r="J3802" i="1"/>
  <c r="J5197" i="1"/>
  <c r="J3903" i="1"/>
  <c r="J5997" i="1"/>
  <c r="J4654" i="1"/>
  <c r="J3239" i="1"/>
  <c r="J4638" i="1"/>
  <c r="J6606" i="1"/>
  <c r="J4434" i="1"/>
  <c r="J4947" i="1"/>
  <c r="J6047" i="1"/>
  <c r="J5516" i="1"/>
  <c r="J4700" i="1"/>
  <c r="J6245" i="1"/>
  <c r="J3579" i="1"/>
  <c r="J3277" i="1"/>
  <c r="J5124" i="1"/>
  <c r="J3612" i="1"/>
  <c r="J4209" i="1"/>
  <c r="J5646" i="1"/>
  <c r="J4865" i="1"/>
  <c r="J4155" i="1"/>
  <c r="J4771" i="1"/>
  <c r="J5164" i="1"/>
  <c r="J6199" i="1"/>
  <c r="J6009" i="1"/>
  <c r="J5080" i="1"/>
  <c r="J4170" i="1"/>
  <c r="J3416" i="1"/>
  <c r="J3662" i="1"/>
  <c r="J5058" i="1"/>
  <c r="J4796" i="1"/>
  <c r="J5490" i="1"/>
  <c r="J3471" i="1"/>
  <c r="J5962" i="1"/>
  <c r="J5199" i="1"/>
  <c r="J5318" i="1"/>
  <c r="J6085" i="1"/>
  <c r="J4142" i="1"/>
  <c r="J4455" i="1"/>
  <c r="J4411" i="1"/>
  <c r="J7228" i="1"/>
  <c r="J3177" i="1"/>
  <c r="J4756" i="1"/>
  <c r="J3271" i="1"/>
  <c r="J5119" i="1"/>
  <c r="J4939" i="1"/>
  <c r="J3615" i="1"/>
  <c r="J5428" i="1"/>
  <c r="J3421" i="1"/>
  <c r="J3704" i="1"/>
  <c r="J5096" i="1"/>
  <c r="J5960" i="1"/>
  <c r="J5831" i="1"/>
  <c r="J6420" i="1"/>
  <c r="J4450" i="1"/>
  <c r="J4261" i="1"/>
  <c r="J4476" i="1"/>
  <c r="J4954" i="1"/>
  <c r="J5281" i="1"/>
  <c r="J4977" i="1"/>
  <c r="J3957" i="1"/>
  <c r="J6236" i="1"/>
  <c r="J3760" i="1"/>
  <c r="J4801" i="1"/>
  <c r="J3827" i="1"/>
  <c r="J3539" i="1"/>
  <c r="J5369" i="1"/>
  <c r="J4196" i="1"/>
  <c r="J4555" i="1"/>
  <c r="J4301" i="1"/>
  <c r="J6019" i="1"/>
  <c r="J5248" i="1"/>
  <c r="J3698" i="1"/>
  <c r="J7260" i="1"/>
  <c r="J4192" i="1"/>
  <c r="J3710" i="1"/>
  <c r="J7332" i="1"/>
  <c r="J4841" i="1"/>
  <c r="J7601" i="1"/>
  <c r="J4721" i="1"/>
  <c r="J4055" i="1"/>
  <c r="J4264" i="1"/>
  <c r="J3909" i="1"/>
  <c r="J5275" i="1"/>
  <c r="J6384" i="1"/>
  <c r="J5694" i="1"/>
  <c r="J3832" i="1"/>
  <c r="J5337" i="1"/>
  <c r="J4668" i="1"/>
  <c r="J5107" i="1"/>
  <c r="J4809" i="1"/>
  <c r="J4851" i="1"/>
  <c r="J4729" i="1"/>
  <c r="J7602" i="1"/>
  <c r="J5772" i="1"/>
  <c r="J5706" i="1"/>
  <c r="J3366" i="1"/>
  <c r="J3580" i="1"/>
  <c r="J6631" i="1"/>
  <c r="J5420" i="1"/>
  <c r="J5154" i="1"/>
  <c r="J5426" i="1"/>
  <c r="J4803" i="1"/>
  <c r="J6286" i="1"/>
  <c r="J4497" i="1"/>
  <c r="J4080" i="1"/>
  <c r="J3465" i="1"/>
  <c r="J3613" i="1"/>
  <c r="J5188" i="1"/>
  <c r="J6184" i="1"/>
  <c r="J4677" i="1"/>
  <c r="J4505" i="1"/>
  <c r="J4770" i="1"/>
  <c r="J4498" i="1"/>
  <c r="J5791" i="1"/>
  <c r="J4867" i="1"/>
  <c r="J6167" i="1"/>
  <c r="J6050" i="1"/>
  <c r="J6415" i="1"/>
  <c r="J6268" i="1"/>
  <c r="J4744" i="1"/>
  <c r="J6008" i="1"/>
  <c r="J3331" i="1"/>
  <c r="J3468" i="1"/>
  <c r="J5944" i="1"/>
  <c r="J6388" i="1"/>
  <c r="J3276" i="1"/>
  <c r="J5535" i="1"/>
  <c r="J4842" i="1"/>
  <c r="J6066" i="1"/>
  <c r="J4816" i="1"/>
  <c r="J5190" i="1"/>
  <c r="J5360" i="1"/>
  <c r="J4594" i="1"/>
  <c r="J4595" i="1"/>
  <c r="J5370" i="1"/>
  <c r="J5011" i="1"/>
  <c r="J3596" i="1"/>
  <c r="J7159" i="1"/>
  <c r="J7160" i="1"/>
  <c r="J4394" i="1"/>
  <c r="J5494" i="1"/>
  <c r="J3536" i="1"/>
  <c r="J3780" i="1"/>
  <c r="J3482" i="1"/>
  <c r="J3483" i="1"/>
  <c r="J4169" i="1"/>
  <c r="J5929" i="1"/>
  <c r="J5832" i="1"/>
  <c r="J3391" i="1"/>
  <c r="J5341" i="1"/>
  <c r="J5495" i="1"/>
  <c r="J4440" i="1"/>
  <c r="J3380" i="1"/>
  <c r="J5746" i="1"/>
  <c r="J5342" i="1"/>
  <c r="J7229" i="1"/>
  <c r="J3624" i="1"/>
  <c r="J4798" i="1"/>
  <c r="J4814" i="1"/>
  <c r="J5797" i="1"/>
  <c r="J4658" i="1"/>
  <c r="J4215" i="1"/>
  <c r="J4279" i="1"/>
  <c r="J4383" i="1"/>
  <c r="J7161" i="1"/>
  <c r="J7162" i="1"/>
  <c r="J5060" i="1"/>
  <c r="J4784" i="1"/>
  <c r="J5303" i="1"/>
  <c r="J4396" i="1"/>
  <c r="J4444" i="1"/>
  <c r="J6628" i="1"/>
  <c r="J6119" i="1"/>
  <c r="J3747" i="1"/>
  <c r="J3748" i="1"/>
  <c r="J5875" i="1"/>
  <c r="J4861" i="1"/>
  <c r="J4323" i="1"/>
  <c r="J3805" i="1"/>
  <c r="J5286" i="1"/>
  <c r="J5641" i="1"/>
  <c r="J7131" i="1"/>
  <c r="J5811" i="1"/>
  <c r="J4414" i="1"/>
  <c r="J3269" i="1"/>
  <c r="J4690" i="1"/>
  <c r="J5577" i="1"/>
  <c r="J3680" i="1"/>
  <c r="J6234" i="1"/>
  <c r="J5825" i="1"/>
  <c r="J4546" i="1"/>
  <c r="J5140" i="1"/>
  <c r="J4630" i="1"/>
  <c r="J3974" i="1"/>
  <c r="J5889" i="1"/>
  <c r="J4964" i="1"/>
  <c r="J4313" i="1"/>
  <c r="J4189" i="1"/>
  <c r="J4925" i="1"/>
  <c r="J4958" i="1"/>
  <c r="J4605" i="1"/>
  <c r="J5288" i="1"/>
  <c r="J3653" i="1"/>
  <c r="J5468" i="1"/>
  <c r="J3516" i="1"/>
  <c r="J5402" i="1"/>
  <c r="J3948" i="1"/>
  <c r="J3702" i="1"/>
  <c r="J6034" i="1"/>
  <c r="J4572" i="1"/>
  <c r="J5730" i="1"/>
  <c r="J3410" i="1"/>
  <c r="J5265" i="1"/>
  <c r="J5632" i="1"/>
  <c r="J3715" i="1"/>
  <c r="J3476" i="1"/>
  <c r="J3422" i="1"/>
  <c r="J4794" i="1"/>
  <c r="J3939" i="1"/>
  <c r="J4240" i="1"/>
  <c r="J4251" i="1"/>
  <c r="J5222" i="1"/>
  <c r="J3912" i="1"/>
  <c r="J6016" i="1"/>
  <c r="J6081" i="1"/>
  <c r="J6045" i="1"/>
  <c r="J5376" i="1"/>
  <c r="J3377" i="1"/>
  <c r="J3923" i="1"/>
  <c r="J6120" i="1"/>
  <c r="J4619" i="1"/>
  <c r="J3296" i="1"/>
  <c r="J4782" i="1"/>
  <c r="J3852" i="1"/>
  <c r="J4834" i="1"/>
  <c r="J5716" i="1"/>
  <c r="J4817" i="1"/>
  <c r="J7146" i="1"/>
  <c r="J4250" i="1"/>
  <c r="J5364" i="1"/>
  <c r="J3692" i="1"/>
  <c r="J5425" i="1"/>
  <c r="J5918" i="1"/>
  <c r="J6521" i="1"/>
  <c r="J5753" i="1"/>
  <c r="J4270" i="1"/>
  <c r="J4266" i="1"/>
  <c r="J4267" i="1"/>
  <c r="J5056" i="1"/>
  <c r="J6382" i="1"/>
  <c r="J4621" i="1"/>
  <c r="J6014" i="1"/>
  <c r="J4923" i="1"/>
  <c r="J5562" i="1"/>
  <c r="J6127" i="1"/>
  <c r="J6097" i="1"/>
  <c r="J4713" i="1"/>
  <c r="J4152" i="1"/>
  <c r="J4153" i="1"/>
  <c r="J3821" i="1"/>
  <c r="J5677" i="1"/>
  <c r="J5112" i="1"/>
  <c r="J5151" i="1"/>
  <c r="J6072" i="1"/>
  <c r="J3891" i="1"/>
  <c r="J6169" i="1"/>
  <c r="J5761" i="1"/>
  <c r="J6296" i="1"/>
  <c r="J5395" i="1"/>
  <c r="J3688" i="1"/>
  <c r="J3280" i="1"/>
  <c r="J3381" i="1"/>
  <c r="J3938" i="1"/>
  <c r="J3861" i="1"/>
  <c r="J3242" i="1"/>
  <c r="J3237" i="1"/>
  <c r="J7163" i="1"/>
  <c r="J3238" i="1"/>
  <c r="J3920" i="1"/>
  <c r="J5927" i="1"/>
  <c r="J3140" i="1"/>
  <c r="J3392" i="1"/>
  <c r="J4204" i="1"/>
  <c r="J3299" i="1"/>
  <c r="J6040" i="1"/>
  <c r="J4188" i="1"/>
  <c r="J4941" i="1"/>
  <c r="J3881" i="1"/>
  <c r="J7230" i="1"/>
  <c r="J4040" i="1"/>
  <c r="J4317" i="1"/>
  <c r="J6476" i="1"/>
  <c r="J6348" i="1"/>
  <c r="J6318" i="1"/>
  <c r="J6481" i="1"/>
  <c r="J5215" i="1"/>
  <c r="J4031" i="1"/>
  <c r="J3485" i="1"/>
  <c r="J6026" i="1"/>
  <c r="J5735" i="1"/>
  <c r="J5693" i="1"/>
  <c r="J6530" i="1"/>
  <c r="J6149" i="1"/>
  <c r="J6070" i="1"/>
  <c r="J6179" i="1"/>
  <c r="J5972" i="1"/>
  <c r="J4674" i="1"/>
  <c r="J4520" i="1"/>
  <c r="J4305" i="1"/>
  <c r="J4699" i="1"/>
  <c r="J5346" i="1"/>
  <c r="J3591" i="1"/>
  <c r="J4328" i="1"/>
  <c r="J4726" i="1"/>
  <c r="J4950" i="1"/>
  <c r="J6200" i="1"/>
  <c r="J4827" i="1"/>
  <c r="J4819" i="1"/>
  <c r="J4181" i="1"/>
  <c r="J4894" i="1"/>
  <c r="J3666" i="1"/>
  <c r="J4971" i="1"/>
  <c r="J3930" i="1"/>
  <c r="J3775" i="1"/>
  <c r="J4481" i="1"/>
  <c r="J4965" i="1"/>
  <c r="J4331" i="1"/>
  <c r="J5948" i="1"/>
  <c r="J6112" i="1"/>
  <c r="J7603" i="1"/>
  <c r="J7604" i="1"/>
  <c r="J4866" i="1"/>
  <c r="J5778" i="1"/>
  <c r="J4708" i="1"/>
  <c r="J5686" i="1"/>
  <c r="J4036" i="1"/>
  <c r="J5914" i="1"/>
  <c r="J5043" i="1"/>
  <c r="J5218" i="1"/>
  <c r="J4365" i="1"/>
  <c r="J6473" i="1"/>
  <c r="J5059" i="1"/>
  <c r="J5268" i="1"/>
  <c r="J4767" i="1"/>
  <c r="J3726" i="1"/>
  <c r="J3977" i="1"/>
  <c r="J7201" i="1"/>
  <c r="J5000" i="1"/>
  <c r="J4631" i="1"/>
  <c r="J4608" i="1"/>
  <c r="J4008" i="1"/>
  <c r="J5612" i="1"/>
  <c r="J4900" i="1"/>
  <c r="J5406" i="1"/>
  <c r="J3872" i="1"/>
  <c r="J4419" i="1"/>
  <c r="J7605" i="1"/>
  <c r="J7261" i="1"/>
  <c r="J7231" i="1"/>
  <c r="J7191" i="1"/>
  <c r="J4003" i="1"/>
  <c r="J7333" i="1"/>
  <c r="J7334" i="1"/>
  <c r="J7232" i="1"/>
  <c r="J7233" i="1"/>
  <c r="J7234" i="1"/>
  <c r="J4712" i="1"/>
  <c r="J3905" i="1"/>
  <c r="J4462" i="1"/>
  <c r="J4846" i="1"/>
  <c r="J7606" i="1"/>
  <c r="J4993" i="1"/>
  <c r="J4823" i="1"/>
  <c r="J4781" i="1"/>
  <c r="J5553" i="1"/>
  <c r="J5456" i="1"/>
  <c r="J4576" i="1"/>
  <c r="J4387" i="1"/>
  <c r="J5181" i="1"/>
  <c r="J6489" i="1"/>
  <c r="J6522" i="1"/>
  <c r="J4070" i="1"/>
  <c r="J6168" i="1"/>
  <c r="J5878" i="1"/>
  <c r="J6088" i="1"/>
  <c r="J5640" i="1"/>
  <c r="J3965" i="1"/>
  <c r="J5937" i="1"/>
  <c r="J4999" i="1"/>
  <c r="J5067" i="1"/>
  <c r="J5943" i="1"/>
  <c r="J5905" i="1"/>
  <c r="J4184" i="1"/>
  <c r="J5924" i="1"/>
  <c r="J6005" i="1"/>
  <c r="J5949" i="1"/>
  <c r="J3764" i="1"/>
  <c r="J5817" i="1"/>
  <c r="J4259" i="1"/>
  <c r="J7335" i="1"/>
  <c r="J6297" i="1"/>
  <c r="J5251" i="1"/>
  <c r="J4849" i="1"/>
  <c r="J3441" i="1"/>
  <c r="J4197" i="1"/>
  <c r="J4116" i="1"/>
  <c r="J4315" i="1"/>
  <c r="J5280" i="1"/>
  <c r="J5246" i="1"/>
  <c r="J3899" i="1"/>
  <c r="J4119" i="1"/>
  <c r="J5028" i="1"/>
  <c r="J6212" i="1"/>
  <c r="J4232" i="1"/>
  <c r="J4464" i="1"/>
  <c r="J5546" i="1"/>
  <c r="J6092" i="1"/>
  <c r="J4452" i="1"/>
  <c r="J4451" i="1"/>
  <c r="J7607" i="1"/>
  <c r="J6038" i="1"/>
  <c r="J4183" i="1"/>
  <c r="J4041" i="1"/>
  <c r="J4453" i="1"/>
  <c r="J3505" i="1"/>
  <c r="J4415" i="1"/>
  <c r="J5209" i="1"/>
  <c r="J6139" i="1"/>
  <c r="J4689" i="1"/>
  <c r="J5466" i="1"/>
  <c r="J4673" i="1"/>
  <c r="J3876" i="1"/>
  <c r="J3594" i="1"/>
  <c r="J3506" i="1"/>
  <c r="J5463" i="1"/>
  <c r="J5010" i="1"/>
  <c r="J4985" i="1"/>
  <c r="J3111" i="1"/>
  <c r="J5366" i="1"/>
  <c r="J4835" i="1"/>
  <c r="J5616" i="1"/>
  <c r="J6361" i="1"/>
  <c r="J4097" i="1"/>
  <c r="J4109" i="1"/>
  <c r="J3975" i="1"/>
  <c r="J5170" i="1"/>
  <c r="J5210" i="1"/>
  <c r="J6240" i="1"/>
  <c r="J5171" i="1"/>
  <c r="J5754" i="1"/>
  <c r="J6170" i="1"/>
  <c r="J5338" i="1"/>
  <c r="J5099" i="1"/>
  <c r="J4776" i="1"/>
  <c r="J4777" i="1"/>
  <c r="J4349" i="1"/>
  <c r="J5029" i="1"/>
  <c r="J5431" i="1"/>
  <c r="J6337" i="1"/>
  <c r="J6338" i="1"/>
  <c r="J6006" i="1"/>
  <c r="J4773" i="1"/>
  <c r="J5594" i="1"/>
  <c r="J4922" i="1"/>
  <c r="J4984" i="1"/>
  <c r="J5771" i="1"/>
  <c r="J4265" i="1"/>
  <c r="J5733" i="1"/>
  <c r="J5789" i="1"/>
  <c r="J4348" i="1"/>
  <c r="J3194" i="1"/>
  <c r="J3438" i="1"/>
  <c r="J3166" i="1"/>
  <c r="J3464" i="1"/>
  <c r="J3378" i="1"/>
  <c r="J3765" i="1"/>
  <c r="J3627" i="1"/>
  <c r="J4751" i="1"/>
  <c r="J5485" i="1"/>
  <c r="J5307" i="1"/>
  <c r="J5621" i="1"/>
  <c r="J4539" i="1"/>
  <c r="J5827" i="1"/>
  <c r="J6446" i="1"/>
  <c r="J7084" i="1"/>
  <c r="J3967" i="1"/>
  <c r="J5853" i="1"/>
  <c r="J5144" i="1"/>
  <c r="J5820" i="1"/>
  <c r="J6113" i="1"/>
  <c r="J5116" i="1"/>
  <c r="J4927" i="1"/>
  <c r="J4587" i="1"/>
  <c r="J6216" i="1"/>
  <c r="J4561" i="1"/>
  <c r="J3968" i="1"/>
  <c r="J3247" i="1"/>
  <c r="J5088" i="1"/>
  <c r="J4705" i="1"/>
  <c r="J4790" i="1"/>
  <c r="J3188" i="1"/>
  <c r="J4981" i="1"/>
  <c r="J3130" i="1"/>
  <c r="J3048" i="1"/>
  <c r="J5204" i="1"/>
  <c r="J3390" i="1"/>
  <c r="J5561" i="1"/>
  <c r="J4013" i="1"/>
  <c r="J3695" i="1"/>
  <c r="J4574" i="1"/>
  <c r="J3131" i="1"/>
  <c r="J4360" i="1"/>
  <c r="J4018" i="1"/>
  <c r="J5095" i="1"/>
  <c r="J4933" i="1"/>
  <c r="J4274" i="1"/>
  <c r="J4369" i="1"/>
  <c r="J4534" i="1"/>
  <c r="J5470" i="1"/>
  <c r="J5601" i="1"/>
  <c r="J5462" i="1"/>
  <c r="J6334" i="1"/>
  <c r="J3151" i="1"/>
  <c r="J3152" i="1"/>
  <c r="J5661" i="1"/>
  <c r="J4664" i="1"/>
  <c r="J5850" i="1"/>
  <c r="J6132" i="1"/>
  <c r="J5522" i="1"/>
  <c r="J5439" i="1"/>
  <c r="J3224" i="1"/>
  <c r="J3862" i="1"/>
  <c r="J4938" i="1"/>
  <c r="J3754" i="1"/>
  <c r="J4742" i="1"/>
  <c r="J4047" i="1"/>
  <c r="J5781" i="1"/>
  <c r="J6514" i="1"/>
  <c r="J4399" i="1"/>
  <c r="J3218" i="1"/>
  <c r="J5515" i="1"/>
  <c r="J6104" i="1"/>
  <c r="J7202" i="1"/>
  <c r="J5339" i="1"/>
  <c r="J5412" i="1"/>
  <c r="J4903" i="1"/>
  <c r="J3962" i="1"/>
  <c r="J5045" i="1"/>
  <c r="J4160" i="1"/>
  <c r="J3742" i="1"/>
  <c r="J4554" i="1"/>
  <c r="J4022" i="1"/>
  <c r="J4657" i="1"/>
  <c r="J4525" i="1"/>
  <c r="J7262" i="1"/>
  <c r="J5540" i="1"/>
  <c r="J3990" i="1"/>
  <c r="J3768" i="1"/>
  <c r="J4128" i="1"/>
  <c r="J3691" i="1"/>
  <c r="J4082" i="1"/>
  <c r="J5837" i="1"/>
  <c r="J3169" i="1"/>
  <c r="J3306" i="1"/>
  <c r="J6054" i="1"/>
  <c r="J4893" i="1"/>
  <c r="J5472" i="1"/>
  <c r="J7608" i="1"/>
  <c r="J6135" i="1"/>
  <c r="J4053" i="1"/>
  <c r="J7263" i="1"/>
  <c r="J3110" i="1"/>
  <c r="J4083" i="1"/>
  <c r="J7609" i="1"/>
  <c r="J7610" i="1"/>
  <c r="J7179" i="1"/>
  <c r="J7085" i="1"/>
  <c r="J3066" i="1"/>
  <c r="J6069" i="1"/>
  <c r="J5748" i="1"/>
  <c r="J3289" i="1"/>
  <c r="J5565" i="1"/>
  <c r="J7203" i="1"/>
  <c r="J7204" i="1"/>
  <c r="J4615" i="1"/>
  <c r="J4433" i="1"/>
  <c r="J7611" i="1"/>
  <c r="J4017" i="1"/>
  <c r="J7336" i="1"/>
  <c r="J4068" i="1"/>
  <c r="J5066" i="1"/>
  <c r="J4992" i="1"/>
  <c r="J4868" i="1"/>
  <c r="J4509" i="1"/>
  <c r="J6395" i="1"/>
  <c r="J7235" i="1"/>
  <c r="J7236" i="1"/>
  <c r="J3249" i="1"/>
  <c r="J3964" i="1"/>
  <c r="J3107" i="1"/>
  <c r="J7205" i="1"/>
  <c r="J7237" i="1"/>
  <c r="J7238" i="1"/>
  <c r="J4989" i="1"/>
  <c r="J7164" i="1"/>
  <c r="J7337" i="1"/>
  <c r="J3196" i="1"/>
  <c r="J4146" i="1"/>
  <c r="J4553" i="1"/>
  <c r="J3229" i="1"/>
  <c r="J5040" i="1"/>
  <c r="J3773" i="1"/>
  <c r="J4164" i="1"/>
  <c r="J5657" i="1"/>
  <c r="J4829" i="1"/>
  <c r="J7206" i="1"/>
  <c r="J7207" i="1"/>
  <c r="J3190" i="1"/>
  <c r="J3982" i="1"/>
  <c r="J4507" i="1"/>
  <c r="J3537" i="1"/>
  <c r="J3725" i="1"/>
  <c r="J4283" i="1"/>
  <c r="J4143" i="1"/>
  <c r="J4873" i="1"/>
  <c r="J6618" i="1"/>
  <c r="J3848" i="1"/>
  <c r="J4295" i="1"/>
  <c r="J3934" i="1"/>
  <c r="J4907" i="1"/>
  <c r="J4227" i="1"/>
  <c r="J4515" i="1"/>
  <c r="J4410" i="1"/>
  <c r="J4503" i="1"/>
  <c r="J4400" i="1"/>
  <c r="J4336" i="1"/>
  <c r="J4167" i="1"/>
  <c r="J5094" i="1"/>
  <c r="J5521" i="1"/>
  <c r="J4090" i="1"/>
  <c r="J5381" i="1"/>
  <c r="J5550" i="1"/>
  <c r="J5004" i="1"/>
  <c r="J5089" i="1"/>
  <c r="J4590" i="1"/>
  <c r="J5680" i="1"/>
  <c r="J4052" i="1"/>
  <c r="J5840" i="1"/>
  <c r="J4683" i="1"/>
  <c r="J5389" i="1"/>
  <c r="J5529" i="1"/>
  <c r="J5087" i="1"/>
  <c r="J5630" i="1"/>
  <c r="J5611" i="1"/>
  <c r="J4944" i="1"/>
  <c r="J5745" i="1"/>
  <c r="J4783" i="1"/>
  <c r="J5477" i="1"/>
  <c r="J4872" i="1"/>
  <c r="J4139" i="1"/>
  <c r="J4416" i="1"/>
  <c r="J5427" i="1"/>
  <c r="J4006" i="1"/>
  <c r="J4623" i="1"/>
  <c r="J5586" i="1"/>
  <c r="J5380" i="1"/>
  <c r="J5705" i="1"/>
  <c r="J5569" i="1"/>
  <c r="J5775" i="1"/>
  <c r="J3186" i="1"/>
  <c r="J5582" i="1"/>
  <c r="J4407" i="1"/>
  <c r="J5233" i="1"/>
  <c r="J4787" i="1"/>
  <c r="J5491" i="1"/>
  <c r="J4019" i="1"/>
  <c r="J4237" i="1"/>
  <c r="J4897" i="1"/>
  <c r="J4886" i="1"/>
  <c r="J4641" i="1"/>
  <c r="J4368" i="1"/>
  <c r="J4711" i="1"/>
  <c r="J3884" i="1"/>
  <c r="J4482" i="1"/>
  <c r="J4568" i="1"/>
  <c r="J4127" i="1"/>
  <c r="J4921" i="1"/>
  <c r="J4891" i="1"/>
  <c r="J3234" i="1"/>
  <c r="J4278" i="1"/>
  <c r="J4533" i="1"/>
  <c r="J3697" i="1"/>
  <c r="J3854" i="1"/>
  <c r="J3892" i="1"/>
  <c r="J4049" i="1"/>
  <c r="J3320" i="1"/>
  <c r="J3425" i="1"/>
  <c r="J3933" i="1"/>
  <c r="J3682" i="1"/>
  <c r="J3855" i="1"/>
  <c r="J3511" i="1"/>
  <c r="J4423" i="1"/>
  <c r="J3723" i="1"/>
  <c r="J3282" i="1"/>
  <c r="J3759" i="1"/>
  <c r="J3988" i="1"/>
  <c r="J3523" i="1"/>
  <c r="J4258" i="1"/>
  <c r="J3447" i="1"/>
  <c r="J3415" i="1"/>
  <c r="J3491" i="1"/>
  <c r="J4512" i="1"/>
  <c r="J3230" i="1"/>
  <c r="J4825" i="1"/>
  <c r="J5230" i="1"/>
  <c r="J3782" i="1"/>
  <c r="J5451" i="1"/>
  <c r="J4061" i="1"/>
  <c r="J4743" i="1"/>
  <c r="J4629" i="1"/>
  <c r="J5399" i="1"/>
  <c r="J3755" i="1"/>
  <c r="J4521" i="1"/>
  <c r="J5673" i="1"/>
  <c r="J5051" i="1"/>
  <c r="J5400" i="1"/>
  <c r="J4140" i="1"/>
  <c r="J4725" i="1"/>
  <c r="J4105" i="1"/>
  <c r="J4190" i="1"/>
  <c r="J5481" i="1"/>
  <c r="J4678" i="1"/>
  <c r="J5258" i="1"/>
  <c r="J3752" i="1"/>
  <c r="J3839" i="1"/>
  <c r="J5513" i="1"/>
  <c r="J3924" i="1"/>
  <c r="J4043" i="1"/>
  <c r="J3763" i="1"/>
  <c r="J3091" i="1"/>
  <c r="J5779" i="1"/>
  <c r="J3659" i="1"/>
  <c r="J3200" i="1"/>
  <c r="J4991" i="1"/>
  <c r="J3858" i="1"/>
  <c r="J3192" i="1"/>
  <c r="J3534" i="1"/>
  <c r="J5333" i="1"/>
  <c r="J5247" i="1"/>
  <c r="J4145" i="1"/>
  <c r="J5340" i="1"/>
  <c r="J5780" i="1"/>
  <c r="J5186" i="1"/>
  <c r="J5765" i="1"/>
  <c r="J4957" i="1"/>
  <c r="J4698" i="1"/>
  <c r="J3470" i="1"/>
  <c r="J5629" i="1"/>
  <c r="J4719" i="1"/>
  <c r="J4117" i="1"/>
  <c r="J3961" i="1"/>
  <c r="J4745" i="1"/>
  <c r="J4296" i="1"/>
  <c r="J3804" i="1"/>
  <c r="J4807" i="1"/>
  <c r="J4582" i="1"/>
  <c r="J4875" i="1"/>
  <c r="J4646" i="1"/>
  <c r="J7239" i="1"/>
  <c r="J4600" i="1"/>
  <c r="J4709" i="1"/>
  <c r="J4995" i="1"/>
  <c r="J4986" i="1"/>
  <c r="J6023" i="1"/>
  <c r="J4269" i="1"/>
  <c r="J5782" i="1"/>
  <c r="J5849" i="1"/>
  <c r="J5757" i="1"/>
  <c r="J4548" i="1"/>
  <c r="J5228" i="1"/>
  <c r="J3774" i="1"/>
  <c r="J5906" i="1"/>
  <c r="J5872" i="1"/>
  <c r="J5992" i="1"/>
  <c r="J5698" i="1"/>
  <c r="J5108" i="1"/>
  <c r="J5465" i="1"/>
  <c r="J5220" i="1"/>
  <c r="J3925" i="1"/>
  <c r="J5393" i="1"/>
  <c r="J5371" i="1"/>
  <c r="J5605" i="1"/>
  <c r="J5828" i="1"/>
  <c r="J3164" i="1"/>
  <c r="J5079" i="1"/>
  <c r="J3632" i="1"/>
  <c r="J5396" i="1"/>
  <c r="J5762" i="1"/>
  <c r="J4398" i="1"/>
  <c r="J6192" i="1"/>
  <c r="J6197" i="1"/>
  <c r="J4401" i="1"/>
  <c r="J3443" i="1"/>
  <c r="J4722" i="1"/>
  <c r="J4335" i="1"/>
  <c r="J4844" i="1"/>
  <c r="J4953" i="1"/>
  <c r="J5702" i="1"/>
  <c r="J5382" i="1"/>
  <c r="J5223" i="1"/>
  <c r="J5161" i="1"/>
  <c r="J4352" i="1"/>
  <c r="J4202" i="1"/>
  <c r="J5459" i="1"/>
  <c r="J4023" i="1"/>
  <c r="J4564" i="1"/>
  <c r="J5162" i="1"/>
  <c r="J5052" i="1"/>
  <c r="J7264" i="1"/>
  <c r="J5590" i="1"/>
  <c r="J4747" i="1"/>
  <c r="J6185" i="1"/>
  <c r="J3922" i="1"/>
  <c r="J5527" i="1"/>
  <c r="J7265" i="1"/>
  <c r="J5480" i="1"/>
  <c r="J5783" i="1"/>
  <c r="J6033" i="1"/>
  <c r="J5784" i="1"/>
  <c r="J6176" i="1"/>
  <c r="J5539" i="1"/>
  <c r="J6281" i="1"/>
  <c r="J6282" i="1"/>
  <c r="J6163" i="1"/>
  <c r="J6428" i="1"/>
  <c r="J6429" i="1"/>
  <c r="J4338" i="1"/>
  <c r="J6063" i="1"/>
  <c r="J4769" i="1"/>
  <c r="J4510" i="1"/>
  <c r="J6012" i="1"/>
  <c r="J6101" i="1"/>
  <c r="J6111" i="1"/>
  <c r="J6201" i="1"/>
  <c r="J4578" i="1"/>
  <c r="J5122" i="1"/>
  <c r="J3603" i="1"/>
  <c r="J3412" i="1"/>
  <c r="J4320" i="1"/>
  <c r="J6472" i="1"/>
  <c r="J3633" i="1"/>
  <c r="J4289" i="1"/>
  <c r="J3954" i="1"/>
  <c r="J5517" i="1"/>
  <c r="J5075" i="1"/>
  <c r="J5668" i="1"/>
  <c r="J4478" i="1"/>
  <c r="J3638" i="1"/>
  <c r="J3423" i="1"/>
  <c r="J6403" i="1"/>
  <c r="J4680" i="1"/>
  <c r="J3819" i="1"/>
  <c r="J3960" i="1"/>
  <c r="J6315" i="1"/>
  <c r="J6397" i="1"/>
  <c r="J3252" i="1"/>
  <c r="J4203" i="1"/>
  <c r="J5276" i="1"/>
  <c r="J5881" i="1"/>
  <c r="J3713" i="1"/>
  <c r="J3427" i="1"/>
  <c r="J3449" i="1"/>
  <c r="J3461" i="1"/>
  <c r="J3310" i="1"/>
  <c r="J5236" i="1"/>
  <c r="J5766" i="1"/>
  <c r="J5221" i="1"/>
  <c r="J5249" i="1"/>
  <c r="J3928" i="1"/>
  <c r="J5413" i="1"/>
  <c r="J5928" i="1"/>
  <c r="J3233" i="1"/>
  <c r="J4493" i="1"/>
  <c r="J7338" i="1"/>
  <c r="J3522" i="1"/>
  <c r="J7612" i="1"/>
  <c r="J7339" i="1"/>
  <c r="J7240" i="1"/>
  <c r="J7340" i="1"/>
  <c r="J7341" i="1"/>
  <c r="J3808" i="1"/>
  <c r="J5034" i="1"/>
  <c r="J4813" i="1"/>
  <c r="J5334" i="1"/>
  <c r="J6269" i="1"/>
  <c r="J3787" i="1"/>
  <c r="J5419" i="1"/>
  <c r="J4940" i="1"/>
  <c r="J4959" i="1"/>
  <c r="J3599" i="1"/>
  <c r="J6241" i="1"/>
  <c r="J5098" i="1"/>
  <c r="J4157" i="1"/>
  <c r="J5240" i="1"/>
  <c r="J4175" i="1"/>
  <c r="J4976" i="1"/>
  <c r="J3198" i="1"/>
  <c r="J5901" i="1"/>
  <c r="J3261" i="1"/>
  <c r="J3370" i="1"/>
  <c r="J6049" i="1"/>
  <c r="J5961" i="1"/>
  <c r="J4859" i="1"/>
  <c r="J5555" i="1"/>
  <c r="J5438" i="1"/>
  <c r="J6302" i="1"/>
  <c r="J6244" i="1"/>
  <c r="J6078" i="1"/>
  <c r="J5039" i="1"/>
  <c r="J3170" i="1"/>
  <c r="J3694" i="1"/>
  <c r="J3969" i="1"/>
  <c r="J7266" i="1"/>
  <c r="J7185" i="1"/>
  <c r="J3590" i="1"/>
  <c r="J3155" i="1"/>
  <c r="J3387" i="1"/>
  <c r="J3462" i="1"/>
  <c r="J5387" i="1"/>
  <c r="J6455" i="1"/>
  <c r="J4812" i="1"/>
  <c r="J3575" i="1"/>
  <c r="J3109" i="1"/>
  <c r="J3850" i="1"/>
  <c r="J3771" i="1"/>
  <c r="J3863" i="1"/>
  <c r="J4579" i="1"/>
  <c r="J4952" i="1"/>
  <c r="J3847" i="1"/>
  <c r="J5691" i="1"/>
  <c r="J3576" i="1"/>
  <c r="J3424" i="1"/>
  <c r="J3670" i="1"/>
  <c r="J5312" i="1"/>
  <c r="J4402" i="1"/>
  <c r="J4660" i="1"/>
  <c r="J5363" i="1"/>
  <c r="J3783" i="1"/>
  <c r="J3671" i="1"/>
  <c r="J5261" i="1"/>
  <c r="J3372" i="1"/>
  <c r="J5315" i="1"/>
  <c r="J7132" i="1"/>
  <c r="J4115" i="1"/>
  <c r="J3767" i="1"/>
  <c r="J5575" i="1"/>
  <c r="J3562" i="1"/>
  <c r="J6311" i="1"/>
  <c r="J4580" i="1"/>
  <c r="J3472" i="1"/>
  <c r="J4648" i="1"/>
  <c r="J5851" i="1"/>
  <c r="J5676" i="1"/>
  <c r="J6531" i="1"/>
  <c r="J5461" i="1"/>
  <c r="J4811" i="1"/>
  <c r="J6140" i="1"/>
  <c r="J3581" i="1"/>
  <c r="J3363" i="1"/>
  <c r="J4050" i="1"/>
  <c r="J5176" i="1"/>
  <c r="J3966" i="1"/>
  <c r="J3896" i="1"/>
  <c r="J4762" i="1"/>
  <c r="J5715" i="1"/>
  <c r="J4447" i="1"/>
  <c r="J3886" i="1"/>
  <c r="J4089" i="1"/>
  <c r="J6262" i="1"/>
  <c r="J6229" i="1"/>
  <c r="J6303" i="1"/>
  <c r="J5591" i="1"/>
  <c r="J3873" i="1"/>
  <c r="J5046" i="1"/>
  <c r="J3803" i="1"/>
  <c r="J5430" i="1"/>
  <c r="J6500" i="1"/>
  <c r="J5500" i="1"/>
  <c r="J5501" i="1"/>
  <c r="J6003" i="1"/>
  <c r="J5653" i="1"/>
  <c r="J6052" i="1"/>
  <c r="J3625" i="1"/>
  <c r="J3524" i="1"/>
  <c r="J5405" i="1"/>
  <c r="J5805" i="1"/>
  <c r="J6627" i="1"/>
  <c r="J6076" i="1"/>
  <c r="J6159" i="1"/>
  <c r="J6022" i="1"/>
  <c r="J6123" i="1"/>
  <c r="J5936" i="1"/>
  <c r="J5866" i="1"/>
  <c r="J5800" i="1"/>
  <c r="J4665" i="1"/>
  <c r="J4701" i="1"/>
  <c r="J3598" i="1"/>
  <c r="J5270" i="1"/>
  <c r="J4354" i="1"/>
  <c r="J5499" i="1"/>
  <c r="J4898" i="1"/>
  <c r="J3734" i="1"/>
  <c r="J6114" i="1"/>
  <c r="J3906" i="1"/>
  <c r="J4208" i="1"/>
  <c r="J4257" i="1"/>
  <c r="J3616" i="1"/>
  <c r="J4748" i="1"/>
  <c r="J3475" i="1"/>
  <c r="J4020" i="1"/>
  <c r="J3595" i="1"/>
  <c r="J4236" i="1"/>
  <c r="J5725" i="1"/>
  <c r="J3440" i="1"/>
  <c r="J3696" i="1"/>
  <c r="J4876" i="1"/>
  <c r="J4703" i="1"/>
  <c r="J6309" i="1"/>
  <c r="J7192" i="1"/>
  <c r="J3259" i="1"/>
  <c r="J5123" i="1"/>
  <c r="J5829" i="1"/>
  <c r="J7147" i="1"/>
  <c r="J7170" i="1"/>
  <c r="J7148" i="1"/>
  <c r="J6648" i="1"/>
  <c r="J7149" i="1"/>
  <c r="J7613" i="1"/>
  <c r="J7614" i="1"/>
  <c r="J7241" i="1"/>
  <c r="J7186" i="1"/>
  <c r="J7615" i="1"/>
  <c r="J7616" i="1"/>
  <c r="J3426" i="1"/>
  <c r="J3210" i="1"/>
  <c r="J4441" i="1"/>
  <c r="J3563" i="1"/>
  <c r="J4791" i="1"/>
  <c r="J5888" i="1"/>
  <c r="J3910" i="1"/>
  <c r="J6350" i="1"/>
  <c r="J6150" i="1"/>
  <c r="J6344" i="1"/>
  <c r="J6144" i="1"/>
  <c r="J6015" i="1"/>
  <c r="J5526" i="1"/>
  <c r="J3336" i="1"/>
  <c r="J3901" i="1"/>
  <c r="J5701" i="1"/>
  <c r="J5388" i="1"/>
  <c r="J3179" i="1"/>
  <c r="J4972" i="1"/>
  <c r="J4108" i="1"/>
  <c r="J5044" i="1"/>
  <c r="J4904" i="1"/>
  <c r="J5284" i="1"/>
  <c r="J4535" i="1"/>
  <c r="J4802" i="1"/>
  <c r="J4536" i="1"/>
  <c r="J5077" i="1"/>
  <c r="J4597" i="1"/>
  <c r="J4998" i="1"/>
  <c r="J4329" i="1"/>
  <c r="J3806" i="1"/>
  <c r="J3883" i="1"/>
  <c r="J5505" i="1"/>
  <c r="J5541" i="1"/>
  <c r="J5173" i="1"/>
  <c r="J4201" i="1"/>
  <c r="J4244" i="1"/>
  <c r="J3617" i="1"/>
  <c r="J3888" i="1"/>
  <c r="J5074" i="1"/>
  <c r="J3322" i="1"/>
  <c r="J4426" i="1"/>
  <c r="J3650" i="1"/>
  <c r="J4021" i="1"/>
  <c r="J5726" i="1"/>
  <c r="J3758" i="1"/>
  <c r="J3761" i="1"/>
  <c r="J4409" i="1"/>
  <c r="J3656" i="1"/>
  <c r="J5976" i="1"/>
  <c r="J5953" i="1"/>
  <c r="J6379" i="1"/>
  <c r="J4262" i="1"/>
  <c r="J3531" i="1"/>
  <c r="J3770" i="1"/>
  <c r="J3585" i="1"/>
  <c r="J3407" i="1"/>
  <c r="J4727" i="1"/>
  <c r="J3369" i="1"/>
  <c r="J3393" i="1"/>
  <c r="J3174" i="1"/>
  <c r="J3059" i="1"/>
  <c r="J4111" i="1"/>
  <c r="J5919" i="1"/>
  <c r="J5860" i="1"/>
  <c r="J5026" i="1"/>
  <c r="J4341" i="1"/>
  <c r="J3743" i="1"/>
  <c r="J5155" i="1"/>
  <c r="J5700" i="1"/>
  <c r="J4607" i="1"/>
  <c r="J3557" i="1"/>
  <c r="J5377" i="1"/>
  <c r="J3329" i="1"/>
  <c r="J3669" i="1"/>
  <c r="J5019" i="1"/>
  <c r="J6064" i="1"/>
  <c r="J6305" i="1"/>
  <c r="J3995" i="1"/>
  <c r="J5287" i="1"/>
  <c r="J4132" i="1"/>
  <c r="J5175" i="1"/>
  <c r="J5747" i="1"/>
  <c r="J5379" i="1"/>
  <c r="J6017" i="1"/>
  <c r="J6321" i="1"/>
  <c r="J5996" i="1"/>
  <c r="J4427" i="1"/>
  <c r="J3993" i="1"/>
  <c r="J5367" i="1"/>
  <c r="J6482" i="1"/>
  <c r="J6300" i="1"/>
  <c r="J5180" i="1"/>
  <c r="J6059" i="1"/>
  <c r="J6354" i="1"/>
  <c r="J4584" i="1"/>
  <c r="J3428" i="1"/>
  <c r="J3601" i="1"/>
  <c r="J5390" i="1"/>
  <c r="J5106" i="1"/>
  <c r="J4526" i="1"/>
  <c r="J4472" i="1"/>
  <c r="J4217" i="1"/>
  <c r="J3991" i="1"/>
  <c r="J5386" i="1"/>
  <c r="J4565" i="1"/>
  <c r="J3793" i="1"/>
  <c r="J3882" i="1"/>
  <c r="J4757" i="1"/>
  <c r="J3626" i="1"/>
  <c r="J4682" i="1"/>
  <c r="J4667" i="1"/>
  <c r="J4504" i="1"/>
  <c r="J6526" i="1"/>
  <c r="J4916" i="1"/>
  <c r="J4839" i="1"/>
  <c r="J6498" i="1"/>
  <c r="J6494" i="1"/>
  <c r="J6377" i="1"/>
  <c r="J5964" i="1"/>
  <c r="J6178" i="1"/>
  <c r="J6115" i="1"/>
  <c r="J6463" i="1"/>
  <c r="J6597" i="1"/>
  <c r="J6427" i="1"/>
  <c r="J6466" i="1"/>
  <c r="J6046" i="1"/>
  <c r="J6401" i="1"/>
  <c r="J5008" i="1"/>
  <c r="J5631" i="1"/>
  <c r="J5311" i="1"/>
  <c r="J6454" i="1"/>
  <c r="J6258" i="1"/>
  <c r="J6430" i="1"/>
  <c r="J6086" i="1"/>
  <c r="J5610" i="1"/>
  <c r="J6434" i="1"/>
  <c r="J6290" i="1"/>
  <c r="J6291" i="1"/>
  <c r="J6335" i="1"/>
  <c r="J5663" i="1"/>
  <c r="J5259" i="1"/>
  <c r="J6372" i="1"/>
  <c r="J5870" i="1"/>
  <c r="J4620" i="1"/>
  <c r="J4670" i="1"/>
  <c r="J6488" i="1"/>
  <c r="J5576" i="1"/>
  <c r="J6620" i="1"/>
  <c r="J3984" i="1"/>
  <c r="J3985" i="1"/>
  <c r="J3672" i="1"/>
  <c r="J5133" i="1"/>
  <c r="J6418" i="1"/>
  <c r="J4760" i="1"/>
  <c r="J5100" i="1"/>
  <c r="J6036" i="1"/>
  <c r="J4987" i="1"/>
  <c r="J3178" i="1"/>
  <c r="J3414" i="1"/>
  <c r="J3973" i="1"/>
  <c r="J3495" i="1"/>
  <c r="J6381" i="1"/>
  <c r="J4738" i="1"/>
  <c r="J4007" i="1"/>
  <c r="J3226" i="1"/>
  <c r="J3297" i="1"/>
  <c r="J3720" i="1"/>
  <c r="J5086" i="1"/>
  <c r="J3132" i="1"/>
  <c r="J3931" i="1"/>
  <c r="J3304" i="1"/>
  <c r="J3137" i="1"/>
  <c r="J4734" i="1"/>
  <c r="J3325" i="1"/>
  <c r="J4635" i="1"/>
  <c r="J5227" i="1"/>
  <c r="J3295" i="1"/>
  <c r="J3088" i="1"/>
  <c r="J3298" i="1"/>
  <c r="J3254" i="1"/>
  <c r="J3929" i="1"/>
  <c r="J4988" i="1"/>
  <c r="J3501" i="1"/>
  <c r="J5557" i="1"/>
  <c r="J5528" i="1"/>
  <c r="J6110" i="1"/>
  <c r="J3558" i="1"/>
  <c r="J4131" i="1"/>
  <c r="J4304" i="1"/>
  <c r="J3167" i="1"/>
  <c r="J3573" i="1"/>
  <c r="J3916" i="1"/>
  <c r="J3520" i="1"/>
  <c r="J3227" i="1"/>
  <c r="J4371" i="1"/>
  <c r="J3163" i="1"/>
  <c r="J3172" i="1"/>
  <c r="J4461" i="1"/>
  <c r="J3406" i="1"/>
  <c r="J3813" i="1"/>
  <c r="J4124" i="1"/>
  <c r="J5484" i="1"/>
  <c r="J3751" i="1"/>
  <c r="J3368" i="1"/>
  <c r="J4234" i="1"/>
  <c r="J4685" i="1"/>
  <c r="J5156" i="1"/>
  <c r="J4649" i="1"/>
  <c r="J5699" i="1"/>
  <c r="J6330" i="1"/>
  <c r="J6317" i="1"/>
  <c r="J5263" i="1"/>
  <c r="J5091" i="1"/>
  <c r="J4333" i="1"/>
  <c r="J5606" i="1"/>
  <c r="J5598" i="1"/>
  <c r="J6073" i="1"/>
  <c r="J4928" i="1"/>
  <c r="J5869" i="1"/>
  <c r="J6030" i="1"/>
  <c r="J6306" i="1"/>
  <c r="J6164" i="1"/>
  <c r="J5749" i="1"/>
  <c r="J5671" i="1"/>
  <c r="J6204" i="1"/>
  <c r="J5764" i="1"/>
  <c r="J5082" i="1"/>
  <c r="J4824" i="1"/>
  <c r="J3730" i="1"/>
  <c r="J4634" i="1"/>
  <c r="J5886" i="1"/>
  <c r="J6495" i="1"/>
  <c r="J6250" i="1"/>
  <c r="J6287" i="1"/>
  <c r="J5874" i="1"/>
  <c r="J6226" i="1"/>
  <c r="J5448" i="1"/>
  <c r="J5449" i="1"/>
  <c r="J5293" i="1"/>
  <c r="J5294" i="1"/>
  <c r="J5776" i="1"/>
  <c r="J5946" i="1"/>
  <c r="J3386" i="1"/>
  <c r="J3614" i="1"/>
  <c r="J5523" i="1"/>
  <c r="J4060" i="1"/>
  <c r="J4134" i="1"/>
  <c r="J5708" i="1"/>
  <c r="J5990" i="1"/>
  <c r="J4406" i="1"/>
  <c r="J5014" i="1"/>
  <c r="J5718" i="1"/>
  <c r="J5403" i="1"/>
  <c r="J5497" i="1"/>
  <c r="J4973" i="1"/>
  <c r="J5257" i="1"/>
  <c r="J6098" i="1"/>
  <c r="J5256" i="1"/>
  <c r="J5531" i="1"/>
  <c r="J5266" i="1"/>
  <c r="J4805" i="1"/>
  <c r="J5415" i="1"/>
  <c r="J5159" i="1"/>
  <c r="J5053" i="1"/>
  <c r="J5670" i="1"/>
  <c r="J6509" i="1"/>
  <c r="J3757" i="1"/>
  <c r="J3842" i="1"/>
  <c r="J4785" i="1"/>
  <c r="J5908" i="1"/>
  <c r="J5896" i="1"/>
  <c r="J6417" i="1"/>
  <c r="J5234" i="1"/>
  <c r="J5235" i="1"/>
  <c r="J5073" i="1"/>
  <c r="J6090" i="1"/>
  <c r="J6284" i="1"/>
  <c r="J6160" i="1"/>
  <c r="J6089" i="1"/>
  <c r="J6471" i="1"/>
  <c r="J3778" i="1"/>
  <c r="J4110" i="1"/>
  <c r="J4551" i="1"/>
  <c r="J5104" i="1"/>
  <c r="J5738" i="1"/>
  <c r="J3122" i="1"/>
  <c r="J5317" i="1"/>
  <c r="J6370" i="1"/>
  <c r="J6371" i="1"/>
  <c r="J5931" i="1"/>
  <c r="J5290" i="1"/>
  <c r="J3104" i="1"/>
  <c r="J4723" i="1"/>
  <c r="J6071" i="1"/>
  <c r="J6596" i="1"/>
  <c r="J6398" i="1"/>
  <c r="J6153" i="1"/>
  <c r="J5196" i="1"/>
  <c r="J4838" i="1"/>
  <c r="J5545" i="1"/>
  <c r="J6117" i="1"/>
  <c r="J5759" i="1"/>
  <c r="J5760" i="1"/>
  <c r="J5804" i="1"/>
  <c r="J6091" i="1"/>
  <c r="J4484" i="1"/>
  <c r="J4221" i="1"/>
  <c r="J5592" i="1"/>
  <c r="J4096" i="1"/>
  <c r="J4034" i="1"/>
  <c r="J4281" i="1"/>
  <c r="J6399" i="1"/>
  <c r="J5846" i="1"/>
  <c r="J5682" i="1"/>
  <c r="J5200" i="1"/>
  <c r="J6614" i="1"/>
  <c r="J6612" i="1"/>
  <c r="J6061" i="1"/>
  <c r="J5049" i="1"/>
  <c r="J6634" i="1"/>
  <c r="J6457" i="1"/>
  <c r="J6283" i="1"/>
  <c r="J6326" i="1"/>
  <c r="J6246" i="1"/>
  <c r="J6307" i="1"/>
  <c r="J5486" i="1"/>
  <c r="J5842" i="1"/>
  <c r="J6312" i="1"/>
  <c r="J4519" i="1"/>
  <c r="J5533" i="1"/>
  <c r="J6339" i="1"/>
  <c r="J6340" i="1"/>
  <c r="J5843" i="1"/>
  <c r="J5844" i="1"/>
  <c r="J5845" i="1"/>
  <c r="J4458" i="1"/>
  <c r="J3136" i="1"/>
  <c r="J6352" i="1"/>
  <c r="J5947" i="1"/>
  <c r="J5854" i="1"/>
  <c r="J6166" i="1"/>
  <c r="J5354" i="1"/>
  <c r="J3835" i="1"/>
  <c r="J3346" i="1"/>
  <c r="J3958" i="1"/>
  <c r="J4297" i="1"/>
  <c r="J5974" i="1"/>
  <c r="J6013" i="1"/>
  <c r="J5191" i="1"/>
  <c r="J3654" i="1"/>
  <c r="J4226" i="1"/>
  <c r="J5205" i="1"/>
  <c r="J6011" i="1"/>
  <c r="J3052" i="1"/>
  <c r="J3147" i="1"/>
  <c r="J3138" i="1"/>
  <c r="J3078" i="1"/>
  <c r="J3070" i="1"/>
  <c r="J3129" i="1"/>
  <c r="J3736" i="1"/>
  <c r="J3584" i="1"/>
  <c r="J3120" i="1"/>
  <c r="J3102" i="1"/>
  <c r="J3063" i="1"/>
  <c r="J3068" i="1"/>
  <c r="J4496" i="1"/>
  <c r="J4299" i="1"/>
  <c r="J5137" i="1"/>
  <c r="J4550" i="1"/>
  <c r="J3112" i="1"/>
  <c r="J3097" i="1"/>
  <c r="J3051" i="1"/>
  <c r="J3077" i="1"/>
  <c r="J3538" i="1"/>
  <c r="J3826" i="1"/>
  <c r="J4058" i="1"/>
  <c r="J3828" i="1"/>
  <c r="J5938" i="1"/>
  <c r="J6126" i="1"/>
  <c r="J6208" i="1"/>
  <c r="J6408" i="1"/>
  <c r="J3815" i="1"/>
  <c r="J4661" i="1"/>
  <c r="J5163" i="1"/>
  <c r="J4639" i="1"/>
  <c r="J3245" i="1"/>
  <c r="J6217" i="1"/>
  <c r="J4588" i="1"/>
  <c r="J3560" i="1"/>
  <c r="J3373" i="1"/>
  <c r="J3533" i="1"/>
  <c r="J3356" i="1"/>
  <c r="J7180" i="1"/>
  <c r="J3268" i="1"/>
  <c r="J3300" i="1"/>
  <c r="J3189" i="1"/>
  <c r="J3347" i="1"/>
  <c r="J3477" i="1"/>
  <c r="J3547" i="1"/>
  <c r="J3165" i="1"/>
  <c r="J6465" i="1"/>
  <c r="J6353" i="1"/>
  <c r="J6231" i="1"/>
  <c r="J6259" i="1"/>
  <c r="J5503" i="1"/>
  <c r="J4850" i="1"/>
  <c r="J6604" i="1"/>
  <c r="J5344" i="1"/>
  <c r="J5968" i="1"/>
  <c r="J6186" i="1"/>
  <c r="J5884" i="1"/>
  <c r="J5841" i="1"/>
  <c r="J5314" i="1"/>
  <c r="J5262" i="1"/>
  <c r="J6222" i="1"/>
  <c r="J6122" i="1"/>
  <c r="J5542" i="1"/>
  <c r="J5933" i="1"/>
  <c r="J6037" i="1"/>
  <c r="J6641" i="1"/>
  <c r="J6389" i="1"/>
  <c r="J5669" i="1"/>
  <c r="J5479" i="1"/>
  <c r="J5822" i="1"/>
  <c r="J6412" i="1"/>
  <c r="J6087" i="1"/>
  <c r="J5899" i="1"/>
  <c r="J6198" i="1"/>
  <c r="J6028" i="1"/>
  <c r="J6323" i="1"/>
  <c r="J6165" i="1"/>
  <c r="J5969" i="1"/>
  <c r="J6313" i="1"/>
  <c r="J5487" i="1"/>
  <c r="J6147" i="1"/>
  <c r="J6223" i="1"/>
  <c r="J6390" i="1"/>
  <c r="J6214" i="1"/>
  <c r="J6391" i="1"/>
  <c r="J4379" i="1"/>
  <c r="J6298" i="1"/>
  <c r="J6416" i="1"/>
  <c r="J5900" i="1"/>
  <c r="J5685" i="1"/>
  <c r="J5543" i="1"/>
  <c r="J4609" i="1"/>
  <c r="J5959" i="1"/>
  <c r="J5241" i="1"/>
  <c r="J5130" i="1"/>
  <c r="J3885" i="1"/>
  <c r="J4728" i="1"/>
  <c r="J4778" i="1"/>
  <c r="J3902" i="1"/>
  <c r="J5212" i="1"/>
  <c r="J5255" i="1"/>
  <c r="J3994" i="1"/>
  <c r="J4919" i="1"/>
  <c r="J3685" i="1"/>
  <c r="J4159" i="1"/>
  <c r="J3749" i="1"/>
  <c r="J4374" i="1"/>
  <c r="J6130" i="1"/>
  <c r="J5020" i="1"/>
  <c r="J5208" i="1"/>
  <c r="J5409" i="1"/>
  <c r="J3955" i="1"/>
  <c r="J4182" i="1"/>
  <c r="J4026" i="1"/>
  <c r="J5407" i="1"/>
  <c r="J4692" i="1"/>
  <c r="J6445" i="1"/>
  <c r="J5193" i="1"/>
  <c r="J4025" i="1"/>
  <c r="J5323" i="1"/>
  <c r="J5147" i="1"/>
  <c r="J4356" i="1"/>
  <c r="J4351" i="1"/>
  <c r="J4717" i="1"/>
  <c r="J4016" i="1"/>
  <c r="J4614" i="1"/>
  <c r="J4831" i="1"/>
  <c r="J4307" i="1"/>
  <c r="J4516" i="1"/>
  <c r="J5278" i="1"/>
  <c r="J3605" i="1"/>
  <c r="J4870" i="1"/>
  <c r="J3413" i="1"/>
  <c r="J4637" i="1"/>
  <c r="J5131" i="1"/>
  <c r="J4222" i="1"/>
  <c r="J4158" i="1"/>
  <c r="J5357" i="1"/>
  <c r="J5910" i="1"/>
  <c r="J5443" i="1"/>
  <c r="J4492" i="1"/>
  <c r="J3335" i="1"/>
  <c r="J4962" i="1"/>
  <c r="J6243" i="1"/>
  <c r="J5952" i="1"/>
  <c r="J5999" i="1"/>
  <c r="J6084" i="1"/>
  <c r="J6288" i="1"/>
  <c r="J5777" i="1"/>
  <c r="J3706" i="1"/>
  <c r="J5195" i="1"/>
  <c r="J5102" i="1"/>
  <c r="J5913" i="1"/>
  <c r="J6479" i="1"/>
  <c r="J6444" i="1"/>
  <c r="J6425" i="1"/>
  <c r="J6475" i="1"/>
  <c r="J6462" i="1"/>
  <c r="J6451" i="1"/>
  <c r="J6218" i="1"/>
  <c r="J5848" i="1"/>
  <c r="J5475" i="1"/>
  <c r="J4011" i="1"/>
  <c r="J6346" i="1"/>
  <c r="J5578" i="1"/>
  <c r="J5613" i="1"/>
  <c r="J5558" i="1"/>
  <c r="J5510" i="1"/>
  <c r="J5593" i="1"/>
  <c r="J5614" i="1"/>
  <c r="J5559" i="1"/>
  <c r="J5511" i="1"/>
  <c r="J5980" i="1"/>
  <c r="J5921" i="1"/>
  <c r="J5981" i="1"/>
  <c r="J5922" i="1"/>
  <c r="J5551" i="1"/>
  <c r="J5509" i="1"/>
  <c r="J5552" i="1"/>
  <c r="J5979" i="1"/>
  <c r="J7166" i="1"/>
  <c r="J6136" i="1"/>
  <c r="J6356" i="1"/>
  <c r="J4483" i="1"/>
  <c r="J6611" i="1"/>
  <c r="J5662" i="1"/>
  <c r="J6365" i="1"/>
  <c r="J4556" i="1"/>
  <c r="J3623" i="1"/>
  <c r="J4640" i="1"/>
  <c r="J4067" i="1"/>
  <c r="J3265" i="1"/>
  <c r="J3543" i="1"/>
  <c r="J3663" i="1"/>
  <c r="J7342" i="1"/>
  <c r="J7617" i="1"/>
  <c r="J6041" i="1"/>
  <c r="J6405" i="1"/>
  <c r="J5802" i="1"/>
  <c r="J4311" i="1"/>
  <c r="J5368" i="1"/>
  <c r="J5113" i="1"/>
  <c r="J3559" i="1"/>
  <c r="J4443" i="1"/>
  <c r="J4321" i="1"/>
  <c r="J3709" i="1"/>
  <c r="J5814" i="1"/>
  <c r="J3829" i="1"/>
  <c r="J3739" i="1"/>
  <c r="J3867" i="1"/>
  <c r="J6424" i="1"/>
  <c r="J6449" i="1"/>
  <c r="J6519" i="1"/>
  <c r="J5588" i="1"/>
  <c r="J4071" i="1"/>
  <c r="J6456" i="1"/>
  <c r="J6355" i="1"/>
  <c r="J5326" i="1"/>
  <c r="J5327" i="1"/>
  <c r="J5498" i="1"/>
  <c r="J3651" i="1"/>
  <c r="J5081" i="1"/>
  <c r="J4078" i="1"/>
  <c r="J6224" i="1"/>
  <c r="J4494" i="1"/>
  <c r="J5858" i="1"/>
  <c r="J5358" i="1"/>
  <c r="J5408" i="1"/>
  <c r="J4772" i="1"/>
  <c r="J4355" i="1"/>
  <c r="J6151" i="1"/>
  <c r="J3644" i="1"/>
  <c r="J4314" i="1"/>
  <c r="J6375" i="1"/>
  <c r="J6255" i="1"/>
  <c r="J5512" i="1"/>
  <c r="J5392" i="1"/>
  <c r="J5002" i="1"/>
  <c r="J4103" i="1"/>
  <c r="J5951" i="1"/>
  <c r="J5689" i="1"/>
  <c r="J4066" i="1"/>
  <c r="J5166" i="1"/>
  <c r="J5299" i="1"/>
  <c r="J5160" i="1"/>
  <c r="J4804" i="1"/>
  <c r="J6211" i="1"/>
  <c r="J6410" i="1"/>
  <c r="J6392" i="1"/>
  <c r="J5549" i="1"/>
  <c r="J4918" i="1"/>
  <c r="J5966" i="1"/>
  <c r="J6304" i="1"/>
  <c r="J6534" i="1"/>
  <c r="J6499" i="1"/>
  <c r="J3946" i="1"/>
  <c r="J5148" i="1"/>
  <c r="J4704" i="1"/>
  <c r="J4750" i="1"/>
  <c r="J3359" i="1"/>
  <c r="J3542" i="1"/>
  <c r="J6083" i="1"/>
  <c r="J5383" i="1"/>
  <c r="J5143" i="1"/>
  <c r="J5893" i="1"/>
  <c r="J4848" i="1"/>
  <c r="J6322" i="1"/>
  <c r="J6121" i="1"/>
  <c r="J6265" i="1"/>
  <c r="J6274" i="1"/>
  <c r="J6221" i="1"/>
  <c r="J6272" i="1"/>
  <c r="J6248" i="1"/>
  <c r="J6435" i="1"/>
  <c r="J6343" i="1"/>
  <c r="J6347" i="1"/>
  <c r="J6345" i="1"/>
  <c r="J6219" i="1"/>
  <c r="J6447" i="1"/>
  <c r="J6431" i="1"/>
  <c r="J6450" i="1"/>
  <c r="J6233" i="1"/>
  <c r="J6492" i="1"/>
  <c r="J6332" i="1"/>
  <c r="J6366" i="1"/>
  <c r="J6162" i="1"/>
  <c r="J6207" i="1"/>
  <c r="J5493" i="1"/>
  <c r="J6099" i="1"/>
  <c r="J6349" i="1"/>
  <c r="J6385" i="1"/>
  <c r="J5373" i="1"/>
  <c r="J5721" i="1"/>
  <c r="J5895" i="1"/>
  <c r="J5719" i="1"/>
  <c r="J5178" i="1"/>
  <c r="J6157" i="1"/>
  <c r="J6133" i="1"/>
  <c r="J5618" i="1"/>
  <c r="J6181" i="1"/>
  <c r="J6075" i="1"/>
  <c r="J6227" i="1"/>
  <c r="J6319" i="1"/>
  <c r="J5615" i="1"/>
  <c r="J5127" i="1"/>
  <c r="J4672" i="1"/>
  <c r="J6467" i="1"/>
  <c r="J5271" i="1"/>
  <c r="J5856" i="1"/>
  <c r="J3860" i="1"/>
  <c r="J5574" i="1"/>
  <c r="J4177" i="1"/>
  <c r="J5898" i="1"/>
  <c r="J3927" i="1"/>
  <c r="J4591" i="1"/>
  <c r="J4688" i="1"/>
  <c r="J4255" i="1"/>
  <c r="J5065" i="1"/>
  <c r="J5362" i="1"/>
  <c r="J6146" i="1"/>
  <c r="J4200" i="1"/>
  <c r="J4388" i="1"/>
  <c r="J4389" i="1"/>
  <c r="J4527" i="1"/>
  <c r="J4612" i="1"/>
  <c r="J5146" i="1"/>
  <c r="J4286" i="1"/>
  <c r="J3824" i="1"/>
  <c r="J3914" i="1"/>
  <c r="J3996" i="1"/>
  <c r="J4994" i="1"/>
  <c r="J4378" i="1"/>
  <c r="J5434" i="1"/>
  <c r="J4445" i="1"/>
  <c r="J5520" i="1"/>
  <c r="J4486" i="1"/>
  <c r="J4606" i="1"/>
  <c r="J5076" i="1"/>
  <c r="J5524" i="1"/>
  <c r="J6342" i="1"/>
  <c r="J5864" i="1"/>
  <c r="J5411" i="1"/>
  <c r="J5068" i="1"/>
  <c r="J5596" i="1"/>
  <c r="J4065" i="1"/>
  <c r="J6414" i="1"/>
  <c r="J4949" i="1"/>
  <c r="J5836" i="1"/>
  <c r="J5995" i="1"/>
  <c r="J5444" i="1"/>
  <c r="J5656" i="1"/>
  <c r="J5755" i="1"/>
  <c r="J4766" i="1"/>
  <c r="J5823" i="1"/>
  <c r="J5179" i="1"/>
  <c r="J5642" i="1"/>
  <c r="J5812" i="1"/>
  <c r="J5217" i="1"/>
  <c r="J6174" i="1"/>
  <c r="J6368" i="1"/>
  <c r="J5975" i="1"/>
  <c r="J6020" i="1"/>
  <c r="J4759" i="1"/>
  <c r="J5269" i="1"/>
  <c r="J6497" i="1"/>
  <c r="J6266" i="1"/>
  <c r="J6285" i="1"/>
  <c r="J6182" i="1"/>
  <c r="J6183" i="1"/>
  <c r="J4932" i="1"/>
  <c r="J4490" i="1"/>
  <c r="J4477" i="1"/>
  <c r="J5819" i="1"/>
  <c r="J5504" i="1"/>
  <c r="J5331" i="1"/>
  <c r="J5587" i="1"/>
  <c r="J5207" i="1"/>
  <c r="J5471" i="1"/>
  <c r="J5537" i="1"/>
  <c r="J5538" i="1"/>
  <c r="J4857" i="1"/>
  <c r="J3980" i="1"/>
  <c r="J5589" i="1"/>
  <c r="J4684" i="1"/>
  <c r="J6079" i="1"/>
  <c r="J5963" i="1"/>
  <c r="J5717" i="1"/>
  <c r="J5674" i="1"/>
  <c r="J6238" i="1"/>
  <c r="J5372" i="1"/>
  <c r="J5429" i="1"/>
  <c r="J5861" i="1"/>
  <c r="J5713" i="1"/>
  <c r="J3699" i="1"/>
  <c r="J3267" i="1"/>
  <c r="J3950" i="1"/>
  <c r="J3058" i="1"/>
  <c r="J3053" i="1"/>
  <c r="J3050" i="1"/>
  <c r="J3075" i="1"/>
  <c r="J4079" i="1"/>
  <c r="J5572" i="1"/>
  <c r="J4562" i="1"/>
  <c r="J4136" i="1"/>
  <c r="J3293" i="1"/>
  <c r="J3484" i="1"/>
  <c r="J3453" i="1"/>
  <c r="J3204" i="1"/>
  <c r="J3510" i="1"/>
  <c r="J3321" i="1"/>
  <c r="J4899" i="1"/>
  <c r="J4887" i="1"/>
  <c r="J4324" i="1"/>
  <c r="J3444" i="1"/>
  <c r="J5971" i="1"/>
  <c r="J6188" i="1"/>
  <c r="J6280" i="1"/>
  <c r="J6145" i="1"/>
  <c r="J6213" i="1"/>
  <c r="J3241" i="1"/>
  <c r="J4087" i="1"/>
  <c r="J6278" i="1"/>
  <c r="J5796" i="1"/>
  <c r="J6203" i="1"/>
  <c r="J5120" i="1"/>
  <c r="J5855" i="1"/>
  <c r="J5876" i="1"/>
  <c r="J5989" i="1"/>
  <c r="J4969" i="1"/>
  <c r="J5620" i="1"/>
  <c r="J5602" i="1"/>
  <c r="J5128" i="1"/>
  <c r="J3162" i="1"/>
  <c r="J5525" i="1"/>
  <c r="J5182" i="1"/>
  <c r="J4030" i="1"/>
  <c r="J3825" i="1"/>
  <c r="J3209" i="1"/>
  <c r="J3191" i="1"/>
  <c r="J3260" i="1"/>
  <c r="J3457" i="1"/>
  <c r="J7618" i="1"/>
  <c r="J7619" i="1"/>
  <c r="J4575" i="1"/>
  <c r="J3175" i="1"/>
  <c r="J7267" i="1"/>
  <c r="J6665" i="1"/>
  <c r="J3193" i="1"/>
  <c r="J4724" i="1"/>
  <c r="J3926" i="1"/>
  <c r="J5982" i="1"/>
  <c r="J5177" i="1"/>
  <c r="J4706" i="1"/>
  <c r="J5907" i="1"/>
  <c r="J5329" i="1"/>
  <c r="J5581" i="1"/>
  <c r="J4171" i="1"/>
  <c r="J4345" i="1"/>
  <c r="J4231" i="1"/>
  <c r="J4199" i="1"/>
  <c r="J4144" i="1"/>
  <c r="J3532" i="1"/>
  <c r="J5787" i="1"/>
  <c r="J5573" i="1"/>
  <c r="J4260" i="1"/>
  <c r="J3221" i="1"/>
  <c r="J5917" i="1"/>
  <c r="J5788" i="1"/>
  <c r="J5883" i="1"/>
  <c r="J6031" i="1"/>
  <c r="J4978" i="1"/>
  <c r="J4446" i="1"/>
  <c r="J5502" i="1"/>
  <c r="J3674" i="1"/>
  <c r="J3799" i="1"/>
  <c r="J3541" i="1"/>
  <c r="J4247" i="1"/>
  <c r="J6000" i="1"/>
  <c r="J5250" i="1"/>
  <c r="J4062" i="1"/>
  <c r="J5378" i="1"/>
  <c r="J4063" i="1"/>
  <c r="J4276" i="1"/>
  <c r="J5035" i="1"/>
  <c r="J5158" i="1"/>
  <c r="J4768" i="1"/>
  <c r="J5050" i="1"/>
  <c r="J5041" i="1"/>
  <c r="J4627" i="1"/>
  <c r="J4693" i="1"/>
  <c r="J3211" i="1"/>
  <c r="J3467" i="1"/>
  <c r="J5245" i="1"/>
  <c r="J5145" i="1"/>
  <c r="J3431" i="1"/>
  <c r="J5752" i="1"/>
  <c r="J3219" i="1"/>
  <c r="J4571" i="1"/>
  <c r="J5252" i="1"/>
  <c r="J6362" i="1"/>
  <c r="J4337" i="1"/>
  <c r="J4806" i="1"/>
  <c r="J5697" i="1"/>
  <c r="J3776" i="1"/>
  <c r="J3279" i="1"/>
  <c r="J3664" i="1"/>
  <c r="J4475" i="1"/>
  <c r="J5956" i="1"/>
  <c r="J6155" i="1"/>
  <c r="J6156" i="1"/>
  <c r="J5923" i="1"/>
  <c r="J5984" i="1"/>
  <c r="J4710" i="1"/>
  <c r="J4735" i="1"/>
  <c r="J3362" i="1"/>
  <c r="J4799" i="1"/>
  <c r="J5801" i="1"/>
  <c r="J6477" i="1"/>
  <c r="J4982" i="1"/>
  <c r="J6667" i="1"/>
  <c r="J7140" i="1"/>
  <c r="J7133" i="1"/>
  <c r="J7134" i="1"/>
  <c r="J7150" i="1"/>
  <c r="J7167" i="1"/>
  <c r="J7187" i="1"/>
  <c r="J7171" i="1"/>
  <c r="J7086" i="1"/>
  <c r="J7168" i="1"/>
  <c r="J7208" i="1"/>
  <c r="J7209" i="1"/>
  <c r="J7141" i="1"/>
  <c r="J6630" i="1"/>
  <c r="J5991" i="1"/>
  <c r="J5926" i="1"/>
  <c r="J6662" i="1"/>
  <c r="J7151" i="1"/>
  <c r="J5476" i="1"/>
  <c r="J7211" i="1"/>
  <c r="J5799" i="1"/>
  <c r="J7212" i="1"/>
  <c r="J7213" i="1"/>
  <c r="J5414" i="1"/>
  <c r="J7242" i="1"/>
  <c r="J7091" i="1"/>
  <c r="J3519" i="1"/>
  <c r="J3750" i="1"/>
  <c r="J4573" i="1"/>
  <c r="J4380" i="1"/>
  <c r="J3937" i="1"/>
  <c r="J3096" i="1"/>
  <c r="J3397" i="1"/>
  <c r="J3157" i="1"/>
  <c r="J3865" i="1"/>
  <c r="J3231" i="1"/>
  <c r="J5121" i="1"/>
  <c r="J3187" i="1"/>
  <c r="J4961" i="1"/>
  <c r="J3606" i="1"/>
  <c r="J5830" i="1"/>
  <c r="J5384" i="1"/>
  <c r="J3081" i="1"/>
  <c r="J3728" i="1"/>
  <c r="J3060" i="1"/>
  <c r="J6105" i="1"/>
  <c r="J5237" i="1"/>
  <c r="J3499" i="1"/>
  <c r="J4230" i="1"/>
  <c r="J5445" i="1"/>
  <c r="J3953" i="1"/>
  <c r="J4763" i="1"/>
  <c r="J4277" i="1"/>
  <c r="J5231" i="1"/>
  <c r="J3456" i="1"/>
  <c r="J4039" i="1"/>
  <c r="J3608" i="1"/>
  <c r="J4191" i="1"/>
  <c r="J4073" i="1"/>
  <c r="J4099" i="1"/>
  <c r="J3494" i="1"/>
  <c r="J5201" i="1"/>
  <c r="J3797" i="1"/>
  <c r="J3987" i="1"/>
  <c r="J3309" i="1"/>
  <c r="J3492" i="1"/>
  <c r="J3555" i="1"/>
  <c r="J4617" i="1"/>
  <c r="J4362" i="1"/>
  <c r="J4934" i="1"/>
  <c r="J3330" i="1"/>
  <c r="J5440" i="1"/>
  <c r="J3932" i="1"/>
  <c r="J3570" i="1"/>
  <c r="J6196" i="1"/>
  <c r="J4636" i="1"/>
  <c r="J4207" i="1"/>
  <c r="J3628" i="1"/>
  <c r="J4418" i="1"/>
  <c r="J5078" i="1"/>
  <c r="J4797" i="1"/>
  <c r="J4242" i="1"/>
  <c r="J4513" i="1"/>
  <c r="J4586" i="1"/>
  <c r="J5518" i="1"/>
  <c r="J4195" i="1"/>
  <c r="J4454" i="1"/>
  <c r="J6239" i="1"/>
  <c r="J5397" i="1"/>
  <c r="J5792" i="1"/>
  <c r="J4173" i="1"/>
  <c r="J4373" i="1"/>
  <c r="J3411" i="1"/>
  <c r="J5566" i="1"/>
  <c r="J3214" i="1"/>
  <c r="J3432" i="1"/>
  <c r="J3257" i="1"/>
  <c r="J3116" i="1"/>
  <c r="J6001" i="1"/>
  <c r="J4577" i="1"/>
  <c r="J3514" i="1"/>
  <c r="J3687" i="1"/>
  <c r="J3466" i="1"/>
  <c r="J3361" i="1"/>
  <c r="J3711" i="1"/>
  <c r="J4499" i="1"/>
  <c r="J3789" i="1"/>
  <c r="J4889" i="1"/>
  <c r="J3125" i="1"/>
  <c r="J4359" i="1"/>
  <c r="J4141" i="1"/>
  <c r="J3565" i="1"/>
  <c r="J3677" i="1"/>
  <c r="J4318" i="1"/>
  <c r="J6193" i="1"/>
  <c r="J3345" i="1"/>
  <c r="J5033" i="1"/>
  <c r="J3907" i="1"/>
  <c r="J3404" i="1"/>
  <c r="J6293" i="1"/>
  <c r="J5031" i="1"/>
  <c r="J5296" i="1"/>
  <c r="J3185" i="1"/>
  <c r="J3790" i="1"/>
  <c r="J3956" i="1"/>
  <c r="J3649" i="1"/>
  <c r="J3240" i="1"/>
  <c r="J3544" i="1"/>
  <c r="J4424" i="1"/>
  <c r="J5289" i="1"/>
  <c r="J5654" i="1"/>
  <c r="J5347" i="1"/>
  <c r="J4403" i="1"/>
  <c r="J4626" i="1"/>
  <c r="J4012" i="1"/>
  <c r="J3572" i="1"/>
  <c r="J3814" i="1"/>
  <c r="J3856" i="1"/>
  <c r="J3866" i="1"/>
  <c r="J5987" i="1"/>
  <c r="J5795" i="1"/>
  <c r="J5556" i="1"/>
  <c r="J3838" i="1"/>
  <c r="J6180" i="1"/>
  <c r="J5638" i="1"/>
  <c r="J5150" i="1"/>
  <c r="J5583" i="1"/>
  <c r="J5915" i="1"/>
  <c r="J4549" i="1"/>
  <c r="J4214" i="1"/>
  <c r="J5763" i="1"/>
  <c r="J3328" i="1"/>
  <c r="J4603" i="1"/>
  <c r="J3877" i="1"/>
  <c r="J5422" i="1"/>
  <c r="J4884" i="1"/>
  <c r="J5374" i="1"/>
  <c r="J6189" i="1"/>
  <c r="J5885" i="1"/>
  <c r="J3878" i="1"/>
  <c r="J5185" i="1"/>
  <c r="J6129" i="1"/>
  <c r="J4350" i="1"/>
  <c r="J4125" i="1"/>
  <c r="J3588" i="1"/>
  <c r="J4377" i="1"/>
  <c r="J3705" i="1"/>
  <c r="J6134" i="1"/>
  <c r="J6373" i="1"/>
  <c r="J6210" i="1"/>
  <c r="J6142" i="1"/>
  <c r="J3940" i="1"/>
  <c r="J5203" i="1"/>
  <c r="J3904" i="1"/>
  <c r="J3944" i="1"/>
  <c r="J4501" i="1"/>
  <c r="J3382" i="1"/>
  <c r="J5410" i="1"/>
  <c r="J4347" i="1"/>
  <c r="J4285" i="1"/>
  <c r="J4180" i="1"/>
  <c r="J4908" i="1"/>
  <c r="J5093" i="1"/>
  <c r="J4929" i="1"/>
  <c r="J3738" i="1"/>
  <c r="J3450" i="1"/>
  <c r="J3084" i="1"/>
  <c r="J3232" i="1"/>
  <c r="J5794" i="1"/>
  <c r="J5710" i="1"/>
  <c r="J4822" i="1"/>
  <c r="J4206" i="1"/>
  <c r="J4642" i="1"/>
  <c r="J3735" i="1"/>
  <c r="J5464" i="1"/>
  <c r="J4864" i="1"/>
  <c r="J3898" i="1"/>
  <c r="J4855" i="1"/>
  <c r="J5664" i="1"/>
  <c r="J3244" i="1"/>
  <c r="J3168" i="1"/>
  <c r="J4569" i="1"/>
  <c r="J4557" i="1"/>
  <c r="J3408" i="1"/>
  <c r="J3400" i="1"/>
  <c r="J3637" i="1"/>
  <c r="J3294" i="1"/>
  <c r="J3220" i="1"/>
  <c r="J3445" i="1"/>
  <c r="J3384" i="1"/>
  <c r="J3548" i="1"/>
  <c r="J4624" i="1"/>
  <c r="J5688" i="1"/>
  <c r="J4420" i="1"/>
  <c r="J4460" i="1"/>
  <c r="J4194" i="1"/>
  <c r="J7214" i="1"/>
  <c r="J3433" i="1"/>
  <c r="J4502" i="1"/>
  <c r="J3285" i="1"/>
  <c r="J5114" i="1"/>
  <c r="J5622" i="1"/>
  <c r="J5785" i="1"/>
  <c r="J3732" i="1"/>
  <c r="J4381" i="1"/>
  <c r="J5519" i="1"/>
  <c r="J7215" i="1"/>
  <c r="J7268" i="1"/>
  <c r="J4101" i="1"/>
  <c r="J3791" i="1"/>
  <c r="J3676" i="1"/>
  <c r="J4084" i="1"/>
  <c r="J7216" i="1"/>
  <c r="J4129" i="1"/>
  <c r="J4651" i="1"/>
  <c r="J5585" i="1"/>
  <c r="J5942" i="1"/>
  <c r="J5732" i="1"/>
  <c r="J6364" i="1"/>
  <c r="J6191" i="1"/>
  <c r="J6413" i="1"/>
  <c r="J5803" i="1"/>
  <c r="J6453" i="1"/>
  <c r="J5770" i="1"/>
  <c r="J3092" i="1"/>
  <c r="J5554" i="1"/>
  <c r="J6254" i="1"/>
  <c r="J6094" i="1"/>
  <c r="J7269" i="1"/>
  <c r="J5852" i="1"/>
  <c r="J3890" i="1"/>
  <c r="J4294" i="1"/>
  <c r="J5920" i="1"/>
  <c r="J3360" i="1"/>
  <c r="J7031" i="1"/>
  <c r="J6684" i="1"/>
  <c r="J6693" i="1"/>
  <c r="J6699" i="1"/>
  <c r="J7013" i="1"/>
  <c r="J7060" i="1"/>
  <c r="J6786" i="1"/>
  <c r="J6726" i="1"/>
  <c r="J6956" i="1"/>
  <c r="J6681" i="1"/>
  <c r="J6709" i="1"/>
  <c r="J3255" i="1"/>
  <c r="J6708" i="1"/>
  <c r="J7035" i="1"/>
  <c r="J7015" i="1"/>
  <c r="J7028" i="1"/>
  <c r="J7034" i="1"/>
  <c r="J6963" i="1"/>
  <c r="J6953" i="1"/>
  <c r="J7097" i="1"/>
  <c r="J7090" i="1"/>
  <c r="J7386" i="1"/>
  <c r="J7387" i="1"/>
  <c r="J7388" i="1"/>
  <c r="J7029" i="1"/>
  <c r="J6961" i="1"/>
  <c r="J7389" i="1"/>
  <c r="J7066" i="1"/>
  <c r="J7103" i="1"/>
  <c r="J7106" i="1"/>
  <c r="J7095" i="1"/>
  <c r="J7104" i="1"/>
  <c r="J7378" i="1"/>
  <c r="J6965" i="1"/>
  <c r="J6675" i="1"/>
  <c r="J6676" i="1"/>
  <c r="J7108" i="1"/>
  <c r="J6972" i="1"/>
  <c r="J7008" i="1"/>
  <c r="J6723" i="1"/>
  <c r="J6791" i="1"/>
  <c r="J6899" i="1"/>
  <c r="J6697" i="1"/>
  <c r="J7390" i="1"/>
  <c r="J6908" i="1"/>
  <c r="J6714" i="1"/>
  <c r="J6902" i="1"/>
  <c r="J7122" i="1"/>
  <c r="J7382" i="1"/>
  <c r="J8807" i="1"/>
  <c r="J9954" i="1"/>
  <c r="J9336" i="1"/>
  <c r="J11248" i="1"/>
  <c r="J7061" i="1"/>
  <c r="J6677" i="1"/>
  <c r="J6700" i="1"/>
  <c r="J6900" i="1"/>
  <c r="J6690" i="1"/>
  <c r="J7113" i="1"/>
  <c r="J6910" i="1"/>
  <c r="J6727" i="1"/>
  <c r="J7621" i="1"/>
  <c r="J7119" i="1"/>
  <c r="J7120" i="1"/>
  <c r="J6903" i="1"/>
  <c r="J6705" i="1"/>
  <c r="J411" i="1"/>
  <c r="J1531" i="1"/>
  <c r="J9306" i="1"/>
  <c r="J9567" i="1"/>
  <c r="J10613" i="1"/>
  <c r="J820" i="1"/>
  <c r="J971" i="1"/>
  <c r="J1330" i="1"/>
  <c r="J1900" i="1"/>
  <c r="J4" i="1"/>
  <c r="J2541" i="1"/>
  <c r="J293" i="1"/>
  <c r="J2099" i="1"/>
  <c r="J2588" i="1"/>
  <c r="J2862" i="1"/>
  <c r="J7018" i="1"/>
  <c r="J983" i="1"/>
  <c r="J96" i="1"/>
  <c r="J617" i="1"/>
  <c r="J641" i="1"/>
  <c r="J63" i="1"/>
  <c r="J7010" i="1"/>
  <c r="J7017" i="1"/>
  <c r="J6673" i="1"/>
  <c r="J8464" i="1"/>
  <c r="J6820" i="1"/>
  <c r="J10998" i="1"/>
  <c r="J6737" i="1"/>
  <c r="J6758" i="1"/>
  <c r="J6736" i="1"/>
  <c r="J6762" i="1"/>
  <c r="J6718" i="1"/>
  <c r="J9960" i="1"/>
  <c r="J6761" i="1"/>
  <c r="J6765" i="1"/>
  <c r="J6720" i="1"/>
  <c r="J6763" i="1"/>
  <c r="J6764" i="1"/>
  <c r="J10045" i="1"/>
  <c r="J9987" i="1"/>
  <c r="J10046" i="1"/>
  <c r="J10285" i="1"/>
  <c r="J9861" i="1"/>
  <c r="J8364" i="1"/>
  <c r="J11211" i="1"/>
  <c r="J6719" i="1"/>
  <c r="J11114" i="1"/>
  <c r="J11212" i="1"/>
  <c r="J6759" i="1"/>
  <c r="J6760" i="1"/>
  <c r="J1605" i="1"/>
  <c r="J671" i="1"/>
  <c r="J1941" i="1"/>
  <c r="J6947" i="1"/>
  <c r="J6971" i="1"/>
  <c r="J1750" i="1"/>
  <c r="J1695" i="1"/>
  <c r="J1150" i="1"/>
  <c r="J6682" i="1"/>
  <c r="J1319" i="1"/>
  <c r="J2071" i="1"/>
  <c r="J2093" i="1"/>
  <c r="J1340" i="1"/>
  <c r="J2052" i="1"/>
  <c r="J1808" i="1"/>
  <c r="J1856" i="1"/>
  <c r="J1230" i="1"/>
  <c r="J1846" i="1"/>
  <c r="J2072" i="1"/>
  <c r="J1549" i="1"/>
  <c r="J1226" i="1"/>
  <c r="J2425" i="1"/>
  <c r="J691" i="1"/>
  <c r="J2351" i="1"/>
  <c r="J1933" i="1"/>
  <c r="J2594" i="1"/>
  <c r="J7620" i="1"/>
  <c r="J2786" i="1"/>
  <c r="J503" i="1"/>
  <c r="J11010" i="1"/>
  <c r="J11325" i="1"/>
  <c r="J11326" i="1"/>
  <c r="J6732" i="1"/>
  <c r="J10656" i="1"/>
  <c r="J9006" i="1"/>
  <c r="J10331" i="1"/>
  <c r="J11229" i="1"/>
  <c r="J11345" i="1"/>
  <c r="J10915" i="1"/>
  <c r="J11270" i="1"/>
  <c r="J10971" i="1"/>
  <c r="J11296" i="1"/>
  <c r="J11347" i="1"/>
  <c r="J11142" i="1"/>
  <c r="J11141" i="1"/>
  <c r="J11256" i="1"/>
  <c r="J11329" i="1"/>
  <c r="J11232" i="1"/>
  <c r="J9234" i="1"/>
  <c r="J10158" i="1"/>
  <c r="J9798" i="1"/>
  <c r="J11400" i="1"/>
  <c r="J11408" i="1"/>
  <c r="J11401" i="1"/>
  <c r="J11402" i="1"/>
  <c r="J11409" i="1"/>
  <c r="J11403" i="1"/>
  <c r="J11404" i="1"/>
  <c r="J11405" i="1"/>
  <c r="J11069" i="1"/>
  <c r="J11096" i="1"/>
  <c r="J11122" i="1"/>
  <c r="J11192" i="1"/>
  <c r="J11070" i="1"/>
  <c r="J11031" i="1"/>
  <c r="J11193" i="1"/>
  <c r="J11194" i="1"/>
  <c r="J11032" i="1"/>
  <c r="J11073" i="1"/>
  <c r="J9275" i="1"/>
  <c r="J10041" i="1"/>
  <c r="J9847" i="1"/>
  <c r="J10627" i="1"/>
  <c r="J10117" i="1"/>
  <c r="J10098" i="1"/>
  <c r="J10060" i="1"/>
  <c r="J11412" i="1"/>
  <c r="J11044" i="1"/>
  <c r="J11045" i="1"/>
  <c r="J11218" i="1"/>
  <c r="J11050" i="1"/>
  <c r="J10994" i="1"/>
  <c r="J11149" i="1"/>
  <c r="J11227" i="1"/>
  <c r="J11233" i="1"/>
  <c r="J11063" i="1"/>
  <c r="J11298" i="1"/>
  <c r="J10975" i="1"/>
  <c r="J11134" i="1"/>
  <c r="J11333" i="1"/>
  <c r="J11321" i="1"/>
  <c r="J11334" i="1"/>
  <c r="J10893" i="1"/>
  <c r="J11182" i="1"/>
  <c r="J11411" i="1"/>
  <c r="J2854" i="1"/>
  <c r="J592" i="1"/>
  <c r="J1648" i="1"/>
  <c r="J2311" i="1"/>
  <c r="J2439" i="1"/>
  <c r="J1405" i="1"/>
  <c r="J2157" i="1"/>
  <c r="J1712" i="1"/>
  <c r="J10781" i="1"/>
  <c r="J9487" i="1"/>
  <c r="J10955" i="1"/>
  <c r="J11023" i="1"/>
  <c r="J1579" i="1"/>
  <c r="J799" i="1"/>
  <c r="J7045" i="1"/>
  <c r="J6896" i="1"/>
  <c r="J7043" i="1"/>
  <c r="J7098" i="1"/>
  <c r="J7063" i="1"/>
  <c r="J7064" i="1"/>
  <c r="J7124" i="1"/>
  <c r="J7038" i="1"/>
  <c r="J7391" i="1"/>
  <c r="J7032" i="1"/>
  <c r="J7007" i="1"/>
  <c r="J7379" i="1"/>
  <c r="J7083" i="1"/>
  <c r="J3997" i="1"/>
  <c r="J6668" i="1"/>
  <c r="J6898" i="1"/>
  <c r="J7392" i="1"/>
  <c r="J6818" i="1"/>
  <c r="J7110" i="1"/>
  <c r="J6950" i="1"/>
  <c r="J7123" i="1"/>
  <c r="J11280" i="1"/>
  <c r="J11363" i="1"/>
  <c r="J7114" i="1"/>
  <c r="J7044" i="1"/>
  <c r="J7040" i="1"/>
  <c r="J2585" i="1"/>
  <c r="J2149" i="1"/>
  <c r="J1104" i="1"/>
  <c r="J1767" i="1"/>
  <c r="J6923" i="1"/>
  <c r="J7006" i="1"/>
  <c r="J2241" i="1"/>
  <c r="J1128" i="1"/>
  <c r="J1879" i="1"/>
  <c r="J1046" i="1"/>
  <c r="J1589" i="1"/>
  <c r="J1629" i="1"/>
  <c r="J1114" i="1"/>
  <c r="J1706" i="1"/>
  <c r="J631" i="1"/>
  <c r="J579" i="1"/>
  <c r="J219" i="1"/>
  <c r="J2323" i="1"/>
  <c r="J2237" i="1"/>
  <c r="J1979" i="1"/>
  <c r="J2818" i="1"/>
  <c r="J2481" i="1"/>
  <c r="J2317" i="1"/>
  <c r="J2279" i="1"/>
  <c r="J1716" i="1"/>
  <c r="J1920" i="1"/>
  <c r="J6670" i="1"/>
  <c r="J6712" i="1"/>
  <c r="J1740" i="1"/>
  <c r="J6733" i="1"/>
  <c r="J1498" i="1"/>
  <c r="J1707" i="1"/>
  <c r="J6711" i="1"/>
  <c r="J6702" i="1"/>
  <c r="J694" i="1"/>
  <c r="J7096" i="1"/>
  <c r="J518" i="1"/>
  <c r="J7042" i="1"/>
  <c r="J6964" i="1"/>
  <c r="J7100" i="1"/>
  <c r="J269" i="1"/>
  <c r="J6674" i="1"/>
  <c r="J7377" i="1"/>
  <c r="J7111" i="1"/>
  <c r="J7107" i="1"/>
  <c r="J6701" i="1"/>
  <c r="J6725" i="1"/>
  <c r="J6706" i="1"/>
  <c r="J2203" i="1"/>
  <c r="J2543" i="1"/>
  <c r="J1196" i="1"/>
  <c r="J1851" i="1"/>
  <c r="J2705" i="1"/>
  <c r="J7030" i="1"/>
  <c r="J6815" i="1"/>
  <c r="J11183" i="1"/>
  <c r="J11217" i="1"/>
  <c r="J9903" i="1"/>
  <c r="J10933" i="1"/>
  <c r="J11277" i="1"/>
  <c r="J11396" i="1"/>
  <c r="J11369" i="1"/>
  <c r="J11379" i="1"/>
  <c r="J11303" i="1"/>
  <c r="J11042" i="1"/>
  <c r="J11040" i="1"/>
  <c r="J11041" i="1"/>
  <c r="J11043" i="1"/>
  <c r="J10573" i="1"/>
  <c r="J11109" i="1"/>
  <c r="J11395" i="1"/>
  <c r="J10017" i="1"/>
  <c r="J10708" i="1"/>
  <c r="J11177" i="1"/>
  <c r="J11061" i="1"/>
  <c r="J11302" i="1"/>
  <c r="J9950" i="1"/>
  <c r="J10798" i="1"/>
  <c r="J11024" i="1"/>
  <c r="J11273" i="1"/>
  <c r="J8706" i="1"/>
  <c r="J9621" i="1"/>
  <c r="J10709" i="1"/>
  <c r="J8528" i="1"/>
  <c r="J9298" i="1"/>
  <c r="J9183" i="1"/>
  <c r="J10153" i="1"/>
  <c r="J9986" i="1"/>
  <c r="J7059" i="1"/>
  <c r="J7046" i="1"/>
  <c r="J7047" i="1"/>
  <c r="J6959" i="1"/>
  <c r="J7082" i="1"/>
  <c r="J7081" i="1"/>
  <c r="J6792" i="1"/>
  <c r="J6906" i="1"/>
  <c r="J2178" i="1"/>
  <c r="J7393" i="1"/>
  <c r="J804" i="1"/>
  <c r="J867" i="1"/>
  <c r="J933" i="1"/>
  <c r="J805" i="1"/>
  <c r="J437" i="1"/>
  <c r="J1124" i="1"/>
  <c r="J975" i="1"/>
  <c r="J1156" i="1"/>
  <c r="J948" i="1"/>
  <c r="J1518" i="1"/>
  <c r="J854" i="1"/>
  <c r="J936" i="1"/>
  <c r="J6728" i="1"/>
  <c r="J7037" i="1"/>
  <c r="J7009" i="1"/>
  <c r="J6724" i="1"/>
  <c r="J7394" i="1"/>
  <c r="J7395" i="1"/>
  <c r="J6721" i="1"/>
  <c r="J7102" i="1"/>
  <c r="J6922" i="1"/>
  <c r="J6916" i="1"/>
  <c r="J6912" i="1"/>
  <c r="J6895" i="1"/>
  <c r="J6678" i="1"/>
  <c r="J6957" i="1"/>
  <c r="J6955" i="1"/>
  <c r="J6672" i="1"/>
  <c r="J6704" i="1"/>
  <c r="J6962" i="1"/>
  <c r="J7385" i="1"/>
  <c r="J7376" i="1"/>
  <c r="J2939" i="1"/>
  <c r="J2782" i="1"/>
  <c r="J2961" i="1"/>
  <c r="J6938" i="1"/>
  <c r="J2995" i="1"/>
  <c r="J2896" i="1"/>
  <c r="J2924" i="1"/>
  <c r="J6920" i="1"/>
  <c r="J6881" i="1"/>
  <c r="J6808" i="1"/>
  <c r="J2988" i="1"/>
  <c r="J6892" i="1"/>
  <c r="J7094" i="1"/>
  <c r="J6960" i="1"/>
  <c r="J6707" i="1"/>
  <c r="J6945" i="1"/>
  <c r="J6669" i="1"/>
  <c r="J7036" i="1"/>
  <c r="J6897" i="1"/>
  <c r="J7115" i="1"/>
  <c r="J7051" i="1"/>
  <c r="J7069" i="1"/>
  <c r="J6939" i="1"/>
  <c r="J3020" i="1"/>
  <c r="J7049" i="1"/>
  <c r="J7026" i="1"/>
  <c r="J7056" i="1"/>
  <c r="J7053" i="1"/>
  <c r="J7023" i="1"/>
  <c r="J6715" i="1"/>
  <c r="J6940" i="1"/>
  <c r="J6942" i="1"/>
  <c r="J6934" i="1"/>
  <c r="J6937" i="1"/>
  <c r="J2967" i="1"/>
  <c r="J2934" i="1"/>
  <c r="J3054" i="1"/>
  <c r="J3266" i="1"/>
  <c r="J3173" i="1"/>
  <c r="J3796" i="1"/>
  <c r="J7381" i="1"/>
  <c r="J7112" i="1"/>
  <c r="J6951" i="1"/>
  <c r="J5085" i="1"/>
  <c r="J6696" i="1"/>
  <c r="J6511" i="1"/>
  <c r="J7380" i="1"/>
  <c r="J6730" i="1"/>
  <c r="J7109" i="1"/>
  <c r="J7384" i="1"/>
  <c r="J7383" i="1"/>
  <c r="J4435" i="1"/>
  <c r="J6698" i="1"/>
  <c r="J7126" i="1"/>
  <c r="J7101" i="1"/>
  <c r="J7396" i="1"/>
  <c r="J7062" i="1"/>
  <c r="J6768" i="1"/>
  <c r="J7092" i="1"/>
  <c r="J6901" i="1"/>
  <c r="J7039" i="1"/>
  <c r="J7089" i="1"/>
  <c r="J7116" i="1"/>
  <c r="J7117" i="1"/>
  <c r="J7397" i="1"/>
  <c r="J6703" i="1"/>
  <c r="J7125" i="1"/>
  <c r="J7398" i="1"/>
  <c r="J6680" i="1"/>
  <c r="J6692" i="1"/>
  <c r="J7399" i="1"/>
  <c r="J7400" i="1"/>
  <c r="J7401" i="1"/>
  <c r="J11087" i="1"/>
  <c r="J6915" i="1"/>
  <c r="J6785" i="1"/>
  <c r="J6671" i="1"/>
  <c r="J7402" i="1"/>
  <c r="J7403" i="1"/>
  <c r="J3341" i="1"/>
  <c r="J4271" i="1"/>
  <c r="J5790" i="1"/>
  <c r="J9648" i="1"/>
  <c r="J4675" i="1"/>
  <c r="J4015" i="1"/>
  <c r="J4780" i="1"/>
  <c r="J3571" i="1"/>
  <c r="J3999" i="1"/>
  <c r="J3141" i="1"/>
  <c r="J3943" i="1"/>
  <c r="J5355" i="1"/>
  <c r="J4852" i="1"/>
  <c r="J4746" i="1"/>
  <c r="J5965" i="1"/>
  <c r="J5723" i="1"/>
  <c r="J3149" i="1"/>
  <c r="J5118" i="1"/>
  <c r="J3205" i="1"/>
  <c r="J5580" i="1"/>
  <c r="J4334" i="1"/>
  <c r="J5660" i="1"/>
  <c r="J5634" i="1"/>
  <c r="J5690" i="1"/>
  <c r="J5714" i="1"/>
  <c r="J5902" i="1"/>
  <c r="J6205" i="1"/>
  <c r="J5758" i="1"/>
  <c r="J5083" i="1"/>
  <c r="J5824" i="1"/>
  <c r="J5214" i="1"/>
  <c r="J4005" i="1"/>
  <c r="J5548" i="1"/>
  <c r="J3515" i="1"/>
  <c r="J3375" i="1"/>
  <c r="J3507" i="1"/>
  <c r="J4775" i="1"/>
  <c r="J4024" i="1"/>
  <c r="J11359" i="1"/>
  <c r="J3056" i="1"/>
  <c r="J3047" i="1"/>
  <c r="J5834" i="1"/>
  <c r="J3119" i="1"/>
  <c r="J4287" i="1"/>
  <c r="J3900" i="1"/>
  <c r="J6769" i="1"/>
  <c r="J11249" i="1"/>
  <c r="J11009" i="1"/>
  <c r="J6766" i="1"/>
  <c r="J6767" i="1"/>
  <c r="J6649" i="1"/>
  <c r="J3661" i="1"/>
  <c r="J6644" i="1"/>
  <c r="J6645" i="1"/>
  <c r="J6643" i="1"/>
  <c r="J6659" i="1"/>
  <c r="J6738" i="1"/>
  <c r="J7152" i="1"/>
  <c r="J6458" i="1"/>
  <c r="J5167" i="1"/>
  <c r="J3949" i="1"/>
  <c r="J3503" i="1"/>
  <c r="J6058" i="1"/>
  <c r="J3500" i="1"/>
  <c r="J4438" i="1"/>
  <c r="J5704" i="1"/>
  <c r="J5595" i="1"/>
  <c r="J6190" i="1"/>
  <c r="J4302" i="1"/>
  <c r="J3681" i="1"/>
  <c r="J3337" i="1"/>
  <c r="J5483" i="1"/>
  <c r="J6386" i="1"/>
  <c r="J6387" i="1"/>
  <c r="J5071" i="1"/>
  <c r="J4114" i="1"/>
  <c r="J3540" i="1"/>
  <c r="J4488" i="1"/>
  <c r="J6470" i="1"/>
  <c r="J5211" i="1"/>
  <c r="J6118" i="1"/>
  <c r="J5452" i="1"/>
  <c r="J5070" i="1"/>
  <c r="J9774" i="1"/>
  <c r="J3660" i="1"/>
  <c r="J5786" i="1"/>
  <c r="J4718" i="1"/>
  <c r="J4821" i="1"/>
  <c r="J3895" i="1"/>
  <c r="J5157" i="1"/>
  <c r="J4235" i="1"/>
  <c r="J5798" i="1"/>
  <c r="J3777" i="1"/>
  <c r="J6007" i="1"/>
  <c r="J3719" i="1"/>
  <c r="J6230" i="1"/>
  <c r="J3197" i="1"/>
  <c r="J5057" i="1"/>
  <c r="J3184" i="1"/>
  <c r="J5628" i="1"/>
  <c r="J6308" i="1"/>
  <c r="J6426" i="1"/>
  <c r="J6374" i="1"/>
  <c r="J5473" i="1"/>
  <c r="J6256" i="1"/>
  <c r="J5711" i="1"/>
  <c r="J4589" i="1"/>
  <c r="J6215" i="1"/>
  <c r="J5153" i="1"/>
  <c r="J6292" i="1"/>
  <c r="J4029" i="1"/>
  <c r="J5401" i="1"/>
  <c r="J6251" i="1"/>
  <c r="J6138" i="1"/>
  <c r="J6409" i="1"/>
  <c r="J6018" i="1"/>
  <c r="J3769" i="1"/>
  <c r="J7193" i="1"/>
  <c r="J6175" i="1"/>
  <c r="J7243" i="1"/>
  <c r="J7270" i="1"/>
  <c r="J5416" i="1"/>
  <c r="J5330" i="1"/>
  <c r="J7194" i="1"/>
  <c r="J3679" i="1"/>
  <c r="J4856" i="1"/>
  <c r="J5679" i="1"/>
  <c r="J5564" i="1"/>
  <c r="J3678" i="1"/>
  <c r="J3983" i="1"/>
  <c r="J3602" i="1"/>
  <c r="J5492" i="1"/>
  <c r="J6310" i="1"/>
  <c r="J4292" i="1"/>
  <c r="J3569" i="1"/>
  <c r="J5239" i="1"/>
  <c r="J5356" i="1"/>
  <c r="J3305" i="1"/>
  <c r="J4002" i="1"/>
  <c r="J3530" i="1"/>
  <c r="J3258" i="1"/>
  <c r="J3339" i="1"/>
  <c r="J3600" i="1"/>
  <c r="J4112" i="1"/>
  <c r="J4860" i="1"/>
  <c r="J5272" i="1"/>
  <c r="J4653" i="1"/>
  <c r="J4045" i="1"/>
  <c r="J3430" i="1"/>
  <c r="J5273" i="1"/>
  <c r="J4890" i="1"/>
  <c r="J6518" i="1"/>
  <c r="J6367" i="1"/>
  <c r="J3880" i="1"/>
  <c r="J3394" i="1"/>
  <c r="J5678" i="1"/>
  <c r="J3409" i="1"/>
  <c r="J6666" i="1"/>
  <c r="J6320" i="1"/>
  <c r="J6267" i="1"/>
  <c r="J6220" i="1"/>
  <c r="J6225" i="1"/>
  <c r="J3080" i="1"/>
  <c r="J5320" i="1"/>
  <c r="J4558" i="1"/>
  <c r="J5244" i="1"/>
  <c r="J4057" i="1"/>
  <c r="J4437" i="1"/>
  <c r="J6442" i="1"/>
  <c r="J5061" i="1"/>
  <c r="J6461" i="1"/>
  <c r="J5508" i="1"/>
  <c r="J5423" i="1"/>
  <c r="J5385" i="1"/>
  <c r="J5225" i="1"/>
  <c r="J5308" i="1"/>
  <c r="J4375" i="1"/>
  <c r="J4931" i="1"/>
  <c r="J5353" i="1"/>
  <c r="J4808" i="1"/>
  <c r="J5833" i="1"/>
  <c r="J6171" i="1"/>
  <c r="J5514" i="1"/>
  <c r="J5983" i="1"/>
  <c r="J4459" i="1"/>
  <c r="J4094" i="1"/>
  <c r="J6646" i="1"/>
  <c r="J4755" i="1"/>
  <c r="J6651" i="1"/>
  <c r="J6652" i="1"/>
  <c r="J3319" i="1"/>
  <c r="J3512" i="1"/>
  <c r="J6650" i="1"/>
  <c r="J5838" i="1"/>
  <c r="J5547" i="1"/>
  <c r="J5724" i="1"/>
  <c r="J5455" i="1"/>
  <c r="J4467" i="1"/>
  <c r="J5651" i="1"/>
  <c r="J5652" i="1"/>
  <c r="J6637" i="1"/>
  <c r="J6314" i="1"/>
  <c r="J6493" i="1"/>
  <c r="J6468" i="1"/>
  <c r="J4137" i="1"/>
  <c r="J4138" i="1"/>
  <c r="J4219" i="1"/>
  <c r="J6194" i="1"/>
  <c r="J5242" i="1"/>
  <c r="J6080" i="1"/>
  <c r="J6161" i="1"/>
  <c r="J6042" i="1"/>
  <c r="J5731" i="1"/>
  <c r="J6504" i="1"/>
  <c r="J3816" i="1"/>
  <c r="J3673" i="1"/>
  <c r="J7137" i="1"/>
  <c r="J3145" i="1"/>
  <c r="J3374" i="1"/>
  <c r="J3915" i="1"/>
  <c r="J4390" i="1"/>
  <c r="J7145" i="1"/>
  <c r="J7135" i="1"/>
  <c r="J3273" i="1"/>
  <c r="J3582" i="1"/>
  <c r="J3801" i="1"/>
  <c r="J4000" i="1"/>
  <c r="J3343" i="1"/>
  <c r="J7142" i="1"/>
  <c r="J5891" i="1"/>
  <c r="J3156" i="1"/>
  <c r="J4198" i="1"/>
  <c r="J4168" i="1"/>
  <c r="J6661" i="1"/>
  <c r="J6664" i="1"/>
  <c r="J3079" i="1"/>
  <c r="J5903" i="1"/>
  <c r="J5863" i="1"/>
  <c r="J5274" i="1"/>
  <c r="J7128" i="1"/>
  <c r="J5742" i="1"/>
  <c r="J4370" i="1"/>
  <c r="J3889" i="1"/>
  <c r="J5941" i="1"/>
  <c r="J6053" i="1"/>
  <c r="J7217" i="1"/>
  <c r="J3665" i="1"/>
  <c r="J3208" i="1"/>
  <c r="J3215" i="1"/>
  <c r="J7404" i="1"/>
  <c r="J7405" i="1"/>
  <c r="J7406" i="1"/>
  <c r="J7041" i="1"/>
  <c r="J6893" i="1"/>
  <c r="J6917" i="1"/>
  <c r="J7118" i="1"/>
  <c r="J7088" i="1"/>
  <c r="J6722" i="1"/>
  <c r="J6757" i="1"/>
  <c r="J6894" i="1"/>
  <c r="J6944" i="1"/>
  <c r="J6731" i="1"/>
  <c r="J6716" i="1"/>
  <c r="J6710" i="1"/>
  <c r="J7033" i="1"/>
  <c r="J6694" i="1"/>
  <c r="J6688" i="1"/>
  <c r="J6691" i="1"/>
  <c r="J6689" i="1"/>
  <c r="J6687" i="1"/>
  <c r="J6911" i="1"/>
  <c r="J6907" i="1"/>
  <c r="J7065" i="1"/>
  <c r="J6685" i="1"/>
  <c r="J6695" i="1"/>
  <c r="J6683" i="1"/>
  <c r="J6686" i="1"/>
  <c r="J6713" i="1"/>
  <c r="J7067" i="1"/>
  <c r="J7077" i="1"/>
  <c r="J7143" i="1"/>
  <c r="J7138" i="1"/>
  <c r="J6639" i="1"/>
  <c r="J6657" i="1"/>
  <c r="J6660" i="1"/>
  <c r="J6102" i="1"/>
  <c r="J5954" i="1"/>
  <c r="J6316" i="1"/>
  <c r="J4740" i="1"/>
  <c r="J3684" i="1"/>
  <c r="J3437" i="1"/>
  <c r="J4172" i="1"/>
  <c r="J4327" i="1"/>
  <c r="J3552" i="1"/>
  <c r="J3639" i="1"/>
  <c r="J5310" i="1"/>
  <c r="J3823" i="1"/>
  <c r="J3951" i="1"/>
  <c r="J3809" i="1"/>
  <c r="J4417" i="1"/>
  <c r="J3274" i="1"/>
  <c r="J4393" i="1"/>
  <c r="J4495" i="1"/>
  <c r="J6336" i="1"/>
  <c r="J6376" i="1"/>
  <c r="J6043" i="1"/>
  <c r="J6044" i="1"/>
  <c r="J6294" i="1"/>
  <c r="J6131" i="1"/>
  <c r="J6260" i="1"/>
  <c r="J6295" i="1"/>
  <c r="J6406" i="1"/>
  <c r="J5967" i="1"/>
  <c r="J5658" i="1"/>
  <c r="J4346" i="1"/>
  <c r="J3592" i="1"/>
  <c r="J6195" i="1"/>
  <c r="J3055" i="1"/>
  <c r="J5292" i="1"/>
  <c r="J5659" i="1"/>
  <c r="J5916" i="1"/>
  <c r="J5945" i="1"/>
  <c r="J6478" i="1"/>
  <c r="J6261" i="1"/>
  <c r="J4004" i="1"/>
  <c r="J6407" i="1"/>
  <c r="J5696" i="1"/>
  <c r="J5868" i="1"/>
  <c r="J6496" i="1"/>
  <c r="J6532" i="1"/>
  <c r="J6533" i="1"/>
  <c r="J6106" i="1"/>
  <c r="J5934" i="1"/>
  <c r="J6228" i="1"/>
  <c r="J6527" i="1"/>
  <c r="J6065" i="1"/>
  <c r="J5667" i="1"/>
  <c r="J4896" i="1"/>
  <c r="J4001" i="1"/>
  <c r="J3086" i="1"/>
  <c r="J3043" i="1"/>
  <c r="J3049" i="1"/>
  <c r="J3062" i="1"/>
  <c r="J9715" i="1"/>
  <c r="J5847" i="1"/>
  <c r="J7195" i="1"/>
  <c r="J5978" i="1"/>
  <c r="J7136" i="1"/>
  <c r="J6235" i="1"/>
  <c r="J4917" i="1"/>
  <c r="J5806" i="1"/>
  <c r="J4946" i="1"/>
  <c r="J7244" i="1"/>
  <c r="J5277" i="1"/>
  <c r="J6658" i="1"/>
  <c r="J6656" i="1"/>
  <c r="J4733" i="1"/>
  <c r="J7245" i="1"/>
  <c r="J4205" i="1"/>
  <c r="J4968" i="1"/>
  <c r="J4997" i="1"/>
  <c r="J6469" i="1"/>
  <c r="J8973" i="1"/>
  <c r="J10645" i="1"/>
  <c r="J9931" i="1"/>
  <c r="J5871" i="1"/>
  <c r="J5568" i="1"/>
  <c r="J6359" i="1"/>
  <c r="J6143" i="1"/>
  <c r="J4064" i="1"/>
  <c r="J6100" i="1"/>
  <c r="J4120" i="1"/>
  <c r="J6148" i="1"/>
  <c r="J5879" i="1"/>
  <c r="J5603" i="1"/>
  <c r="J6152" i="1"/>
  <c r="J6636" i="1"/>
  <c r="J6010" i="1"/>
  <c r="J4955" i="1"/>
  <c r="J7246" i="1"/>
  <c r="J7169" i="1"/>
  <c r="J5138" i="1"/>
  <c r="J4895" i="1"/>
  <c r="J6289" i="1"/>
  <c r="J5736" i="1"/>
  <c r="J5993" i="1"/>
  <c r="J5617" i="1"/>
  <c r="J5994" i="1"/>
  <c r="J4911" i="1"/>
  <c r="J5737" i="1"/>
  <c r="J5720" i="1"/>
  <c r="J5958" i="1"/>
  <c r="J5012" i="1"/>
  <c r="J5298" i="1"/>
  <c r="J3148" i="1"/>
  <c r="J4480" i="1"/>
  <c r="J6436" i="1"/>
  <c r="J4892" i="1"/>
  <c r="J4130" i="1"/>
  <c r="J3292" i="1"/>
  <c r="J3784" i="1"/>
  <c r="J4123" i="1"/>
  <c r="J4810" i="1"/>
  <c r="J5313" i="1"/>
  <c r="J4858" i="1"/>
  <c r="J4471" i="1"/>
  <c r="J4547" i="1"/>
  <c r="J3718" i="1"/>
  <c r="J6060" i="1"/>
  <c r="J4246" i="1"/>
  <c r="J3587" i="1"/>
  <c r="J3436" i="1"/>
  <c r="J3535" i="1"/>
  <c r="J5639" i="1"/>
  <c r="J3113" i="1"/>
  <c r="J3286" i="1"/>
  <c r="J3217" i="1"/>
  <c r="J3875" i="1"/>
  <c r="J3753" i="1"/>
  <c r="J4252" i="1"/>
  <c r="J4133" i="1"/>
  <c r="J5349" i="1"/>
  <c r="J5216" i="1"/>
  <c r="J5626" i="1"/>
  <c r="J4647" i="1"/>
  <c r="J5285" i="1"/>
  <c r="J5460" i="1"/>
  <c r="J5352" i="1"/>
  <c r="J4691" i="1"/>
  <c r="J5707" i="1"/>
  <c r="J5627" i="1"/>
  <c r="J5857" i="1"/>
  <c r="J4361" i="1"/>
  <c r="J4367" i="1"/>
  <c r="J4737" i="1"/>
  <c r="J5734" i="1"/>
  <c r="J5139" i="1"/>
  <c r="J6187" i="1"/>
  <c r="J5809" i="1"/>
  <c r="J5579" i="1"/>
  <c r="J4707" i="1"/>
  <c r="J3513" i="1"/>
  <c r="J4095" i="1"/>
  <c r="J4598" i="1"/>
  <c r="J4106" i="1"/>
  <c r="J5835" i="1"/>
  <c r="J3517" i="1"/>
  <c r="J3701" i="1"/>
  <c r="J4828" i="1"/>
  <c r="J4113" i="1"/>
  <c r="J5404" i="1"/>
  <c r="J6524" i="1"/>
  <c r="J6490" i="1"/>
  <c r="J6452" i="1"/>
  <c r="J6441" i="1"/>
  <c r="J6341" i="1"/>
  <c r="J6209" i="1"/>
  <c r="J6095" i="1"/>
  <c r="J5624" i="1"/>
  <c r="J5625" i="1"/>
  <c r="J5507" i="1"/>
  <c r="J5604" i="1"/>
  <c r="J5016" i="1"/>
  <c r="J6422" i="1"/>
  <c r="J6423" i="1"/>
  <c r="J3830" i="1"/>
  <c r="J3270" i="1"/>
  <c r="J6263" i="1"/>
  <c r="J3046" i="1"/>
  <c r="J3642" i="1"/>
  <c r="J3045" i="1"/>
  <c r="J5925" i="1"/>
  <c r="J5767" i="1"/>
  <c r="J3352" i="1"/>
  <c r="J3139" i="1"/>
  <c r="J3253" i="1"/>
  <c r="J3333" i="1"/>
  <c r="J5375" i="1"/>
  <c r="J5038" i="1"/>
  <c r="J5567" i="1"/>
  <c r="J5909" i="1"/>
  <c r="J5105" i="1"/>
  <c r="J5027" i="1"/>
  <c r="J6501" i="1"/>
  <c r="J6329" i="1"/>
  <c r="J4645" i="1"/>
  <c r="J5970" i="1"/>
  <c r="J3609" i="1"/>
  <c r="J5134" i="1"/>
  <c r="J3636" i="1"/>
  <c r="J5467" i="1"/>
  <c r="J3323" i="1"/>
  <c r="J3133" i="1"/>
  <c r="J6799" i="1"/>
  <c r="J2632" i="1"/>
  <c r="J7998" i="1"/>
  <c r="J7964" i="1"/>
  <c r="J7974" i="1"/>
  <c r="J7652" i="1"/>
  <c r="J8210" i="1"/>
  <c r="J8240" i="1"/>
  <c r="J8180" i="1"/>
  <c r="J7656" i="1"/>
  <c r="J7659" i="1"/>
  <c r="J7679" i="1"/>
  <c r="J7662" i="1"/>
  <c r="J7897" i="1"/>
  <c r="J7995" i="1"/>
  <c r="J7830" i="1"/>
  <c r="J7653" i="1"/>
  <c r="J7672" i="1"/>
  <c r="J7903" i="1"/>
  <c r="J8140" i="1"/>
  <c r="J8086" i="1"/>
  <c r="J7746" i="1"/>
  <c r="J7866" i="1"/>
  <c r="J7907" i="1"/>
  <c r="J7671" i="1"/>
  <c r="J7757" i="1"/>
  <c r="J7797" i="1"/>
  <c r="J7931" i="1"/>
  <c r="J7811" i="1"/>
  <c r="J7844" i="1"/>
  <c r="J7685" i="1"/>
  <c r="J7703" i="1"/>
  <c r="J7932" i="1"/>
  <c r="J7799" i="1"/>
  <c r="J7874" i="1"/>
  <c r="J7929" i="1"/>
  <c r="J7678" i="1"/>
  <c r="J7789" i="1"/>
  <c r="J7669" i="1"/>
  <c r="J7751" i="1"/>
  <c r="J7779" i="1"/>
  <c r="J7770" i="1"/>
  <c r="J7762" i="1"/>
  <c r="J7814" i="1"/>
  <c r="J7780" i="1"/>
  <c r="J8003" i="1"/>
  <c r="J7838" i="1"/>
  <c r="J7764" i="1"/>
  <c r="J7926" i="1"/>
  <c r="J7654" i="1"/>
  <c r="J7655" i="1"/>
  <c r="J7657" i="1"/>
  <c r="J7691" i="1"/>
  <c r="J7965" i="1"/>
  <c r="J7806" i="1"/>
  <c r="J7983" i="1"/>
  <c r="J7687" i="1"/>
  <c r="J7804" i="1"/>
  <c r="J7713" i="1"/>
  <c r="J7900" i="1"/>
  <c r="J7668" i="1"/>
  <c r="J7673" i="1"/>
  <c r="J7768" i="1"/>
  <c r="J7893" i="1"/>
  <c r="J7958" i="1"/>
  <c r="J7813" i="1"/>
  <c r="J7694" i="1"/>
  <c r="J8064" i="1"/>
  <c r="J7944" i="1"/>
  <c r="J7772" i="1"/>
  <c r="J7731" i="1"/>
  <c r="J8169" i="1"/>
  <c r="J7801" i="1"/>
  <c r="J8191" i="1"/>
  <c r="J7743" i="1"/>
  <c r="J8066" i="1"/>
  <c r="J8076" i="1"/>
  <c r="J8069" i="1"/>
  <c r="J8221" i="1"/>
  <c r="J7925" i="1"/>
  <c r="J8083" i="1"/>
  <c r="J8186" i="1"/>
  <c r="J7851" i="1"/>
  <c r="J7777" i="1"/>
  <c r="J7908" i="1"/>
  <c r="J7969" i="1"/>
  <c r="J7977" i="1"/>
  <c r="J7934" i="1"/>
  <c r="J8097" i="1"/>
  <c r="J7828" i="1"/>
  <c r="J8071" i="1"/>
  <c r="J7855" i="1"/>
  <c r="J7858" i="1"/>
  <c r="J7786" i="1"/>
  <c r="J7819" i="1"/>
  <c r="J7957" i="1"/>
  <c r="J7742" i="1"/>
  <c r="J7711" i="1"/>
  <c r="J7887" i="1"/>
  <c r="J7854" i="1"/>
  <c r="J7836" i="1"/>
  <c r="J8015" i="1"/>
  <c r="J7793" i="1"/>
  <c r="J8065" i="1"/>
  <c r="J7791" i="1"/>
  <c r="J8027" i="1"/>
  <c r="J7966" i="1"/>
  <c r="J8014" i="1"/>
  <c r="J8138" i="1"/>
  <c r="J7987" i="1"/>
  <c r="J7840" i="1"/>
  <c r="J7889" i="1"/>
  <c r="J8176" i="1"/>
  <c r="J8198" i="1"/>
  <c r="J7630" i="1"/>
  <c r="J7623" i="1"/>
  <c r="J7674" i="1"/>
  <c r="J8051" i="1"/>
  <c r="J7775" i="1"/>
  <c r="J7999" i="1"/>
  <c r="J8133" i="1"/>
  <c r="J7633" i="1"/>
  <c r="J8045" i="1"/>
  <c r="J7736" i="1"/>
  <c r="J7962" i="1"/>
  <c r="J7956" i="1"/>
  <c r="J8013" i="1"/>
  <c r="J7773" i="1"/>
  <c r="J7831" i="1"/>
  <c r="J7715" i="1"/>
  <c r="J7637" i="1"/>
  <c r="J7629" i="1"/>
  <c r="J7628" i="1"/>
  <c r="J7635" i="1"/>
  <c r="J7634" i="1"/>
  <c r="J7645" i="1"/>
  <c r="J8231" i="1"/>
  <c r="J7847" i="1"/>
  <c r="J7726" i="1"/>
  <c r="J8041" i="1"/>
  <c r="J7835" i="1"/>
  <c r="J8205" i="1"/>
  <c r="J7631" i="1"/>
  <c r="J7641" i="1"/>
  <c r="J7686" i="1"/>
  <c r="J7902" i="1"/>
  <c r="J8124" i="1"/>
  <c r="J7632" i="1"/>
  <c r="J7720" i="1"/>
  <c r="J7823" i="1"/>
  <c r="J7849" i="1"/>
  <c r="J8238" i="1"/>
  <c r="J7644" i="1"/>
  <c r="J7624" i="1"/>
  <c r="J7626" i="1"/>
  <c r="J8053" i="1"/>
  <c r="J7642" i="1"/>
  <c r="J7842" i="1"/>
  <c r="J7650" i="1"/>
  <c r="J7951" i="1"/>
  <c r="J8034" i="1"/>
  <c r="J7878" i="1"/>
  <c r="J7807" i="1"/>
  <c r="J8047" i="1"/>
  <c r="J7861" i="1"/>
  <c r="J7901" i="1"/>
  <c r="J8194" i="1"/>
  <c r="J7872" i="1"/>
  <c r="J8004" i="1"/>
  <c r="J7985" i="1"/>
  <c r="J8093" i="1"/>
  <c r="J8109" i="1"/>
  <c r="J8141" i="1"/>
  <c r="J7664" i="1"/>
  <c r="J7667" i="1"/>
  <c r="J7688" i="1"/>
  <c r="J7816" i="1"/>
  <c r="J7875" i="1"/>
  <c r="J8171" i="1"/>
  <c r="J7955" i="1"/>
  <c r="J7935" i="1"/>
  <c r="J8075" i="1"/>
  <c r="J8020" i="1"/>
  <c r="J8154" i="1"/>
  <c r="J7945" i="1"/>
  <c r="J7948" i="1"/>
  <c r="J8074" i="1"/>
  <c r="J7666" i="1"/>
  <c r="J7971" i="1"/>
  <c r="J7848" i="1"/>
  <c r="J7776" i="1"/>
  <c r="J7989" i="1"/>
  <c r="J7938" i="1"/>
  <c r="J7841" i="1"/>
  <c r="J7850" i="1"/>
  <c r="J7979" i="1"/>
  <c r="J7728" i="1"/>
  <c r="J8174" i="1"/>
  <c r="J7690" i="1"/>
  <c r="J7681" i="1"/>
  <c r="J7785" i="1"/>
  <c r="J7766" i="1"/>
  <c r="J7705" i="1"/>
  <c r="J8098" i="1"/>
  <c r="J7704" i="1"/>
  <c r="J7796" i="1"/>
  <c r="J7942" i="1"/>
  <c r="J7760" i="1"/>
  <c r="J7765" i="1"/>
  <c r="J7918" i="1"/>
  <c r="J7670" i="1"/>
  <c r="J7699" i="1"/>
  <c r="J7647" i="1"/>
  <c r="J7639" i="1"/>
  <c r="J7649" i="1"/>
  <c r="J7646" i="1"/>
  <c r="J7648" i="1"/>
  <c r="J7651" i="1"/>
  <c r="J7636" i="1"/>
  <c r="J7622" i="1"/>
  <c r="J8199" i="1"/>
  <c r="J8039" i="1"/>
  <c r="J8206" i="1"/>
  <c r="J7857" i="1"/>
  <c r="J8226" i="1"/>
  <c r="J7663" i="1"/>
  <c r="J7695" i="1"/>
  <c r="J7677" i="1"/>
  <c r="J7725" i="1"/>
  <c r="J7763" i="1"/>
  <c r="J7822" i="1"/>
  <c r="J8000" i="1"/>
  <c r="J7817" i="1"/>
  <c r="J7845" i="1"/>
  <c r="J7718" i="1"/>
  <c r="J7707" i="1"/>
  <c r="J8030" i="1"/>
  <c r="J8012" i="1"/>
  <c r="J7753" i="1"/>
  <c r="J7727" i="1"/>
  <c r="J7692" i="1"/>
  <c r="J8056" i="1"/>
  <c r="J7717" i="1"/>
  <c r="J7771" i="1"/>
  <c r="J7968" i="1"/>
  <c r="J7825" i="1"/>
  <c r="J7735" i="1"/>
  <c r="J7809" i="1"/>
  <c r="J8018" i="1"/>
  <c r="J7747" i="1"/>
  <c r="J7724" i="1"/>
  <c r="J7795" i="1"/>
  <c r="J7682" i="1"/>
  <c r="J7792" i="1"/>
  <c r="J7802" i="1"/>
  <c r="J7758" i="1"/>
  <c r="J8057" i="1"/>
  <c r="J7881" i="1"/>
  <c r="J7733" i="1"/>
  <c r="J7827" i="1"/>
  <c r="J7821" i="1"/>
  <c r="J7947" i="1"/>
  <c r="J7870" i="1"/>
  <c r="J7829" i="1"/>
  <c r="J7706" i="1"/>
  <c r="J8182" i="1"/>
  <c r="J7992" i="1"/>
  <c r="J7741" i="1"/>
  <c r="J7675" i="1"/>
  <c r="J7859" i="1"/>
  <c r="J7729" i="1"/>
  <c r="J7960" i="1"/>
  <c r="J7915" i="1"/>
  <c r="J7997" i="1"/>
  <c r="J7721" i="1"/>
  <c r="J7824" i="1"/>
  <c r="J8050" i="1"/>
  <c r="J8175" i="1"/>
  <c r="J8137" i="1"/>
  <c r="J7880" i="1"/>
  <c r="J7899" i="1"/>
  <c r="J8016" i="1"/>
  <c r="J7867" i="1"/>
  <c r="J7904" i="1"/>
  <c r="J8021" i="1"/>
  <c r="J7990" i="1"/>
  <c r="J8011" i="1"/>
  <c r="J8017" i="1"/>
  <c r="J7697" i="1"/>
  <c r="J7709" i="1"/>
  <c r="J7954" i="1"/>
  <c r="J8122" i="1"/>
  <c r="J7710" i="1"/>
  <c r="J7922" i="1"/>
  <c r="J7837" i="1"/>
  <c r="J7879" i="1"/>
  <c r="J7961" i="1"/>
  <c r="J8044" i="1"/>
  <c r="J8212" i="1"/>
  <c r="J7892" i="1"/>
  <c r="J8147" i="1"/>
  <c r="J7843" i="1"/>
  <c r="J7871" i="1"/>
  <c r="J7868" i="1"/>
  <c r="J8148" i="1"/>
  <c r="J8072" i="1"/>
  <c r="J8116" i="1"/>
  <c r="J8172" i="1"/>
  <c r="J7894" i="1"/>
  <c r="J7952" i="1"/>
  <c r="J8145" i="1"/>
  <c r="J7730" i="1"/>
  <c r="J8195" i="1"/>
  <c r="J8150" i="1"/>
  <c r="J7988" i="1"/>
  <c r="J8164" i="1"/>
  <c r="J8190" i="1"/>
  <c r="J7919" i="1"/>
  <c r="J8161" i="1"/>
  <c r="J8127" i="1"/>
  <c r="J7978" i="1"/>
  <c r="J7911" i="1"/>
  <c r="J7921" i="1"/>
  <c r="J7994" i="1"/>
  <c r="J7820" i="1"/>
  <c r="J7833" i="1"/>
  <c r="J8010" i="1"/>
  <c r="J7815" i="1"/>
  <c r="J7700" i="1"/>
  <c r="J7784" i="1"/>
  <c r="J7739" i="1"/>
  <c r="J7862" i="1"/>
  <c r="J8196" i="1"/>
  <c r="J7912" i="1"/>
  <c r="J8153" i="1"/>
  <c r="J7812" i="1"/>
  <c r="J7693" i="1"/>
  <c r="J7883" i="1"/>
  <c r="J8055" i="1"/>
  <c r="J7996" i="1"/>
  <c r="J7722" i="1"/>
  <c r="J8079" i="1"/>
  <c r="J7972" i="1"/>
  <c r="J7712" i="1"/>
  <c r="J7684" i="1"/>
  <c r="J8084" i="1"/>
  <c r="J8110" i="1"/>
  <c r="J7798" i="1"/>
  <c r="J7923" i="1"/>
  <c r="J7980" i="1"/>
  <c r="J8087" i="1"/>
  <c r="J8081" i="1"/>
  <c r="J8005" i="1"/>
  <c r="J7975" i="1"/>
  <c r="J7953" i="1"/>
  <c r="J7910" i="1"/>
  <c r="J7698" i="1"/>
  <c r="J7660" i="1"/>
  <c r="J8185" i="1"/>
  <c r="J7788" i="1"/>
  <c r="J7982" i="1"/>
  <c r="J8102" i="1"/>
  <c r="J7745" i="1"/>
  <c r="J7774" i="1"/>
  <c r="J7750" i="1"/>
  <c r="J7863" i="1"/>
  <c r="J7884" i="1"/>
  <c r="J7928" i="1"/>
  <c r="J7734" i="1"/>
  <c r="J7808" i="1"/>
  <c r="J7939" i="1"/>
  <c r="J8025" i="1"/>
  <c r="J7696" i="1"/>
  <c r="J7676" i="1"/>
  <c r="J7749" i="1"/>
  <c r="J8001" i="1"/>
  <c r="J7946" i="1"/>
  <c r="J7891" i="1"/>
  <c r="J8101" i="1"/>
  <c r="J8158" i="1"/>
  <c r="J8119" i="1"/>
  <c r="J7914" i="1"/>
  <c r="J7937" i="1"/>
  <c r="J7877" i="1"/>
  <c r="J7744" i="1"/>
  <c r="J7984" i="1"/>
  <c r="J8125" i="1"/>
  <c r="J8129" i="1"/>
  <c r="J8077" i="1"/>
  <c r="J8217" i="1"/>
  <c r="J8058" i="1"/>
  <c r="J7888" i="1"/>
  <c r="J8033" i="1"/>
  <c r="J8031" i="1"/>
  <c r="J8163" i="1"/>
  <c r="J8038" i="1"/>
  <c r="J8178" i="1"/>
  <c r="J7986" i="1"/>
  <c r="J7865" i="1"/>
  <c r="J8151" i="1"/>
  <c r="J7940" i="1"/>
  <c r="J8095" i="1"/>
  <c r="J7740" i="1"/>
  <c r="J8111" i="1"/>
  <c r="J7943" i="1"/>
  <c r="J7755" i="1"/>
  <c r="J7832" i="1"/>
  <c r="J7683" i="1"/>
  <c r="J7803" i="1"/>
  <c r="J8230" i="1"/>
  <c r="J8082" i="1"/>
  <c r="J7930" i="1"/>
  <c r="J7782" i="1"/>
  <c r="J7873" i="1"/>
  <c r="J7906" i="1"/>
  <c r="J7927" i="1"/>
  <c r="J8165" i="1"/>
  <c r="J7993" i="1"/>
  <c r="J7756" i="1"/>
  <c r="J7737" i="1"/>
  <c r="J7716" i="1"/>
  <c r="J7853" i="1"/>
  <c r="J8100" i="1"/>
  <c r="J7767" i="1"/>
  <c r="J7800" i="1"/>
  <c r="J7723" i="1"/>
  <c r="J8227" i="1"/>
  <c r="J7719" i="1"/>
  <c r="J8170" i="1"/>
  <c r="J8213" i="1"/>
  <c r="J7852" i="1"/>
  <c r="J7856" i="1"/>
  <c r="J8106" i="1"/>
  <c r="J7916" i="1"/>
  <c r="J7882" i="1"/>
  <c r="J7754" i="1"/>
  <c r="J7860" i="1"/>
  <c r="J7890" i="1"/>
  <c r="J8136" i="1"/>
  <c r="J8173" i="1"/>
  <c r="J7886" i="1"/>
  <c r="J8029" i="1"/>
  <c r="J8229" i="1"/>
  <c r="J8022" i="1"/>
  <c r="J7714" i="1"/>
  <c r="J8067" i="1"/>
  <c r="J8152" i="1"/>
  <c r="J8144" i="1"/>
  <c r="J8128" i="1"/>
  <c r="J8094" i="1"/>
  <c r="J8220" i="1"/>
  <c r="J8143" i="1"/>
  <c r="J8036" i="1"/>
  <c r="J8019" i="1"/>
  <c r="J8183" i="1"/>
  <c r="J7917" i="1"/>
  <c r="J8023" i="1"/>
  <c r="J8078" i="1"/>
  <c r="J7787" i="1"/>
  <c r="J8214" i="1"/>
  <c r="J8002" i="1"/>
  <c r="J8193" i="1"/>
  <c r="J8063" i="1"/>
  <c r="J8132" i="1"/>
  <c r="J8179" i="1"/>
  <c r="J8089" i="1"/>
  <c r="J8159" i="1"/>
  <c r="J8113" i="1"/>
  <c r="J8156" i="1"/>
  <c r="J8234" i="1"/>
  <c r="J8042" i="1"/>
  <c r="J7869" i="1"/>
  <c r="J8107" i="1"/>
  <c r="J8208" i="1"/>
  <c r="J8126" i="1"/>
  <c r="J8200" i="1"/>
  <c r="J8211" i="1"/>
  <c r="J7778" i="1"/>
  <c r="J7895" i="1"/>
  <c r="J7834" i="1"/>
  <c r="J8054" i="1"/>
  <c r="J7909" i="1"/>
  <c r="J7864" i="1"/>
  <c r="J7794" i="1"/>
  <c r="J8090" i="1"/>
  <c r="J8181" i="1"/>
  <c r="J8117" i="1"/>
  <c r="J8121" i="1"/>
  <c r="J7991" i="1"/>
  <c r="J7790" i="1"/>
  <c r="J7976" i="1"/>
  <c r="J8149" i="1"/>
  <c r="J8239" i="1"/>
  <c r="J8118" i="1"/>
  <c r="J8092" i="1"/>
  <c r="J8006" i="1"/>
  <c r="J8235" i="1"/>
  <c r="J8028" i="1"/>
  <c r="J8032" i="1"/>
  <c r="J7950" i="1"/>
  <c r="J8225" i="1"/>
  <c r="J8233" i="1"/>
  <c r="J8201" i="1"/>
  <c r="J8146" i="1"/>
  <c r="J7826" i="1"/>
  <c r="J8162" i="1"/>
  <c r="J8103" i="1"/>
  <c r="J8080" i="1"/>
  <c r="J8061" i="1"/>
  <c r="J7920" i="1"/>
  <c r="J7896" i="1"/>
  <c r="J7959" i="1"/>
  <c r="J8207" i="1"/>
  <c r="J8166" i="1"/>
  <c r="J8192" i="1"/>
  <c r="J8085" i="1"/>
  <c r="J7973" i="1"/>
  <c r="J8073" i="1"/>
  <c r="J7905" i="1"/>
  <c r="J7818" i="1"/>
  <c r="J8228" i="1"/>
  <c r="J8026" i="1"/>
  <c r="J7898" i="1"/>
  <c r="J8062" i="1"/>
  <c r="J8096" i="1"/>
  <c r="J8177" i="1"/>
  <c r="J8157" i="1"/>
  <c r="J7924" i="1"/>
  <c r="J7936" i="1"/>
  <c r="J8160" i="1"/>
  <c r="J8167" i="1"/>
  <c r="J8168" i="1"/>
  <c r="J8224" i="1"/>
  <c r="J7913" i="1"/>
  <c r="J7963" i="1"/>
  <c r="J7761" i="1"/>
  <c r="J7876" i="1"/>
  <c r="J7665" i="1"/>
  <c r="J7738" i="1"/>
  <c r="J7661" i="1"/>
  <c r="J7769" i="1"/>
  <c r="J7658" i="1"/>
  <c r="J7732" i="1"/>
  <c r="J8139" i="1"/>
  <c r="J7680" i="1"/>
  <c r="J7748" i="1"/>
  <c r="J7810" i="1"/>
  <c r="J7970" i="1"/>
  <c r="J7759" i="1"/>
  <c r="J8009" i="1"/>
  <c r="J7941" i="1"/>
  <c r="J8232" i="1"/>
  <c r="J7701" i="1"/>
  <c r="J7805" i="1"/>
  <c r="J8112" i="1"/>
  <c r="J7783" i="1"/>
  <c r="J8052" i="1"/>
  <c r="J8215" i="1"/>
  <c r="J8088" i="1"/>
  <c r="J7967" i="1"/>
  <c r="J8070" i="1"/>
  <c r="J8091" i="1"/>
  <c r="J7981" i="1"/>
  <c r="J7781" i="1"/>
  <c r="J8219" i="1"/>
  <c r="J8209" i="1"/>
  <c r="J7689" i="1"/>
  <c r="J7702" i="1"/>
  <c r="J8155" i="1"/>
  <c r="J8204" i="1"/>
  <c r="J8134" i="1"/>
  <c r="J7846" i="1"/>
  <c r="J7885" i="1"/>
  <c r="J8197" i="1"/>
  <c r="J8130" i="1"/>
  <c r="J8115" i="1"/>
  <c r="J8035" i="1"/>
  <c r="J7752" i="1"/>
  <c r="J7839" i="1"/>
  <c r="J7708" i="1"/>
  <c r="J8060" i="1"/>
  <c r="J8218" i="1"/>
  <c r="J8223" i="1"/>
  <c r="J8222" i="1"/>
  <c r="J8184" i="1"/>
  <c r="J8189" i="1"/>
  <c r="J8188" i="1"/>
  <c r="J8216" i="1"/>
  <c r="J8104" i="1"/>
  <c r="J7627" i="1"/>
  <c r="J7625" i="1"/>
  <c r="J7640" i="1"/>
  <c r="J7638" i="1"/>
  <c r="J8049" i="1"/>
  <c r="J7933" i="1"/>
  <c r="J8237" i="1"/>
  <c r="J8108" i="1"/>
  <c r="J8123" i="1"/>
  <c r="J8236" i="1"/>
  <c r="J8008" i="1"/>
  <c r="J8059" i="1"/>
  <c r="J8046" i="1"/>
  <c r="J8203" i="1"/>
  <c r="J8120" i="1"/>
  <c r="J8114" i="1"/>
  <c r="J8048" i="1"/>
  <c r="J8131" i="1"/>
  <c r="J8105" i="1"/>
  <c r="J8037" i="1"/>
  <c r="J7949" i="1"/>
  <c r="J8202" i="1"/>
  <c r="J8135" i="1"/>
  <c r="J8040" i="1"/>
  <c r="J8043" i="1"/>
  <c r="J8142" i="1"/>
  <c r="J8068" i="1"/>
  <c r="J8007" i="1"/>
  <c r="J7643" i="1"/>
  <c r="J8024" i="1"/>
  <c r="J8187" i="1"/>
  <c r="J8099" i="1"/>
  <c r="J11853" i="1"/>
  <c r="J11872" i="1"/>
  <c r="J12111" i="1"/>
  <c r="J11963" i="1"/>
  <c r="J11802" i="1"/>
  <c r="J11990" i="1"/>
  <c r="J10339" i="1"/>
  <c r="J11340" i="1"/>
  <c r="J11997" i="1"/>
  <c r="J12044" i="1"/>
  <c r="J11407" i="1"/>
  <c r="J11946" i="1"/>
  <c r="J11909" i="1"/>
  <c r="J10907" i="1"/>
  <c r="J11171" i="1"/>
  <c r="J11168" i="1"/>
  <c r="J10520" i="1"/>
  <c r="J11167" i="1"/>
  <c r="J9696" i="1"/>
  <c r="J10678" i="1"/>
  <c r="J9053" i="1"/>
  <c r="J12109" i="1"/>
  <c r="J11830" i="1"/>
  <c r="J11820" i="1"/>
  <c r="J11004" i="1"/>
  <c r="J10992" i="1"/>
  <c r="J11974" i="1"/>
  <c r="J12045" i="1"/>
  <c r="J11977" i="1"/>
  <c r="J11960" i="1"/>
  <c r="J12027" i="1"/>
  <c r="J12017" i="1"/>
  <c r="J11938" i="1"/>
  <c r="J11958" i="1"/>
  <c r="J11886" i="1"/>
  <c r="J12048" i="1"/>
  <c r="J11927" i="1"/>
  <c r="J11998" i="1"/>
  <c r="J12042" i="1"/>
  <c r="J12057" i="1"/>
  <c r="J11803" i="1"/>
  <c r="J11804" i="1"/>
  <c r="J11921" i="1"/>
  <c r="J10735" i="1"/>
  <c r="J10684" i="1"/>
  <c r="J11880" i="1"/>
  <c r="J11950" i="1"/>
  <c r="J12054" i="1"/>
  <c r="J11999" i="1"/>
  <c r="J11761" i="1"/>
  <c r="J10815" i="1"/>
  <c r="J10864" i="1"/>
  <c r="J12059" i="1"/>
  <c r="J8418" i="1"/>
  <c r="J11338" i="1"/>
  <c r="J11118" i="1"/>
  <c r="J12065" i="1"/>
  <c r="J11873" i="1"/>
  <c r="J12011" i="1"/>
  <c r="J11978" i="1"/>
  <c r="J11947" i="1"/>
  <c r="J12112" i="1"/>
  <c r="J10405" i="1"/>
  <c r="J12095" i="1"/>
  <c r="J12074" i="1"/>
  <c r="J12072" i="1"/>
  <c r="J10883" i="1"/>
  <c r="J12018" i="1"/>
  <c r="J12000" i="1"/>
  <c r="J12001" i="1"/>
  <c r="J12093" i="1"/>
  <c r="J10990" i="1"/>
  <c r="J10570" i="1"/>
  <c r="J11601" i="1"/>
  <c r="J12036" i="1"/>
  <c r="J11964" i="1"/>
  <c r="J9894" i="1"/>
  <c r="J11498" i="1"/>
  <c r="J11728" i="1"/>
  <c r="J12060" i="1"/>
  <c r="J12113" i="1"/>
  <c r="J10670" i="1"/>
  <c r="J10583" i="1"/>
  <c r="J10226" i="1"/>
  <c r="J11994" i="1"/>
  <c r="J12028" i="1"/>
  <c r="J11984" i="1"/>
  <c r="J12102" i="1"/>
  <c r="J12096" i="1"/>
  <c r="J12114" i="1"/>
  <c r="J11762" i="1"/>
  <c r="J11666" i="1"/>
  <c r="J11955" i="1"/>
  <c r="J12002" i="1"/>
  <c r="J12115" i="1"/>
  <c r="J12116" i="1"/>
  <c r="J12117" i="1"/>
  <c r="J12118" i="1"/>
  <c r="J11742" i="1"/>
  <c r="J12089" i="1"/>
  <c r="J12075" i="1"/>
  <c r="J12084" i="1"/>
  <c r="J11459" i="1"/>
  <c r="J11838" i="1"/>
  <c r="J10505" i="1"/>
  <c r="J8770" i="1"/>
  <c r="J8451" i="1"/>
  <c r="J9121" i="1"/>
  <c r="J8628" i="1"/>
  <c r="J10954" i="1"/>
  <c r="J11266" i="1"/>
  <c r="J11092" i="1"/>
  <c r="J11035" i="1"/>
  <c r="J8878" i="1"/>
  <c r="J8686" i="1"/>
  <c r="J6778" i="1"/>
  <c r="J8288" i="1"/>
  <c r="J6777" i="1"/>
  <c r="J11230" i="1"/>
  <c r="J9337" i="1"/>
  <c r="J10276" i="1"/>
  <c r="J9255" i="1"/>
  <c r="J9943" i="1"/>
  <c r="J8704" i="1"/>
  <c r="J8399" i="1"/>
  <c r="J8502" i="1"/>
  <c r="J8365" i="1"/>
  <c r="J10300" i="1"/>
  <c r="J9791" i="1"/>
  <c r="J9831" i="1"/>
  <c r="J9514" i="1"/>
  <c r="J10795" i="1"/>
  <c r="J11152" i="1"/>
  <c r="J11055" i="1"/>
  <c r="J11348" i="1"/>
  <c r="J9503" i="1"/>
  <c r="J8243" i="1"/>
  <c r="J9404" i="1"/>
  <c r="J11138" i="1"/>
  <c r="J10982" i="1"/>
  <c r="J11226" i="1"/>
  <c r="J11054" i="1"/>
  <c r="J10730" i="1"/>
  <c r="J11098" i="1"/>
  <c r="J11180" i="1"/>
  <c r="J11190" i="1"/>
  <c r="J9188" i="1"/>
  <c r="J11278" i="1"/>
  <c r="J8754" i="1"/>
  <c r="J10053" i="1"/>
  <c r="J11965" i="1"/>
  <c r="J8616" i="1"/>
  <c r="J12082" i="1"/>
  <c r="J8496" i="1"/>
  <c r="J10224" i="1"/>
  <c r="J9605" i="1"/>
  <c r="J11175" i="1"/>
  <c r="J10306" i="1"/>
  <c r="J10100" i="1"/>
  <c r="J9346" i="1"/>
  <c r="J9507" i="1"/>
  <c r="J11223" i="1"/>
  <c r="J9304" i="1"/>
  <c r="J10610" i="1"/>
  <c r="J9113" i="1"/>
  <c r="J10557" i="1"/>
  <c r="J10234" i="1"/>
  <c r="J10089" i="1"/>
  <c r="J9918" i="1"/>
  <c r="J11013" i="1"/>
  <c r="J11014" i="1"/>
  <c r="J9394" i="1"/>
  <c r="J10512" i="1"/>
  <c r="J8259" i="1"/>
  <c r="J8452" i="1"/>
  <c r="J8722" i="1"/>
  <c r="J10624" i="1"/>
  <c r="J10716" i="1"/>
  <c r="J10584" i="1"/>
  <c r="J10452" i="1"/>
  <c r="J9177" i="1"/>
  <c r="J8423" i="1"/>
  <c r="J8518" i="1"/>
  <c r="J8363" i="1"/>
  <c r="J9693" i="1"/>
  <c r="J8375" i="1"/>
  <c r="J10677" i="1"/>
  <c r="J8337" i="1"/>
  <c r="J11246" i="1"/>
  <c r="J7490" i="1"/>
  <c r="J8358" i="1"/>
  <c r="J9056" i="1"/>
  <c r="J6862" i="1"/>
  <c r="J8263" i="1"/>
  <c r="J8876" i="1"/>
  <c r="J6974" i="1"/>
  <c r="J8371" i="1"/>
  <c r="J10092" i="1"/>
  <c r="J10282" i="1"/>
  <c r="J8745" i="1"/>
  <c r="J8389" i="1"/>
  <c r="J8424" i="1"/>
  <c r="J9564" i="1"/>
  <c r="J8380" i="1"/>
  <c r="J10802" i="1"/>
  <c r="J8450" i="1"/>
  <c r="J9231" i="1"/>
  <c r="J6854" i="1"/>
  <c r="J8290" i="1"/>
  <c r="J6886" i="1"/>
  <c r="J10334" i="1"/>
  <c r="J11286" i="1"/>
  <c r="J9187" i="1"/>
  <c r="J10876" i="1"/>
  <c r="J10398" i="1"/>
  <c r="J9724" i="1"/>
  <c r="J10503" i="1"/>
  <c r="J9779" i="1"/>
  <c r="J10691" i="1"/>
  <c r="J8392" i="1"/>
  <c r="J10102" i="1"/>
  <c r="J10392" i="1"/>
  <c r="J10850" i="1"/>
  <c r="J10856" i="1"/>
  <c r="J8384" i="1"/>
  <c r="J8604" i="1"/>
  <c r="J8962" i="1"/>
  <c r="J8824" i="1"/>
  <c r="J10207" i="1"/>
  <c r="J10146" i="1"/>
  <c r="J10332" i="1"/>
  <c r="J8834" i="1"/>
  <c r="J9945" i="1"/>
  <c r="J10188" i="1"/>
  <c r="J8880" i="1"/>
  <c r="J8698" i="1"/>
  <c r="J8532" i="1"/>
  <c r="J8696" i="1"/>
  <c r="J9673" i="1"/>
  <c r="J10343" i="1"/>
  <c r="J10469" i="1"/>
  <c r="J8909" i="1"/>
  <c r="J10213" i="1"/>
  <c r="J10025" i="1"/>
  <c r="J10275" i="1"/>
  <c r="J11165" i="1"/>
  <c r="J9547" i="1"/>
  <c r="J9017" i="1"/>
  <c r="J10309" i="1"/>
  <c r="J9477" i="1"/>
  <c r="J10605" i="1"/>
  <c r="J9992" i="1"/>
  <c r="J10012" i="1"/>
  <c r="J9289" i="1"/>
  <c r="J10054" i="1"/>
  <c r="J9892" i="1"/>
  <c r="J10531" i="1"/>
  <c r="J8984" i="1"/>
  <c r="J9147" i="1"/>
  <c r="J10758" i="1"/>
  <c r="J9440" i="1"/>
  <c r="J10869" i="1"/>
  <c r="J9407" i="1"/>
  <c r="J9515" i="1"/>
  <c r="J10675" i="1"/>
  <c r="J9675" i="1"/>
  <c r="J9842" i="1"/>
  <c r="J10084" i="1"/>
  <c r="J9496" i="1"/>
  <c r="J8456" i="1"/>
  <c r="J10247" i="1"/>
  <c r="J10779" i="1"/>
  <c r="J9626" i="1"/>
  <c r="J10355" i="1"/>
  <c r="J9638" i="1"/>
  <c r="J11234" i="1"/>
  <c r="J9854" i="1"/>
  <c r="J10414" i="1"/>
  <c r="J10538" i="1"/>
  <c r="J9258" i="1"/>
  <c r="J10827" i="1"/>
  <c r="J9059" i="1"/>
  <c r="J10062" i="1"/>
  <c r="J9543" i="1"/>
  <c r="J9583" i="1"/>
  <c r="J9472" i="1"/>
  <c r="J9268" i="1"/>
  <c r="J7174" i="1"/>
  <c r="J9323" i="1"/>
  <c r="J9561" i="1"/>
  <c r="J10364" i="1"/>
  <c r="J6774" i="1"/>
  <c r="J11966" i="1"/>
  <c r="J8556" i="1"/>
  <c r="J9814" i="1"/>
  <c r="J9192" i="1"/>
  <c r="J10843" i="1"/>
  <c r="J11127" i="1"/>
  <c r="J11900" i="1"/>
  <c r="J11948" i="1"/>
  <c r="J10443" i="1"/>
  <c r="J11465" i="1"/>
  <c r="J11590" i="1"/>
  <c r="J11539" i="1"/>
  <c r="J11495" i="1"/>
  <c r="J11482" i="1"/>
  <c r="J11528" i="1"/>
  <c r="J11627" i="1"/>
  <c r="J12040" i="1"/>
  <c r="J11889" i="1"/>
  <c r="J11646" i="1"/>
  <c r="J11469" i="1"/>
  <c r="J9423" i="1"/>
  <c r="J9799" i="1"/>
  <c r="J10719" i="1"/>
  <c r="J11361" i="1"/>
  <c r="J10326" i="1"/>
  <c r="J9296" i="1"/>
  <c r="J10406" i="1"/>
  <c r="J9899" i="1"/>
  <c r="J10294" i="1"/>
  <c r="J10456" i="1"/>
  <c r="J9754" i="1"/>
  <c r="J11103" i="1"/>
  <c r="J10574" i="1"/>
  <c r="J10478" i="1"/>
  <c r="J9744" i="1"/>
  <c r="J9884" i="1"/>
  <c r="J11081" i="1"/>
  <c r="J9115" i="1"/>
  <c r="J10317" i="1"/>
  <c r="J8545" i="1"/>
  <c r="J9772" i="1"/>
  <c r="J11288" i="1"/>
  <c r="J8670" i="1"/>
  <c r="J8625" i="1"/>
  <c r="J9001" i="1"/>
  <c r="J8552" i="1"/>
  <c r="J8393" i="1"/>
  <c r="J8467" i="1"/>
  <c r="J10646" i="1"/>
  <c r="J9133" i="1"/>
  <c r="J10075" i="1"/>
  <c r="J9853" i="1"/>
  <c r="J9723" i="1"/>
  <c r="J10867" i="1"/>
  <c r="J9912" i="1"/>
  <c r="J9082" i="1"/>
  <c r="J9575" i="1"/>
  <c r="J10768" i="1"/>
  <c r="J11119" i="1"/>
  <c r="J9582" i="1"/>
  <c r="J9012" i="1"/>
  <c r="J8941" i="1"/>
  <c r="J11254" i="1"/>
  <c r="J11837" i="1"/>
  <c r="J11508" i="1"/>
  <c r="J11467" i="1"/>
  <c r="J11461" i="1"/>
  <c r="J11531" i="1"/>
  <c r="J12052" i="1"/>
  <c r="J11473" i="1"/>
  <c r="J11602" i="1"/>
  <c r="J9023" i="1"/>
  <c r="J9138" i="1"/>
  <c r="J11181" i="1"/>
  <c r="J9598" i="1"/>
  <c r="J10471" i="1"/>
  <c r="J10887" i="1"/>
  <c r="J8813" i="1"/>
  <c r="J10110" i="1"/>
  <c r="J9572" i="1"/>
  <c r="J11591" i="1"/>
  <c r="J11517" i="1"/>
  <c r="J11799" i="1"/>
  <c r="J11818" i="1"/>
  <c r="J11557" i="1"/>
  <c r="J11729" i="1"/>
  <c r="J11971" i="1"/>
  <c r="J11913" i="1"/>
  <c r="J11582" i="1"/>
  <c r="J11576" i="1"/>
  <c r="J11781" i="1"/>
  <c r="J11716" i="1"/>
  <c r="J11475" i="1"/>
  <c r="J11499" i="1"/>
  <c r="J11734" i="1"/>
  <c r="J12053" i="1"/>
  <c r="J11502" i="1"/>
  <c r="J11580" i="1"/>
  <c r="J11619" i="1"/>
  <c r="J11730" i="1"/>
  <c r="J11862" i="1"/>
  <c r="J11599" i="1"/>
  <c r="J11791" i="1"/>
  <c r="J11792" i="1"/>
  <c r="J11480" i="1"/>
  <c r="J11697" i="1"/>
  <c r="J11623" i="1"/>
  <c r="J11445" i="1"/>
  <c r="J11700" i="1"/>
  <c r="J11741" i="1"/>
  <c r="J10050" i="1"/>
  <c r="J8662" i="1"/>
  <c r="J10831" i="1"/>
  <c r="J10314" i="1"/>
  <c r="J8402" i="1"/>
  <c r="J10861" i="1"/>
  <c r="J8298" i="1"/>
  <c r="J8262" i="1"/>
  <c r="J10419" i="1"/>
  <c r="J8404" i="1"/>
  <c r="J8605" i="1"/>
  <c r="J8254" i="1"/>
  <c r="J9555" i="1"/>
  <c r="J10579" i="1"/>
  <c r="J8757" i="1"/>
  <c r="J7130" i="1"/>
  <c r="J9919" i="1"/>
  <c r="J9238" i="1"/>
  <c r="J9758" i="1"/>
  <c r="J10889" i="1"/>
  <c r="J9004" i="1"/>
  <c r="J9672" i="1"/>
  <c r="J11267" i="1"/>
  <c r="J9003" i="1"/>
  <c r="J11628" i="1"/>
  <c r="J11597" i="1"/>
  <c r="J8697" i="1"/>
  <c r="J11185" i="1"/>
  <c r="J10823" i="1"/>
  <c r="J10143" i="1"/>
  <c r="J9606" i="1"/>
  <c r="J10960" i="1"/>
  <c r="J9787" i="1"/>
  <c r="J10564" i="1"/>
  <c r="J10208" i="1"/>
  <c r="J11058" i="1"/>
  <c r="J8675" i="1"/>
  <c r="J10906" i="1"/>
  <c r="J9479" i="1"/>
  <c r="J9904" i="1"/>
  <c r="J11662" i="1"/>
  <c r="J11516" i="1"/>
  <c r="J11733" i="1"/>
  <c r="J11546" i="1"/>
  <c r="J11784" i="1"/>
  <c r="J11616" i="1"/>
  <c r="J11620" i="1"/>
  <c r="J11719" i="1"/>
  <c r="J11680" i="1"/>
  <c r="J8463" i="1"/>
  <c r="J9272" i="1"/>
  <c r="J10900" i="1"/>
  <c r="J10322" i="1"/>
  <c r="J11633" i="1"/>
  <c r="J11560" i="1"/>
  <c r="J11683" i="1"/>
  <c r="J11672" i="1"/>
  <c r="J11713" i="1"/>
  <c r="J11559" i="1"/>
  <c r="J11656" i="1"/>
  <c r="J11607" i="1"/>
  <c r="J11621" i="1"/>
  <c r="J11545" i="1"/>
  <c r="J11983" i="1"/>
  <c r="J9743" i="1"/>
  <c r="J9313" i="1"/>
  <c r="J11306" i="1"/>
  <c r="J11878" i="1"/>
  <c r="J10913" i="1"/>
  <c r="J11763" i="1"/>
  <c r="J9054" i="1"/>
  <c r="J8330" i="1"/>
  <c r="J8322" i="1"/>
  <c r="J8255" i="1"/>
  <c r="J7002" i="1"/>
  <c r="J8291" i="1"/>
  <c r="J10510" i="1"/>
  <c r="J8867" i="1"/>
  <c r="J9908" i="1"/>
  <c r="J11688" i="1"/>
  <c r="J9810" i="1"/>
  <c r="J10250" i="1"/>
  <c r="J9578" i="1"/>
  <c r="J10636" i="1"/>
  <c r="J9035" i="1"/>
  <c r="J9619" i="1"/>
  <c r="J6860" i="1"/>
  <c r="J6861" i="1"/>
  <c r="J8684" i="1"/>
  <c r="J8405" i="1"/>
  <c r="J8257" i="1"/>
  <c r="J8676" i="1"/>
  <c r="J11178" i="1"/>
  <c r="J11613" i="1"/>
  <c r="J10633" i="1"/>
  <c r="J11918" i="1"/>
  <c r="J11660" i="1"/>
  <c r="J11735" i="1"/>
  <c r="J11922" i="1"/>
  <c r="J12003" i="1"/>
  <c r="J11235" i="1"/>
  <c r="J12068" i="1"/>
  <c r="J11335" i="1"/>
  <c r="J11732" i="1"/>
  <c r="J11199" i="1"/>
  <c r="J11036" i="1"/>
  <c r="J10157" i="1"/>
  <c r="J10750" i="1"/>
  <c r="J11944" i="1"/>
  <c r="J11001" i="1"/>
  <c r="J9833" i="1"/>
  <c r="J9952" i="1"/>
  <c r="J10231" i="1"/>
  <c r="J10617" i="1"/>
  <c r="J8345" i="1"/>
  <c r="J8814" i="1"/>
  <c r="J8319" i="1"/>
  <c r="J8809" i="1"/>
  <c r="J11575" i="1"/>
  <c r="J10829" i="1"/>
  <c r="J10606" i="1"/>
  <c r="J10258" i="1"/>
  <c r="J10653" i="1"/>
  <c r="J9042" i="1"/>
  <c r="J8266" i="1"/>
  <c r="J11793" i="1"/>
  <c r="J8281" i="1"/>
  <c r="J8919" i="1"/>
  <c r="J8681" i="1"/>
  <c r="J9544" i="1"/>
  <c r="J10981" i="1"/>
  <c r="J11382" i="1"/>
  <c r="J10903" i="1"/>
  <c r="J10775" i="1"/>
  <c r="J11033" i="1"/>
  <c r="J10910" i="1"/>
  <c r="J11651" i="1"/>
  <c r="J11279" i="1"/>
  <c r="J10800" i="1"/>
  <c r="J11107" i="1"/>
  <c r="J9421" i="1"/>
  <c r="J9242" i="1"/>
  <c r="J11708" i="1"/>
  <c r="J11647" i="1"/>
  <c r="J11876" i="1"/>
  <c r="J11642" i="1"/>
  <c r="J11949" i="1"/>
  <c r="J10150" i="1"/>
  <c r="J9856" i="1"/>
  <c r="J8541" i="1"/>
  <c r="J9725" i="1"/>
  <c r="J8357" i="1"/>
  <c r="J10852" i="1"/>
  <c r="J9873" i="1"/>
  <c r="J11112" i="1"/>
  <c r="J10426" i="1"/>
  <c r="J11011" i="1"/>
  <c r="J11815" i="1"/>
  <c r="J11216" i="1"/>
  <c r="J11319" i="1"/>
  <c r="J10040" i="1"/>
  <c r="J9259" i="1"/>
  <c r="J9537" i="1"/>
  <c r="J10844" i="1"/>
  <c r="J11174" i="1"/>
  <c r="J11861" i="1"/>
  <c r="J10694" i="1"/>
  <c r="J11095" i="1"/>
  <c r="J11699" i="1"/>
  <c r="J12004" i="1"/>
  <c r="J9994" i="1"/>
  <c r="J8799" i="1"/>
  <c r="J8550" i="1"/>
  <c r="J9637" i="1"/>
  <c r="J10145" i="1"/>
  <c r="J9266" i="1"/>
  <c r="J9862" i="1"/>
  <c r="J8640" i="1"/>
  <c r="J9574" i="1"/>
  <c r="J11015" i="1"/>
  <c r="J10894" i="1"/>
  <c r="J9670" i="1"/>
  <c r="J9795" i="1"/>
  <c r="J9738" i="1"/>
  <c r="J11939" i="1"/>
  <c r="J11682" i="1"/>
  <c r="J11677" i="1"/>
  <c r="J11824" i="1"/>
  <c r="J11985" i="1"/>
  <c r="J11271" i="1"/>
  <c r="J8903" i="1"/>
  <c r="J9887" i="1"/>
  <c r="J9832" i="1"/>
  <c r="J10237" i="1"/>
  <c r="J8613" i="1"/>
  <c r="J10792" i="1"/>
  <c r="J10657" i="1"/>
  <c r="J10641" i="1"/>
  <c r="J10916" i="1"/>
  <c r="J10872" i="1"/>
  <c r="J10539" i="1"/>
  <c r="J10615" i="1"/>
  <c r="J10962" i="1"/>
  <c r="J10602" i="1"/>
  <c r="J10603" i="1"/>
  <c r="J10449" i="1"/>
  <c r="J10537" i="1"/>
  <c r="J10940" i="1"/>
  <c r="J10789" i="1"/>
  <c r="J11076" i="1"/>
  <c r="J10855" i="1"/>
  <c r="J9979" i="1"/>
  <c r="J10438" i="1"/>
  <c r="J9314" i="1"/>
  <c r="J10212" i="1"/>
  <c r="J9697" i="1"/>
  <c r="J10310" i="1"/>
  <c r="J10884" i="1"/>
  <c r="J10783" i="1"/>
  <c r="J11439" i="1"/>
  <c r="J11438" i="1"/>
  <c r="J11655" i="1"/>
  <c r="J11492" i="1"/>
  <c r="J11455" i="1"/>
  <c r="J10996" i="1"/>
  <c r="J10765" i="1"/>
  <c r="J11269" i="1"/>
  <c r="J10938" i="1"/>
  <c r="J10711" i="1"/>
  <c r="J11720" i="1"/>
  <c r="J9588" i="1"/>
  <c r="J8643" i="1"/>
  <c r="J10655" i="1"/>
  <c r="J9243" i="1"/>
  <c r="J8482" i="1"/>
  <c r="J8432" i="1"/>
  <c r="J8732" i="1"/>
  <c r="J10184" i="1"/>
  <c r="J9209" i="1"/>
  <c r="J9513" i="1"/>
  <c r="J8517" i="1"/>
  <c r="J9907" i="1"/>
  <c r="J9040" i="1"/>
  <c r="J9236" i="1"/>
  <c r="J9112" i="1"/>
  <c r="J8344" i="1"/>
  <c r="J8320" i="1"/>
  <c r="J10859" i="1"/>
  <c r="J8554" i="1"/>
  <c r="J8689" i="1"/>
  <c r="J11512" i="1"/>
  <c r="J11053" i="1"/>
  <c r="J10631" i="1"/>
  <c r="J9742" i="1"/>
  <c r="J11808" i="1"/>
  <c r="J9478" i="1"/>
  <c r="J10186" i="1"/>
  <c r="J10134" i="1"/>
  <c r="J9995" i="1"/>
  <c r="J9660" i="1"/>
  <c r="J9520" i="1"/>
  <c r="J10216" i="1"/>
  <c r="J8797" i="1"/>
  <c r="J8498" i="1"/>
  <c r="J8269" i="1"/>
  <c r="J8315" i="1"/>
  <c r="J6985" i="1"/>
  <c r="J8522" i="1"/>
  <c r="J8811" i="1"/>
  <c r="J8866" i="1"/>
  <c r="J11687" i="1"/>
  <c r="J11573" i="1"/>
  <c r="J11454" i="1"/>
  <c r="J11731" i="1"/>
  <c r="J11609" i="1"/>
  <c r="J11782" i="1"/>
  <c r="J11710" i="1"/>
  <c r="J11632" i="1"/>
  <c r="J11901" i="1"/>
  <c r="J11785" i="1"/>
  <c r="J11652" i="1"/>
  <c r="J11812" i="1"/>
  <c r="J11471" i="1"/>
  <c r="J12090" i="1"/>
  <c r="J11593" i="1"/>
  <c r="J11706" i="1"/>
  <c r="J11567" i="1"/>
  <c r="J11606" i="1"/>
  <c r="J11704" i="1"/>
  <c r="J12083" i="1"/>
  <c r="J11564" i="1"/>
  <c r="J11905" i="1"/>
  <c r="J11744" i="1"/>
  <c r="J11725" i="1"/>
  <c r="J11821" i="1"/>
  <c r="J9283" i="1"/>
  <c r="J11749" i="1"/>
  <c r="J11614" i="1"/>
  <c r="J11757" i="1"/>
  <c r="J11832" i="1"/>
  <c r="J11594" i="1"/>
  <c r="J11986" i="1"/>
  <c r="J11897" i="1"/>
  <c r="J12069" i="1"/>
  <c r="J11794" i="1"/>
  <c r="J11121" i="1"/>
  <c r="J11736" i="1"/>
  <c r="J11906" i="1"/>
  <c r="J11565" i="1"/>
  <c r="J10882" i="1"/>
  <c r="J11585" i="1"/>
  <c r="J11343" i="1"/>
  <c r="J10744" i="1"/>
  <c r="J11078" i="1"/>
  <c r="J11603" i="1"/>
  <c r="J11724" i="1"/>
  <c r="J11715" i="1"/>
  <c r="J11795" i="1"/>
  <c r="J10720" i="1"/>
  <c r="J11158" i="1"/>
  <c r="J11991" i="1"/>
  <c r="J11811" i="1"/>
  <c r="J10888" i="1"/>
  <c r="J11671" i="1"/>
  <c r="J11659" i="1"/>
  <c r="J11910" i="1"/>
  <c r="J11315" i="1"/>
  <c r="J12019" i="1"/>
  <c r="J11458" i="1"/>
  <c r="J11649" i="1"/>
  <c r="J11738" i="1"/>
  <c r="J11783" i="1"/>
  <c r="J11937" i="1"/>
  <c r="J11694" i="1"/>
  <c r="J11690" i="1"/>
  <c r="J12020" i="1"/>
  <c r="J11466" i="1"/>
  <c r="J11650" i="1"/>
  <c r="J11608" i="1"/>
  <c r="J12046" i="1"/>
  <c r="J11753" i="1"/>
  <c r="J11888" i="1"/>
  <c r="J10766" i="1"/>
  <c r="J10498" i="1"/>
  <c r="J11989" i="1"/>
  <c r="J11748" i="1"/>
  <c r="J11039" i="1"/>
  <c r="J10871" i="1"/>
  <c r="J11679" i="1"/>
  <c r="J11723" i="1"/>
  <c r="J11877" i="1"/>
  <c r="J11726" i="1"/>
  <c r="J11745" i="1"/>
  <c r="J11703" i="1"/>
  <c r="J11538" i="1"/>
  <c r="J11553" i="1"/>
  <c r="J9363" i="1"/>
  <c r="J11019" i="1"/>
  <c r="J11355" i="1"/>
  <c r="J9593" i="1"/>
  <c r="J8544" i="1"/>
  <c r="J10432" i="1"/>
  <c r="J10403" i="1"/>
  <c r="J8516" i="1"/>
  <c r="J11556" i="1"/>
  <c r="J11583" i="1"/>
  <c r="J11714" i="1"/>
  <c r="J11547" i="1"/>
  <c r="J11562" i="1"/>
  <c r="J9360" i="1"/>
  <c r="J10796" i="1"/>
  <c r="J9254" i="1"/>
  <c r="J10004" i="1"/>
  <c r="J10320" i="1"/>
  <c r="J7173" i="1"/>
  <c r="J10039" i="1"/>
  <c r="J8272" i="1"/>
  <c r="J8241" i="1"/>
  <c r="J8287" i="1"/>
  <c r="J8503" i="1"/>
  <c r="J8890" i="1"/>
  <c r="J8725" i="1"/>
  <c r="J8694" i="1"/>
  <c r="J8693" i="1"/>
  <c r="J8355" i="1"/>
  <c r="J8379" i="1"/>
  <c r="J6999" i="1"/>
  <c r="J8301" i="1"/>
  <c r="J8499" i="1"/>
  <c r="J8651" i="1"/>
  <c r="J9122" i="1"/>
  <c r="J11747" i="1"/>
  <c r="J9991" i="1"/>
  <c r="J11203" i="1"/>
  <c r="J8437" i="1"/>
  <c r="J10090" i="1"/>
  <c r="J9442" i="1"/>
  <c r="J8562" i="1"/>
  <c r="J10447" i="1"/>
  <c r="J10278" i="1"/>
  <c r="J9846" i="1"/>
  <c r="J8603" i="1"/>
  <c r="J8258" i="1"/>
  <c r="J11673" i="1"/>
  <c r="J11595" i="1"/>
  <c r="J11631" i="1"/>
  <c r="J9843" i="1"/>
  <c r="J8546" i="1"/>
  <c r="J8673" i="1"/>
  <c r="J8780" i="1"/>
  <c r="J8635" i="1"/>
  <c r="J12073" i="1"/>
  <c r="J11569" i="1"/>
  <c r="J11843" i="1"/>
  <c r="J11676" i="1"/>
  <c r="J11496" i="1"/>
  <c r="J3042" i="1"/>
  <c r="J9160" i="1"/>
  <c r="J9331" i="1"/>
  <c r="J11245" i="1"/>
  <c r="J10590" i="1"/>
  <c r="J9484" i="1"/>
  <c r="J9333" i="1"/>
  <c r="J9801" i="1"/>
  <c r="J9136" i="1"/>
  <c r="J10279" i="1"/>
  <c r="J9383" i="1"/>
  <c r="J10367" i="1"/>
  <c r="J8677" i="1"/>
  <c r="J8968" i="1"/>
  <c r="J9609" i="1"/>
  <c r="J8348" i="1"/>
  <c r="J8328" i="1"/>
  <c r="J6872" i="1"/>
  <c r="J11552" i="1"/>
  <c r="J10304" i="1"/>
  <c r="J9604" i="1"/>
  <c r="J11638" i="1"/>
  <c r="J11844" i="1"/>
  <c r="J11845" i="1"/>
  <c r="J10729" i="1"/>
  <c r="J9405" i="1"/>
  <c r="J10841" i="1"/>
  <c r="J10535" i="1"/>
  <c r="J6887" i="1"/>
  <c r="J8306" i="1"/>
  <c r="J6989" i="1"/>
  <c r="J6863" i="1"/>
  <c r="J9893" i="1"/>
  <c r="J10119" i="1"/>
  <c r="J10163" i="1"/>
  <c r="J10031" i="1"/>
  <c r="J10391" i="1"/>
  <c r="J10104" i="1"/>
  <c r="J10139" i="1"/>
  <c r="J10273" i="1"/>
  <c r="J9803" i="1"/>
  <c r="J10079" i="1"/>
  <c r="J10375" i="1"/>
  <c r="J10822" i="1"/>
  <c r="J10899" i="1"/>
  <c r="J8317" i="1"/>
  <c r="J8338" i="1"/>
  <c r="J10177" i="1"/>
  <c r="J9455" i="1"/>
  <c r="J9079" i="1"/>
  <c r="J10647" i="1"/>
  <c r="J10969" i="1"/>
  <c r="J11080" i="1"/>
  <c r="J9536" i="1"/>
  <c r="J9428" i="1"/>
  <c r="J10288" i="1"/>
  <c r="J11374" i="1"/>
  <c r="J10368" i="1"/>
  <c r="J9768" i="1"/>
  <c r="J10214" i="1"/>
  <c r="J11973" i="1"/>
  <c r="J11852" i="1"/>
  <c r="J8277" i="1"/>
  <c r="J8335" i="1"/>
  <c r="J8296" i="1"/>
  <c r="J11691" i="1"/>
  <c r="J11831" i="1"/>
  <c r="J11902" i="1"/>
  <c r="J11604" i="1"/>
  <c r="J11943" i="1"/>
  <c r="J11809" i="1"/>
  <c r="J11635" i="1"/>
  <c r="J11754" i="1"/>
  <c r="J12050" i="1"/>
  <c r="J11592" i="1"/>
  <c r="J11823" i="1"/>
  <c r="J11327" i="1"/>
  <c r="J10161" i="1"/>
  <c r="J10760" i="1"/>
  <c r="J11104" i="1"/>
  <c r="J11131" i="1"/>
  <c r="J10908" i="1"/>
  <c r="J9080" i="1"/>
  <c r="J9063" i="1"/>
  <c r="J8871" i="1"/>
  <c r="J9870" i="1"/>
  <c r="J9246" i="1"/>
  <c r="J9731" i="1"/>
  <c r="J8934" i="1"/>
  <c r="J8713" i="1"/>
  <c r="J7165" i="1"/>
  <c r="J6889" i="1"/>
  <c r="J7003" i="1"/>
  <c r="J9680" i="1"/>
  <c r="J9880" i="1"/>
  <c r="J10003" i="1"/>
  <c r="J10892" i="1"/>
  <c r="J8336" i="1"/>
  <c r="J9949" i="1"/>
  <c r="J11184" i="1"/>
  <c r="J10591" i="1"/>
  <c r="J9674" i="1"/>
  <c r="J10941" i="1"/>
  <c r="J10129" i="1"/>
  <c r="J9206" i="1"/>
  <c r="J10937" i="1"/>
  <c r="J11320" i="1"/>
  <c r="J9542" i="1"/>
  <c r="J9910" i="1"/>
  <c r="J11148" i="1"/>
  <c r="J10502" i="1"/>
  <c r="J9889" i="1"/>
  <c r="J10873" i="1"/>
  <c r="J9686" i="1"/>
  <c r="J10453" i="1"/>
  <c r="J10947" i="1"/>
  <c r="J10434" i="1"/>
  <c r="J10842" i="1"/>
  <c r="J10874" i="1"/>
  <c r="J10587" i="1"/>
  <c r="J10007" i="1"/>
  <c r="J10592" i="1"/>
  <c r="J10236" i="1"/>
  <c r="J10588" i="1"/>
  <c r="J9917" i="1"/>
  <c r="J9252" i="1"/>
  <c r="J10492" i="1"/>
  <c r="J11956" i="1"/>
  <c r="J10476" i="1"/>
  <c r="J11427" i="1"/>
  <c r="J11664" i="1"/>
  <c r="J11695" i="1"/>
  <c r="J11816" i="1"/>
  <c r="J11825" i="1"/>
  <c r="J11942" i="1"/>
  <c r="J11084" i="1"/>
  <c r="J11046" i="1"/>
  <c r="J10385" i="1"/>
  <c r="J10249" i="1"/>
  <c r="J10601" i="1"/>
  <c r="J9132" i="1"/>
  <c r="J10227" i="1"/>
  <c r="J10366" i="1"/>
  <c r="J9964" i="1"/>
  <c r="J10553" i="1"/>
  <c r="J8726" i="1"/>
  <c r="J8896" i="1"/>
  <c r="J9808" i="1"/>
  <c r="J8620" i="1"/>
  <c r="J11930" i="1"/>
  <c r="J8369" i="1"/>
  <c r="J8547" i="1"/>
  <c r="J9671" i="1"/>
  <c r="J9827" i="1"/>
  <c r="J8415" i="1"/>
  <c r="J9324" i="1"/>
  <c r="J12097" i="1"/>
  <c r="J12094" i="1"/>
  <c r="J10681" i="1"/>
  <c r="J10914" i="1"/>
  <c r="J10493" i="1"/>
  <c r="J10763" i="1"/>
  <c r="J8672" i="1"/>
  <c r="J8580" i="1"/>
  <c r="J9091" i="1"/>
  <c r="J11089" i="1"/>
  <c r="J11657" i="1"/>
  <c r="J11523" i="1"/>
  <c r="J11787" i="1"/>
  <c r="J11500" i="1"/>
  <c r="J11654" i="1"/>
  <c r="J11629" i="1"/>
  <c r="J11440" i="1"/>
  <c r="J11441" i="1"/>
  <c r="J11456" i="1"/>
  <c r="J11534" i="1"/>
  <c r="J11530" i="1"/>
  <c r="J11693" i="1"/>
  <c r="J11675" i="1"/>
  <c r="J11563" i="1"/>
  <c r="J9009" i="1"/>
  <c r="J10836" i="1"/>
  <c r="J11711" i="1"/>
  <c r="J11914" i="1"/>
  <c r="J11669" i="1"/>
  <c r="J11805" i="1"/>
  <c r="J8922" i="1"/>
  <c r="J11879" i="1"/>
  <c r="J11611" i="1"/>
  <c r="J9291" i="1"/>
  <c r="J9397" i="1"/>
  <c r="J9713" i="1"/>
  <c r="J9524" i="1"/>
  <c r="J9395" i="1"/>
  <c r="J9327" i="1"/>
  <c r="J8981" i="1"/>
  <c r="J8597" i="1"/>
  <c r="J8589" i="1"/>
  <c r="J8691" i="1"/>
  <c r="J8779" i="1"/>
  <c r="J9020" i="1"/>
  <c r="J9523" i="1"/>
  <c r="J11995" i="1"/>
  <c r="J12091" i="1"/>
  <c r="J12013" i="1"/>
  <c r="J8246" i="1"/>
  <c r="J11610" i="1"/>
  <c r="J11431" i="1"/>
  <c r="J8512" i="1"/>
  <c r="J9097" i="1"/>
  <c r="J8772" i="1"/>
  <c r="J8758" i="1"/>
  <c r="J11890" i="1"/>
  <c r="J11854" i="1"/>
  <c r="J11941" i="1"/>
  <c r="J12012" i="1"/>
  <c r="J12014" i="1"/>
  <c r="J12077" i="1"/>
  <c r="J11992" i="1"/>
  <c r="J12061" i="1"/>
  <c r="J9804" i="1"/>
  <c r="J8448" i="1"/>
  <c r="J6983" i="1"/>
  <c r="J8407" i="1"/>
  <c r="J10370" i="1"/>
  <c r="J9689" i="1"/>
  <c r="J11268" i="1"/>
  <c r="J12005" i="1"/>
  <c r="J12006" i="1"/>
  <c r="J12066" i="1"/>
  <c r="J12026" i="1"/>
  <c r="J12067" i="1"/>
  <c r="J8822" i="1"/>
  <c r="J10159" i="1"/>
  <c r="J9109" i="1"/>
  <c r="J8966" i="1"/>
  <c r="J11777" i="1"/>
  <c r="J11778" i="1"/>
  <c r="J12098" i="1"/>
  <c r="J8933" i="1"/>
  <c r="J9037" i="1"/>
  <c r="J10983" i="1"/>
  <c r="J12110" i="1"/>
  <c r="J8354" i="1"/>
  <c r="J8280" i="1"/>
  <c r="J7470" i="1"/>
  <c r="J10299" i="1"/>
  <c r="J8305" i="1"/>
  <c r="J9469" i="1"/>
  <c r="J8267" i="1"/>
  <c r="J10059" i="1"/>
  <c r="J8265" i="1"/>
  <c r="J10689" i="1"/>
  <c r="J9019" i="1"/>
  <c r="J10389" i="1"/>
  <c r="J9378" i="1"/>
  <c r="J9914" i="1"/>
  <c r="J10001" i="1"/>
  <c r="J9821" i="1"/>
  <c r="J11550" i="1"/>
  <c r="J12081" i="1"/>
  <c r="J12080" i="1"/>
  <c r="J11477" i="1"/>
  <c r="J11951" i="1"/>
  <c r="J9459" i="1"/>
  <c r="J12099" i="1"/>
  <c r="J9549" i="1"/>
  <c r="J9669" i="1"/>
  <c r="J9425" i="1"/>
  <c r="J8853" i="1"/>
  <c r="J8927" i="1"/>
  <c r="J9362" i="1"/>
  <c r="J8476" i="1"/>
  <c r="J8487" i="1"/>
  <c r="J11470" i="1"/>
  <c r="J8950" i="1"/>
  <c r="J11151" i="1"/>
  <c r="J12021" i="1"/>
  <c r="J11485" i="1"/>
  <c r="J11717" i="1"/>
  <c r="J11577" i="1"/>
  <c r="J11596" i="1"/>
  <c r="J11522" i="1"/>
  <c r="J8748" i="1"/>
  <c r="J8901" i="1"/>
  <c r="J11764" i="1"/>
  <c r="J11765" i="1"/>
  <c r="J11766" i="1"/>
  <c r="J11767" i="1"/>
  <c r="J11826" i="1"/>
  <c r="J11827" i="1"/>
  <c r="J12037" i="1"/>
  <c r="J11929" i="1"/>
  <c r="J11768" i="1"/>
  <c r="J11769" i="1"/>
  <c r="J11344" i="1"/>
  <c r="J11923" i="1"/>
  <c r="J11806" i="1"/>
  <c r="J11786" i="1"/>
  <c r="J11770" i="1"/>
  <c r="J11833" i="1"/>
  <c r="J11839" i="1"/>
  <c r="J11796" i="1"/>
  <c r="J11801" i="1"/>
  <c r="J11771" i="1"/>
  <c r="J11772" i="1"/>
  <c r="J11721" i="1"/>
  <c r="J11759" i="1"/>
  <c r="J11752" i="1"/>
  <c r="J11883" i="1"/>
  <c r="J11819" i="1"/>
  <c r="J11884" i="1"/>
  <c r="J11846" i="1"/>
  <c r="J11898" i="1"/>
  <c r="J11904" i="1"/>
  <c r="J11899" i="1"/>
  <c r="J11847" i="1"/>
  <c r="J11866" i="1"/>
  <c r="J11850" i="1"/>
  <c r="J11940" i="1"/>
  <c r="J11773" i="1"/>
  <c r="J11860" i="1"/>
  <c r="J11578" i="1"/>
  <c r="J11447" i="1"/>
  <c r="J11622" i="1"/>
  <c r="J11855" i="1"/>
  <c r="J11835" i="1"/>
  <c r="J11493" i="1"/>
  <c r="J11537" i="1"/>
  <c r="J11954" i="1"/>
  <c r="J11574" i="1"/>
  <c r="J11670" i="1"/>
  <c r="J11529" i="1"/>
  <c r="J11561" i="1"/>
  <c r="J11605" i="1"/>
  <c r="J11486" i="1"/>
  <c r="J11543" i="1"/>
  <c r="J11780" i="1"/>
  <c r="J11755" i="1"/>
  <c r="J11515" i="1"/>
  <c r="J11653" i="1"/>
  <c r="J11484" i="1"/>
  <c r="J11743" i="1"/>
  <c r="J11674" i="1"/>
  <c r="J11568" i="1"/>
  <c r="J11779" i="1"/>
  <c r="J11641" i="1"/>
  <c r="J11692" i="1"/>
  <c r="J11640" i="1"/>
  <c r="J11479" i="1"/>
  <c r="J11463" i="1"/>
  <c r="J11709" i="1"/>
  <c r="J11524" i="1"/>
  <c r="J11541" i="1"/>
  <c r="J11617" i="1"/>
  <c r="J11874" i="1"/>
  <c r="J11509" i="1"/>
  <c r="J11483" i="1"/>
  <c r="J11737" i="1"/>
  <c r="J11497" i="1"/>
  <c r="J11535" i="1"/>
  <c r="J11684" i="1"/>
  <c r="J11643" i="1"/>
  <c r="J11566" i="1"/>
  <c r="J11828" i="1"/>
  <c r="J11774" i="1"/>
  <c r="J12038" i="1"/>
  <c r="J12105" i="1"/>
  <c r="J11817" i="1"/>
  <c r="J11868" i="1"/>
  <c r="J11907" i="1"/>
  <c r="J8611" i="1"/>
  <c r="J11952" i="1"/>
  <c r="J11961" i="1"/>
  <c r="J11979" i="1"/>
  <c r="J11975" i="1"/>
  <c r="J11864" i="1"/>
  <c r="J11931" i="1"/>
  <c r="J11813" i="1"/>
  <c r="J11928" i="1"/>
  <c r="J12041" i="1"/>
  <c r="J12007" i="1"/>
  <c r="J11797" i="1"/>
  <c r="J11788" i="1"/>
  <c r="J11926" i="1"/>
  <c r="J11967" i="1"/>
  <c r="J11836" i="1"/>
  <c r="J11848" i="1"/>
  <c r="J11896" i="1"/>
  <c r="J11925" i="1"/>
  <c r="J11869" i="1"/>
  <c r="J11789" i="1"/>
  <c r="J11919" i="1"/>
  <c r="J12015" i="1"/>
  <c r="J11916" i="1"/>
  <c r="J11959" i="1"/>
  <c r="J12035" i="1"/>
  <c r="J11108" i="1"/>
  <c r="J11311" i="1"/>
  <c r="J11213" i="1"/>
  <c r="J11581" i="1"/>
  <c r="J11489" i="1"/>
  <c r="J11678" i="1"/>
  <c r="J9939" i="1"/>
  <c r="J10067" i="1"/>
  <c r="J11116" i="1"/>
  <c r="J11117" i="1"/>
  <c r="J10660" i="1"/>
  <c r="J8649" i="1"/>
  <c r="J10357" i="1"/>
  <c r="J9872" i="1"/>
  <c r="J10863" i="1"/>
  <c r="J10083" i="1"/>
  <c r="J10296" i="1"/>
  <c r="J11228" i="1"/>
  <c r="J9585" i="1"/>
  <c r="J8972" i="1"/>
  <c r="J11237" i="1"/>
  <c r="J9135" i="1"/>
  <c r="J9983" i="1"/>
  <c r="J9506" i="1"/>
  <c r="J9376" i="1"/>
  <c r="J8904" i="1"/>
  <c r="J9844" i="1"/>
  <c r="J9545" i="1"/>
  <c r="J10142" i="1"/>
  <c r="J9946" i="1"/>
  <c r="J8680" i="1"/>
  <c r="J9024" i="1"/>
  <c r="J10120" i="1"/>
  <c r="J8891" i="1"/>
  <c r="J8401" i="1"/>
  <c r="J12078" i="1"/>
  <c r="J8587" i="1"/>
  <c r="J6975" i="1"/>
  <c r="J8906" i="1"/>
  <c r="J8564" i="1"/>
  <c r="J9614" i="1"/>
  <c r="J10929" i="1"/>
  <c r="J10710" i="1"/>
  <c r="J10848" i="1"/>
  <c r="J8471" i="1"/>
  <c r="J11800" i="1"/>
  <c r="J11544" i="1"/>
  <c r="J11814" i="1"/>
  <c r="J11514" i="1"/>
  <c r="J11856" i="1"/>
  <c r="J11554" i="1"/>
  <c r="J10513" i="1"/>
  <c r="J10149" i="1"/>
  <c r="J9652" i="1"/>
  <c r="J9541" i="1"/>
  <c r="J10194" i="1"/>
  <c r="J9413" i="1"/>
  <c r="J11354" i="1"/>
  <c r="J9145" i="1"/>
  <c r="J8372" i="1"/>
  <c r="J10421" i="1"/>
  <c r="J8767" i="1"/>
  <c r="J11474" i="1"/>
  <c r="J11598" i="1"/>
  <c r="J11478" i="1"/>
  <c r="J11443" i="1"/>
  <c r="J8833" i="1"/>
  <c r="J10180" i="1"/>
  <c r="J9179" i="1"/>
  <c r="J8985" i="1"/>
  <c r="J8570" i="1"/>
  <c r="J8558" i="1"/>
  <c r="J9343" i="1"/>
  <c r="J8775" i="1"/>
  <c r="J8427" i="1"/>
  <c r="J9855" i="1"/>
  <c r="J8351" i="1"/>
  <c r="J8403" i="1"/>
  <c r="J8553" i="1"/>
  <c r="J8289" i="1"/>
  <c r="J11891" i="1"/>
  <c r="J11875" i="1"/>
  <c r="J8953" i="1"/>
  <c r="J9099" i="1"/>
  <c r="J8938" i="1"/>
  <c r="J9010" i="1"/>
  <c r="J8761" i="1"/>
  <c r="J6848" i="1"/>
  <c r="J6996" i="1"/>
  <c r="J6865" i="1"/>
  <c r="J10444" i="1"/>
  <c r="J8316" i="1"/>
  <c r="J9733" i="1"/>
  <c r="J9745" i="1"/>
  <c r="J9129" i="1"/>
  <c r="J9161" i="1"/>
  <c r="J10767" i="1"/>
  <c r="J10283" i="1"/>
  <c r="J10097" i="1"/>
  <c r="J10363" i="1"/>
  <c r="J8486" i="1"/>
  <c r="J11935" i="1"/>
  <c r="J6976" i="1"/>
  <c r="J6852" i="1"/>
  <c r="J11870" i="1"/>
  <c r="J11885" i="1"/>
  <c r="J11790" i="1"/>
  <c r="J11924" i="1"/>
  <c r="J9589" i="1"/>
  <c r="J6995" i="1"/>
  <c r="J10683" i="1"/>
  <c r="J11255" i="1"/>
  <c r="J9942" i="1"/>
  <c r="J9281" i="1"/>
  <c r="J10009" i="1"/>
  <c r="J10826" i="1"/>
  <c r="J10788" i="1"/>
  <c r="J9224" i="1"/>
  <c r="J9460" i="1"/>
  <c r="J11798" i="1"/>
  <c r="J11857" i="1"/>
  <c r="J11775" i="1"/>
  <c r="J11776" i="1"/>
  <c r="J10010" i="1"/>
  <c r="J9049" i="1"/>
  <c r="J9239" i="1"/>
  <c r="J8893" i="1"/>
  <c r="J8740" i="1"/>
  <c r="J6822" i="1"/>
  <c r="J6877" i="1"/>
  <c r="J7005" i="1"/>
  <c r="J6838" i="1"/>
  <c r="J6857" i="1"/>
  <c r="J11291" i="1"/>
  <c r="J11215" i="1"/>
  <c r="J11252" i="1"/>
  <c r="J11328" i="1"/>
  <c r="J9784" i="1"/>
  <c r="J9347" i="1"/>
  <c r="J11236" i="1"/>
  <c r="J11244" i="1"/>
  <c r="J11352" i="1"/>
  <c r="J10674" i="1"/>
  <c r="J10870" i="1"/>
  <c r="J10845" i="1"/>
  <c r="J10846" i="1"/>
  <c r="J10786" i="1"/>
  <c r="J9611" i="1"/>
  <c r="J9627" i="1"/>
  <c r="J9418" i="1"/>
  <c r="J9639" i="1"/>
  <c r="J9356" i="1"/>
  <c r="J10523" i="1"/>
  <c r="J10682" i="1"/>
  <c r="J9728" i="1"/>
  <c r="J9797" i="1"/>
  <c r="J11911" i="1"/>
  <c r="J11912" i="1"/>
  <c r="J10658" i="1"/>
  <c r="J10533" i="1"/>
  <c r="J9794" i="1"/>
  <c r="J11105" i="1"/>
  <c r="J11202" i="1"/>
  <c r="J9528" i="1"/>
  <c r="J9751" i="1"/>
  <c r="J9361" i="1"/>
  <c r="J9197" i="1"/>
  <c r="J9519" i="1"/>
  <c r="J9584" i="1"/>
  <c r="J10055" i="1"/>
  <c r="J9712" i="1"/>
  <c r="J9769" i="1"/>
  <c r="J9871" i="1"/>
  <c r="J9174" i="1"/>
  <c r="J9661" i="1"/>
  <c r="J9126" i="1"/>
  <c r="J9034" i="1"/>
  <c r="J9062" i="1"/>
  <c r="J9218" i="1"/>
  <c r="J8769" i="1"/>
  <c r="J6986" i="1"/>
  <c r="J8294" i="1"/>
  <c r="J8504" i="1"/>
  <c r="J8300" i="1"/>
  <c r="J8655" i="1"/>
  <c r="J8400" i="1"/>
  <c r="J8731" i="1"/>
  <c r="J8622" i="1"/>
  <c r="J9264" i="1"/>
  <c r="J8885" i="1"/>
  <c r="J8542" i="1"/>
  <c r="J9265" i="1"/>
  <c r="J8637" i="1"/>
  <c r="J9508" i="1"/>
  <c r="J9176" i="1"/>
  <c r="J9172" i="1"/>
  <c r="J9189" i="1"/>
  <c r="J9051" i="1"/>
  <c r="J8523" i="1"/>
  <c r="J8837" i="1"/>
  <c r="J9261" i="1"/>
  <c r="J8586" i="1"/>
  <c r="J9156" i="1"/>
  <c r="J8924" i="1"/>
  <c r="J9274" i="1"/>
  <c r="J8841" i="1"/>
  <c r="J8872" i="1"/>
  <c r="J8529" i="1"/>
  <c r="J9128" i="1"/>
  <c r="J8629" i="1"/>
  <c r="J8583" i="1"/>
  <c r="J8346" i="1"/>
  <c r="J8271" i="1"/>
  <c r="J9850" i="1"/>
  <c r="J9711" i="1"/>
  <c r="J11367" i="1"/>
  <c r="J8729" i="1"/>
  <c r="J12024" i="1"/>
  <c r="J11988" i="1"/>
  <c r="J12085" i="1"/>
  <c r="J12086" i="1"/>
  <c r="J9929" i="1"/>
  <c r="J10203" i="1"/>
  <c r="J9978" i="1"/>
  <c r="J11689" i="1"/>
  <c r="J11658" i="1"/>
  <c r="J11871" i="1"/>
  <c r="J11892" i="1"/>
  <c r="J8877" i="1"/>
  <c r="J9137" i="1"/>
  <c r="J9081" i="1"/>
  <c r="J11133" i="1"/>
  <c r="J8501" i="1"/>
  <c r="J8383" i="1"/>
  <c r="J8592" i="1"/>
  <c r="J8549" i="1"/>
  <c r="J10638" i="1"/>
  <c r="J10597" i="1"/>
  <c r="J11160" i="1"/>
  <c r="J9773" i="1"/>
  <c r="J10350" i="1"/>
  <c r="J11893" i="1"/>
  <c r="J11980" i="1"/>
  <c r="J8600" i="1"/>
  <c r="J12055" i="1"/>
  <c r="J12056" i="1"/>
  <c r="J12029" i="1"/>
  <c r="J12030" i="1"/>
  <c r="J12031" i="1"/>
  <c r="J12032" i="1"/>
  <c r="J9248" i="1"/>
  <c r="J10233" i="1"/>
  <c r="J11360" i="1"/>
  <c r="J11130" i="1"/>
  <c r="J8859" i="1"/>
  <c r="J10698" i="1"/>
  <c r="J9389" i="1"/>
  <c r="J10853" i="1"/>
  <c r="J8773" i="1"/>
  <c r="J9592" i="1"/>
  <c r="J10847" i="1"/>
  <c r="J9372" i="1"/>
  <c r="J8756" i="1"/>
  <c r="J10113" i="1"/>
  <c r="J10206" i="1"/>
  <c r="J10307" i="1"/>
  <c r="J10169" i="1"/>
  <c r="J10170" i="1"/>
  <c r="J11584" i="1"/>
  <c r="J11903" i="1"/>
  <c r="J9665" i="1"/>
  <c r="J11450" i="1"/>
  <c r="J10465" i="1"/>
  <c r="J10961" i="1"/>
  <c r="J11159" i="1"/>
  <c r="J10978" i="1"/>
  <c r="J11221" i="1"/>
  <c r="J10979" i="1"/>
  <c r="J10857" i="1"/>
  <c r="J10980" i="1"/>
  <c r="J10986" i="1"/>
  <c r="J10858" i="1"/>
  <c r="J10956" i="1"/>
  <c r="J8478" i="1"/>
  <c r="J8624" i="1"/>
  <c r="J9120" i="1"/>
  <c r="J8719" i="1"/>
  <c r="J8561" i="1"/>
  <c r="J8923" i="1"/>
  <c r="J8741" i="1"/>
  <c r="J8879" i="1"/>
  <c r="J9483" i="1"/>
  <c r="J9052" i="1"/>
  <c r="J8705" i="1"/>
  <c r="J9141" i="1"/>
  <c r="J10076" i="1"/>
  <c r="J10909" i="1"/>
  <c r="J9093" i="1"/>
  <c r="J9329" i="1"/>
  <c r="J8851" i="1"/>
  <c r="J10468" i="1"/>
  <c r="J10371" i="1"/>
  <c r="J8249" i="1"/>
  <c r="J9972" i="1"/>
  <c r="J10152" i="1"/>
  <c r="J10290" i="1"/>
  <c r="J10281" i="1"/>
  <c r="J10701" i="1"/>
  <c r="J9635" i="1"/>
  <c r="J9586" i="1"/>
  <c r="J9488" i="1"/>
  <c r="J10654" i="1"/>
  <c r="J12106" i="1"/>
  <c r="J12100" i="1"/>
  <c r="J12087" i="1"/>
  <c r="J12062" i="1"/>
  <c r="J11756" i="1"/>
  <c r="J11865" i="1"/>
  <c r="J11849" i="1"/>
  <c r="J10552" i="1"/>
  <c r="J12070" i="1"/>
  <c r="J8687" i="1"/>
  <c r="J8273" i="1"/>
  <c r="J8747" i="1"/>
  <c r="J8370" i="1"/>
  <c r="J11894" i="1"/>
  <c r="J11840" i="1"/>
  <c r="J11908" i="1"/>
  <c r="J11810" i="1"/>
  <c r="J11727" i="1"/>
  <c r="J10242" i="1"/>
  <c r="J11917" i="1"/>
  <c r="J10679" i="1"/>
  <c r="J9552" i="1"/>
  <c r="J10810" i="1"/>
  <c r="J10825" i="1"/>
  <c r="J9984" i="1"/>
  <c r="J11341" i="1"/>
  <c r="J11342" i="1"/>
  <c r="J9325" i="1"/>
  <c r="J11293" i="1"/>
  <c r="J8942" i="1"/>
  <c r="J8999" i="1"/>
  <c r="J8888" i="1"/>
  <c r="J9753" i="1"/>
  <c r="J10133" i="1"/>
  <c r="J9857" i="1"/>
  <c r="J9233" i="1"/>
  <c r="J10313" i="1"/>
  <c r="J8331" i="1"/>
  <c r="J9210" i="1"/>
  <c r="J8491" i="1"/>
  <c r="J8353" i="1"/>
  <c r="J11214" i="1"/>
  <c r="J8416" i="1"/>
  <c r="J8534" i="1"/>
  <c r="J8334" i="1"/>
  <c r="J9322" i="1"/>
  <c r="J8329" i="1"/>
  <c r="J8910" i="1"/>
  <c r="J8774" i="1"/>
  <c r="J8435" i="1"/>
  <c r="J6998" i="1"/>
  <c r="J8414" i="1"/>
  <c r="J8388" i="1"/>
  <c r="J7001" i="1"/>
  <c r="J10135" i="1"/>
  <c r="J8657" i="1"/>
  <c r="J7000" i="1"/>
  <c r="J9813" i="1"/>
  <c r="J8394" i="1"/>
  <c r="J8609" i="1"/>
  <c r="J6841" i="1"/>
  <c r="J9866" i="1"/>
  <c r="J8413" i="1"/>
  <c r="J8559" i="1"/>
  <c r="J6987" i="1"/>
  <c r="J9576" i="1"/>
  <c r="J8376" i="1"/>
  <c r="J10381" i="1"/>
  <c r="J8308" i="1"/>
  <c r="J9934" i="1"/>
  <c r="J8636" i="1"/>
  <c r="J8733" i="1"/>
  <c r="J8247" i="1"/>
  <c r="J9749" i="1"/>
  <c r="J11143" i="1"/>
  <c r="J8576" i="1"/>
  <c r="J8902" i="1"/>
  <c r="J8342" i="1"/>
  <c r="J9895" i="1"/>
  <c r="J8442" i="1"/>
  <c r="J8900" i="1"/>
  <c r="J8286" i="1"/>
  <c r="J6997" i="1"/>
  <c r="J9679" i="1"/>
  <c r="J8895" i="1"/>
  <c r="J8661" i="1"/>
  <c r="J6850" i="1"/>
  <c r="J9959" i="1"/>
  <c r="J9454" i="1"/>
  <c r="J10096" i="1"/>
  <c r="J8572" i="1"/>
  <c r="J8947" i="1"/>
  <c r="J10360" i="1"/>
  <c r="J11147" i="1"/>
  <c r="J10809" i="1"/>
  <c r="J8510" i="1"/>
  <c r="J8469" i="1"/>
  <c r="J9341" i="1"/>
  <c r="J9807" i="1"/>
  <c r="J10069" i="1"/>
  <c r="J8591" i="1"/>
  <c r="J6831" i="1"/>
  <c r="J9431" i="1"/>
  <c r="J9432" i="1"/>
  <c r="J8630" i="1"/>
  <c r="J9587" i="1"/>
  <c r="J8828" i="1"/>
  <c r="J9941" i="1"/>
  <c r="J9282" i="1"/>
  <c r="J8248" i="1"/>
  <c r="J11166" i="1"/>
  <c r="J10751" i="1"/>
  <c r="J10611" i="1"/>
  <c r="J9796" i="1"/>
  <c r="J8621" i="1"/>
  <c r="J9321" i="1"/>
  <c r="J8983" i="1"/>
  <c r="J11257" i="1"/>
  <c r="J9207" i="1"/>
  <c r="J9071" i="1"/>
  <c r="J9464" i="1"/>
  <c r="J9760" i="1"/>
  <c r="J10070" i="1"/>
  <c r="J9184" i="1"/>
  <c r="J8685" i="1"/>
  <c r="J10619" i="1"/>
  <c r="J10932" i="1"/>
  <c r="J9229" i="1"/>
  <c r="J12047" i="1"/>
  <c r="J9789" i="1"/>
  <c r="J10114" i="1"/>
  <c r="J9420" i="1"/>
  <c r="J8801" i="1"/>
  <c r="J9816" i="1"/>
  <c r="J8373" i="1"/>
  <c r="J9267" i="1"/>
  <c r="J8428" i="1"/>
  <c r="J6973" i="1"/>
  <c r="J6855" i="1"/>
  <c r="J6824" i="1"/>
  <c r="J6819" i="1"/>
  <c r="J6776" i="1"/>
  <c r="J8387" i="1"/>
  <c r="J8390" i="1"/>
  <c r="J8865" i="1"/>
  <c r="J6978" i="1"/>
  <c r="J8323" i="1"/>
  <c r="J8396" i="1"/>
  <c r="J7004" i="1"/>
  <c r="J8374" i="1"/>
  <c r="J8268" i="1"/>
  <c r="J8343" i="1"/>
  <c r="J7175" i="1"/>
  <c r="J8863" i="1"/>
  <c r="J8818" i="1"/>
  <c r="J10575" i="1"/>
  <c r="J6876" i="1"/>
  <c r="J9721" i="1"/>
  <c r="J8313" i="1"/>
  <c r="J8318" i="1"/>
  <c r="J8426" i="1"/>
  <c r="J10080" i="1"/>
  <c r="J9429" i="1"/>
  <c r="J8253" i="1"/>
  <c r="J8454" i="1"/>
  <c r="J6847" i="1"/>
  <c r="J10952" i="1"/>
  <c r="J8790" i="1"/>
  <c r="J6994" i="1"/>
  <c r="J8361" i="1"/>
  <c r="J8840" i="1"/>
  <c r="J8936" i="1"/>
  <c r="J11173" i="1"/>
  <c r="J9416" i="1"/>
  <c r="J11289" i="1"/>
  <c r="J11282" i="1"/>
  <c r="J8302" i="1"/>
  <c r="J8777" i="1"/>
  <c r="J8488" i="1"/>
  <c r="J8626" i="1"/>
  <c r="J8843" i="1"/>
  <c r="J8654" i="1"/>
  <c r="J8571" i="1"/>
  <c r="J11086" i="1"/>
  <c r="J8350" i="1"/>
  <c r="J9448" i="1"/>
  <c r="J8446" i="1"/>
  <c r="J10728" i="1"/>
  <c r="J8245" i="1"/>
  <c r="J8678" i="1"/>
  <c r="J10052" i="1"/>
  <c r="J9824" i="1"/>
  <c r="J8992" i="1"/>
  <c r="J10959" i="1"/>
  <c r="J9002" i="1"/>
  <c r="J9762" i="1"/>
  <c r="J10128" i="1"/>
  <c r="J10433" i="1"/>
  <c r="J10459" i="1"/>
  <c r="J10480" i="1"/>
  <c r="J11251" i="1"/>
  <c r="J10221" i="1"/>
  <c r="J11243" i="1"/>
  <c r="J9092" i="1"/>
  <c r="J11017" i="1"/>
  <c r="J8869" i="1"/>
  <c r="J10035" i="1"/>
  <c r="J9096" i="1"/>
  <c r="J8789" i="1"/>
  <c r="J8639" i="1"/>
  <c r="J8836" i="1"/>
  <c r="J10155" i="1"/>
  <c r="J10301" i="1"/>
  <c r="J8742" i="1"/>
  <c r="J8964" i="1"/>
  <c r="J10243" i="1"/>
  <c r="J10761" i="1"/>
  <c r="J10397" i="1"/>
  <c r="J10985" i="1"/>
  <c r="J8627" i="1"/>
  <c r="J11154" i="1"/>
  <c r="J11064" i="1"/>
  <c r="J10072" i="1"/>
  <c r="J9481" i="1"/>
  <c r="J8356" i="1"/>
  <c r="J8567" i="1"/>
  <c r="J8368" i="1"/>
  <c r="J8969" i="1"/>
  <c r="J8881" i="1"/>
  <c r="J8472" i="1"/>
  <c r="J8441" i="1"/>
  <c r="J8838" i="1"/>
  <c r="J8817" i="1"/>
  <c r="J8831" i="1"/>
  <c r="J8868" i="1"/>
  <c r="J8862" i="1"/>
  <c r="J8525" i="1"/>
  <c r="J8753" i="1"/>
  <c r="J8645" i="1"/>
  <c r="J8765" i="1"/>
  <c r="J8683" i="1"/>
  <c r="J6832" i="1"/>
  <c r="J6853" i="1"/>
  <c r="J6827" i="1"/>
  <c r="J6834" i="1"/>
  <c r="J8385" i="1"/>
  <c r="J8386" i="1"/>
  <c r="J6869" i="1"/>
  <c r="J8823" i="1"/>
  <c r="J9776" i="1"/>
  <c r="J11259" i="1"/>
  <c r="J11260" i="1"/>
  <c r="J11283" i="1"/>
  <c r="J11299" i="1"/>
  <c r="J11300" i="1"/>
  <c r="J11312" i="1"/>
  <c r="J8951" i="1"/>
  <c r="J8916" i="1"/>
  <c r="J8793" i="1"/>
  <c r="J9046" i="1"/>
  <c r="J8638" i="1"/>
  <c r="J8768" i="1"/>
  <c r="J8590" i="1"/>
  <c r="J10192" i="1"/>
  <c r="J8599" i="1"/>
  <c r="J11758" i="1"/>
  <c r="J11968" i="1"/>
  <c r="J11615" i="1"/>
  <c r="J9835" i="1"/>
  <c r="J9782" i="1"/>
  <c r="J9369" i="1"/>
  <c r="J11366" i="1"/>
  <c r="J11207" i="1"/>
  <c r="J10640" i="1"/>
  <c r="J9452" i="1"/>
  <c r="J8743" i="1"/>
  <c r="J9142" i="1"/>
  <c r="J10111" i="1"/>
  <c r="J10066" i="1"/>
  <c r="J10252" i="1"/>
  <c r="J10137" i="1"/>
  <c r="J10044" i="1"/>
  <c r="J10063" i="1"/>
  <c r="J10028" i="1"/>
  <c r="J9805" i="1"/>
  <c r="J9818" i="1"/>
  <c r="J9706" i="1"/>
  <c r="J9790" i="1"/>
  <c r="J9737" i="1"/>
  <c r="J10106" i="1"/>
  <c r="J9905" i="1"/>
  <c r="J9885" i="1"/>
  <c r="J9729" i="1"/>
  <c r="J9913" i="1"/>
  <c r="J8653" i="1"/>
  <c r="J9618" i="1"/>
  <c r="J10026" i="1"/>
  <c r="J10140" i="1"/>
  <c r="J10036" i="1"/>
  <c r="J10333" i="1"/>
  <c r="J8708" i="1"/>
  <c r="J8614" i="1"/>
  <c r="J8560" i="1"/>
  <c r="J8443" i="1"/>
  <c r="J8490" i="1"/>
  <c r="J8430" i="1"/>
  <c r="J9936" i="1"/>
  <c r="J10383" i="1"/>
  <c r="J8484" i="1"/>
  <c r="J8477" i="1"/>
  <c r="J8438" i="1"/>
  <c r="J10878" i="1"/>
  <c r="J8381" i="1"/>
  <c r="J8270" i="1"/>
  <c r="J6914" i="1"/>
  <c r="J8505" i="1"/>
  <c r="J9219" i="1"/>
  <c r="J8602" i="1"/>
  <c r="J10399" i="1"/>
  <c r="J9610" i="1"/>
  <c r="J8409" i="1"/>
  <c r="J10154" i="1"/>
  <c r="J9937" i="1"/>
  <c r="J11136" i="1"/>
  <c r="J11842" i="1"/>
  <c r="J10323" i="1"/>
  <c r="J8615" i="1"/>
  <c r="J9996" i="1"/>
  <c r="J10348" i="1"/>
  <c r="J11208" i="1"/>
  <c r="J10895" i="1"/>
  <c r="J9244" i="1"/>
  <c r="J9495" i="1"/>
  <c r="J9646" i="1"/>
  <c r="J10885" i="1"/>
  <c r="J11091" i="1"/>
  <c r="J12107" i="1"/>
  <c r="J10245" i="1"/>
  <c r="J8939" i="1"/>
  <c r="J10239" i="1"/>
  <c r="J10454" i="1"/>
  <c r="J10556" i="1"/>
  <c r="J10925" i="1"/>
  <c r="J11388" i="1"/>
  <c r="J11323" i="1"/>
  <c r="J11389" i="1"/>
  <c r="J11310" i="1"/>
  <c r="J11391" i="1"/>
  <c r="J11410" i="1"/>
  <c r="J9114" i="1"/>
  <c r="J10369" i="1"/>
  <c r="J10676" i="1"/>
  <c r="J10881" i="1"/>
  <c r="J9859" i="1"/>
  <c r="J8533" i="1"/>
  <c r="J6913" i="1"/>
  <c r="J11346" i="1"/>
  <c r="J10988" i="1"/>
  <c r="J9470" i="1"/>
  <c r="J9732" i="1"/>
  <c r="J10987" i="1"/>
  <c r="J8511" i="1"/>
  <c r="J10064" i="1"/>
  <c r="J10595" i="1"/>
  <c r="J9227" i="1"/>
  <c r="J8955" i="1"/>
  <c r="J10516" i="1"/>
  <c r="J8937" i="1"/>
  <c r="J9730" i="1"/>
  <c r="J9924" i="1"/>
  <c r="J10005" i="1"/>
  <c r="J10479" i="1"/>
  <c r="J9989" i="1"/>
  <c r="J10891" i="1"/>
  <c r="J10650" i="1"/>
  <c r="J9785" i="1"/>
  <c r="J9525" i="1"/>
  <c r="J11100" i="1"/>
  <c r="J8707" i="1"/>
  <c r="J9178" i="1"/>
  <c r="J8610" i="1"/>
  <c r="J10020" i="1"/>
  <c r="J9076" i="1"/>
  <c r="J8466" i="1"/>
  <c r="J9226" i="1"/>
  <c r="J9532" i="1"/>
  <c r="J6875" i="1"/>
  <c r="J6770" i="1"/>
  <c r="J7183" i="1"/>
  <c r="J6775" i="1"/>
  <c r="J9822" i="1"/>
  <c r="J8551" i="1"/>
  <c r="J8440" i="1"/>
  <c r="J11392" i="1"/>
  <c r="J8798" i="1"/>
  <c r="J9841" i="1"/>
  <c r="J8417" i="1"/>
  <c r="J8943" i="1"/>
  <c r="J10116" i="1"/>
  <c r="J8650" i="1"/>
  <c r="J6814" i="1"/>
  <c r="J8931" i="1"/>
  <c r="J9734" i="1"/>
  <c r="J6868" i="1"/>
  <c r="J9288" i="1"/>
  <c r="J9441" i="1"/>
  <c r="J9664" i="1"/>
  <c r="J9406" i="1"/>
  <c r="J10927" i="1"/>
  <c r="J11393" i="1"/>
  <c r="J9800" i="1"/>
  <c r="J8458" i="1"/>
  <c r="J9845" i="1"/>
  <c r="J8990" i="1"/>
  <c r="J9720" i="1"/>
  <c r="J9200" i="1"/>
  <c r="J8347" i="1"/>
  <c r="J9771" i="1"/>
  <c r="J8721" i="1"/>
  <c r="J9345" i="1"/>
  <c r="J11362" i="1"/>
  <c r="J8513" i="1"/>
  <c r="J11056" i="1"/>
  <c r="J11398" i="1"/>
  <c r="J11264" i="1"/>
  <c r="J11150" i="1"/>
  <c r="J10879" i="1"/>
  <c r="J9284" i="1"/>
  <c r="J11987" i="1"/>
  <c r="J8864" i="1"/>
  <c r="J8585" i="1"/>
  <c r="J11377" i="1"/>
  <c r="J9018" i="1"/>
  <c r="J8905" i="1"/>
  <c r="J10230" i="1"/>
  <c r="J10388" i="1"/>
  <c r="J10016" i="1"/>
  <c r="J9708" i="1"/>
  <c r="J10308" i="1"/>
  <c r="J10911" i="1"/>
  <c r="J8695" i="1"/>
  <c r="J8844" i="1"/>
  <c r="J10950" i="1"/>
  <c r="J10714" i="1"/>
  <c r="J8827" i="1"/>
  <c r="J9392" i="1"/>
  <c r="J9788" i="1"/>
  <c r="J9094" i="1"/>
  <c r="J10000" i="1"/>
  <c r="J9107" i="1"/>
  <c r="J8856" i="1"/>
  <c r="J9014" i="1"/>
  <c r="J9385" i="1"/>
  <c r="J8642" i="1"/>
  <c r="J10551" i="1"/>
  <c r="J10662" i="1"/>
  <c r="J10648" i="1"/>
  <c r="J10632" i="1"/>
  <c r="J10501" i="1"/>
  <c r="J9590" i="1"/>
  <c r="J9633" i="1"/>
  <c r="J9152" i="1"/>
  <c r="J10629" i="1"/>
  <c r="J10774" i="1"/>
  <c r="J9074" i="1"/>
  <c r="J9985" i="1"/>
  <c r="J11137" i="1"/>
  <c r="J10816" i="1"/>
  <c r="J10722" i="1"/>
  <c r="J10749" i="1"/>
  <c r="J10541" i="1"/>
  <c r="J9453" i="1"/>
  <c r="J9342" i="1"/>
  <c r="J8957" i="1"/>
  <c r="J10973" i="1"/>
  <c r="J10757" i="1"/>
  <c r="J10634" i="1"/>
  <c r="J11071" i="1"/>
  <c r="J10868" i="1"/>
  <c r="J10890" i="1"/>
  <c r="J11394" i="1"/>
  <c r="J11375" i="1"/>
  <c r="J10586" i="1"/>
  <c r="J6981" i="1"/>
  <c r="J9201" i="1"/>
  <c r="J10499" i="1"/>
  <c r="J10688" i="1"/>
  <c r="J10373" i="1"/>
  <c r="J10057" i="1"/>
  <c r="J10474" i="1"/>
  <c r="J9764" i="1"/>
  <c r="J9144" i="1"/>
  <c r="J10101" i="1"/>
  <c r="J9969" i="1"/>
  <c r="J9505" i="1"/>
  <c r="J9562" i="1"/>
  <c r="J9534" i="1"/>
  <c r="J10413" i="1"/>
  <c r="J10280" i="1"/>
  <c r="J9387" i="1"/>
  <c r="J10664" i="1"/>
  <c r="J9430" i="1"/>
  <c r="J9307" i="1"/>
  <c r="J8979" i="1"/>
  <c r="J9490" i="1"/>
  <c r="J10463" i="1"/>
  <c r="J8658" i="1"/>
  <c r="J9253" i="1"/>
  <c r="J9295" i="1"/>
  <c r="J8746" i="1"/>
  <c r="J9826" i="1"/>
  <c r="J8540" i="1"/>
  <c r="J9359" i="1"/>
  <c r="J10732" i="1"/>
  <c r="J9631" i="1"/>
  <c r="J10917" i="1"/>
  <c r="J9069" i="1"/>
  <c r="J9228" i="1"/>
  <c r="J9651" i="1"/>
  <c r="J11099" i="1"/>
  <c r="J9409" i="1"/>
  <c r="J10686" i="1"/>
  <c r="J9075" i="1"/>
  <c r="J8461" i="1"/>
  <c r="J10051" i="1"/>
  <c r="J9175" i="1"/>
  <c r="J8406" i="1"/>
  <c r="J8395" i="1"/>
  <c r="J8250" i="1"/>
  <c r="J8593" i="1"/>
  <c r="J8718" i="1"/>
  <c r="J8735" i="1"/>
  <c r="J8970" i="1"/>
  <c r="J9100" i="1"/>
  <c r="J9181" i="1"/>
  <c r="J8884" i="1"/>
  <c r="J10991" i="1"/>
  <c r="J8359" i="1"/>
  <c r="J8495" i="1"/>
  <c r="J8714" i="1"/>
  <c r="J10616" i="1"/>
  <c r="J8762" i="1"/>
  <c r="J8944" i="1"/>
  <c r="J8445" i="1"/>
  <c r="J9090" i="1"/>
  <c r="J11007" i="1"/>
  <c r="J8332" i="1"/>
  <c r="J7176" i="1"/>
  <c r="J9436" i="1"/>
  <c r="J8391" i="1"/>
  <c r="J6864" i="1"/>
  <c r="J8410" i="1"/>
  <c r="J6982" i="1"/>
  <c r="J6840" i="1"/>
  <c r="J10358" i="1"/>
  <c r="J6859" i="1"/>
  <c r="J6773" i="1"/>
  <c r="J6771" i="1"/>
  <c r="J6823" i="1"/>
  <c r="J8787" i="1"/>
  <c r="J10753" i="1"/>
  <c r="J8820" i="1"/>
  <c r="J6836" i="1"/>
  <c r="J8764" i="1"/>
  <c r="J6779" i="1"/>
  <c r="J8299" i="1"/>
  <c r="J8882" i="1"/>
  <c r="J9007" i="1"/>
  <c r="J8858" i="1"/>
  <c r="J6858" i="1"/>
  <c r="J8573" i="1"/>
  <c r="J6828" i="1"/>
  <c r="J6979" i="1"/>
  <c r="J7210" i="1"/>
  <c r="J11030" i="1"/>
  <c r="J6833" i="1"/>
  <c r="J6837" i="1"/>
  <c r="J9688" i="1"/>
  <c r="J6888" i="1"/>
  <c r="J11225" i="1"/>
  <c r="J10690" i="1"/>
  <c r="J10410" i="1"/>
  <c r="J9836" i="1"/>
  <c r="J9482" i="1"/>
  <c r="J10974" i="1"/>
  <c r="J10324" i="1"/>
  <c r="J9465" i="1"/>
  <c r="J8914" i="1"/>
  <c r="J8535" i="1"/>
  <c r="J10762" i="1"/>
  <c r="J9150" i="1"/>
  <c r="J9558" i="1"/>
  <c r="J9518" i="1"/>
  <c r="J11253" i="1"/>
  <c r="J10669" i="1"/>
  <c r="J9498" i="1"/>
  <c r="J11132" i="1"/>
  <c r="J10374" i="1"/>
  <c r="J10866" i="1"/>
  <c r="J8940" i="1"/>
  <c r="J9691" i="1"/>
  <c r="J9491" i="1"/>
  <c r="J9119" i="1"/>
  <c r="J10668" i="1"/>
  <c r="J10483" i="1"/>
  <c r="J8812" i="1"/>
  <c r="J8641" i="1"/>
  <c r="J8720" i="1"/>
  <c r="J10921" i="1"/>
  <c r="J9492" i="1"/>
  <c r="J9601" i="1"/>
  <c r="J10024" i="1"/>
  <c r="J10251" i="1"/>
  <c r="J9990" i="1"/>
  <c r="J10377" i="1"/>
  <c r="J9597" i="1"/>
  <c r="J9645" i="1"/>
  <c r="J9377" i="1"/>
  <c r="J11205" i="1"/>
  <c r="J8608" i="1"/>
  <c r="J9057" i="1"/>
  <c r="J9980" i="1"/>
  <c r="J8447" i="1"/>
  <c r="J8703" i="1"/>
  <c r="J8293" i="1"/>
  <c r="J8429" i="1"/>
  <c r="J10305" i="1"/>
  <c r="J10165" i="1"/>
  <c r="J8260" i="1"/>
  <c r="J6991" i="1"/>
  <c r="J6984" i="1"/>
  <c r="J6977" i="1"/>
  <c r="J11701" i="1"/>
  <c r="J8577" i="1"/>
  <c r="J11258" i="1"/>
  <c r="J10359" i="1"/>
  <c r="J8282" i="1"/>
  <c r="J11521" i="1"/>
  <c r="J11953" i="1"/>
  <c r="J11448" i="1"/>
  <c r="J11645" i="1"/>
  <c r="J11740" i="1"/>
  <c r="J12101" i="1"/>
  <c r="J12108" i="1"/>
  <c r="J12103" i="1"/>
  <c r="J10103" i="1"/>
  <c r="J11468" i="1"/>
  <c r="J11551" i="1"/>
  <c r="J11491" i="1"/>
  <c r="J11488" i="1"/>
  <c r="J11625" i="1"/>
  <c r="J11612" i="1"/>
  <c r="J11501" i="1"/>
  <c r="J11570" i="1"/>
  <c r="J9230" i="1"/>
  <c r="J8948" i="1"/>
  <c r="J9140" i="1"/>
  <c r="J10006" i="1"/>
  <c r="J10235" i="1"/>
  <c r="J9897" i="1"/>
  <c r="J8574" i="1"/>
  <c r="J9770" i="1"/>
  <c r="J8341" i="1"/>
  <c r="J8251" i="1"/>
  <c r="J11972" i="1"/>
  <c r="J11624" i="1"/>
  <c r="J11442" i="1"/>
  <c r="J11579" i="1"/>
  <c r="J11932" i="1"/>
  <c r="J11451" i="1"/>
  <c r="J11618" i="1"/>
  <c r="J11760" i="1"/>
  <c r="J11472" i="1"/>
  <c r="J11510" i="1"/>
  <c r="J11481" i="1"/>
  <c r="J12022" i="1"/>
  <c r="J11527" i="1"/>
  <c r="J11863" i="1"/>
  <c r="J11834" i="1"/>
  <c r="J11505" i="1"/>
  <c r="J11526" i="1"/>
  <c r="J6871" i="1"/>
  <c r="J10008" i="1"/>
  <c r="J8479" i="1"/>
  <c r="J9923" i="1"/>
  <c r="J10435" i="1"/>
  <c r="J10745" i="1"/>
  <c r="J10569" i="1"/>
  <c r="J11324" i="1"/>
  <c r="J11634" i="1"/>
  <c r="J9061" i="1"/>
  <c r="J10191" i="1"/>
  <c r="J10200" i="1"/>
  <c r="J9456" i="1"/>
  <c r="J9792" i="1"/>
  <c r="J10481" i="1"/>
  <c r="J8763" i="1"/>
  <c r="J10643" i="1"/>
  <c r="J8575" i="1"/>
  <c r="J8850" i="1"/>
  <c r="J9220" i="1"/>
  <c r="J8644" i="1"/>
  <c r="J8911" i="1"/>
  <c r="J10466" i="1"/>
  <c r="J10924" i="1"/>
  <c r="J10920" i="1"/>
  <c r="J10336" i="1"/>
  <c r="J10618" i="1"/>
  <c r="J11088" i="1"/>
  <c r="J11281" i="1"/>
  <c r="J10316" i="1"/>
  <c r="J9466" i="1"/>
  <c r="J10458" i="1"/>
  <c r="J10964" i="1"/>
  <c r="J11066" i="1"/>
  <c r="J6870" i="1"/>
  <c r="J10420" i="1"/>
  <c r="J10519" i="1"/>
  <c r="J9400" i="1"/>
  <c r="J11297" i="1"/>
  <c r="J8462" i="1"/>
  <c r="J11712" i="1"/>
  <c r="J11739" i="1"/>
  <c r="J11982" i="1"/>
  <c r="J11867" i="1"/>
  <c r="J6835" i="1"/>
  <c r="J11110" i="1"/>
  <c r="J11198" i="1"/>
  <c r="J10244" i="1"/>
  <c r="J11027" i="1"/>
  <c r="J11242" i="1"/>
  <c r="J8474" i="1"/>
  <c r="J8367" i="1"/>
  <c r="J8493" i="1"/>
  <c r="J8998" i="1"/>
  <c r="J9102" i="1"/>
  <c r="J8519" i="1"/>
  <c r="J8455" i="1"/>
  <c r="J8453" i="1"/>
  <c r="J10344" i="1"/>
  <c r="J9947" i="1"/>
  <c r="J9559" i="1"/>
  <c r="J9438" i="1"/>
  <c r="J9849" i="1"/>
  <c r="J9271" i="1"/>
  <c r="J8873" i="1"/>
  <c r="J9457" i="1"/>
  <c r="J9300" i="1"/>
  <c r="J9154" i="1"/>
  <c r="J11262" i="1"/>
  <c r="J10372" i="1"/>
  <c r="J10951" i="1"/>
  <c r="J10130" i="1"/>
  <c r="J10780" i="1"/>
  <c r="J10818" i="1"/>
  <c r="J11079" i="1"/>
  <c r="J9411" i="1"/>
  <c r="J10747" i="1"/>
  <c r="J9134" i="1"/>
  <c r="J10507" i="1"/>
  <c r="J9162" i="1"/>
  <c r="J10545" i="1"/>
  <c r="J9629" i="1"/>
  <c r="J8949" i="1"/>
  <c r="J10038" i="1"/>
  <c r="J9318" i="1"/>
  <c r="J8538" i="1"/>
  <c r="J9312" i="1"/>
  <c r="J8508" i="1"/>
  <c r="J9916" i="1"/>
  <c r="J8897" i="1"/>
  <c r="J8473" i="1"/>
  <c r="J10256" i="1"/>
  <c r="J10862" i="1"/>
  <c r="J9662" i="1"/>
  <c r="J9596" i="1"/>
  <c r="J9344" i="1"/>
  <c r="J11284" i="1"/>
  <c r="J10160" i="1"/>
  <c r="J11639" i="1"/>
  <c r="J11111" i="1"/>
  <c r="J10482" i="1"/>
  <c r="J10953" i="1"/>
  <c r="J10851" i="1"/>
  <c r="J11197" i="1"/>
  <c r="J10946" i="1"/>
  <c r="J8520" i="1"/>
  <c r="J10087" i="1"/>
  <c r="J9690" i="1"/>
  <c r="J10023" i="1"/>
  <c r="J9676" i="1"/>
  <c r="J11365" i="1"/>
  <c r="J8483" i="1"/>
  <c r="J8509" i="1"/>
  <c r="J11750" i="1"/>
  <c r="J12008" i="1"/>
  <c r="J11698" i="1"/>
  <c r="J11933" i="1"/>
  <c r="J11969" i="1"/>
  <c r="J12092" i="1"/>
  <c r="J12025" i="1"/>
  <c r="J10886" i="1"/>
  <c r="J10291" i="1"/>
  <c r="J9915" i="1"/>
  <c r="J11000" i="1"/>
  <c r="J8852" i="1"/>
  <c r="J10408" i="1"/>
  <c r="J8959" i="1"/>
  <c r="J8506" i="1"/>
  <c r="J8352" i="1"/>
  <c r="J9319" i="1"/>
  <c r="J8537" i="1"/>
  <c r="J10797" i="1"/>
  <c r="J11250" i="1"/>
  <c r="J8565" i="1"/>
  <c r="J9695" i="1"/>
  <c r="J10544" i="1"/>
  <c r="J11307" i="1"/>
  <c r="J10804" i="1"/>
  <c r="J10741" i="1"/>
  <c r="J10429" i="1"/>
  <c r="J12076" i="1"/>
  <c r="J10642" i="1"/>
  <c r="J10386" i="1"/>
  <c r="J10739" i="1"/>
  <c r="J11075" i="1"/>
  <c r="J11378" i="1"/>
  <c r="J11016" i="1"/>
  <c r="J11094" i="1"/>
  <c r="J10972" i="1"/>
  <c r="J11336" i="1"/>
  <c r="J11102" i="1"/>
  <c r="J11372" i="1"/>
  <c r="J11399" i="1"/>
  <c r="J11189" i="1"/>
  <c r="J10620" i="1"/>
  <c r="J11140" i="1"/>
  <c r="J9740" i="1"/>
  <c r="J9636" i="1"/>
  <c r="J10812" i="1"/>
  <c r="J9962" i="1"/>
  <c r="J9070" i="1"/>
  <c r="J9367" i="1"/>
  <c r="J10240" i="1"/>
  <c r="J10993" i="1"/>
  <c r="J10497" i="1"/>
  <c r="J11085" i="1"/>
  <c r="J9374" i="1"/>
  <c r="J10412" i="1"/>
  <c r="J10486" i="1"/>
  <c r="J9653" i="1"/>
  <c r="J9196" i="1"/>
  <c r="J9285" i="1"/>
  <c r="J9350" i="1"/>
  <c r="J9205" i="1"/>
  <c r="J9208" i="1"/>
  <c r="J8715" i="1"/>
  <c r="J10189" i="1"/>
  <c r="J9399" i="1"/>
  <c r="J8980" i="1"/>
  <c r="J8874" i="1"/>
  <c r="J9410" i="1"/>
  <c r="J9260" i="1"/>
  <c r="J9016" i="1"/>
  <c r="J8796" i="1"/>
  <c r="J9351" i="1"/>
  <c r="J9124" i="1"/>
  <c r="J10700" i="1"/>
  <c r="J8734" i="1"/>
  <c r="J9164" i="1"/>
  <c r="J11047" i="1"/>
  <c r="J9315" i="1"/>
  <c r="J9256" i="1"/>
  <c r="J9666" i="1"/>
  <c r="J9474" i="1"/>
  <c r="J9251" i="1"/>
  <c r="J9642" i="1"/>
  <c r="J9365" i="1"/>
  <c r="J10791" i="1"/>
  <c r="J8480" i="1"/>
  <c r="J9055" i="1"/>
  <c r="J11169" i="1"/>
  <c r="J10411" i="1"/>
  <c r="J8497" i="1"/>
  <c r="J8327" i="1"/>
  <c r="J11200" i="1"/>
  <c r="J8507" i="1"/>
  <c r="J8563" i="1"/>
  <c r="J8744" i="1"/>
  <c r="J9033" i="1"/>
  <c r="J9146" i="1"/>
  <c r="J8333" i="1"/>
  <c r="J8362" i="1"/>
  <c r="J9502" i="1"/>
  <c r="J8242" i="1"/>
  <c r="J8634" i="1"/>
  <c r="J8340" i="1"/>
  <c r="J10942" i="1"/>
  <c r="J8468" i="1"/>
  <c r="J8284" i="1"/>
  <c r="J10138" i="1"/>
  <c r="J8619" i="1"/>
  <c r="J8521" i="1"/>
  <c r="J8607" i="1"/>
  <c r="J8776" i="1"/>
  <c r="J8485" i="1"/>
  <c r="J8907" i="1"/>
  <c r="J8842" i="1"/>
  <c r="J8539" i="1"/>
  <c r="J8710" i="1"/>
  <c r="J8612" i="1"/>
  <c r="J11162" i="1"/>
  <c r="J9886" i="1"/>
  <c r="J11074" i="1"/>
  <c r="J8276" i="1"/>
  <c r="J12063" i="1"/>
  <c r="J12079" i="1"/>
  <c r="J11970" i="1"/>
  <c r="J12064" i="1"/>
  <c r="J11881" i="1"/>
  <c r="J12009" i="1"/>
  <c r="J12023" i="1"/>
  <c r="J11962" i="1"/>
  <c r="J12039" i="1"/>
  <c r="J11981" i="1"/>
  <c r="J11945" i="1"/>
  <c r="J11895" i="1"/>
  <c r="J12033" i="1"/>
  <c r="J12043" i="1"/>
  <c r="J11934" i="1"/>
  <c r="J10623" i="1"/>
  <c r="J10692" i="1"/>
  <c r="J10949" i="1"/>
  <c r="J9553" i="1"/>
  <c r="J10049" i="1"/>
  <c r="J10754" i="1"/>
  <c r="J11025" i="1"/>
  <c r="J11060" i="1"/>
  <c r="J11222" i="1"/>
  <c r="J10400" i="1"/>
  <c r="J11126" i="1"/>
  <c r="J10210" i="1"/>
  <c r="J11548" i="1"/>
  <c r="J11433" i="1"/>
  <c r="J11718" i="1"/>
  <c r="J11696" i="1"/>
  <c r="J11519" i="1"/>
  <c r="J11549" i="1"/>
  <c r="J11882" i="1"/>
  <c r="J11586" i="1"/>
  <c r="J11807" i="1"/>
  <c r="J11490" i="1"/>
  <c r="J11663" i="1"/>
  <c r="J11525" i="1"/>
  <c r="J11661" i="1"/>
  <c r="J11841" i="1"/>
  <c r="J11588" i="1"/>
  <c r="J11533" i="1"/>
  <c r="J11681" i="1"/>
  <c r="J12016" i="1"/>
  <c r="J11487" i="1"/>
  <c r="J11542" i="1"/>
  <c r="J11665" i="1"/>
  <c r="J11887" i="1"/>
  <c r="J11494" i="1"/>
  <c r="J11648" i="1"/>
  <c r="J11536" i="1"/>
  <c r="J11571" i="1"/>
  <c r="J12071" i="1"/>
  <c r="J11644" i="1"/>
  <c r="J11504" i="1"/>
  <c r="J11702" i="1"/>
  <c r="J11858" i="1"/>
  <c r="J11587" i="1"/>
  <c r="J12104" i="1"/>
  <c r="J11637" i="1"/>
  <c r="J11511" i="1"/>
  <c r="J11630" i="1"/>
  <c r="J11685" i="1"/>
  <c r="J11746" i="1"/>
  <c r="J11462" i="1"/>
  <c r="J11520" i="1"/>
  <c r="J11540" i="1"/>
  <c r="J11705" i="1"/>
  <c r="J11686" i="1"/>
  <c r="J11572" i="1"/>
  <c r="J9837" i="1"/>
  <c r="J9901" i="1"/>
  <c r="J10174" i="1"/>
  <c r="J9869" i="1"/>
  <c r="J9834" i="1"/>
  <c r="J8679" i="1"/>
  <c r="J9759" i="1"/>
  <c r="J8846" i="1"/>
  <c r="J10467" i="1"/>
  <c r="J8431" i="1"/>
  <c r="J10439" i="1"/>
  <c r="J8617" i="1"/>
  <c r="J10068" i="1"/>
  <c r="J9718" i="1"/>
  <c r="J9736" i="1"/>
  <c r="J9643" i="1"/>
  <c r="J9560" i="1"/>
  <c r="J10033" i="1"/>
  <c r="J10673" i="1"/>
  <c r="J9310" i="1"/>
  <c r="J9371" i="1"/>
  <c r="J9935" i="1"/>
  <c r="J9290" i="1"/>
  <c r="J9656" i="1"/>
  <c r="J8929" i="1"/>
  <c r="J10179" i="1"/>
  <c r="J9649" i="1"/>
  <c r="J10534" i="1"/>
  <c r="J9417" i="1"/>
  <c r="J9170" i="1"/>
  <c r="J11558" i="1"/>
  <c r="J10141" i="1"/>
  <c r="J10346" i="1"/>
  <c r="J9340" i="1"/>
  <c r="J10793" i="1"/>
  <c r="J8475" i="1"/>
  <c r="J8526" i="1"/>
  <c r="J8494" i="1"/>
  <c r="J10043" i="1"/>
  <c r="J10790" i="1"/>
  <c r="J9222" i="1"/>
  <c r="J11383" i="1"/>
  <c r="J11380" i="1"/>
  <c r="J11381" i="1"/>
  <c r="J11350" i="1"/>
  <c r="J11373" i="1"/>
  <c r="J10166" i="1"/>
  <c r="J10356" i="1"/>
  <c r="J9379" i="1"/>
  <c r="J10528" i="1"/>
  <c r="J11371" i="1"/>
  <c r="J11370" i="1"/>
  <c r="J11195" i="1"/>
  <c r="J9013" i="1"/>
  <c r="J11196" i="1"/>
  <c r="J9927" i="1"/>
  <c r="J9286" i="1"/>
  <c r="J8566" i="1"/>
  <c r="J9427" i="1"/>
  <c r="J9130" i="1"/>
  <c r="J9232" i="1"/>
  <c r="J9317" i="1"/>
  <c r="J9468" i="1"/>
  <c r="J10065" i="1"/>
  <c r="J9860" i="1"/>
  <c r="J6829" i="1"/>
  <c r="J9607" i="1"/>
  <c r="J10085" i="1"/>
  <c r="J10582" i="1"/>
  <c r="J11247" i="1"/>
  <c r="J10215" i="1"/>
  <c r="J10622" i="1"/>
  <c r="J9865" i="1"/>
  <c r="J8794" i="1"/>
  <c r="J10834" i="1"/>
  <c r="J9707" i="1"/>
  <c r="J9103" i="1"/>
  <c r="J10345" i="1"/>
  <c r="J8712" i="1"/>
  <c r="J8723" i="1"/>
  <c r="J9293" i="1"/>
  <c r="J9278" i="1"/>
  <c r="J8324" i="1"/>
  <c r="J8716" i="1"/>
  <c r="J11722" i="1"/>
  <c r="J11920" i="1"/>
  <c r="J12058" i="1"/>
  <c r="J12010" i="1"/>
  <c r="J12049" i="1"/>
  <c r="J12034" i="1"/>
  <c r="J11996" i="1"/>
  <c r="J11555" i="1"/>
  <c r="J11589" i="1"/>
  <c r="J11600" i="1"/>
  <c r="J8819" i="1"/>
  <c r="J9191" i="1"/>
  <c r="J9900" i="1"/>
  <c r="J11339" i="1"/>
  <c r="J10074" i="1"/>
  <c r="J10989" i="1"/>
  <c r="J10717" i="1"/>
  <c r="J10514" i="1"/>
  <c r="J11349" i="1"/>
  <c r="J10600" i="1"/>
  <c r="J11209" i="1"/>
  <c r="J11018" i="1"/>
  <c r="J11356" i="1"/>
  <c r="J10984" i="1"/>
  <c r="J10922" i="1"/>
  <c r="J11083" i="1"/>
  <c r="J11037" i="1"/>
  <c r="J11390" i="1"/>
  <c r="J10814" i="1"/>
  <c r="J11146" i="1"/>
  <c r="J11318" i="1"/>
  <c r="J10495" i="1"/>
  <c r="J11313" i="1"/>
  <c r="J10685" i="1"/>
  <c r="J9159" i="1"/>
  <c r="J10849" i="1"/>
  <c r="J9811" i="1"/>
  <c r="J9608" i="1"/>
  <c r="J10274" i="1"/>
  <c r="J9412" i="1"/>
  <c r="J9529" i="1"/>
  <c r="J10013" i="1"/>
  <c r="J8412" i="1"/>
  <c r="J9554" i="1"/>
  <c r="J9247" i="1"/>
  <c r="J10409" i="1"/>
  <c r="J9165" i="1"/>
  <c r="J9435" i="1"/>
  <c r="J8915" i="1"/>
  <c r="J10416" i="1"/>
  <c r="J10930" i="1"/>
  <c r="J8514" i="1"/>
  <c r="J10201" i="1"/>
  <c r="J10136" i="1"/>
  <c r="J10144" i="1"/>
  <c r="J8275" i="1"/>
  <c r="J8568" i="1"/>
  <c r="J6846" i="1"/>
  <c r="J8420" i="1"/>
  <c r="J8569" i="1"/>
  <c r="J9106" i="1"/>
  <c r="J10759" i="1"/>
  <c r="J11067" i="1"/>
  <c r="J10428" i="1"/>
  <c r="J9301" i="1"/>
  <c r="J10088" i="1"/>
  <c r="J11513" i="1"/>
  <c r="J11449" i="1"/>
  <c r="J11822" i="1"/>
  <c r="J11859" i="1"/>
  <c r="J11667" i="1"/>
  <c r="J6873" i="1"/>
  <c r="J6781" i="1"/>
  <c r="J9163" i="1"/>
  <c r="J9086" i="1"/>
  <c r="J9823" i="1"/>
  <c r="J8782" i="1"/>
  <c r="J11021" i="1"/>
  <c r="J10197" i="1"/>
  <c r="J10401" i="1"/>
  <c r="J10407" i="1"/>
  <c r="J9041" i="1"/>
  <c r="J8788" i="1"/>
  <c r="J8439" i="1"/>
  <c r="J8870" i="1"/>
  <c r="J10193" i="1"/>
  <c r="J9817" i="1"/>
  <c r="J10232" i="1"/>
  <c r="J9476" i="1"/>
  <c r="J10773" i="1"/>
  <c r="J8945" i="1"/>
  <c r="J9434" i="1"/>
  <c r="J9461" i="1"/>
  <c r="J9237" i="1"/>
  <c r="J9158" i="1"/>
  <c r="J9868" i="1"/>
  <c r="J9726" i="1"/>
  <c r="J9085" i="1"/>
  <c r="J10572" i="1"/>
  <c r="J7489" i="1"/>
  <c r="J8292" i="1"/>
  <c r="J8660" i="1"/>
  <c r="J8596" i="1"/>
  <c r="J9352" i="1"/>
  <c r="J9349" i="1"/>
  <c r="J10721" i="1"/>
  <c r="J10649" i="1"/>
  <c r="J9058" i="1"/>
  <c r="J8421" i="1"/>
  <c r="J9447" i="1"/>
  <c r="J9975" i="1"/>
  <c r="J6988" i="1"/>
  <c r="J6812" i="1"/>
  <c r="J6866" i="1"/>
  <c r="J8303" i="1"/>
  <c r="J6856" i="1"/>
  <c r="J9139" i="1"/>
  <c r="J6851" i="1"/>
  <c r="J9617" i="1"/>
  <c r="J10246" i="1"/>
  <c r="J9276" i="1"/>
  <c r="J9902" i="1"/>
  <c r="J10021" i="1"/>
  <c r="J6772" i="1"/>
  <c r="J9625" i="1"/>
  <c r="J6813" i="1"/>
  <c r="J6909" i="1"/>
  <c r="J8760" i="1"/>
  <c r="J8283" i="1"/>
  <c r="J10550" i="1"/>
  <c r="J11135" i="1"/>
  <c r="J8256" i="1"/>
  <c r="J9190" i="1"/>
  <c r="J10248" i="1"/>
  <c r="J8244" i="1"/>
  <c r="J6830" i="1"/>
  <c r="J9716" i="1"/>
  <c r="J9510" i="1"/>
  <c r="J9078" i="1"/>
  <c r="J8771" i="1"/>
  <c r="J10671" i="1"/>
  <c r="J9616" i="1"/>
  <c r="J8366" i="1"/>
  <c r="J6821" i="1"/>
  <c r="J9497" i="1"/>
  <c r="J6816" i="1"/>
  <c r="J9269" i="1"/>
  <c r="J10490" i="1"/>
  <c r="J6849" i="1"/>
  <c r="J10287" i="1"/>
  <c r="J9223" i="1"/>
  <c r="J9632" i="1"/>
  <c r="J9364" i="1"/>
  <c r="J8312" i="1"/>
  <c r="J8954" i="1"/>
  <c r="J6817" i="1"/>
  <c r="J8792" i="1"/>
  <c r="J10042" i="1"/>
  <c r="J10748" i="1"/>
  <c r="J10265" i="1"/>
  <c r="J10811" i="1"/>
  <c r="J10854" i="1"/>
  <c r="J9781" i="1"/>
  <c r="J10639" i="1"/>
  <c r="J10099" i="1"/>
  <c r="J10173" i="1"/>
  <c r="J10071" i="1"/>
  <c r="J9700" i="1"/>
  <c r="J8988" i="1"/>
  <c r="J10902" i="1"/>
  <c r="J9965" i="1"/>
  <c r="J11357" i="1"/>
  <c r="J8633" i="1"/>
  <c r="J10303" i="1"/>
  <c r="J9546" i="1"/>
  <c r="J11090" i="1"/>
  <c r="J8543" i="1"/>
  <c r="J10540" i="1"/>
  <c r="J9357" i="1"/>
  <c r="J10555" i="1"/>
  <c r="J10712" i="1"/>
  <c r="J10196" i="1"/>
  <c r="J9739" i="1"/>
  <c r="J10081" i="1"/>
  <c r="J9072" i="1"/>
  <c r="J10806" i="1"/>
  <c r="J10965" i="1"/>
  <c r="J11057" i="1"/>
  <c r="J10554" i="1"/>
  <c r="J10365" i="1"/>
  <c r="J10936" i="1"/>
  <c r="J10521" i="1"/>
  <c r="J10733" i="1"/>
  <c r="J8536" i="1"/>
  <c r="J8816" i="1"/>
  <c r="J8457" i="1"/>
  <c r="J9925" i="1"/>
  <c r="J11261" i="1"/>
  <c r="J10178" i="1"/>
  <c r="J9127" i="1"/>
  <c r="J10508" i="1"/>
  <c r="J10162" i="1"/>
  <c r="J7172" i="1"/>
  <c r="J8279" i="1"/>
  <c r="J11153" i="1"/>
  <c r="J10268" i="1"/>
  <c r="J9657" i="1"/>
  <c r="J9556" i="1"/>
  <c r="J9424" i="1"/>
  <c r="J10218" i="1"/>
  <c r="J8377" i="1"/>
  <c r="J9375" i="1"/>
  <c r="J11101" i="1"/>
  <c r="J11231" i="1"/>
  <c r="J9366" i="1"/>
  <c r="J9957" i="1"/>
  <c r="J10865" i="1"/>
  <c r="J9108" i="1"/>
  <c r="J10625" i="1"/>
  <c r="J9157" i="1"/>
  <c r="J8889" i="1"/>
  <c r="J8601" i="1"/>
  <c r="J9303" i="1"/>
  <c r="J10220" i="1"/>
  <c r="J8465" i="1"/>
  <c r="J10002" i="1"/>
  <c r="J10599" i="1"/>
  <c r="J10511" i="1"/>
  <c r="J8382" i="1"/>
  <c r="J9602" i="1"/>
  <c r="J8967" i="1"/>
  <c r="J9793" i="1"/>
  <c r="J10061" i="1"/>
  <c r="J9539" i="1"/>
  <c r="J8398" i="1"/>
  <c r="J8304" i="1"/>
  <c r="J8297" i="1"/>
  <c r="J10272" i="1"/>
  <c r="J9882" i="1"/>
  <c r="J10108" i="1"/>
  <c r="J9048" i="1"/>
  <c r="J8307" i="1"/>
  <c r="J8325" i="1"/>
  <c r="J8894" i="1"/>
  <c r="J7121" i="1"/>
  <c r="J8917" i="1"/>
  <c r="J8500" i="1"/>
  <c r="J8274" i="1"/>
  <c r="J9297" i="1"/>
  <c r="J8978" i="1"/>
  <c r="J10563" i="1"/>
  <c r="J10292" i="1"/>
  <c r="J8647" i="1"/>
  <c r="J9780" i="1"/>
  <c r="J9682" i="1"/>
  <c r="J10427" i="1"/>
  <c r="J9414" i="1"/>
  <c r="J10527" i="1"/>
  <c r="J9084" i="1"/>
  <c r="J9338" i="1"/>
  <c r="J9896" i="1"/>
  <c r="J9650" i="1"/>
  <c r="J10335" i="1"/>
  <c r="J10612" i="1"/>
  <c r="J9021" i="1"/>
  <c r="J9045" i="1"/>
  <c r="J8295" i="1"/>
  <c r="J10027" i="1"/>
  <c r="J9415" i="1"/>
  <c r="J8800" i="1"/>
  <c r="J8960" i="1"/>
  <c r="J8515" i="1"/>
  <c r="J9521" i="1"/>
  <c r="J8839" i="1"/>
  <c r="J8899" i="1"/>
  <c r="J9993" i="1"/>
  <c r="J8692" i="1"/>
  <c r="J8618" i="1"/>
  <c r="J8264" i="1"/>
  <c r="J8252" i="1"/>
  <c r="J9240" i="1"/>
  <c r="J9334" i="1"/>
  <c r="J8854" i="1"/>
  <c r="J9047" i="1"/>
  <c r="J8548" i="1"/>
  <c r="J8688" i="1"/>
  <c r="J8750" i="1"/>
  <c r="J8665" i="1"/>
  <c r="J8656" i="1"/>
  <c r="J8470" i="1"/>
  <c r="J9039" i="1"/>
  <c r="J8875" i="1"/>
  <c r="J8898" i="1"/>
  <c r="J8920" i="1"/>
  <c r="J9036" i="1"/>
  <c r="J9171" i="1"/>
  <c r="J8460" i="1"/>
  <c r="J8783" i="1"/>
  <c r="J8419" i="1"/>
  <c r="J8711" i="1"/>
  <c r="J6825" i="1"/>
  <c r="J9083" i="1"/>
  <c r="J9026" i="1"/>
  <c r="J9778" i="1"/>
  <c r="J9802" i="1"/>
  <c r="J10594" i="1"/>
  <c r="J9098" i="1"/>
  <c r="J10361" i="1"/>
  <c r="J10271" i="1"/>
  <c r="J9501" i="1"/>
  <c r="J9027" i="1"/>
  <c r="J9044" i="1"/>
  <c r="J8781" i="1"/>
  <c r="J8932" i="1"/>
  <c r="J9105" i="1"/>
  <c r="J9211" i="1"/>
  <c r="J8982" i="1"/>
  <c r="J8849" i="1"/>
  <c r="J9149" i="1"/>
  <c r="J9419" i="1"/>
  <c r="J9087" i="1"/>
  <c r="J10014" i="1"/>
  <c r="J9355" i="1"/>
  <c r="J10441" i="1"/>
  <c r="J9613" i="1"/>
  <c r="J10860" i="1"/>
  <c r="J10977" i="1"/>
  <c r="J10945" i="1"/>
  <c r="J11330" i="1"/>
  <c r="J11376" i="1"/>
  <c r="J11301" i="1"/>
  <c r="J11224" i="1"/>
  <c r="J10897" i="1"/>
  <c r="J11290" i="1"/>
  <c r="J11308" i="1"/>
  <c r="J11125" i="1"/>
  <c r="J11384" i="1"/>
  <c r="J9402" i="1"/>
  <c r="J8739" i="1"/>
  <c r="J8952" i="1"/>
  <c r="J10771" i="1"/>
  <c r="J10828" i="1"/>
  <c r="J11204" i="1"/>
  <c r="J10963" i="1"/>
  <c r="J10782" i="1"/>
  <c r="J12051" i="1"/>
  <c r="J10175" i="1"/>
  <c r="J10176" i="1"/>
  <c r="J10904" i="1"/>
  <c r="J11707" i="1"/>
  <c r="J9694" i="1"/>
  <c r="J11275" i="1"/>
  <c r="J10530" i="1"/>
  <c r="J10736" i="1"/>
  <c r="J10931" i="1"/>
  <c r="J11285" i="1"/>
  <c r="J11397" i="1"/>
  <c r="J10164" i="1"/>
  <c r="J10384" i="1"/>
  <c r="J10968" i="1"/>
  <c r="J10976" i="1"/>
  <c r="J10737" i="1"/>
  <c r="J10621" i="1"/>
  <c r="J11331" i="1"/>
  <c r="J10944" i="1"/>
  <c r="J11263" i="1"/>
  <c r="J11276" i="1"/>
  <c r="J10957" i="1"/>
  <c r="J10997" i="1"/>
  <c r="J10536" i="1"/>
  <c r="J11191" i="1"/>
  <c r="J10958" i="1"/>
  <c r="J11062" i="1"/>
  <c r="J11385" i="1"/>
  <c r="J11386" i="1"/>
  <c r="J11201" i="1"/>
  <c r="J11358" i="1"/>
  <c r="J11124" i="1"/>
  <c r="J11128" i="1"/>
  <c r="J11155" i="1"/>
  <c r="J11156" i="1"/>
  <c r="J11170" i="1"/>
  <c r="J8755" i="1"/>
  <c r="J9060" i="1"/>
  <c r="J9668" i="1"/>
  <c r="J10905" i="1"/>
  <c r="J10840" i="1"/>
  <c r="J11337" i="1"/>
  <c r="J10488" i="1"/>
  <c r="J9756" i="1"/>
  <c r="J10217" i="1"/>
  <c r="J10182" i="1"/>
  <c r="J9877" i="1"/>
  <c r="J9659" i="1"/>
  <c r="J10340" i="1"/>
  <c r="J10190" i="1"/>
  <c r="J10241" i="1"/>
  <c r="J10764" i="1"/>
  <c r="J10772" i="1"/>
  <c r="J10352" i="1"/>
  <c r="J10353" i="1"/>
  <c r="J10693" i="1"/>
  <c r="J10738" i="1"/>
  <c r="J6980" i="1"/>
  <c r="J11187" i="1"/>
  <c r="J8702" i="1"/>
  <c r="J11387" i="1"/>
  <c r="J11305" i="1"/>
  <c r="J10628" i="1"/>
  <c r="J11188" i="1"/>
  <c r="J11265" i="1"/>
  <c r="J9043" i="1"/>
  <c r="J10132" i="1"/>
  <c r="J9998" i="1"/>
  <c r="J9953" i="1"/>
  <c r="J9981" i="1"/>
  <c r="J10262" i="1"/>
  <c r="J10440" i="1"/>
  <c r="J10199" i="1"/>
  <c r="J10093" i="1"/>
  <c r="J8489" i="1"/>
  <c r="J7491" i="1"/>
  <c r="J6843" i="1"/>
  <c r="J6826" i="1"/>
  <c r="J8278" i="1"/>
  <c r="J6874" i="1"/>
  <c r="J8285" i="1"/>
  <c r="J9825" i="1"/>
  <c r="J11272" i="1"/>
  <c r="J9909" i="1"/>
  <c r="J10532" i="1"/>
  <c r="J10494" i="1"/>
  <c r="J10225" i="1"/>
  <c r="J10295" i="1"/>
  <c r="J10819" i="1"/>
  <c r="J10266" i="1"/>
  <c r="J10450" i="1"/>
  <c r="J9032" i="1"/>
  <c r="J10548" i="1"/>
  <c r="J9883" i="1"/>
  <c r="J9353" i="1"/>
  <c r="J8459" i="1"/>
  <c r="J10121" i="1"/>
  <c r="J8995" i="1"/>
  <c r="J10568" i="1"/>
  <c r="J11220" i="1"/>
  <c r="J9878" i="1"/>
  <c r="J8648" i="1"/>
  <c r="J9906" i="1"/>
  <c r="J8397" i="1"/>
  <c r="J9151" i="1"/>
  <c r="J8606" i="1"/>
  <c r="J9073" i="1"/>
  <c r="J10967" i="1"/>
  <c r="J11238" i="1"/>
  <c r="J11239" i="1"/>
  <c r="J11240" i="1"/>
  <c r="J11241" i="1"/>
  <c r="J11186" i="1"/>
  <c r="J8666" i="1"/>
  <c r="J11026" i="1"/>
  <c r="J9068" i="1"/>
  <c r="J11368" i="1"/>
  <c r="J8360" i="1"/>
  <c r="J10330" i="1"/>
  <c r="J10898" i="1"/>
  <c r="J11219" i="1"/>
  <c r="J11048" i="1"/>
  <c r="J9930" i="1"/>
  <c r="J11353" i="1"/>
  <c r="J10707" i="1"/>
  <c r="J11316" i="1"/>
  <c r="J10609" i="1"/>
  <c r="J11093" i="1"/>
  <c r="J11164" i="1"/>
  <c r="J12088" i="1"/>
  <c r="J11287" i="1"/>
  <c r="J10799" i="1"/>
  <c r="J11295" i="1"/>
  <c r="J9433" i="1"/>
  <c r="J10107" i="1"/>
  <c r="J11314" i="1"/>
  <c r="J9467" i="1"/>
  <c r="J11008" i="1"/>
  <c r="J11068" i="1"/>
  <c r="J10995" i="1"/>
  <c r="J9735" i="1"/>
  <c r="J11406" i="1"/>
  <c r="J9000" i="1"/>
  <c r="J10935" i="1"/>
  <c r="J9968" i="1"/>
  <c r="J10078" i="1"/>
  <c r="J9634" i="1"/>
  <c r="J11129" i="1"/>
  <c r="J11322" i="1"/>
  <c r="J11332" i="1"/>
  <c r="J11082" i="1"/>
  <c r="J9104" i="1"/>
  <c r="J10652" i="1"/>
  <c r="J8829" i="1"/>
  <c r="J10703" i="1"/>
  <c r="J10576" i="1"/>
  <c r="J10327" i="1"/>
  <c r="J8730" i="1"/>
  <c r="J8921" i="1"/>
  <c r="J10509" i="1"/>
  <c r="J10830" i="1"/>
  <c r="J11002" i="1"/>
  <c r="J10577" i="1"/>
  <c r="J10821" i="1"/>
  <c r="J9326" i="1"/>
  <c r="J9548" i="1"/>
  <c r="J10704" i="1"/>
  <c r="J10755" i="1"/>
  <c r="J10837" i="1"/>
  <c r="J8378" i="1"/>
  <c r="J9193" i="1"/>
  <c r="J8436" i="1"/>
  <c r="J10637" i="1"/>
  <c r="J10727" i="1"/>
  <c r="J9077" i="1"/>
  <c r="J9203" i="1"/>
  <c r="J9667" i="1"/>
  <c r="J10238" i="1"/>
  <c r="J11059" i="1"/>
  <c r="J10261" i="1"/>
  <c r="J10255" i="1"/>
  <c r="J10877" i="1"/>
  <c r="J10325" i="1"/>
  <c r="J11006" i="1"/>
  <c r="J11163" i="1"/>
  <c r="J9153" i="1"/>
  <c r="J10672" i="1"/>
  <c r="J9463" i="1"/>
  <c r="J10037" i="1"/>
  <c r="J9299" i="1"/>
  <c r="J9486" i="1"/>
  <c r="J10608" i="1"/>
  <c r="J10382" i="1"/>
  <c r="J10125" i="1"/>
  <c r="J9976" i="1"/>
  <c r="J10776" i="1"/>
  <c r="J9948" i="1"/>
  <c r="J10777" i="1"/>
  <c r="J11139" i="1"/>
  <c r="J11038" i="1"/>
  <c r="J9308" i="1"/>
  <c r="J11144" i="1"/>
  <c r="J8310" i="1"/>
  <c r="J6845" i="1"/>
  <c r="J8737" i="1"/>
  <c r="J8309" i="1"/>
  <c r="J11052" i="1"/>
  <c r="J8632" i="1"/>
  <c r="J9148" i="1"/>
  <c r="J8778" i="1"/>
  <c r="J9320" i="1"/>
  <c r="J9677" i="1"/>
  <c r="J8646" i="1"/>
  <c r="J8845" i="1"/>
  <c r="J8759" i="1"/>
  <c r="J8786" i="1"/>
  <c r="J10491" i="1"/>
  <c r="J8425" i="1"/>
  <c r="J8803" i="1"/>
  <c r="J8492" i="1"/>
  <c r="J8557" i="1"/>
  <c r="J8667" i="1"/>
  <c r="J10939" i="1"/>
  <c r="J8668" i="1"/>
  <c r="J8815" i="1"/>
  <c r="J10351" i="1"/>
  <c r="J11294" i="1"/>
  <c r="J8855" i="1"/>
  <c r="J9064" i="1"/>
  <c r="J9746" i="1"/>
  <c r="J10680" i="1"/>
  <c r="J10354" i="1"/>
  <c r="J10289" i="1"/>
  <c r="J9891" i="1"/>
  <c r="J9974" i="1"/>
  <c r="J10390" i="1"/>
  <c r="J10347" i="1"/>
  <c r="J10912" i="1"/>
  <c r="J10431" i="1"/>
  <c r="J9305" i="1"/>
  <c r="J8804" i="1"/>
  <c r="J10614" i="1"/>
  <c r="J10734" i="1"/>
  <c r="J10696" i="1"/>
  <c r="J10651" i="1"/>
  <c r="J11051" i="1"/>
  <c r="J10267" i="1"/>
  <c r="J8918" i="1"/>
  <c r="J9143" i="1"/>
  <c r="J9215" i="1"/>
  <c r="J9257" i="1"/>
  <c r="J9270" i="1"/>
  <c r="J8994" i="1"/>
  <c r="J10423" i="1"/>
  <c r="J10415" i="1"/>
  <c r="J9748" i="1"/>
  <c r="J10934" i="1"/>
  <c r="J10293" i="1"/>
  <c r="J8795" i="1"/>
  <c r="J10715" i="1"/>
  <c r="J10211" i="1"/>
  <c r="J9600" i="1"/>
  <c r="J11065" i="1"/>
  <c r="J9110" i="1"/>
  <c r="J9088" i="1"/>
  <c r="J10746" i="1"/>
  <c r="J9568" i="1"/>
  <c r="J9701" i="1"/>
  <c r="J9703" i="1"/>
  <c r="J8976" i="1"/>
  <c r="J10284" i="1"/>
  <c r="J9516" i="1"/>
  <c r="J10297" i="1"/>
  <c r="J9358" i="1"/>
  <c r="J11210" i="1"/>
  <c r="J10484" i="1"/>
  <c r="J10803" i="1"/>
  <c r="J10167" i="1"/>
  <c r="J10787" i="1"/>
  <c r="J10077" i="1"/>
  <c r="J9622" i="1"/>
  <c r="J9125" i="1"/>
  <c r="J9194" i="1"/>
  <c r="J8996" i="1"/>
  <c r="J9213" i="1"/>
  <c r="J9705" i="1"/>
  <c r="J9167" i="1"/>
  <c r="J9168" i="1"/>
  <c r="J9169" i="1"/>
  <c r="J9973" i="1"/>
  <c r="J10457" i="1"/>
  <c r="J10362" i="1"/>
  <c r="J9332" i="1"/>
  <c r="J10338" i="1"/>
  <c r="J9422" i="1"/>
  <c r="J11274" i="1"/>
  <c r="J10321" i="1"/>
  <c r="J8717" i="1"/>
  <c r="J9368" i="1"/>
  <c r="J9571" i="1"/>
  <c r="J9408" i="1"/>
  <c r="J10418" i="1"/>
  <c r="J9517" i="1"/>
  <c r="J9118" i="1"/>
  <c r="J9382" i="1"/>
  <c r="J11049" i="1"/>
  <c r="J8663" i="1"/>
  <c r="J8886" i="1"/>
  <c r="J10082" i="1"/>
  <c r="J8830" i="1"/>
  <c r="J9185" i="1"/>
  <c r="J10667" i="1"/>
  <c r="J10318" i="1"/>
  <c r="J10270" i="1"/>
  <c r="J10171" i="1"/>
  <c r="J10833" i="1"/>
  <c r="J9579" i="1"/>
  <c r="J10901" i="1"/>
  <c r="J10257" i="1"/>
  <c r="J11029" i="1"/>
  <c r="J11072" i="1"/>
  <c r="J11034" i="1"/>
  <c r="J11120" i="1"/>
  <c r="J10122" i="1"/>
  <c r="J11020" i="1"/>
  <c r="J9381" i="1"/>
  <c r="J9710" i="1"/>
  <c r="J9920" i="1"/>
  <c r="J11936" i="1"/>
  <c r="J11957" i="1"/>
  <c r="J11851" i="1"/>
  <c r="J11751" i="1"/>
  <c r="J10151" i="1"/>
  <c r="J10542" i="1"/>
  <c r="J10820" i="1"/>
  <c r="J8958" i="1"/>
  <c r="J10697" i="1"/>
  <c r="J10581" i="1"/>
  <c r="J11145" i="1"/>
  <c r="J9763" i="1"/>
  <c r="J10543" i="1"/>
  <c r="J9678" i="1"/>
  <c r="J9067" i="1"/>
  <c r="J10205" i="1"/>
  <c r="J10032" i="1"/>
  <c r="J10817" i="1"/>
  <c r="J10115" i="1"/>
  <c r="J11005" i="1"/>
  <c r="J10713" i="1"/>
  <c r="J9623" i="1"/>
  <c r="J10329" i="1"/>
  <c r="J11364" i="1"/>
  <c r="J10567" i="1"/>
  <c r="J10919" i="1"/>
  <c r="J10259" i="1"/>
  <c r="J9451" i="1"/>
  <c r="J9426" i="1"/>
  <c r="J10794" i="1"/>
  <c r="J11028" i="1"/>
  <c r="J9999" i="1"/>
  <c r="J10311" i="1"/>
  <c r="J10740" i="1"/>
  <c r="J9963" i="1"/>
  <c r="J10589" i="1"/>
  <c r="J9348" i="1"/>
  <c r="J9863" i="1"/>
  <c r="J10073" i="1"/>
  <c r="J10665" i="1"/>
  <c r="J9933" i="1"/>
  <c r="J9499" i="1"/>
  <c r="J9445" i="1"/>
  <c r="J10253" i="1"/>
  <c r="J9388" i="1"/>
  <c r="J10131" i="1"/>
  <c r="J9214" i="1"/>
  <c r="J9591" i="1"/>
  <c r="J10127" i="1"/>
  <c r="J10376" i="1"/>
  <c r="J10425" i="1"/>
  <c r="J10659" i="1"/>
  <c r="J10585" i="1"/>
  <c r="J9766" i="1"/>
  <c r="J9879" i="1"/>
  <c r="J10094" i="1"/>
  <c r="J9775" i="1"/>
  <c r="J10485" i="1"/>
  <c r="J8825" i="1"/>
  <c r="J8805" i="1"/>
  <c r="J11176" i="1"/>
  <c r="J10666" i="1"/>
  <c r="J8785" i="1"/>
  <c r="J8848" i="1"/>
  <c r="J9263" i="1"/>
  <c r="J9876" i="1"/>
  <c r="J10489" i="1"/>
  <c r="J10687" i="1"/>
  <c r="J8928" i="1"/>
  <c r="J9709" i="1"/>
  <c r="J10593" i="1"/>
  <c r="J10522" i="1"/>
  <c r="J9050" i="1"/>
  <c r="J9727" i="1"/>
  <c r="J10839" i="1"/>
  <c r="J10118" i="1"/>
  <c r="J9858" i="1"/>
  <c r="J10187" i="1"/>
  <c r="J9852" i="1"/>
  <c r="J10706" i="1"/>
  <c r="J9522" i="1"/>
  <c r="J10756" i="1"/>
  <c r="J10725" i="1"/>
  <c r="J9958" i="1"/>
  <c r="J10524" i="1"/>
  <c r="J9757" i="1"/>
  <c r="J9828" i="1"/>
  <c r="J9581" i="1"/>
  <c r="J10124" i="1"/>
  <c r="J9065" i="1"/>
  <c r="J10770" i="1"/>
  <c r="J10560" i="1"/>
  <c r="J10970" i="1"/>
  <c r="J10525" i="1"/>
  <c r="J9630" i="1"/>
  <c r="J10547" i="1"/>
  <c r="J10923" i="1"/>
  <c r="J10198" i="1"/>
  <c r="J10209" i="1"/>
  <c r="J9997" i="1"/>
  <c r="J10461" i="1"/>
  <c r="J10402" i="1"/>
  <c r="J9131" i="1"/>
  <c r="J8669" i="1"/>
  <c r="J9335" i="1"/>
  <c r="J11179" i="1"/>
  <c r="J11317" i="1"/>
  <c r="J10395" i="1"/>
  <c r="J9955" i="1"/>
  <c r="J10018" i="1"/>
  <c r="J9262" i="1"/>
  <c r="J10813" i="1"/>
  <c r="J11292" i="1"/>
  <c r="J10801" i="1"/>
  <c r="J10047" i="1"/>
  <c r="J10723" i="1"/>
  <c r="J8806" i="1"/>
  <c r="J10223" i="1"/>
  <c r="J9928" i="1"/>
  <c r="J9512" i="1"/>
  <c r="J10724" i="1"/>
  <c r="J10269" i="1"/>
  <c r="J8434" i="1"/>
  <c r="J8349" i="1"/>
  <c r="J6990" i="1"/>
  <c r="J6992" i="1"/>
  <c r="J10436" i="1"/>
  <c r="J9182" i="1"/>
  <c r="J8444" i="1"/>
  <c r="J6839" i="1"/>
  <c r="J9719" i="1"/>
  <c r="J9221" i="1"/>
  <c r="J10156" i="1"/>
  <c r="J9328" i="1"/>
  <c r="J9471" i="1"/>
  <c r="J10526" i="1"/>
  <c r="J9393" i="1"/>
  <c r="J9443" i="1"/>
  <c r="J10328" i="1"/>
  <c r="J9655" i="1"/>
  <c r="J9330" i="1"/>
  <c r="J10337" i="1"/>
  <c r="J9565" i="1"/>
  <c r="J9458" i="1"/>
  <c r="J9557" i="1"/>
  <c r="J11012" i="1"/>
  <c r="J10966" i="1"/>
  <c r="J9204" i="1"/>
  <c r="J9123" i="1"/>
  <c r="J8674" i="1"/>
  <c r="J9166" i="1"/>
  <c r="J9921" i="1"/>
  <c r="J9212" i="1"/>
  <c r="J9509" i="1"/>
  <c r="J10185" i="1"/>
  <c r="J8887" i="1"/>
  <c r="J10742" i="1"/>
  <c r="J9199" i="1"/>
  <c r="J10319" i="1"/>
  <c r="J8987" i="1"/>
  <c r="J8671" i="1"/>
  <c r="J8751" i="1"/>
  <c r="J10518" i="1"/>
  <c r="J8598" i="1"/>
  <c r="J8784" i="1"/>
  <c r="J8631" i="1"/>
  <c r="J9449" i="1"/>
  <c r="J9511" i="1"/>
  <c r="J11123" i="1"/>
  <c r="J9446" i="1"/>
  <c r="J9977" i="1"/>
  <c r="J10056" i="1"/>
  <c r="J10430" i="1"/>
  <c r="J9829" i="1"/>
  <c r="J9840" i="1"/>
  <c r="J9015" i="1"/>
  <c r="J10838" i="1"/>
  <c r="J9279" i="1"/>
  <c r="J9398" i="1"/>
  <c r="J9612" i="1"/>
  <c r="J10058" i="1"/>
  <c r="J9875" i="1"/>
  <c r="J11829" i="1"/>
  <c r="J9640" i="1"/>
  <c r="J10718" i="1"/>
  <c r="J9370" i="1"/>
  <c r="J10451" i="1"/>
  <c r="J10607" i="1"/>
  <c r="J9030" i="1"/>
  <c r="J8961" i="1"/>
  <c r="J9815" i="1"/>
  <c r="J10571" i="1"/>
  <c r="J9699" i="1"/>
  <c r="J8975" i="1"/>
  <c r="J9971" i="1"/>
  <c r="J9249" i="1"/>
  <c r="J9530" i="1"/>
  <c r="J9988" i="1"/>
  <c r="J8802" i="1"/>
  <c r="J9473" i="1"/>
  <c r="J9250" i="1"/>
  <c r="J10437" i="1"/>
  <c r="J9480" i="1"/>
  <c r="J10298" i="1"/>
  <c r="J10726" i="1"/>
  <c r="J10195" i="1"/>
  <c r="J9620" i="1"/>
  <c r="J11172" i="1"/>
  <c r="J10928" i="1"/>
  <c r="J9489" i="1"/>
  <c r="J9538" i="1"/>
  <c r="J10312" i="1"/>
  <c r="J9809" i="1"/>
  <c r="J9741" i="1"/>
  <c r="J9500" i="1"/>
  <c r="J8930" i="1"/>
  <c r="J9022" i="1"/>
  <c r="J10147" i="1"/>
  <c r="J9570" i="1"/>
  <c r="J9687" i="1"/>
  <c r="J9692" i="1"/>
  <c r="J9765" i="1"/>
  <c r="J9755" i="1"/>
  <c r="J9722" i="1"/>
  <c r="J9624" i="1"/>
  <c r="J9527" i="1"/>
  <c r="J9533" i="1"/>
  <c r="J9681" i="1"/>
  <c r="J9685" i="1"/>
  <c r="J9747" i="1"/>
  <c r="J9783" i="1"/>
  <c r="J9025" i="1"/>
  <c r="J11636" i="1"/>
  <c r="J11668" i="1"/>
  <c r="J8810" i="1"/>
  <c r="J9216" i="1"/>
  <c r="J11206" i="1"/>
  <c r="J9563" i="1"/>
  <c r="J9819" i="1"/>
  <c r="J9812" i="1"/>
  <c r="J8766" i="1"/>
  <c r="J11106" i="1"/>
  <c r="J9615" i="1"/>
  <c r="J9851" i="1"/>
  <c r="J10168" i="1"/>
  <c r="J6867" i="1"/>
  <c r="J8433" i="1"/>
  <c r="J8623" i="1"/>
  <c r="J9294" i="1"/>
  <c r="J8422" i="1"/>
  <c r="J9066" i="1"/>
  <c r="J10635" i="1"/>
  <c r="J9820" i="1"/>
  <c r="J8738" i="1"/>
  <c r="J10034" i="1"/>
  <c r="J9494" i="1"/>
  <c r="J8481" i="1"/>
  <c r="J8524" i="1"/>
  <c r="J8736" i="1"/>
  <c r="J8588" i="1"/>
  <c r="J11022" i="1"/>
  <c r="J10172" i="1"/>
  <c r="J9881" i="1"/>
  <c r="J10123" i="1"/>
  <c r="J10112" i="1"/>
  <c r="J10086" i="1"/>
  <c r="J10396" i="1"/>
  <c r="J10378" i="1"/>
  <c r="J10549" i="1"/>
  <c r="J10504" i="1"/>
  <c r="J10442" i="1"/>
  <c r="J10566" i="1"/>
  <c r="J10379" i="1"/>
  <c r="J10341" i="1"/>
  <c r="J10663" i="1"/>
  <c r="J10769" i="1"/>
  <c r="J10695" i="1"/>
  <c r="J9028" i="1"/>
  <c r="J9386" i="1"/>
  <c r="J9647" i="1"/>
  <c r="J8727" i="1"/>
  <c r="J11113" i="1"/>
  <c r="J8946" i="1"/>
  <c r="J8908" i="1"/>
  <c r="J9311" i="1"/>
  <c r="J8527" i="1"/>
  <c r="J11115" i="1"/>
  <c r="J10926" i="1"/>
  <c r="J9944" i="1"/>
  <c r="J9654" i="1"/>
  <c r="J9982" i="1"/>
  <c r="J10393" i="1"/>
  <c r="J10784" i="1"/>
  <c r="J9967" i="1"/>
  <c r="J9302" i="1"/>
  <c r="J8997" i="1"/>
  <c r="J9116" i="1"/>
  <c r="J9217" i="1"/>
  <c r="J8913" i="1"/>
  <c r="J8963" i="1"/>
  <c r="J8986" i="1"/>
  <c r="J8835" i="1"/>
  <c r="J9970" i="1"/>
  <c r="J10562" i="1"/>
  <c r="J10808" i="1"/>
  <c r="J9354" i="1"/>
  <c r="J9029" i="1"/>
  <c r="J9101" i="1"/>
  <c r="J10462" i="1"/>
  <c r="J9485" i="1"/>
  <c r="J9714" i="1"/>
  <c r="J9577" i="1"/>
  <c r="J9551" i="1"/>
  <c r="J9173" i="1"/>
  <c r="J9932" i="1"/>
  <c r="J10277" i="1"/>
  <c r="J9573" i="1"/>
  <c r="J9089" i="1"/>
  <c r="J8595" i="1"/>
  <c r="J10785" i="1"/>
  <c r="J8989" i="1"/>
  <c r="J10029" i="1"/>
  <c r="J11457" i="1"/>
  <c r="J11452" i="1"/>
  <c r="J10896" i="1"/>
  <c r="J10835" i="1"/>
  <c r="J9475" i="1"/>
  <c r="J9450" i="1"/>
  <c r="J9439" i="1"/>
  <c r="J9202" i="1"/>
  <c r="J9911" i="1"/>
  <c r="J10424" i="1"/>
  <c r="J8977" i="1"/>
  <c r="J9180" i="1"/>
  <c r="J11976" i="1"/>
  <c r="J11429" i="1"/>
  <c r="J9750" i="1"/>
  <c r="J9580" i="1"/>
  <c r="J9898" i="1"/>
  <c r="J11097" i="1"/>
  <c r="J8821" i="1"/>
  <c r="J8965" i="1"/>
  <c r="J10743" i="1"/>
  <c r="J8826" i="1"/>
  <c r="J8974" i="1"/>
  <c r="J9462" i="1"/>
  <c r="J8861" i="1"/>
  <c r="J10699" i="1"/>
  <c r="J10752" i="1"/>
  <c r="J10030" i="1"/>
  <c r="J9658" i="1"/>
  <c r="J10805" i="1"/>
  <c r="J10148" i="1"/>
  <c r="J10219" i="1"/>
  <c r="J9444" i="1"/>
  <c r="J9526" i="1"/>
  <c r="J9594" i="1"/>
  <c r="J11532" i="1"/>
  <c r="J9531" i="1"/>
  <c r="J11915" i="1"/>
  <c r="J11626" i="1"/>
  <c r="J9198" i="1"/>
  <c r="J10596" i="1"/>
  <c r="J10517" i="1"/>
  <c r="J10472" i="1"/>
  <c r="J10263" i="1"/>
  <c r="J9380" i="1"/>
  <c r="J11413" i="1"/>
  <c r="J11418" i="1"/>
  <c r="J11419" i="1"/>
  <c r="J11503" i="1"/>
  <c r="J11422" i="1"/>
  <c r="J11435" i="1"/>
  <c r="J11428" i="1"/>
  <c r="J11506" i="1"/>
  <c r="J11437" i="1"/>
  <c r="J11424" i="1"/>
  <c r="J11460" i="1"/>
  <c r="J11420" i="1"/>
  <c r="J11436" i="1"/>
  <c r="J11425" i="1"/>
  <c r="J11426" i="1"/>
  <c r="J11416" i="1"/>
  <c r="J11415" i="1"/>
  <c r="J11414" i="1"/>
  <c r="J11417" i="1"/>
  <c r="J11434" i="1"/>
  <c r="J11446" i="1"/>
  <c r="J11432" i="1"/>
  <c r="J11430" i="1"/>
  <c r="J11453" i="1"/>
  <c r="J11518" i="1"/>
  <c r="J11444" i="1"/>
  <c r="J11507" i="1"/>
  <c r="J11476" i="1"/>
  <c r="J11993" i="1"/>
  <c r="J11421" i="1"/>
  <c r="J11464" i="1"/>
  <c r="J11423" i="1"/>
  <c r="J9235" i="1"/>
  <c r="J10109" i="1"/>
  <c r="J10807" i="1"/>
  <c r="J9761" i="1"/>
  <c r="J9280" i="1"/>
  <c r="J9566" i="1"/>
  <c r="J9767" i="1"/>
  <c r="J9961" i="1"/>
  <c r="J10477" i="1"/>
  <c r="J9241" i="1"/>
  <c r="J9535" i="1"/>
  <c r="J9186" i="1"/>
  <c r="J9384" i="1"/>
  <c r="J10506" i="1"/>
  <c r="J10015" i="1"/>
  <c r="J9540" i="1"/>
  <c r="J10630" i="1"/>
  <c r="J10626" i="1"/>
  <c r="J10604" i="1"/>
  <c r="J10315" i="1"/>
  <c r="J9951" i="1"/>
  <c r="J9641" i="1"/>
  <c r="J9628" i="1"/>
  <c r="J8993" i="1"/>
  <c r="J8883" i="1"/>
  <c r="J9245" i="1"/>
  <c r="J10204" i="1"/>
  <c r="J10095" i="1"/>
  <c r="J8847" i="1"/>
  <c r="J10644" i="1"/>
  <c r="J10387" i="1"/>
  <c r="J8682" i="1"/>
  <c r="J9504" i="1"/>
  <c r="J10417" i="1"/>
  <c r="J8594" i="1"/>
  <c r="J8411" i="1"/>
  <c r="J9111" i="1"/>
  <c r="J10048" i="1"/>
  <c r="J8659" i="1"/>
  <c r="J8701" i="1"/>
  <c r="J8579" i="1"/>
  <c r="J8728" i="1"/>
  <c r="J8581" i="1"/>
  <c r="J8700" i="1"/>
  <c r="J9888" i="1"/>
  <c r="J9956" i="1"/>
  <c r="J10778" i="1"/>
  <c r="J10824" i="1"/>
  <c r="J10286" i="1"/>
  <c r="J8832" i="1"/>
  <c r="J8699" i="1"/>
  <c r="J9786" i="1"/>
  <c r="J10546" i="1"/>
  <c r="J9550" i="1"/>
  <c r="J9038" i="1"/>
  <c r="J9926" i="1"/>
  <c r="J9437" i="1"/>
  <c r="J10342" i="1"/>
  <c r="J9373" i="1"/>
  <c r="J10496" i="1"/>
  <c r="J6780" i="1"/>
  <c r="J9011" i="1"/>
  <c r="J10422" i="1"/>
  <c r="J10529" i="1"/>
  <c r="J9663" i="1"/>
  <c r="J10183" i="1"/>
  <c r="J9292" i="1"/>
  <c r="J9938" i="1"/>
  <c r="J10832" i="1"/>
  <c r="J11003" i="1"/>
  <c r="J10264" i="1"/>
  <c r="J10446" i="1"/>
  <c r="J9777" i="1"/>
  <c r="J10022" i="1"/>
  <c r="J9839" i="1"/>
  <c r="J9940" i="1"/>
  <c r="J9922" i="1"/>
  <c r="J10228" i="1"/>
  <c r="J10559" i="1"/>
  <c r="J10394" i="1"/>
  <c r="J9117" i="1"/>
  <c r="J9396" i="1"/>
  <c r="J9717" i="1"/>
  <c r="J8652" i="1"/>
  <c r="J10580" i="1"/>
  <c r="J8925" i="1"/>
  <c r="J10445" i="1"/>
  <c r="J10464" i="1"/>
  <c r="J10460" i="1"/>
  <c r="J10880" i="1"/>
  <c r="J10349" i="1"/>
  <c r="J8724" i="1"/>
  <c r="J10943" i="1"/>
  <c r="J10705" i="1"/>
  <c r="J11077" i="1"/>
  <c r="J8555" i="1"/>
  <c r="J10661" i="1"/>
  <c r="J8408" i="1"/>
  <c r="J9683" i="1"/>
  <c r="J10091" i="1"/>
  <c r="J8709" i="1"/>
  <c r="J10561" i="1"/>
  <c r="J9874" i="1"/>
  <c r="J10470" i="1"/>
  <c r="J10455" i="1"/>
  <c r="J10731" i="1"/>
  <c r="J9031" i="1"/>
  <c r="J8956" i="1"/>
  <c r="J10254" i="1"/>
  <c r="J10487" i="1"/>
  <c r="J11304" i="1"/>
  <c r="J9838" i="1"/>
  <c r="J9309" i="1"/>
  <c r="J10222" i="1"/>
  <c r="J11351" i="1"/>
  <c r="J10011" i="1"/>
  <c r="J9403" i="1"/>
  <c r="J9316" i="1"/>
  <c r="J8971" i="1"/>
  <c r="J9277" i="1"/>
  <c r="J9287" i="1"/>
  <c r="J10475" i="1"/>
  <c r="J9830" i="1"/>
  <c r="J10302" i="1"/>
  <c r="J10598" i="1"/>
  <c r="J10229" i="1"/>
  <c r="J11309" i="1"/>
  <c r="J8326" i="1"/>
  <c r="J10019" i="1"/>
  <c r="J9005" i="1"/>
  <c r="J8311" i="1"/>
  <c r="J9603" i="1"/>
  <c r="J9599" i="1"/>
  <c r="J8530" i="1"/>
  <c r="J8578" i="1"/>
  <c r="J8531" i="1"/>
  <c r="J8926" i="1"/>
  <c r="J10473" i="1"/>
  <c r="J9702" i="1"/>
  <c r="J10999" i="1"/>
  <c r="J10404" i="1"/>
  <c r="J9704" i="1"/>
  <c r="J10380" i="1"/>
  <c r="J10578" i="1"/>
  <c r="J10448" i="1"/>
  <c r="J10565" i="1"/>
  <c r="J10875" i="1"/>
  <c r="J11161" i="1"/>
  <c r="J9569" i="1"/>
  <c r="J8808" i="1"/>
  <c r="J9008" i="1"/>
  <c r="J8664" i="1"/>
  <c r="J10558" i="1"/>
  <c r="J8935" i="1"/>
  <c r="J8261" i="1"/>
  <c r="J8321" i="1"/>
  <c r="J9391" i="1"/>
  <c r="J10948" i="1"/>
  <c r="J8857" i="1"/>
  <c r="J9225" i="1"/>
  <c r="J6844" i="1"/>
  <c r="J8314" i="1"/>
  <c r="J8860" i="1"/>
  <c r="J9401" i="1"/>
  <c r="J8584" i="1"/>
  <c r="J9339" i="1"/>
  <c r="J9890" i="1"/>
  <c r="J9698" i="1"/>
  <c r="J9595" i="1"/>
  <c r="J10181" i="1"/>
  <c r="J10702" i="1"/>
  <c r="J9273" i="1"/>
  <c r="J9390" i="1"/>
  <c r="J9195" i="1"/>
  <c r="J9867" i="1"/>
  <c r="J8582" i="1"/>
  <c r="J8749" i="1"/>
  <c r="J6993" i="1"/>
  <c r="J7105" i="1"/>
  <c r="J6842" i="1"/>
  <c r="J8339" i="1"/>
  <c r="J8449" i="1"/>
  <c r="J8690" i="1"/>
  <c r="J9684" i="1"/>
  <c r="J9644" i="1"/>
  <c r="J9966" i="1"/>
  <c r="J9848" i="1"/>
  <c r="J8912" i="1"/>
  <c r="J8892" i="1"/>
  <c r="J8791" i="1"/>
  <c r="J10500" i="1"/>
  <c r="J10918" i="1"/>
  <c r="J8752" i="1"/>
  <c r="J9493" i="1"/>
  <c r="J8991" i="1"/>
  <c r="J9752" i="1"/>
  <c r="J9806" i="1"/>
  <c r="J9155" i="1"/>
  <c r="J9095" i="1"/>
  <c r="J9864" i="1"/>
  <c r="J10202" i="1"/>
  <c r="J10260" i="1"/>
  <c r="J10105" i="1"/>
  <c r="J10126" i="1"/>
  <c r="J11157" i="1"/>
  <c r="J10515" i="1"/>
  <c r="J1048" i="1"/>
  <c r="J2078" i="1"/>
  <c r="C7022" i="1"/>
  <c r="C580" i="1"/>
  <c r="C9" i="2" l="1"/>
  <c r="D9" i="2" s="1"/>
  <c r="C8" i="2"/>
  <c r="C7" i="2"/>
  <c r="C6" i="2"/>
  <c r="D6" i="2" s="1"/>
  <c r="C11" i="2"/>
  <c r="D11" i="2" s="1"/>
  <c r="C12" i="2"/>
  <c r="D12" i="2" s="1"/>
  <c r="C4" i="2"/>
  <c r="C5" i="2"/>
  <c r="B11" i="2"/>
  <c r="B12" i="2"/>
  <c r="C10" i="2"/>
  <c r="D10" i="2" s="1"/>
  <c r="B7" i="2"/>
  <c r="B9" i="2"/>
  <c r="B8" i="2"/>
  <c r="B4" i="2"/>
  <c r="B5" i="2"/>
  <c r="B10" i="2"/>
  <c r="B6" i="2"/>
  <c r="L12119" i="1"/>
  <c r="J12119" i="1"/>
  <c r="D7" i="2" l="1"/>
  <c r="B13" i="2"/>
  <c r="C13" i="2"/>
  <c r="D4" i="2"/>
  <c r="D13" i="2" l="1"/>
</calcChain>
</file>

<file path=xl/sharedStrings.xml><?xml version="1.0" encoding="utf-8"?>
<sst xmlns="http://schemas.openxmlformats.org/spreadsheetml/2006/main" count="66716" uniqueCount="25059">
  <si>
    <t xml:space="preserve"> </t>
  </si>
  <si>
    <t>Nr</t>
  </si>
  <si>
    <t>Beschreibung</t>
  </si>
  <si>
    <t>Beschreibung 2</t>
  </si>
  <si>
    <t>Produktgruppencode</t>
  </si>
  <si>
    <t>Inventurgruppencode</t>
  </si>
  <si>
    <t>Lagerort</t>
  </si>
  <si>
    <t>Bestand Datum</t>
  </si>
  <si>
    <t>Basiseinheit</t>
  </si>
  <si>
    <t>Nettogewicht kg/ Einheit</t>
  </si>
  <si>
    <t>Nettogewicht kg</t>
  </si>
  <si>
    <t>Bewertungspreis € / Einheit</t>
  </si>
  <si>
    <t xml:space="preserve"> Bewertungspreis €</t>
  </si>
  <si>
    <t>Vi-Min</t>
  </si>
  <si>
    <t>Fertigwaren</t>
  </si>
  <si>
    <t>HAUPT</t>
  </si>
  <si>
    <t>STÜCK</t>
  </si>
  <si>
    <t>Dog Treats SK1</t>
  </si>
  <si>
    <t>Heart to Tail Cat Treats Chicken, Salmon &amp; Seafood</t>
  </si>
  <si>
    <t xml:space="preserve">Aldi USA  - auf GMA Pal. </t>
  </si>
  <si>
    <t xml:space="preserve">Heart to Tail Cat Treats Chicken </t>
  </si>
  <si>
    <t xml:space="preserve">Halbfabrikat im Umkarton </t>
  </si>
  <si>
    <t>Halbfabrikate</t>
  </si>
  <si>
    <t>Ex. Knusperkissen Katze Lachs USA</t>
  </si>
  <si>
    <t xml:space="preserve">braunes Knusperkissen </t>
  </si>
  <si>
    <t>Extrudate</t>
  </si>
  <si>
    <t>KG</t>
  </si>
  <si>
    <t>Heart to Tail Cat Treats Salmon</t>
  </si>
  <si>
    <t>Ex. Knusperkissen Katze Seafood USA</t>
  </si>
  <si>
    <t>E &amp; C Dog Salmon Adult</t>
  </si>
  <si>
    <t>Braune mittelgroße Scheibe</t>
  </si>
  <si>
    <t>Monokroketten</t>
  </si>
  <si>
    <t>VM Mango für 18357</t>
  </si>
  <si>
    <t>USA Vitamin VM Hund 10 kg</t>
  </si>
  <si>
    <t>Mehl 3002 Karotte</t>
  </si>
  <si>
    <t>Mehl 3004 Spinat</t>
  </si>
  <si>
    <t>Mehl 3010 Standard Rot</t>
  </si>
  <si>
    <t>T 3025 Mehl dunkle Farben</t>
  </si>
  <si>
    <t>Mehl 3038 Sammy's vegane Backware</t>
  </si>
  <si>
    <t>VM Dechra Treat Blend</t>
  </si>
  <si>
    <t>TEST</t>
  </si>
  <si>
    <t>Mehl 3128 Lachs</t>
  </si>
  <si>
    <t>Mehl für 3525</t>
  </si>
  <si>
    <t>Bubimex Cookies</t>
  </si>
  <si>
    <t xml:space="preserve">Briantos Biski Bonies </t>
  </si>
  <si>
    <t>BRUCKER</t>
  </si>
  <si>
    <t>bitsdog Knochen-Mix</t>
  </si>
  <si>
    <t>Mono Knochen Mini 4er Mix</t>
  </si>
  <si>
    <t>BUFFO Feines Knabbergebäck Bunte Knochen</t>
  </si>
  <si>
    <t>Mono Müslibrocken</t>
  </si>
  <si>
    <t xml:space="preserve">Globus Knabber-Plätzchen </t>
  </si>
  <si>
    <t>Gut &amp; Günstig Biskuit Rolls</t>
  </si>
  <si>
    <t>bosch Sammy´s Fruchtschnitte</t>
  </si>
  <si>
    <t>320899K</t>
  </si>
  <si>
    <t>Mixpaket Sammy´s - Fruchtschnitten</t>
  </si>
  <si>
    <t>Gitterbox - Halbf.</t>
  </si>
  <si>
    <t>bosch Sammy´s Knusper-Cracker</t>
  </si>
  <si>
    <t>320999K</t>
  </si>
  <si>
    <t>Mixpaket Sammy´s - Knusper-Cracker</t>
  </si>
  <si>
    <t>Alpha Mini 3er-Mix</t>
  </si>
  <si>
    <t>Duo Mini Mix 3 Sorten</t>
  </si>
  <si>
    <t>Bubimex Maxis</t>
  </si>
  <si>
    <t>bitsdog Biskuits</t>
  </si>
  <si>
    <t>Mono Biskuit</t>
  </si>
  <si>
    <t>Doggy Time Duos</t>
  </si>
  <si>
    <t xml:space="preserve">Briantos Biski Duos </t>
  </si>
  <si>
    <t xml:space="preserve">kyli Snacks </t>
  </si>
  <si>
    <t>Duo Geflügel</t>
  </si>
  <si>
    <t>Rema Kiks med fjerkrae</t>
  </si>
  <si>
    <t>Coop Dog Biscucits</t>
  </si>
  <si>
    <t>Primox Duo Geflügel</t>
  </si>
  <si>
    <t>BUFFO Feines Knabbergebäck Geflügelrollen</t>
  </si>
  <si>
    <t>Duo Lachs</t>
  </si>
  <si>
    <t xml:space="preserve">Briantos Biski Nuggets </t>
  </si>
  <si>
    <t>Duo Mix 3er</t>
  </si>
  <si>
    <t>bitsdog Duo 3-Mix</t>
  </si>
  <si>
    <t xml:space="preserve">Apollo Backwaren Duo 3-Mix </t>
  </si>
  <si>
    <t>Briantos Biski Nuggets</t>
  </si>
  <si>
    <t>Happy &amp; Fit Duo 3er Mix</t>
  </si>
  <si>
    <t>Farm Company 10 kg roll biscuits with meat filling</t>
  </si>
  <si>
    <t>Hundebiscuits Duos 3-Mix</t>
  </si>
  <si>
    <t>3221804K</t>
  </si>
  <si>
    <t>KIK Bunte Markrollen</t>
  </si>
  <si>
    <t>in Gitterbox - Halbfabrikat</t>
  </si>
  <si>
    <t>Sandwich Knochen Geflügel</t>
  </si>
  <si>
    <t>Multifit Calcium Knochen</t>
  </si>
  <si>
    <t>LEINWE_ROT</t>
  </si>
  <si>
    <t>Mono Knochen Groß</t>
  </si>
  <si>
    <t>Mono Knochen Groß Lamm &amp; Reis</t>
  </si>
  <si>
    <t>Duo Käse</t>
  </si>
  <si>
    <t>Mono Mix 4er</t>
  </si>
  <si>
    <t>Bubimex Duos</t>
  </si>
  <si>
    <t>Duo Rind</t>
  </si>
  <si>
    <t>Duo Mini Lachs</t>
  </si>
  <si>
    <t>Mono Knochen klein</t>
  </si>
  <si>
    <t>Lamm &amp; Reis</t>
  </si>
  <si>
    <t xml:space="preserve">Briantos Biski Sandwich </t>
  </si>
  <si>
    <t>Sandwich Burger Geflügel</t>
  </si>
  <si>
    <t>Farm Comp.10kg sandwich biscuits with meat filling</t>
  </si>
  <si>
    <t>Mono Kuchen</t>
  </si>
  <si>
    <t>Buffo Maximus Taler</t>
  </si>
  <si>
    <t>Duo Mini Geflügel</t>
  </si>
  <si>
    <t>Alpha Knuddelmix</t>
  </si>
  <si>
    <t>Buffo Knuddel-Mix</t>
  </si>
  <si>
    <t>Knuddelmix</t>
  </si>
  <si>
    <t>BUFFO Feines Knabbergebäck Knuddelmix</t>
  </si>
  <si>
    <t>Multifit Pfeffernuss-Mix</t>
  </si>
  <si>
    <t>Hundebiscuits Knuddel-Mix</t>
  </si>
  <si>
    <t>Buffo Knochen-Mix Mini</t>
  </si>
  <si>
    <t>Mono Knochen Puppy Mix</t>
  </si>
  <si>
    <t xml:space="preserve">Briantos Biski Mini  </t>
  </si>
  <si>
    <t>BUFFO Feines Knabbergebäck Mini Knochen</t>
  </si>
  <si>
    <t>3269704K</t>
  </si>
  <si>
    <t>KIK Kleine Knochen</t>
  </si>
  <si>
    <t>Mono Herz Geflügel</t>
  </si>
  <si>
    <t>Primox Mono Herz Geflügel</t>
  </si>
  <si>
    <t>Rechteck Mini Karotte &amp; Spinat</t>
  </si>
  <si>
    <t>2-lagig</t>
  </si>
  <si>
    <t>Multifit Gemüse-Ecken</t>
  </si>
  <si>
    <t>Karotte &amp; Spinat</t>
  </si>
  <si>
    <t>Bubimex Multis</t>
  </si>
  <si>
    <t xml:space="preserve">PICNIC Mix of Bones with Poultry &amp; Beef </t>
  </si>
  <si>
    <t>Gut &amp; Günstig Biskuit Knochenmix</t>
  </si>
  <si>
    <t>Gut &amp; Günstig Biskuit Selection</t>
  </si>
  <si>
    <t xml:space="preserve">Apollo Backwaren Duo 5-Mix </t>
  </si>
  <si>
    <t>T2 2KG GV MARR-O-CHEW</t>
  </si>
  <si>
    <t>MF Keks Johannisbrot</t>
  </si>
  <si>
    <t xml:space="preserve">grainfree </t>
  </si>
  <si>
    <t>REMA 1000 Hundekiks</t>
  </si>
  <si>
    <t>3366304K</t>
  </si>
  <si>
    <t>KIK Sandwich Mix</t>
  </si>
  <si>
    <t>3371504K</t>
  </si>
  <si>
    <t>Bodie - Röllchen Mix</t>
  </si>
  <si>
    <t>Halbfabrikat</t>
  </si>
  <si>
    <t>Coop 3-Mix Dog Biscuits</t>
  </si>
  <si>
    <t>PAH Choc Chip Mini Cookies</t>
  </si>
  <si>
    <t>Deli Baked</t>
  </si>
  <si>
    <t>PAH Peanut Butter &amp; Banana Flavour Animal Shape</t>
  </si>
  <si>
    <t>3389204K</t>
  </si>
  <si>
    <t>Bodie - Knochen Mix</t>
  </si>
  <si>
    <t>Multifit Mini Herz</t>
  </si>
  <si>
    <t>mit Rote Beete grainfree</t>
  </si>
  <si>
    <t>Multifit Biscuits Bones</t>
  </si>
  <si>
    <t>HPC Oven Baked Huhn</t>
  </si>
  <si>
    <t>HPC Oven Baked Rind</t>
  </si>
  <si>
    <t>3400-H</t>
  </si>
  <si>
    <t>Mono Geflügel Herz</t>
  </si>
  <si>
    <t>Big-Bag - Halbfabrikt</t>
  </si>
  <si>
    <t>3400-K1</t>
  </si>
  <si>
    <t>Mono Knochen Mini Geflügel</t>
  </si>
  <si>
    <t>Big-Bag - Halbfabrikat</t>
  </si>
  <si>
    <t>3400-KS</t>
  </si>
  <si>
    <t>Knochen schmal Geflügel</t>
  </si>
  <si>
    <t>3400-SCH</t>
  </si>
  <si>
    <t>Schinkenform Geflügel</t>
  </si>
  <si>
    <t>3401-BI</t>
  </si>
  <si>
    <t>Mono Biskuit 23 % RP</t>
  </si>
  <si>
    <t>3401-KU</t>
  </si>
  <si>
    <t>Mono Kuchen bosch</t>
  </si>
  <si>
    <t>3402-K1</t>
  </si>
  <si>
    <t>Mono Karotte Knochen Mini</t>
  </si>
  <si>
    <t>3402-KS</t>
  </si>
  <si>
    <t>Knochen schmal Karotte</t>
  </si>
  <si>
    <t>3403-Q</t>
  </si>
  <si>
    <t>Mono 5-Korn Müsli Quadrat</t>
  </si>
  <si>
    <t>3404-K1</t>
  </si>
  <si>
    <t>Mono Knochen Mini Spinat</t>
  </si>
  <si>
    <t>3406-K3</t>
  </si>
  <si>
    <t>Mono Knochen Groß L&amp;R 4%</t>
  </si>
  <si>
    <t>bosch Sammy´s Herzensbrecher</t>
  </si>
  <si>
    <t>340799K</t>
  </si>
  <si>
    <t>Mixpaket Sammy´s - Herzensbrecher</t>
  </si>
  <si>
    <t>3407-H1</t>
  </si>
  <si>
    <t>Herzensbrecher Mini Herz</t>
  </si>
  <si>
    <t>3408-PK</t>
  </si>
  <si>
    <t>Puppy Knochen hellgelb Vanille</t>
  </si>
  <si>
    <t>3411-PK</t>
  </si>
  <si>
    <t>Puppy Knochen braun Vanille</t>
  </si>
  <si>
    <t>3412-K1</t>
  </si>
  <si>
    <t>Mono Knochen Mini Kalzium</t>
  </si>
  <si>
    <t>3412-KS</t>
  </si>
  <si>
    <t>Knochen schmal Kalzium</t>
  </si>
  <si>
    <t>3413-H</t>
  </si>
  <si>
    <t>Herz Rot</t>
  </si>
  <si>
    <t>3413-K1</t>
  </si>
  <si>
    <t>Mono Knochen Mini Rot</t>
  </si>
  <si>
    <t>3413-SCH</t>
  </si>
  <si>
    <t>Schinkenform rot</t>
  </si>
  <si>
    <t>3414-KM</t>
  </si>
  <si>
    <t>Knuddelmix braun</t>
  </si>
  <si>
    <t>3416-KM</t>
  </si>
  <si>
    <t>Knuddelmix Gelb</t>
  </si>
  <si>
    <t>3417-KM</t>
  </si>
  <si>
    <t>Knuddelmix Weiß</t>
  </si>
  <si>
    <t>3424-PK</t>
  </si>
  <si>
    <t>Puppy Knochen weiß Vanille</t>
  </si>
  <si>
    <t>3425-SRG</t>
  </si>
  <si>
    <t>Sandwich Rechteck Käse</t>
  </si>
  <si>
    <t>3426-SRG</t>
  </si>
  <si>
    <t>Sandwich Rechteck Spinat</t>
  </si>
  <si>
    <t>bosch Sammy´s Kräuterknochen</t>
  </si>
  <si>
    <t>3429-K3</t>
  </si>
  <si>
    <t>Kräuterknochen bosch Groß</t>
  </si>
  <si>
    <t>3430-DR</t>
  </si>
  <si>
    <t>Fruchtschnitte Apfel</t>
  </si>
  <si>
    <t>3431-DR</t>
  </si>
  <si>
    <t>Fruchtschnitte Holunder</t>
  </si>
  <si>
    <t>bosch Sammy´s Müslitaler</t>
  </si>
  <si>
    <t>Chicopee Christmas Cookies</t>
  </si>
  <si>
    <t>baked goods - special edition</t>
  </si>
  <si>
    <t xml:space="preserve">Lilys Kitchen Dog Christmas Bedtime Biscuits </t>
  </si>
  <si>
    <t>Biscuits - indu</t>
  </si>
  <si>
    <t>3446-TF</t>
  </si>
  <si>
    <t>Tierfigur Grün, nur mit Eisenoxid Grün</t>
  </si>
  <si>
    <t>3447-TF</t>
  </si>
  <si>
    <t>Tierfigur Gelb, nur mit Eisenoxid, mit Banane</t>
  </si>
  <si>
    <t>3448-TF</t>
  </si>
  <si>
    <t>Tierfigur Weiß, mit Erdnussbutter</t>
  </si>
  <si>
    <t>3449-TF</t>
  </si>
  <si>
    <t>Tierfigur Hellrot, nur mit Eisenoxid</t>
  </si>
  <si>
    <t>3451-O</t>
  </si>
  <si>
    <t>T3009 Taler mit Johannisbrot</t>
  </si>
  <si>
    <t>bosch Sammy´s Mini-Möhrchen</t>
  </si>
  <si>
    <t>345299K</t>
  </si>
  <si>
    <t>Mixpaket Sammy´s - Mini Möhrchen</t>
  </si>
  <si>
    <t>3452-K</t>
  </si>
  <si>
    <t>BW getreidefrei Sammy's  Karotte</t>
  </si>
  <si>
    <t>bosch Sammy´s Lachs-Liebe</t>
  </si>
  <si>
    <t>345399K</t>
  </si>
  <si>
    <t>Mixpaket Sammy´s - Lachs Liebe</t>
  </si>
  <si>
    <t>3453-F</t>
  </si>
  <si>
    <t>BW getreidefrei Sammy's  Lachs</t>
  </si>
  <si>
    <t>3454-GN</t>
  </si>
  <si>
    <t>Dechra Backware Hirse</t>
  </si>
  <si>
    <t>bosch Sammy´s Vegan-Snackies</t>
  </si>
  <si>
    <t>345699K</t>
  </si>
  <si>
    <t>Mixpaket Sammy´s - Vegan Snackies</t>
  </si>
  <si>
    <t>DOG E AD BISCUIT CHICKEN</t>
  </si>
  <si>
    <t xml:space="preserve">Export </t>
  </si>
  <si>
    <t>DOG F AD BISCUIT CHICKEN</t>
  </si>
  <si>
    <t>French</t>
  </si>
  <si>
    <t>DOG F AD BISCUIT SALMON</t>
  </si>
  <si>
    <t>DOG E AD BISCUIT APPLE</t>
  </si>
  <si>
    <t xml:space="preserve">DOG F AD BISCUIT APPLE </t>
  </si>
  <si>
    <t>3463-O-EC</t>
  </si>
  <si>
    <t>BW E&amp;C ohne Getreide Früchte</t>
  </si>
  <si>
    <t>DOG E AD BISCUIT BANANA</t>
  </si>
  <si>
    <t>DOG F AD BISCUIT BANANA</t>
  </si>
  <si>
    <t>DOG E AD BISCUIT TURKEY</t>
  </si>
  <si>
    <t>DOG F AD BISCUIT TURKEY</t>
  </si>
  <si>
    <t>3469-GN</t>
  </si>
  <si>
    <t>VegDog Backware</t>
  </si>
  <si>
    <t>3501-D</t>
  </si>
  <si>
    <t>Duo /Standard Lachs</t>
  </si>
  <si>
    <t>3502-D</t>
  </si>
  <si>
    <t>Duo Standard/Geflügel</t>
  </si>
  <si>
    <t>3502-D1</t>
  </si>
  <si>
    <t>Duo Mini Standard/Geflügel</t>
  </si>
  <si>
    <t>3503-D</t>
  </si>
  <si>
    <t>Duo Standard/Käse</t>
  </si>
  <si>
    <t>3503-D1</t>
  </si>
  <si>
    <t>Duo Mini Standard/Käse</t>
  </si>
  <si>
    <t>3504-R1</t>
  </si>
  <si>
    <t>Rechteck Mini Lachs &amp; Mais</t>
  </si>
  <si>
    <t>3505-D</t>
  </si>
  <si>
    <t>Duo Standard/Spinat</t>
  </si>
  <si>
    <t>3507-D</t>
  </si>
  <si>
    <t>Duo 4 % Rote Beete im roten Kern</t>
  </si>
  <si>
    <t>MERA Snacky braun</t>
  </si>
  <si>
    <t>Big Bag</t>
  </si>
  <si>
    <t>3509-R1</t>
  </si>
  <si>
    <t>Rechteck Mini Karotte/Spinat</t>
  </si>
  <si>
    <t>MERA Snacky gelb</t>
  </si>
  <si>
    <t>MERA Meaty Rolls gelb</t>
  </si>
  <si>
    <t>3519-BU</t>
  </si>
  <si>
    <t>Burger Standard/Geflügel</t>
  </si>
  <si>
    <t>3523-SR</t>
  </si>
  <si>
    <t>Sandwich Rechteck Standard/Käse</t>
  </si>
  <si>
    <t>MERA Snacky rot</t>
  </si>
  <si>
    <t>MERA Meaty Rolls rot</t>
  </si>
  <si>
    <t>3541-D</t>
  </si>
  <si>
    <t>Duo Standard/Lamm</t>
  </si>
  <si>
    <t>Oliver's Puppy Dog Start</t>
  </si>
  <si>
    <t>Grain Free NEW</t>
  </si>
  <si>
    <t>Oliver's Puppy Dog Start Grain</t>
  </si>
  <si>
    <t>Free NEW</t>
  </si>
  <si>
    <t xml:space="preserve">Naturbeute Welpen </t>
  </si>
  <si>
    <t>mit Geflügel &amp; Kartoffel</t>
  </si>
  <si>
    <t>Oliver's Special Dog Weight</t>
  </si>
  <si>
    <t>Control Classic NEW</t>
  </si>
  <si>
    <t>Relish Light / Senior</t>
  </si>
  <si>
    <t>Oliver's Special Dog Active</t>
  </si>
  <si>
    <t>Dogman Harmony Adult Active</t>
  </si>
  <si>
    <t>Grain Free</t>
  </si>
  <si>
    <t>Oliver's Puppy Dog Large Breed</t>
  </si>
  <si>
    <t>Start Classic NEW</t>
  </si>
  <si>
    <t>Oliver's Special Dog Senior</t>
  </si>
  <si>
    <t>Classic NEW</t>
  </si>
  <si>
    <t>Activa Gold H Maxi Senior</t>
  </si>
  <si>
    <t xml:space="preserve">Standard </t>
  </si>
  <si>
    <t>Oliver's Adult Dog Chicken</t>
  </si>
  <si>
    <t>Classic Large NEW</t>
  </si>
  <si>
    <t>Grain Free Medium NEW</t>
  </si>
  <si>
    <t>Salingo Dog Junior Geflügel grainfree</t>
  </si>
  <si>
    <t>Med / large</t>
  </si>
  <si>
    <t>Grain Free Large NEW</t>
  </si>
  <si>
    <t xml:space="preserve">Nordheld Lotse Senior Ente &amp; Kartoffel </t>
  </si>
  <si>
    <t>Bont Hyposensitive Ente &amp; Kartoffel</t>
  </si>
  <si>
    <t>DCBC Mini Junior Lachs &amp; Reis</t>
  </si>
  <si>
    <t>braunes großes Stäbchen</t>
  </si>
  <si>
    <t>Premiere Soft Adult chicken</t>
  </si>
  <si>
    <t>FN - matte Verpackung</t>
  </si>
  <si>
    <t>Premiere Soft Junior chicken</t>
  </si>
  <si>
    <t>DCBC Mini Hyposensitive</t>
  </si>
  <si>
    <t>Ente/Kartoffel</t>
  </si>
  <si>
    <t>Majestic Mini Senior Ente &amp; Kartoffel</t>
  </si>
  <si>
    <t>(bis 10kg)</t>
  </si>
  <si>
    <t>BRUCKER_2</t>
  </si>
  <si>
    <t>DCBC Mini Adult Frischfleisch</t>
  </si>
  <si>
    <t>Wolfsblut Wildcat Karoo Adult</t>
  </si>
  <si>
    <t>BRUCKER_AA</t>
  </si>
  <si>
    <t xml:space="preserve">Wolfsblut Wildcat Karoo Adult </t>
  </si>
  <si>
    <t>DC Vet Diät LPD (Leber Diät) Hund</t>
  </si>
  <si>
    <t xml:space="preserve">Activa Care H Leber Geflügel </t>
  </si>
  <si>
    <t>DC Vet Diät FSD (Haut und Haar Diät)</t>
  </si>
  <si>
    <t>Hund</t>
  </si>
  <si>
    <t xml:space="preserve">Activa Care H Dermatose Geflügel </t>
  </si>
  <si>
    <t xml:space="preserve">Buffo Single Ente No Grain </t>
  </si>
  <si>
    <t xml:space="preserve">braune mittelgroße Scheibe </t>
  </si>
  <si>
    <t>Happy &amp; Fit Superior Grainfree Adult Duck</t>
  </si>
  <si>
    <t xml:space="preserve">SUSA Hypoallergen Ente </t>
  </si>
  <si>
    <t>Buffo Optimus</t>
  </si>
  <si>
    <t>getreidefrei</t>
  </si>
  <si>
    <t xml:space="preserve">Scotty Nature Hundetrockennahrung Ente </t>
  </si>
  <si>
    <t xml:space="preserve">SPAR AT </t>
  </si>
  <si>
    <t>Oliver's Adult Dog Senior</t>
  </si>
  <si>
    <t>Oliver's Weight Control grain</t>
  </si>
  <si>
    <t>brauner mittelgroßer Zylinder</t>
  </si>
  <si>
    <t>Oliver's Adult Dog Weight Control</t>
  </si>
  <si>
    <t>Edeka Vita Complete HP Lamm &amp; Hirse</t>
  </si>
  <si>
    <t>Asco Adult Sensitiv</t>
  </si>
  <si>
    <t>reich an Lamm und Hirse</t>
  </si>
  <si>
    <t xml:space="preserve">Asco Adult Sensitiv </t>
  </si>
  <si>
    <t>Edeka Vital Supreme</t>
  </si>
  <si>
    <t>mit Lamm und Hirse, NaHMP</t>
  </si>
  <si>
    <t xml:space="preserve">Chicopee CNL Senior Best Age Poultry </t>
  </si>
  <si>
    <t>Classic Nature Line Probebeutel</t>
  </si>
  <si>
    <t>KARTON</t>
  </si>
  <si>
    <t>Sanabelle Hairball-Snack Relaunch</t>
  </si>
  <si>
    <t>braune kleine Scheibe</t>
  </si>
  <si>
    <t>5054005K</t>
  </si>
  <si>
    <t>Sanabelle Hairball-Snack 25 x 20 g</t>
  </si>
  <si>
    <t>5055005K</t>
  </si>
  <si>
    <t>Sanabelle Vitality Snack 25 x 20 g</t>
  </si>
  <si>
    <t>505599K</t>
  </si>
  <si>
    <t>Mixpaket-Sanabelle Vitality</t>
  </si>
  <si>
    <t>Sanabelle Thanks-Snack Relaunch</t>
  </si>
  <si>
    <t xml:space="preserve">braunes mittelgroßes Herz </t>
  </si>
  <si>
    <t>5056005K</t>
  </si>
  <si>
    <t>Sanabelle Thanks Snack 25 x 20 g</t>
  </si>
  <si>
    <t>Smilla Hearties</t>
  </si>
  <si>
    <t>HPC soft Plus Ziege</t>
  </si>
  <si>
    <t>braunes großes Viereck SOFT</t>
  </si>
  <si>
    <t>HPC SOFT Senior Land-Ziege &amp; Kartoffel</t>
  </si>
  <si>
    <t>Perro Grain Free Soft Ziege und Kartoffel</t>
  </si>
  <si>
    <t>HPC Soft Senior Ziege &amp; Kartoffel</t>
  </si>
  <si>
    <t>Overfill</t>
  </si>
  <si>
    <t>2021 in V3294</t>
  </si>
  <si>
    <t>Chicopee HNL Soft Senior Goat &amp; Potato</t>
  </si>
  <si>
    <t>Holistic Nature Line</t>
  </si>
  <si>
    <t>Holistic Nature Line Probebeutel</t>
  </si>
  <si>
    <t>50599K</t>
  </si>
  <si>
    <t>in Kisten - Halbfabrikat</t>
  </si>
  <si>
    <t>Briantos Sensitive Lamm &amp; Reis</t>
  </si>
  <si>
    <t>Briantos Adult Huhn &amp; Reis</t>
  </si>
  <si>
    <t>Briantos Adult Lachs &amp; Reis</t>
  </si>
  <si>
    <t>Briantos Adult Lamm &amp; Reis</t>
  </si>
  <si>
    <t xml:space="preserve">braune große Scheibe </t>
  </si>
  <si>
    <t xml:space="preserve">Briantos Adult Lamm &amp; Reis </t>
  </si>
  <si>
    <t xml:space="preserve">Probebeutel 2023 - PROMO </t>
  </si>
  <si>
    <t xml:space="preserve">Probebeutel 2023 - SAMPLING </t>
  </si>
  <si>
    <t>Briantos Light Geflügel &amp; Reis</t>
  </si>
  <si>
    <t xml:space="preserve">Briantos Adult Light </t>
  </si>
  <si>
    <t>Briantos Adult Mini Lamm &amp; Reis</t>
  </si>
  <si>
    <t xml:space="preserve">Briantos Adult Mini Lamm &amp; Reis </t>
  </si>
  <si>
    <t>Chicopee PNL Puppy Lamb &amp; Rice</t>
  </si>
  <si>
    <t>Pro Nature Line</t>
  </si>
  <si>
    <t>Briantos Active Huhn &amp; Reis</t>
  </si>
  <si>
    <t>Briantos Adult Maxi Huhn &amp; Reis</t>
  </si>
  <si>
    <t xml:space="preserve">Briantos Adult Maxi Huhn &amp; Reis </t>
  </si>
  <si>
    <t>Briantos Junior Geflügel &amp; Reis</t>
  </si>
  <si>
    <t>Fine HP Adult mit Frischgeflügel</t>
  </si>
  <si>
    <t>Finé High Premium Adult mit Frischgeflügel</t>
  </si>
  <si>
    <t>Vital Complete Adult</t>
  </si>
  <si>
    <t>mit Frischgeflügel und Hirse</t>
  </si>
  <si>
    <t>HPC SOFT Adult Hühnchen &amp; Banane</t>
  </si>
  <si>
    <t>Jubiläum 60 Jahre</t>
  </si>
  <si>
    <t>50709K</t>
  </si>
  <si>
    <t>Classic Cat Adult Sternmix</t>
  </si>
  <si>
    <t>Milki Cat Knusper-Mix</t>
  </si>
  <si>
    <t>My Friend Cat</t>
  </si>
  <si>
    <t>Multifit Mellos Adult Geflügel</t>
  </si>
  <si>
    <t>Dehner Knusperkissen Geflügel &amp; Käse</t>
  </si>
  <si>
    <t>mit Eurolochung</t>
  </si>
  <si>
    <t>Dehner Knusperkissen Lachs</t>
  </si>
  <si>
    <t>Perro Grain Free Soft Pferd</t>
  </si>
  <si>
    <t>Wolfsblut Wide Plain Light</t>
  </si>
  <si>
    <t>Wildborn Active Highlands</t>
  </si>
  <si>
    <t>Wildborn African Outback</t>
  </si>
  <si>
    <t>Activa Care H Hypoallergen</t>
  </si>
  <si>
    <t>Care</t>
  </si>
  <si>
    <t xml:space="preserve">Activa Care H Hypoallergen </t>
  </si>
  <si>
    <t xml:space="preserve">Care </t>
  </si>
  <si>
    <t>Wildborn Ente &amp; Kartoffel</t>
  </si>
  <si>
    <t>Paula's Sensitive Ente und Kartoffel</t>
  </si>
  <si>
    <t>BTG Wildborn Crystal Stream</t>
  </si>
  <si>
    <t xml:space="preserve">braunes kleines Viereck </t>
  </si>
  <si>
    <t>Wildborn Crystal Stream</t>
  </si>
  <si>
    <t>Perro Grain Free Adult Lachs</t>
  </si>
  <si>
    <t>Pure Instinct Red Valley</t>
  </si>
  <si>
    <t>(Junior Maxi Huhn &amp; Ente)</t>
  </si>
  <si>
    <t>Naturbeute Pferd &amp; Kartoffel</t>
  </si>
  <si>
    <t>Wildborn Wild Mustang</t>
  </si>
  <si>
    <t>Fun4Cat Harmonie</t>
  </si>
  <si>
    <t>Deuka Sensikost</t>
  </si>
  <si>
    <t xml:space="preserve">braunes großes Stäbchen </t>
  </si>
  <si>
    <t>deuka Sensikost</t>
  </si>
  <si>
    <t>Wildborn Blackwoods</t>
  </si>
  <si>
    <t xml:space="preserve">Naturbeute Lamm &amp; Kartoffel </t>
  </si>
  <si>
    <t>Happy &amp; Fit Superior Grainfree Adult Lamb</t>
  </si>
  <si>
    <t>Naturbeute Lamm &amp; Kartoffel</t>
  </si>
  <si>
    <t>Wildborn Meadow Lamb</t>
  </si>
  <si>
    <t>Perro Grain Free Light/Senior Lamm</t>
  </si>
  <si>
    <t>Chicopee HNL Sensitive Lamb &amp; Sweet Potato</t>
  </si>
  <si>
    <t>Wildborn Natural Large Breed</t>
  </si>
  <si>
    <t>Rainbow Semi-Moist Kleine Rassen</t>
  </si>
  <si>
    <t xml:space="preserve">Romeo Dog Soft Rings </t>
  </si>
  <si>
    <t xml:space="preserve">Aldi PL </t>
  </si>
  <si>
    <t>MICKELEIT</t>
  </si>
  <si>
    <t>Aldi NL</t>
  </si>
  <si>
    <t>SCHUETTE</t>
  </si>
  <si>
    <t>Lilou &amp; Émile Adult Cat Huhn, Lachs &amp; Forelle</t>
  </si>
  <si>
    <t xml:space="preserve">GPC My blue lake </t>
  </si>
  <si>
    <t>Zwischenprodukt zur Umfüllung</t>
  </si>
  <si>
    <t>Naturbeute Cat Adult Seelachs</t>
  </si>
  <si>
    <t>Schrumpfpack</t>
  </si>
  <si>
    <t xml:space="preserve">Fun4Dog Lamm &amp; Reis </t>
  </si>
  <si>
    <t>Wolfsblut Wild Duck &amp; Turkey</t>
  </si>
  <si>
    <t>Wildborn Silver Creek</t>
  </si>
  <si>
    <t>Wolfsblut Black Bird Puppy LB</t>
  </si>
  <si>
    <t>braunes großes Dreieck</t>
  </si>
  <si>
    <t xml:space="preserve">Wolfsblut Black Bird Puppy LB   </t>
  </si>
  <si>
    <t>Oliver's Weight Control</t>
  </si>
  <si>
    <t>Grain Free Small - NEW</t>
  </si>
  <si>
    <t>Sagaflor Pure Instinct Pferd &amp; Kartoffel</t>
  </si>
  <si>
    <t>Pure Instinct Strong Mustang</t>
  </si>
  <si>
    <t>Wildkind RED CANYON</t>
  </si>
  <si>
    <t>DC Hering &amp; Kartoffel AB</t>
  </si>
  <si>
    <t>Pro Digest Complex</t>
  </si>
  <si>
    <t>BioDOG Delicios</t>
  </si>
  <si>
    <t>Gut &amp; Günstig Knuspermenü mit Rind</t>
  </si>
  <si>
    <t>Winston 70/30/0 Geflügel-Pute, grainfree</t>
  </si>
  <si>
    <t xml:space="preserve">Winston Nature frische Hof-Pute </t>
  </si>
  <si>
    <t>600g Rossmann CE</t>
  </si>
  <si>
    <t>Adult Wasserbüffel &amp; Süsskart.</t>
  </si>
  <si>
    <t>Lang</t>
  </si>
  <si>
    <t>Lilou &amp; Émile Kitten Cat Huhn, Ente &amp; Ziege</t>
  </si>
  <si>
    <t>Lilou &amp; Émile Adult Cat Angus Rind &amp; Gans</t>
  </si>
  <si>
    <t>GPC My green field</t>
  </si>
  <si>
    <t>Lilou &amp; Émile Adult Cat Huhn, Ente &amp; Wachtel</t>
  </si>
  <si>
    <t>Smilla Snack Ringlies</t>
  </si>
  <si>
    <t>Gut &amp; Günstig Knuspermenü mit Huhn</t>
  </si>
  <si>
    <t>BIODOG Adult MiniLamb &amp; Rice</t>
  </si>
  <si>
    <t>BIOCAT Beef</t>
  </si>
  <si>
    <t>Kitty's Cuisine Adult Lachsliebe</t>
  </si>
  <si>
    <t>Kitty's Cuisine Adult Huhnliebe</t>
  </si>
  <si>
    <t>Kitty's Cuisine Adult Putenliebe</t>
  </si>
  <si>
    <t>Kitty's Cuisine Adult Putenliebe LA</t>
  </si>
  <si>
    <t>Kitty's Cuisine Adult Rindliebe</t>
  </si>
  <si>
    <t xml:space="preserve">Edgard &amp; Cooper Dog Puppy Turkey &amp; Salmon </t>
  </si>
  <si>
    <t xml:space="preserve">French </t>
  </si>
  <si>
    <t>Hundenahrung Dog Premium</t>
  </si>
  <si>
    <t>5196103K</t>
  </si>
  <si>
    <t>Orlando Nuggets Rind &amp; Gemüse</t>
  </si>
  <si>
    <t>EE/LV/LT/CZ/RO - in Gitterbox - Halbfabrikat</t>
  </si>
  <si>
    <t>K-Classic Kroketten mit Rind &amp; Gemüse</t>
  </si>
  <si>
    <t>Kaufland (OE) - Relaunch</t>
  </si>
  <si>
    <t xml:space="preserve">Kaufland (OE) -  Relaunch </t>
  </si>
  <si>
    <t>Kaufland (D) - UVA</t>
  </si>
  <si>
    <t>Shiro mit Rind &amp; Gemüse</t>
  </si>
  <si>
    <t>Orlando Hundetrockennahrung Rind und Gemüse</t>
  </si>
  <si>
    <t>Hundefutter mit Mehlwurm_Urban Life</t>
  </si>
  <si>
    <t>mittelgroße braune Scheibe</t>
  </si>
  <si>
    <t>BC Fish &amp; Rice AB - Relaunch</t>
  </si>
  <si>
    <t>braunes mittelgroßes Dreieck</t>
  </si>
  <si>
    <t xml:space="preserve">Nordheld Matrose Fisch &amp; Reis  </t>
  </si>
  <si>
    <t>BC Professional Adult Fish &amp; Rice AB</t>
  </si>
  <si>
    <t>Omega Complex 3/6/9</t>
  </si>
  <si>
    <t>BC Adult Fisch &amp; Reis AB</t>
  </si>
  <si>
    <t>Best Choice Adult Fisch &amp; Reis AB</t>
  </si>
  <si>
    <t>muss mit 51990020 bestellt werden</t>
  </si>
  <si>
    <t>HPC Puppy Relaunch Kolostrum</t>
  </si>
  <si>
    <t>brauner kleiner Zylinder</t>
  </si>
  <si>
    <t xml:space="preserve">Puppy </t>
  </si>
  <si>
    <t xml:space="preserve">HPC Junior Lamm &amp; Reis Relaunch Kolostrum </t>
  </si>
  <si>
    <t>Junior Lamm &amp; Reis</t>
  </si>
  <si>
    <t>Starterpaket bosch Junior Lamm &amp; Reis</t>
  </si>
  <si>
    <t>52019K</t>
  </si>
  <si>
    <t>Maxi Junior</t>
  </si>
  <si>
    <t>Starterpaket bosch Maxi Junior</t>
  </si>
  <si>
    <t>52029K</t>
  </si>
  <si>
    <t>Medium Junior</t>
  </si>
  <si>
    <t>Starterpaket Medium Junior</t>
  </si>
  <si>
    <t>Export</t>
  </si>
  <si>
    <t>Starterpaket bosch Medium Junior</t>
  </si>
  <si>
    <t>52039K</t>
  </si>
  <si>
    <t xml:space="preserve">Mini Junior </t>
  </si>
  <si>
    <t xml:space="preserve">Starterpaket Mini Junior </t>
  </si>
  <si>
    <t>Starterpaket bosch Mini Junior</t>
  </si>
  <si>
    <t>Activa Gold H Mini Junior</t>
  </si>
  <si>
    <t>Standard</t>
  </si>
  <si>
    <t>52049K</t>
  </si>
  <si>
    <t>HPC Mini Adult Lamm &amp; Reis Relaunch</t>
  </si>
  <si>
    <t>braune kleine Zylinder</t>
  </si>
  <si>
    <t>Mini Adult Lamm &amp; Reis</t>
  </si>
  <si>
    <t>52059K</t>
  </si>
  <si>
    <t>Mini Adult Geflügel &amp; Hirse</t>
  </si>
  <si>
    <t xml:space="preserve">Perro Basic Piccolo </t>
  </si>
  <si>
    <t>Perro Basic Piccolo</t>
  </si>
  <si>
    <t xml:space="preserve">Activa Gold H Mini Adult </t>
  </si>
  <si>
    <t xml:space="preserve">Winston Geflügel &amp; Hirse Mini </t>
  </si>
  <si>
    <t>Rossmann DE</t>
  </si>
  <si>
    <t>52069K</t>
  </si>
  <si>
    <t>Adult Geflügel &amp; Hirse</t>
  </si>
  <si>
    <t>5207001K</t>
  </si>
  <si>
    <t>Adult Geflügel + Hirse 1KG</t>
  </si>
  <si>
    <t>52079K</t>
  </si>
  <si>
    <t>HPC Adult Lamm &amp; Reis Relaunch</t>
  </si>
  <si>
    <t xml:space="preserve">Adult Lamm &amp; Reis </t>
  </si>
  <si>
    <t>BestFriends Lamm &amp; Reis</t>
  </si>
  <si>
    <t>Sensitive</t>
  </si>
  <si>
    <t>Bekuro Selection</t>
  </si>
  <si>
    <t>Relaunch</t>
  </si>
  <si>
    <t>52089K</t>
  </si>
  <si>
    <t>HPC Adult Lachs &amp; Kartoffel Kolostrum</t>
  </si>
  <si>
    <t>brauner großer Fisch&amp;braunes mittelgroßes Dreieck</t>
  </si>
  <si>
    <t>Adult Lachs &amp; Kartoffel</t>
  </si>
  <si>
    <t>52099K</t>
  </si>
  <si>
    <t>HPC Maxi Adult Relaunch</t>
  </si>
  <si>
    <t>braunes großes Viereck</t>
  </si>
  <si>
    <t>Maxi Adult</t>
  </si>
  <si>
    <t>52109K</t>
  </si>
  <si>
    <t>HPC Active Relaunch</t>
  </si>
  <si>
    <t>braunes mittelgroßes Viereck</t>
  </si>
  <si>
    <t xml:space="preserve">Active </t>
  </si>
  <si>
    <t>52119K</t>
  </si>
  <si>
    <t xml:space="preserve">Energy Extra </t>
  </si>
  <si>
    <t>Bekuro Energy</t>
  </si>
  <si>
    <t>weißer Papiersack</t>
  </si>
  <si>
    <t>Perro Basic Energy</t>
  </si>
  <si>
    <t xml:space="preserve">Activa Care H Diabetes Geflügel </t>
  </si>
  <si>
    <t>Mini Light</t>
  </si>
  <si>
    <t>52139K</t>
  </si>
  <si>
    <t>HPC Light Relaunch</t>
  </si>
  <si>
    <t>braune mittelgroße Scheibe</t>
  </si>
  <si>
    <t>Light</t>
  </si>
  <si>
    <t>Warneke Premium Light/Senior</t>
  </si>
  <si>
    <t>Vollnahrung</t>
  </si>
  <si>
    <t>52149K</t>
  </si>
  <si>
    <t xml:space="preserve">Mini Senior </t>
  </si>
  <si>
    <t xml:space="preserve">Activa Gold H Mini Senior </t>
  </si>
  <si>
    <t>52159K</t>
  </si>
  <si>
    <t>Senior</t>
  </si>
  <si>
    <t>DC Vet Diät RSD (Nieren Diät) Hund</t>
  </si>
  <si>
    <t>Special light</t>
  </si>
  <si>
    <t>Adult Menue</t>
  </si>
  <si>
    <t>Sensitive Lamm &amp; Reis</t>
  </si>
  <si>
    <t>Happy &amp; Fit Professional Plus Sensitive Lamb</t>
  </si>
  <si>
    <t>52199K</t>
  </si>
  <si>
    <t>Reproduction</t>
  </si>
  <si>
    <t>HPC Maxi Senior Geflügel &amp; Reis Kolostrum</t>
  </si>
  <si>
    <t>Maxi Senior Geflügel &amp; Reis</t>
  </si>
  <si>
    <t>52219K</t>
  </si>
  <si>
    <t>Adult Fisch &amp; Kartoffel</t>
  </si>
  <si>
    <t>5222001K</t>
  </si>
  <si>
    <t>Adult Fisch + Kartoffel 1KG</t>
  </si>
  <si>
    <t>SUSA Junior mit Lamm &amp; Reis</t>
  </si>
  <si>
    <t>Happy &amp; Fit Natural Adult Active</t>
  </si>
  <si>
    <t>neue Verpackung</t>
  </si>
  <si>
    <t>Happy &amp; Fit Natural Adult Rind &amp; Reis XL</t>
  </si>
  <si>
    <t>SUSA Kroketten 3er Mix Katze</t>
  </si>
  <si>
    <t>2016 SUSA-Sack / V0341</t>
  </si>
  <si>
    <t>Wilderness Pure Adult Huhn soft</t>
  </si>
  <si>
    <t>braunes mittelgroßes Viereck SOFT</t>
  </si>
  <si>
    <t>4 Paws Softbrocken mit Huhn</t>
  </si>
  <si>
    <t xml:space="preserve">Wolf of Wilderness Soft Adult Mini Ente 2.0 </t>
  </si>
  <si>
    <t xml:space="preserve">2022 - Flachfolie mit Lack </t>
  </si>
  <si>
    <t>Wolf of Wilderness Soft Adult Mini Ente 2.0</t>
  </si>
  <si>
    <t>2022 - Flachfolie mit Lack</t>
  </si>
  <si>
    <t>Wolf of Wilderness Soft Adult Ente 2.0</t>
  </si>
  <si>
    <t>Wolf of Wilderness Soft Adult Kaninchen 2.0</t>
  </si>
  <si>
    <t>Wolf of Wilderness Soft Adult Perlhuhn 2.0</t>
  </si>
  <si>
    <t>Eat Small Active</t>
  </si>
  <si>
    <t>Edeka Dog HP &amp; Kolostrum</t>
  </si>
  <si>
    <t>Edeka Naturals</t>
  </si>
  <si>
    <t>arriba Senior/Light Truthahn &amp; Reis (ab 10 kg)</t>
  </si>
  <si>
    <t>Oliver's Adult Dog Fish</t>
  </si>
  <si>
    <t xml:space="preserve">Oliver's Adult Dog Fish </t>
  </si>
  <si>
    <t>Grain Free Medium</t>
  </si>
  <si>
    <t>Oliver’s Adult Dog Fish</t>
  </si>
  <si>
    <t>Sagaflor Pure Instinct Adult Maxi Pute Ente</t>
  </si>
  <si>
    <t>Braunes großes Dreieck</t>
  </si>
  <si>
    <t>Pure Instinct Leavy Grove</t>
  </si>
  <si>
    <t>(Adult Maxi Truthahn &amp; Ente)</t>
  </si>
  <si>
    <t>Profidog Plus Medium Premium Adult</t>
  </si>
  <si>
    <t>Relish Sensitive</t>
  </si>
  <si>
    <t>Relish Super premium</t>
  </si>
  <si>
    <t>Relish Super Premium</t>
  </si>
  <si>
    <t>Sagaflor Pure Instinct Wasserbüffel &amp; Strauß</t>
  </si>
  <si>
    <t>Pure Instinct Buffalo Land</t>
  </si>
  <si>
    <t>Eden Semi-Moist Duck &amp; Tripe</t>
  </si>
  <si>
    <t>Chicopee HNL Soft Adult Ostrich &amp; Potato</t>
  </si>
  <si>
    <t>Perro Grain Free Adult Soft Strauß</t>
  </si>
  <si>
    <t>Gut &amp; Günstig Lieblingsmenü</t>
  </si>
  <si>
    <t>mit Huhn, Gemüse, Hirse und Lammgeschmack</t>
  </si>
  <si>
    <t xml:space="preserve">Globus mit Lammgeschmack, Hirse &amp; Gemüse </t>
  </si>
  <si>
    <t>Sancho Multi Brocken</t>
  </si>
  <si>
    <t>mit Huhn, Gemüse, Hirse &amp; Lammgeschmack</t>
  </si>
  <si>
    <t xml:space="preserve">mit Rind, Huhn und Hirse </t>
  </si>
  <si>
    <t>PICNIC Dog Food with Beef, Chicken &amp; Millet</t>
  </si>
  <si>
    <t>mit Rind, Huhn und Hirse</t>
  </si>
  <si>
    <t>Pure Instinct White Taiga</t>
  </si>
  <si>
    <t>(Adult Rentier &amp; Lachs)</t>
  </si>
  <si>
    <t>Lilys Kitchen Dog ChickenDuck Small Breed</t>
  </si>
  <si>
    <t>kleine braune Scheibe</t>
  </si>
  <si>
    <t>Lilys Kitchen Dog Chicken &amp; Duck</t>
  </si>
  <si>
    <t>Adult Small Breed Dry Food - Indu</t>
  </si>
  <si>
    <t>Romeo Classic Sortiment</t>
  </si>
  <si>
    <t>K-Classic Knabbermahlzeit mit Geflügel</t>
  </si>
  <si>
    <t xml:space="preserve">Kaufland (OE) </t>
  </si>
  <si>
    <t>K-Classic Knabbermahlzeit mit Fleisch</t>
  </si>
  <si>
    <t>Adult Katze Lamm</t>
  </si>
  <si>
    <t xml:space="preserve">braunes kleines Dreieck </t>
  </si>
  <si>
    <t>GODDESS Adult Sensitive / Darm Lamm</t>
  </si>
  <si>
    <t>Chicopee CNL Adult Sensible Lamb</t>
  </si>
  <si>
    <t>Classic Nature Line</t>
  </si>
  <si>
    <t xml:space="preserve">Chicopee CNL Adult Sensible Lamb </t>
  </si>
  <si>
    <t>GODDESS Adult Sterilised Kaninchen</t>
  </si>
  <si>
    <t>Katze Adult Lachs</t>
  </si>
  <si>
    <t>GODDESS Adult Beauty Lachs</t>
  </si>
  <si>
    <t xml:space="preserve">Harmony Cats - Basic Geflügel </t>
  </si>
  <si>
    <t xml:space="preserve">Katzenfutter </t>
  </si>
  <si>
    <t>Chicopee CNL Adult Beauty Salmon</t>
  </si>
  <si>
    <t xml:space="preserve">Chicopee CNL Adult Beauty Salmon </t>
  </si>
  <si>
    <t>GODDESS Adult Outdoor Geflügel</t>
  </si>
  <si>
    <t>Majestic Senior</t>
  </si>
  <si>
    <t>GODDESS Senior Truthahn</t>
  </si>
  <si>
    <t>Katze Adult Rind   Chicopee</t>
  </si>
  <si>
    <t>dunkelbraune kleine Scheibe</t>
  </si>
  <si>
    <t>Katzennahrung Cat Premium</t>
  </si>
  <si>
    <t>GODDESS Adult Indoor Rind</t>
  </si>
  <si>
    <t>Chicopee CNL Adult Indoor Beef</t>
  </si>
  <si>
    <t xml:space="preserve">Chicopee CNL Adult Indoor Beef </t>
  </si>
  <si>
    <t xml:space="preserve">Molly Premium Sensitive Rind &amp; Hirse </t>
  </si>
  <si>
    <t>GODDESS Adult Outdoor Ente</t>
  </si>
  <si>
    <t>GODDESS Junior Huhn</t>
  </si>
  <si>
    <t>Chicopee CNL JUNIOR New Life Chicken</t>
  </si>
  <si>
    <t>Molly Katzenknuspervollnahrung Huhn</t>
  </si>
  <si>
    <t xml:space="preserve">mit Erbsen &amp; Karotten  - SPAR AT </t>
  </si>
  <si>
    <t>Winston Knusperdinner reich an Huhn</t>
  </si>
  <si>
    <t xml:space="preserve">mit Knusperkissen - RCE </t>
  </si>
  <si>
    <t>Wolf of Wilderness Soft Pure Lamm 1.0</t>
  </si>
  <si>
    <t>Chicopee CNL Castrate Poultry</t>
  </si>
  <si>
    <t xml:space="preserve">Chicopee CNL Castrate Poultry </t>
  </si>
  <si>
    <t>Chicopee CNL Senior Best Age Poultry</t>
  </si>
  <si>
    <t>DC BC Hirsch &amp; Kartoffel AB</t>
  </si>
  <si>
    <t>DC Hyposensitive Hirsch &amp; Kartoffel</t>
  </si>
  <si>
    <t>muss mit 52900020 bestellt werden</t>
  </si>
  <si>
    <t>BC Ente &amp; Kartoffel – Relaunch 16</t>
  </si>
  <si>
    <t>dunkelbraune mittelgroße Scheibe</t>
  </si>
  <si>
    <t>DC BC Performance Power Plus AB</t>
  </si>
  <si>
    <t>Lecithine, mehr Protein/Fett</t>
  </si>
  <si>
    <t>Best Choice Performance Power Plus AB</t>
  </si>
  <si>
    <t>muss mit 52920125 bestellt werden</t>
  </si>
  <si>
    <t xml:space="preserve">Activa Gold H Medium Junior </t>
  </si>
  <si>
    <t>Naturbeute Lachs &amp; Kartoffel</t>
  </si>
  <si>
    <t>DC BC Lachs &amp; Kartoffel AB</t>
  </si>
  <si>
    <t>DC Hyposensitive Lachs &amp; Kartoffel</t>
  </si>
  <si>
    <t>muss mit 52940115 bestellt werden</t>
  </si>
  <si>
    <t>Roy Gourmet Junior CGI3-Komplex Kolostrum</t>
  </si>
  <si>
    <t>Wolfsblut Black Bird SB &amp; Puppy</t>
  </si>
  <si>
    <t xml:space="preserve">Wolfsblut Black Bird Small Breed </t>
  </si>
  <si>
    <t xml:space="preserve">Wolfsblut Black Bird Puppy </t>
  </si>
  <si>
    <t>Premiere Soft Mini Adult Huhn</t>
  </si>
  <si>
    <t>Wolfsblut Black Bird Senior</t>
  </si>
  <si>
    <t>Heimat Adult Tierwohl-Pute</t>
  </si>
  <si>
    <t>530419K</t>
  </si>
  <si>
    <t>Wolfsblut Polar Night Adult</t>
  </si>
  <si>
    <t>Wolfsblut Red Rock Adult</t>
  </si>
  <si>
    <t>braune große Scheibe</t>
  </si>
  <si>
    <t xml:space="preserve">Wolfsblut Wild Duck Large Breed  </t>
  </si>
  <si>
    <t>Edgard &amp; Cooper Dog Adult Dry Plant based Beetroot</t>
  </si>
  <si>
    <t>Briantos Prive Soft Adult Ente &amp; Kartoffel</t>
  </si>
  <si>
    <t xml:space="preserve">Briantos Prive Soft Adult Ente &amp; Kartoffel LA </t>
  </si>
  <si>
    <t xml:space="preserve">2023 - E Soft </t>
  </si>
  <si>
    <t xml:space="preserve">Briantos Prive Soft Adult Ente &amp; Kartoffel </t>
  </si>
  <si>
    <t>Probebeutel 2023 - SAMPLING</t>
  </si>
  <si>
    <t>Briantos Prive Soft Adult Lachs &amp; Kartoffel</t>
  </si>
  <si>
    <t xml:space="preserve">Briantos Prive Soft Adult Lachs &amp; Kartoffel LA </t>
  </si>
  <si>
    <t>Briantos Prive Soft Junior Huhn &amp; Kartoffel</t>
  </si>
  <si>
    <t xml:space="preserve">Briantos Prive Soft Junior Huhn &amp; Kartoffel LA </t>
  </si>
  <si>
    <t>Briantos Prive Senior Soft</t>
  </si>
  <si>
    <t xml:space="preserve">Große braune Scheibe </t>
  </si>
  <si>
    <t>Briantos Prive Soft Senior Truthahn &amp; Kartoffel</t>
  </si>
  <si>
    <t>Briantos Prive Soft Senior Truthahn &amp; Kartoffel LA</t>
  </si>
  <si>
    <t>4 Paws Wide Country</t>
  </si>
  <si>
    <t>reich an Pute, mit Vollkornreis &amp; Süßkartoffeln</t>
  </si>
  <si>
    <t xml:space="preserve">Catit Adult Poultry </t>
  </si>
  <si>
    <t xml:space="preserve">Complete Dry Cat Food </t>
  </si>
  <si>
    <t>EDEKA Saftige Happen Soft</t>
  </si>
  <si>
    <t>rotes großes Viereck mit Loch SOFT</t>
  </si>
  <si>
    <t>SUSA Adult Brocken Rind &amp; Geflügel</t>
  </si>
  <si>
    <t>K-Classic Saftige Ringe D</t>
  </si>
  <si>
    <t>Kaufland (D) - Relaunch</t>
  </si>
  <si>
    <t>EDEKA Saftige Happen</t>
  </si>
  <si>
    <t>K-Classic Saftige Ringe OE</t>
  </si>
  <si>
    <t>REMA 1000 Semi Moist</t>
  </si>
  <si>
    <t xml:space="preserve">Globus Softe Happen </t>
  </si>
  <si>
    <t>Pablo Saftige Happen</t>
  </si>
  <si>
    <t>PICNIC Dog Food with Beef &amp; Carrots</t>
  </si>
  <si>
    <t>4 Paws Blue Lake</t>
  </si>
  <si>
    <t>reich an MSC-Fisch, mit Süßkartoffeln MSC-C-55377</t>
  </si>
  <si>
    <t>Nutry Energy Hund</t>
  </si>
  <si>
    <t>Shiro High Premium Adult reich an Frischgeflügel</t>
  </si>
  <si>
    <t>Pablo Kraft Nahrung</t>
  </si>
  <si>
    <t>reich an Geflügel mit Hirse</t>
  </si>
  <si>
    <t xml:space="preserve">M-Budget reich an Geflügel &amp; Inulin </t>
  </si>
  <si>
    <t>Wolfsblut Deep Glade</t>
  </si>
  <si>
    <t>Wolfsblut Deep Glade Adult</t>
  </si>
  <si>
    <t>Wolfsblut Golden Goose Adult</t>
  </si>
  <si>
    <t xml:space="preserve">Wolfsblut Cold River Small Breed </t>
  </si>
  <si>
    <t xml:space="preserve"> Wolfsblut Cold River Puppy </t>
  </si>
  <si>
    <t xml:space="preserve">Wolfsblut Cold River Puppy </t>
  </si>
  <si>
    <t>Wolfsblut Grey Peak Senior</t>
  </si>
  <si>
    <t xml:space="preserve">Wolfsblut Grey Peak Senior </t>
  </si>
  <si>
    <t xml:space="preserve">Wolfsblut Western Cape Adult </t>
  </si>
  <si>
    <t xml:space="preserve">MF Farmlove Mini Geflügel, Karotte </t>
  </si>
  <si>
    <t>LandFleisch Dog Softbrocken Huhn</t>
  </si>
  <si>
    <t xml:space="preserve">MF Farmlove Senior Lamm, Rote Beete </t>
  </si>
  <si>
    <t>Multifit Farmers Junior</t>
  </si>
  <si>
    <t xml:space="preserve">MF Farmlove Junior Geflügel, Spinat </t>
  </si>
  <si>
    <t>Pro Pet MAC´s Soft Mono Rind</t>
  </si>
  <si>
    <t>Relaunch 2024</t>
  </si>
  <si>
    <t>Rocco Rind</t>
  </si>
  <si>
    <t xml:space="preserve">Rocco Rind </t>
  </si>
  <si>
    <t xml:space="preserve">LEX Hund Adult Rind </t>
  </si>
  <si>
    <t xml:space="preserve">Wolfsblut Deep Glade Small Breed </t>
  </si>
  <si>
    <t xml:space="preserve">Wolfsblut Deep Glade Puppy </t>
  </si>
  <si>
    <t>Wolfsblut Deep Glade Puppy</t>
  </si>
  <si>
    <t>Zooplus Rocco Huhn</t>
  </si>
  <si>
    <t>Rocco Huhn</t>
  </si>
  <si>
    <t>Rocco Sensitive Huhn Ente</t>
  </si>
  <si>
    <t>Buffo Minimus</t>
  </si>
  <si>
    <t>Eden Semi-Moist Country Feast</t>
  </si>
  <si>
    <t>Perro Pferd &amp; Kartoffel</t>
  </si>
  <si>
    <t>V6348</t>
  </si>
  <si>
    <t>LEX HUND Adult Pute</t>
  </si>
  <si>
    <t xml:space="preserve">LEX Hund Adult Pute </t>
  </si>
  <si>
    <t>LEX Hund Adult Pute</t>
  </si>
  <si>
    <t>deuka Vitalkost</t>
  </si>
  <si>
    <t>Pauls Beute Adult Ente</t>
  </si>
  <si>
    <t>HPC PLUS Forelle &amp; Kartoffel</t>
  </si>
  <si>
    <t>HPC PLUS Adult Forelle &amp; Kartoffel</t>
  </si>
  <si>
    <t>SUSA Grain Free</t>
  </si>
  <si>
    <t>Happy &amp; Fit Superior Grainfree Adult Trout</t>
  </si>
  <si>
    <t xml:space="preserve">Activa Care H Hypoallergen Forelle </t>
  </si>
  <si>
    <t>Chicopee HNL Sensitive Trout &amp; Potato</t>
  </si>
  <si>
    <t>53599K</t>
  </si>
  <si>
    <t>HPC PLUS Strauß &amp; Kartoffel</t>
  </si>
  <si>
    <t>HPC PLUS Adult Strauß &amp; Kartoffel</t>
  </si>
  <si>
    <t>HPC Plus Strauß &amp; Kartoffel</t>
  </si>
  <si>
    <t>Perro Select Strauß &amp; Kartoffel</t>
  </si>
  <si>
    <t>53609K</t>
  </si>
  <si>
    <t>Rocco Diet Care Weight Control Chicken</t>
  </si>
  <si>
    <t>MAC's Soft MINI Huhn, Lachs</t>
  </si>
  <si>
    <t xml:space="preserve">grainfree - Übergangsartikel </t>
  </si>
  <si>
    <t>HPC SOFT Adult Land-Ente &amp; Kartoffel</t>
  </si>
  <si>
    <t>HPC Soft Land-Ente &amp; Kartoffel</t>
  </si>
  <si>
    <t>Perro Grain Free Adult Soft Ente</t>
  </si>
  <si>
    <t>53649K</t>
  </si>
  <si>
    <t>Zooroyal Softbrocken Rind</t>
  </si>
  <si>
    <t>REWE</t>
  </si>
  <si>
    <t xml:space="preserve">Bodie Soft Brocken XXL Aktion </t>
  </si>
  <si>
    <t>Penny International - auf CHEP</t>
  </si>
  <si>
    <t xml:space="preserve">Bodie Soft Brocken </t>
  </si>
  <si>
    <t>Zooroyal Softbrocken Geflügel</t>
  </si>
  <si>
    <t>Start Grain Free NEW</t>
  </si>
  <si>
    <t>Classic Medium NEW</t>
  </si>
  <si>
    <t>Oliver's Adult Chicken Classic</t>
  </si>
  <si>
    <t>NEW</t>
  </si>
  <si>
    <t>Wolfsblut Wild Duck Puppy Large Breed</t>
  </si>
  <si>
    <t>NutriLabs Gastro Intestinal</t>
  </si>
  <si>
    <t xml:space="preserve">Activa Care H Gastro Intestinal </t>
  </si>
  <si>
    <t>Rocco Diet Care Gastro Intestinal Chicken</t>
  </si>
  <si>
    <t>Grain Free Small NEW</t>
  </si>
  <si>
    <t xml:space="preserve">Light &amp; Fit: Sterilised - Chicken &amp; Rice </t>
  </si>
  <si>
    <t>Chicopee CNL Adult Outdoor Poultry</t>
  </si>
  <si>
    <t>Premiere High 5 Adult Geflügel</t>
  </si>
  <si>
    <t>Rocco Diet Care Hypoallergenic Lamb</t>
  </si>
  <si>
    <t>Rocco Diet Care Hypoallergenic Horse</t>
  </si>
  <si>
    <t xml:space="preserve">SUSA Hypo Insect </t>
  </si>
  <si>
    <t>Big-Bag</t>
  </si>
  <si>
    <t xml:space="preserve">DC Wildlife Insekt </t>
  </si>
  <si>
    <t>muss mit 53481115 bestellt werden</t>
  </si>
  <si>
    <t>538699K</t>
  </si>
  <si>
    <t>Mixpaket-Sanabelle Dental</t>
  </si>
  <si>
    <t>Heimat Senior Tierwohl-Huhn</t>
  </si>
  <si>
    <t>538719K</t>
  </si>
  <si>
    <t>Heimat Junior Tierwohl-Huhn</t>
  </si>
  <si>
    <t>MSC-C-55377</t>
  </si>
  <si>
    <t>538819K</t>
  </si>
  <si>
    <t>in Kisten - Halbfabrikat / MSC-C-55377</t>
  </si>
  <si>
    <t>Biss 25 High Premium Fresh</t>
  </si>
  <si>
    <t>Frische Ente, Huhn &amp; Truthahn</t>
  </si>
  <si>
    <t>Perro Grain Free Junior Soft Ente</t>
  </si>
  <si>
    <t>LandFleisch Dog Softbrocken Ente</t>
  </si>
  <si>
    <t>Heimat Adult Freiland-Gans</t>
  </si>
  <si>
    <t>539719K</t>
  </si>
  <si>
    <t>Wolfsblut Wide Plain Large Breed</t>
  </si>
  <si>
    <t>Wolf of Wilderness Soft Pure Huhn 1.0</t>
  </si>
  <si>
    <t>Wolfsblut VetLine Urinary</t>
  </si>
  <si>
    <t xml:space="preserve">Wolfsblut VetLine Urinary </t>
  </si>
  <si>
    <t>Dehner Katze Premium Kitten</t>
  </si>
  <si>
    <t>Cafoo Trockenfutter Huhn mit Geflügel an Erbse</t>
  </si>
  <si>
    <t>Cafoo Trockenfutter Rind mit Geflügel an Kartoffel</t>
  </si>
  <si>
    <t>Cafoo Trockenfutter Forelle mit Geflügel</t>
  </si>
  <si>
    <t>an Kartoffel</t>
  </si>
  <si>
    <t>MENUE Junior Tierwohl-Pute</t>
  </si>
  <si>
    <t>MENUE Mini Junior Tierwohl-Huhn</t>
  </si>
  <si>
    <t>54139K</t>
  </si>
  <si>
    <t>HPC Menü Adult Rind &amp; Innereien &amp; Roggen &amp; Hafer</t>
  </si>
  <si>
    <t>braunes Quadrat</t>
  </si>
  <si>
    <t>MENUE Adult Rind</t>
  </si>
  <si>
    <t>54149K</t>
  </si>
  <si>
    <t>HPC Menü Mini Adult Tierwohlhuhn getreidefrei</t>
  </si>
  <si>
    <t xml:space="preserve">braune Scheibe </t>
  </si>
  <si>
    <t>MENUE Mini Adult Tierwohl-Huhn</t>
  </si>
  <si>
    <t>HPC Menü Adult Nordsee-Lachs &amp; Forelle getreidefre</t>
  </si>
  <si>
    <t>braunes Dreieck</t>
  </si>
  <si>
    <t>MENUE Adult Nordsee-Lachs</t>
  </si>
  <si>
    <t>54169K</t>
  </si>
  <si>
    <t>MENUE Senior Tierwohl-Huhn</t>
  </si>
  <si>
    <t>54179K</t>
  </si>
  <si>
    <t>Wolf of Wilderness Soft Pure Rind 1.0</t>
  </si>
  <si>
    <t>4 Paws Softbrocken mit Rind</t>
  </si>
  <si>
    <t>WP Adult Large Breed</t>
  </si>
  <si>
    <t>bed. Beutel</t>
  </si>
  <si>
    <t>Daya mit Huhn, Yucca &amp; Gemüse</t>
  </si>
  <si>
    <t>ja! Knuspermix Rind o. F.</t>
  </si>
  <si>
    <t>Daya mit Rind, Yucca &amp; Gemüse</t>
  </si>
  <si>
    <t xml:space="preserve">Winston Knusperdinner Geflügel, </t>
  </si>
  <si>
    <t xml:space="preserve">Rind, Gemüse und Yucca </t>
  </si>
  <si>
    <t>LuckyCat Knuspermix Rind o. F.</t>
  </si>
  <si>
    <t>Penny</t>
  </si>
  <si>
    <t xml:space="preserve">Rind, Gemüse und Yucca - CE </t>
  </si>
  <si>
    <t>ja! Knuspermix Huhn o. F.</t>
  </si>
  <si>
    <t>clever Knuspermix Rind</t>
  </si>
  <si>
    <t xml:space="preserve">o. Farbstoffe - Rewe AT </t>
  </si>
  <si>
    <t>clever Knuspermix Huhn</t>
  </si>
  <si>
    <t>Rewe AT o. Farbstoffe</t>
  </si>
  <si>
    <t xml:space="preserve">Wolfsblut VetLine Gastrointestinal </t>
  </si>
  <si>
    <t>Wolfsblut VetLine Gastrointestinal</t>
  </si>
  <si>
    <t>HeyHoly Kleine Doggen</t>
  </si>
  <si>
    <t>Beautiful Bulldogs</t>
  </si>
  <si>
    <t>VegDog Farmers Crunch</t>
  </si>
  <si>
    <t xml:space="preserve">K-Classic Knabbermahlzeit mit MSC-Fisch </t>
  </si>
  <si>
    <t>Kaufland (OE) / MSC-C-55377</t>
  </si>
  <si>
    <t>K-Classic Knabbermahlzeit mit MSC-Fisch</t>
  </si>
  <si>
    <t>Grau Adult Ente mit Kartoffel</t>
  </si>
  <si>
    <t>Sensible Getreidefrei</t>
  </si>
  <si>
    <t xml:space="preserve">Balloony Linsen und Kartoffeln </t>
  </si>
  <si>
    <t xml:space="preserve">Hundefutter </t>
  </si>
  <si>
    <t>HeyHoly Zwerge/Minis</t>
  </si>
  <si>
    <t>Marvelous Minis</t>
  </si>
  <si>
    <t>HeyHoly Kleine Jäger</t>
  </si>
  <si>
    <t>Hearty Hunters</t>
  </si>
  <si>
    <t>Molly Katzenknuspervollnahrung Rind</t>
  </si>
  <si>
    <t xml:space="preserve">mit Erbsen - SPAR AT </t>
  </si>
  <si>
    <t>HeyHoly Hütehunde</t>
  </si>
  <si>
    <t>Happy Herders</t>
  </si>
  <si>
    <t xml:space="preserve">Balloony Süßkartoffel und Reis </t>
  </si>
  <si>
    <t>Balloony Kichererbsen und Reis</t>
  </si>
  <si>
    <t>Chicopee HNL Soft Maxi Adult Ostrich &amp; Potato</t>
  </si>
  <si>
    <t>Clydach Farm Dog Adult Salmon grainfree</t>
  </si>
  <si>
    <t>Zooroyal Moonranger Huhn</t>
  </si>
  <si>
    <t xml:space="preserve">Canagan Free-Range Chicken For Dogs </t>
  </si>
  <si>
    <t>Canagan Free-Range Chicken For Dogs</t>
  </si>
  <si>
    <t>WP Puppy Starter</t>
  </si>
  <si>
    <t>Canagan Small Breed Free-Range Chicken For Dogs</t>
  </si>
  <si>
    <t>Canagan Large Breed Free-Range Chicken For Dogs</t>
  </si>
  <si>
    <t xml:space="preserve">Canagan Large Breed Free-Range Chicken For Dogs </t>
  </si>
  <si>
    <t>Canagan Dog Adult Free Range Chicken Senior/Light</t>
  </si>
  <si>
    <t xml:space="preserve">brauner mittelgroßer Ring </t>
  </si>
  <si>
    <t>Canagan Light / Senior For Dogs</t>
  </si>
  <si>
    <t xml:space="preserve">Canagan Light / Senior For Dogs  </t>
  </si>
  <si>
    <t>Orlando Hundetrockenn. Welpen/kl. Rassen Huhn</t>
  </si>
  <si>
    <t>GB/IE</t>
  </si>
  <si>
    <t>Pets Deli Hund Adult Rind &amp; Süßkartoffel</t>
  </si>
  <si>
    <t>Canagan Cat Free Range Chicken</t>
  </si>
  <si>
    <t>Dunkelbraune kleine Scheibe</t>
  </si>
  <si>
    <t xml:space="preserve">Canagan Free-Range Chicken For Cats </t>
  </si>
  <si>
    <t>Canagan Dog Adult Scottish Salmon</t>
  </si>
  <si>
    <t>mittleres braunes Pentagon</t>
  </si>
  <si>
    <t>Canagan Scottish Salmon For Dogs</t>
  </si>
  <si>
    <t xml:space="preserve">McAdams Free Range Chicken Dog Adult Small Breed </t>
  </si>
  <si>
    <t>Endprodukt</t>
  </si>
  <si>
    <t>McAdams Free Range Chicken Dog Adult Small Breed</t>
  </si>
  <si>
    <t>Zwischenprodukt / Vorextrusion</t>
  </si>
  <si>
    <t>Canagan Country Game For Cats</t>
  </si>
  <si>
    <t xml:space="preserve">Canagan Country Game For Cats </t>
  </si>
  <si>
    <t>Canagan Cat Scottish Salmon – all life stages</t>
  </si>
  <si>
    <t>Canagan Scottish Salmon For Cats</t>
  </si>
  <si>
    <t>Canagan Cat Salmon (Japan)</t>
  </si>
  <si>
    <t>Japanese</t>
  </si>
  <si>
    <t>Canagan Cat Light/Senior/Sterilised</t>
  </si>
  <si>
    <t>kleiner brauner Ring</t>
  </si>
  <si>
    <t>Canagan Light / Senior For Cats</t>
  </si>
  <si>
    <t xml:space="preserve">Canagan Light / Senior For Cats </t>
  </si>
  <si>
    <t>Canagan Cat Dental – all life stages</t>
  </si>
  <si>
    <t>Braune kleine Scheibe</t>
  </si>
  <si>
    <t>Canagan Dental for Cats</t>
  </si>
  <si>
    <t>LEX Hund Senior Huhn</t>
  </si>
  <si>
    <t>Canagan Senior Small Breed (Japan)</t>
  </si>
  <si>
    <t>McAdams Free Range Chicken Dog Adult Medium/LB</t>
  </si>
  <si>
    <t>My Friend Adult mit Lamm</t>
  </si>
  <si>
    <t>braune große Fledermaus</t>
  </si>
  <si>
    <t>My Friend+ Dog Adult mit Lamm</t>
  </si>
  <si>
    <t>K-Classic Kroketten mit Lamm &amp; Hirse</t>
  </si>
  <si>
    <t xml:space="preserve">Kaufland (D) - UVA </t>
  </si>
  <si>
    <t>Tales &amp; Tails Adult Dog Soft Ente</t>
  </si>
  <si>
    <t>braunes mittleres Dreieck</t>
  </si>
  <si>
    <t xml:space="preserve">Tales u Tails Soft Ente &amp; Gemüse </t>
  </si>
  <si>
    <t>100g Probe</t>
  </si>
  <si>
    <t>KIK Knusperkroketten Sortiment</t>
  </si>
  <si>
    <t>Pets Deli Ente und Süßkartoffel</t>
  </si>
  <si>
    <t>Pets Deli Ente &amp; Su¨ßkartoffel</t>
  </si>
  <si>
    <t>Mc Adams Chicken &amp; Turkey Cat Adult</t>
  </si>
  <si>
    <t>Shiro High Premium Snack Sortiment</t>
  </si>
  <si>
    <t>Rocco Lamm</t>
  </si>
  <si>
    <t>Heimat Adult Simmentaler Landrind</t>
  </si>
  <si>
    <t>550319K</t>
  </si>
  <si>
    <t>Heimat Adult S.-H. Landschwein</t>
  </si>
  <si>
    <t>550419K</t>
  </si>
  <si>
    <t>Eden Semi-Moist Salmon &amp; Quail</t>
  </si>
  <si>
    <t xml:space="preserve">Eden Semi-Moist Salmon &amp; Quail </t>
  </si>
  <si>
    <t xml:space="preserve">Nutri Feline Urinary </t>
  </si>
  <si>
    <t xml:space="preserve">Sample bag </t>
  </si>
  <si>
    <t xml:space="preserve">Nutri Feline Sterilized </t>
  </si>
  <si>
    <t>Nutri Feline Sterilized</t>
  </si>
  <si>
    <t>Sanabelle Heimat Sensitive TW Pute</t>
  </si>
  <si>
    <t>Sanabelle Heimat Adult Huhn</t>
  </si>
  <si>
    <t>Probebeutel in Kisten - Halbfa</t>
  </si>
  <si>
    <t>Ex. Knusperkissen Katze Vit.B Komplex &amp; RoteBeete</t>
  </si>
  <si>
    <t>Katzeknusperkissen mit roter Füllung</t>
  </si>
  <si>
    <t>Sanabelle Knusperkissen Huhn &amp; Rote Beete</t>
  </si>
  <si>
    <t xml:space="preserve">Activa Friends Knusperspaß rote Beete </t>
  </si>
  <si>
    <t>551299K</t>
  </si>
  <si>
    <t>Mixpaket-Sanabelle Knusperkissen Huhn &amp; RoteBeete</t>
  </si>
  <si>
    <t>Sanabelle Knusperkissen Huhn &amp; Spinat</t>
  </si>
  <si>
    <t>Fressnapf</t>
  </si>
  <si>
    <t>SUSA Adult Maxi Plus (24/13)</t>
  </si>
  <si>
    <t>bedr. Beutel bedr. V4521_00</t>
  </si>
  <si>
    <t>Aldi High Premium mit 25% Frisch</t>
  </si>
  <si>
    <t>Braunes mittelgroßes Viereck</t>
  </si>
  <si>
    <t>Romeo Premium</t>
  </si>
  <si>
    <t>Hofer / Aldi IT</t>
  </si>
  <si>
    <t>Aldi HU</t>
  </si>
  <si>
    <t xml:space="preserve">Wau Wau mit Geflügel </t>
  </si>
  <si>
    <t>reich an Geflügel (mit GI2-Komplex) - Aldi N</t>
  </si>
  <si>
    <t>DINGW_FOEH</t>
  </si>
  <si>
    <t>reich an Geflügel (mit GI2-Komplex) - Aldi S</t>
  </si>
  <si>
    <t>KRUMBACHER</t>
  </si>
  <si>
    <t>Naturbeute Ente &amp; Reis</t>
  </si>
  <si>
    <t>Perro Select Ente &amp; Reis</t>
  </si>
  <si>
    <t>Perro Select Dog Ente &amp; Reis</t>
  </si>
  <si>
    <t>Perro Select Fisch &amp; Kartoffel</t>
  </si>
  <si>
    <t>Classic Dog Multicroc</t>
  </si>
  <si>
    <t xml:space="preserve">Alpha Multicroc </t>
  </si>
  <si>
    <t xml:space="preserve">Relaunch 2024 </t>
  </si>
  <si>
    <t>Wolfsblut VetLine Renal</t>
  </si>
  <si>
    <t>Classic Dog Supermix</t>
  </si>
  <si>
    <t>Wolfsblut VLC - Weight Management</t>
  </si>
  <si>
    <t xml:space="preserve">Wolfsblut VetLine Weight Management </t>
  </si>
  <si>
    <t>Wolfsblut VetLine Weight Management</t>
  </si>
  <si>
    <t>Buffo Filius</t>
  </si>
  <si>
    <t>Buffo Maximus Junior</t>
  </si>
  <si>
    <t>Buffo Delikat</t>
  </si>
  <si>
    <t>Buffo Maximus</t>
  </si>
  <si>
    <t>Buffo Sportiv</t>
  </si>
  <si>
    <t>Buffo Senior Light</t>
  </si>
  <si>
    <t xml:space="preserve">Wolfsblut VetLine Hypoallergenic </t>
  </si>
  <si>
    <t>Heimat Adult Huhn Bodenhaltung</t>
  </si>
  <si>
    <t>555319K</t>
  </si>
  <si>
    <t>Halbfabrikat MSC-C-55377</t>
  </si>
  <si>
    <t>Premiere Adult Geflügel Light</t>
  </si>
  <si>
    <t>braune runde Scheibe</t>
  </si>
  <si>
    <t xml:space="preserve">Premiere Katze Adult Light </t>
  </si>
  <si>
    <t>Premiere Katze Adult Light</t>
  </si>
  <si>
    <t>Premiere Adult Geflügel Sterilised</t>
  </si>
  <si>
    <t>brauner kleiner Dreistern</t>
  </si>
  <si>
    <t xml:space="preserve">Premiere Katze Adult Sterilised </t>
  </si>
  <si>
    <t>Premiere Katze Kitten Geflügel</t>
  </si>
  <si>
    <t xml:space="preserve">Premiere Katze Kitten Geflügel </t>
  </si>
  <si>
    <t xml:space="preserve">Premiere Katze Adult Indoor Geflügel </t>
  </si>
  <si>
    <t xml:space="preserve">Wolfsblut VetLine Joint Care </t>
  </si>
  <si>
    <t>Wolfsblut VetLine Joint Care</t>
  </si>
  <si>
    <t>Briantos Prive Light Pute soft</t>
  </si>
  <si>
    <t>Briantos Prive Light Truthahn soft</t>
  </si>
  <si>
    <t>Briantos Prive Light Truthahn Soft</t>
  </si>
  <si>
    <t>Orlando Saftige Kroketten für Hunde</t>
  </si>
  <si>
    <t>Rind Karotte - FR</t>
  </si>
  <si>
    <t>Pure Instinct Heathland</t>
  </si>
  <si>
    <t>(Adult Rind &amp; Huhn)</t>
  </si>
  <si>
    <t>Tales u Tails Soft Lamm</t>
  </si>
  <si>
    <t>Probe</t>
  </si>
  <si>
    <t xml:space="preserve">Edgard &amp; Cooper Dog Adult Dry Plant based Carrot </t>
  </si>
  <si>
    <t>Agripet Vollwert Lamm &amp; Reis</t>
  </si>
  <si>
    <t>K-Classic To Go Snack Geflügel</t>
  </si>
  <si>
    <t>Kaufland (D+OE)</t>
  </si>
  <si>
    <t>Sanabelle Hairball-Snack</t>
  </si>
  <si>
    <t>10 x 12 x 20 g</t>
  </si>
  <si>
    <t>Sanabelle Vitality-Snack</t>
  </si>
  <si>
    <t>Enova Grain Free</t>
  </si>
  <si>
    <t>Dunkelbraune mittelgroße Scheibe</t>
  </si>
  <si>
    <t>Salingo Dog Adult Geflügel mit Gemüse</t>
  </si>
  <si>
    <t>Simple Formula</t>
  </si>
  <si>
    <t>ENOVA BREEDER for DOG</t>
  </si>
  <si>
    <t>Enova Formula</t>
  </si>
  <si>
    <t xml:space="preserve">DC BC Puppy Starter </t>
  </si>
  <si>
    <t xml:space="preserve">Relaunch 2021 </t>
  </si>
  <si>
    <t>Alpha Pet Soft Adult Huhn</t>
  </si>
  <si>
    <t>braunes viereckiges Rechteck</t>
  </si>
  <si>
    <t>Wildes Land Soft Huhn mit Reis</t>
  </si>
  <si>
    <t>und Wildkräutern</t>
  </si>
  <si>
    <t>und Wildkräutern - Probebeutel</t>
  </si>
  <si>
    <t>Wolfsblut VetLine Skin &amp; Coat</t>
  </si>
  <si>
    <t xml:space="preserve">Wolfsblut VetLine Skin &amp; Coat </t>
  </si>
  <si>
    <t>Bont Junior</t>
  </si>
  <si>
    <t>Bont Sensitive Plus</t>
  </si>
  <si>
    <t>Bont Light/Senior</t>
  </si>
  <si>
    <t>DC Vet Diät IRD Intestinal Hund</t>
  </si>
  <si>
    <t>Bont Complete Pur</t>
  </si>
  <si>
    <t>HPC SOFT Mini Wachtel &amp; Kartoffel</t>
  </si>
  <si>
    <t xml:space="preserve">Perro Grain Free Soft Wachtel </t>
  </si>
  <si>
    <t>56089K</t>
  </si>
  <si>
    <t>SUSA Regular</t>
  </si>
  <si>
    <t>mit Glucosamin und Chondroitin</t>
  </si>
  <si>
    <t xml:space="preserve">Edgard &amp; Cooper Dog Export Dry Salmon </t>
  </si>
  <si>
    <t xml:space="preserve">Edgard &amp; Cooper Dog French Dry Salmon </t>
  </si>
  <si>
    <t>HPC SOFT Mini Perlhuhn &amp; Süßkartoffel</t>
  </si>
  <si>
    <t>56129K</t>
  </si>
  <si>
    <t xml:space="preserve">Edgard &amp; Cooper Dog Export Dry Chicken </t>
  </si>
  <si>
    <t xml:space="preserve">Edgard &amp; Cooper Dog French Dry Chicken </t>
  </si>
  <si>
    <t xml:space="preserve">Edgard &amp; Cooper Dog Export Dry Lamb </t>
  </si>
  <si>
    <t xml:space="preserve">Edgard &amp; Cooper Dog French Dry Lamb </t>
  </si>
  <si>
    <t xml:space="preserve">Edgard &amp; Cooper Dog German Dry Lamb </t>
  </si>
  <si>
    <t xml:space="preserve">Edgard &amp; Cooper Dog Export Dry Vension &amp; Duck </t>
  </si>
  <si>
    <t xml:space="preserve">Edgard &amp; Cooper Dog French Dry Vension &amp; Duck </t>
  </si>
  <si>
    <t xml:space="preserve">Edgard &amp; Cooper Dog German Dry Vension &amp; Duck </t>
  </si>
  <si>
    <t>Edgard &amp; Cooper Dog Export Chicken &amp; Salmon</t>
  </si>
  <si>
    <t>Hühnchen &amp; Lachs</t>
  </si>
  <si>
    <t>Edgard &amp; Cooper Dog French Chicken &amp; Salmon</t>
  </si>
  <si>
    <t>Edgard &amp; Cooper Dog German Chicken &amp; Salmon</t>
  </si>
  <si>
    <t>Edgard &amp; Cooper Dog Export Duck &amp; Chicken</t>
  </si>
  <si>
    <t>Ente &amp; Huhn</t>
  </si>
  <si>
    <t>Edgard &amp; Cooper Dog French Duck &amp; Chicken</t>
  </si>
  <si>
    <t>Kenner Fleisch Rinti Huhn o. Capryl</t>
  </si>
  <si>
    <t>Rinti KF MAX-I-MUM Huhn</t>
  </si>
  <si>
    <t xml:space="preserve">ohne Säurekombination / hochgepackt </t>
  </si>
  <si>
    <t xml:space="preserve">ohne Säurekombination / 7 x 1kg im Tray </t>
  </si>
  <si>
    <t xml:space="preserve">Rinti KF MAX-I-MUM Huhn </t>
  </si>
  <si>
    <t>ohne Säurekombination flacher Karton</t>
  </si>
  <si>
    <t>Kenner Fleisch Rinti Rind o. Capryl</t>
  </si>
  <si>
    <t>Rinti KF MAX-I-MUM Rind</t>
  </si>
  <si>
    <t xml:space="preserve">Rinti KF MAX-I-MUM Rind </t>
  </si>
  <si>
    <t>Rinti KF MAX-I-MUM Huhn Senior</t>
  </si>
  <si>
    <t>Rinti MAX-I-MUM Huhn Senior</t>
  </si>
  <si>
    <t>Rinti KF MAX-I-MUM Adult Pansen</t>
  </si>
  <si>
    <t>Rinti KF MAX-I-MUM Pansen</t>
  </si>
  <si>
    <t>Tales u Tails Soft Forelle &amp; Hering</t>
  </si>
  <si>
    <t>Forelle &amp; Hering</t>
  </si>
  <si>
    <t xml:space="preserve">Tales u Tails Soft Forelle &amp; Hering </t>
  </si>
  <si>
    <t>Rinti Junior Huhn</t>
  </si>
  <si>
    <t>Rinti KF MAX-I-MUM Junior</t>
  </si>
  <si>
    <t xml:space="preserve">LEX Hund Junior Huhn </t>
  </si>
  <si>
    <t xml:space="preserve">Rinti MAX-I-MUM Junior </t>
  </si>
  <si>
    <t xml:space="preserve">Rinti KF MAX-I-MUM Mini </t>
  </si>
  <si>
    <t>ohne Säurekombination, Test flacher Karton</t>
  </si>
  <si>
    <t>Rinti KF MAX-I-MUM Mini</t>
  </si>
  <si>
    <t>Zaaron Holistic ALS Chicken &amp; Rice</t>
  </si>
  <si>
    <t>dog food</t>
  </si>
  <si>
    <t>Pure Instinct Woodlands</t>
  </si>
  <si>
    <t>(Junior Huhn &amp; Truthahn)</t>
  </si>
  <si>
    <t>Fiete Junior</t>
  </si>
  <si>
    <t>DEUKA Companian Dog</t>
  </si>
  <si>
    <t>Starterpaket Sanabelle</t>
  </si>
  <si>
    <t>mit Kitten</t>
  </si>
  <si>
    <t>Agripet Vollwert Crox</t>
  </si>
  <si>
    <t>Perro Basic Junior V2</t>
  </si>
  <si>
    <t>Edgard &amp; Cooper Dog Puppy Dry Turkey &amp; Salmon</t>
  </si>
  <si>
    <t>Kenner Fleisch Rinti Ente &amp; Huhn - Winter</t>
  </si>
  <si>
    <t xml:space="preserve">Rinti KF MAX-I-MUM Ente und Huhn </t>
  </si>
  <si>
    <t xml:space="preserve">Rinti KF MAX-I-MUM Ente und Huhn  </t>
  </si>
  <si>
    <t xml:space="preserve">Tales u Tails Soft Junior Lamm </t>
  </si>
  <si>
    <t>Sanabelle Heimat Getreidefrei Simmentaler Rind</t>
  </si>
  <si>
    <t>Adult Life &amp; Care</t>
  </si>
  <si>
    <t>Life Protection Concept</t>
  </si>
  <si>
    <t>Amadeo Adult High Premium</t>
  </si>
  <si>
    <t>Selecto Tiernahrung</t>
  </si>
  <si>
    <t>Junior Young &amp; Active</t>
  </si>
  <si>
    <t>Senior Age &amp; Weight LPC</t>
  </si>
  <si>
    <t>Hellbraune mittelgroße Scheibe</t>
  </si>
  <si>
    <t>Senior Age &amp; Weight</t>
  </si>
  <si>
    <t xml:space="preserve">Activa Care H Nieren </t>
  </si>
  <si>
    <t>Activa Care H Nieren</t>
  </si>
  <si>
    <t>Sensible Renal &amp; Reduction</t>
  </si>
  <si>
    <t>Apollo/Kruidvat Premium Hund</t>
  </si>
  <si>
    <t>Feed a dog - Trofu. "+" f.Tierheim- u Straßenhunde</t>
  </si>
  <si>
    <t>Apollo High Premium</t>
  </si>
  <si>
    <t>Briantos Prive Mobility Huhn soft</t>
  </si>
  <si>
    <t>Briantos Prive Mobility Huhn Soft</t>
  </si>
  <si>
    <t>Briantos Prive Mini Lachs soft</t>
  </si>
  <si>
    <t>Briantos Prive Adult Mini Lachs soft</t>
  </si>
  <si>
    <t>Briantos Prive Adult Lamm soft</t>
  </si>
  <si>
    <t xml:space="preserve">Activa Gold H Maxi Junior </t>
  </si>
  <si>
    <t>Sanabelle Heimat getreidefrei Nordseelachs</t>
  </si>
  <si>
    <t>567319K</t>
  </si>
  <si>
    <t>Sanabelle Heimat Kitten Tierwohl-Pute</t>
  </si>
  <si>
    <t>567419K</t>
  </si>
  <si>
    <t>Agravis Preisfuxx Kroks</t>
  </si>
  <si>
    <t>Braune große Scheibe</t>
  </si>
  <si>
    <t>Happy &amp; Fit Professional Basic Adult</t>
  </si>
  <si>
    <t xml:space="preserve">VIVAPET Krox  </t>
  </si>
  <si>
    <t xml:space="preserve">VIVAPET Mix  </t>
  </si>
  <si>
    <t xml:space="preserve">Alpha Mixies_Huhn+Trut+Ente+Gem. </t>
  </si>
  <si>
    <t>Ente     4324883492179</t>
  </si>
  <si>
    <t>Ente  Schrumpfpack</t>
  </si>
  <si>
    <t xml:space="preserve">Alpha Mixies_For+Lachs+Heri+Gem </t>
  </si>
  <si>
    <t>Hering  4324883492155</t>
  </si>
  <si>
    <t>Alpha Mixies_For+Lachs+Heri+Gem</t>
  </si>
  <si>
    <t>Hering  Schrumpfpack</t>
  </si>
  <si>
    <t>Oliver's Adult/Senior Light</t>
  </si>
  <si>
    <t>Sterilized Hairball Chicken GF</t>
  </si>
  <si>
    <t>Oliver's Adult/Senior Light/</t>
  </si>
  <si>
    <t>Sterilized Hairball Chicken GF NEW</t>
  </si>
  <si>
    <t>Happy &amp; Fit Professional Plus Adult Mini Breed</t>
  </si>
  <si>
    <t>DC BC Junior Lamm &amp; Reis AB</t>
  </si>
  <si>
    <t>Immun Plus - Glucane/Manane</t>
  </si>
  <si>
    <t xml:space="preserve">Happy &amp; Fit Professional Plus Junior Sensitive </t>
  </si>
  <si>
    <t>Lamb &amp; Rice</t>
  </si>
  <si>
    <t>Premio Mini Sensitive</t>
  </si>
  <si>
    <t>HP</t>
  </si>
  <si>
    <t>Alpha Mixies_ Kani+Rind+Lamm+Gem</t>
  </si>
  <si>
    <t>Lamm, Gemüse    4324883492131</t>
  </si>
  <si>
    <t xml:space="preserve">Alpha Mixies_Kani+Rind+Lamm+Gem. </t>
  </si>
  <si>
    <t>Lamm  Schrumpfpack</t>
  </si>
  <si>
    <t>Fit + Fun Katze Fisch</t>
  </si>
  <si>
    <t>Fit + Fun Katze Geflügel</t>
  </si>
  <si>
    <t>Fit + Fun Katze Rind</t>
  </si>
  <si>
    <t>DC BC Adult Lachs &amp; Reis AB</t>
  </si>
  <si>
    <t>Biss 25 Titanium</t>
  </si>
  <si>
    <t>Perro Basic Premium</t>
  </si>
  <si>
    <t>Deuka Natur-Kost</t>
  </si>
  <si>
    <t>Braunes mittelgroßes Dreieck</t>
  </si>
  <si>
    <t>deuka Naturkost</t>
  </si>
  <si>
    <t>arriba Adult Lamm &amp; Reis (ab 10 kg)</t>
  </si>
  <si>
    <t>arriba Adult Geflügel &amp; Reis (ab 10 kg)</t>
  </si>
  <si>
    <t>Orlando Hundetrockenfutter Nuggets SK1</t>
  </si>
  <si>
    <t>PL</t>
  </si>
  <si>
    <t>EE/LV/LT/CZ/RO</t>
  </si>
  <si>
    <t>Orlando Hundetrockennahrung SK1</t>
  </si>
  <si>
    <t>SE/FI</t>
  </si>
  <si>
    <t>Orlando Snacks für Hunde SK6</t>
  </si>
  <si>
    <t>England</t>
  </si>
  <si>
    <t>BG/HR/RS</t>
  </si>
  <si>
    <t>Orlando Gourmet Hundetrockenfutter SK4</t>
  </si>
  <si>
    <t>NL/BE</t>
  </si>
  <si>
    <t xml:space="preserve">RO/HR/BG/GR,CY/RS </t>
  </si>
  <si>
    <t>DE/AT</t>
  </si>
  <si>
    <t>FR</t>
  </si>
  <si>
    <t>HU,SK,CZ,SI,LT,LV,EE</t>
  </si>
  <si>
    <t>Shah Classic Sortiment Katzentrockenfutter</t>
  </si>
  <si>
    <t>Attica Knusprige Mischung Sortiment</t>
  </si>
  <si>
    <t>mit Huhn &amp; mit Rind</t>
  </si>
  <si>
    <t>Cachet Classic</t>
  </si>
  <si>
    <t xml:space="preserve">2x Rind / 2x Huhn - Aldi N </t>
  </si>
  <si>
    <t xml:space="preserve">2x Rind / 2x Huhn - Aldi ES </t>
  </si>
  <si>
    <t>2x Rind / 2x Huhn - Aldi PL</t>
  </si>
  <si>
    <t xml:space="preserve">Cachet Classic </t>
  </si>
  <si>
    <t>2x Rind / 2x MSC Lachs - Aldi PT  - MSC-C-55377</t>
  </si>
  <si>
    <t xml:space="preserve">Juliet Classic </t>
  </si>
  <si>
    <t>2x Rind / 2x MSC Lachs - Aldi NL - MSC-C-55377</t>
  </si>
  <si>
    <t>ZooRoyal Adult Rind mit Knusperkissen</t>
  </si>
  <si>
    <t>ZooRoyal Adult Huhn mit Knusperkissen</t>
  </si>
  <si>
    <t>Canagan Highland Feast for Dogs</t>
  </si>
  <si>
    <t>Canagan Country Game For Dogs</t>
  </si>
  <si>
    <t>Canagan Dental for Dogs</t>
  </si>
  <si>
    <t>Canagan Dental for Small Breed Dogs</t>
  </si>
  <si>
    <t>Canagan Dental Small Breed (Japan)</t>
  </si>
  <si>
    <t xml:space="preserve">Canagan Puppy </t>
  </si>
  <si>
    <t>Canagan Puppy</t>
  </si>
  <si>
    <t>Canagan Insect for Dogs</t>
  </si>
  <si>
    <t xml:space="preserve">Canagan Insect for Dogs </t>
  </si>
  <si>
    <t>Canagan Small Breed Country Game For Dogs</t>
  </si>
  <si>
    <t>Canagan Small Breed Scottish Salmon for Dogs</t>
  </si>
  <si>
    <t>Canagan Small Breed Salmon (Japan)</t>
  </si>
  <si>
    <t>Canagan Dog Lamb – all lifestages</t>
  </si>
  <si>
    <t>Canagan Grass Fed Lamb For Dogs</t>
  </si>
  <si>
    <t xml:space="preserve">Tales u Tails Soft Insekten </t>
  </si>
  <si>
    <t>Clydach Farm Dog Adult Venison grainfree</t>
  </si>
  <si>
    <t>Herrmanns Manufaktur Bio-Huhn mit Reis</t>
  </si>
  <si>
    <t>DE-ÖKO-007</t>
  </si>
  <si>
    <t>Naturbeute Geflügel Maxi</t>
  </si>
  <si>
    <t xml:space="preserve">Naturbeute Geflügel Maxi </t>
  </si>
  <si>
    <t>Totally Ferret Active</t>
  </si>
  <si>
    <t>Perro Bio Junior</t>
  </si>
  <si>
    <t>DE-ÖKO-007 / 2021</t>
  </si>
  <si>
    <t>BIO Puppy Hühnchen + Karotten</t>
  </si>
  <si>
    <t>BIO Adult Hühnchen + Apfel</t>
  </si>
  <si>
    <t>BIO Senior Hühnchen + Preiselbeere</t>
  </si>
  <si>
    <t>HPC SOFT Maxi Wasserbüffel &amp; Süßkartoffel</t>
  </si>
  <si>
    <t>57579K</t>
  </si>
  <si>
    <t>Pro Pet MAC´s Soft Mono Lamm</t>
  </si>
  <si>
    <t>Perro Grain Free Adult Soft Lamm</t>
  </si>
  <si>
    <t>PRIMUM Lamm mit Kartoffel</t>
  </si>
  <si>
    <t xml:space="preserve">arriba Adult Huhn &amp; Reis (ab 30 kg) </t>
  </si>
  <si>
    <t>arriba Adult Huhn &amp; Reis (ab 30 kg)</t>
  </si>
  <si>
    <t>Activa Gold H Maxi Adult</t>
  </si>
  <si>
    <t xml:space="preserve">Perro Basic Junior </t>
  </si>
  <si>
    <t xml:space="preserve">DC HP Cat Kitten </t>
  </si>
  <si>
    <t>DC HP Cat Kitten</t>
  </si>
  <si>
    <t>Enova Gatto Adult Light Indoor</t>
  </si>
  <si>
    <t>Brauner mittelgroßer Vierstern</t>
  </si>
  <si>
    <t>DC HP Cat Indoor</t>
  </si>
  <si>
    <t>DC HP Cat Adult Light Sterilized</t>
  </si>
  <si>
    <t>DC HP Cat Outdoor</t>
  </si>
  <si>
    <t>Majestic Light Geflügel &amp; Reis</t>
  </si>
  <si>
    <t>(ab 10 kg)</t>
  </si>
  <si>
    <t>Majestic Senior Geflügel &amp; Reis</t>
  </si>
  <si>
    <t xml:space="preserve">Majestic Mini Junior Geflügel &amp; Reis </t>
  </si>
  <si>
    <t xml:space="preserve">(bis 10kg) </t>
  </si>
  <si>
    <t>Majestic Mini Adult Geflügel &amp; Reis</t>
  </si>
  <si>
    <t>Majestic Mini Junior Geflügel &amp; Reis</t>
  </si>
  <si>
    <t>HPC SOFT Junior Hühnchen &amp; Süßkartoffel</t>
  </si>
  <si>
    <t>Starterpaket bosch Soft</t>
  </si>
  <si>
    <t>mit Junior Hühnchen &amp; Süßkartoffel</t>
  </si>
  <si>
    <t>57729K</t>
  </si>
  <si>
    <t>Majestic Adult Geflügel &amp; Reis</t>
  </si>
  <si>
    <t>(ab 30kg)</t>
  </si>
  <si>
    <t>Pets Deli Forelle &amp; Lachs mit Süßkartoffel</t>
  </si>
  <si>
    <t>Perro Lamm &amp; Reis</t>
  </si>
  <si>
    <t>Perro Select Lamm &amp; Reis</t>
  </si>
  <si>
    <t>Milki Dog Sensitive</t>
  </si>
  <si>
    <t>BTG Wildborn Wild Turkey</t>
  </si>
  <si>
    <t>Brauner Würfel</t>
  </si>
  <si>
    <t>Wildborn Wild Turkey</t>
  </si>
  <si>
    <t>Happy &amp; Fit Professional Plus Adult Medium</t>
  </si>
  <si>
    <t>18kg</t>
  </si>
  <si>
    <t xml:space="preserve">Activa Gold H Medium Adult </t>
  </si>
  <si>
    <t>Activa Gold H Medium Adult</t>
  </si>
  <si>
    <t>Snuggy Dog Brocken</t>
  </si>
  <si>
    <t>Briantos Classic Senior Geflügel &amp; Reis</t>
  </si>
  <si>
    <t>Braune mittelgroße runde Krokette</t>
  </si>
  <si>
    <t xml:space="preserve">Briantos Senior Geflügel &amp; Reis </t>
  </si>
  <si>
    <t>Wolfsblut Limited Ingredients  Wild Duck Adult</t>
  </si>
  <si>
    <t>Mittlere braunes Viereck</t>
  </si>
  <si>
    <t>Wolfsblut Limited Ingredient Wild Duck</t>
  </si>
  <si>
    <t xml:space="preserve">Wolfsblut Limited Ingredient Wild Duck </t>
  </si>
  <si>
    <t>Wolfsblut Limited Ingredient Wild Duck Puppy</t>
  </si>
  <si>
    <t>Wolfsblut Limited Ingredient Wide Plain</t>
  </si>
  <si>
    <t>Wolfsblut Limited Ingredient Dark Forest</t>
  </si>
  <si>
    <t>Wolfsblut Limited Ingredient Cold River</t>
  </si>
  <si>
    <t>snuggy Cat Rind &amp; Gemüse 3 Mix</t>
  </si>
  <si>
    <t>snuggy Cat Geflügel &amp; Gemüse</t>
  </si>
  <si>
    <t>Piccolo Chicken and Duck</t>
  </si>
  <si>
    <t xml:space="preserve">Piccolo Chicken and Duck </t>
  </si>
  <si>
    <t>Zooroyal Moonranger Rind</t>
  </si>
  <si>
    <t xml:space="preserve">Piccolo Light Senior </t>
  </si>
  <si>
    <t>SUSA HL 1</t>
  </si>
  <si>
    <t>Chicopee PNL Active</t>
  </si>
  <si>
    <t>Kitty's Cuisine Junior Huhnliebe</t>
  </si>
  <si>
    <t xml:space="preserve">Activa Care H Reduktion </t>
  </si>
  <si>
    <t>DC Wildlife Lachs</t>
  </si>
  <si>
    <t>muss mit 58650115 bestellt werden</t>
  </si>
  <si>
    <t>Dehner Zoo Adult Rind Fisch</t>
  </si>
  <si>
    <t>und Gemüse</t>
  </si>
  <si>
    <t>Dehner Zoo Adult Geflügel</t>
  </si>
  <si>
    <t>Fisch und Gemüse</t>
  </si>
  <si>
    <t>Classic Cat Adult Mixies</t>
  </si>
  <si>
    <t>Dehner Zoo Kitten Geflügel,</t>
  </si>
  <si>
    <t>Fisch &amp; Leber</t>
  </si>
  <si>
    <t>Dehner Zoo Senior Geflügel,</t>
  </si>
  <si>
    <t>Gerste, Gemüse</t>
  </si>
  <si>
    <t>SUSA Cat 3-Stern Mix</t>
  </si>
  <si>
    <t>SUSA-Sack / V0341</t>
  </si>
  <si>
    <t>My Friend Soft</t>
  </si>
  <si>
    <t>Cadora Komplett-Mix mit Softbrocken</t>
  </si>
  <si>
    <t xml:space="preserve">Wolfsblut Wild Duck Giant </t>
  </si>
  <si>
    <t>HPC Insect Adult Tapioka &amp; Äpfel</t>
  </si>
  <si>
    <t>58949K</t>
  </si>
  <si>
    <t xml:space="preserve">German Shephy Vegan Basic Economy </t>
  </si>
  <si>
    <t>DC Wildlife Lamm</t>
  </si>
  <si>
    <t>muss mit 58990115 bestellt werden</t>
  </si>
  <si>
    <t>SUSA Lamm &amp; Reis</t>
  </si>
  <si>
    <t>Norma Roy Vital Menü Adult</t>
  </si>
  <si>
    <t>Oliver's Adult Lamb Grain Free Small</t>
  </si>
  <si>
    <t>Oliver's Adult Lamb Grain Free Medium</t>
  </si>
  <si>
    <t>Oliver's Adult Lamb Grain Free Large</t>
  </si>
  <si>
    <t>BC Lachs &amp; Reis Junior - Relaunch</t>
  </si>
  <si>
    <t>DC BC Junior Lachs &amp; Reis AB</t>
  </si>
  <si>
    <t>Lilys Kitchen Dog Ancient Grains Beef</t>
  </si>
  <si>
    <t>Adult Dry Food</t>
  </si>
  <si>
    <t>Adult Dry Food - Indu</t>
  </si>
  <si>
    <t>PRIMUM Huhn mit Kartoffel</t>
  </si>
  <si>
    <t>Fiete Soft Adult Ente</t>
  </si>
  <si>
    <t>DEUKA Companion Dog</t>
  </si>
  <si>
    <t>Pro Pet MAC´s Soft Mono Ente</t>
  </si>
  <si>
    <t>PRIMUM Ente mit Kartoffel</t>
  </si>
  <si>
    <t>Probebeutel</t>
  </si>
  <si>
    <t>SUSA Adult Senior</t>
  </si>
  <si>
    <t>V0341</t>
  </si>
  <si>
    <t>My Friend+ Dog Senior</t>
  </si>
  <si>
    <t>Classic Dog Senior/Light</t>
  </si>
  <si>
    <t>deuka Welpenkost</t>
  </si>
  <si>
    <t>Profizoo Mini Senior</t>
  </si>
  <si>
    <t>Profidog Premium Mini Senior</t>
  </si>
  <si>
    <t>Profidog Premium All Breeds Light</t>
  </si>
  <si>
    <t>Profidog Premium Extra Large Adult</t>
  </si>
  <si>
    <t>Profidog Premium Large Adult</t>
  </si>
  <si>
    <t>Biss 25 Hundefutter</t>
  </si>
  <si>
    <t>Primox Fleisch Crockies</t>
  </si>
  <si>
    <t>deuka Vollwertkost</t>
  </si>
  <si>
    <t>Perro Basic Light</t>
  </si>
  <si>
    <t>deuka Hundemahlzeit Krokett</t>
  </si>
  <si>
    <t xml:space="preserve">Draft Hund Rind, Lamm, </t>
  </si>
  <si>
    <t xml:space="preserve">Reis &amp; Gemüse </t>
  </si>
  <si>
    <t>Junior Bigger</t>
  </si>
  <si>
    <t>neutraler PE-Sack</t>
  </si>
  <si>
    <t>MON1O Lamb</t>
  </si>
  <si>
    <t>ENOVA MON1O LINE</t>
  </si>
  <si>
    <t>Majestic Adult Lamm &amp; Reis</t>
  </si>
  <si>
    <t>(ab 10kg)</t>
  </si>
  <si>
    <t>MON1O Fish</t>
  </si>
  <si>
    <t xml:space="preserve">Perro Basic Senior </t>
  </si>
  <si>
    <t>Perro Basic Senior</t>
  </si>
  <si>
    <t>MON1O Chicken</t>
  </si>
  <si>
    <t>Naturbeute Geflügel &amp; Reis</t>
  </si>
  <si>
    <t>Deuka Schonkost</t>
  </si>
  <si>
    <t>Brauner großer Knochen</t>
  </si>
  <si>
    <t>deuka Schonkost</t>
  </si>
  <si>
    <t xml:space="preserve">Perro Basic Classic </t>
  </si>
  <si>
    <t>Perro Basic Classic</t>
  </si>
  <si>
    <t xml:space="preserve">Perro Classic </t>
  </si>
  <si>
    <t xml:space="preserve">Edgard &amp; Cooper Dental Sticks Small Export </t>
  </si>
  <si>
    <t xml:space="preserve">Apple &amp; Eucalyptus </t>
  </si>
  <si>
    <t>Edgard &amp; Cooper Dental Sticks Small French</t>
  </si>
  <si>
    <t>Edgard &amp; Cooper Dental Sticks Small German</t>
  </si>
  <si>
    <t>Asco Trainingssnack Knochen</t>
  </si>
  <si>
    <t>mit Geflügel</t>
  </si>
  <si>
    <t>KIK Trainings-Snacks Geflügelbones</t>
  </si>
  <si>
    <t xml:space="preserve">Strawberry &amp; Mint </t>
  </si>
  <si>
    <t xml:space="preserve">Edgard &amp; Cooper Dental Sticks Small German </t>
  </si>
  <si>
    <t>600450275K</t>
  </si>
  <si>
    <t>Orlando Kaurollen gefüllt Geflügel &amp; Pansen</t>
  </si>
  <si>
    <t>DE - Halbfabrikat in Umkarton</t>
  </si>
  <si>
    <t>600470275K</t>
  </si>
  <si>
    <t>CZ/SK - Halbfabrikat in Umkarton</t>
  </si>
  <si>
    <t>600490275K</t>
  </si>
  <si>
    <t>HU,BG,LT,RS - Halbfabrikat in Umkarton</t>
  </si>
  <si>
    <t>600710105K</t>
  </si>
  <si>
    <t>Orlando Tasty Twists</t>
  </si>
  <si>
    <t>GB/IE - Halbfabrikat in Umkarton</t>
  </si>
  <si>
    <t>600711105K</t>
  </si>
  <si>
    <t xml:space="preserve">BG/HR/RS - Halbfabrikat in Umkarton </t>
  </si>
  <si>
    <t>KIK Twister Geflügel &amp; Wild 8er</t>
  </si>
  <si>
    <t>Rainbow Denta Sticks Multibox</t>
  </si>
  <si>
    <t>REMA 1000 Dental Sticks</t>
  </si>
  <si>
    <t>Apollo Twister Rind, Lamm &amp; Geflügel</t>
  </si>
  <si>
    <t>Kaustreifen 20 % Rind</t>
  </si>
  <si>
    <t>mit Frischfleisch Flache Streifen „rot“</t>
  </si>
  <si>
    <t>Orlando Fleischstreifen Rind</t>
  </si>
  <si>
    <t>PT,IE,IT,NL,ES - Halbfabrikat in Umkarton</t>
  </si>
  <si>
    <t>Rainbow Snack Stripes Beef</t>
  </si>
  <si>
    <t>Coop Small Bites Beef</t>
  </si>
  <si>
    <t>Abschnittslänge: 10mm</t>
  </si>
  <si>
    <t>Apollo Kleine Happen Rind</t>
  </si>
  <si>
    <t>Abschnittslänge: 20mm</t>
  </si>
  <si>
    <t>REMA 1000 Training Snacks</t>
  </si>
  <si>
    <t>Orlando Fleischstreifen Geflügel</t>
  </si>
  <si>
    <t>Apollo Kaustreifen mit Huhn &amp; Truthahn</t>
  </si>
  <si>
    <t>REMA 1000 Kaustreifen Geflügel</t>
  </si>
  <si>
    <t>Coop Snack Stripes Chicken</t>
  </si>
  <si>
    <t xml:space="preserve">PAPKY Chew Strips </t>
  </si>
  <si>
    <t>Edeka I love Training Pro Energy Snack</t>
  </si>
  <si>
    <t>PICNIC Favourite Training Snacks</t>
  </si>
  <si>
    <t>602410180K</t>
  </si>
  <si>
    <t>Orlando Mini Chew Bones</t>
  </si>
  <si>
    <t>602411180K</t>
  </si>
  <si>
    <t>BG/HR/RS - Halbfabrikat in Umkarton</t>
  </si>
  <si>
    <t>REMA 1000 Jumbo Bones</t>
  </si>
  <si>
    <t>Shiro HP Duo Dental Kaubarren 2er</t>
  </si>
  <si>
    <t>602470200K</t>
  </si>
  <si>
    <t>Orlando Kaurolle gedreht</t>
  </si>
  <si>
    <t>LT,HU,BG,RS - Halbfabrikat in Umkarton</t>
  </si>
  <si>
    <t xml:space="preserve">Wolfsblut Squashies Black Bird </t>
  </si>
  <si>
    <t>Wolfsblut Squashies Black Bird</t>
  </si>
  <si>
    <t>Flachfolie Pouch</t>
  </si>
  <si>
    <t>603114175K</t>
  </si>
  <si>
    <t>Orlando Kaurollen gefüllt Gelenk Fit</t>
  </si>
  <si>
    <t>603116175K</t>
  </si>
  <si>
    <t>Pablo Gelenk Fit Kaurollen</t>
  </si>
  <si>
    <t>Halbfabrikat in Umkarton</t>
  </si>
  <si>
    <t>603118175K</t>
  </si>
  <si>
    <t>FR - Halbfabrikat in Umkarton</t>
  </si>
  <si>
    <t>EDEKA Gelenk Fit Kaurollen</t>
  </si>
  <si>
    <t>Forthglade Dental Stick</t>
  </si>
  <si>
    <t>Multipack</t>
  </si>
  <si>
    <t xml:space="preserve">Forthglade Dental Stick </t>
  </si>
  <si>
    <t>5 pieces / 170g</t>
  </si>
  <si>
    <t>Fruitees Apfel</t>
  </si>
  <si>
    <t>603399K</t>
  </si>
  <si>
    <t>Mixpaket Sammy´s - Fruitees Apfel</t>
  </si>
  <si>
    <t>Fruitees Banane</t>
  </si>
  <si>
    <t>603599K</t>
  </si>
  <si>
    <t>Mixpaket Sammy´s - Fruitees Banane</t>
  </si>
  <si>
    <t>Fruitees Mango</t>
  </si>
  <si>
    <t>603699K</t>
  </si>
  <si>
    <t>Mixpaket Sammy´s - Fruitees Mango</t>
  </si>
  <si>
    <t>603810135K</t>
  </si>
  <si>
    <t>Orlando Meaty Rolls Geflügel</t>
  </si>
  <si>
    <t>603811135K</t>
  </si>
  <si>
    <t>Hamiform heart 2-c</t>
  </si>
  <si>
    <t>in metallischer Folie</t>
  </si>
  <si>
    <t>Edgard &amp; Cooper Dental Sticks Medium Export</t>
  </si>
  <si>
    <t>bosch Sammy´s Zahnriegel</t>
  </si>
  <si>
    <t xml:space="preserve">Edgard &amp; Cooper Dental Sticks Medium French </t>
  </si>
  <si>
    <t xml:space="preserve">Edgard &amp; Cooper Dental Sticks Medium Export </t>
  </si>
  <si>
    <t xml:space="preserve">Strawberry &amp; Mint  </t>
  </si>
  <si>
    <t>Edgard &amp; Cooper Dental Sticks Medium German</t>
  </si>
  <si>
    <t>Wolfsblut Squashies Wide Plain Large Breed</t>
  </si>
  <si>
    <t>Wolfsblut Squashies Wild Duck Small Breed</t>
  </si>
  <si>
    <t>Lilys Kitchen Dog Chew Sticks with Chicken</t>
  </si>
  <si>
    <t>Dental Sticks 3er</t>
  </si>
  <si>
    <t>Dental Sticks 3er - Indu</t>
  </si>
  <si>
    <t>EDEKA Prodent Kausticks 4er</t>
  </si>
  <si>
    <t>mit Aronia f. mittlere u. große Hunde</t>
  </si>
  <si>
    <t>Shiro HP Kaustangen mit Aronia 3er</t>
  </si>
  <si>
    <t xml:space="preserve">Lilys Kitchen Dog Chew Sticks with Beef </t>
  </si>
  <si>
    <t xml:space="preserve">Lilys Kitchen Dog Chew sticks with Turkey </t>
  </si>
  <si>
    <t>Fruitees Rehwild &amp; Preiselbeere</t>
  </si>
  <si>
    <t>607599K</t>
  </si>
  <si>
    <t>Mixpaket Sammy´s - Fruitees Rehwild</t>
  </si>
  <si>
    <t>Apollo Kaustreifen mit Rind &amp; Leber</t>
  </si>
  <si>
    <t>Orlando Kaurollen gefüllt Hair &amp; Skin XXL, 4x175g</t>
  </si>
  <si>
    <t>GB,ES,PT,GR/CY</t>
  </si>
  <si>
    <t>608113175K</t>
  </si>
  <si>
    <t>Orlando Kaurollen gefüllt Hair &amp; Skin</t>
  </si>
  <si>
    <t>Pablo Hair &amp; Skin Kaurollen</t>
  </si>
  <si>
    <t>608115175K</t>
  </si>
  <si>
    <t>608116175K</t>
  </si>
  <si>
    <t>EDEKA Hair &amp; Skin Kaurollen</t>
  </si>
  <si>
    <t>608190175K</t>
  </si>
  <si>
    <t>Edgard &amp; Cooper Dental Sticks Large Export</t>
  </si>
  <si>
    <t xml:space="preserve">Edgard &amp; Cooper Dental Sticks Large French </t>
  </si>
  <si>
    <t>Edgard &amp; Cooper Dental Sticks Large German</t>
  </si>
  <si>
    <t>Edgard &amp; Cooper Dental Sticks Large French</t>
  </si>
  <si>
    <t>Hamiform Small Heart</t>
  </si>
  <si>
    <t>Fruitees Wachtel &amp; Feige</t>
  </si>
  <si>
    <t>609699K</t>
  </si>
  <si>
    <t>Mixpaket Sammy´s - Fruitees Wachtel</t>
  </si>
  <si>
    <t xml:space="preserve">Apollo Dental Sticks Mini </t>
  </si>
  <si>
    <t>M-Budget Dental Chewstick</t>
  </si>
  <si>
    <t>bitsdog Dentinis im Multipack</t>
  </si>
  <si>
    <t xml:space="preserve">Buffo Dental Sticks </t>
  </si>
  <si>
    <t>Apollo Dentinis</t>
  </si>
  <si>
    <t>bosch Sammy´s Zahnfee</t>
  </si>
  <si>
    <t>Shiro HP Flexi Sticks Dental Care 7er</t>
  </si>
  <si>
    <t>Lilys Kitchen Dog Chew Sticks with Lamb</t>
  </si>
  <si>
    <t>Ex. Knusperkissen getr.frei Katze Dechra</t>
  </si>
  <si>
    <t xml:space="preserve">naturbaunes Knusperkissen </t>
  </si>
  <si>
    <t>Dechra FT-H Healthy Treats</t>
  </si>
  <si>
    <t>Hamiform Dental Stick Maxi</t>
  </si>
  <si>
    <t>transparenter Folie (6 Sticks im Beutel)</t>
  </si>
  <si>
    <t xml:space="preserve">Buffo Dental Sticks Eukalyptus  </t>
  </si>
  <si>
    <t xml:space="preserve">Hamiform Healthcare Mini </t>
  </si>
  <si>
    <t>Dental Stick Mini (short tray)</t>
  </si>
  <si>
    <t>Coop Denta Sticks with Eucalyptus</t>
  </si>
  <si>
    <t>bosch Sammy´s Zahnstengel</t>
  </si>
  <si>
    <t xml:space="preserve">Wolfsblut Squashies Wild Duck </t>
  </si>
  <si>
    <t xml:space="preserve">Zwischenprodukt zur  Umfüllung </t>
  </si>
  <si>
    <t>Wolfsblut Squashies Wild Duck</t>
  </si>
  <si>
    <t xml:space="preserve">Fellows Kraftkerne Snack </t>
  </si>
  <si>
    <t xml:space="preserve">Fellows Gelenkglück Snack </t>
  </si>
  <si>
    <t>Wolfsblut Squashies Wide Plain</t>
  </si>
  <si>
    <t xml:space="preserve">Aktionsartikel </t>
  </si>
  <si>
    <t xml:space="preserve">Wolfsblut SquashiesWide Plain </t>
  </si>
  <si>
    <t xml:space="preserve">Wolfsblut Squashies Wide Plain </t>
  </si>
  <si>
    <t xml:space="preserve">Wolfsblut Squashies Dark Forest </t>
  </si>
  <si>
    <t>Wolfsblut Squashies Cold River</t>
  </si>
  <si>
    <t xml:space="preserve">Wolfsblut Squashies Cold River </t>
  </si>
  <si>
    <t>Hamiform Bones 2-c (brown dark pink)</t>
  </si>
  <si>
    <t xml:space="preserve">PREM Bonies Grainfree Pferd </t>
  </si>
  <si>
    <t>Wolfsblut Squashies Red Rock</t>
  </si>
  <si>
    <t xml:space="preserve">Wolfsblut Squashies Polar Night </t>
  </si>
  <si>
    <t xml:space="preserve">Wolfsblut Squashies Black Marsh </t>
  </si>
  <si>
    <t>PAH Meaty Strips Chicken</t>
  </si>
  <si>
    <t>PAH Puppy Meatstrips Chicken</t>
  </si>
  <si>
    <t>Chicopee HNL Dental Stick</t>
  </si>
  <si>
    <t>Holistic Nature Line Treats</t>
  </si>
  <si>
    <t>PAH Dental Sticks</t>
  </si>
  <si>
    <t>for Small Dogs 7pk</t>
  </si>
  <si>
    <t>618400110K</t>
  </si>
  <si>
    <t>PAH Dental Sticks for Small Dogs</t>
  </si>
  <si>
    <t>Halbfabrikat für Multipack</t>
  </si>
  <si>
    <t>for Medium Dogs 7pk</t>
  </si>
  <si>
    <t xml:space="preserve">PAH Dental Sticks </t>
  </si>
  <si>
    <t>for Small Dogs 28pk</t>
  </si>
  <si>
    <t>for Medium Dogs 28pk</t>
  </si>
  <si>
    <t>for Small Dogs 56pk</t>
  </si>
  <si>
    <t>for Medium Dogs 56pk</t>
  </si>
  <si>
    <t>for Large Dogs 7pk</t>
  </si>
  <si>
    <t>for Large Dogs 28pk</t>
  </si>
  <si>
    <t>for Large Dogs 56pk</t>
  </si>
  <si>
    <t>Arden Grange Grainfree Duck</t>
  </si>
  <si>
    <t>PAH Puppy Dental Sticks</t>
  </si>
  <si>
    <t>Dental tube 3pk</t>
  </si>
  <si>
    <t>619600080K</t>
  </si>
  <si>
    <t>Dental tube 12pk</t>
  </si>
  <si>
    <t>Dental tube 30pk</t>
  </si>
  <si>
    <t>Catessy Sticks 10 x 5 g Poultry &amp; Liver</t>
  </si>
  <si>
    <t>Catessy Sticks 10 x 5 g Salmon &amp; Trout</t>
  </si>
  <si>
    <t>Rocco Dog Sticks Geflügel</t>
  </si>
  <si>
    <t>12er/120g</t>
  </si>
  <si>
    <t>Rocco Dog Sticks Rind</t>
  </si>
  <si>
    <t>MF Fruity Meat Sticks Huhn,Apfel 8x5g</t>
  </si>
  <si>
    <t>MF Fruity Meat Sticks Lachs,Blaub. 8x5g</t>
  </si>
  <si>
    <t xml:space="preserve">Rocco Dog Sticks Huhn &amp; Lachs </t>
  </si>
  <si>
    <t>Trixie Premio Stick Quintett neu</t>
  </si>
  <si>
    <t>Lamm &amp; Truthahn 5 x 5 g</t>
  </si>
  <si>
    <t>Geflügel &amp; Leber 5 x 5 g</t>
  </si>
  <si>
    <t xml:space="preserve">Compy Cat Sticks Chicken &amp; Liver </t>
  </si>
  <si>
    <t>10er / 50g - Mercadona</t>
  </si>
  <si>
    <t>Athena Kauröllchen Geflügel &amp; Leber</t>
  </si>
  <si>
    <t>PAH Cat Sticks Chicken &amp; Liver 10pk</t>
  </si>
  <si>
    <t>M-Budget Katzensticks Geflügel &amp; Leber</t>
  </si>
  <si>
    <t>Lachs &amp; Forelle 5 x 5 g</t>
  </si>
  <si>
    <t>PAH Cat Sticks Salmon &amp; Trout 10pk</t>
  </si>
  <si>
    <t>PAH Cat Sticks Turkey &amp; Lamb 10pk</t>
  </si>
  <si>
    <t>Sanabelle Snack Seelachs</t>
  </si>
  <si>
    <t>Smilla Soft Sticks Lamm</t>
  </si>
  <si>
    <t>Sanabelle Snack Lamm</t>
  </si>
  <si>
    <t>Sanabelle Snack Lamm Fressnapf</t>
  </si>
  <si>
    <t xml:space="preserve">Smilla Soft Sticks Forelle </t>
  </si>
  <si>
    <t>Sanabelle Snack Forelle</t>
  </si>
  <si>
    <t xml:space="preserve">Smilla Soft Sticks Ente </t>
  </si>
  <si>
    <t>Sanabelle Snack Ente</t>
  </si>
  <si>
    <t>Sanabelle Snack Ente Fressnapf</t>
  </si>
  <si>
    <t>MultiFit Grillstick Hähnchen 8 x 5g</t>
  </si>
  <si>
    <t>MF BBQ Meat Sticks Hähn. - kurzes Tray</t>
  </si>
  <si>
    <t>MultiFit Grillstick Truthahn 8 x 5g</t>
  </si>
  <si>
    <t>MF BBQ Meat Sticks Truth. - kurzes Tray</t>
  </si>
  <si>
    <t>Catessy Sticks 10 x 5 g BBQ Turkey</t>
  </si>
  <si>
    <t>MultiFit Grillstick Lachs 8 x 5g</t>
  </si>
  <si>
    <t>MF BBQ Meat Sticks Lachs - kurzes Tray</t>
  </si>
  <si>
    <t>Catessy Sticks 10 x 5 g BBQ Salmon</t>
  </si>
  <si>
    <t>fit+fun Sticks Geflügel &amp; Leber 10 x 5g</t>
  </si>
  <si>
    <t>fit+fun Sticks Poultry &amp; Liver 10 x 5g</t>
  </si>
  <si>
    <t>fit+fun Sticks Kaninchen, Pute &amp; Hefe 10 x 5g</t>
  </si>
  <si>
    <t>fit+fun Sticks Rabbit, Poultry &amp; Yeast 10 x 5g</t>
  </si>
  <si>
    <t>Catessy Sticks 10 x 5 g Rabbit &amp; Turkey</t>
  </si>
  <si>
    <t>fit+fun Sticks Lachs &amp; Forelle 10 x 5g</t>
  </si>
  <si>
    <t>fit+fun Sticks Salmon &amp; Trout 10 x 5g</t>
  </si>
  <si>
    <t>fit+fun Sticks Truthahn &amp; Lamm 10 x 5g</t>
  </si>
  <si>
    <t>fit+fun Sticks Turkey &amp; Lamb 10 x 5g</t>
  </si>
  <si>
    <t>M-Budget Katzensticks Ente &amp; Geflügel</t>
  </si>
  <si>
    <t>activa Friends Mini Sticks</t>
  </si>
  <si>
    <t>Huhn &amp; Käse</t>
  </si>
  <si>
    <t>Josidog Meat Sticks Lamb 33g (3 x 11g)</t>
  </si>
  <si>
    <t>625330088K</t>
  </si>
  <si>
    <t>Ja! Dog Sticks mit Kalb</t>
  </si>
  <si>
    <t xml:space="preserve">Athena Kauröllchen Apfel, Karotte, </t>
  </si>
  <si>
    <t>Tomate &amp; Petersilie</t>
  </si>
  <si>
    <t>Fit+Fun Cat Sticks Quattrofahne</t>
  </si>
  <si>
    <t>20 x 2g</t>
  </si>
  <si>
    <t xml:space="preserve">Globus Katzensticks Mini </t>
  </si>
  <si>
    <t xml:space="preserve">Apfel, Karotte, Tomate &amp; Petersilie </t>
  </si>
  <si>
    <t>bitscat Cat Sticks Quattrofahne</t>
  </si>
  <si>
    <t>Pro Pet Mac´s Meat Bits Rind</t>
  </si>
  <si>
    <t>Short Dog Sticks Relaunch - 2023</t>
  </si>
  <si>
    <t>Pro Pet Mac´s Meat Bits Huhn &amp; Lamm</t>
  </si>
  <si>
    <t>Winston Feine Würstchen Käse &amp; Leberwurst</t>
  </si>
  <si>
    <t xml:space="preserve">Rossmann CE </t>
  </si>
  <si>
    <t>Ente &amp; Lachsöl</t>
  </si>
  <si>
    <t>Nestor Bio Dog Sticks</t>
  </si>
  <si>
    <t>Josicat Meat Sticks Salmon &amp; Trout 35g (7 x 5g)</t>
  </si>
  <si>
    <t xml:space="preserve">Compy Cat Sticks Salmon &amp; Trout </t>
  </si>
  <si>
    <t>M-Budget Katzensticks Forelle &amp; Lachs</t>
  </si>
  <si>
    <t>62825005K</t>
  </si>
  <si>
    <t xml:space="preserve">Lucky Cat Knabbersticks MSC Seelachs &amp; Scholle </t>
  </si>
  <si>
    <t>62826005K</t>
  </si>
  <si>
    <t xml:space="preserve">clever Katzensticks Sortim.MSC Seelachs &amp; Scholle </t>
  </si>
  <si>
    <t>62827005K</t>
  </si>
  <si>
    <t xml:space="preserve">Ricki Knabbersticks mit MSC Seelachs &amp; Scholle </t>
  </si>
  <si>
    <t>Josicat Meat Sticks Chicken &amp; Duck 35g (7 x 5g)</t>
  </si>
  <si>
    <t>62843005K</t>
  </si>
  <si>
    <t xml:space="preserve">clever Katzensticks Sortim. Hähn. &amp; Ente </t>
  </si>
  <si>
    <t xml:space="preserve">Halbfabrikat </t>
  </si>
  <si>
    <t>62844005K</t>
  </si>
  <si>
    <t xml:space="preserve">Ricki Knabbersticks mit Hähnchen &amp; Ente </t>
  </si>
  <si>
    <t>62855005K</t>
  </si>
  <si>
    <t>Lucky Cat Knabberstick Geflügel, Leber&amp;Katzengras</t>
  </si>
  <si>
    <t>62856005K</t>
  </si>
  <si>
    <t xml:space="preserve">clever Katzensticks Sortim. Gefl.Leber Katzengras </t>
  </si>
  <si>
    <t>Josicat Meat Sticks Beef &amp; Lamb 35g (7 x 5g)</t>
  </si>
  <si>
    <t>M-Budget Katzensticks Lamm &amp; Kalb</t>
  </si>
  <si>
    <t>62863005K</t>
  </si>
  <si>
    <t xml:space="preserve">clever Katzensticks Sortim. Kalb &amp; Lamm </t>
  </si>
  <si>
    <t>62864005K</t>
  </si>
  <si>
    <t xml:space="preserve">Ricki Knabbersticks mit Lamm &amp; Kalb </t>
  </si>
  <si>
    <t>Josidog Meat Sticks Beef 33g (3 x 11g)</t>
  </si>
  <si>
    <t xml:space="preserve">Asco Dog Sticks Rind </t>
  </si>
  <si>
    <t xml:space="preserve">Rocco Dog Sticks Rind &amp; Huhn </t>
  </si>
  <si>
    <t>Apollo Saftige Kausticks Rind</t>
  </si>
  <si>
    <t>628910088K</t>
  </si>
  <si>
    <t>Ja! Dog Sticks mit Rind</t>
  </si>
  <si>
    <t>628930088K</t>
  </si>
  <si>
    <t>Lucky Dog Sticks mit Rind</t>
  </si>
  <si>
    <t>Josidog Meat Sticks Chicken 33g (3 x 11g)</t>
  </si>
  <si>
    <t>Asco Dog Sticks Geflügel</t>
  </si>
  <si>
    <t>629010088K</t>
  </si>
  <si>
    <t>Ja! Dog Sticks mit Geflügel</t>
  </si>
  <si>
    <t>629110088K</t>
  </si>
  <si>
    <t>Ja! Dog Sticks mit Wild</t>
  </si>
  <si>
    <t>629130088K</t>
  </si>
  <si>
    <t>Lucky Dog Sticks mit Wild</t>
  </si>
  <si>
    <t xml:space="preserve">DOG E AD BAR TURKEY </t>
  </si>
  <si>
    <t>EXPORT</t>
  </si>
  <si>
    <t xml:space="preserve">DOG F AD BAR TURKEY </t>
  </si>
  <si>
    <t>FRENCH</t>
  </si>
  <si>
    <t xml:space="preserve">DOG E AD BAR CHICKEN </t>
  </si>
  <si>
    <t xml:space="preserve">DOG F AD BAR CHICKEN </t>
  </si>
  <si>
    <t>DOG E AD BAR LAMB</t>
  </si>
  <si>
    <t>K-Classic Mini Würstchen Rind</t>
  </si>
  <si>
    <t>Kaufland (D, CZ, SK, HR)</t>
  </si>
  <si>
    <t>Kaufland (D, PL, RO, BG)</t>
  </si>
  <si>
    <t>bosch Sammy´s Würstchen Wasserbüffel</t>
  </si>
  <si>
    <t>PAH Meaty Sausages Venison</t>
  </si>
  <si>
    <t>bosch Sammy´s Gourmetstreifen Hühnchen &amp; Lamm</t>
  </si>
  <si>
    <t>animonda Meat Chunks Lamm</t>
  </si>
  <si>
    <t xml:space="preserve">Display </t>
  </si>
  <si>
    <t xml:space="preserve">animonda Meat Chunks Pute </t>
  </si>
  <si>
    <t>Real Nature Wilderness Pure Snack Beef</t>
  </si>
  <si>
    <t>Real Nature Wilderness Pure Snack Lamb</t>
  </si>
  <si>
    <t>Real Nature Wilderness Pure Snack Chicken</t>
  </si>
  <si>
    <t>Pro Pet Tundra Snack Lamm</t>
  </si>
  <si>
    <t xml:space="preserve">Joint Care Relaunch - 2023 </t>
  </si>
  <si>
    <t>Pro Pet Tundra Snack Pute</t>
  </si>
  <si>
    <t>Immune System Plus Relaunch - 2023</t>
  </si>
  <si>
    <t>Pro Pet Mac´s Vetcare Pferd</t>
  </si>
  <si>
    <t>Cubes Relaunch - 2023</t>
  </si>
  <si>
    <t>Pro Pet Mac´s Vetcare Ente</t>
  </si>
  <si>
    <t>4 Paws Dog Snack mit Kalb, Rentier &amp; Huhn</t>
  </si>
  <si>
    <t>Edeka Herzchen</t>
  </si>
  <si>
    <t>bosch Sammy´s Fitness-Schnitte Äpfeln &amp; Blaubeeren</t>
  </si>
  <si>
    <t>6438025K</t>
  </si>
  <si>
    <t>Chicopee HNL Protein Bar</t>
  </si>
  <si>
    <t>bosch Sammy´s Fitness-Schnitte VfB Stuttgart</t>
  </si>
  <si>
    <t xml:space="preserve">activa Friends Mini Sticks Hund </t>
  </si>
  <si>
    <t>Huhn &amp; Kürbis</t>
  </si>
  <si>
    <t>bosch Sammy´s Gourmetstreifen Hühnchen &amp; Ente</t>
  </si>
  <si>
    <t>bosch Sammy´s Fitness-Schnitte Brokkoli &amp; Karotten</t>
  </si>
  <si>
    <t>Ente &amp; Gemüse</t>
  </si>
  <si>
    <t xml:space="preserve">Multifit Chunky Trainies </t>
  </si>
  <si>
    <t>64510015K</t>
  </si>
  <si>
    <t>Ja! Katzensticks MSC Seelachs&amp;Scholle &amp; Kalb&amp;Lamm</t>
  </si>
  <si>
    <t>Halbfabrikat in Umkarton MSC-C-55377 - Relaunch 23</t>
  </si>
  <si>
    <t>64530015K</t>
  </si>
  <si>
    <t>Ja! Katzensticks Gefl.,Leber&amp;Kat.gras &amp; Hühn.&amp;Ente</t>
  </si>
  <si>
    <t>Halbfabrikat in Umkarton - Relaunch 23</t>
  </si>
  <si>
    <t>bosch Sammy´s Fitness-Schnitte Grünlippmuscheln</t>
  </si>
  <si>
    <t>6454025K</t>
  </si>
  <si>
    <t>animonda Meat Chunks Huhn</t>
  </si>
  <si>
    <t>animonda Meat Chunks Rind</t>
  </si>
  <si>
    <t>bosch Sammy´s Gelenkhappen</t>
  </si>
  <si>
    <t>Chicopee HNL Joint Bites</t>
  </si>
  <si>
    <t>646199K</t>
  </si>
  <si>
    <t>Mixpaket Sammy´s - Gelenkhappen</t>
  </si>
  <si>
    <t xml:space="preserve">Lukullus Filetstreifen Rind </t>
  </si>
  <si>
    <t>bosch Sammy´s Rinderstreifen</t>
  </si>
  <si>
    <t>Lilys Kitchen Dog on the go Bar Beef</t>
  </si>
  <si>
    <t>complete feed - Indu</t>
  </si>
  <si>
    <t>Lukullus Filetstreifen Hühnchen</t>
  </si>
  <si>
    <t>bosch Sammy´s Hühnchenfilet</t>
  </si>
  <si>
    <t>646500040K</t>
  </si>
  <si>
    <t>Lilys Kitchen Dog on the go bar chicken</t>
  </si>
  <si>
    <t>Lilys Kitchen on the go Bar Chicken</t>
  </si>
  <si>
    <t xml:space="preserve">complete food - Multipack </t>
  </si>
  <si>
    <t>complete food - Indu</t>
  </si>
  <si>
    <t>complete food - Multipack - Indu</t>
  </si>
  <si>
    <t>Wolfsblut Meat Jerky Black Bird</t>
  </si>
  <si>
    <t xml:space="preserve">Wolfsblut Meat Jerky Dark Forest </t>
  </si>
  <si>
    <t>Wolfsblut Meat Jerky Wild Duck &amp; Turkey</t>
  </si>
  <si>
    <t>Edeka Mini Trainingsnacks</t>
  </si>
  <si>
    <t>Huhn, Ente &amp; Süßkartoffel</t>
  </si>
  <si>
    <t>Edeka Nature Bar</t>
  </si>
  <si>
    <t>DOG E AD BITE CHICKEN SMALL</t>
  </si>
  <si>
    <t>Export - 12 mm</t>
  </si>
  <si>
    <t>DOG E AD BITE CHICKEN SMALL FP</t>
  </si>
  <si>
    <t xml:space="preserve">DOG F AD BITE CHICKEN SMALL </t>
  </si>
  <si>
    <t>French - 12 mm</t>
  </si>
  <si>
    <t xml:space="preserve">DOG E AD BITE CHICKEN LARGE </t>
  </si>
  <si>
    <t>Export - 22 mm</t>
  </si>
  <si>
    <t xml:space="preserve">DOG F AD BITE CHICKEN LARGE </t>
  </si>
  <si>
    <t>French - 22 mm</t>
  </si>
  <si>
    <t xml:space="preserve">DOG E PUP BITE DUCK SMALL </t>
  </si>
  <si>
    <t>DOG E PUP BITE DUCK SMALL FP</t>
  </si>
  <si>
    <t xml:space="preserve">DOG F PUP BITE DUCK SMALL </t>
  </si>
  <si>
    <t xml:space="preserve">DOG E AD BITE SALMON SMALL </t>
  </si>
  <si>
    <t xml:space="preserve">DOG F AD BITE SALMON SMALL </t>
  </si>
  <si>
    <t xml:space="preserve">DOG E AD BITE SALMON LARGE </t>
  </si>
  <si>
    <t xml:space="preserve">DOG F AD BITE SALMON LARGE </t>
  </si>
  <si>
    <t>DOG E AD BITE APPLE SMALL</t>
  </si>
  <si>
    <t>Export - 15 mm</t>
  </si>
  <si>
    <t>DOG F AD BITE APPLE SMALL</t>
  </si>
  <si>
    <t>French - 15 mm</t>
  </si>
  <si>
    <t xml:space="preserve">DOG E AD STRIPS CHICKEN </t>
  </si>
  <si>
    <t xml:space="preserve">DOG F AD STRIPS CHICKEN </t>
  </si>
  <si>
    <t xml:space="preserve">DOG E AD STRIPS SALMON </t>
  </si>
  <si>
    <t>DOG E AD BITE LAMB SMALL</t>
  </si>
  <si>
    <t>DOG F AD BITE LAMB SMALL</t>
  </si>
  <si>
    <t xml:space="preserve">DOG E AD BITE LAMB LARGE </t>
  </si>
  <si>
    <t xml:space="preserve">PREM Snack Riegel Huhn mit Karotte </t>
  </si>
  <si>
    <t xml:space="preserve">Thekendisplay 2023 </t>
  </si>
  <si>
    <t>649700025K</t>
  </si>
  <si>
    <t xml:space="preserve">Multipack 2023 </t>
  </si>
  <si>
    <t xml:space="preserve">PREM Snack Riegel Lamm mit Blaubeeren  </t>
  </si>
  <si>
    <t xml:space="preserve">PREM Snack Riegel Rind mit Apfel </t>
  </si>
  <si>
    <t>Scrumbles Dog Treats Meaty Salmon Chonks</t>
  </si>
  <si>
    <t xml:space="preserve">High Meat Cubes - W11 </t>
  </si>
  <si>
    <t xml:space="preserve">DOG E AD STRIPS TURKEY </t>
  </si>
  <si>
    <t xml:space="preserve">DOG F AD STRIPS TURKEY </t>
  </si>
  <si>
    <t xml:space="preserve">DOG E AD STRIPS LAMB </t>
  </si>
  <si>
    <t xml:space="preserve">DOG F AD STRIPS LAMB </t>
  </si>
  <si>
    <t>Scrumbles Cat Treats Meaty Salmon Niblets</t>
  </si>
  <si>
    <t xml:space="preserve">Short Cat Sticks </t>
  </si>
  <si>
    <t>Scrumbles Cat Treats Meaty Chicken Niblets</t>
  </si>
  <si>
    <t>651600100K</t>
  </si>
  <si>
    <t>Shiro High Meat Nature Snack Würfel Ente</t>
  </si>
  <si>
    <t>animonda Meat Chunks Ente</t>
  </si>
  <si>
    <t>DOG E AD BAR APPLE</t>
  </si>
  <si>
    <t>4 Paws Dog Snack River Valley</t>
  </si>
  <si>
    <t>mit Wasserbüffel, Lamm, Huhn &amp; Birne</t>
  </si>
  <si>
    <t>Chewies Salametti Rind mit Rentier</t>
  </si>
  <si>
    <t xml:space="preserve">Chewies Salametti Rind mit Rentier </t>
  </si>
  <si>
    <t>Shiro High Meat Nature Snack Sortiment</t>
  </si>
  <si>
    <t xml:space="preserve">Rocketo Organic Beef Muesli </t>
  </si>
  <si>
    <t>Ex. Cat dunkelbrauner Würfel 4% Pute</t>
  </si>
  <si>
    <t>Dunkelbrauner kleiner Würfel</t>
  </si>
  <si>
    <t xml:space="preserve">Edgard &amp; Cooper Apple Bite </t>
  </si>
  <si>
    <t xml:space="preserve">Zwischenprodukt zum Umfüllen - Testproduktion </t>
  </si>
  <si>
    <t xml:space="preserve">Wildkind H Soft Bite Pferd </t>
  </si>
  <si>
    <t>Ex.Cat dunkelbraunes Herz 2% Wild (Hirsch)</t>
  </si>
  <si>
    <t>Braunes mittelgroßes Herz</t>
  </si>
  <si>
    <t>680099K</t>
  </si>
  <si>
    <t>Mixpaket-Sanabelle Thanks</t>
  </si>
  <si>
    <t>Ex. Knusperkissen Katze Lachs Lilys Kitchen</t>
  </si>
  <si>
    <t xml:space="preserve">baunes Knusperkissen </t>
  </si>
  <si>
    <t>Ex. Knusperkissen Katze Huhn Lilys Kitchen</t>
  </si>
  <si>
    <t>Lilys Kitchen Cat treats Chicken</t>
  </si>
  <si>
    <t>cat pockets</t>
  </si>
  <si>
    <t>cat pockets - Indu</t>
  </si>
  <si>
    <t>680899K</t>
  </si>
  <si>
    <t>Mixpaket-Sanabelle Knusperkissen Huhn</t>
  </si>
  <si>
    <t>Ex. Knusperkissen Katze REWE</t>
  </si>
  <si>
    <t xml:space="preserve">E&amp;C CAT E AD PILLOWS CHICKEN </t>
  </si>
  <si>
    <t>Ex. Knusperkissen Katze E&amp;C Turkey</t>
  </si>
  <si>
    <t>braunes kleines Kissen</t>
  </si>
  <si>
    <t>E&amp;C CAT E AD PILLOWS TURKEY</t>
  </si>
  <si>
    <t>E&amp;C CAT F AD PILLOWS SALMON</t>
  </si>
  <si>
    <t>E&amp;C CAT E AD PILLOWS SALMON</t>
  </si>
  <si>
    <t>True Leaf Knusperkissen</t>
  </si>
  <si>
    <t>Braunes Kissen</t>
  </si>
  <si>
    <t xml:space="preserve">Premiere Creamy Crunch mit Geflügel &amp; Kürbis </t>
  </si>
  <si>
    <t xml:space="preserve">Premiere Creamy Crunch mit Huhn &amp; Feige </t>
  </si>
  <si>
    <t>Ex. Knusperkissen Katze mit Reis_Kitten_Milch</t>
  </si>
  <si>
    <t>Knusperkissen mit Füllung</t>
  </si>
  <si>
    <t xml:space="preserve">Premiere Creamy Crunch Kitten mit Huhn &amp; Milch </t>
  </si>
  <si>
    <t>Ex. Knusperkissen Scrumbles Katze Huhn</t>
  </si>
  <si>
    <t>Knusperkissen</t>
  </si>
  <si>
    <t>Ex.Cat rote Keule 4 % Ente</t>
  </si>
  <si>
    <t>rotbraune mittelgroße Keule</t>
  </si>
  <si>
    <t>Ex.Cat heller Ring 4% Pute 14 % Geflügel 4 % Huhn</t>
  </si>
  <si>
    <t>hellbrauner mittelgroßer Ring</t>
  </si>
  <si>
    <t>Ex.Cat braunes Dreistern 4% Pute 4 % Huhn</t>
  </si>
  <si>
    <t>hellbrauner mittelgroßer Dreistern</t>
  </si>
  <si>
    <t>M-Budget Trockenfutter Katze mit Geflügel &amp; Rind</t>
  </si>
  <si>
    <t>691099K</t>
  </si>
  <si>
    <t>Mixpaket-Sanabelle geriffeltes Ei</t>
  </si>
  <si>
    <t xml:space="preserve">K-Classic Poultry for sterilized cats </t>
  </si>
  <si>
    <t>Ex. Cat braun rund Stern Leibchen 3er-Mix</t>
  </si>
  <si>
    <t>braune mittelgroße Scheibe, Vierstern, Leibchen</t>
  </si>
  <si>
    <t>Ex.Cat roter Vierstern 4% Rind 0,5% Sonnenblu-öl</t>
  </si>
  <si>
    <t>roter mittelgroßer Vierstern</t>
  </si>
  <si>
    <t>Ex. Enova Gatto Kitten</t>
  </si>
  <si>
    <t>Brauner kleiner Dreistern</t>
  </si>
  <si>
    <t>Ex. Knusperkissen Katze Geflügel-Käse</t>
  </si>
  <si>
    <t xml:space="preserve">gelbes Knusperkissen </t>
  </si>
  <si>
    <t>bitscat Knusperkissen Geflügel &amp; Käse</t>
  </si>
  <si>
    <t>694699K</t>
  </si>
  <si>
    <t>Mixpaket-Sanabelle Knusperkissen Chicken &amp; Cheese</t>
  </si>
  <si>
    <t>Ex. Knusperkissen Katze Lachs/Rind</t>
  </si>
  <si>
    <t xml:space="preserve">rötliches Knusperkissen </t>
  </si>
  <si>
    <t>bitscat Knusperkissen Lachs</t>
  </si>
  <si>
    <t xml:space="preserve">Athena Knusperkissen Anti Hairball </t>
  </si>
  <si>
    <t xml:space="preserve">Athena Knusperkissen mit Lachs </t>
  </si>
  <si>
    <t>694710100K</t>
  </si>
  <si>
    <t>KIK Knusperkissen Rind und Lachs</t>
  </si>
  <si>
    <t>Ex. Knusperkissen Katze getreidefrei Glucane</t>
  </si>
  <si>
    <t>braunes Knusperkissen mit weißer Füllung</t>
  </si>
  <si>
    <t>EDEKA Knusperkissen mit Beta-Glucanen</t>
  </si>
  <si>
    <t>Ex.Cat braunes Dreieck 4% Mais 0,07 % Yucca</t>
  </si>
  <si>
    <t>dunkelbraunes kleines Dreieck</t>
  </si>
  <si>
    <t>Sanabelle Knusperkissen Huhn &amp; Milch</t>
  </si>
  <si>
    <t>Ex Cat dunkler Fisch 4% MSC Lachs</t>
  </si>
  <si>
    <t>großer dunkler Fisch</t>
  </si>
  <si>
    <t>Ex.Cat helle Blume 4% Geflügel 1% Zellulose</t>
  </si>
  <si>
    <t>hellbraune mittelgroße Blume</t>
  </si>
  <si>
    <t>Ex.Cat dunkle Scheibe 4% Leber 1% Zellulose</t>
  </si>
  <si>
    <t>dunkle Braune kleine Scheibe</t>
  </si>
  <si>
    <t>Ex.Cat dunkler Dreistern 4 % Huhn</t>
  </si>
  <si>
    <t>dunkelbrauner mittelgroßer Dreistern</t>
  </si>
  <si>
    <t>Ex.Cat dunkler Vierstern 4 % Huhn 4 % Rind</t>
  </si>
  <si>
    <t>dunkelbrauner mittelgroßer Vierstern</t>
  </si>
  <si>
    <t>Ex.Cat heller Vierstern 4 % Huhn</t>
  </si>
  <si>
    <t>hellbrauner mittelgroßer Vierstern</t>
  </si>
  <si>
    <t>Ex Cat hellbraunes Herz 14 % Huhn</t>
  </si>
  <si>
    <t>hellbraunes mittelgroßes Herz</t>
  </si>
  <si>
    <t>Ex.Cat hellbrauner Fisch 2% Forelle</t>
  </si>
  <si>
    <t>hellbrauner mittelgroßer Fisch</t>
  </si>
  <si>
    <t>Ex.Cat rote Blume m.Loch 4% Ente 4% Pute 4% Rind</t>
  </si>
  <si>
    <t>rote mittelgroße Blume mit Loch</t>
  </si>
  <si>
    <t>Ex.Cat rotes Doppelrund 2 % Hirsch</t>
  </si>
  <si>
    <t>rotbraune mittelgroße Achterform</t>
  </si>
  <si>
    <t>Ex.Cat roter Mond 4 % Garnele 4% Forelle</t>
  </si>
  <si>
    <t>roter mittelgroßer Mond</t>
  </si>
  <si>
    <t>Ex.Cat rotes Herz 4 % Pute 1,5 % Ente</t>
  </si>
  <si>
    <t>rotes mittelgroßes Herz</t>
  </si>
  <si>
    <t>VM Superfood-Mix Arden Grange</t>
  </si>
  <si>
    <t>Orlando Fleischstreifen für Hunde XXL SK4</t>
  </si>
  <si>
    <t>CZ,SK,HU,GR/CY,BG,SI,LT</t>
  </si>
  <si>
    <t>PT,IE,IT,NL,ES</t>
  </si>
  <si>
    <t>Zwischenm. Soft Brocken Mix</t>
  </si>
  <si>
    <t>Zwischenm. Ex. Adult Menue</t>
  </si>
  <si>
    <t>Zwischenmischung MF Adult</t>
  </si>
  <si>
    <t>Ex. Kaufland Rind &amp; Gemüse</t>
  </si>
  <si>
    <t xml:space="preserve">Wolf of Wilderness Soft Adult Rind </t>
  </si>
  <si>
    <t>Testartikel 2024</t>
  </si>
  <si>
    <t>Orlando Hundetrockenfutter für kleine Rassen</t>
  </si>
  <si>
    <t xml:space="preserve">Scotty Hundetrockennahrung Kleine Rassen Huhn </t>
  </si>
  <si>
    <t xml:space="preserve">&amp; Reis - SPAR AT </t>
  </si>
  <si>
    <t>Mehlmischung E &amp; C Dentasticks Apple</t>
  </si>
  <si>
    <t>VM Vorextrusion für 8130 Lily</t>
  </si>
  <si>
    <t>VM Vorextrusion für 8134 Lily Kitchen Cat Chicken</t>
  </si>
  <si>
    <t>Ex.Dog braunes Viereck 4% Rind 4 % Geflügel</t>
  </si>
  <si>
    <t xml:space="preserve">Scotty Vollkostbrocken Rind </t>
  </si>
  <si>
    <t xml:space="preserve">Ex. gelbe Scheibe </t>
  </si>
  <si>
    <t>gelbe große Scheibe</t>
  </si>
  <si>
    <t>Ex. Semi Moist Würfel rot Soft</t>
  </si>
  <si>
    <t>roter großer Würfel Soft</t>
  </si>
  <si>
    <t>Winston Knusperdinner mit Rind</t>
  </si>
  <si>
    <t>Dein Bestes mit Rind, Gemüse und Reis</t>
  </si>
  <si>
    <t>Gourmet Hundetrockenfutter Adult Mini</t>
  </si>
  <si>
    <t>Gourmet Hundetrockenfutter Balance Mini</t>
  </si>
  <si>
    <t>Braunes kleines Viereck</t>
  </si>
  <si>
    <t>Ex. Knochen für Soft Mix</t>
  </si>
  <si>
    <t>Brauner großer Knochen Soft</t>
  </si>
  <si>
    <t>My Friend+ Dog Junior</t>
  </si>
  <si>
    <t>Ex. Hund Deuka Dreieck</t>
  </si>
  <si>
    <t>Ex.Dog brauner Knochen 4 % Reis 4 % Hirse</t>
  </si>
  <si>
    <t>hellbrauner großer Knochen</t>
  </si>
  <si>
    <t>Ex.Dog rotes geriffeltes Ei 4 % Rind 4 % Erbsen</t>
  </si>
  <si>
    <t>rotes großes geriffeltes Ei</t>
  </si>
  <si>
    <t>Ex. Karotte Hund lang</t>
  </si>
  <si>
    <t>Oranges großes Dreieck</t>
  </si>
  <si>
    <t>Ex. grüne dicke runde Scheibe</t>
  </si>
  <si>
    <t>Grüne mittelgroße Scheibe</t>
  </si>
  <si>
    <t xml:space="preserve">Wolfsblut Adult Wide Plain Horse </t>
  </si>
  <si>
    <t>Wolfsblut Wild Duck Adult</t>
  </si>
  <si>
    <t xml:space="preserve">Wolfsblut Wild Duck Adult </t>
  </si>
  <si>
    <t>Zaaron Holistic Lamb &amp; Rice</t>
  </si>
  <si>
    <t>Majestic Junior Geflügel &amp; Reis</t>
  </si>
  <si>
    <t xml:space="preserve">(ab 10kg) </t>
  </si>
  <si>
    <t>Enova LT Growing</t>
  </si>
  <si>
    <t>Cane Puppy</t>
  </si>
  <si>
    <t>Enova Breeder for Dog</t>
  </si>
  <si>
    <t>Enova LT Maintenance</t>
  </si>
  <si>
    <t>Bonus Bag</t>
  </si>
  <si>
    <t>Enova LT Ageing</t>
  </si>
  <si>
    <t>Cane Light / Senior</t>
  </si>
  <si>
    <t>Classic Cat Adult Knuspermix</t>
  </si>
  <si>
    <t xml:space="preserve">Naturbeute Rind &amp; Reis Maxi </t>
  </si>
  <si>
    <t>Naturbeute Rind &amp; Reis Maxi</t>
  </si>
  <si>
    <t xml:space="preserve">Wolfsblut Cold River Senior </t>
  </si>
  <si>
    <t>Wolfsblut Cold River Senior</t>
  </si>
  <si>
    <t>Wolfsblut Wild Duck Active</t>
  </si>
  <si>
    <t xml:space="preserve">Wolfsblut Dark Forest Senior </t>
  </si>
  <si>
    <t xml:space="preserve">Rocco Mealtime Fisch </t>
  </si>
  <si>
    <t xml:space="preserve">Rocco Mealtime Junior Huhn  </t>
  </si>
  <si>
    <t>PRIMUM Maxi Huhn mit Kartoffel</t>
  </si>
  <si>
    <t>Wolf of Wilderness Soft Pure Junior Huhn 1.0</t>
  </si>
  <si>
    <t>Wolf of Wilderness Senior Huhn Wide Acres, Soft</t>
  </si>
  <si>
    <t>Braunes mittelgroßes Viereck Soft</t>
  </si>
  <si>
    <t>Wolf of Wilderness Soft Pure Senior Huhn 1.0</t>
  </si>
  <si>
    <t>Wolf of Wilderness Adult Lachs Blue River, Soft</t>
  </si>
  <si>
    <t>Wolf of Wilderness Soft Pure Adult Lachs 1.0</t>
  </si>
  <si>
    <t>Premio Supreme 9kg</t>
  </si>
  <si>
    <t>Wolfsblut Wild Duck Small Breed</t>
  </si>
  <si>
    <t>Wolfsblut Wild Duck Puppy</t>
  </si>
  <si>
    <t xml:space="preserve">Horizon SM Dog Adult Chicken </t>
  </si>
  <si>
    <t xml:space="preserve">High Premium </t>
  </si>
  <si>
    <t>Wolfsblut Country Chicken Adult</t>
  </si>
  <si>
    <t>Dunkelbraune große Scheibe</t>
  </si>
  <si>
    <t>Wolfsblut Adult Country Chicken</t>
  </si>
  <si>
    <t>HF24 Wolfsblut Dark Forest</t>
  </si>
  <si>
    <t xml:space="preserve">Braunes mittelgroßes Viereck </t>
  </si>
  <si>
    <t>Wolfsblut Adult Dark Forest</t>
  </si>
  <si>
    <t xml:space="preserve"> Wolfsblut Dark Forest Adult</t>
  </si>
  <si>
    <t>Wolfsblut Dark Forest Adult</t>
  </si>
  <si>
    <t>HF24 Wolfsblut Blue Mountain</t>
  </si>
  <si>
    <t>Wolfsblut Blue Mountain Adult</t>
  </si>
  <si>
    <t>Wolfsblut Wildcat Bhadra Adult</t>
  </si>
  <si>
    <t xml:space="preserve">Wolfsblut Wildcat Bhadra Adult </t>
  </si>
  <si>
    <t xml:space="preserve">Wolfsblut Wildcat Andhra Adult </t>
  </si>
  <si>
    <t xml:space="preserve">Wolfsblut Wildcat Etosha Adult </t>
  </si>
  <si>
    <t>Wolfsblut Wild Pacific Adult</t>
  </si>
  <si>
    <t>Wolfsblut Green Valley</t>
  </si>
  <si>
    <t>Wolfsblut Green Valley Adult</t>
  </si>
  <si>
    <t>Wolfsblut Cold River Adult</t>
  </si>
  <si>
    <t xml:space="preserve">Wolfsblut Black Bird </t>
  </si>
  <si>
    <t>Wolfsblut Black Bird Adult</t>
  </si>
  <si>
    <t>Wolfsblut Adult Hunters Pride</t>
  </si>
  <si>
    <t>DC Best Choice Adult Medium</t>
  </si>
  <si>
    <t>2020 muss mit 80740125 o 80740020 bestellt werden</t>
  </si>
  <si>
    <t>DC BC Adult Large</t>
  </si>
  <si>
    <t xml:space="preserve">DC BC Adult Large </t>
  </si>
  <si>
    <t xml:space="preserve">2020 muss mit 80750125 o 80750020 bestellt werden </t>
  </si>
  <si>
    <t>DC Best Choice Junior Medium</t>
  </si>
  <si>
    <t>2020 muss mit 80760125 o 80760020 bestellt werden</t>
  </si>
  <si>
    <t xml:space="preserve">BC Junior Large Breed </t>
  </si>
  <si>
    <t>DC Best Choice Junior Large</t>
  </si>
  <si>
    <t>HPC ADULT Ente &amp; Reis</t>
  </si>
  <si>
    <t>Adult Ente &amp; Reis</t>
  </si>
  <si>
    <t>80789K</t>
  </si>
  <si>
    <t xml:space="preserve">Adult Ente &amp; Reis </t>
  </si>
  <si>
    <t>DC HP Dog Lamm &amp; Reis</t>
  </si>
  <si>
    <t>PF PL</t>
  </si>
  <si>
    <t>DC HP Dog Sport</t>
  </si>
  <si>
    <t>DC HP Dog Fisch &amp; Reis</t>
  </si>
  <si>
    <t>DC Senior &amp; Light ohne Mais</t>
  </si>
  <si>
    <t xml:space="preserve">DC Best Choice Senior / Light AB </t>
  </si>
  <si>
    <t>HPC Sensitive Ente &amp; Kartoffel</t>
  </si>
  <si>
    <t>Sensitive Ente &amp; Kartoffel</t>
  </si>
  <si>
    <t>80899K</t>
  </si>
  <si>
    <t>DC Wildlife Ente</t>
  </si>
  <si>
    <t>Wolfsblut Wide Plain Puppy / Small Breed</t>
  </si>
  <si>
    <t>Braunes kleines Dreieck</t>
  </si>
  <si>
    <t>Wolfsblut Wide Plain Small Breed</t>
  </si>
  <si>
    <t>Wolfsblut Wild Duck Senior</t>
  </si>
  <si>
    <t>Premiere Soft Adult Ente</t>
  </si>
  <si>
    <t>Wolfsblut Grey Peak Puppy</t>
  </si>
  <si>
    <t>Wolfsblut Grey Peak Small Breed</t>
  </si>
  <si>
    <t xml:space="preserve">Rewe AT </t>
  </si>
  <si>
    <t>Premiere Soft Adult Rind</t>
  </si>
  <si>
    <t>Premiere Rind Kolostrum</t>
  </si>
  <si>
    <t>braune mttelgroße Scheibe</t>
  </si>
  <si>
    <t>Premiere Sensitive grainfree Beef</t>
  </si>
  <si>
    <t>Premiere Sensitive grainfree Chicken</t>
  </si>
  <si>
    <t>Fit &amp; Fun Lucky Meal</t>
  </si>
  <si>
    <t>Fit + Fun Lucky Meal</t>
  </si>
  <si>
    <t>Fit + Fun Lamm &amp; Reis</t>
  </si>
  <si>
    <t>Stroetmann Hundehappen mit Lamm &amp; Reis</t>
  </si>
  <si>
    <t>Fit + Fun Rind &amp; Gemüse</t>
  </si>
  <si>
    <t>Stroetmann Hundehappen mit Rind &amp; Gemüse</t>
  </si>
  <si>
    <t>Happy &amp; Fit Professional Basic Adult Beef</t>
  </si>
  <si>
    <t>Fit + Fun Croc</t>
  </si>
  <si>
    <t>SUSA Kroki</t>
  </si>
  <si>
    <t>V0341 // 2022</t>
  </si>
  <si>
    <t>Fit + Fun Mix</t>
  </si>
  <si>
    <t>Amigo Brocken</t>
  </si>
  <si>
    <t>Lilys Kitchen Dog Lamb</t>
  </si>
  <si>
    <t>Shepherds Pie Adult Dry Food</t>
  </si>
  <si>
    <t>Shepherds Pie Adult Dry Food - Indu</t>
  </si>
  <si>
    <t>Countryside Casserole Adult Dry Food</t>
  </si>
  <si>
    <t>Countryside Casserole Adult Dry Food - Indu</t>
  </si>
  <si>
    <t>Lilys Kitchen Dog Chicken &amp; Salmon</t>
  </si>
  <si>
    <t>Puppy Recipe Dry Food</t>
  </si>
  <si>
    <t xml:space="preserve">Lilys Kitchen Dog Chicken &amp; Salmon </t>
  </si>
  <si>
    <t xml:space="preserve">Puppy Recipe Dry Food Sample </t>
  </si>
  <si>
    <t>Puppy Recipe Dry Food - Indu</t>
  </si>
  <si>
    <t>Lilys Kitchen Dog Duck, Salmon &amp; Venison</t>
  </si>
  <si>
    <t>Wild Woodland Walk Adult Dry Food</t>
  </si>
  <si>
    <t>Wild Woodland Walk Adult Dry food</t>
  </si>
  <si>
    <t>Wild Woodland Walk Adult Dry Food - Indu</t>
  </si>
  <si>
    <t>Wild Woodland Walk Adult Dry food - Indu</t>
  </si>
  <si>
    <t>Pure Instinct Wild River</t>
  </si>
  <si>
    <t>(Adult Lachs)</t>
  </si>
  <si>
    <t>Salingo Hund Adult Lachs</t>
  </si>
  <si>
    <t>Fiete Adult Lachs</t>
  </si>
  <si>
    <t>Lilys Kitchen Dog Turkey &amp; Trout</t>
  </si>
  <si>
    <t>Senior Recipe Dry Food</t>
  </si>
  <si>
    <t>Senior Recipe Dry Food - Indu</t>
  </si>
  <si>
    <t>Lilys Kitchen Cat Chicken &amp; White Fish</t>
  </si>
  <si>
    <t>Dry Kitten Food - Indu - not stackable</t>
  </si>
  <si>
    <t>Dry Kitten Food - not stackable</t>
  </si>
  <si>
    <t>Chicopee HNL Puppy Lamb &amp; Potato</t>
  </si>
  <si>
    <t>Lilys Kitchen Cat Chicken</t>
  </si>
  <si>
    <t xml:space="preserve">Casserole Adult Dry Food </t>
  </si>
  <si>
    <t>Casserole Adult Dry Food - Indu</t>
  </si>
  <si>
    <t>Casserole Adult Dry Food - not stackable</t>
  </si>
  <si>
    <t>Lilys Kitchen Cat Fish</t>
  </si>
  <si>
    <t>kleines braunes Dreieck</t>
  </si>
  <si>
    <t>Lilys Kitchen Cat Fisherman´s Feast</t>
  </si>
  <si>
    <t>White Fisch with salmon dry food</t>
  </si>
  <si>
    <t>White Fisch with salmon dry food - Indu</t>
  </si>
  <si>
    <t>White Fish with salmon dry food - not stackable</t>
  </si>
  <si>
    <t>Rinti Canine Nierendiät</t>
  </si>
  <si>
    <t>Lilys Kitchen Cat White Fish &amp; Turkey</t>
  </si>
  <si>
    <t>Dry Senior Food - Indu - not stackable</t>
  </si>
  <si>
    <t>Dry Senior Food - not stackable</t>
  </si>
  <si>
    <t>Pure Instinct Blue Lake</t>
  </si>
  <si>
    <t>(Adult Huhn &amp; Ente)</t>
  </si>
  <si>
    <t>Fiete Adult Huhn &amp; Ente</t>
  </si>
  <si>
    <t>Lilys Kitchen Dog Organic Ckn Bake Adult Dry Food</t>
  </si>
  <si>
    <t>DE-ÖKO-007 - Indu</t>
  </si>
  <si>
    <t xml:space="preserve">VIVAPET Kroxi </t>
  </si>
  <si>
    <t xml:space="preserve">VIVAPET Kroxi  </t>
  </si>
  <si>
    <t>Pure Instinct Grasslands</t>
  </si>
  <si>
    <t>(Adult Huhn &amp; Lamm)</t>
  </si>
  <si>
    <t>Fiete Adult Huhn &amp; Lamm</t>
  </si>
  <si>
    <t>Pure Instinct Lush Meadow</t>
  </si>
  <si>
    <t>(Senior Kaninchen &amp; Wachtel)</t>
  </si>
  <si>
    <t>Fiete Senior</t>
  </si>
  <si>
    <t>Pure Instinct Ente</t>
  </si>
  <si>
    <t>Pure Instinct Summer Cloud</t>
  </si>
  <si>
    <t>(Adult Ente)</t>
  </si>
  <si>
    <t>WP Ocean</t>
  </si>
  <si>
    <t>Wolfsblut Jack Rabbit Adult</t>
  </si>
  <si>
    <t>Wolfsblut Grey Peak Adult</t>
  </si>
  <si>
    <t>Wolfsblut Down Under Adult</t>
  </si>
  <si>
    <t xml:space="preserve">Wolfsblut Down Under </t>
  </si>
  <si>
    <t>Wolfsblut Atlantic Tuna Adult</t>
  </si>
  <si>
    <t>Wolfsblut Black Marsh Adult</t>
  </si>
  <si>
    <t>Wolfsblut Black Marsh</t>
  </si>
  <si>
    <t>Wolfsblut Wild Boar Adult</t>
  </si>
  <si>
    <t>Wolfsblut Wild Game Adult</t>
  </si>
  <si>
    <t>HPC Vegan Adult Kartoffel &amp; Erbsen</t>
  </si>
  <si>
    <t>Perro Grain Free Adult Vegie</t>
  </si>
  <si>
    <t xml:space="preserve">Perro Grain Free Adult Vegie </t>
  </si>
  <si>
    <t>81649K</t>
  </si>
  <si>
    <t>Vegan Adult Kartoffel &amp; Erbsen</t>
  </si>
  <si>
    <t>Shiro Semi Moist</t>
  </si>
  <si>
    <t>Winston Saftige Happen</t>
  </si>
  <si>
    <t xml:space="preserve">Winston Saftige Happen Rossmann CE </t>
  </si>
  <si>
    <t xml:space="preserve">Euro-Chep-Palette </t>
  </si>
  <si>
    <t xml:space="preserve">Chicopee HNL Active Salmon &amp; Potato </t>
  </si>
  <si>
    <t>Chicopee HNL Active Salmon &amp; Potato</t>
  </si>
  <si>
    <t xml:space="preserve">Rocco Mealtime Pansen </t>
  </si>
  <si>
    <t>LEX Hund Pansen</t>
  </si>
  <si>
    <t xml:space="preserve">LEX Hund Pansen </t>
  </si>
  <si>
    <t>Zooplus Rocco Hund Adult Pute</t>
  </si>
  <si>
    <t xml:space="preserve">Rocco Mealtime Sensitive Pute &amp; Huhn  </t>
  </si>
  <si>
    <t>Chicopee HNL Adult Lamb &amp; Potato</t>
  </si>
  <si>
    <t>Rinti Canine Intestinal</t>
  </si>
  <si>
    <t>DC Basic Nature Vollkost Croc</t>
  </si>
  <si>
    <t>BC Professional Junior Lachs &amp; Reis AB</t>
  </si>
  <si>
    <t>neue Verpackung + alte Rezeptur</t>
  </si>
  <si>
    <t>arriba Junior Huhn &amp; Reis (ab 10 kg)</t>
  </si>
  <si>
    <t>Naturbeute Lamm &amp; Reis</t>
  </si>
  <si>
    <t>Landfuxx Lamm &amp; Reis Sensitive</t>
  </si>
  <si>
    <t>Landfuxx Junior</t>
  </si>
  <si>
    <t>DC HP Dog Junior</t>
  </si>
  <si>
    <t>Landfuxx Adult</t>
  </si>
  <si>
    <t>Landfuxx Activ</t>
  </si>
  <si>
    <t>Landfuxx Senior Light ohne Getreide</t>
  </si>
  <si>
    <t>Landfuxx Sensitive</t>
  </si>
  <si>
    <t>Getreidefrei</t>
  </si>
  <si>
    <t>Pro Pet MAC´s Soft Mono Puppy Huhn</t>
  </si>
  <si>
    <t>Fiete Soft Adult Hühnchen</t>
  </si>
  <si>
    <t>Pro Pet MAC´s Soft Mono Mini Huhn</t>
  </si>
  <si>
    <t>DC Basic Nature Energy</t>
  </si>
  <si>
    <t>M-Budget Trockenfutter mit Rind</t>
  </si>
  <si>
    <t>dm Exquisit 60 % Huhn Aloe Vera</t>
  </si>
  <si>
    <t>Dein Bestes Naturverliebt</t>
  </si>
  <si>
    <t>60% Huhn mit Kartoffeln &amp; Aloe Vera</t>
  </si>
  <si>
    <t>Milki Dog Cracker</t>
  </si>
  <si>
    <t>Milki Dog Elan</t>
  </si>
  <si>
    <t>Lilys Kitchen Dog Salmon</t>
  </si>
  <si>
    <t>Supper Adult Dry Food - Indu</t>
  </si>
  <si>
    <t>Chicopee CNL Puppy Lamb &amp; Rice</t>
  </si>
  <si>
    <t>Chicopee CNL Maxi Puppy Poultry &amp; Millet</t>
  </si>
  <si>
    <t>Chicopee CNL Mini Adult Lamb &amp; Rice</t>
  </si>
  <si>
    <t>Chicopee CNL Adult Chicken &amp; Rice</t>
  </si>
  <si>
    <t>Chicopee CNL Adult Lamb &amp; Rice</t>
  </si>
  <si>
    <t>Classic Nature Line samples 30 x 100 g</t>
  </si>
  <si>
    <t>Chicopee Adult Soft Lachs &amp; Reis</t>
  </si>
  <si>
    <t>Dunkelbraunes mittelgroßes Viereck Soft</t>
  </si>
  <si>
    <t>Chicopee CNL Soft Adult Salmon &amp; Rice</t>
  </si>
  <si>
    <t>Chicopee CNL Active Chicken &amp; Rice</t>
  </si>
  <si>
    <t>Chicopee CNL Maxi Adult Poultry &amp; Millet</t>
  </si>
  <si>
    <t>Chicopee CNL Light Lamb &amp; Rice</t>
  </si>
  <si>
    <t>Chicopee CNL Soft Senior Chicken &amp; Rice</t>
  </si>
  <si>
    <t>BreederLine Maxi</t>
  </si>
  <si>
    <t>Daily Choice mit Geflügel</t>
  </si>
  <si>
    <t>Chicopee CNL Sensitive Duck &amp; Rice</t>
  </si>
  <si>
    <t xml:space="preserve">German Shephy Gold Truthahn </t>
  </si>
  <si>
    <t>Hundefutter</t>
  </si>
  <si>
    <t xml:space="preserve">ZooRoyal mit Ente und Kartoffel </t>
  </si>
  <si>
    <t xml:space="preserve">Grainfree - Rewe Int. </t>
  </si>
  <si>
    <t>BestFriends Ente &amp; Kartoffel Grainfree</t>
  </si>
  <si>
    <t>Silberne Beutel + Aufkleber</t>
  </si>
  <si>
    <t>Naturbeute Junior Maxi</t>
  </si>
  <si>
    <t>Hundenahrung Adult</t>
  </si>
  <si>
    <t>Profizoo Mini Puppy</t>
  </si>
  <si>
    <t>Profidog Premium Mini Puppy</t>
  </si>
  <si>
    <t>Majestic Kitten</t>
  </si>
  <si>
    <t>Sanabelle Kitten</t>
  </si>
  <si>
    <t>Perro Katze High Premium Kitten</t>
  </si>
  <si>
    <t>Smilla Snack Crossies</t>
  </si>
  <si>
    <t xml:space="preserve">SUSA Katze Kitten </t>
  </si>
  <si>
    <t>Nutri Feline Kitten</t>
  </si>
  <si>
    <t>Chicopee HNL Kitten</t>
  </si>
  <si>
    <t>sortenreine Probe</t>
  </si>
  <si>
    <t>83299K</t>
  </si>
  <si>
    <t>Sanabelle Adult Strauß</t>
  </si>
  <si>
    <t>Overfiller 10 + 2 kg</t>
  </si>
  <si>
    <t>83319K</t>
  </si>
  <si>
    <t>Sanabelle Adult Forelle</t>
  </si>
  <si>
    <t xml:space="preserve">Nutri Feline Adult Salmon </t>
  </si>
  <si>
    <t>Nutri Feline Adult Salmon</t>
  </si>
  <si>
    <t>83359K</t>
  </si>
  <si>
    <t>Sanabelle Sensitiv Geflügel Relaunch 2018</t>
  </si>
  <si>
    <t>Majestic Outdoor</t>
  </si>
  <si>
    <t>Sanabelle Sensitive Geflügel</t>
  </si>
  <si>
    <t xml:space="preserve">Perro Katze High Premium Sensitive </t>
  </si>
  <si>
    <t>Sanabelle Sensitive Lamm</t>
  </si>
  <si>
    <t>83379K</t>
  </si>
  <si>
    <t>Sanabelle Adult Geflügel</t>
  </si>
  <si>
    <t xml:space="preserve">Perro Katze High Premium Adult </t>
  </si>
  <si>
    <t>Perro Katze High Premium Adult</t>
  </si>
  <si>
    <t>83389K</t>
  </si>
  <si>
    <t>Majestic Sensitive Verdauung</t>
  </si>
  <si>
    <t>Sanabelle No Grain</t>
  </si>
  <si>
    <t xml:space="preserve">Perro Katze High Premium No Grain (Formel +) </t>
  </si>
  <si>
    <t>Aras Katze High Premium No Grain</t>
  </si>
  <si>
    <t>Naturbeute Cat Adult</t>
  </si>
  <si>
    <t>Chicopee HNL No Grain</t>
  </si>
  <si>
    <t>Majestic Adult Indoor</t>
  </si>
  <si>
    <t>Sanabelle Indoor</t>
  </si>
  <si>
    <t>83409K</t>
  </si>
  <si>
    <t>Sanabelle Outdoor Ente</t>
  </si>
  <si>
    <t>Sanabelle Outdoor</t>
  </si>
  <si>
    <t xml:space="preserve">Sanabelle Outdoor </t>
  </si>
  <si>
    <t>83419K</t>
  </si>
  <si>
    <t>Sanabelle Grande</t>
  </si>
  <si>
    <t xml:space="preserve">Perro Katze High Premium Giant </t>
  </si>
  <si>
    <t>83429K</t>
  </si>
  <si>
    <t>Sanabelle Hair &amp; Skin Relaunch 2018</t>
  </si>
  <si>
    <t>Sanabelle Hair &amp; Skin</t>
  </si>
  <si>
    <t>Perro Katze High Premium Rassekatze</t>
  </si>
  <si>
    <t>Majestic Beauty</t>
  </si>
  <si>
    <t xml:space="preserve">Perro Katze High Premium Rassekatze </t>
  </si>
  <si>
    <t>Chicopee HNL Hair &amp; Skin</t>
  </si>
  <si>
    <t>83439K</t>
  </si>
  <si>
    <t>Sanabelle Dental Relaunch 2018</t>
  </si>
  <si>
    <t>Braune mittelgroße Zahnform</t>
  </si>
  <si>
    <t>Sanabelle Dental</t>
  </si>
  <si>
    <t>8344005K</t>
  </si>
  <si>
    <t>Sanabelle Dental Snack 25 x 20 g</t>
  </si>
  <si>
    <t>Smilla Toothies</t>
  </si>
  <si>
    <t>ZooRoyal Knusper Dentinis</t>
  </si>
  <si>
    <t>83449K</t>
  </si>
  <si>
    <t>Sanabelle Urinary</t>
  </si>
  <si>
    <t>Perro Katze High Premium Renal</t>
  </si>
  <si>
    <t xml:space="preserve">Chicopee HNL Urinary </t>
  </si>
  <si>
    <t>Chicopee HNL Urinary</t>
  </si>
  <si>
    <t>83459K</t>
  </si>
  <si>
    <t>Sanabelle Sterilized</t>
  </si>
  <si>
    <t>Chicopee HNL Sterilized</t>
  </si>
  <si>
    <t>Sanabelle Light</t>
  </si>
  <si>
    <t>Perro Katze High Premium Light</t>
  </si>
  <si>
    <t>83479K</t>
  </si>
  <si>
    <t>Sanabelle Senior Relaunch 2018</t>
  </si>
  <si>
    <t>Sanabelle Senior</t>
  </si>
  <si>
    <t xml:space="preserve">Perro Katze High Premium Senior </t>
  </si>
  <si>
    <t>834899K</t>
  </si>
  <si>
    <t>Mixpaket-Sanabelle Hairball</t>
  </si>
  <si>
    <t>83489K</t>
  </si>
  <si>
    <t>Majestic Sensible Adult Huhn &amp; Lachs</t>
  </si>
  <si>
    <t>Wildkind Mini Strong River Huhn &amp; Lachs</t>
  </si>
  <si>
    <t>Wildkind Mini Little Bay Huhn &amp; Ente</t>
  </si>
  <si>
    <t>Majestic Sensible Adult Huhn &amp; Ente</t>
  </si>
  <si>
    <t>Aldi UHP Sterilized Katze Kolostrum</t>
  </si>
  <si>
    <t>Hellbraune Scheibe</t>
  </si>
  <si>
    <t>Winston UHP Senior</t>
  </si>
  <si>
    <t>Edgard &amp; Cooper Dog Export Dry Salmon</t>
  </si>
  <si>
    <t>Edgard &amp; Cooper Dog French Dry Salmon</t>
  </si>
  <si>
    <t>Edgard &amp; Cooper Dog German Dry Salmon</t>
  </si>
  <si>
    <t>Edgard &amp; Cooper dog Salmon Adult</t>
  </si>
  <si>
    <t>Edgard &amp; Cooper Croquettes au saumon frais</t>
  </si>
  <si>
    <t>E &amp; C Dog Chicken Adult</t>
  </si>
  <si>
    <t>Edgard &amp; Cooper dog Chicken Adult</t>
  </si>
  <si>
    <t>Edgard &amp; Cooper Croq. au poulet frais</t>
  </si>
  <si>
    <t>Edgard &amp; Cooper Dog Export Dry Chicken</t>
  </si>
  <si>
    <t>Edgard &amp; Cooper Dog French Dry Chicken</t>
  </si>
  <si>
    <t xml:space="preserve">Edgard &amp; Cooper Dog German Dry Chicken </t>
  </si>
  <si>
    <t>Edgard &amp; Cooper Dog German Dry Chicken</t>
  </si>
  <si>
    <t>Edgard &amp; Cooper Dog Export Dry Lamb</t>
  </si>
  <si>
    <t>Edgard &amp; Cooper Dog French Dry Lamb</t>
  </si>
  <si>
    <t>Edgard &amp; Cooper Dog German Dry Lamb</t>
  </si>
  <si>
    <t>Edgard &amp; Cooper dog lamb adult</t>
  </si>
  <si>
    <t>Edgard &amp; Cooper Croquettes a l'agneau frais</t>
  </si>
  <si>
    <t xml:space="preserve">Edgard &amp; Cooper Dog French Dry Venison &amp; Duck </t>
  </si>
  <si>
    <t>Edgard &amp; Cooper dog Duck &amp; Chicken Puppy</t>
  </si>
  <si>
    <t>Edgard &amp; Cooper Croq. canard &amp; poulet frais</t>
  </si>
  <si>
    <t>Edgard &amp; Cooper Dog Export Dry Duck &amp; Chicken</t>
  </si>
  <si>
    <t>Edgard &amp; Cooper Dog German Duck &amp; Chicken</t>
  </si>
  <si>
    <t>Edgard &amp; Cooper Dog Export Organic Turkey</t>
  </si>
  <si>
    <t>Organic Truthahn / DE-ÖKO-007</t>
  </si>
  <si>
    <t>Edgard &amp; Cooper Dog German Organic Turkey</t>
  </si>
  <si>
    <t>Edgard &amp; Cooper Dog French Organic Turkey</t>
  </si>
  <si>
    <t>E &amp; C Bio Organic Beef Adult</t>
  </si>
  <si>
    <t>Edgard &amp; Cooper Dog Export Organic Beef</t>
  </si>
  <si>
    <t>Organic Rind / DE-ÖKO-007</t>
  </si>
  <si>
    <t>Edgard &amp; Cooper Dog French Organic Beef</t>
  </si>
  <si>
    <t>Edgard &amp; Cooper Dog German Organic Beef</t>
  </si>
  <si>
    <t>Reico Ente &amp; Kartoffel mit Lebertran</t>
  </si>
  <si>
    <t xml:space="preserve"> Br.mittelgr. Dreieck -Offiziell ERGÄNZUNGSFUTTER</t>
  </si>
  <si>
    <t>MaxiDog Dynamic- (Offiziell ERGÄNZUNGSFUTTER)</t>
  </si>
  <si>
    <t>Cadora To Go Snacks Rind</t>
  </si>
  <si>
    <t>Multifit Junior Maxi</t>
  </si>
  <si>
    <t>Relaunch 2020</t>
  </si>
  <si>
    <t>Multifit Junior</t>
  </si>
  <si>
    <t>Multifit Sensitive</t>
  </si>
  <si>
    <t>Cadora Vital Supreme Adult</t>
  </si>
  <si>
    <t>Zooroyal UHP Adult</t>
  </si>
  <si>
    <t xml:space="preserve">REWE - MSC-C-55377 </t>
  </si>
  <si>
    <t>Aldi UHP Relaunch Sensitiv Katze MSC</t>
  </si>
  <si>
    <t>Cadora Vital Supreme Sensitive</t>
  </si>
  <si>
    <t>Zooroyal UHP Sensitive</t>
  </si>
  <si>
    <t>Pure Instinct Mini Adult Little Glade (1-10kg)</t>
  </si>
  <si>
    <t>Pure Instinct Mini Adult Little Wetland (1-10kg)</t>
  </si>
  <si>
    <t xml:space="preserve">McAdams Turkey Adult Dog </t>
  </si>
  <si>
    <t>K-Classic Senior mit Rind &amp; Geflügel</t>
  </si>
  <si>
    <t>Pets Deli Junior Geflu¨gel (Pute &amp; Ente)</t>
  </si>
  <si>
    <t>Pets Deli Adult Lamm &amp; Kartoffel</t>
  </si>
  <si>
    <t>Wildborn Natural Puppy</t>
  </si>
  <si>
    <t>Smilla Adult Rind</t>
  </si>
  <si>
    <t>INTERQUELL</t>
  </si>
  <si>
    <t>Smilla Adult Sterilized</t>
  </si>
  <si>
    <t xml:space="preserve">Smilla Adult Sterilized </t>
  </si>
  <si>
    <t>Smilla Adult Geflügel</t>
  </si>
  <si>
    <t xml:space="preserve">Smilla Adult Geflügel </t>
  </si>
  <si>
    <t>Smilla Adult Nierenschonend</t>
  </si>
  <si>
    <t>Smilla Kitten Geflügel</t>
  </si>
  <si>
    <t>Smilla Adult Sterilized Rind</t>
  </si>
  <si>
    <t xml:space="preserve">Smilla Adult Sensitive Geflügel </t>
  </si>
  <si>
    <t>Smilla Adult Sensitive Geflügel</t>
  </si>
  <si>
    <t>Smilla Adult Indoor Geflügel</t>
  </si>
  <si>
    <t>WP Duck &amp; Rice</t>
  </si>
  <si>
    <t>WP Adult Sport</t>
  </si>
  <si>
    <t>MF Care Katze Junior</t>
  </si>
  <si>
    <t>Testartikel 2024 - SAW Muster Projekt N2024746</t>
  </si>
  <si>
    <t xml:space="preserve">MF Care Katze Adult Huhn </t>
  </si>
  <si>
    <t xml:space="preserve">MF Care Katze Adult Lachs </t>
  </si>
  <si>
    <t xml:space="preserve">MF Care Katze Urinary </t>
  </si>
  <si>
    <t xml:space="preserve">MF Care Katze Indoor Huhn </t>
  </si>
  <si>
    <t xml:space="preserve">MF Care Katze Sensitive Truthahn </t>
  </si>
  <si>
    <t>Cafoo Trockenfutter Geflügel mit Pute an Tapioka</t>
  </si>
  <si>
    <t>Cafoo Trockenfutter Lachs mit Rind an Erbsen</t>
  </si>
  <si>
    <t>Happy Dog Supreme Sensible Neuseeland</t>
  </si>
  <si>
    <t>Big Bag - INTERQUELL</t>
  </si>
  <si>
    <t>Happy Dog NaturCroq Lamm &amp; Reis</t>
  </si>
  <si>
    <t>VegDog Simply Crunch</t>
  </si>
  <si>
    <t xml:space="preserve">Nordheld Steuermann Huhn &amp; Kartoffel  </t>
  </si>
  <si>
    <t xml:space="preserve">Pro Pet MAC´s Soft Mono Pferd </t>
  </si>
  <si>
    <t>Pro Pet MAC´s Soft Mono Pferd</t>
  </si>
  <si>
    <t xml:space="preserve">Wolf of Wilderness Blue River </t>
  </si>
  <si>
    <t xml:space="preserve">Wolf of Wilderness Wild Hills Ente </t>
  </si>
  <si>
    <t>Balloony Soft Huhn &amp; Süßkartoffel</t>
  </si>
  <si>
    <t xml:space="preserve">Tales u Tails Soft Pferd </t>
  </si>
  <si>
    <t>Tales u Tails Soft Pferd</t>
  </si>
  <si>
    <t>Cachet Premium Sensitive Pute mit Lamm &amp; Reis</t>
  </si>
  <si>
    <t>8501008K</t>
  </si>
  <si>
    <t xml:space="preserve">Cachet Premium - Sensitive Truthahn </t>
  </si>
  <si>
    <t xml:space="preserve">Halbfabrikat / MSC-C-55377 </t>
  </si>
  <si>
    <t>Cachet Premium Adult Frischgeflügel</t>
  </si>
  <si>
    <t>Cachet Premium Sterilized Rind</t>
  </si>
  <si>
    <t>8503008K</t>
  </si>
  <si>
    <t xml:space="preserve">Cachet Premium - Sterile Rind </t>
  </si>
  <si>
    <t>Romeo Chicken &amp; Rice</t>
  </si>
  <si>
    <t xml:space="preserve">MF Farmlove Adult Lamm, Reis </t>
  </si>
  <si>
    <t xml:space="preserve">MF Farmlove Adult Maxi Rind, Spinat </t>
  </si>
  <si>
    <t xml:space="preserve">MF Farmlove Adult Rind, Spinat </t>
  </si>
  <si>
    <t>2024 Soft</t>
  </si>
  <si>
    <t>Multifit Mellos Adult Mini Geflügel</t>
  </si>
  <si>
    <t>Multifit Mellos Adult Mini Rind</t>
  </si>
  <si>
    <t>Multifit Mellos Adult Rind</t>
  </si>
  <si>
    <t>Multifit Adult</t>
  </si>
  <si>
    <t>Multifit Adult Maxi</t>
  </si>
  <si>
    <t>Multifit Hund Benissimo</t>
  </si>
  <si>
    <t>MF Hund Benissimo</t>
  </si>
  <si>
    <t>E&amp;C Dog Chicken Adult Refresh "Mini"</t>
  </si>
  <si>
    <t xml:space="preserve">Original </t>
  </si>
  <si>
    <t xml:space="preserve">E&amp;C Dog Chicken Adult Refresh </t>
  </si>
  <si>
    <t xml:space="preserve">Digest I </t>
  </si>
  <si>
    <t>Chicopee SOFT Adult Huhn &amp; Reis</t>
  </si>
  <si>
    <t>Runde braune Krokette 14 mm</t>
  </si>
  <si>
    <t>Chicopee CNL Soft Adult Chicken &amp; Rice</t>
  </si>
  <si>
    <t xml:space="preserve">Wildkind H Soft Bite Kaninchen </t>
  </si>
  <si>
    <t>Happy Dog Supreme Sensible Montana</t>
  </si>
  <si>
    <t>Happy Dog Supreme Sensible France</t>
  </si>
  <si>
    <t>WP Adult Mini</t>
  </si>
  <si>
    <t>Winner Plus Adult Athletic</t>
  </si>
  <si>
    <t>Braunes großes Viereck</t>
  </si>
  <si>
    <t>WP Athletic</t>
  </si>
  <si>
    <t>WP Daily</t>
  </si>
  <si>
    <t>WP Delicate</t>
  </si>
  <si>
    <t>Happy Dog Profi Krokette 26/16 Sportive</t>
  </si>
  <si>
    <t xml:space="preserve">Romeo Premium Sortiment </t>
  </si>
  <si>
    <t xml:space="preserve">Lamb &amp; Rice + Chicken &amp; Rice - Aldi Nord </t>
  </si>
  <si>
    <t>Lamb &amp; Rice + Chicken &amp; Rice - Aldi PT</t>
  </si>
  <si>
    <t>Lamb &amp; Rice + Chicken &amp; Rice - Aldi PL</t>
  </si>
  <si>
    <t>Cachet Premium Sortiment</t>
  </si>
  <si>
    <t xml:space="preserve">Aldi Nord - MSC-C-55377 </t>
  </si>
  <si>
    <t xml:space="preserve">Aldi Süd - MSC-C-55377 </t>
  </si>
  <si>
    <t>Activa Gold H Medium Senior</t>
  </si>
  <si>
    <t>VM Filets Gen IV SNACK</t>
  </si>
  <si>
    <t>Wildborn Homeland Chicken</t>
  </si>
  <si>
    <t xml:space="preserve">LEX Hund Adult Huhn </t>
  </si>
  <si>
    <t xml:space="preserve">Relish Lamb &amp; Rice </t>
  </si>
  <si>
    <t>BC Professional Adult Lamm &amp; Reis AB</t>
  </si>
  <si>
    <t>Grüner Tee &amp; Mariendistel</t>
  </si>
  <si>
    <t>DC BC Adult Lamb &amp; Rice AB</t>
  </si>
  <si>
    <t>Relish Lamb &amp; Rice</t>
  </si>
  <si>
    <t>VM für 5462 Superfood Canagan</t>
  </si>
  <si>
    <t>WP Junior</t>
  </si>
  <si>
    <t>9038 VM Geflügelmehle für 6510 SNACK</t>
  </si>
  <si>
    <t>LK on the go bars – beef Mehlmischung SNACK</t>
  </si>
  <si>
    <t>Mehl für 6292 E&amp;C Früchte Bars SNACK</t>
  </si>
  <si>
    <t>KK = 9024</t>
  </si>
  <si>
    <t>Mehl für 6293 E&amp;C FrüchteBars SNACK KK 9024</t>
  </si>
  <si>
    <t>Darf nur nach Versuchsmischung gemischt werden</t>
  </si>
  <si>
    <t>Mehl für6294E&amp;CFrüchteBarsSNACK KK = 9024</t>
  </si>
  <si>
    <t>Mehl für 6518 E&amp;C Vitamin Bar SNACK</t>
  </si>
  <si>
    <t>VM Selen</t>
  </si>
  <si>
    <t>VM Catsticks für 6511</t>
  </si>
  <si>
    <t>Mehl für 8550 Wildkind Soft Bite Kaninchen</t>
  </si>
  <si>
    <t>VM Putenfett</t>
  </si>
  <si>
    <t>VM Tierwohl Putenfett</t>
  </si>
  <si>
    <t>Orlando Kausnacks für Hunde SK7</t>
  </si>
  <si>
    <t>RS</t>
  </si>
  <si>
    <t>VM R200 + R557 FF Tank</t>
  </si>
  <si>
    <t>VM R241 FF-Tank</t>
  </si>
  <si>
    <t>VM 9248 Freiland Geflügelkarkassen R2073 FF-Tank</t>
  </si>
  <si>
    <t>nicht für Bio Rezepturen verwenden!!</t>
  </si>
  <si>
    <t>VM R253 FF-Tank</t>
  </si>
  <si>
    <t>VM R278 FF-Tank</t>
  </si>
  <si>
    <t>BreederLine Adult Lamb &amp; Rice</t>
  </si>
  <si>
    <t xml:space="preserve">SUSA DOG Adult 24/10 Lamm &amp; Reis </t>
  </si>
  <si>
    <t>Chicopee PNL Adult Lamb &amp; Rice</t>
  </si>
  <si>
    <t>Alpha Lamm &amp; Reis</t>
  </si>
  <si>
    <t>Classic Dog Lamm &amp; Reis</t>
  </si>
  <si>
    <t>Chicopee PNL Adult</t>
  </si>
  <si>
    <t>Dog-Premium</t>
  </si>
  <si>
    <t>Reis-Fleisch Krokette</t>
  </si>
  <si>
    <t>neutr. PE-Sack</t>
  </si>
  <si>
    <t>WP Lamb &amp; Rice</t>
  </si>
  <si>
    <t>Edeka Kleine Rassen Hund</t>
  </si>
  <si>
    <t>VM für Rocketo Rind Bio</t>
  </si>
  <si>
    <t>VM für Rocketo Pute SNACK HALLEO</t>
  </si>
  <si>
    <t>My Friend Kroketten</t>
  </si>
  <si>
    <t>Amazon</t>
  </si>
  <si>
    <t>My Friend</t>
  </si>
  <si>
    <t>Alpha Supermix</t>
  </si>
  <si>
    <t>Dehner Gute Wahl Hund Mix</t>
  </si>
  <si>
    <t>VM für 6522 Rocketo Rind</t>
  </si>
  <si>
    <t>Mehl</t>
  </si>
  <si>
    <t>VM für 6524</t>
  </si>
  <si>
    <t xml:space="preserve">WP Salmon &amp; Rice </t>
  </si>
  <si>
    <t xml:space="preserve">Winner Plus Light Senior </t>
  </si>
  <si>
    <t>WP Light Senior</t>
  </si>
  <si>
    <t>WP Performance</t>
  </si>
  <si>
    <t>WP Hunter Sport</t>
  </si>
  <si>
    <t>WP Hunter Select</t>
  </si>
  <si>
    <t>My friend Mix</t>
  </si>
  <si>
    <t>VM Hund Lily Kitchen</t>
  </si>
  <si>
    <t>KK 9591</t>
  </si>
  <si>
    <t xml:space="preserve">WP Adult </t>
  </si>
  <si>
    <t>VM Katze Lily Kitchen</t>
  </si>
  <si>
    <t>9550 KK</t>
  </si>
  <si>
    <t>VM Bio Hund Lily Kitchen</t>
  </si>
  <si>
    <t>Croq 21/8 (Kroketten)</t>
  </si>
  <si>
    <t>Croq 21/8</t>
  </si>
  <si>
    <t>Neutraler PE-Sack</t>
  </si>
  <si>
    <t>Perro Basic Croq 21/8</t>
  </si>
  <si>
    <t>Dog Premium Plus TSS</t>
  </si>
  <si>
    <t>Montanus Primary</t>
  </si>
  <si>
    <t>VM Rocketo für 6535</t>
  </si>
  <si>
    <t>Croq 24/8</t>
  </si>
  <si>
    <t>Neutraler PE</t>
  </si>
  <si>
    <t>Naturbeute Ente &amp; Kartoffel</t>
  </si>
  <si>
    <t>Wildborn Ente &amp; Kartoffel Junior</t>
  </si>
  <si>
    <t>Wildborn Ente &amp; Kartoffel Mini</t>
  </si>
  <si>
    <t xml:space="preserve">Perro Basic Sensitive Care </t>
  </si>
  <si>
    <t>Perro Basic Sensitive Care</t>
  </si>
  <si>
    <t>VM R368 Lachs FF-Tank</t>
  </si>
  <si>
    <t>Geflügel &amp; Reis</t>
  </si>
  <si>
    <t>Baldo High Premium Aldi NL</t>
  </si>
  <si>
    <t>auf Euro</t>
  </si>
  <si>
    <t>BreederLine Sport</t>
  </si>
  <si>
    <t>Croc 25/15</t>
  </si>
  <si>
    <t>VM R379  FF-Tank</t>
  </si>
  <si>
    <t>VM Hundefutter in Silo 85</t>
  </si>
  <si>
    <t>VM Katzenfutter Premium in Silo 83</t>
  </si>
  <si>
    <t>VM Hundefutter Standard in Silo 94</t>
  </si>
  <si>
    <t>VM Katzenfutter Standard Konzentrat in Silo92</t>
  </si>
  <si>
    <t>VM Vitamine Vegan /Insekten</t>
  </si>
  <si>
    <t>KK 9527</t>
  </si>
  <si>
    <t>VM Welpen-Futter in Silo 93</t>
  </si>
  <si>
    <t>VM Dechra CED</t>
  </si>
  <si>
    <t>VM Fischöl in Mehlmischerei</t>
  </si>
  <si>
    <t>VM Geflügelfett (Stab.)</t>
  </si>
  <si>
    <t>Ex. Reis</t>
  </si>
  <si>
    <t>weiße kleine Scheibe</t>
  </si>
  <si>
    <t>VM Mais-Flocken</t>
  </si>
  <si>
    <t>VM Weizen-Flocken</t>
  </si>
  <si>
    <t>VM Hafer extrudiert  1/3 Gerste</t>
  </si>
  <si>
    <t>VM Fett Heimtierfutter</t>
  </si>
  <si>
    <t>VM Schweineschmalz (Stab.)</t>
  </si>
  <si>
    <t>Ex.Dog dunkelbraune runde Scheibe 4% Huhn</t>
  </si>
  <si>
    <t>Ex.Dog dunkelbraunes Stäbchen 2% Lamm 4% Huhn</t>
  </si>
  <si>
    <t>Sanabelle Thanks-Snack</t>
  </si>
  <si>
    <t>Sanabelle Dental Snack</t>
  </si>
  <si>
    <t>VM R479 + R557 FF-Tank</t>
  </si>
  <si>
    <t>Primox Katzen Dreierlei</t>
  </si>
  <si>
    <t>Neutraler Papierbeutel mit PL-Aufkleber</t>
  </si>
  <si>
    <t>Cat-3-Mix  neutraler PE-Sack</t>
  </si>
  <si>
    <t>ohne Aufkleber</t>
  </si>
  <si>
    <t>mit Aufkleber #70046 PE-Sack</t>
  </si>
  <si>
    <t>Montanus cats</t>
  </si>
  <si>
    <t>deuka Katzenmahlzeit</t>
  </si>
  <si>
    <t>Fleischmenü</t>
  </si>
  <si>
    <t>Miau 3-Mix</t>
  </si>
  <si>
    <t>Ex.Cat grüne runde Scheibe 4 % Erbsen 4 % Spinat</t>
  </si>
  <si>
    <t>Grüne kleine Scheibe</t>
  </si>
  <si>
    <t>VM R479 FF-Tank</t>
  </si>
  <si>
    <t>Lucky Cat Katzensticks</t>
  </si>
  <si>
    <t>Penny - MSC-C-55377</t>
  </si>
  <si>
    <t>Ex. Spinat für Hundefutter</t>
  </si>
  <si>
    <t>Grüne große Bohne</t>
  </si>
  <si>
    <t>Ex.Cat dunkelbraune Keule 2 % Lamm</t>
  </si>
  <si>
    <t>dunkelbraune mittelgroße Keule</t>
  </si>
  <si>
    <t>VM Fischöl (stabilisiert)</t>
  </si>
  <si>
    <t>VM Glucosamin CHICOPEE in Big Bag</t>
  </si>
  <si>
    <t>VM Eye Care in Silo 88</t>
  </si>
  <si>
    <t>VM Senior</t>
  </si>
  <si>
    <t>VM Backwaren in Silo 86</t>
  </si>
  <si>
    <t>VM Früchtemix Genesis</t>
  </si>
  <si>
    <t>VM Melasse-Glycerin-Snackextruder</t>
  </si>
  <si>
    <t>VM Puggo Mango</t>
  </si>
  <si>
    <t>VM Puggo Erdbeere</t>
  </si>
  <si>
    <t>VM Puggo Banane</t>
  </si>
  <si>
    <t>VM Bio-Hundefutter</t>
  </si>
  <si>
    <t>KK 9582</t>
  </si>
  <si>
    <t xml:space="preserve">KK  Vegan-Futter 9387 </t>
  </si>
  <si>
    <t>VM Bio Getreide</t>
  </si>
  <si>
    <t>VM Puggo Maca</t>
  </si>
  <si>
    <t>VM Dental-Mix Katzenfutter</t>
  </si>
  <si>
    <t>VM Sanabelle in Silo 91</t>
  </si>
  <si>
    <t>VM Vit + Spuren Life Concept</t>
  </si>
  <si>
    <t>KK 9586</t>
  </si>
  <si>
    <t>VM Puggo Meersalz</t>
  </si>
  <si>
    <t>VM Puggo Bio-Chia Saat</t>
  </si>
  <si>
    <t>VM Puggo Bio-Kokos</t>
  </si>
  <si>
    <t>VM Früchtemix Life Concept</t>
  </si>
  <si>
    <t>VM Kaustreifen</t>
  </si>
  <si>
    <t>KK 9589</t>
  </si>
  <si>
    <t>VM Dentasticks</t>
  </si>
  <si>
    <t>KK 9588</t>
  </si>
  <si>
    <t>VM Melasse-Glycerin-</t>
  </si>
  <si>
    <t>Semi Moist</t>
  </si>
  <si>
    <t>KK Hundefutter Premium</t>
  </si>
  <si>
    <t>KK Hundefutter Standard</t>
  </si>
  <si>
    <t>KK Katzenfutter Premium</t>
  </si>
  <si>
    <t>KK Katzenfutter Standard</t>
  </si>
  <si>
    <t>KK Welpen-Futter</t>
  </si>
  <si>
    <t>VM Geflügelfett ohne Propylgal</t>
  </si>
  <si>
    <t>VM Leberdiät</t>
  </si>
  <si>
    <t>Lilys Kitchen Mehlmischung für 6054, 6065,6105</t>
  </si>
  <si>
    <t>Lilys Kitchen Mehlmischung</t>
  </si>
  <si>
    <t>für 6074, 6053</t>
  </si>
  <si>
    <t>Ex. Knochen weiß/Lagert in 20kg Säcken96090020</t>
  </si>
  <si>
    <t>weißer kleiner Knochen</t>
  </si>
  <si>
    <t xml:space="preserve">Ex. Knochen Weiß </t>
  </si>
  <si>
    <t>VM Mehl für Formfleisch Standard SNACK</t>
  </si>
  <si>
    <t>VM Hundefutter Puggo</t>
  </si>
  <si>
    <t>KK 9618</t>
  </si>
  <si>
    <t xml:space="preserve">VM Pro Pet SNACK2 = 17,5 kg 6420 </t>
  </si>
  <si>
    <t xml:space="preserve">VM ProPet SNACK2 als 6262-6264 </t>
  </si>
  <si>
    <t xml:space="preserve">VM Pro Pet SNACK 2 6421 = 17,5 kg </t>
  </si>
  <si>
    <t xml:space="preserve">VM Pro Pet SNACK 2 6422 = 17,5 kg </t>
  </si>
  <si>
    <t xml:space="preserve">VM Pro Pet SNACK 2 6423 = 17,5 kg </t>
  </si>
  <si>
    <t xml:space="preserve">VM Pro Pet SNACK2 6425 = 17,5 kg </t>
  </si>
  <si>
    <t xml:space="preserve">VM Pro Pet SNACK 2 6426 = 17,5 kg </t>
  </si>
  <si>
    <t>VM für Mehl 3105 in Big Bag</t>
  </si>
  <si>
    <t xml:space="preserve">VM Backwaren Duo 20kg </t>
  </si>
  <si>
    <t>VM für Hühnerfilet Gen II &amp; III SNACK</t>
  </si>
  <si>
    <t xml:space="preserve">VM Mehl Winner Energie-Riegel SNACK </t>
  </si>
  <si>
    <t>KK 9583</t>
  </si>
  <si>
    <t xml:space="preserve">VM Konservierung SNACK II Hund </t>
  </si>
  <si>
    <t>VM Kräuter Premiere</t>
  </si>
  <si>
    <t>VM für 6443 Edgard &amp; Cooper SNACK</t>
  </si>
  <si>
    <t>VM für 6438 Edgard &amp; Cooper SNACK</t>
  </si>
  <si>
    <t>VM Kräuter Zaaron Adult Chicken</t>
  </si>
  <si>
    <t>VM für Dog Sticks für 6454 SNACK</t>
  </si>
  <si>
    <t>Vorvormischung Kräutermischung H24 herb Mix</t>
  </si>
  <si>
    <t>für alle Wolfsblut Vormischungen</t>
  </si>
  <si>
    <t>Vorvormischung Kräutermischung HF24BotanicalBlend</t>
  </si>
  <si>
    <t>VM Geflügelfett Eigenproduktion ohne Propylgallat</t>
  </si>
  <si>
    <t>VM Mehl MultiFit Chunky Trainies SNACK</t>
  </si>
  <si>
    <t>VM Dog Sticks &amp; Würstchen SNACK</t>
  </si>
  <si>
    <t>Mehlmischung für 8039 Wolfsblut</t>
  </si>
  <si>
    <t>Gemüsemischung E&amp;C Veganes Hundefutter 5308,5309,</t>
  </si>
  <si>
    <t>5310  Mischung aus gefrorenem Gemüse</t>
  </si>
  <si>
    <t>VM Knupserkissen USA für 6897 SNACK</t>
  </si>
  <si>
    <t>VM Kräutermischung Alpha Pet Wildes Land</t>
  </si>
  <si>
    <t xml:space="preserve">Mehlmischung VM für 5306 Wolfblut Red Rock adult </t>
  </si>
  <si>
    <t>Mehlmischung für 6480 SNACK</t>
  </si>
  <si>
    <t>VM für 8161 Wolfsblut Black Marsh Adult</t>
  </si>
  <si>
    <t>VM Hunde E &amp; C o. Vitamin D3</t>
  </si>
  <si>
    <t>KK = 9705</t>
  </si>
  <si>
    <t>VM für 8122 Lily Kitchen Dog C</t>
  </si>
  <si>
    <t>VM für 8124 Lily Kitchen Dog V</t>
  </si>
  <si>
    <t>VM Vitamin VM E&amp;C Vegan</t>
  </si>
  <si>
    <t>Mehlmischung für 6481 SNACK</t>
  </si>
  <si>
    <t>Mehlmischung für 8105 Wolfsblut Grey Peak Puppy SB</t>
  </si>
  <si>
    <t>Mehlmischung für 8159 Wolfsblut Down Under Adult</t>
  </si>
  <si>
    <t>Mehlmischung für 5324 Wolfsblut Deep Glade</t>
  </si>
  <si>
    <t>Mehlmischung für 8095 Wolfsblut Wild Duck Senior</t>
  </si>
  <si>
    <t>VM für 6304 SNACK</t>
  </si>
  <si>
    <t>Mehlmischung für 6434 SNACK</t>
  </si>
  <si>
    <t xml:space="preserve">Mehlmischung für 6472 Kaninchen SNACK 2 Visan </t>
  </si>
  <si>
    <t>VM 6475 Wolfsblut Jerkys Truthahn &amp; Ente SNACK</t>
  </si>
  <si>
    <t>Mehlmischung für 6410 SNACK</t>
  </si>
  <si>
    <t>Mehlmischung für 6456 +6439 SNACK</t>
  </si>
  <si>
    <t>Mehlmischung für 6455 SNACK</t>
  </si>
  <si>
    <t>Mehlmischung für 6406 SNACK</t>
  </si>
  <si>
    <t>VM R749 FF-Tank</t>
  </si>
  <si>
    <t>Mehlmischung für 6183+6184+6185+6196</t>
  </si>
  <si>
    <t>Mehlmischung für 6485 SNACK</t>
  </si>
  <si>
    <t>Mehlmischung für 6486 SNACK</t>
  </si>
  <si>
    <t>Mehlmischung für 6487 SNACK</t>
  </si>
  <si>
    <t>Mehlmischung für 6706 kurze Sticks Früchte</t>
  </si>
  <si>
    <t>Mehlmischung für 6437 SNACK</t>
  </si>
  <si>
    <t>Mehlmischung für 6496  SNACK</t>
  </si>
  <si>
    <t>VM preisred.5900&amp;5920 Lily Kitchen Dog Chicken</t>
  </si>
  <si>
    <t>VM Pro Pet VM Pro Pet SNACK 2 als 10 kg 6263</t>
  </si>
  <si>
    <t>VM 9774 Mehl für 6311 Pets Del</t>
  </si>
  <si>
    <t>VM 9775 Mehl für 6312 Pets Del</t>
  </si>
  <si>
    <t>VM 9776 Mehl für 6313 Pets Del</t>
  </si>
  <si>
    <t>VM Proteinriegel Premiere Huhn 6497 SNACK</t>
  </si>
  <si>
    <t>VM Proteinriegel Premiere Lamm 6498 SNACK</t>
  </si>
  <si>
    <t>VM Proteinriegel Premiere Rind 6499 SNACK</t>
  </si>
  <si>
    <t>VM Vorextrusion für 5081</t>
  </si>
  <si>
    <t>Mehlmischung für 6507 SNACK</t>
  </si>
  <si>
    <t>Mehlmischung für 6506 SNACK</t>
  </si>
  <si>
    <t>Mehlmischung für 6516</t>
  </si>
  <si>
    <t>VM Mehl für 6315 Pets Deli</t>
  </si>
  <si>
    <t>VM Bio Vitamin D3 Rocketo</t>
  </si>
  <si>
    <t>VM Kräutermischung Wildes Land</t>
  </si>
  <si>
    <t xml:space="preserve">VM Kräuter Premiere Fressnapf </t>
  </si>
  <si>
    <t>F+F Sticks XXL Orange</t>
  </si>
  <si>
    <t>Katzensticks Multipack 5x50g</t>
  </si>
  <si>
    <t>Roy Vollkostbrocken</t>
  </si>
  <si>
    <t>L&amp;R / R&amp;G - DDP Chep - Norma</t>
  </si>
  <si>
    <t>KIK Knusperkissen Sortiment</t>
  </si>
  <si>
    <t>9822 VM E&amp;C Dog Refresh</t>
  </si>
  <si>
    <t>Pablo Kaurollen Sortiment</t>
  </si>
  <si>
    <t>Orlando Kausnacks für Hunde SK4</t>
  </si>
  <si>
    <t>D</t>
  </si>
  <si>
    <t>CZ/SK</t>
  </si>
  <si>
    <t>Roy Gourmet Sortiment</t>
  </si>
  <si>
    <t>Adult, Junior &amp; Senior/Light - NORMA auf Chep</t>
  </si>
  <si>
    <t>Bodie Backwaren Sortiment</t>
  </si>
  <si>
    <t>auf CHEP</t>
  </si>
  <si>
    <t>Ja! Hundesticks</t>
  </si>
  <si>
    <t>Lucky Dog Sticks Sortiment I</t>
  </si>
  <si>
    <t>Wild &amp; Rind - Penny</t>
  </si>
  <si>
    <t xml:space="preserve">Ja! Katzensticks </t>
  </si>
  <si>
    <t>REWE - MSC-C-55377 - Relaunch 23</t>
  </si>
  <si>
    <t xml:space="preserve">clever Katzensticks Sortiment </t>
  </si>
  <si>
    <t xml:space="preserve">REWE Int. - MSC-C-55377   </t>
  </si>
  <si>
    <t xml:space="preserve">Ricki Cat Stick Sortiment </t>
  </si>
  <si>
    <t>Penny Int. - MSC-C-55377   auf CHEP</t>
  </si>
  <si>
    <t>KIK Backwaren Hund Sortiment</t>
  </si>
  <si>
    <t>VM Vorextrusion für HPC Junior</t>
  </si>
  <si>
    <t>VM 9864 Mehl für 6531</t>
  </si>
  <si>
    <t>VM 9865 Mehl für 6532</t>
  </si>
  <si>
    <t>VM ALDI Cat Sticks Generation II SNACK</t>
  </si>
  <si>
    <t>VM Dog Sticks Generation II SNACK</t>
  </si>
  <si>
    <t>VM Catsticks mit MSC Generation II SNACK</t>
  </si>
  <si>
    <t>VM REWE Cat Sticks Rote Beete SNACK</t>
  </si>
  <si>
    <t xml:space="preserve">VM Dental Pack </t>
  </si>
  <si>
    <t>VM Dogsticks Gen.III Rote Beete SNACK</t>
  </si>
  <si>
    <t>VM Cat Stick Gen III SNACK</t>
  </si>
  <si>
    <t>VM Bio für 6520/6521 SNACK</t>
  </si>
  <si>
    <t>Mischkarton Proben HPC Relaunch</t>
  </si>
  <si>
    <t>Direktversand</t>
  </si>
  <si>
    <t>Mischkarton Proben HPC Mini Relaunch</t>
  </si>
  <si>
    <t>Mischkarton Proben Heimat</t>
  </si>
  <si>
    <t>Mischkarton Proben Sanabelle</t>
  </si>
  <si>
    <t>Mischkarton Sanabelle Heimat</t>
  </si>
  <si>
    <t>Mischkarton Proben HPC Plus / Soft</t>
  </si>
  <si>
    <t>Mischkarton Proben MENUE</t>
  </si>
  <si>
    <t>HPC Adult Varietäten</t>
  </si>
  <si>
    <t>Bundle 1 kg Zooplus</t>
  </si>
  <si>
    <t>99991K</t>
  </si>
  <si>
    <t>WOLFSBLUT Rückstellmuster</t>
  </si>
  <si>
    <t>in Gitterbox</t>
  </si>
  <si>
    <t>GE_DAIMLER</t>
  </si>
  <si>
    <t>9999K</t>
  </si>
  <si>
    <t>LIDL Rückstellmuster</t>
  </si>
  <si>
    <t>A010</t>
  </si>
  <si>
    <t>Papier / Pappe</t>
  </si>
  <si>
    <t>Press-Container Nr. AVV 15 01 01</t>
  </si>
  <si>
    <t>Müll</t>
  </si>
  <si>
    <t>A041</t>
  </si>
  <si>
    <t>Gemischte Verpackungen</t>
  </si>
  <si>
    <t>Press-Container Nr. AVV 15 01 06</t>
  </si>
  <si>
    <t>A044</t>
  </si>
  <si>
    <t>Verpackungen aus Kunststoff (Big Bag)</t>
  </si>
  <si>
    <t>Press-Container Nr. / Abroller AVV 15 01 02</t>
  </si>
  <si>
    <t>A050</t>
  </si>
  <si>
    <t>Holz</t>
  </si>
  <si>
    <t>Abroller AVV 17 02 01</t>
  </si>
  <si>
    <t>A060</t>
  </si>
  <si>
    <t>Eisenschrott</t>
  </si>
  <si>
    <t>AVV 17 04 05, Container Nr.:</t>
  </si>
  <si>
    <t>A063</t>
  </si>
  <si>
    <t>Kabelschrott, 3m³ Container</t>
  </si>
  <si>
    <t>AVV 17 04 11, Container Nr.:</t>
  </si>
  <si>
    <t>A071</t>
  </si>
  <si>
    <t>Restmüll, mit Styropor etc. enthalten</t>
  </si>
  <si>
    <t>AVV 17 09 04</t>
  </si>
  <si>
    <t>A080</t>
  </si>
  <si>
    <t>Biogas</t>
  </si>
  <si>
    <t>AVV 02 02 03</t>
  </si>
  <si>
    <t>A083</t>
  </si>
  <si>
    <t>Fettabscheider</t>
  </si>
  <si>
    <t>AVV 02 02 04</t>
  </si>
  <si>
    <t>M3</t>
  </si>
  <si>
    <t>A088</t>
  </si>
  <si>
    <t>Biogas/Biomüll Abholung Eberlein</t>
  </si>
  <si>
    <t>Verpackungen</t>
  </si>
  <si>
    <t>ET0010006</t>
  </si>
  <si>
    <t>Band 2.510 x 650mm, endlos m. Z-Verbindung 80°</t>
  </si>
  <si>
    <t>E 3/2 U0/U2 HACCP weiß, FDA</t>
  </si>
  <si>
    <t>Ersatzteile</t>
  </si>
  <si>
    <t>ET0010011</t>
  </si>
  <si>
    <t>Band 11815 x 700 mm, offen, beids. vorbereitet 60°</t>
  </si>
  <si>
    <t>KS Typ 12093, weiß</t>
  </si>
  <si>
    <t>ET0010013</t>
  </si>
  <si>
    <t xml:space="preserve">Band 2.620 x 300 mm, endlos m. mech. Verbinder </t>
  </si>
  <si>
    <t>NAS-EHDV PVC, G006 2,5-3,5-50 Tragseitenbeschicht.</t>
  </si>
  <si>
    <t>ET0010015</t>
  </si>
  <si>
    <t>Band 7.660 x 650mm, vorb. für Z-Verbindung 90°</t>
  </si>
  <si>
    <t>E 3/2 U0/U2 HACCP, weiß, FDA</t>
  </si>
  <si>
    <t>ET0010016</t>
  </si>
  <si>
    <t>Band 1.620 x 700mm, endlos m. Z-Verbindung</t>
  </si>
  <si>
    <t xml:space="preserve">zusätzlich vernäht, (Typ 12013) </t>
  </si>
  <si>
    <t>ET0010017</t>
  </si>
  <si>
    <t>Band 2.950 x 240 mm, endlos verschw., Supergrip</t>
  </si>
  <si>
    <t xml:space="preserve">2R/RAsg-0 F40, grün, Kanten heiß versiegelt </t>
  </si>
  <si>
    <t>ET0010018</t>
  </si>
  <si>
    <t>Band 3.160 x 400mm, endlos</t>
  </si>
  <si>
    <t>Typ E 4/2 UO/UO</t>
  </si>
  <si>
    <t>ET0010019</t>
  </si>
  <si>
    <t>Band 3.630 x 400mm, endlos (Finger)</t>
  </si>
  <si>
    <t>Typ 110-1</t>
  </si>
  <si>
    <t>ET0010020</t>
  </si>
  <si>
    <t>Band 1.620 x 700mm, mit Z-Verbindung</t>
  </si>
  <si>
    <t>zusätzlich vernäht endlos, Tromp</t>
  </si>
  <si>
    <t>ET0010021</t>
  </si>
  <si>
    <t>Band 2.510 x 650mm, endlos</t>
  </si>
  <si>
    <t>schräg, Typ 110-1</t>
  </si>
  <si>
    <t>ET0010024</t>
  </si>
  <si>
    <t>Band 21.750 x 655mm, offen, Schräg Z-Verb. 80°</t>
  </si>
  <si>
    <t>Typ 12093 weiß FDA</t>
  </si>
  <si>
    <t>ET0010028</t>
  </si>
  <si>
    <t>Band 1.700 x 390mm, endlos, Q-Bag</t>
  </si>
  <si>
    <t>Typ 3507, Filzband Gesamtstärke 2,5mm</t>
  </si>
  <si>
    <t>ET0010031</t>
  </si>
  <si>
    <t>Band 8.150 x 1.220mm, Tromp</t>
  </si>
  <si>
    <t>Vorbereitet für Z-Verbindung 80°</t>
  </si>
  <si>
    <t>ET0010038</t>
  </si>
  <si>
    <t>Band 5.180 x 1.250 mm, vorb. für Z-Verb. offen 80°</t>
  </si>
  <si>
    <t>E 3/1 U0/U2 HACCP weiß, FDA</t>
  </si>
  <si>
    <t>ET0010040</t>
  </si>
  <si>
    <t>Band 7.825 x 560mm, Dinnissen, endlos</t>
  </si>
  <si>
    <t>Flexproof schräg 80° 80/20, PNB-12EITO, Food</t>
  </si>
  <si>
    <t>ET0010041</t>
  </si>
  <si>
    <t>Band 7.460 x 560mm, endlos</t>
  </si>
  <si>
    <t>Flexproof schräg 80° 80/20</t>
  </si>
  <si>
    <t>ET0010050</t>
  </si>
  <si>
    <t>Band 11.970 x 600 mm, endlos</t>
  </si>
  <si>
    <t>Typ 740, grau, Tragseite profiliert und zusätzlich</t>
  </si>
  <si>
    <t>ET0010056</t>
  </si>
  <si>
    <t>Band 3.820 x 450mm, Endlos m. Z-Verb. 80°</t>
  </si>
  <si>
    <t>E 3/2 U0/U2 HACCP WEISS FDA</t>
  </si>
  <si>
    <t>ET0010058</t>
  </si>
  <si>
    <t>Band 1.265 x 260mm, endlos mit Z-Verbindung</t>
  </si>
  <si>
    <t>Typ E8/H S0/S5 MT-HACCP weiß FDA</t>
  </si>
  <si>
    <t>ET0010064</t>
  </si>
  <si>
    <t xml:space="preserve">Band 2.360 x 400mm, endlos, Flexam EF 10/2 0+15 </t>
  </si>
  <si>
    <t>grün FG</t>
  </si>
  <si>
    <t>ET0010065</t>
  </si>
  <si>
    <t>Band 3.300 x 300mm, endlos, Stollengurt ITW</t>
  </si>
  <si>
    <t>Typ: 2HA3/OBU/U/SP/ blau, Art.Nr. K-MFG-01331</t>
  </si>
  <si>
    <t>ET0010066</t>
  </si>
  <si>
    <t>Band 2.740 x 250mm, endlos, VEMAG</t>
  </si>
  <si>
    <t>Nr. 094125021</t>
  </si>
  <si>
    <t>ET0010067</t>
  </si>
  <si>
    <t>Band 2.300 x 500mm, endlos (Finger), WIRA</t>
  </si>
  <si>
    <t>Typ 230-2 KSTB CL93</t>
  </si>
  <si>
    <t>ET0010070</t>
  </si>
  <si>
    <t>Band 6.820 x 420mm, WIRA endlos</t>
  </si>
  <si>
    <t>FIFX Proof 20x80 diagonal 80°, Tobacco</t>
  </si>
  <si>
    <t>ET0010072</t>
  </si>
  <si>
    <t>Band 1.240 x 490mm, endlos</t>
  </si>
  <si>
    <t>Rala PU-Kurvenband FAB-5EB , 90°</t>
  </si>
  <si>
    <t>ET0010073</t>
  </si>
  <si>
    <t>Band 13.200 x 750mm, endlos Flexproof 20x80</t>
  </si>
  <si>
    <t>diagonal 80°, WIRA</t>
  </si>
  <si>
    <t>ET0010079</t>
  </si>
  <si>
    <t>Band 4.130 x 400mm, endlos verschweißt</t>
  </si>
  <si>
    <t>mit durchgestanzter Fingerverbindung Apollo</t>
  </si>
  <si>
    <t>ET0010080</t>
  </si>
  <si>
    <t>Band 3.635 x 1.450mm, vorbereitet zur Montage</t>
  </si>
  <si>
    <t>Flexproof 20x80 Singer</t>
  </si>
  <si>
    <t>ET0010081</t>
  </si>
  <si>
    <t>Band 9.730 x 580mm, endlos, Apollo</t>
  </si>
  <si>
    <t>Habasit FAB-5EIWH TPU, Food Conveyor</t>
  </si>
  <si>
    <t>ET0010083</t>
  </si>
  <si>
    <t>Band 10.700 x 600mm, Wira, endlos **GESPERRT**</t>
  </si>
  <si>
    <t>NOTBAND, falsche Stollen</t>
  </si>
  <si>
    <t>ET0010084</t>
  </si>
  <si>
    <t>Band 5.254 x 450mm, endlos, IBS, Typ: IB 2075</t>
  </si>
  <si>
    <t>weiß, 2-lagig, PVC-Decke, lebensmittelecht</t>
  </si>
  <si>
    <t>ET0010088</t>
  </si>
  <si>
    <t>Band 4.920 x 850 mm, endlos m. Z-Verbindung 90°</t>
  </si>
  <si>
    <t>E3/2 U0/U2, weiß, HACCP, FDA</t>
  </si>
  <si>
    <t>ET0010089</t>
  </si>
  <si>
    <t>Band 10.000 x 1.100mm, monolitisches Transportband</t>
  </si>
  <si>
    <t>Typ CD.M00B-UA.CB.30S, FDA Zulassung</t>
  </si>
  <si>
    <t>ET0010092</t>
  </si>
  <si>
    <t>Band 3.430 x 500mm, endl. mit Stufenverbind. 85°</t>
  </si>
  <si>
    <t>2 E 7-0 N65, weiß, FDA, 2-Lagig PVC</t>
  </si>
  <si>
    <t>ET0010096</t>
  </si>
  <si>
    <t>Band 3.290 x 1.200mm, endlos mit Z-Verbindung</t>
  </si>
  <si>
    <t>80° Verbindung, OKA</t>
  </si>
  <si>
    <t>ET0010099</t>
  </si>
  <si>
    <t xml:space="preserve">Band 13740 x 900mm, endlos, Flexproof schräg 80° </t>
  </si>
  <si>
    <t>PNB-12EITO (NVT-501) HabaFLOW TPO, weiß, FDA Food</t>
  </si>
  <si>
    <t>ET0010112</t>
  </si>
  <si>
    <t>Band 3.100 x1.250 mm, endlos,</t>
  </si>
  <si>
    <t>FNT-5P TPU Food, Thermofix-EV schräg 75°</t>
  </si>
  <si>
    <t>ET0010114</t>
  </si>
  <si>
    <t>Band 5530 x 600 mm, endlos, mech. EV Aligator RS62</t>
  </si>
  <si>
    <t>ET0010115</t>
  </si>
  <si>
    <t>Band 10.500 x 1.250mm, offen m. Z-Verb. 80° schräg</t>
  </si>
  <si>
    <t>FMB-3EMWT-W2 TPU Food Transportband</t>
  </si>
  <si>
    <t>ET0010116</t>
  </si>
  <si>
    <t>Band 4.770 x 1.250 mm, Endlos, Flexpr. - EV 10x80</t>
  </si>
  <si>
    <t>FNB-5EIC 16 TPU, Food</t>
  </si>
  <si>
    <t>ET0010118</t>
  </si>
  <si>
    <t>Band 4.180 x 450 mm, endlos mit Z-Verbindung</t>
  </si>
  <si>
    <t>E 12/2 0/UH, grün</t>
  </si>
  <si>
    <t>ET0010119</t>
  </si>
  <si>
    <t>Band 3.750 x 400mm, endlos, Apollo</t>
  </si>
  <si>
    <t>Rala PVC, 2R 7-1 N65, weiß, Artnr. 30962588</t>
  </si>
  <si>
    <t>ET0010121</t>
  </si>
  <si>
    <t>Band 6.800 x 400mm, Z-Verbindung, endlos, Wira,</t>
  </si>
  <si>
    <t>KSTB/AW15, Typ 130-1</t>
  </si>
  <si>
    <t>ET0010122</t>
  </si>
  <si>
    <t>Band 3.447 x 850mm, Wittkamp</t>
  </si>
  <si>
    <t>endlos mit Z-Verbindung 90°</t>
  </si>
  <si>
    <t>ET0010123</t>
  </si>
  <si>
    <t>Band 3.427 x 850mm, Wittkamp</t>
  </si>
  <si>
    <t>ET0010124</t>
  </si>
  <si>
    <t>Band 3.047 x 850mm, Wittkamp</t>
  </si>
  <si>
    <t>ET0010125</t>
  </si>
  <si>
    <t>Band 3.480 x 850mm, Wittkamp</t>
  </si>
  <si>
    <t>endlos mit Z-Verbindung</t>
  </si>
  <si>
    <t>ET0010126</t>
  </si>
  <si>
    <t>Band 5.450 x 420mm, WIRA</t>
  </si>
  <si>
    <t>endlos mit Z-Verbindung verschweißt</t>
  </si>
  <si>
    <t>ET0010127</t>
  </si>
  <si>
    <t>Band 1.670 x 600mm, Concetti Umbau Bosch</t>
  </si>
  <si>
    <t>mit Fingerverbindung, endlos</t>
  </si>
  <si>
    <t>ET0010128</t>
  </si>
  <si>
    <t>Band 5.440 x 300mm, endl. m. Z-Verb.</t>
  </si>
  <si>
    <t xml:space="preserve">E8/H U0/U2 MT, blau, FDA </t>
  </si>
  <si>
    <t>ET0010129</t>
  </si>
  <si>
    <t>Band 5.470 x 450mm, endlos m. Z-Verbindung</t>
  </si>
  <si>
    <t>E 8/2 V5 NP/V5 GL Weiß, FDA</t>
  </si>
  <si>
    <t>ET0010131</t>
  </si>
  <si>
    <t>Band 1.720 x 600mm, Zappe</t>
  </si>
  <si>
    <t>endlos, Flexprofil 10x80</t>
  </si>
  <si>
    <t>ET0010132</t>
  </si>
  <si>
    <t>Band 2.230 x 300mm, NuriPack</t>
  </si>
  <si>
    <t>ET0010134</t>
  </si>
  <si>
    <t>Band 3.690 x 600mm, WIRA, endlos, mit Z-Verbindung</t>
  </si>
  <si>
    <t>Belting &amp; Service, E15/M V1/V10 MT weiß, FDA</t>
  </si>
  <si>
    <t>ET0010135</t>
  </si>
  <si>
    <t>Band 5.360 x 600mm, WIRA, endlos, mit Z-Verbindung</t>
  </si>
  <si>
    <t>Belting &amp; Service, E15/M V1/V10 MT, weiß, FDA</t>
  </si>
  <si>
    <t>ET0010137</t>
  </si>
  <si>
    <t>Band 2.680 x 380mm, Jesma, endlos mit Z-Verbindung</t>
  </si>
  <si>
    <t>Belting &amp; Service, E2/1 U0/U2 HACCP, hvid, FDA</t>
  </si>
  <si>
    <t>ET0010138</t>
  </si>
  <si>
    <t>Band 5.048 x 500mm, MK, endlos</t>
  </si>
  <si>
    <t>Schäfer Technik Typ 750-4 grün</t>
  </si>
  <si>
    <t>ET0010139</t>
  </si>
  <si>
    <t>Band 2.100 x 180mm, endlos verschweißt mit leicht</t>
  </si>
  <si>
    <t>schräger Stufensteck-Verbindung</t>
  </si>
  <si>
    <t>ET0010141</t>
  </si>
  <si>
    <t>Band 2.100 x 400mm, Geelen, endlos</t>
  </si>
  <si>
    <t>PVC Nonex 65 FG, Food</t>
  </si>
  <si>
    <t>ET0010142</t>
  </si>
  <si>
    <t>Band 740 x 440mm, VEMAG, endlos</t>
  </si>
  <si>
    <t>Rala PU Kurvenband, FAB-5EB, 440mm 90°</t>
  </si>
  <si>
    <t>ET0010143</t>
  </si>
  <si>
    <t>Band 3.280 x 520mm, endlos, 80° schräg</t>
  </si>
  <si>
    <t>FAB-5EB TPU Food, Flexproof, weiß</t>
  </si>
  <si>
    <t>ET0010146</t>
  </si>
  <si>
    <t>Band 6.900 x 400mm, WIRA endlos</t>
  </si>
  <si>
    <t>ET0010151</t>
  </si>
  <si>
    <t>Band 9.450 x 380mm, endlos m. Stufenverb. ca. 85°</t>
  </si>
  <si>
    <t>2E7-ON65 Weiß, FDA 2-lagig PVC</t>
  </si>
  <si>
    <t>ET0010154</t>
  </si>
  <si>
    <t>Band 2.510 x 650 mm, endlos m. Z-Verbindung</t>
  </si>
  <si>
    <t>E1/4 U0/U7 RNP weiß mit Kegelnoppe</t>
  </si>
  <si>
    <t>ET0010156</t>
  </si>
  <si>
    <t>Band 3.860  x 140mm, endlos verschweißt, Betti</t>
  </si>
  <si>
    <t>Kanten farblos heiß versiegelt</t>
  </si>
  <si>
    <t>ET0010157</t>
  </si>
  <si>
    <t>Band 2.392  x 300mm, endlos mit Z-Verbindung, ITW</t>
  </si>
  <si>
    <t>mit einem Längsprofil K10-U65, transparent FDA</t>
  </si>
  <si>
    <t>ET0010159</t>
  </si>
  <si>
    <t>Band 50.000  x 600mm, Offen-Stumpf (Meterware)</t>
  </si>
  <si>
    <t>Habasit, NAB-10EEWV11 PVC Food-Transportband</t>
  </si>
  <si>
    <t>ET0010160</t>
  </si>
  <si>
    <t>Band 10.000  x 400mm, Offen Lang</t>
  </si>
  <si>
    <t>FDA/EC/USDA, PU80A, blau, Food, detektierbar</t>
  </si>
  <si>
    <t>ET0010161</t>
  </si>
  <si>
    <t>Band 3.470  x 600mm, Concetti, endlos mit</t>
  </si>
  <si>
    <t>mechanischem Verbinder Tragseite</t>
  </si>
  <si>
    <t>ET0010166</t>
  </si>
  <si>
    <t>Band 2.000 x 300mm, Paal, endlos, Thermofix EU75</t>
  </si>
  <si>
    <t>Habasit Typ HAL-12E Transportseite: Grün</t>
  </si>
  <si>
    <t>ET0010201</t>
  </si>
  <si>
    <t>Band 58.550 x 650mm vorber. f. Z-Verb. 80° schräg</t>
  </si>
  <si>
    <t>E 8/H U0/U2 MT HACCP, weiß, FDA</t>
  </si>
  <si>
    <t>ET0010202</t>
  </si>
  <si>
    <t>Band 44.940 x 650mm Sollich vorber. f. Z-Verb.</t>
  </si>
  <si>
    <t>80° zur Montage offen, weiß, FDA</t>
  </si>
  <si>
    <t>ET0010204</t>
  </si>
  <si>
    <t>Band 3.300 x 650mm, vorber. für Z-Verbindung 75°</t>
  </si>
  <si>
    <t>E 3/1 U0/U2 HACCP, weiß, FDA</t>
  </si>
  <si>
    <t>ET0010205</t>
  </si>
  <si>
    <t>Band 11220 x 1.250mm, Endlos Flexproof-EV 10x80</t>
  </si>
  <si>
    <t>Habasit FMB-3EMCT-W2 TPU, Food   blau</t>
  </si>
  <si>
    <t>ET0010211</t>
  </si>
  <si>
    <t>Band 78.000 x 650 mm, vorber. f. Z-Verbindung</t>
  </si>
  <si>
    <t>E8/H0/U2MT HACCP, weiß, FDA</t>
  </si>
  <si>
    <t>ET0010212</t>
  </si>
  <si>
    <t>Band 6.610 x 650mm, vorber., Flexpr. EV 20x8 80°</t>
  </si>
  <si>
    <t>FNB-6EZCT+H14 TPU. FDA, blau</t>
  </si>
  <si>
    <t>ET0010213</t>
  </si>
  <si>
    <t>Band 5.415x1250 mm</t>
  </si>
  <si>
    <t>Typ:12093,weiß,FDA</t>
  </si>
  <si>
    <t>ET0010214</t>
  </si>
  <si>
    <t>Band 4.350 x 1.200 mm, vorbereitet Flexproof 10x80</t>
  </si>
  <si>
    <t>F-3EXWT09TPU ersetzt durch FMB-3EMWT-W2, FDA</t>
  </si>
  <si>
    <t>ET0010259</t>
  </si>
  <si>
    <t>Kann verwendet werden</t>
  </si>
  <si>
    <t>ET0010262</t>
  </si>
  <si>
    <t xml:space="preserve">Band Kunststofftransportband Typ 130-1, endlos </t>
  </si>
  <si>
    <t>L=6230mm / B=450mm, Art. 56100130-1045006230</t>
  </si>
  <si>
    <t>ET0010266</t>
  </si>
  <si>
    <t xml:space="preserve">Band 3110 x 240 mm, endlos, Kanten farblos </t>
  </si>
  <si>
    <t>heiß versiegelt, Typ RA2065, 2-lagig, grün</t>
  </si>
  <si>
    <t>ET0010267</t>
  </si>
  <si>
    <t>Band 4900 x 350 mm, endlos verschweißt</t>
  </si>
  <si>
    <t>Typ 2RA/LRA2M-1, weiß, 2-lagig, LS Gewebe</t>
  </si>
  <si>
    <t>ET0010268</t>
  </si>
  <si>
    <t xml:space="preserve">Band 5760 x 550 mm, endlos, Flexproof schräg 80° </t>
  </si>
  <si>
    <t>PNB-12 Eito (NVT-501) Haba Flow TPO</t>
  </si>
  <si>
    <t>ET0010269</t>
  </si>
  <si>
    <t xml:space="preserve">Band 3110 x 590 mm, Dorr, Kurvenband 90°, endlos </t>
  </si>
  <si>
    <t>Typ 3515, grün</t>
  </si>
  <si>
    <t>ET0010270</t>
  </si>
  <si>
    <t xml:space="preserve">Band 3960 x 120 mm, Betti, endlos verschweißt </t>
  </si>
  <si>
    <t>Kanten farblos heiß versiegelt, Typ RA2265</t>
  </si>
  <si>
    <t>ET0010271</t>
  </si>
  <si>
    <t xml:space="preserve">Band 2480 x 400 mm, Jesma, endlos </t>
  </si>
  <si>
    <t>Typ 1E08W-PU-MAT-CT</t>
  </si>
  <si>
    <t>ET0010272</t>
  </si>
  <si>
    <t>Band 10480 x 400 mm, Wira, endlos m. Z-Verb.</t>
  </si>
  <si>
    <t>E10/M V1/V10 MT, Weiß, FDA, Muldungsfähig</t>
  </si>
  <si>
    <t>ET0010273</t>
  </si>
  <si>
    <t xml:space="preserve">Band 1670 x 1000 mm, Wira, endlos, Laufseite m. 2 </t>
  </si>
  <si>
    <t>Keilführungsprofilen 13 x 8 mm gekerbt</t>
  </si>
  <si>
    <t>ET0010274</t>
  </si>
  <si>
    <t>Band 2950 x 350 mm, Concetti, endlos, Flexproof-EV</t>
  </si>
  <si>
    <t>10 x 80, NHE-8EBBV-L3 PVC Transportband</t>
  </si>
  <si>
    <t>ET0010275</t>
  </si>
  <si>
    <t>Band 2440 x 300 mm, endlos Flexpr. EV 20x80 schräg</t>
  </si>
  <si>
    <t>FMB-2EQWT-W2 TPU, weiss, Food</t>
  </si>
  <si>
    <t>ET0010276</t>
  </si>
  <si>
    <t>Band 5450 x 425 mm, endlos verschweißt</t>
  </si>
  <si>
    <t xml:space="preserve">2RA/LRA 2m-1 SPU/Po, weiß, 2-lagig PU, </t>
  </si>
  <si>
    <t>ET0010277</t>
  </si>
  <si>
    <t>Band 2355 x 120 mm, endlos verschw.,  Z-Verb. 80°</t>
  </si>
  <si>
    <t>E 8/H S0/S5 MT-HACCP WEISS FDA</t>
  </si>
  <si>
    <t>ET0010278</t>
  </si>
  <si>
    <t>Band 2760 x 260 mm, endlos verschw., Z-Verb. 80°</t>
  </si>
  <si>
    <t>ET0010279</t>
  </si>
  <si>
    <t>Band 9620 x 250 mm,vorbereitet f. Endlosverbindung</t>
  </si>
  <si>
    <t>Typ 2R7-1 N65 weiß 2-Lagig PVC Laufseite Gewebe</t>
  </si>
  <si>
    <t>ET0010281</t>
  </si>
  <si>
    <t xml:space="preserve">Band 3420 x 400 mm, endlos m. Z-Verbindung </t>
  </si>
  <si>
    <t>FNB-6EZCT+H14 TPU, FDA, blau</t>
  </si>
  <si>
    <t>ET0010283</t>
  </si>
  <si>
    <t xml:space="preserve">Band 9570 x 750 mm, endlos m. Z-Verbindung und </t>
  </si>
  <si>
    <t>E10/MV1/V10MT, weiß, FDA, muldungsfähig</t>
  </si>
  <si>
    <t>ET0010284</t>
  </si>
  <si>
    <t xml:space="preserve">Band 10180 x 400 mm, endlos, Finger </t>
  </si>
  <si>
    <t>Typ 130/1  weiß FDA</t>
  </si>
  <si>
    <t>ET0010285</t>
  </si>
  <si>
    <t>Band 1465/585 x 880 mm, endlos, weiß 90°</t>
  </si>
  <si>
    <t>Typ 3366</t>
  </si>
  <si>
    <t>ET0010286</t>
  </si>
  <si>
    <t>Band 4100 x 420 mm, endlos m. Z-Verbindung</t>
  </si>
  <si>
    <t>Typ E 5/2 0/V5H MT SCHWARZ</t>
  </si>
  <si>
    <t>ET0010287</t>
  </si>
  <si>
    <t>Band 4365 x 680 mm, endlos verschweißt</t>
  </si>
  <si>
    <t>Typ 2R7-1 N65, weiß, FDA</t>
  </si>
  <si>
    <t>ET0010288</t>
  </si>
  <si>
    <t>Band 6580 x 500 mm, endlos Flexproof 20x80</t>
  </si>
  <si>
    <t>FNB-6EZGT+H14TPU Food Conveyor Belt</t>
  </si>
  <si>
    <t>ET0010289</t>
  </si>
  <si>
    <t>Band 8400 x 445 mm, Bogen-Stollengurt</t>
  </si>
  <si>
    <t>PU-2RHA2/0BU/U/U/SP</t>
  </si>
  <si>
    <t>ET0010290</t>
  </si>
  <si>
    <t>Band 7050 x 350 mm, endlos verschweißt</t>
  </si>
  <si>
    <t>Typ 2R7-1 N65 weiß, FDA</t>
  </si>
  <si>
    <t>ET0010291</t>
  </si>
  <si>
    <t>Band 1980 x 350 mm, endlos m. Z-Verbindung</t>
  </si>
  <si>
    <t>E5/20/V5H MT schwarz</t>
  </si>
  <si>
    <t>ET0010292</t>
  </si>
  <si>
    <t>Band 1780 x 200 mm, endlos m. Z-Verbindung</t>
  </si>
  <si>
    <t>ET0010293</t>
  </si>
  <si>
    <t>Band 2980 x 400 mm, endlos m. Z-Verbindung</t>
  </si>
  <si>
    <t>ET0010294</t>
  </si>
  <si>
    <t>Band 1980 x 140 mm, endlos m. Z-Verbindung</t>
  </si>
  <si>
    <t>ET0010295</t>
  </si>
  <si>
    <t>Band 1480 x 200 mm, endlos m. Z-Verbindung</t>
  </si>
  <si>
    <t>ET0010296</t>
  </si>
  <si>
    <t>Band 2280 x 450 mm, endlos verschweißt, grau</t>
  </si>
  <si>
    <t>Typ RA2202 2-Lagig, Pepita, Öl- u. Fettbeständig</t>
  </si>
  <si>
    <t>ET0010297</t>
  </si>
  <si>
    <t>Band 5270 x 320 mm, endlosFingerverbindung</t>
  </si>
  <si>
    <t>Typ 130-1</t>
  </si>
  <si>
    <t>ET0010298</t>
  </si>
  <si>
    <t>Band 4015 x 570 mm, endlos m. Z-Verbindung</t>
  </si>
  <si>
    <t>E5/20/VSH MT schwarz</t>
  </si>
  <si>
    <t>ET0010299</t>
  </si>
  <si>
    <t>Band 1415 x 330 mm, endlos (Finger)</t>
  </si>
  <si>
    <t>KSTB BC88, Typ 751</t>
  </si>
  <si>
    <t>ET0010300</t>
  </si>
  <si>
    <t>Band 10700 x 600 mm endlos m. Stufenverbindung</t>
  </si>
  <si>
    <t>Typ 2E7-0N65 weiß-k21-Hufeisen, weiß, Food</t>
  </si>
  <si>
    <t>ET0010304</t>
  </si>
  <si>
    <t>Band 7140 x 500 mm, endlos verschweißt</t>
  </si>
  <si>
    <t>Typ 2E7-0N65, weiß, K21 Hufeisen</t>
  </si>
  <si>
    <t>ET0010306</t>
  </si>
  <si>
    <t>Band 5015 x 420 mm, endlos</t>
  </si>
  <si>
    <t>Typ E5/20/VSH MT schwarz m. Z-Verbindung</t>
  </si>
  <si>
    <t>ET0010309</t>
  </si>
  <si>
    <t>Band 2517 x 400 mm, endlos m. Z-Verbindung</t>
  </si>
  <si>
    <t>E 4/2 U2/U2 BT/MT, HACCP, FF, blau, FDA</t>
  </si>
  <si>
    <t>ET0010311</t>
  </si>
  <si>
    <t>Band 6690 x 480 mm, endlos m. Z-Verbindung</t>
  </si>
  <si>
    <t>Typ E5/20/V3MT-NA, FDA, weiss</t>
  </si>
  <si>
    <t>ET0010312</t>
  </si>
  <si>
    <t>Band 5230 x 300 mm, endlos m. Z-Verbindung</t>
  </si>
  <si>
    <t>Typ E3/2U0/U2 HACCP, weiss, FDA mit 11 Querprofile</t>
  </si>
  <si>
    <t>ET0010314</t>
  </si>
  <si>
    <t>Band 20000 x 495 mm, Wellekantengurt</t>
  </si>
  <si>
    <t>3RA7/1BU blau, passend für SN1, SN2, SN4</t>
  </si>
  <si>
    <t>ET0010315</t>
  </si>
  <si>
    <t>Band 8400 x 445 mm Stollenband Endlos</t>
  </si>
  <si>
    <t>PU blau 2-lagig mit PVC Keilleiste</t>
  </si>
  <si>
    <t>ET0010316</t>
  </si>
  <si>
    <t>Band 3050 x 400 mm Endlos m. Z-Verbindung</t>
  </si>
  <si>
    <t xml:space="preserve">E 3/2 U0/U2 HACCP - FF blau FDA </t>
  </si>
  <si>
    <t>ET0010317</t>
  </si>
  <si>
    <t xml:space="preserve">Band 1530 x 400 mm Endlos m. Z-Verb. Mittelkeil 6 </t>
  </si>
  <si>
    <t>E 8/2 V5/V8 NP/MT blau FDA</t>
  </si>
  <si>
    <t>ET0010318</t>
  </si>
  <si>
    <t>Band 12000 x 450 mm L30 ledges open ring s.s split</t>
  </si>
  <si>
    <t>E12/2U0/V3 black</t>
  </si>
  <si>
    <t>ET0010319</t>
  </si>
  <si>
    <t>Band 5070 x 600 mm endlos</t>
  </si>
  <si>
    <t>E12/2U0/U0A Basso</t>
  </si>
  <si>
    <t>ET0010321</t>
  </si>
  <si>
    <t>Band 4110 x 400 mm endlos m. Z-Verbindung</t>
  </si>
  <si>
    <t>F-5ENWT09 weiß</t>
  </si>
  <si>
    <t>ET0010322</t>
  </si>
  <si>
    <t>Band 4112 x 310 mm endlos verschweißt</t>
  </si>
  <si>
    <t>2R/RXA sg-0 F40, petrol, Supergrip</t>
  </si>
  <si>
    <t>ET0010323</t>
  </si>
  <si>
    <t>Band 5930 x 350 mm endlos verschweißt</t>
  </si>
  <si>
    <t>2LR 6LG-0 F35 grau Pepita</t>
  </si>
  <si>
    <t>ET0010324</t>
  </si>
  <si>
    <t>Band 2530 x 300 mm endlos m. mech. Verbinder G006</t>
  </si>
  <si>
    <t>NAS-8EHDV PVC</t>
  </si>
  <si>
    <t>ET0010325</t>
  </si>
  <si>
    <t>Band 2320 x 300 mm endlos m. mech. Verbinder G006</t>
  </si>
  <si>
    <t>ET0010326</t>
  </si>
  <si>
    <t xml:space="preserve">Band 5680 x 500 mm endlos </t>
  </si>
  <si>
    <t>3346 Tragseite m. 22 stück PVC-T20 Querstollen</t>
  </si>
  <si>
    <t>ET0010327</t>
  </si>
  <si>
    <t>Band 3.330 x 650 mm, vorbereitet für Z-Verb. 80°</t>
  </si>
  <si>
    <t>E 8/H UO/U2 MT-HACCP WEISS FDA</t>
  </si>
  <si>
    <t>ET0010329</t>
  </si>
  <si>
    <t>Band 4645 x 290 mm endlos verschweißt</t>
  </si>
  <si>
    <t>2LR 6lg-0 FS, RA2202 2-lagig grau, Pepita</t>
  </si>
  <si>
    <t>ET0010330</t>
  </si>
  <si>
    <t>Band 5048 x 500 mm endlos</t>
  </si>
  <si>
    <t xml:space="preserve">Typ 750-4 grün, Tragseite mit Supergrip </t>
  </si>
  <si>
    <t>ET0010333</t>
  </si>
  <si>
    <t>Band 7.260 x 440 mm, Endlos</t>
  </si>
  <si>
    <t>FNB-6EZCT+H14 TPU FDA Food</t>
  </si>
  <si>
    <t>ET0010337</t>
  </si>
  <si>
    <t xml:space="preserve">Band 5460 x 400 mm, endlos m. Stufenverb. 85° </t>
  </si>
  <si>
    <t>2E 7-0 N65, PVC, weiß, FDA, 2-lagig, Querflexibel</t>
  </si>
  <si>
    <t>ET0010338</t>
  </si>
  <si>
    <t>Band 1680 x 600 mm, endlos, Flexproof-EV 20x80</t>
  </si>
  <si>
    <t>FNB-5EZWH-P1 TPU, FDA, weiß</t>
  </si>
  <si>
    <t>ET0010339</t>
  </si>
  <si>
    <t>Band 3270 x 300 mm, endlos verschweißt</t>
  </si>
  <si>
    <t>Nonex EM8/2 0+ A15, grün, Rundnoppenprofil</t>
  </si>
  <si>
    <t>ET0010340</t>
  </si>
  <si>
    <t>Band 6773 x 290 mm, endlos m. Stufeneckverbindung</t>
  </si>
  <si>
    <t>Typ 3389, 2-lagig m. PVC Decke, Supergrip, grün</t>
  </si>
  <si>
    <t>ET0010341</t>
  </si>
  <si>
    <t>Band 1.170 x 600mm, endlos Flexprofil 10 x 80</t>
  </si>
  <si>
    <t>NAB-10 ELDV 11PVC, Conveyor Belt</t>
  </si>
  <si>
    <t>ET0010342</t>
  </si>
  <si>
    <t>Band 2550 x 600 mm, endlos, Flexproof schräg 80°</t>
  </si>
  <si>
    <t>ET0010343</t>
  </si>
  <si>
    <t>Band 2345 x 800 mm, endlos verschweißt</t>
  </si>
  <si>
    <t>Typ 9270 / NAQ-10ELBV 11</t>
  </si>
  <si>
    <t>ET0010344</t>
  </si>
  <si>
    <t>Band 7720 x 600 mm,vorbereitet f. Z-Verbindung</t>
  </si>
  <si>
    <t>E8/2U0/U2 MT-NA, weiß, FDA</t>
  </si>
  <si>
    <t>ET0010347</t>
  </si>
  <si>
    <t>Band 18500 x 500 mm, offene Meterware</t>
  </si>
  <si>
    <t>2E7-0 N65, weiß, FDA, 2-Lagig, PVC Querflexibel</t>
  </si>
  <si>
    <t>ET0010348</t>
  </si>
  <si>
    <t>Band 2600 x 280 mm, endlos mit Z-Verbindung</t>
  </si>
  <si>
    <t>E12/2U0/V7, grün</t>
  </si>
  <si>
    <t>ET0010349</t>
  </si>
  <si>
    <t>Band 4230 x 1000 mm, endlos, 2-lagig</t>
  </si>
  <si>
    <t>Typ 17150,  Tragseite PVC grün, mit Querprofilen</t>
  </si>
  <si>
    <t>ET0010351</t>
  </si>
  <si>
    <t>Band 2170 x 250 mm, Endlos, HabaFLOW HAL-12E</t>
  </si>
  <si>
    <t>Typ HabaFLOW HAL-12E</t>
  </si>
  <si>
    <t>ET0010352</t>
  </si>
  <si>
    <t>Band 4060 x 275 mm, endlos, Flexproof-EV 10x80</t>
  </si>
  <si>
    <t>Typ F-2EXWT05TPU Food, weiss</t>
  </si>
  <si>
    <t>ET0010354</t>
  </si>
  <si>
    <t>Band 4060 x 330 mm, endlos</t>
  </si>
  <si>
    <t>Typ 1652</t>
  </si>
  <si>
    <t>ET0010355</t>
  </si>
  <si>
    <t>Band 14900 x 420 mm, offen</t>
  </si>
  <si>
    <t>PVC Transportband, 2-lagig, weiß, FDA, Laufseite</t>
  </si>
  <si>
    <t>ET0010356</t>
  </si>
  <si>
    <t>Band 9200 x 420 mm, endlos verschweißt</t>
  </si>
  <si>
    <t xml:space="preserve">PVC Transportband, 2-lagig, weiß, FDA, Laufseite </t>
  </si>
  <si>
    <t>ET0010357</t>
  </si>
  <si>
    <t>Band 8750 x 700 mm, offen vorbereitet</t>
  </si>
  <si>
    <t>NAB-10EEWV11, FDA, Flexproof, Schräg 80° 80/20</t>
  </si>
  <si>
    <t>ET0010358</t>
  </si>
  <si>
    <t>Band 50.000  x 400mm, Offen-Stumpf (Meterware)</t>
  </si>
  <si>
    <t>ET0010464</t>
  </si>
  <si>
    <t>Band 15770 x 400 mm, Transportgurt</t>
  </si>
  <si>
    <t>2HA3/0BU/U/SP blau, FDA</t>
  </si>
  <si>
    <t>ET0010470</t>
  </si>
  <si>
    <t>Band 3740 x 300 mm, endlos, 70 mm Z-Verbindung</t>
  </si>
  <si>
    <t>E 8/2 0/U10 S/LG, grün</t>
  </si>
  <si>
    <t>ET0010472</t>
  </si>
  <si>
    <t>Band 3740 x 300 mm, endlos, mit Z-Verbindung</t>
  </si>
  <si>
    <t>E 8/2 O/U10 S/LG, grün</t>
  </si>
  <si>
    <t>ET0010473</t>
  </si>
  <si>
    <t>E 8/2 U0/R10 LG, blau, FDA</t>
  </si>
  <si>
    <t>ET0010474</t>
  </si>
  <si>
    <t>Band 10300 x 800 mm, offen auf Länge zugeschnitten</t>
  </si>
  <si>
    <t xml:space="preserve">E 2/12 U0/U10 Q, blau, FDA, </t>
  </si>
  <si>
    <t>ET0010475</t>
  </si>
  <si>
    <t>Band 4150 x 500 mm, endlos verschweißt, grün</t>
  </si>
  <si>
    <t>2R/RXA sg-0 F40, Tragseiteprofil Nr. 3, Supergrip</t>
  </si>
  <si>
    <t>ET0010476</t>
  </si>
  <si>
    <t>Band 3945 x 550 mm, endlos mit Z-Verbindung</t>
  </si>
  <si>
    <t>FMB-5EMCT-W2 TPU, FDA, blau</t>
  </si>
  <si>
    <t>ET0010477</t>
  </si>
  <si>
    <t>Band 3920 x 220 mm, endlos mit Z-Verbindung</t>
  </si>
  <si>
    <t>ET0010478</t>
  </si>
  <si>
    <t>Band 4130 x 620 mm, vorbereitet f.  Z-Verbindung</t>
  </si>
  <si>
    <t>E 10/M V1/V10 MT, weiss, FDA</t>
  </si>
  <si>
    <t>ET0010480</t>
  </si>
  <si>
    <t>Band 33600 x 400 mm offen, Öl- u. Fettbest., FDA</t>
  </si>
  <si>
    <t>2 R 7-1 N65, weiß, 2-lagig, PVC, Laufseite Gewebe,</t>
  </si>
  <si>
    <t>ET0010482</t>
  </si>
  <si>
    <t>Band 1420 x 350 mm, endlos</t>
  </si>
  <si>
    <t>RA2075, 2-Lagig, weiß, FDA, ca. 2,4 mm stark</t>
  </si>
  <si>
    <t>ET0010483</t>
  </si>
  <si>
    <t>Band 3460 x 300 mm, endlos, Transportgurt</t>
  </si>
  <si>
    <t>2HA3/0BU/U/SP, blau</t>
  </si>
  <si>
    <t>ET0010487</t>
  </si>
  <si>
    <t>Band 2375 x 500 mm, endlos</t>
  </si>
  <si>
    <t>KSTB/BR68</t>
  </si>
  <si>
    <t>ET0010488</t>
  </si>
  <si>
    <t>Band 4270 x 500 mm, endlos, mit Stufensteckverb.</t>
  </si>
  <si>
    <t>Typ 2R7-1 PVC, Weiß, FDA</t>
  </si>
  <si>
    <t>ET0010489</t>
  </si>
  <si>
    <t>Band 6.250 x 340 mm, endlos</t>
  </si>
  <si>
    <t xml:space="preserve">BF60, Typ 130-1, Fingerverbindung </t>
  </si>
  <si>
    <t>ET0010490</t>
  </si>
  <si>
    <t>Band 7.820 x 1.125 mm, endlos, mit Z-Verbindung</t>
  </si>
  <si>
    <t xml:space="preserve">E 2/12 UO/U10 Q, FDA, himmelblau, </t>
  </si>
  <si>
    <t>ET0010492</t>
  </si>
  <si>
    <t>Band 17.280 x 695 mm, Wellenkantgurt, endlos</t>
  </si>
  <si>
    <t>blau, PVC, IK3071</t>
  </si>
  <si>
    <t>ET0010493</t>
  </si>
  <si>
    <t>Band 4.440 x 420 mm, endlos verschweißt</t>
  </si>
  <si>
    <t>2E7-0N65 weiß - K21 Hufeisen</t>
  </si>
  <si>
    <t>ET0020010</t>
  </si>
  <si>
    <t>MOTOR SEW Stirnrad-Getr. Motor R87 DRE160MC4</t>
  </si>
  <si>
    <t xml:space="preserve">U/min 1.475/124, KW 11, </t>
  </si>
  <si>
    <t>ET0020011</t>
  </si>
  <si>
    <t>MOTOR SEW R97 DRN160M4/BE20</t>
  </si>
  <si>
    <t>U/min 1.473/133, kW 11</t>
  </si>
  <si>
    <t>ET0020014</t>
  </si>
  <si>
    <t>Motor , 110kW, 1500 U/min, B3</t>
  </si>
  <si>
    <t>ET0020023</t>
  </si>
  <si>
    <t>MOTOR KS Fleischraum Mühle,Wellen Ø65</t>
  </si>
  <si>
    <t>U/min 2975, kW 200, Typ 059853, Nr. 10171485</t>
  </si>
  <si>
    <t>ET0020027</t>
  </si>
  <si>
    <t>MOTOR SEW RF87 DRN160M4/TF</t>
  </si>
  <si>
    <t xml:space="preserve">U/min 1473/77, kW 11 </t>
  </si>
  <si>
    <t>ET0020030</t>
  </si>
  <si>
    <t>MOTOR für Wenger Extruder</t>
  </si>
  <si>
    <t>U/min 1.500, kW 315 mit Fremdlüft., Klemmbr. seitl</t>
  </si>
  <si>
    <t>ET0020033</t>
  </si>
  <si>
    <t>MOTOR SEW KAF97 DRN200L4/TF</t>
  </si>
  <si>
    <t xml:space="preserve">U/min 1.480/78, kW 30 Hohlwelle Ø 70 mm </t>
  </si>
  <si>
    <t>ET0020036</t>
  </si>
  <si>
    <t>MOTOR+Getriebe neue Aussengosse Elevator</t>
  </si>
  <si>
    <t>11kW 109Umin</t>
  </si>
  <si>
    <t>ET0020037</t>
  </si>
  <si>
    <t>MOTOR Boge 125 HalleO+Neubau</t>
  </si>
  <si>
    <t>KW90 2975Umin</t>
  </si>
  <si>
    <t>ET0020039</t>
  </si>
  <si>
    <t>MOTOR Fremdlüfter Wistro für Wenger Motor</t>
  </si>
  <si>
    <t>d=700 L=550mm</t>
  </si>
  <si>
    <t>ET0020040</t>
  </si>
  <si>
    <t xml:space="preserve">MOTOR Seydelmann Kutter FKFOIN 315M/4 </t>
  </si>
  <si>
    <t>U/min 3.150 / kW 315, (Lager B-Seitig Stromisol.)</t>
  </si>
  <si>
    <t>ET0020041</t>
  </si>
  <si>
    <t>MOTOR SEW Fleischraum Auflockerungswelle</t>
  </si>
  <si>
    <t>KW7,5 U/min 26 Steckgetriebe d=70mm</t>
  </si>
  <si>
    <t>ET0020052</t>
  </si>
  <si>
    <t>MOTOR Küenle KTE112M4A, Nr. 4520522832007</t>
  </si>
  <si>
    <t>U/min 1.500 - 1.420, kW 6,5, B3/B14</t>
  </si>
  <si>
    <t>ET0020054</t>
  </si>
  <si>
    <t>MOTOR Nord Flachgetriebemotor SK71/4</t>
  </si>
  <si>
    <t>U/min 1.380/13, kW 0,37 (Dexion) No. 203069067-100</t>
  </si>
  <si>
    <t>ET0020055</t>
  </si>
  <si>
    <t>MOTOR SEW Flachgetriebemotor FAF87 DRN112M4</t>
  </si>
  <si>
    <t>U/min 1.464/76, kW 4, Hohl-Wellen Ø 60 mm</t>
  </si>
  <si>
    <t>ET0020056</t>
  </si>
  <si>
    <t>MOTOR SEW Flachgetriebemotor FAF97 DRN160M4</t>
  </si>
  <si>
    <t>U/min 1.473/67, kW 11, Hohl-Wellen Ø 70 mm</t>
  </si>
  <si>
    <t>ET0020057</t>
  </si>
  <si>
    <t>MOTOR SEW Getriebemotor WA37/T DRN71M4/BE05</t>
  </si>
  <si>
    <t>U/min 1.415/61, kW 0,37, Hohl-Wellen Ø 20 mm</t>
  </si>
  <si>
    <t>ET0020058</t>
  </si>
  <si>
    <t>MOTOR Nord SK1SIS40D-IEC63-63LP/4 TW</t>
  </si>
  <si>
    <t>U/min 1.385/55, kW 0,18, Hohl-Wellen Ø 18 H7 mm</t>
  </si>
  <si>
    <t>ET0020059</t>
  </si>
  <si>
    <t>MOTOR SEW Getriebemotor WA30 DRN71MS2/TF/EI7C</t>
  </si>
  <si>
    <t>U/min 2.810/274, kW 0,37, Hohlwelle Ø 20 mm</t>
  </si>
  <si>
    <t>ET0020060</t>
  </si>
  <si>
    <t>MOTOR SEW Getriebemotor KA37/T/II2GD EDRN71MS4/3GD</t>
  </si>
  <si>
    <t>U/min 1.400/56, kW 0,25, Hohlwelle Ø 30 mm</t>
  </si>
  <si>
    <t>ET0020062</t>
  </si>
  <si>
    <t>MOTOR SEW Stirnrad-Getriebemotor RX67 DRN132M4</t>
  </si>
  <si>
    <t>U/min 1.468/612, kW 7,5, Wellen Ø 25 mm</t>
  </si>
  <si>
    <t>ET0020063</t>
  </si>
  <si>
    <t>MOTOR Dinissen Getriebemotor MS80A-4</t>
  </si>
  <si>
    <t>U/min 1.400/33,33 kW 0,55, (Benzlers)</t>
  </si>
  <si>
    <t>ET0020069</t>
  </si>
  <si>
    <t>MOTOR Strema Schneckengetriebemotor</t>
  </si>
  <si>
    <t xml:space="preserve">U/min 1.330 kW 0,18 </t>
  </si>
  <si>
    <t>ET0020070</t>
  </si>
  <si>
    <t>MOTOR SEW Stirnrad-Getriebemotor R57 DRN112M4</t>
  </si>
  <si>
    <t>U/min 1.464/123, kW 4, Wellen Ø 35 x L= 70 mm</t>
  </si>
  <si>
    <t>ET0020071</t>
  </si>
  <si>
    <t>MOTOR +Getriebe Schwarzer SK92772.1AFH-100LP/4 TF</t>
  </si>
  <si>
    <t>U/min 1.465/52, kW 2,2, Wellen Ø 40 Mo.EKB21008838</t>
  </si>
  <si>
    <t>ET0020072</t>
  </si>
  <si>
    <t>MOTOR SEW Getriebemotor S37 DRN71M4</t>
  </si>
  <si>
    <t>U/min 1.415/49, kW 0,37, Wellen Ø 20</t>
  </si>
  <si>
    <t>ET0020073</t>
  </si>
  <si>
    <t>MOTOR SEW Getriebemotor R47 DRN80MK4</t>
  </si>
  <si>
    <t>U/min 1.435/48, kW 0,55, Wellen Ø 30</t>
  </si>
  <si>
    <t>ET0020077</t>
  </si>
  <si>
    <t>MOTOR Elektra 1CV3205A 1TZ95032AA534AB4-Z</t>
  </si>
  <si>
    <t>U/min 3.000 - 2.955, kW 37, mit Eigenlüfter, B3</t>
  </si>
  <si>
    <t>ET0020079</t>
  </si>
  <si>
    <t>MOTOR SEW Kegel.-Getr.-Mot. K37 DRN80MK4</t>
  </si>
  <si>
    <t>U/min 1435/32, kW 0,55</t>
  </si>
  <si>
    <t>ET0020081</t>
  </si>
  <si>
    <t>MOTOR SEW Stirnrad-Getriebemotor RF67 DRN100LS4/TF</t>
  </si>
  <si>
    <t>U/min 1.450/62, kW 2,2, Wellen Ø 35 x 70 mm</t>
  </si>
  <si>
    <t>ET0020082</t>
  </si>
  <si>
    <t>MOTOR Nord Stirnradgetr.-Motor SK01-90LP/4 TF</t>
  </si>
  <si>
    <t>U/min 1.415/328, kW 1,5, Wellen Ø 20 x 40 mm</t>
  </si>
  <si>
    <t>ET0020083</t>
  </si>
  <si>
    <t>MOTOR SEW Getriebemotor WA37/T DRS71S4BE05</t>
  </si>
  <si>
    <t>U/min 1.380/59, kW 0,37, Wellen Ø 20 mm, überholt</t>
  </si>
  <si>
    <t>ET0020084</t>
  </si>
  <si>
    <t>MOTOR SEW Stirn.-Getr.-Mot. R77 DT90L4</t>
  </si>
  <si>
    <t>U/min 1410/18, kW 1,5</t>
  </si>
  <si>
    <t>ET0020085</t>
  </si>
  <si>
    <t>MOTOR Nord Stirnradgetr.-Motor SK01-71LP/4 TF</t>
  </si>
  <si>
    <t>U/min 1.405/326, kW 0,37, Wellen Ø 20 x 40 mm</t>
  </si>
  <si>
    <t>ET0020086</t>
  </si>
  <si>
    <t>MOTOR SEW Getriebemotor RF07 DR63L4/TF</t>
  </si>
  <si>
    <t xml:space="preserve">U/min 1.300/190, kW 0,25, </t>
  </si>
  <si>
    <t>ET0020087</t>
  </si>
  <si>
    <t>MOTOR SEW Fl.getr.motor FA97/G/IIGD EDRN132M4/3D/A</t>
  </si>
  <si>
    <t>U/min 1.468/28, kW 7,5, Hohlwellen Ø 70 mm</t>
  </si>
  <si>
    <t>ET0020091</t>
  </si>
  <si>
    <t>MOTOR SEW Stirnradgetriebemotor R27 DRN71M4</t>
  </si>
  <si>
    <t>U/min 1.415/38, kW 0,37, Wellen Ø 25 x 50 mm</t>
  </si>
  <si>
    <t>ET0020092</t>
  </si>
  <si>
    <t>MOTOR SEW Stirn.-Getr.-Mot. R57 DRS90L4BE2HR/TF</t>
  </si>
  <si>
    <t>U/min 1400/130, kW 2,2</t>
  </si>
  <si>
    <t>ET0020093</t>
  </si>
  <si>
    <t>MOTOR EMOD D-Flansch HEFIE3 132M/4A-IE3</t>
  </si>
  <si>
    <t>U/min 1.460, kW 5,5,  B5  Bauf.</t>
  </si>
  <si>
    <t>ET0020094</t>
  </si>
  <si>
    <t>Motor SEW Winkelgetriebe WA30 DRS80M4</t>
  </si>
  <si>
    <t>U/min 290/28, kW 1,5</t>
  </si>
  <si>
    <t>ET0020096</t>
  </si>
  <si>
    <t>Motor SEW Winkelgetriebe WAF30 DR63S2/BR</t>
  </si>
  <si>
    <t>U/min 2720/190 kW 0,18</t>
  </si>
  <si>
    <t>ET0020097</t>
  </si>
  <si>
    <t>Motor SEW Schneckengetriebe SAF37 DR63M4</t>
  </si>
  <si>
    <t>U/min 1320/21 kW 0,18</t>
  </si>
  <si>
    <t>ET0020098</t>
  </si>
  <si>
    <t xml:space="preserve">Motor SEW Winkelgetr. WA20 DR63L4/TH </t>
  </si>
  <si>
    <t>U/min 1.300/159, kW 0,25  &gt;&gt; AUSLAUF &lt;&lt;</t>
  </si>
  <si>
    <t>ET0020099</t>
  </si>
  <si>
    <t>Motor SEW Kegelradgetriebe KA37 T/II2GD</t>
  </si>
  <si>
    <t>U/min 1400/37 kW 0,25</t>
  </si>
  <si>
    <t>ET0020100</t>
  </si>
  <si>
    <t>Motor SEW Schneckengetriebe SAF47 DT80N4</t>
  </si>
  <si>
    <t>U/min 1380/36 kW 0,75</t>
  </si>
  <si>
    <t>ET0020102</t>
  </si>
  <si>
    <t>Motor SEW Winkelgetriebe WAF30 DRS71S4</t>
  </si>
  <si>
    <t>U/min 1400/43 kW 0,075</t>
  </si>
  <si>
    <t>ET0020104</t>
  </si>
  <si>
    <t>Motor SEW Schneckengetriebe SAF47 II2GD</t>
  </si>
  <si>
    <t>U/min 1375/16 kW 0,37</t>
  </si>
  <si>
    <t>ET0020106</t>
  </si>
  <si>
    <t>Motor SEW Winkelgetriebe WA30 DRS71S4/MM03</t>
  </si>
  <si>
    <t>U/min 1400/171 kW 0,37</t>
  </si>
  <si>
    <t>ET0020107</t>
  </si>
  <si>
    <t>Motor SEW Schneckengetriebe SA37 DT71D4</t>
  </si>
  <si>
    <t>U/min 280-1400/14-70 kW 0,75</t>
  </si>
  <si>
    <t>ET0020109</t>
  </si>
  <si>
    <t>Motor SEW Winkelgetriebe WA30 DRN71M4</t>
  </si>
  <si>
    <t>U/min 290/12 kW 0,55</t>
  </si>
  <si>
    <t>ET0020110</t>
  </si>
  <si>
    <t>Motor SEW Schneckengetriebe SA47 DRS71M4</t>
  </si>
  <si>
    <t>U/min 1360/7.4 kW 0,55</t>
  </si>
  <si>
    <t>ET0020111</t>
  </si>
  <si>
    <t>Motor SEW Winkelgetriebe WA30 DRS71M4</t>
  </si>
  <si>
    <t>U/min 2900/441 kW 0.75</t>
  </si>
  <si>
    <t>ET0020112</t>
  </si>
  <si>
    <t>Motor SEW Schneckengetriebe SA37 DRF80M4</t>
  </si>
  <si>
    <t>U/min 1435/140 kW 0,75</t>
  </si>
  <si>
    <t>ET0020113</t>
  </si>
  <si>
    <t>Motor SEW Winkelgetriebe WAF30 DT80N4</t>
  </si>
  <si>
    <t>U/min 1380/135 kW 0,75</t>
  </si>
  <si>
    <t>ET0020114</t>
  </si>
  <si>
    <t>Motor SEW Winkelgetriebe WAF30 DRN80M4/TH</t>
  </si>
  <si>
    <t>U/min 1440/88 kW 0,75, Hohlwellen Ø 20 mm</t>
  </si>
  <si>
    <t>ET0020115</t>
  </si>
  <si>
    <t>Motor SEW Schneckengetriebe SAF47 DRE80M4</t>
  </si>
  <si>
    <t xml:space="preserve">U/min 1435/87 kW 0,75 </t>
  </si>
  <si>
    <t>ET0020116</t>
  </si>
  <si>
    <t>Motor SEW Kegelradgetriebe KA37 II2GD</t>
  </si>
  <si>
    <t>U/min 1440/50 kW 0,75</t>
  </si>
  <si>
    <t>ET0020117</t>
  </si>
  <si>
    <t>Motor SEW Kegelradgetriebe KA47 DT80N4</t>
  </si>
  <si>
    <t>U/min 1380/35 kW 0,75</t>
  </si>
  <si>
    <t>ET0020118</t>
  </si>
  <si>
    <t>Motor SEW Winkelgetriebe WF20 DT71D2/TH</t>
  </si>
  <si>
    <t>U/min 2700/263 kW 0,55</t>
  </si>
  <si>
    <t>ET0020119</t>
  </si>
  <si>
    <t>Motor SEW Winkelgetriebe W30 DRS71M2/LN</t>
  </si>
  <si>
    <t>U/min 2810/144 kW 0,55</t>
  </si>
  <si>
    <t>ET0020120</t>
  </si>
  <si>
    <t>Motor SEW Schneckenmotor S37 DRS71M4/TF</t>
  </si>
  <si>
    <t>U/min 1360/125 kW 0,55</t>
  </si>
  <si>
    <t>ET0020121</t>
  </si>
  <si>
    <t>Motor SEW Winkelgetriebe SF47 DT80K4/Z</t>
  </si>
  <si>
    <t>U/min 1360/42 kW 0,55</t>
  </si>
  <si>
    <t>ET0020122</t>
  </si>
  <si>
    <t>ET0020123</t>
  </si>
  <si>
    <t>Motor SEW Winkelgetriebe SF47 DRS71M4/Z</t>
  </si>
  <si>
    <t>U/min 1380/42 kW 0,55</t>
  </si>
  <si>
    <t>ET0020124</t>
  </si>
  <si>
    <t>Motor SEW Winkelgetriebe WF20 DRS71S4</t>
  </si>
  <si>
    <t>U/min 2900/202 kW 0,55</t>
  </si>
  <si>
    <t>ET0020125</t>
  </si>
  <si>
    <t xml:space="preserve">U/min 2900/202 kW 0,55 </t>
  </si>
  <si>
    <t>ET0020126</t>
  </si>
  <si>
    <t>Motor SEW Winkelgetriebe WF20 DR63L2/TH</t>
  </si>
  <si>
    <t>U/min 2650/259 kW 0,37</t>
  </si>
  <si>
    <t>ET0020127</t>
  </si>
  <si>
    <t>Motor SEW Winkelgetriebe WF30 DT71D4</t>
  </si>
  <si>
    <t>U/min 1380/42 kW 0,37</t>
  </si>
  <si>
    <t>ET0020128</t>
  </si>
  <si>
    <t>Motor SEW Winkelgetriebe DFT 71 DFT71D4</t>
  </si>
  <si>
    <t xml:space="preserve">U/min 1380 kW 0,37 </t>
  </si>
  <si>
    <t>ET0020129</t>
  </si>
  <si>
    <t>Motor SEW Winkelgetriebe S37 DT71D4</t>
  </si>
  <si>
    <t>U/min 1380/173 kW 0,37</t>
  </si>
  <si>
    <t>ET0020130</t>
  </si>
  <si>
    <t>Motor SEW Winkelgetriebe WF20 DRS71S4/Z</t>
  </si>
  <si>
    <t xml:space="preserve">U/min 1380/96 kW 0,37 </t>
  </si>
  <si>
    <t>ET0020133</t>
  </si>
  <si>
    <t>Motor SEW Winkelgetriebe WF20 DR63L4</t>
  </si>
  <si>
    <t>U/min 1300/47 kW 0,25</t>
  </si>
  <si>
    <t>ET0020134</t>
  </si>
  <si>
    <t>Motor SEW Winkelgetriebe WF20 DT71D6</t>
  </si>
  <si>
    <t>U/min 880/61 kW 0,25</t>
  </si>
  <si>
    <t>ET0020135</t>
  </si>
  <si>
    <t>Motor SEW Winkelgetriebe WF20 DRS71S6</t>
  </si>
  <si>
    <t>U/min 895/62 kW 0,25</t>
  </si>
  <si>
    <t>ET0020137</t>
  </si>
  <si>
    <t>U/min 1390/84 kW 0,25</t>
  </si>
  <si>
    <t>ET0020138</t>
  </si>
  <si>
    <t>Motor SEW Winkelgetriebe W20 DR63L4</t>
  </si>
  <si>
    <t>U/min 1300/127 kW 0,25</t>
  </si>
  <si>
    <t>ET0020140</t>
  </si>
  <si>
    <t>Motor SEW Winkelgetriebe WF20 DR63L4/TF</t>
  </si>
  <si>
    <t>U/min 1300/159 kW 0,25</t>
  </si>
  <si>
    <t>ET0020141</t>
  </si>
  <si>
    <t>Motor SEW Winkelgetriebe WF 20 DR63L4/BR/Z</t>
  </si>
  <si>
    <t>ET0020143</t>
  </si>
  <si>
    <t>Motor SEW Stirnradgetriebe R27 DRE80M4</t>
  </si>
  <si>
    <t>U/min 1435/121 kW 0,75</t>
  </si>
  <si>
    <t>ET0020144</t>
  </si>
  <si>
    <t>Motor SEW Stirnradgetriebe R40 DT80N4BMG</t>
  </si>
  <si>
    <t>U/min 1380/85 kW 0,75</t>
  </si>
  <si>
    <t>ET0020145</t>
  </si>
  <si>
    <t>Motor SEW Stirnradgetriebe R27 DRS71M4</t>
  </si>
  <si>
    <t>U/min 1360/167 kW 0,55</t>
  </si>
  <si>
    <t>ET0020146</t>
  </si>
  <si>
    <t>U/min 1360/102 kW 0,55</t>
  </si>
  <si>
    <t>ET0020147</t>
  </si>
  <si>
    <t>MOTOR ABB Stirnradgetriebe M2VA80A-4</t>
  </si>
  <si>
    <t>U/min 1390 kW 0,55</t>
  </si>
  <si>
    <t>ET0020148</t>
  </si>
  <si>
    <t>Motor SEW Stirnradgetriebe R37 II2GD</t>
  </si>
  <si>
    <t>U/min 1415/58 kW 0,55</t>
  </si>
  <si>
    <t>ET0020149</t>
  </si>
  <si>
    <t>Motor KEB Stirnradgetriebe DL80K4</t>
  </si>
  <si>
    <t>U/min 1410/125 kW 0,55</t>
  </si>
  <si>
    <t>ET0020150</t>
  </si>
  <si>
    <t>U/min 1410/160 kW 0,55</t>
  </si>
  <si>
    <t>ET0020151</t>
  </si>
  <si>
    <t>Motor Elektrim Fritz Stirnradgetriebe 80S/4</t>
  </si>
  <si>
    <t>U/min 1375/33 kW 0,55</t>
  </si>
  <si>
    <t>ET0020152</t>
  </si>
  <si>
    <t>Motor SEW Stirnradgetriebe R17 DRS71S4</t>
  </si>
  <si>
    <t>U/min 1380/224 kW 0,37</t>
  </si>
  <si>
    <t>ET0020154</t>
  </si>
  <si>
    <t>Motor Nord Stirnradgetriebe SK71L/4</t>
  </si>
  <si>
    <t>U/min 1380/168 kW 0,37</t>
  </si>
  <si>
    <t>ET0020155</t>
  </si>
  <si>
    <t>Motor SEW Srirnradgetriebe R17 DT71D4</t>
  </si>
  <si>
    <t>U/min 1380/136 kW 0,37</t>
  </si>
  <si>
    <t>ET0020156</t>
  </si>
  <si>
    <t>U/min 1380/106 kW 0,37</t>
  </si>
  <si>
    <t>ET0020158</t>
  </si>
  <si>
    <t>Motor SEW Stirnradgetriebe R137 DRK80S4</t>
  </si>
  <si>
    <t>U/min 1420/0.63 kW 0,37</t>
  </si>
  <si>
    <t>ET0020159</t>
  </si>
  <si>
    <t>U/min 1360/1630 kW 0,37</t>
  </si>
  <si>
    <t>ET0020160</t>
  </si>
  <si>
    <t>Motor SEW Stirnradgetriebe RF27 DR63M6</t>
  </si>
  <si>
    <t>U/min 900/9.9 kW 0,12</t>
  </si>
  <si>
    <t>ET0020161</t>
  </si>
  <si>
    <t>Motor KEB Stirnradgetriebe ZGO L63G4</t>
  </si>
  <si>
    <t>U/min 1410/200 kW 0,18</t>
  </si>
  <si>
    <t>ET0020165</t>
  </si>
  <si>
    <t>Motor SEW Spiropl. Getr. WF20 DRN71MS/BE03</t>
  </si>
  <si>
    <t>U/min 1.405/51, kW 0,25</t>
  </si>
  <si>
    <t>ET0020166</t>
  </si>
  <si>
    <t>Motor SEW Stirnradgetriebe RF17 DRN71M4/MM05</t>
  </si>
  <si>
    <t>U/min 2.900/171 - 17, kW 0,55 / 0,055 MOVIMOT</t>
  </si>
  <si>
    <t>ET0020167</t>
  </si>
  <si>
    <t>Motor Nord Stirnradgetr.-Motor SK30F AL-112MP/4 TF</t>
  </si>
  <si>
    <t>U/min 1.440/255, kW 4, Wellen Ø 35 mm</t>
  </si>
  <si>
    <t>ET0020168</t>
  </si>
  <si>
    <t>Motor SEW Getriebemotor KA77 DRN132S4/BE11HR/TF</t>
  </si>
  <si>
    <t xml:space="preserve">U/min 1.464/63, kW 5,5 </t>
  </si>
  <si>
    <t>ET0020169</t>
  </si>
  <si>
    <t>MOTOR SEW Schneckenget.Motor SA47 DRN80M4</t>
  </si>
  <si>
    <t>U/min 1.440/33, kW 0,75,  BE1HR/TF</t>
  </si>
  <si>
    <t>ET0020170</t>
  </si>
  <si>
    <t>MOTOR SEW Schneckenget.Motor SA47/T DRN80M2</t>
  </si>
  <si>
    <t>U/min 2.860/393, kW 1,1,  BE1HR/TF</t>
  </si>
  <si>
    <t>ET0020172</t>
  </si>
  <si>
    <t>Motor SEW Spiroplangetr. WA30 DRN71M4/TF/EI7C</t>
  </si>
  <si>
    <t>U/min 1415/173, kW 0,37</t>
  </si>
  <si>
    <t>ET0020175</t>
  </si>
  <si>
    <t>MOTOR  Elektra 1AV3130B 1TZ90031CB034AA4-Z</t>
  </si>
  <si>
    <t>U/min 1.500, kW 5,5, B3 Fuss</t>
  </si>
  <si>
    <t>ET0020176</t>
  </si>
  <si>
    <t>MOTOR Ziegler / Elektra 1TE1523-2DA03-4AB4</t>
  </si>
  <si>
    <t>U/min 3.000, kW 75, B3 Fuss, Atex Zone 22Welle Ø65</t>
  </si>
  <si>
    <t>ET0020178</t>
  </si>
  <si>
    <t>MOTOR Nord Stirnradgetr.-Motor SK01-80LP/4 TF</t>
  </si>
  <si>
    <t>U/min 1.415/252, kW 0,75, Wellen Ø 20 x 40 mm</t>
  </si>
  <si>
    <t>ET0020179</t>
  </si>
  <si>
    <t>Motor Nord Getr.motor SK1SMI50AZ-IEC80 80LP/4TW</t>
  </si>
  <si>
    <t>U/min 1.415/142, kW 0,75, Wellen Ø 25 mm</t>
  </si>
  <si>
    <t>ET0020180</t>
  </si>
  <si>
    <t>MOTOR SEW Schneckenget.Motor SA47/T DRN80M4/TF</t>
  </si>
  <si>
    <t>U/min 1.440/119, kW 0,75</t>
  </si>
  <si>
    <t>ET0020181</t>
  </si>
  <si>
    <t>MOTOR Ziegler / Elektra 1 TZ9003-1BB23-4NA4</t>
  </si>
  <si>
    <t>U/min 1.500, kW 4,0, B3/B14 D 160 mm</t>
  </si>
  <si>
    <t>ET0020185</t>
  </si>
  <si>
    <t>MOTOR Nord Getr. Motor SK132M/4 BRE100</t>
  </si>
  <si>
    <t>U/min 1.445/123, kW 7,5, mit Bremse</t>
  </si>
  <si>
    <t>ET0020206</t>
  </si>
  <si>
    <t xml:space="preserve">MOTOR Baumüller DA225L54W20-5 </t>
  </si>
  <si>
    <t>U/min 2.000, kW 205, Herstell.Nr. 00444027</t>
  </si>
  <si>
    <t>ET0020207</t>
  </si>
  <si>
    <t>MOTOR SEW Getr.Motor R77 DRN90L4</t>
  </si>
  <si>
    <t>U/min 1.461/78, kW 1,5</t>
  </si>
  <si>
    <t>ET0020210</t>
  </si>
  <si>
    <t>MOTOR SEW Spiropl.Getr.Motor WA20T DRN71MS2/TH</t>
  </si>
  <si>
    <t>U/min 2.810/115, kW 0,37</t>
  </si>
  <si>
    <t>ET0020226</t>
  </si>
  <si>
    <t>MOTOR SEW Winkel-Get. Mot. S57 DRS90M4BE2</t>
  </si>
  <si>
    <t xml:space="preserve">U/min 1.395/71, kW 1,5 </t>
  </si>
  <si>
    <t>ET0020231</t>
  </si>
  <si>
    <t>Motor SEW Spiropl.getriebe WA20/T DRN71MS4/TH</t>
  </si>
  <si>
    <t>U/min 14050/29 kW 0,25, Nachfolger von ET0020101</t>
  </si>
  <si>
    <t>ET0020232</t>
  </si>
  <si>
    <t>MOTOR Elektra 1AV3133C 1TZ90031CC334AB4-Z</t>
  </si>
  <si>
    <t>U/min 1.000 - 975, kW 5,5    B3 Bauf.</t>
  </si>
  <si>
    <t>ET0020237</t>
  </si>
  <si>
    <t>MOTOR SEW Spiropl.Getr.Mot. WAF20 DRN63M2/TH</t>
  </si>
  <si>
    <t>U/min 2.755/336, kW 0,25</t>
  </si>
  <si>
    <t>ET0020243</t>
  </si>
  <si>
    <t>MOTOR SEW WAF20 DR63L4</t>
  </si>
  <si>
    <t>U/min 1.300/91, kW 0,25</t>
  </si>
  <si>
    <t>ET0020244</t>
  </si>
  <si>
    <t>MOTOR SEW Schn.-Getr. Mot. SAF47 CMP50S/KY/AK0H/SM</t>
  </si>
  <si>
    <t>U/min 4.500/22, Bauform M1A &gt;&gt; links &lt;&lt;</t>
  </si>
  <si>
    <t>ET0020245</t>
  </si>
  <si>
    <t>U/min 4.500/22, Bauform M1B &gt;&gt; rechts &lt;&lt;</t>
  </si>
  <si>
    <t>ET0020248</t>
  </si>
  <si>
    <t>MOTOR  Elektra 1AV3162B 1TZ90031DB234B4-Z</t>
  </si>
  <si>
    <t>U/min 1.500 - 1.475, kW 11 IMB5</t>
  </si>
  <si>
    <t>ET0020279</t>
  </si>
  <si>
    <t>MOTOR Nord Schn.-Getr. SK71LP/4 TW 1SMI40AF-IEC71</t>
  </si>
  <si>
    <t>U/min 1.405/35, kW 0,37</t>
  </si>
  <si>
    <t>ET0020280</t>
  </si>
  <si>
    <t>MOTOR SEW Flach.-Getr. FH47B CM90S/TF/VR/RH1M/KK</t>
  </si>
  <si>
    <t>U/min 3.000/273, Synchronmotor</t>
  </si>
  <si>
    <t>ET0020285</t>
  </si>
  <si>
    <t>MOTOR SEW Flach-Getr. FA87/G DRN132M4/TF</t>
  </si>
  <si>
    <t>U/min 1.468/21, kW 7,5</t>
  </si>
  <si>
    <t>ET0020289</t>
  </si>
  <si>
    <t>MOTOR SEW Stirn.-Getr.-Mot. R57 DRN90L4</t>
  </si>
  <si>
    <t>U/min 1430/30, kW 1,5, ehem. DRE90L4</t>
  </si>
  <si>
    <t>ET0020290</t>
  </si>
  <si>
    <t>MOTOR LENZE Stirn.-Getr.-Mot. GST06-2M VCK 080C32</t>
  </si>
  <si>
    <t>U/min 3500/79, kW 2,2</t>
  </si>
  <si>
    <t>ET0020291</t>
  </si>
  <si>
    <t>MOTOR SEW Stirn.-Getr.-Mot. R47 DRN90L4</t>
  </si>
  <si>
    <t>U/min 1461/42, kW 1,5</t>
  </si>
  <si>
    <t>ET0020292</t>
  </si>
  <si>
    <t>MOTOR SEW Stirn.-Getr.-Mot. R57 DRE100LC4</t>
  </si>
  <si>
    <t>U/min 1455/66, kW 3</t>
  </si>
  <si>
    <t>ET0020293</t>
  </si>
  <si>
    <t>MOTOR SEW Stirn.-Getr.-Mot. R57 DRN100L4</t>
  </si>
  <si>
    <t>U/min 1456/66, kW 3</t>
  </si>
  <si>
    <t>ET0020294</t>
  </si>
  <si>
    <t>MOTOR SEW Stirn.-Getr.-Mot. R77 DRN100LS4</t>
  </si>
  <si>
    <t>U/min 1450/43, kW 2,2</t>
  </si>
  <si>
    <t>ET0020295</t>
  </si>
  <si>
    <t>MOTOR SEW Stirn.-Getr.-Mot. R47 DRE90M4</t>
  </si>
  <si>
    <t>U/min 1420/38, kW 1,1</t>
  </si>
  <si>
    <t>ET0020296</t>
  </si>
  <si>
    <t>MOTOR SEW Stirn.-Getr.-Mot. R47 DRN90S4</t>
  </si>
  <si>
    <t>U/min 1455/39, kW 1,1</t>
  </si>
  <si>
    <t>ET0020297</t>
  </si>
  <si>
    <t>ET0020300</t>
  </si>
  <si>
    <t>Motor SEW Spiroplangetriebe W20 DRN71MS4</t>
  </si>
  <si>
    <t>U/min 1405/137 kW 0,25</t>
  </si>
  <si>
    <t>ET0020305</t>
  </si>
  <si>
    <t>MOTOR Elektra 1TZ9503-2CB23-4AB4</t>
  </si>
  <si>
    <t>U/min 1.500, kW 55, B3, Stromisol. Lager B-Seite</t>
  </si>
  <si>
    <t>ET0020307</t>
  </si>
  <si>
    <t>MOTOR SEW Stirn.-Getr.-Mot. R27 DRS71M4</t>
  </si>
  <si>
    <t>U/min 1360/167, kW 0,55</t>
  </si>
  <si>
    <t>ET0020308</t>
  </si>
  <si>
    <t>MOTOR SEW Stirn.-Getr.-Mot. R27 DRN90L4</t>
  </si>
  <si>
    <t>U/min 1461/145, kW 1,5</t>
  </si>
  <si>
    <t>ET0020310</t>
  </si>
  <si>
    <t>MOTOR SEW Stirn.-Getr.-Mot. R47 DT80K4</t>
  </si>
  <si>
    <t>U/min 1360/46, kW 0,55</t>
  </si>
  <si>
    <t>ET0020311</t>
  </si>
  <si>
    <t>MOTOR SEW Stirn.-Getr.-Mot. R27 DRN80MK4/TF</t>
  </si>
  <si>
    <t>U/min 1435/55, kW 0.55</t>
  </si>
  <si>
    <t>ET0020312</t>
  </si>
  <si>
    <t>MOTOR SEW Stirn.-Getr.-Mot. R37 DRN80M4</t>
  </si>
  <si>
    <t>U/min 1440/44, kW 0.75</t>
  </si>
  <si>
    <t>ET0020313</t>
  </si>
  <si>
    <t>MOTOR SEW Stern.-Getr.-Mot. R27 DRS71M4E1</t>
  </si>
  <si>
    <t>U/min 1360/42, kW 0,55</t>
  </si>
  <si>
    <t>ET0020314</t>
  </si>
  <si>
    <t>MOTOR SEW Ster.-Getr.-Mot. R27 DRN90S4/RS</t>
  </si>
  <si>
    <t>U/min 1455/144, kW 1,1</t>
  </si>
  <si>
    <t>ET0020315</t>
  </si>
  <si>
    <t>MOTOR SEW Ster.-Getr.-Mot. R17 DRN80M2</t>
  </si>
  <si>
    <t>U/min 2860/282, kW 1,1</t>
  </si>
  <si>
    <t>ET0020316</t>
  </si>
  <si>
    <t>MOTOR SEW Ster.-Getr.-Mot. R17 DT90L4</t>
  </si>
  <si>
    <t>U/min 1410/41, kW 41</t>
  </si>
  <si>
    <t>ET0020317</t>
  </si>
  <si>
    <t>MOTOR SEW Stern.-Getr.-Mot. R47 II2GD</t>
  </si>
  <si>
    <t>U/min 1415/25, kW 0,55</t>
  </si>
  <si>
    <t>ET0020318</t>
  </si>
  <si>
    <t>MOTOR SEW Stern.-Getr.-Mot. R47 D26/HS DT90L4</t>
  </si>
  <si>
    <t>U/min 1410/46-229, kW 1,5</t>
  </si>
  <si>
    <t>ET0020319</t>
  </si>
  <si>
    <t>MOTOR SEW Stern.-Getr.-Mot. R57 DRN90L4</t>
  </si>
  <si>
    <t>U/min 1461/34, kW 1,5</t>
  </si>
  <si>
    <t>ET0020320</t>
  </si>
  <si>
    <t>MOTOR SEW Stern.-Getr.-Mot. RF67 DRN90S4/TF</t>
  </si>
  <si>
    <t>U/min 1455/17, kW 1,1</t>
  </si>
  <si>
    <t>ET0020321</t>
  </si>
  <si>
    <t>MOTOR SEW Stern.-Getr.-Mot. R47 DV100M4/TH</t>
  </si>
  <si>
    <t>U/min 1410/291, kW 2,2</t>
  </si>
  <si>
    <t>ET0020322</t>
  </si>
  <si>
    <t>ET0020323</t>
  </si>
  <si>
    <t>MOTOR SEW Stern.-Getr.-Mot. R47 DRS90M4</t>
  </si>
  <si>
    <t>U/min 1395/40, kW 1,5</t>
  </si>
  <si>
    <t>ET0020324</t>
  </si>
  <si>
    <t>MOTOR NORD Stern.-Getr.-Mot. SK90L4</t>
  </si>
  <si>
    <t>U/min 1395/30, kW 1,5</t>
  </si>
  <si>
    <t>ET0020325</t>
  </si>
  <si>
    <t>MOTOR SEW Stern.-Getr.-Mot. R57 DRN112M4</t>
  </si>
  <si>
    <t>U/min 1464/105, kW 4</t>
  </si>
  <si>
    <t>ET0020326</t>
  </si>
  <si>
    <t>MOTOR DRDRIVERS Ster.-Getr.-Mot. 80A4</t>
  </si>
  <si>
    <t>U/min 1370 ,kW 0,55</t>
  </si>
  <si>
    <t>ET0020327</t>
  </si>
  <si>
    <t>MOTOR SEW Ster.-Getr.-Mot. R47/II2GD</t>
  </si>
  <si>
    <t>ET0020328</t>
  </si>
  <si>
    <t>MOTOR SEW Ster.-Getr.-Mot. R37 DRN90L4</t>
  </si>
  <si>
    <t>ET0020330</t>
  </si>
  <si>
    <t>MOTOR SEW Ster.-Getr.-Mot. R27 DRN90S4</t>
  </si>
  <si>
    <t>U/min 1455/155, kW 1,1</t>
  </si>
  <si>
    <t>ET0020332</t>
  </si>
  <si>
    <t>MOTOR SEW Ster.-Getr.-Mot. R37 DRN90S4</t>
  </si>
  <si>
    <t>U/min 1455/81, kW 1,1</t>
  </si>
  <si>
    <t>ET0020333</t>
  </si>
  <si>
    <t>MOTOR SEW Ster.-Getr.-Mot. R37 DT90L2/TF</t>
  </si>
  <si>
    <t>U/min 2730/48, kW 2,2</t>
  </si>
  <si>
    <t>ET0020334</t>
  </si>
  <si>
    <t>MOTOR KEB Ster.-Getr.-Mot. 7G 0 KPR 71 K 4</t>
  </si>
  <si>
    <t>U/min 160, kW 0,55</t>
  </si>
  <si>
    <t>ET0020335</t>
  </si>
  <si>
    <t>MOTOR Bonfiglioli Stirn.-Getr.-Mot. M3SA4 FD 01SA</t>
  </si>
  <si>
    <t>U/min 1410/25, kW 1,5</t>
  </si>
  <si>
    <t>ET0020336</t>
  </si>
  <si>
    <t>MOTOR SEW Stirn.-Getr.-Mot. R57 DRN112M4</t>
  </si>
  <si>
    <t>U/min 1464/123, kW 4</t>
  </si>
  <si>
    <t>ET0020337</t>
  </si>
  <si>
    <t>MOTOR NORD Strin.-Getr.-Mot. NM2409367121.00</t>
  </si>
  <si>
    <t>U/min 1440/24, kW2,2</t>
  </si>
  <si>
    <t>ET0020338</t>
  </si>
  <si>
    <t>MOTOR Bonfiglioli Stirn.-Getr.-Mot. M3 SA4 N</t>
  </si>
  <si>
    <t>U/min 1410/20, kW 1,5</t>
  </si>
  <si>
    <t>ET0020339</t>
  </si>
  <si>
    <t>MOTOR NORD Strin.-Getr.-Mot. SK 80SH/4</t>
  </si>
  <si>
    <t>U/min 1420/33, 0kW 0,55</t>
  </si>
  <si>
    <t>ET0020340</t>
  </si>
  <si>
    <t>MOTOR SEW Stirn.-Getr.-Mot. RF17 DT71D2/BMG/HR</t>
  </si>
  <si>
    <t>U/min 2700/127, kW 0,55</t>
  </si>
  <si>
    <t>ET0020341</t>
  </si>
  <si>
    <t>MOTOR Lenze Stirn.-Getr.-Mot. GST06-2M VCK 080C32</t>
  </si>
  <si>
    <t>U/min 3500/79, kW 2,2, Eigenlüfter</t>
  </si>
  <si>
    <t>ET0020342</t>
  </si>
  <si>
    <t>MOTOR SEW Schn.-Getr.-Mot. SAF47 DRE80M4/TF</t>
  </si>
  <si>
    <t>U/min 1435/87, kW 0,75</t>
  </si>
  <si>
    <t>ET0020343</t>
  </si>
  <si>
    <t>MOTOR SEW Schn.-Getr.-Mot. SHF47 DRS71S4BE05HR</t>
  </si>
  <si>
    <t>U/min 1390/29, kW 0,25</t>
  </si>
  <si>
    <t>ET0020344</t>
  </si>
  <si>
    <t>MOTOR SEW Schn.-Getr.-Mot. SA57 DRS71S4/V</t>
  </si>
  <si>
    <t>U/min 1380/21, kW 0,37</t>
  </si>
  <si>
    <t>ET0020345</t>
  </si>
  <si>
    <t>MOTOR SEW Schn.-Getr.-Mot. SA57 DRS71M4/V</t>
  </si>
  <si>
    <t>U/min 1380/10, kW 0,55</t>
  </si>
  <si>
    <t>ET0020346</t>
  </si>
  <si>
    <t>MOTOR SEW Schn.-Getr.-Mot. SH67 DRN80M4/TF/V</t>
  </si>
  <si>
    <t>U/min 1440/19, kW 0,75</t>
  </si>
  <si>
    <t>ET0020347</t>
  </si>
  <si>
    <t>MOTOR VECTOR Schn.-Getr.-Mot.SA67 DT80K-4BMG1 HR</t>
  </si>
  <si>
    <t>U/min 10, kW 0,55</t>
  </si>
  <si>
    <t>ET0020348</t>
  </si>
  <si>
    <t>MOTOR SEW Schn.-Getr.-Mot. SA47/T DRS71M4</t>
  </si>
  <si>
    <t>U/min 1360/47, kW 0,55</t>
  </si>
  <si>
    <t>ET0020349</t>
  </si>
  <si>
    <t>MOTOR SEW Schn.-Getr.-Mot. SA47 DT80K4/BMG</t>
  </si>
  <si>
    <t>U/min 1360/31, kW 0,55</t>
  </si>
  <si>
    <t>ET0020350</t>
  </si>
  <si>
    <t>MOTOR SEW Schn.-Getr.-Mot. DFT80N4</t>
  </si>
  <si>
    <t>U/min 1380/48, kW 0,75</t>
  </si>
  <si>
    <t>ET0020351</t>
  </si>
  <si>
    <t>MOTOR SEW Schn.-Getr.-Mot. SA57 DRN80M4/TF</t>
  </si>
  <si>
    <t>U/min 1440/26, kW 0,75</t>
  </si>
  <si>
    <t>ET0020352</t>
  </si>
  <si>
    <t>MOTOR SEW Schn.-Getr.-Mot SA47/T DRS80S4</t>
  </si>
  <si>
    <t>U/min 1400/192, kW 0,75</t>
  </si>
  <si>
    <t>ET0020353</t>
  </si>
  <si>
    <t>MOTOR SEW Schn.-Getr.-Mot. WA30 DRS71S6BE05HR/Z</t>
  </si>
  <si>
    <t>U/min 895/15, kW 0,25</t>
  </si>
  <si>
    <t>ET0020355</t>
  </si>
  <si>
    <t>MOTOR SEW Schn.-Getr.-Mot. SA47 DRN90S4</t>
  </si>
  <si>
    <t>U/min 1455/59, kW 1,1</t>
  </si>
  <si>
    <t>ET0020356</t>
  </si>
  <si>
    <t>MOTOR VECTOR Schn.-Getr.-Mot.SA57 DT80K4/MM07</t>
  </si>
  <si>
    <t>U/min 10-100, kW 0,075</t>
  </si>
  <si>
    <t>ET0020357</t>
  </si>
  <si>
    <t>MOTOR SEW Schn.-Getr.-Mot. SA47/T DRN90S4</t>
  </si>
  <si>
    <t>U/min 1455/83, kW 1,1</t>
  </si>
  <si>
    <t>ET0020358</t>
  </si>
  <si>
    <t>MOTOR SEW Schn.-Getr.-Mot. SA47 DRN80M4</t>
  </si>
  <si>
    <t>U/min 1440/38, kW 0,75</t>
  </si>
  <si>
    <t>ET0020359</t>
  </si>
  <si>
    <t>MOTOR SEW Schn.-Getr.- Mot. SA47 DRS71M4</t>
  </si>
  <si>
    <t>U/min 1360/126, kW 0,55</t>
  </si>
  <si>
    <t>ET0020360</t>
  </si>
  <si>
    <t>MOTOR SEW Schn.-Getr.-Mot. ST67/T DRN90L4</t>
  </si>
  <si>
    <t>U/min 1461/35, kW 1,5</t>
  </si>
  <si>
    <t>ET0020361</t>
  </si>
  <si>
    <t>MOTOR SEW Schn.-Getr.-Mot. SA67 DRS80M4BE2HR</t>
  </si>
  <si>
    <t>U/min 2900/37, kW 1,5</t>
  </si>
  <si>
    <t>ET0020362</t>
  </si>
  <si>
    <t>MOTOR SEW Schn.-Getr.-Mot. KA67 DRE90M4</t>
  </si>
  <si>
    <t>U/min 1420/23, kW 1,1</t>
  </si>
  <si>
    <t>ET0020363</t>
  </si>
  <si>
    <t>MOTOR SEW Schn.-Getr.-Mot. SA57 DRN90S4/TF</t>
  </si>
  <si>
    <t>U/min 1455/45, kW 1,1</t>
  </si>
  <si>
    <t>ET0020364</t>
  </si>
  <si>
    <t>MOTOR SEW Schn.-Getr.-Mot. SA67 DRN80M4/BE1HR</t>
  </si>
  <si>
    <t>U/min 1440/23, kW 0,75</t>
  </si>
  <si>
    <t>ET0020365</t>
  </si>
  <si>
    <t>MOTOR SEW Schn.-Getr.-Mot. SA67 DT80K4/BMG/HP</t>
  </si>
  <si>
    <t>U/min 1360/21, kW 0,55</t>
  </si>
  <si>
    <t>ET0020366</t>
  </si>
  <si>
    <t>MOTOR SEW Schn.-Getr.-Mot. SA57 DRN90L4</t>
  </si>
  <si>
    <t>U/min 1461/59, kW 1,5</t>
  </si>
  <si>
    <t>ET0020367</t>
  </si>
  <si>
    <t>MOTOR SEW Schn.-Getr.-Mot. SA67 DRN90S4</t>
  </si>
  <si>
    <t>U/min 1455/22, kW 1,1</t>
  </si>
  <si>
    <t>ET0020369</t>
  </si>
  <si>
    <t>MOTOR NORD Stirn.-Getr.-Mot. SK112MH/4</t>
  </si>
  <si>
    <t>U/min 1440/28, kW 4</t>
  </si>
  <si>
    <t>ET0020370</t>
  </si>
  <si>
    <t>MOTOR NORD Stirn.-Getr.-Mot. SK90SH/4</t>
  </si>
  <si>
    <t>U/min 1435/5,  kW 1,1</t>
  </si>
  <si>
    <t>ET0020371</t>
  </si>
  <si>
    <t>MOTOR NORD Stirn.-Getr.-Mot. SK132SH/4</t>
  </si>
  <si>
    <t>U/min 1460/27, kW 5,5</t>
  </si>
  <si>
    <t>ET0020372</t>
  </si>
  <si>
    <t>MOTOR SEW Stirn.-Getr.-Mot. KA77/TDV132S4/BMG/HR</t>
  </si>
  <si>
    <t>U/min 1430/71, kW 5,5</t>
  </si>
  <si>
    <t>ET0020373</t>
  </si>
  <si>
    <t>MOTOR SEW Stirn.-Getr.-Mot. R87/II2GD DV132ML4/RS</t>
  </si>
  <si>
    <t>U/min 1440/108, kW 9,2</t>
  </si>
  <si>
    <t>ET0020374</t>
  </si>
  <si>
    <t>MOTOR SEW Stirn.-Getr.-Mot. FA77/G DV160M4/RS</t>
  </si>
  <si>
    <t>U/min 1440/132, kW 11</t>
  </si>
  <si>
    <t>ET0020375</t>
  </si>
  <si>
    <t>MOTOR SEW Stirn.-Getr.-Mot. R77 DV100L4/BMG/NV21</t>
  </si>
  <si>
    <t>U/min 1400/206, kW 3</t>
  </si>
  <si>
    <t>ET0020376</t>
  </si>
  <si>
    <t>MOTOR SEW Kegel.-Getr.-Mot. WF20 DRS71S6</t>
  </si>
  <si>
    <t>U/min 895/62, kW 0,25</t>
  </si>
  <si>
    <t>ET0020377</t>
  </si>
  <si>
    <t>MOTOR SEW Kegel.-Getr.-Mot. WF37 DRS80M4/TH/LN</t>
  </si>
  <si>
    <t>U/min 1400/438, kW 1,2</t>
  </si>
  <si>
    <t>ET0020378</t>
  </si>
  <si>
    <t>MOTOR SEW Kegel.-Getr.-Mot. WAF30 DRE80M4/TH</t>
  </si>
  <si>
    <t>U/min 1435/88, kW 0,75</t>
  </si>
  <si>
    <t>ET0020379</t>
  </si>
  <si>
    <t>MOTOR NORD Kegel.-Getr.-Mot. SK90S/4 BRE10TW</t>
  </si>
  <si>
    <t>U/min 1395/87, kW 1,1</t>
  </si>
  <si>
    <t>ET0020380</t>
  </si>
  <si>
    <t>MOTOR SEW Kegel.-Getr.-Mot. W30 DRS71M2/LN</t>
  </si>
  <si>
    <t>U/min 2810/144, kW 0,55</t>
  </si>
  <si>
    <t>ET0020381</t>
  </si>
  <si>
    <t>MOTOR SEW Kegel.-Getr.-Mot. WAF20 DR63M4</t>
  </si>
  <si>
    <t>U/min 1320/22, kW 0,18</t>
  </si>
  <si>
    <t>ET0020382</t>
  </si>
  <si>
    <t>MOTOR SEW Kegel.-Getr.-Mot. KAF37 DRS 80S4</t>
  </si>
  <si>
    <t>U/min 1400/157, kW 0,75</t>
  </si>
  <si>
    <t>ET0020383</t>
  </si>
  <si>
    <t>MOTOR SEW Kegel.-Getr.-Mot. KF47 DRS71M4/TF/AL</t>
  </si>
  <si>
    <t>U/min 1360/18, kW 0,55</t>
  </si>
  <si>
    <t>ET0020384</t>
  </si>
  <si>
    <t>MOTOR SEW Kegel.-Getr.-Mot. SAF37 DRN90L4/TH</t>
  </si>
  <si>
    <t>U/min 1461/134, kW 1,5</t>
  </si>
  <si>
    <t>ET0020386</t>
  </si>
  <si>
    <t>MOTOR SEW Kegel.-Getr.-Mot. SA42 DT80K4BMG</t>
  </si>
  <si>
    <t>U/min 1380/86, kW 0,55</t>
  </si>
  <si>
    <t>ET0020387</t>
  </si>
  <si>
    <t>MOTOR SEW Kegel.-Getr.-Mot. KA37/T. AR80/W</t>
  </si>
  <si>
    <t>U/min 1360/27, kW 0,55</t>
  </si>
  <si>
    <t>ET0020388</t>
  </si>
  <si>
    <t>MOTOR SEW Kegel.-Getr.-Mot KAF47/II2D DT90S4/II3D</t>
  </si>
  <si>
    <t>U/min 1400/30, kW 1,1</t>
  </si>
  <si>
    <t>ET0020389</t>
  </si>
  <si>
    <t>MOTOR SEW Kegel.-Getr.-Mot. KA47/T DRN90L4/BE2/TH</t>
  </si>
  <si>
    <t>U/min 1461/107, kW 1,5</t>
  </si>
  <si>
    <t>ET0020391</t>
  </si>
  <si>
    <t>MOTOR SEW Kegel.-Getr.-Mot. SH67 DRP80M2/TF/V</t>
  </si>
  <si>
    <t>U/min 2890/18, kW 0,75</t>
  </si>
  <si>
    <t>ET0020392</t>
  </si>
  <si>
    <t>MOTOR SEW Kegel.-Getr.-Mot. K47 DRS90L4BE5HR/TF</t>
  </si>
  <si>
    <t>U/min 1400/64, kW 2,2</t>
  </si>
  <si>
    <t>ET0020393</t>
  </si>
  <si>
    <t>MOTOR NORD Kegel.-Getr.-Mot. SK 90SP/4 TF</t>
  </si>
  <si>
    <t>U/min 1430/32, kW 1,1</t>
  </si>
  <si>
    <t>ET0020394</t>
  </si>
  <si>
    <t>MOTOR SEW Kegel.-Getr.-Mot. KA 67 DRN90S4</t>
  </si>
  <si>
    <t>U/min 1455/24, kW 1,1</t>
  </si>
  <si>
    <t>ET0020396</t>
  </si>
  <si>
    <t>MOTOR SEW Stirn.-Getr. R17 DRN71M4/BE05HR/TF</t>
  </si>
  <si>
    <t xml:space="preserve">U/min 1.415/164, kW 0,37 </t>
  </si>
  <si>
    <t>ET0020397</t>
  </si>
  <si>
    <t>MOTOR Elektra 1TZ9003- 1AB42-2FA4</t>
  </si>
  <si>
    <t>U/min 1.500, kW 2,2, Bauform B5</t>
  </si>
  <si>
    <t>ET0020399</t>
  </si>
  <si>
    <t>MOTOR SEW Flach.Getr.Mot. FA47/II2GD DV100M4/II3D</t>
  </si>
  <si>
    <t>U/min 1410/81, kW 2,2</t>
  </si>
  <si>
    <t>ET0020401</t>
  </si>
  <si>
    <t>MOTOR SEW Flach.Getr.Mot. FA47/II2GD DV100L4/II3D</t>
  </si>
  <si>
    <t>U/min 1400/101, kW 3</t>
  </si>
  <si>
    <t>ET0020402</t>
  </si>
  <si>
    <t>MOTOR SEW Flach.-Getr.-Mot. FAF67 DT90L4/BMG/HR/TF</t>
  </si>
  <si>
    <t>U/min 1410/125, kW 1,5</t>
  </si>
  <si>
    <t>ET0020403</t>
  </si>
  <si>
    <t>MOTOR SEW Flach.-Getr.-Mot. FAF67 DRE90L4</t>
  </si>
  <si>
    <t>U/min 1430/126, kW 1,5</t>
  </si>
  <si>
    <t>ET0020404</t>
  </si>
  <si>
    <t>MOTOR SEW Flach.-Getr.Mot. DFV112M4</t>
  </si>
  <si>
    <t>U/min 1420, kW 4</t>
  </si>
  <si>
    <t>ET0020405</t>
  </si>
  <si>
    <t>U/min 1410/65, kW 2,2</t>
  </si>
  <si>
    <t>ET0020406</t>
  </si>
  <si>
    <t>MOTOR SEW Flach.-Getr.-Mot. FA57/G/II2GD DV112M4</t>
  </si>
  <si>
    <t>U/min 1420/84, kW 4</t>
  </si>
  <si>
    <t>ET0020407</t>
  </si>
  <si>
    <t>MOTOR SEW Flach.-Getr.-Mot. FA57/G DRE90L4</t>
  </si>
  <si>
    <t>U/min 1430/85, kW 1,5</t>
  </si>
  <si>
    <t>ET0020408</t>
  </si>
  <si>
    <t>MOTOR SEW Flach.Getr.Mot. FA47/G/II2GD DT90L4/II3D</t>
  </si>
  <si>
    <t>U/min 1410/81, kW 1,5</t>
  </si>
  <si>
    <t>ET0020409</t>
  </si>
  <si>
    <t>MOTOR SEW Flach.-Getr.-Mot. FA37 DT90L4</t>
  </si>
  <si>
    <t>U/min 1410/83, kW 1,5</t>
  </si>
  <si>
    <t>ET0020410</t>
  </si>
  <si>
    <t>MOTOR SEW Flach.-Getr.-Mot. FA77/G DRE100M4</t>
  </si>
  <si>
    <t>U/min 1425/21, kW 2,2</t>
  </si>
  <si>
    <t>ET0020411</t>
  </si>
  <si>
    <t>MOTOR SEW Flach.Getr.Mot. FA57/G/II2GD DT90L4/II3D</t>
  </si>
  <si>
    <t>U/min 1410/47, kW 1,5</t>
  </si>
  <si>
    <t>ET0020412</t>
  </si>
  <si>
    <t>MOTOR SEW Flach.-Getr.-Mot. FA47/G DT90L4</t>
  </si>
  <si>
    <t>U/min 1410/65, kW 1,5</t>
  </si>
  <si>
    <t>ET0020413</t>
  </si>
  <si>
    <t>MOTOR NORD Flach.-Getr.-Mot. SK90 S/4 BRE20 TF</t>
  </si>
  <si>
    <t>U/min 1395/70, kW 1,1</t>
  </si>
  <si>
    <t>ET0020414</t>
  </si>
  <si>
    <t>MOTOR SEW Flach.-Getr.-Mot. FA37/G/II2GD EDRE80M4</t>
  </si>
  <si>
    <t>U/min 1435/60, kW 0,75</t>
  </si>
  <si>
    <t>ET0020415</t>
  </si>
  <si>
    <t>MOTOR SEW Flach.-Getr.-Mot. FA57/II2GD EDRE100M4</t>
  </si>
  <si>
    <t>U/min 1.425/47, kW 2,2</t>
  </si>
  <si>
    <t>ET0020416</t>
  </si>
  <si>
    <t>MOTOR SEW Flach.-Getr.-Mot. FA67 DV112M4/TF</t>
  </si>
  <si>
    <t>U/min 1.420/42, kW 4</t>
  </si>
  <si>
    <t>ET0020417</t>
  </si>
  <si>
    <t>MOTOR SEW Flach.-Getr.-Mot. FA67 DT80K6/TF</t>
  </si>
  <si>
    <t>U/min 900/6,3, kW 0,37</t>
  </si>
  <si>
    <t>ET0020419</t>
  </si>
  <si>
    <t>MOTOR SEW Flach.Getr.Mot. FA47/G/II2GD DT80K4/II3D</t>
  </si>
  <si>
    <t>U/min 1.360/15, kW 0,55</t>
  </si>
  <si>
    <t>ET0020420</t>
  </si>
  <si>
    <t>MOTOR SEW Flach.-Getr.-Mot. FA57/G DT90L4</t>
  </si>
  <si>
    <t>U/min 1.410/28, kW 1,5</t>
  </si>
  <si>
    <t>ET0020421</t>
  </si>
  <si>
    <t>MOTOR SEW Flach.-Getr.-Mot. FA47/II2GD EDRE100M4</t>
  </si>
  <si>
    <t>U/min 1.425/82, kW 2,2</t>
  </si>
  <si>
    <t>ET0020422</t>
  </si>
  <si>
    <t>MOTOR SEW Flach.-Getr.-Mot. FA67 DRS71M6/TF</t>
  </si>
  <si>
    <t>U/min 905/6,4, kW 0,37</t>
  </si>
  <si>
    <t>ET0020423</t>
  </si>
  <si>
    <t>MOTOR SEW Flach.-Getr.-Mot. SA47 DRN90S4</t>
  </si>
  <si>
    <t>U/min 1.455/59, kW 1,1</t>
  </si>
  <si>
    <t>ET0020426</t>
  </si>
  <si>
    <t>MOTOR SEW Flach.-Getr.-Mot- FA67 DV100M4</t>
  </si>
  <si>
    <t>U/min 1.410/28, kW 2,2</t>
  </si>
  <si>
    <t>ET0020428</t>
  </si>
  <si>
    <t>U/min 1.420/105, kW 4</t>
  </si>
  <si>
    <t>ET0020439</t>
  </si>
  <si>
    <t>MOTOR Motek Type ETP71c-4 / ET7140P1404</t>
  </si>
  <si>
    <t>U/min 1.350, kW 0,55</t>
  </si>
  <si>
    <t>ET0020440</t>
  </si>
  <si>
    <t>MOTOR NORD Pumpenmotor SK 80L/4 TF</t>
  </si>
  <si>
    <t>U/min 1.375/245, kW 0,75</t>
  </si>
  <si>
    <t>ET0020441</t>
  </si>
  <si>
    <t>MOTOR NORD Pumpenmotor SK 71L/4 TF</t>
  </si>
  <si>
    <t>U/min 1.380/139, kW 0,37</t>
  </si>
  <si>
    <t>ET0020443</t>
  </si>
  <si>
    <t>MOTOR SEW Schn.-Getr.-Mot. SA57 DRN90S4/BE1HR/TF</t>
  </si>
  <si>
    <t>U/min 1.455/20, kW 1,1 Hohlw. Ø 35 mm, m. Bremse</t>
  </si>
  <si>
    <t>ET0020444</t>
  </si>
  <si>
    <t>MOTOR  Elektra 1AV3136A 1TZ90031CA634AB4-Z</t>
  </si>
  <si>
    <t>U/min 3.000, kW 11, B3</t>
  </si>
  <si>
    <t>ET0020445</t>
  </si>
  <si>
    <t>MOTOR  EMK KAE2G200L2-2B3E3K</t>
  </si>
  <si>
    <t>U/min 3.000, kW 37, B3 Fuss, IE3</t>
  </si>
  <si>
    <t>ET0020446</t>
  </si>
  <si>
    <t>MOTOR  WEG 112M-4 / AL11210-04</t>
  </si>
  <si>
    <t>U/min 1.500, kW 4, B14T, IE3</t>
  </si>
  <si>
    <t>ET0020447</t>
  </si>
  <si>
    <t>MOTOR SEW Wink.-Getr.-Mot. WAF37 DRS71S4/TH/LN</t>
  </si>
  <si>
    <t xml:space="preserve">U/min 1.380/88, kW 0,37 </t>
  </si>
  <si>
    <t>ET0020448</t>
  </si>
  <si>
    <t>MOTOR SEW Spiro.-Getr.-Mot. WA37 DRN90L4/TH</t>
  </si>
  <si>
    <t>U/min 1.461/253, kW 1,5</t>
  </si>
  <si>
    <t>ET0020449</t>
  </si>
  <si>
    <t>MOTOR SEW FL.-Getr.-Mot. FA27 DRN71MS4</t>
  </si>
  <si>
    <t>U/min 1.405/22, kW 0,25</t>
  </si>
  <si>
    <t>ET0020450</t>
  </si>
  <si>
    <t>MOTOR LENZE Schn.-Getr.-Mot. MDEMAXX063-42C0C</t>
  </si>
  <si>
    <t xml:space="preserve">U/min 1.370/4,5, kW 0,25, GSS05-3M SAR 063C42 </t>
  </si>
  <si>
    <t>ET0020451</t>
  </si>
  <si>
    <t>Motor Nord Winkelgetr. SK200E-550-340-A</t>
  </si>
  <si>
    <t>kW 0,55. Part. 275226305</t>
  </si>
  <si>
    <t>ET0020452</t>
  </si>
  <si>
    <t>Motor SEW Schn.-Getr. Mot. SA47DRN80M4</t>
  </si>
  <si>
    <t>U/min 1.440/50, kW 0,75</t>
  </si>
  <si>
    <t>ET0020454</t>
  </si>
  <si>
    <t>Motor SEW Stirnr.-Getr.-Mot. R37 DRN80MK4</t>
  </si>
  <si>
    <t>U/min 1.435/39, kW 0,75</t>
  </si>
  <si>
    <t>ET0020457</t>
  </si>
  <si>
    <t>Motor SEW Stirnr.-Getr.-Mot. RF27 DRN71M4/MM03/MO/</t>
  </si>
  <si>
    <t>U/min 1.400/57, kW 0,37</t>
  </si>
  <si>
    <t>ET0020458</t>
  </si>
  <si>
    <t>Motor SEW Schn.Getr.Mot. SA37 DRN71M4/TF</t>
  </si>
  <si>
    <t>U/min 1.415/71, kW 0,37, 20 mm Hohlwelle</t>
  </si>
  <si>
    <t>ET0020459</t>
  </si>
  <si>
    <t>MOTOR  Elektra 1TZ9003-1BB23-4AA4</t>
  </si>
  <si>
    <t>U/min 1.500, kW 4, B3-Fuß</t>
  </si>
  <si>
    <t>ET0020460</t>
  </si>
  <si>
    <t>MOTOR  Elektra 1AV3162B 1TZ9003-1DB23-4AB4</t>
  </si>
  <si>
    <t>U/min 1.500, kW 11, B3-Fuß</t>
  </si>
  <si>
    <t>ET0020461</t>
  </si>
  <si>
    <t>MOTOR SEW Kegel.-Getr.-Mot. KAF37 CMP63M</t>
  </si>
  <si>
    <t>U/min 4.500/429, Nm 199</t>
  </si>
  <si>
    <t>ET0020462</t>
  </si>
  <si>
    <t>MOTOR SEW Fl.-Getr.-Mot. FHZ37 CM71S/BR/HR/TF/RH1L</t>
  </si>
  <si>
    <t>U/min 3.000/576, Nm 187</t>
  </si>
  <si>
    <t>ET0020463</t>
  </si>
  <si>
    <t>MOTOR SEW Flach.-Getr.-Mot. FA57/G DRN132S4/RS</t>
  </si>
  <si>
    <t xml:space="preserve">U/min 1.464/138, KW 5,5 </t>
  </si>
  <si>
    <t>ET0020464</t>
  </si>
  <si>
    <t>MOTOR SEW Kegel.-Getr.-Mot. K37 DRN90L4</t>
  </si>
  <si>
    <t>U/min 1.461/184, kW 1,5 Bauform M1A</t>
  </si>
  <si>
    <t>ET0020465</t>
  </si>
  <si>
    <t>U/min 1.461/184, kW 1,5 Bauform M1B</t>
  </si>
  <si>
    <t>ET0020466</t>
  </si>
  <si>
    <t>MOTOR NORD Stirn.-Getr.-Mot. SK 80 L/4</t>
  </si>
  <si>
    <t>U/min 1.375/50, kW 0,75</t>
  </si>
  <si>
    <t>ET0020467</t>
  </si>
  <si>
    <t>MOTOR SEW Stirn.-Getr.-Mot. R17 D180N6/2/BMC/HR</t>
  </si>
  <si>
    <t>U/min 176, KW 2,6</t>
  </si>
  <si>
    <t>ET0020468</t>
  </si>
  <si>
    <t>MOTOR SEW Stirn.-Getr.-Mot.R47 DT90L4</t>
  </si>
  <si>
    <t>U/min 41, KW1,9</t>
  </si>
  <si>
    <t>ET0020469</t>
  </si>
  <si>
    <t>U/min 1.410/33, KW 1,5</t>
  </si>
  <si>
    <t>ET0020470</t>
  </si>
  <si>
    <t>MOTOR SEW Stirn.-Getr.-Mot. R77 DRS90L4</t>
  </si>
  <si>
    <t>u/min 38, KW 2,2</t>
  </si>
  <si>
    <t>ET0020472</t>
  </si>
  <si>
    <t>MOTOR ELEKTRIM Motor v 1 05439</t>
  </si>
  <si>
    <t>u/min 1.145, KW 4,0</t>
  </si>
  <si>
    <t>ET0020473</t>
  </si>
  <si>
    <t>MOTOR KÜENLE Motor KDGN2 132 M 8</t>
  </si>
  <si>
    <t>u/min 710, KW 3,6</t>
  </si>
  <si>
    <t>ET0020474</t>
  </si>
  <si>
    <t>MOTOR KÜENLE Motor KTE2W 112 M x 2 KT VD FL IE2</t>
  </si>
  <si>
    <t>U/min 2.895, KW 5,5    B3/B14</t>
  </si>
  <si>
    <t>ET0020475</t>
  </si>
  <si>
    <t>MOTOR ASEA Motor MBT 112 M</t>
  </si>
  <si>
    <t>u/min 2.840, KW 4</t>
  </si>
  <si>
    <t>ET0020476</t>
  </si>
  <si>
    <t>MOTOR BAUER Stirn.-Getr.-Mot.BG40-37</t>
  </si>
  <si>
    <t>u/min 1.400, KW 1,1</t>
  </si>
  <si>
    <t>ET0020477</t>
  </si>
  <si>
    <t>Motor NORD Stirn.-Getr.-Mot. NM 2409347905.00</t>
  </si>
  <si>
    <t>u/min 1.415, KW 3</t>
  </si>
  <si>
    <t>ET0020478</t>
  </si>
  <si>
    <t>Motor NORD Stirn.-Getr.-Mot. SK20-80SP/4</t>
  </si>
  <si>
    <t>U/min 1.420/34, kW 0.55</t>
  </si>
  <si>
    <t>ET0020479</t>
  </si>
  <si>
    <t>MOTOR WEG Motor. TE 160 L</t>
  </si>
  <si>
    <t>u/min 970, KW 11</t>
  </si>
  <si>
    <t>ET0020480</t>
  </si>
  <si>
    <t>MOTOR ELEKTRA Motor 0607/13-2006-005-0004</t>
  </si>
  <si>
    <t>u/min 1.460 KW 15</t>
  </si>
  <si>
    <t>ET0020481</t>
  </si>
  <si>
    <t>MOTOR Vector Motor SG 160 L-2</t>
  </si>
  <si>
    <t>u/min 2.930 KW 18,5</t>
  </si>
  <si>
    <t>ET0020482</t>
  </si>
  <si>
    <t>MOTOR ELEKTRA Motor 1003/1257094-001- 4</t>
  </si>
  <si>
    <t>u/min 1.395 KW 0,55</t>
  </si>
  <si>
    <t>ET0020483</t>
  </si>
  <si>
    <t>MOTOR ELEKTRA Motor 1AV3094B 1TZ9003-OEB42-2AA4-Z</t>
  </si>
  <si>
    <t>U/min 1.445 KW 1,5, B3-Fuss</t>
  </si>
  <si>
    <t>ET0020484</t>
  </si>
  <si>
    <t>MOTOR ELEKTRA Motor 1AV3094A 1TZ90030EA422AA4-Z</t>
  </si>
  <si>
    <t>u/min 2.910 KW 2,2</t>
  </si>
  <si>
    <t>ET0020487</t>
  </si>
  <si>
    <t>ET0020492</t>
  </si>
  <si>
    <t>MOTOR ELEKTRIM Motor SSG 132M8</t>
  </si>
  <si>
    <t>u/min 710, KW 2,7</t>
  </si>
  <si>
    <t>ET0020493</t>
  </si>
  <si>
    <t>MOTOR ROTOR Motor. 6246493/4AP132M-2</t>
  </si>
  <si>
    <t>u/min 2.930 KW 11</t>
  </si>
  <si>
    <t>ET0020494</t>
  </si>
  <si>
    <t>MOTOR ROTOR Motor. 4AP132M-2</t>
  </si>
  <si>
    <t>u/min 2.980 KW 11</t>
  </si>
  <si>
    <t>ET0020495</t>
  </si>
  <si>
    <t>MOTOR MOTOR-PACK Motor.609301</t>
  </si>
  <si>
    <t>u/min 1.440, KW 5,5</t>
  </si>
  <si>
    <t>ET0020496</t>
  </si>
  <si>
    <t>MOTOR ELEKTRA Motor. TZ90011BB634AB4Z</t>
  </si>
  <si>
    <t>u/min 1.460 KW 5,5</t>
  </si>
  <si>
    <t>ET0020497</t>
  </si>
  <si>
    <t>MOTOR SEW Stirn.-Getr.-Mot.R77 DRN100LS4</t>
  </si>
  <si>
    <t>u/min 1.450/32, KW 2,2</t>
  </si>
  <si>
    <t>ET0020498</t>
  </si>
  <si>
    <t>MOTOR SEW KEGEL.-Getr.-Mot.KHF37 DS56/TF/ESIH/SM10</t>
  </si>
  <si>
    <t xml:space="preserve">U/min 4.500/294, KW </t>
  </si>
  <si>
    <t>ET0020499</t>
  </si>
  <si>
    <t>MOTOR BONFIGLIOLI Kegel.-Getr.-Mot.BN 80 B4</t>
  </si>
  <si>
    <t>u/min 1.400, KW 0,75</t>
  </si>
  <si>
    <t>ET0020501</t>
  </si>
  <si>
    <t>MOTOR NORD Stirn.-Getr.-Mot.90S4 TF</t>
  </si>
  <si>
    <t>u/min 7,5, KW</t>
  </si>
  <si>
    <t>ET0020503</t>
  </si>
  <si>
    <t>MOTOR SEW Flach.-Getr.-Mot.FA47/II2GD DV100M4/II3D</t>
  </si>
  <si>
    <t>u/min 1.410/81, KW 2,2</t>
  </si>
  <si>
    <t>ET0020504</t>
  </si>
  <si>
    <t>MOTOR NORD Stirn.-Getr.-Mot.SK 100J/40 TF 35712771</t>
  </si>
  <si>
    <t>u/min 765, KW 3,45</t>
  </si>
  <si>
    <t>ET0020505</t>
  </si>
  <si>
    <t>MOTOR SEW Schnecken.-Getr.-Mot.SA57DRS80M4</t>
  </si>
  <si>
    <t>u/min 1.410/30, KW 1,1</t>
  </si>
  <si>
    <t>ET0020506</t>
  </si>
  <si>
    <t>MOTOR SEW Schnecken.-Getr.-Mot.SA67 DRN90L4/TF</t>
  </si>
  <si>
    <t>u/min 40, KW 1,5</t>
  </si>
  <si>
    <t>ET0020508</t>
  </si>
  <si>
    <t>MOTOR BROOK HANSEN Motor.WU-DA132mVX  A611224</t>
  </si>
  <si>
    <t>u/min 1.440,KW 11</t>
  </si>
  <si>
    <t>ET0020509</t>
  </si>
  <si>
    <t>MOTOR ELECTRO ADDA Motor.F C 90 S</t>
  </si>
  <si>
    <t>u/min 1.380, KW 1,1</t>
  </si>
  <si>
    <t>ET0020510</t>
  </si>
  <si>
    <t>MOTOR KÜENLE KDGN2C 132 S x 2 KT FL IE3</t>
  </si>
  <si>
    <t>U/min 2.905, KW 7,5 B3</t>
  </si>
  <si>
    <t>ET0020511</t>
  </si>
  <si>
    <t>MOTOR ELEKTRIM Motor.SG 80-2B</t>
  </si>
  <si>
    <t>u/min 2.780, KW 0,87</t>
  </si>
  <si>
    <t>ET0020512</t>
  </si>
  <si>
    <t>MOTOR ELEKTRA Motor.1AV3090B 1TZ90030EB022AA4-Z</t>
  </si>
  <si>
    <t xml:space="preserve">u/min 1.440, KW 1,1 </t>
  </si>
  <si>
    <t>ET0020513</t>
  </si>
  <si>
    <t>MOTOR ELEKTRIM Motor.SG132M4PCT</t>
  </si>
  <si>
    <t>u/min 1.455, KW 11</t>
  </si>
  <si>
    <t>ET0020514</t>
  </si>
  <si>
    <t>MOTOR LEROY_SOMER Motor.LS112M1</t>
  </si>
  <si>
    <t>u/min 1.440, KW 4</t>
  </si>
  <si>
    <t>ET0020515</t>
  </si>
  <si>
    <t>MOTOR AC MOTOREN Motor ACA100LA-4/PHB</t>
  </si>
  <si>
    <t>U/min 1.435, kW 2,2, B3</t>
  </si>
  <si>
    <t>ET0020516</t>
  </si>
  <si>
    <t>MOTOR DIETZ Motor. FDR 1000LA/8-4 Q</t>
  </si>
  <si>
    <t>U/min 1.440, kW 1,3</t>
  </si>
  <si>
    <t>ET0020517</t>
  </si>
  <si>
    <t>MOTOR KÜENLE Motor K21R 90 S 4 H</t>
  </si>
  <si>
    <t>U/min 1.410, kW 1,3</t>
  </si>
  <si>
    <t>ET0020518</t>
  </si>
  <si>
    <t>MOTOR ELEKTRIM Motor 2SKG9DS4</t>
  </si>
  <si>
    <t>U/min 1.415, kW 1,1</t>
  </si>
  <si>
    <t>ET0020520</t>
  </si>
  <si>
    <t>MOTOR SEW Motor DFV100MB/4</t>
  </si>
  <si>
    <t>U/min 1.420, kW 1,3</t>
  </si>
  <si>
    <t>ET0020522</t>
  </si>
  <si>
    <t>MOTOR ELEKTRA 9AA90L02X 1305/1533086-001-004</t>
  </si>
  <si>
    <t>U/min 3.000, kW 2,2</t>
  </si>
  <si>
    <t>ET0020523</t>
  </si>
  <si>
    <t>MOTOR SIMIX Motor SR4/0.25-71/4</t>
  </si>
  <si>
    <t>U/min 1.390, kW 0,25</t>
  </si>
  <si>
    <t>ET0020524</t>
  </si>
  <si>
    <t>MOTOR SEW Stirn.-Getr.-Mot. R57 DV112M4</t>
  </si>
  <si>
    <t>U/min 1.420/120, kW 4</t>
  </si>
  <si>
    <t>ET0020526</t>
  </si>
  <si>
    <t>U/min 1.455/20, kW 1,1</t>
  </si>
  <si>
    <t>ET0020527</t>
  </si>
  <si>
    <t>MOTOR SEW Spiroplan.-Getr.-Mot. SA57 DRN90L4</t>
  </si>
  <si>
    <t>U/min 1.461/45, KW 1,5</t>
  </si>
  <si>
    <t>ET0020528</t>
  </si>
  <si>
    <t>MOTOR SEW Stirn.-Getr.-Mot. R57 DRE100M4</t>
  </si>
  <si>
    <t>U/min 1.425/85, KW 2,2</t>
  </si>
  <si>
    <t>ET0020529</t>
  </si>
  <si>
    <t>MOTOR SEW Flach.-Getr.-Mot. FA47/G DRN90L4</t>
  </si>
  <si>
    <t>U/min 1.461/57, KW 1,5</t>
  </si>
  <si>
    <t>ET0020530</t>
  </si>
  <si>
    <t>MOTOR SEW Fl.-Get.-Mot. FA47/II2GD EDRE100LC4/2GD/</t>
  </si>
  <si>
    <t>U/min 1.455/74, KW 3</t>
  </si>
  <si>
    <t>ET0020531</t>
  </si>
  <si>
    <t>MOTOR SEW Spiropl.-Getr.-Mot. SAF47 R17 DR63M4/TH</t>
  </si>
  <si>
    <t>U/min 1.320/4,5, KW 0,18</t>
  </si>
  <si>
    <t>ET0020532</t>
  </si>
  <si>
    <t>MOTOR SEW Spiropl.-Getr.-Mot. SF67 DRSB0S4BE2</t>
  </si>
  <si>
    <t>U/min 1.400/21, kW 0,75</t>
  </si>
  <si>
    <t>ET0020533</t>
  </si>
  <si>
    <t>MOTOR SEW Spiropl.-Getr.-Mot. WF20 DR63L4/TH</t>
  </si>
  <si>
    <t>U/min 1.300/159, kW 0,25</t>
  </si>
  <si>
    <t>ET0020534</t>
  </si>
  <si>
    <t>MOTOR NORD Fl.-Getr.-Mot. SK 100 LP/4 TF</t>
  </si>
  <si>
    <t>U/min 1.765/67, kW 2,2, SK4282AFBH-100LP/4 TF</t>
  </si>
  <si>
    <t>ET0020535</t>
  </si>
  <si>
    <t>U/min 1.765/34, kW 2,2, SK4282AFBH-100LP/4 TF</t>
  </si>
  <si>
    <t>ET0020537</t>
  </si>
  <si>
    <t>Motor SEW St.-Rad-Getr. R27 DRN80MK4/MM05</t>
  </si>
  <si>
    <t>U/min 280-4/1.400-20, kW 0,55</t>
  </si>
  <si>
    <t>ET0020538</t>
  </si>
  <si>
    <t>MOTOR SEW Spiroplan.-Getr.-Mot.WA20DT71D4</t>
  </si>
  <si>
    <t>U/min 1.380/56, KW 0.37</t>
  </si>
  <si>
    <t>ET0020540</t>
  </si>
  <si>
    <t>MOTOR SEW Stirn.Rat.-Getr.-Mot.R77112OD LINKSLAUF</t>
  </si>
  <si>
    <t>EDRE132M4/3OD/RS/AL U/min 151, KW 5.5</t>
  </si>
  <si>
    <t>ET0020541</t>
  </si>
  <si>
    <t>MOTOR LENZE Spiroplan.-Getr.-Mot.EN60034</t>
  </si>
  <si>
    <t>U/min 1.405, KW 0.55</t>
  </si>
  <si>
    <t>ET0020542</t>
  </si>
  <si>
    <t xml:space="preserve">MOTOR ABB Motor M2AA 132 M   </t>
  </si>
  <si>
    <t>U/min 1.450, KW 7.5      B3</t>
  </si>
  <si>
    <t>ET0020543</t>
  </si>
  <si>
    <t>MOTOR ZIEGLER Stirn.Getr.Mot 269 213396 15</t>
  </si>
  <si>
    <t>U/min 160, KW 1,4</t>
  </si>
  <si>
    <t>ET0020544</t>
  </si>
  <si>
    <t>MOTOR BONFIGLIOLI Stirn.-Getr.Mot M 3 LB 4 FD R</t>
  </si>
  <si>
    <t>U/min 1.410, KW 3</t>
  </si>
  <si>
    <t>ET0020545</t>
  </si>
  <si>
    <t>MOTOR ZIEGLER Stirn.-Getr.-Mot.26912133961</t>
  </si>
  <si>
    <t>U/min 2.840, KW 1,4</t>
  </si>
  <si>
    <t>ET0020547</t>
  </si>
  <si>
    <t>MOTOR SEW Stirn.-Getr.-Mot.R77 DRE100LC4BE5/EI71</t>
  </si>
  <si>
    <t>U/min 1.455/214, KW 3</t>
  </si>
  <si>
    <t>ET0020548</t>
  </si>
  <si>
    <t>MOTOR SEW Kegel.-Getr.-Mot. KA47/T DRN90L4/BR2/TH</t>
  </si>
  <si>
    <t>U/min 1.461/107, KW 1,5</t>
  </si>
  <si>
    <t>ET0020549</t>
  </si>
  <si>
    <t>MOTOR SEW Stirn.-Getr.-Mot.R87 DRE132M4</t>
  </si>
  <si>
    <t>U/min 1.455/52 KW 5,5</t>
  </si>
  <si>
    <t>ET0020550</t>
  </si>
  <si>
    <t>MOTOR Elektrim Stirnrad-Getr.-Mot. 132M/4 BRE100</t>
  </si>
  <si>
    <t>U/min 1.445/82, KW 7,5</t>
  </si>
  <si>
    <t>ET0020551</t>
  </si>
  <si>
    <t>MOTOR ELEKTRIM Stirn.-Getr.-Mot.</t>
  </si>
  <si>
    <t>T32S/4BRE60 36512827 U/min 1.445/1223, KW 5,5</t>
  </si>
  <si>
    <t>ET0020552</t>
  </si>
  <si>
    <t>MOTOR SEW Stirn.-Getr.-Mot.R77DRSI32M417</t>
  </si>
  <si>
    <t>U/min 1.445/213, KW 7,5</t>
  </si>
  <si>
    <t>ET0020557</t>
  </si>
  <si>
    <t>Motor Nord Getr.motor SK1SMI31VF-IEC71-71LP/4 TW</t>
  </si>
  <si>
    <t xml:space="preserve">U/min 1.405/141, kW 0,37, </t>
  </si>
  <si>
    <t>ET0020558</t>
  </si>
  <si>
    <t>Motor NORD Stirn.-Getr.-Mot. SK20-90LP/4 TF</t>
  </si>
  <si>
    <t>U/min 1.415/339, kW 1,5</t>
  </si>
  <si>
    <t>ET0020559</t>
  </si>
  <si>
    <t>U/min 1.415/532, kW 1,5</t>
  </si>
  <si>
    <t>ET0020560</t>
  </si>
  <si>
    <t>Motor SEW Spiro-Getr.Mot. WA30 DRS71S2/TF/EI7C/LN</t>
  </si>
  <si>
    <t>U/min 2.700/329, kW 0,37</t>
  </si>
  <si>
    <t>ET0020567</t>
  </si>
  <si>
    <t>MOTOR Lenze Kegelr.-getr.-Mot. GKR05-2M HAR 090C32</t>
  </si>
  <si>
    <t>U/min 1.435/47, kW 1,5</t>
  </si>
  <si>
    <t>ET0020568</t>
  </si>
  <si>
    <t>MOTOR ELEKTRA 1TZ9003-1CB23-4FA4-Z</t>
  </si>
  <si>
    <t>U/min 1.500, kW 7,5, B5 D300</t>
  </si>
  <si>
    <t>ET0020569</t>
  </si>
  <si>
    <t>MOTOR SEW Flach.-Getr.-Mot. FAF DRN71M4</t>
  </si>
  <si>
    <t>U/min 1.415/11, kW 0,37, M1</t>
  </si>
  <si>
    <t>ET0020574</t>
  </si>
  <si>
    <t>MOTOR SEW Kegel.-Getr.-Mot. KAF37 DRN71M4/DH</t>
  </si>
  <si>
    <t>U/min 1.415/47, KW 0,37</t>
  </si>
  <si>
    <t>ET0020596</t>
  </si>
  <si>
    <t>MOTOR Emod LA112M-6/4</t>
  </si>
  <si>
    <t>U/min 950/1.430, kW 1/3</t>
  </si>
  <si>
    <t>ET0020608</t>
  </si>
  <si>
    <t>MOTOR Elektra 1AV3090C 1TZ90030EC022FA4-Z</t>
  </si>
  <si>
    <t>U/min 1.000, kW 0,75,  IM B5</t>
  </si>
  <si>
    <t>ET0020619</t>
  </si>
  <si>
    <t>Motor SEW Winkelgetriebe S37 DRN71M4/BE05</t>
  </si>
  <si>
    <t>U/min 1.415/49, kW 0,37</t>
  </si>
  <si>
    <t>ET0020620</t>
  </si>
  <si>
    <t>MOTOR SEW Stirn.-Getr.-Mot. RF27 DRN80MK4/TH</t>
  </si>
  <si>
    <t>U/min 1.435/218, kW 0,55</t>
  </si>
  <si>
    <t>ET0020621</t>
  </si>
  <si>
    <t>Motor SEW Flachgetriebe-Mot. FA67 DRN90L4</t>
  </si>
  <si>
    <t>U/min 1.461/29, kW 1,5</t>
  </si>
  <si>
    <t>ET0020622</t>
  </si>
  <si>
    <t>MOTOR SEW Schn.-Getr. Mot. S57 DRN90L4/BE02</t>
  </si>
  <si>
    <t xml:space="preserve">U/min 1.461/75, kW 1,5 </t>
  </si>
  <si>
    <t>ET0020626</t>
  </si>
  <si>
    <t>Motor Nord Stirnrad-Getr.-Mot. SK33-132SP/4 TF</t>
  </si>
  <si>
    <t>U/min 1.465/372,  kW 5,5, M1</t>
  </si>
  <si>
    <t>ET0020629</t>
  </si>
  <si>
    <t>MOTOR SEW Getr.-Mot. SA57 DRN90L4/BE1HR/TF</t>
  </si>
  <si>
    <t>U/min 1.461/83, kW 1,5</t>
  </si>
  <si>
    <t>ET0020630</t>
  </si>
  <si>
    <t>MOTOR SEW Keg.-Getr.-Mot. KH37/T DT80N4/BMG/HR/TF</t>
  </si>
  <si>
    <t>U/min 1.380/114, kW 0,75</t>
  </si>
  <si>
    <t>ET0020631</t>
  </si>
  <si>
    <t>Motor SEW Winkelgetriebe WAF20 DRN63M4</t>
  </si>
  <si>
    <t>U/min 1.375/23 kW 0,18</t>
  </si>
  <si>
    <t>ET0020633</t>
  </si>
  <si>
    <t>MOTOR SEW Stirnr.-Getriebe R77 DRN90L4/BE2HR/TF/V</t>
  </si>
  <si>
    <t>U/min 1.461/63, kW 1,5</t>
  </si>
  <si>
    <t>ET0020634</t>
  </si>
  <si>
    <t>Motor Nord Stirnrad-Getr.-Mot. SK01F-63/4 SK63SP/4</t>
  </si>
  <si>
    <t>U/min 1.370/146,  kW 0,12</t>
  </si>
  <si>
    <t>ET0020636</t>
  </si>
  <si>
    <t>Motor Elektra 1TZ9003-1BB23-4NA4</t>
  </si>
  <si>
    <t>U/min 1.500,  kW 4, B3/B14</t>
  </si>
  <si>
    <t>ET0020637</t>
  </si>
  <si>
    <t>MOTOR SEW Kegel.-Getr.-Mot. KA57 DRN90L4</t>
  </si>
  <si>
    <t>U/min 1.461/38, kW 1,5</t>
  </si>
  <si>
    <t>ET0020640</t>
  </si>
  <si>
    <t>MOTOR SEW Keg.-Rad-Getr.Motor KA67 DRN90S4</t>
  </si>
  <si>
    <t>U/min 1.455/24, kW 1,1</t>
  </si>
  <si>
    <t>ET0020641</t>
  </si>
  <si>
    <t>MOTOR SEW Flach-Getr.-Motor FA67 DRN112M4/TF</t>
  </si>
  <si>
    <t>U/min 1.464/22, kW 4</t>
  </si>
  <si>
    <t>ET0020643</t>
  </si>
  <si>
    <t>MOTOR Elektra 1TZ9003-1CA03-4AA4-Z</t>
  </si>
  <si>
    <t>U/min 3.000, kW 5,5, IP65, B3</t>
  </si>
  <si>
    <t>ET0020644</t>
  </si>
  <si>
    <t>MOTOR SEW Fl.Getr.Mot. FA57/G/II2GD EDRN112M4/3GD</t>
  </si>
  <si>
    <t>U/min 1.464/108, kW 4</t>
  </si>
  <si>
    <t>ET0020645</t>
  </si>
  <si>
    <t>MOTOR SEW WA20 CMP50S/PK/AK0H/SM1</t>
  </si>
  <si>
    <t>U/min 3.000</t>
  </si>
  <si>
    <t>ET0020646</t>
  </si>
  <si>
    <t>MOTOR Nord SK1SIS40D-IEC63-63SP/4 TW</t>
  </si>
  <si>
    <t>U/min 1.370/23, kW 0,12, Serial 59585843 u. 44</t>
  </si>
  <si>
    <t>ET0020647</t>
  </si>
  <si>
    <t>MOTOR SEW Schn.Getr.Mot. SA47/T DRN80M4/BE1HR</t>
  </si>
  <si>
    <t>U/min 1.440/156, kW 0,75</t>
  </si>
  <si>
    <t>ET0020651</t>
  </si>
  <si>
    <t>MOTOR SEW Flach-Getr. Mot. FA47/G DRN100 LS4/TF</t>
  </si>
  <si>
    <t>U/min 1.450/84, kW 2,2, gebraucht u. repariert</t>
  </si>
  <si>
    <t>ET0020652</t>
  </si>
  <si>
    <t>Motor Emod D-Flansch-Mot. m. Sonderwelle</t>
  </si>
  <si>
    <t>U/min 3.000,  kW 0,25, 63L/2X-T101888</t>
  </si>
  <si>
    <t>ET0020654</t>
  </si>
  <si>
    <t>MOTOR Nord SK42-100AP/4 TF</t>
  </si>
  <si>
    <t>U/min 1.450/28, kW 3,0</t>
  </si>
  <si>
    <t>ET0020655</t>
  </si>
  <si>
    <t>MOTOR SEW St.-Rad.-Getr.Mot. R87 R57 DRN71M2/TF/V</t>
  </si>
  <si>
    <t>U/min 2.825/2,7, kW 0,55</t>
  </si>
  <si>
    <t>ET0020656</t>
  </si>
  <si>
    <t>MOTOR SEW Schn.Getr.Mot. SA47 DRN80MK4</t>
  </si>
  <si>
    <t>U/min 1.435/30, kW 0,55</t>
  </si>
  <si>
    <t>ET0020657</t>
  </si>
  <si>
    <t>MOTOR SEW Schn.-Getr.-Mot. R27 CMP50L/BK/PK/VR/RH</t>
  </si>
  <si>
    <t>1M/SB1, U/min 3.000</t>
  </si>
  <si>
    <t>ET0020658</t>
  </si>
  <si>
    <t>MOTOR SEW Schn.-Getr.-Mot. SA37 DR2S71MS4</t>
  </si>
  <si>
    <t>U/min 1.350/31, kW 0,37</t>
  </si>
  <si>
    <t>ET0020659</t>
  </si>
  <si>
    <t>MOTOR SEW Spiro.-Wink.-Getr.-Mot. WA30 DRN71M4</t>
  </si>
  <si>
    <t>U/min 1.415/58, kW 0,37</t>
  </si>
  <si>
    <t>ET0020660</t>
  </si>
  <si>
    <t>MOTOR SEW Kegelrad.-Getr.-Mot. KA37/T DRN71M4/TF</t>
  </si>
  <si>
    <t>U/min 1.415/24, kW 0,37</t>
  </si>
  <si>
    <t>ET0020661</t>
  </si>
  <si>
    <t>MOTOR SEW Schn.-Getr.-Mot. SA57 DRN80M4</t>
  </si>
  <si>
    <t>ET0020665</t>
  </si>
  <si>
    <t>MOTOR SEW Getr.-Mot. WA20 DRN71MS4</t>
  </si>
  <si>
    <t>ET0020666</t>
  </si>
  <si>
    <t>MOTOR SEW Getr.-Mot. KA19 CMP50M/BK/PK/RH1M/SB1</t>
  </si>
  <si>
    <t>ET0020667</t>
  </si>
  <si>
    <t>MOTOR SEW Getr.-Mot. SH47 CMP71S/TF/RH1M/KK</t>
  </si>
  <si>
    <t>ET0020668</t>
  </si>
  <si>
    <t>MOTOR SEW Getr.-Mot. WA30 DRN80MS2/TH</t>
  </si>
  <si>
    <t>U/min 2.855/88, kW 0,75</t>
  </si>
  <si>
    <t>ET0020670</t>
  </si>
  <si>
    <t>MOTOR SEW Stirn.-Getr.-Mot. R47 DRN100LM4</t>
  </si>
  <si>
    <t>U/min 1.456/90, kW 2,2</t>
  </si>
  <si>
    <t>ET0020671</t>
  </si>
  <si>
    <t xml:space="preserve">MOTOR SEW Stirn.-Getr.-Mot. R47/II2GD </t>
  </si>
  <si>
    <t>U/min 1.440/89, kW 0,75</t>
  </si>
  <si>
    <t>ET0020682</t>
  </si>
  <si>
    <t>U/min 1.455/81, kW 1,1</t>
  </si>
  <si>
    <t>ET0020685</t>
  </si>
  <si>
    <t>Motor SEW Spiro.-Getr. Mot. WAF20 DRN63MS4</t>
  </si>
  <si>
    <t>U/min 1.380/96, kW 0,12</t>
  </si>
  <si>
    <t>ET0020686</t>
  </si>
  <si>
    <t>MOTOR SEW Winkel.-Getr.-Mot. FH47/G DRN90S4/BE2HR</t>
  </si>
  <si>
    <t>U/min 1.455/133, kW 1,1</t>
  </si>
  <si>
    <t>ET0020687</t>
  </si>
  <si>
    <t>MOTOR SEW Schn.-Getr.-Mot. SA47 DRN80M4/BE1HR</t>
  </si>
  <si>
    <t>U/min 1.440/133, kW 0,75</t>
  </si>
  <si>
    <t>ET0020688</t>
  </si>
  <si>
    <t>Motor SEW Winkelgetriebe WF20 DRN71M4</t>
  </si>
  <si>
    <t>U/min 1415/58 kW 0,37</t>
  </si>
  <si>
    <t>ET0020691</t>
  </si>
  <si>
    <t>MOTOR SEW Schn.-Getr.-Mot. SA37 DRN80MK4</t>
  </si>
  <si>
    <t>U/min 1.435/47, kW 0,55</t>
  </si>
  <si>
    <t>ET0020692</t>
  </si>
  <si>
    <t>Motor Elektra 1TZ71M04</t>
  </si>
  <si>
    <t>U/min 1.500,  kW 0,55, B5, Nr. 2407701/2407702</t>
  </si>
  <si>
    <t>ET0020699</t>
  </si>
  <si>
    <t>MOTOR Weisshaupt für Gebläse W-D112/140-2/3K0</t>
  </si>
  <si>
    <t>U/min 2.950, kW 3</t>
  </si>
  <si>
    <t>ET0020700</t>
  </si>
  <si>
    <t>MOTOR SEW Stirnrad-Getr.-Mot R67 DRN90S4/TF</t>
  </si>
  <si>
    <t>ET0020701</t>
  </si>
  <si>
    <t>MOTOR WEG W22 132-S04 WFF2</t>
  </si>
  <si>
    <t>U/min 1.500, kW 5,5 für Pumpe ET0060105</t>
  </si>
  <si>
    <t>ET0020711</t>
  </si>
  <si>
    <t>MOTOR SEW HS50 DRN80M4/BE1/TF</t>
  </si>
  <si>
    <t>U/min 1.440/62, kW 0,75</t>
  </si>
  <si>
    <t>ET0020713</t>
  </si>
  <si>
    <t>MOTOR SEW St.-Rad.-G.-Mot. R17 CMP50M/BK/PK/RH1M/K</t>
  </si>
  <si>
    <t>U/min 3.000/296</t>
  </si>
  <si>
    <t>ET0020714</t>
  </si>
  <si>
    <t>MOTOR SEW Kegel.-Getr.-Mot. SAF37 DRN71M4/TH</t>
  </si>
  <si>
    <t>U/min 1415/22, kW 0,37</t>
  </si>
  <si>
    <t>ET0020715</t>
  </si>
  <si>
    <t>MOTOR SEW Kegel.-Getr.-Mot. KA67 DRN80M4/TF</t>
  </si>
  <si>
    <t>U/min 1440/12, kW 0,75</t>
  </si>
  <si>
    <t>ET0040026</t>
  </si>
  <si>
    <t>Gebläse SAMA Lüfter mit Gehäuse und Motor CPS/R1</t>
  </si>
  <si>
    <t>Simatek</t>
  </si>
  <si>
    <t>ET0040031</t>
  </si>
  <si>
    <t>GEBLÄSE Lüfter AS 138-50/4</t>
  </si>
  <si>
    <t>ET0040041</t>
  </si>
  <si>
    <t>GEBLÄSE DNG 7-52, 230/400V, 5,5 Hz</t>
  </si>
  <si>
    <t>mit WEG Motor 1,5 kW</t>
  </si>
  <si>
    <t>ET0060008</t>
  </si>
  <si>
    <t>Pumpe Wangen, Fleischraum Pumpe im Keller</t>
  </si>
  <si>
    <t>Wangen KL 65S 101.3 V2A  ohne Motor Flansch DN 150</t>
  </si>
  <si>
    <t>ET0060011</t>
  </si>
  <si>
    <t>Pumpe Alfa Laval Decanter Motor Nord</t>
  </si>
  <si>
    <t>KW 1,1 U/min 1430</t>
  </si>
  <si>
    <t>ET0060015</t>
  </si>
  <si>
    <t>Pumpen Vogelsang Snack2 u. Fleischraum Keller</t>
  </si>
  <si>
    <t>Typ: VX 136-70</t>
  </si>
  <si>
    <t>ET0060018</t>
  </si>
  <si>
    <t>Pumpe Netsch</t>
  </si>
  <si>
    <t>NM053 Flansch DN150 u.80 KW4 U/min1440 Nord</t>
  </si>
  <si>
    <t>ET0060019</t>
  </si>
  <si>
    <t>Pumpe Neubau Extruder 2 Farbe mit Lebensmittelöl</t>
  </si>
  <si>
    <t>Verder Pumpe Umbau mit Druck Beipassventil</t>
  </si>
  <si>
    <t>ET0060023</t>
  </si>
  <si>
    <t>Pumpen KSB TMP Amarex N S 50-172/002 UL G-140</t>
  </si>
  <si>
    <t>ohne EX-Schutz, ohne Aufstellteile</t>
  </si>
  <si>
    <t>ET0060024</t>
  </si>
  <si>
    <t>Pumpen KSB Schräge Halterung f. Amarex N DN 50</t>
  </si>
  <si>
    <t>GG-25 m. VA-Schrauben</t>
  </si>
  <si>
    <t>ET0060025</t>
  </si>
  <si>
    <t>Pumpen AMA Drainer Typ A411 SE/10</t>
  </si>
  <si>
    <t>No. 29128656, 220-240V</t>
  </si>
  <si>
    <t>ET0060027</t>
  </si>
  <si>
    <t>Pumpen Vogelsang Drehkolbenpumpe kompl. VX100-45QP</t>
  </si>
  <si>
    <t>U/min 1.465/465, 2,2 kW, BHA.3131.1184  DN 65</t>
  </si>
  <si>
    <t>ET0060041</t>
  </si>
  <si>
    <t xml:space="preserve">Pumpen Netzsch NM015BY, </t>
  </si>
  <si>
    <t>Motor U/min 1415/136, kW 0,75, Pumpe 61 - 414U/min</t>
  </si>
  <si>
    <t>ET0060042</t>
  </si>
  <si>
    <t>Pumpen Netzsch NM031BY</t>
  </si>
  <si>
    <t>U/min 1415/500, kW 1,50</t>
  </si>
  <si>
    <t>ET0060043</t>
  </si>
  <si>
    <t>Pumpe Netsch mit Nord Getr.-Mot. Model: NM008BY</t>
  </si>
  <si>
    <t>U/min 1380/351, kW 0,37</t>
  </si>
  <si>
    <t>ET0060044</t>
  </si>
  <si>
    <t>Pumpe Netzsch mit Nord Getr.-Mot. Model: NM021SY</t>
  </si>
  <si>
    <t>U/min 1415/252, kW 0,75</t>
  </si>
  <si>
    <t>ET0060045</t>
  </si>
  <si>
    <t>Pumpe Seepex mit Nord Getr.-Mot. Model: MDTC012-24</t>
  </si>
  <si>
    <t>U/min 1380/105, kW 0,37</t>
  </si>
  <si>
    <t>ET0060048</t>
  </si>
  <si>
    <t>Pumpe SIHI mit  Motor Model: TR1541797-01</t>
  </si>
  <si>
    <t>U/min 1435, kW 3</t>
  </si>
  <si>
    <t>ET0060049</t>
  </si>
  <si>
    <t>Pumpe IPV mit Getr.-Mot. Type: PQ16NR251BR/MC</t>
  </si>
  <si>
    <t>U/min 1415/350, kW 0.75</t>
  </si>
  <si>
    <t>ET0060052</t>
  </si>
  <si>
    <t>Pumpe IPT mit Getr.-Mot. Type: V30-2SP/YH/NC/</t>
  </si>
  <si>
    <t>U/min 1455/150, kW 3</t>
  </si>
  <si>
    <t>ET0060053</t>
  </si>
  <si>
    <t xml:space="preserve">Pumpen Netzsch NM053BY </t>
  </si>
  <si>
    <t>ET0060055</t>
  </si>
  <si>
    <t>Pumpe Speck Seitenkanalpumpe aus VA</t>
  </si>
  <si>
    <t>SKG3202L0-013-60000</t>
  </si>
  <si>
    <t>ET0060056</t>
  </si>
  <si>
    <t>Pumpe Grundfos CR3-7 A-A-A-E-HQQE</t>
  </si>
  <si>
    <t>Vertikale Kreiselpumpe 3 x 230/400 50Hz 0,55kW</t>
  </si>
  <si>
    <t>ET0060059</t>
  </si>
  <si>
    <t>Pumpen Wangen für Snack Extruder Fleisch</t>
  </si>
  <si>
    <t>U/min 1.461/87, kW 1,5, Typ KL30TL</t>
  </si>
  <si>
    <t>ET0060072</t>
  </si>
  <si>
    <t>Vogelsang Pumpe Zylinderschraube</t>
  </si>
  <si>
    <t>B 10mm x 1,5 x 70mm</t>
  </si>
  <si>
    <t>ET0060080</t>
  </si>
  <si>
    <t>ET0060100</t>
  </si>
  <si>
    <t>Pumpen ALFA LAVAL LKH Evap-15</t>
  </si>
  <si>
    <t>Dia: 128, kW 4, Serial 253760</t>
  </si>
  <si>
    <t>ET0060101</t>
  </si>
  <si>
    <t>Pumpen ALFA LAVAL LKH-10</t>
  </si>
  <si>
    <t>Dia: 141, kW 1,5, Serial 253778</t>
  </si>
  <si>
    <t>ET0060102</t>
  </si>
  <si>
    <t>Pumpen ALFA LAVAL SOLIDC-1</t>
  </si>
  <si>
    <t>Dia: 135, kW 2,2, Serial 259098</t>
  </si>
  <si>
    <t>ET0060103</t>
  </si>
  <si>
    <t>Pumpen ALFA LAVAL LKH Evap-45</t>
  </si>
  <si>
    <t>Dia: 140, kW 15, Serial 253720</t>
  </si>
  <si>
    <t>ET0060104</t>
  </si>
  <si>
    <t>Dia: 135, kW 2,2, Serial 196061</t>
  </si>
  <si>
    <t>ET0060105</t>
  </si>
  <si>
    <t>Pumpen ALFA LAVAL MR-185S</t>
  </si>
  <si>
    <t>Dia: 199, kW 5,5, Serial 287663</t>
  </si>
  <si>
    <t>ET0060107</t>
  </si>
  <si>
    <t>Pumpen ALFA LAVAL LKH Prime 20</t>
  </si>
  <si>
    <t>Dia: 156, kW 7,5, Serial 237160</t>
  </si>
  <si>
    <t>ET0060108</t>
  </si>
  <si>
    <t>Dia: 141, kW 2,2, Serial 289470</t>
  </si>
  <si>
    <t>ET0060109</t>
  </si>
  <si>
    <t>Pumpen ALFA LAVAL LKH-5</t>
  </si>
  <si>
    <t>Dia: 110, kW 1,1, Serial 289321</t>
  </si>
  <si>
    <t>ET0060110</t>
  </si>
  <si>
    <t>Pumpen ALFA LAVAL SolidC-02</t>
  </si>
  <si>
    <t>Dia: 185, kW  7,5, ZTN 84137081</t>
  </si>
  <si>
    <t>ET0060126</t>
  </si>
  <si>
    <t>Pumpe Grundfos CRE10-05 A-FJ-A-E-HQQE</t>
  </si>
  <si>
    <t>Vertikale Kreiselpumpe, 3x400V 3kW</t>
  </si>
  <si>
    <t>ET0060128</t>
  </si>
  <si>
    <t>Vogelsang Pumpe Drehkolben 136-70 2K</t>
  </si>
  <si>
    <t>ET0060154</t>
  </si>
  <si>
    <t>Pumpe Grundfos CR3-5 K-FGJ-A-E-HQQE</t>
  </si>
  <si>
    <t>Vertikale Kreiselpumpe, 3 x 230/400 50Hz, 0,55kW</t>
  </si>
  <si>
    <t>ET0060155</t>
  </si>
  <si>
    <t>Pumpe Grundfos CR8-80 A-A-A-BUBE</t>
  </si>
  <si>
    <t>Kreiselpumpe Kesselhaus gebraucht, repariert</t>
  </si>
  <si>
    <t>ET0060156</t>
  </si>
  <si>
    <t>Vogelsang Pumpe Drehkolben 100-45 2K</t>
  </si>
  <si>
    <t>Nut: 14mm</t>
  </si>
  <si>
    <t>ET0060160</t>
  </si>
  <si>
    <t xml:space="preserve">Pumpen Varisco Innenzahnrad-Pumpe </t>
  </si>
  <si>
    <t>V 25-2 ST5W +02 +W1 +YH/MC406-l/P + BP</t>
  </si>
  <si>
    <t>ET0070010</t>
  </si>
  <si>
    <t>Kette Becherwerk Teilung 90 mm, paarweise gereckt</t>
  </si>
  <si>
    <t>Rollen Ø 40 mm, Kunstoff</t>
  </si>
  <si>
    <t>LFM</t>
  </si>
  <si>
    <t>ET0070015</t>
  </si>
  <si>
    <t>Kette TKF Teilung 125 mm, Breite 390 mm</t>
  </si>
  <si>
    <t>Rollen Ø 22 mm, Lasche 40 x 8 mm</t>
  </si>
  <si>
    <t>ET0070051</t>
  </si>
  <si>
    <t>Kette TKF Teilung 125 mm, Breite 190 mm</t>
  </si>
  <si>
    <t>Rollen Ø 20 mm, Lasche 34 x 5 mm</t>
  </si>
  <si>
    <t>ET0070056</t>
  </si>
  <si>
    <t>Rollen Ø 20 mm, Lasche 40 x 5 mm</t>
  </si>
  <si>
    <t>ET0070059</t>
  </si>
  <si>
    <t>Kette Becherwerk Teilung 50,8 mm, vorgelängt</t>
  </si>
  <si>
    <t>Rollen Ø 30 mm, (100 m Stück)</t>
  </si>
  <si>
    <t>ET0070061</t>
  </si>
  <si>
    <t>Kette TKF Teilung 125 mm, Breite 280 mm</t>
  </si>
  <si>
    <t>Rollen Ø 22 mm, Lasche 40 x 6 mm</t>
  </si>
  <si>
    <t>ET0070072</t>
  </si>
  <si>
    <t>ET0090004</t>
  </si>
  <si>
    <t>MAGNET Goudsmit, Drehmagnet OR172991</t>
  </si>
  <si>
    <t>Art. E0008393</t>
  </si>
  <si>
    <t>ET0090016</t>
  </si>
  <si>
    <t>Sesotec Magnetkernsystem</t>
  </si>
  <si>
    <t>ET0130008</t>
  </si>
  <si>
    <t>FILTER Vormischung Absaugung Vitamin</t>
  </si>
  <si>
    <t>Satz aus Schwebstofffilter und Kompaktfilter</t>
  </si>
  <si>
    <t>SATZ</t>
  </si>
  <si>
    <t>ET0130012</t>
  </si>
  <si>
    <t>FILTER Mecair Filtertasche FTK-130320, FDA</t>
  </si>
  <si>
    <t>Abm. 900 x FM 505 mm</t>
  </si>
  <si>
    <t>ET0130013</t>
  </si>
  <si>
    <t>FILTER Filterpatrone FKT-56120</t>
  </si>
  <si>
    <t>325 x 600 mm</t>
  </si>
  <si>
    <t>ET0130015</t>
  </si>
  <si>
    <t>FILTER Filtertasche FKT-11336</t>
  </si>
  <si>
    <t>1.120 x FM 525 mm, Qualität PE 550, Food</t>
  </si>
  <si>
    <t>ET0130016</t>
  </si>
  <si>
    <t>FILTER Plissefiltereinsatz PF55SM5</t>
  </si>
  <si>
    <t>600 x 710 x 96 mm, Kunststoffrahmen</t>
  </si>
  <si>
    <t>ET0130017</t>
  </si>
  <si>
    <t>FILTER Filterkasette FTK-FK2 G3</t>
  </si>
  <si>
    <t>520 x 310 x 45 mm, Kartonrahmen</t>
  </si>
  <si>
    <t>ET0130020</t>
  </si>
  <si>
    <t>FILTER Filterschlauch FTK-12518</t>
  </si>
  <si>
    <t>125 x 1890 mm, PES Nadelfilz 350g/m², antistatisch</t>
  </si>
  <si>
    <t>ET0130030</t>
  </si>
  <si>
    <t>FILTER Knauf-Plisseefiltereinsatz PF55 S M5</t>
  </si>
  <si>
    <t>Abm.: 600 x 930 x 96 mm, Rahmen: Kunststoff</t>
  </si>
  <si>
    <t>ET0150006</t>
  </si>
  <si>
    <t>ELEVATOR Gurt</t>
  </si>
  <si>
    <t>b=120 Lochabstand b=50mm l=65</t>
  </si>
  <si>
    <t>ET0150017</t>
  </si>
  <si>
    <t>ELEVATOR Gurt Tellerschrauben</t>
  </si>
  <si>
    <t>b=300 Lochabstand b=3x80mm l=170</t>
  </si>
  <si>
    <t>ET0150022</t>
  </si>
  <si>
    <t>ELEVATOR Gurt + Becher Gurt l=60m b=120mm</t>
  </si>
  <si>
    <t>Becher Lochabstand 50mm B=105 t=90 h=60mm</t>
  </si>
  <si>
    <t>ET0150023</t>
  </si>
  <si>
    <t>ELEVATOR Gurt + Becher Gurt l=25m b=120mm</t>
  </si>
  <si>
    <t>ET0150034</t>
  </si>
  <si>
    <t>ELEVATOR Hochleistungsbecher, Lochabstand 86 mm</t>
  </si>
  <si>
    <t>d = 2 x 8, Ø 5, i = 24, bombiert</t>
  </si>
  <si>
    <t>ET0160005</t>
  </si>
  <si>
    <t>HEIßLEIMGERÄT Robatec Neugerät</t>
  </si>
  <si>
    <t>TYP: Concept B8/4 KPC12 Tank 8 Liter</t>
  </si>
  <si>
    <t>ET0160011</t>
  </si>
  <si>
    <t>HEIßLEIMGERÄT Nordson Durablue 4L</t>
  </si>
  <si>
    <t>240V,2H/G,35KG/HR</t>
  </si>
  <si>
    <t>ET0160012</t>
  </si>
  <si>
    <t>HEIßLEIMGERÄT Nordson ProBlue 4</t>
  </si>
  <si>
    <t>Series ProBlue Flex 200/240, 4 Applicators</t>
  </si>
  <si>
    <t>ET0190004</t>
  </si>
  <si>
    <t>BECHERWERK Apollo 400 Laufrichtung C</t>
  </si>
  <si>
    <t xml:space="preserve">Förderbecher Typ 400 komplett L=750mm T=260mm </t>
  </si>
  <si>
    <t>ET0190006</t>
  </si>
  <si>
    <t xml:space="preserve">BECHERWERK  H+P  Bechertyp M40 GVL </t>
  </si>
  <si>
    <t>Humbert &amp; Pol  B=630mm T=270mm</t>
  </si>
  <si>
    <t>ET0190008</t>
  </si>
  <si>
    <t>BECHERWERK H+P Becher Typ 6 Alu, FDA</t>
  </si>
  <si>
    <t>B=205mm t=160mm, fertig montiert, bestehend aus:</t>
  </si>
  <si>
    <t>ET0190013</t>
  </si>
  <si>
    <t>BECHERWERK Apollo 150 Förderbecher mit Bügel</t>
  </si>
  <si>
    <t>L=380mm  T=210mm</t>
  </si>
  <si>
    <t>ET0190014</t>
  </si>
  <si>
    <t>BECHERWERK Apollo 400 Laufrichtung Z</t>
  </si>
  <si>
    <t>Fördertechnik Typ 400 Komplett L=750mm T=260mm</t>
  </si>
  <si>
    <t>ET0190019</t>
  </si>
  <si>
    <t>BECHERWERK Humbert + Pol Schleifdeck</t>
  </si>
  <si>
    <t>B x L = 400 x 3500 mm, Einlauföffnung 250 x 250 mm</t>
  </si>
  <si>
    <t>ET0230006</t>
  </si>
  <si>
    <t>KUGELHAHN 3 Wege Hahn VA mit Pneum. Stellantrieb</t>
  </si>
  <si>
    <t>Flansch DN40 1,5"</t>
  </si>
  <si>
    <t>ET0300002</t>
  </si>
  <si>
    <t>Bley Widia-Mühlenschläger 180 x 60 x 6 mm</t>
  </si>
  <si>
    <t>mit 2 Widia-Spitzen</t>
  </si>
  <si>
    <t>ET0300004</t>
  </si>
  <si>
    <t>Bley Widia-Mühlenschläger 165 x 60 x 6mm</t>
  </si>
  <si>
    <t>ET0300005</t>
  </si>
  <si>
    <t>Andritz Coniperf Blech gerundet 612 / 702 mm</t>
  </si>
  <si>
    <t>LW 1 mm, D 2 mm, T 6,2 mm, Schub 3,7 mm</t>
  </si>
  <si>
    <t>ET0300007</t>
  </si>
  <si>
    <t>LW 1,2 mm, D 1,5 mm, T 6,2 mm, Schub 3,7 mm</t>
  </si>
  <si>
    <t>ET0300008</t>
  </si>
  <si>
    <t>LW 1,5 mm, D 1,5 mm, T 6,2 mm, Schub 3,7 mm</t>
  </si>
  <si>
    <t>ET0300012</t>
  </si>
  <si>
    <t>Andritz Coniperf Blech DC01, 1350 x 657 x 1,5 mm</t>
  </si>
  <si>
    <t>Rundlochung 1,2 mm</t>
  </si>
  <si>
    <t>ET0300017</t>
  </si>
  <si>
    <t>Bley Mühlenschläger, 65 x 80 x 20 mm</t>
  </si>
  <si>
    <t>Passend zu Dinnissen Mühle 3</t>
  </si>
  <si>
    <t>ET0300018</t>
  </si>
  <si>
    <t>Bley Mühlenschläger, 65 x 40 x 20 mm</t>
  </si>
  <si>
    <t>ET0300024</t>
  </si>
  <si>
    <t>Bley Lochblech KF 2000 x 1000 x 2,0 Rv 2,00 T 3,00</t>
  </si>
  <si>
    <t>ET0300025</t>
  </si>
  <si>
    <t>Bley Lochblech KF 2000 x 1000 x 1,5 Rv 1,50 T 2,50</t>
  </si>
  <si>
    <t>ET0300026</t>
  </si>
  <si>
    <t>Bley Lochblech KF 2000 x 1000 x 2,0 Rv 2,50 T 3,50</t>
  </si>
  <si>
    <t>ET0300027</t>
  </si>
  <si>
    <t>Bley Lochblech KF 2000 x 1000 x 3,0 Rv 4,00 T 5,25</t>
  </si>
  <si>
    <t>ET0300028</t>
  </si>
  <si>
    <t>Bley Lochblech KF 2000 x 1000 x 3,0 Rv 5,00 T 7,00</t>
  </si>
  <si>
    <t>ET0300029</t>
  </si>
  <si>
    <t>Bley Lochblech KF 2000 x 1000 x 1,0 Rv 1,25 T 2,00</t>
  </si>
  <si>
    <t>ET0300031</t>
  </si>
  <si>
    <t>Bley Lochblech KF 2000 x 1000 x 3,0 Rv 8,00 T 12,0</t>
  </si>
  <si>
    <t>Durchlass 40 %</t>
  </si>
  <si>
    <t>ET0300032</t>
  </si>
  <si>
    <t>Bley Lochblech 800 x 700 x 2 Rv 2,00 T 3,00</t>
  </si>
  <si>
    <t>Versetzt//800mm,Stahl,gerade aus Tafeln geschniten</t>
  </si>
  <si>
    <t>ET0300033</t>
  </si>
  <si>
    <t>Bley Lochblech 800 x 700 x 2 Rv 2,50 T 3,50</t>
  </si>
  <si>
    <t>ET0300034</t>
  </si>
  <si>
    <t>Bley Lochblech KF 2000 x 1000 x 2 Rv 3,00 T 4</t>
  </si>
  <si>
    <t>ET0330002</t>
  </si>
  <si>
    <t>Messer GM 200, rostfreier Stahl</t>
  </si>
  <si>
    <t>Artikelnr. 02.446.0047</t>
  </si>
  <si>
    <t>ET0330003</t>
  </si>
  <si>
    <t>Standarddeckel GM 200</t>
  </si>
  <si>
    <t>Artikelnr. 03.107.0562</t>
  </si>
  <si>
    <t>ET0370010</t>
  </si>
  <si>
    <t>Getriebe WPLE060-004-SFSA3AC-Y11/23/60/75/B5/M5</t>
  </si>
  <si>
    <t>ET0370014</t>
  </si>
  <si>
    <t>Getriebe SEW Flachgetr. m. Adapter FA47B AQA100/4</t>
  </si>
  <si>
    <t>U/min 1.400/38,</t>
  </si>
  <si>
    <t>ET0370015</t>
  </si>
  <si>
    <t>Getriebe Schneckengetriebe Nord SK1SIS75-IEC90</t>
  </si>
  <si>
    <t>für Motor 90L/4 (Ziegler) 50536949</t>
  </si>
  <si>
    <t>ET0370016</t>
  </si>
  <si>
    <t>Getriebe Apex Planetengetriebe AE070-010</t>
  </si>
  <si>
    <t>inkl. Adapter f. Allen Bradley VPL-B0752M</t>
  </si>
  <si>
    <t>ET0390002</t>
  </si>
  <si>
    <t>Hochdruckreiniger Walter Lanze VA 900mm 1/4"</t>
  </si>
  <si>
    <t>ET0390003</t>
  </si>
  <si>
    <t>Hochdruckreiniger Walter Unloaderventil</t>
  </si>
  <si>
    <t>UL 221/140PL 25-140 bar</t>
  </si>
  <si>
    <t>ET0390004</t>
  </si>
  <si>
    <t>Hochdruckreiniger Walter Drehdurchführung 3/8"</t>
  </si>
  <si>
    <t>Rep. Satz Dichtung</t>
  </si>
  <si>
    <t>ET0390005</t>
  </si>
  <si>
    <t>Hochdruckreiniger Walter Usit-Ring 3/8" VA</t>
  </si>
  <si>
    <t>ET0390007</t>
  </si>
  <si>
    <t>mit Gleitdichtung</t>
  </si>
  <si>
    <t>ET0390009</t>
  </si>
  <si>
    <t>Hochdruckreiniger Walter Red. Stück 1/4x3/8</t>
  </si>
  <si>
    <t>IG-AG</t>
  </si>
  <si>
    <t>ET0390010</t>
  </si>
  <si>
    <t>Hochdruckreiniger Walter Doppelnippel 1/4 AG VA</t>
  </si>
  <si>
    <t>ET0390011</t>
  </si>
  <si>
    <t>Hochdruckreiniger Walter Doppelnippel 3/8 AG</t>
  </si>
  <si>
    <t>ET0390013</t>
  </si>
  <si>
    <t>Hochdruckreiniger Walter Hochdruck-Muffe</t>
  </si>
  <si>
    <t>G1/4"-G1/4"</t>
  </si>
  <si>
    <t>ET0390014</t>
  </si>
  <si>
    <t xml:space="preserve">Hochdruckreiniger Walter Hochdruck-Muffe </t>
  </si>
  <si>
    <t>G3/8"-G1/4"</t>
  </si>
  <si>
    <t>ET0390015</t>
  </si>
  <si>
    <t>Hochdruckreiniger Walter Reduziernippel</t>
  </si>
  <si>
    <t>1/4"x3/8"</t>
  </si>
  <si>
    <t>ET0390016</t>
  </si>
  <si>
    <t xml:space="preserve">Hochdruckreiniger Walter Drehverschraubung </t>
  </si>
  <si>
    <t>Swivel, M22x1,5-GE15 - G3/8, PTFE</t>
  </si>
  <si>
    <t>ET0390018</t>
  </si>
  <si>
    <t>Hochdruckreiniger Walter Gegennippel</t>
  </si>
  <si>
    <t>22 : 3/8 AG</t>
  </si>
  <si>
    <t>ET0390019</t>
  </si>
  <si>
    <t>22 : 1/4 AG VA</t>
  </si>
  <si>
    <t>ET0390020</t>
  </si>
  <si>
    <t>Hochdruckreiniger Walter Schlauchverbinder</t>
  </si>
  <si>
    <t>SW - 2222 : 22</t>
  </si>
  <si>
    <t>ET0390024</t>
  </si>
  <si>
    <t>Hochdruckreiniger Walter Steckkuplung 3/8"</t>
  </si>
  <si>
    <t>Typ W-127, Edelstahl</t>
  </si>
  <si>
    <t>ET0390025</t>
  </si>
  <si>
    <t>Hochdruckreiniger Walter Stecknippel</t>
  </si>
  <si>
    <t>i.G 3/8, a.G 1/2</t>
  </si>
  <si>
    <t>ET0390033</t>
  </si>
  <si>
    <t>Hochdruckreiniger Walter HD-Düse 1/4 VA 2510</t>
  </si>
  <si>
    <t>ET0390034</t>
  </si>
  <si>
    <t>Hochdruckreiniger Walter HD-Düse 1/4 VA 2511</t>
  </si>
  <si>
    <t>ET0390035</t>
  </si>
  <si>
    <t xml:space="preserve">Hochdruckreiniger Walter Typ: W-127 </t>
  </si>
  <si>
    <t>G 1/4 Stecknippel</t>
  </si>
  <si>
    <t>ET0390036</t>
  </si>
  <si>
    <t>Hochdruckreiniger Walter GE 15_M22 x 1,5 Typ: W127</t>
  </si>
  <si>
    <t>VA gehärtel Stecknippel</t>
  </si>
  <si>
    <t>ET0390037</t>
  </si>
  <si>
    <t>Hochdruckreiniger Walter Düsenschutz 1/4</t>
  </si>
  <si>
    <t>ET0390038</t>
  </si>
  <si>
    <t>Hochdruckreiniger Walter Schneidring</t>
  </si>
  <si>
    <t xml:space="preserve"> 15 L. Stahl für Schwarz u. VA Rohr</t>
  </si>
  <si>
    <t>ET0390041</t>
  </si>
  <si>
    <t>Hochdruckreiniger Walter Schneidring 15 L</t>
  </si>
  <si>
    <t>Klemmring NC-Verschr. für VA Rohr</t>
  </si>
  <si>
    <t>ET0390042</t>
  </si>
  <si>
    <t xml:space="preserve">Hochdruckreiniger Walter Überwurfmutter </t>
  </si>
  <si>
    <t>f. Schneidring verschr. für VA Rohr</t>
  </si>
  <si>
    <t>ET0390043</t>
  </si>
  <si>
    <t>Hochdruckreiniger Walter Druckschalter 1/4</t>
  </si>
  <si>
    <t>ET0390045</t>
  </si>
  <si>
    <t>Hochdruckreiniger Walter Thermoschalter</t>
  </si>
  <si>
    <t>70° IP67</t>
  </si>
  <si>
    <t>ET0390046</t>
  </si>
  <si>
    <t>Hochdruckreiniger Walter FF 15 RI 0,7l 1/2</t>
  </si>
  <si>
    <t>Strömungswächter</t>
  </si>
  <si>
    <t>ET0390047</t>
  </si>
  <si>
    <t>Hochdruckreiniger Walter Schwimmerventil</t>
  </si>
  <si>
    <t>NW 13</t>
  </si>
  <si>
    <t>ET0390048</t>
  </si>
  <si>
    <t>Hochdruckreiniger Walter Schwimmerkugel</t>
  </si>
  <si>
    <t>ET0390049</t>
  </si>
  <si>
    <t xml:space="preserve">Hochdruckreiniger Walter Schneidringverschr. </t>
  </si>
  <si>
    <t>ev GE 12 3/8 St. Verz.</t>
  </si>
  <si>
    <t>ET0390051</t>
  </si>
  <si>
    <t>Hochdruckreiniger Walter Steckkupplung 3/8"</t>
  </si>
  <si>
    <t>ET0390052</t>
  </si>
  <si>
    <t>Hochdruckreiniger Walter Lanze 150 mm</t>
  </si>
  <si>
    <t>mit Stecknippel</t>
  </si>
  <si>
    <t>ET0390056</t>
  </si>
  <si>
    <t>Hochdruckreiniger Walter ger. Schneidringverschr.</t>
  </si>
  <si>
    <t>15 LG 3/4 Stahl verzinkt</t>
  </si>
  <si>
    <t>ET0390057</t>
  </si>
  <si>
    <t>Hochdruckreiniger Walter  Riegler 102290/1013</t>
  </si>
  <si>
    <t>Monometer G 1/4 bis 250 bar</t>
  </si>
  <si>
    <t>ET0390058</t>
  </si>
  <si>
    <t>Hochdruckreiniger Walter Pistole ST-2600 blau</t>
  </si>
  <si>
    <t>ET0390059</t>
  </si>
  <si>
    <t xml:space="preserve">Hochdruckreiniger Walter Verbindungsschlauch </t>
  </si>
  <si>
    <t>SRA - 2m</t>
  </si>
  <si>
    <t>ET0390061</t>
  </si>
  <si>
    <t>Hochdruckreiniger Kärcher Düse max. 40°</t>
  </si>
  <si>
    <t>ET0390062</t>
  </si>
  <si>
    <t xml:space="preserve">Hochdruckreiniger Kärcher Rolo Düse 1/8 </t>
  </si>
  <si>
    <t>durchmesser 50 mm</t>
  </si>
  <si>
    <t>ET0390063</t>
  </si>
  <si>
    <t xml:space="preserve">Hochdruckreiniger Kärcher Powerdüse 25040 </t>
  </si>
  <si>
    <t>durchmesser 40 mm</t>
  </si>
  <si>
    <t>ET0390064</t>
  </si>
  <si>
    <t xml:space="preserve">Hochdruckreiniger Kärcher Powerdüse 25060 </t>
  </si>
  <si>
    <t>durchmesser 60 mm</t>
  </si>
  <si>
    <t>ET0390081</t>
  </si>
  <si>
    <t>Hochdruckreiniger Kärcher Handspritzpistole</t>
  </si>
  <si>
    <t>ET0390084</t>
  </si>
  <si>
    <t>Hochdruckreiniger Walter Plungerpumpe</t>
  </si>
  <si>
    <t>NP25/41-170</t>
  </si>
  <si>
    <t>ET0390086</t>
  </si>
  <si>
    <t>Hochdruckreiniger Walter Hochdruckdüse 0010</t>
  </si>
  <si>
    <t>1/4" a, VA</t>
  </si>
  <si>
    <t>ET0390091</t>
  </si>
  <si>
    <t>Hochdruckreiniger Kärcher Strahlrohr 1050mm</t>
  </si>
  <si>
    <t>ET0390092</t>
  </si>
  <si>
    <t xml:space="preserve">Hochdruckreiniger Walter Verbindungsschlauch DN19 </t>
  </si>
  <si>
    <t xml:space="preserve">2TE 19 x 740, DKR 3/4" und DKR 1"/90°, schwarz </t>
  </si>
  <si>
    <t>ET0390096</t>
  </si>
  <si>
    <t>Hochdruckreiniger Walter Hochdruckschlauch DN12</t>
  </si>
  <si>
    <t>2SN 12x490, DKOL 15, schwarz</t>
  </si>
  <si>
    <t>ET0390097</t>
  </si>
  <si>
    <t>Hochdruckreiniger Walter Schlauchaufroller SRA 25</t>
  </si>
  <si>
    <t>oh. Schlauch, für max. 35 m HD-Schlauch DN 12</t>
  </si>
  <si>
    <t>ET0390107</t>
  </si>
  <si>
    <t>Hochdruckreiniger Kärcher Adapter 12 Drehkupplung</t>
  </si>
  <si>
    <t>TR22IG-M22AG Ers</t>
  </si>
  <si>
    <t>ET0390108</t>
  </si>
  <si>
    <t>Hochdruckreiniger Kärcher Rotordüse</t>
  </si>
  <si>
    <t>TR 070/080 Prof.</t>
  </si>
  <si>
    <t>ET0390111</t>
  </si>
  <si>
    <t xml:space="preserve">Hochdruckreiniger Kärcher Schlauch 2SC-08 </t>
  </si>
  <si>
    <t>SW 20 M. DKO 22+1 GKS SW</t>
  </si>
  <si>
    <t>ET0390112</t>
  </si>
  <si>
    <t>Hochdruckreiniger Walter Düsenkopf RD3 komplett</t>
  </si>
  <si>
    <t>ohne Mitnehmerrohr ohne Düsen 1x90° 1x45° G1/4</t>
  </si>
  <si>
    <t>ET0390114</t>
  </si>
  <si>
    <t xml:space="preserve">Hochdruckreiniger Walter Verlängerung </t>
  </si>
  <si>
    <t>ET0480002</t>
  </si>
  <si>
    <t>X60 / X65 Druckkopf kleiner Stecker</t>
  </si>
  <si>
    <t>Markem MHD, kleiner Stecker</t>
  </si>
  <si>
    <t>ET0480003</t>
  </si>
  <si>
    <t>X60 / X65 Druckkopf großer Stecker</t>
  </si>
  <si>
    <t>Markem MHD großer Stecker</t>
  </si>
  <si>
    <t>ET0480004</t>
  </si>
  <si>
    <t>Serie 2200 Druckleisten Anpress-Feder</t>
  </si>
  <si>
    <t>Print Head Pressure Spring</t>
  </si>
  <si>
    <t>ET0480005</t>
  </si>
  <si>
    <t>Markem Druckkopf X60 3-er Vorteilspack</t>
  </si>
  <si>
    <t>kleiner Stecker</t>
  </si>
  <si>
    <t>ET0480006</t>
  </si>
  <si>
    <t>Serie 2200 Druckkopf 4'' 300dpi Eckettiketierer</t>
  </si>
  <si>
    <t>4'' 300dpi Eckettiketierer</t>
  </si>
  <si>
    <t>ET0480007</t>
  </si>
  <si>
    <t>Serie 2200 Mechanik Anbausatzt Druckkopf</t>
  </si>
  <si>
    <t xml:space="preserve">PRINT HEAD MECHANISM KIT  </t>
  </si>
  <si>
    <t>ET0480011</t>
  </si>
  <si>
    <t>Serie 2200 Gegendruckrolle Druckkopf</t>
  </si>
  <si>
    <t>Part Number 400067</t>
  </si>
  <si>
    <t>ET0480012</t>
  </si>
  <si>
    <t>Reinigungstücher für Druckköpfe</t>
  </si>
  <si>
    <t>getränktes Tuch</t>
  </si>
  <si>
    <t>ET0480013</t>
  </si>
  <si>
    <t>Markem Print Anvil 120x170mm</t>
  </si>
  <si>
    <t>ET0480015</t>
  </si>
  <si>
    <t>Markem Anzeige Ampel BL-YE-GN komplett</t>
  </si>
  <si>
    <t>ET0480018</t>
  </si>
  <si>
    <t>Markem Air Regulator filter</t>
  </si>
  <si>
    <t>ET0480020</t>
  </si>
  <si>
    <t>Markem Belt T2,5 330x9 LHM KIT</t>
  </si>
  <si>
    <t>ET0480021</t>
  </si>
  <si>
    <t>Markem Feed Roll Kit</t>
  </si>
  <si>
    <t>ET0480022</t>
  </si>
  <si>
    <t>Markem Antistatic Brush L170 Tape</t>
  </si>
  <si>
    <t>ET0480023</t>
  </si>
  <si>
    <t>Markem Freewheel Mechanism kit</t>
  </si>
  <si>
    <t>ET0480024</t>
  </si>
  <si>
    <t>Markem Belt kit</t>
  </si>
  <si>
    <t>ET0480025</t>
  </si>
  <si>
    <t>Markem Speed regulator</t>
  </si>
  <si>
    <t>ET0480026</t>
  </si>
  <si>
    <t>Markem Applicator pad 90x70 Cpmplete</t>
  </si>
  <si>
    <t>ET0480027</t>
  </si>
  <si>
    <t>Markem Flex SE tilt head Kit</t>
  </si>
  <si>
    <t>ET0480029</t>
  </si>
  <si>
    <t>Markem Shock Absorber Kit</t>
  </si>
  <si>
    <t>ET0480030</t>
  </si>
  <si>
    <t>Markem Clutch</t>
  </si>
  <si>
    <t>ET0480031</t>
  </si>
  <si>
    <t>Serie 2200 Druckkopf 6'' 300dpi Palettenetik</t>
  </si>
  <si>
    <t>ET0480032</t>
  </si>
  <si>
    <t>Markem Metal Ribbon Rewinder</t>
  </si>
  <si>
    <t>ET0480033</t>
  </si>
  <si>
    <t>Markem Ribbon Roller Kit</t>
  </si>
  <si>
    <t>ET0530001</t>
  </si>
  <si>
    <t>Kläranlage Motor Siemens Fuchs</t>
  </si>
  <si>
    <t>5,5kW</t>
  </si>
  <si>
    <t>ET0540001</t>
  </si>
  <si>
    <t>Dampfschieber</t>
  </si>
  <si>
    <t>DN 65</t>
  </si>
  <si>
    <t>ET0540002</t>
  </si>
  <si>
    <t>Dampfschieber Spirax</t>
  </si>
  <si>
    <t>DN 100</t>
  </si>
  <si>
    <t>ET0550001</t>
  </si>
  <si>
    <t>Vakuumpumpe MULTIVAC</t>
  </si>
  <si>
    <t>Schubert HalleP</t>
  </si>
  <si>
    <t>ET0550008</t>
  </si>
  <si>
    <t>Vakuumpumpe Busch SECO SV 1040 C 000 INXX</t>
  </si>
  <si>
    <t>1,25 kW</t>
  </si>
  <si>
    <t>ET0550011</t>
  </si>
  <si>
    <t xml:space="preserve">Vakuumpumpe Speck Alfa Vakuum Trockner </t>
  </si>
  <si>
    <t>Typ V-130-55.1092, kW 3, U/min. 1465, DN40 Ø150mm</t>
  </si>
  <si>
    <t>ET0590001</t>
  </si>
  <si>
    <t>Bluhm Zahnriemen 10T5-390 Bando</t>
  </si>
  <si>
    <t>für Alpha-Compact-120-30-LH-CC</t>
  </si>
  <si>
    <t>ET0590002</t>
  </si>
  <si>
    <t>Bluhm Korundrolle 130mm 130_24_105</t>
  </si>
  <si>
    <t>ET0590003</t>
  </si>
  <si>
    <t>Bluhm Rundriemen 440 x 5 mm Poruflex, grün</t>
  </si>
  <si>
    <t>ET0590004</t>
  </si>
  <si>
    <t>Bluhm Bandbremse komplett</t>
  </si>
  <si>
    <t>ET0590005</t>
  </si>
  <si>
    <t>Bluhm Bremsband RAPID mit Ösen</t>
  </si>
  <si>
    <t>ET0590006</t>
  </si>
  <si>
    <t>Bluhm Feder 1,6x9,6x32,5x10,5mm</t>
  </si>
  <si>
    <t>ET0590007</t>
  </si>
  <si>
    <t>Bluhm Riemenscheibe A_Comp, RH/LH mit Hülse</t>
  </si>
  <si>
    <t>ET0590008</t>
  </si>
  <si>
    <t>Bluhm Riemenscheibe D53,5x14</t>
  </si>
  <si>
    <t>ET0590009</t>
  </si>
  <si>
    <t>Bluhm ZR-Rad 2:1 15er 14T5/40-0, Alu</t>
  </si>
  <si>
    <t>ET0590010</t>
  </si>
  <si>
    <t>Bluhm Friktionsrolle Ku 130_04_112_0</t>
  </si>
  <si>
    <t>ET0590011</t>
  </si>
  <si>
    <t>Bluhm Friktionsrolle 80 130_04_112</t>
  </si>
  <si>
    <t>ET0590012</t>
  </si>
  <si>
    <t>Bluhm Zahnriemenrad mit Stift, Di=14</t>
  </si>
  <si>
    <t>ET0590013</t>
  </si>
  <si>
    <t>Bluhm Kupplungsbelag Alpha MSM</t>
  </si>
  <si>
    <t>ET0590014</t>
  </si>
  <si>
    <t>Bluhm Zugfeder 1,00 x 7,30 x 63,50 mm</t>
  </si>
  <si>
    <t>ET0590015</t>
  </si>
  <si>
    <t>Bluhm Blattfeder 0,3 mm dick, Federblech</t>
  </si>
  <si>
    <t>ET0590016</t>
  </si>
  <si>
    <t>Bluhm Glasgewebegewebe z. Federblech 50x0,8x78</t>
  </si>
  <si>
    <t>ET0590017</t>
  </si>
  <si>
    <t>Bluhm Glasgewebeband 50x0,15 mm</t>
  </si>
  <si>
    <t>ET0590018</t>
  </si>
  <si>
    <t>Bluhm Rillenkugellager 6301 2Z, 37 x 12 x 12 mm</t>
  </si>
  <si>
    <t>ET0590019</t>
  </si>
  <si>
    <t>Bluhm Riemen für Abspulung komplett</t>
  </si>
  <si>
    <t>ET0590020</t>
  </si>
  <si>
    <t>Bluhm Zugfeder</t>
  </si>
  <si>
    <t>ET0590021</t>
  </si>
  <si>
    <t>Bluhm Rolle 20 x 155 mm PE, n. Zg. 140_22_002_0</t>
  </si>
  <si>
    <t>ET0590022</t>
  </si>
  <si>
    <t>Bluhm Rolle 20 x 155 PE, n. Zg. 140_22_002</t>
  </si>
  <si>
    <t>ET0590023</t>
  </si>
  <si>
    <t>Bluhm IGUS Gleitlager 10 x 16 x 10 mm</t>
  </si>
  <si>
    <t>ET0590024</t>
  </si>
  <si>
    <t>Bluhm Rolle 36 x 125 PE, n. Zg 140_22_001</t>
  </si>
  <si>
    <t>ET0590025</t>
  </si>
  <si>
    <t>Bluhm Feder für Abspulung</t>
  </si>
  <si>
    <t>ET0590026</t>
  </si>
  <si>
    <t>Bluhm Umlenkrolle 125 AI mit Sinterbuchsen</t>
  </si>
  <si>
    <t>ET0590027</t>
  </si>
  <si>
    <t>Bluhm Umlenkrolle 125 130_25_108, 120 mm</t>
  </si>
  <si>
    <t>ET0590028</t>
  </si>
  <si>
    <t>Bluhm Zugfeder 2 x 14,5 x 98 mm</t>
  </si>
  <si>
    <t>ET0590029</t>
  </si>
  <si>
    <t>Bluhm IGUS Gleitlager GFM-1517-09</t>
  </si>
  <si>
    <t>ET0590030</t>
  </si>
  <si>
    <t>Bluhm Andrückrolle PU, 120 mm inkl. Sinterlager</t>
  </si>
  <si>
    <t>ET0590031</t>
  </si>
  <si>
    <t>Bluhm Umlenkrolle 60 x 125 PE 140_22_001_E</t>
  </si>
  <si>
    <t>ET0590032</t>
  </si>
  <si>
    <t>Bluhm Abspendung 120 LH ohne Anschlag</t>
  </si>
  <si>
    <t>ET0600001</t>
  </si>
  <si>
    <t>Netzsch Rotor - B, 100°C, CrNiMo17-12-2, D4084076</t>
  </si>
  <si>
    <t>Type NM063BY</t>
  </si>
  <si>
    <t>ET0600002</t>
  </si>
  <si>
    <t xml:space="preserve">Netzsch Stator (ohne Bohrung), D4084076, </t>
  </si>
  <si>
    <t>NEMOLAST S66L, Type NM063BY</t>
  </si>
  <si>
    <t>ET0600003</t>
  </si>
  <si>
    <t>Netzsch Runddichtring, Pos. 8060, D4084076</t>
  </si>
  <si>
    <t>ET0600004</t>
  </si>
  <si>
    <t>Netzsch Runddichtring, Pos. 8015, D4084076</t>
  </si>
  <si>
    <t>ET0600005</t>
  </si>
  <si>
    <t>Netzsch Anschlusswelle, Pos. 1050, D4084076</t>
  </si>
  <si>
    <t>ET0600006</t>
  </si>
  <si>
    <t>Netzsch Gelenkbolzen, Pos. 5075, D4084076</t>
  </si>
  <si>
    <t>ET0600007</t>
  </si>
  <si>
    <t>Netzsch Bolzenabdichtung, Pos. 8235, D4084076</t>
  </si>
  <si>
    <t>ET0600008</t>
  </si>
  <si>
    <t>Netzsch Gleitringdichtung, Pos. 7010, D4084076</t>
  </si>
  <si>
    <t>ET0600009</t>
  </si>
  <si>
    <t>Netzsch Kuppelstange B/SM, Pos. 1998, D4084076</t>
  </si>
  <si>
    <t>ET0600010</t>
  </si>
  <si>
    <t>Netzsch Stator (ohne Bohrung), D8437149</t>
  </si>
  <si>
    <t>Type NM021SY</t>
  </si>
  <si>
    <t>ET0600011</t>
  </si>
  <si>
    <t>Netzsch Stator (ohne Bohrung), X392182</t>
  </si>
  <si>
    <t>Type NM031SY</t>
  </si>
  <si>
    <t>ET0600012</t>
  </si>
  <si>
    <t>Netzsch Stator Food (mit Bohrung), D8382569</t>
  </si>
  <si>
    <t>Type NM053BY</t>
  </si>
  <si>
    <t>ET0600013</t>
  </si>
  <si>
    <t>Netzsch Zylinderstift 1.4571, D8421938</t>
  </si>
  <si>
    <t>ET0600014</t>
  </si>
  <si>
    <t>Netzsch Anschlusswelle - B, D8421938</t>
  </si>
  <si>
    <t>ET0600015</t>
  </si>
  <si>
    <t>Netzsch Kuppelstange - B/SM, D8421938</t>
  </si>
  <si>
    <t>Type NM053BY, CrNiMo17-12-2</t>
  </si>
  <si>
    <t>ET0600016</t>
  </si>
  <si>
    <t>Netzsch Rotor - B, D8421938</t>
  </si>
  <si>
    <t>ET0600017</t>
  </si>
  <si>
    <t>Netzsch Stator (food), D8421938, Nemolast S66L</t>
  </si>
  <si>
    <t>ET0600018</t>
  </si>
  <si>
    <t>Netzsch Sprengring 1.4401, D8421938</t>
  </si>
  <si>
    <t>ET0600019</t>
  </si>
  <si>
    <t>Netzsch Gelenkbolzen, D8421938</t>
  </si>
  <si>
    <t>Type NM053BY, 1.3505/HRC 56+-2</t>
  </si>
  <si>
    <t>ET0600020</t>
  </si>
  <si>
    <t>Netzsch Sicherungshülse, D8421938</t>
  </si>
  <si>
    <t>ET0600021</t>
  </si>
  <si>
    <t>Netzsch Klemmring f. SM-Bolzenabdichtung, D8421938</t>
  </si>
  <si>
    <t>ET0600022</t>
  </si>
  <si>
    <t>Netzsch Gleitringdicht. uNS-Seal m. FDA, D8421938</t>
  </si>
  <si>
    <t>Type NM053BY, Q12Q12V16GG1</t>
  </si>
  <si>
    <t>ET0600023</t>
  </si>
  <si>
    <t>Netzsch Runddichtung n. FDA, D8421938</t>
  </si>
  <si>
    <t>Type NM053BY, EG1935/2004 FPM</t>
  </si>
  <si>
    <t>ET0600024</t>
  </si>
  <si>
    <t>Netzsch Runddichtung FDA, D8421938</t>
  </si>
  <si>
    <t>ET0600025</t>
  </si>
  <si>
    <t>Netzsch Bolzenabdichtung - SM n. FDA, D8421938</t>
  </si>
  <si>
    <t>Type NM053BY, 1.4401/ FPM</t>
  </si>
  <si>
    <t>ET0600026</t>
  </si>
  <si>
    <t>Netzsch Kuppelstange mit Schnecke, D8382569</t>
  </si>
  <si>
    <t>ET0600027</t>
  </si>
  <si>
    <t>Netzsch Stator (food), Nemolast S66L, X396571</t>
  </si>
  <si>
    <t>ET0600028</t>
  </si>
  <si>
    <t>Netzsch Anschlußhülse - B, X396571</t>
  </si>
  <si>
    <t>ET0600029</t>
  </si>
  <si>
    <t>Netzsch Zylinderstift, X396571</t>
  </si>
  <si>
    <t>ET0600030</t>
  </si>
  <si>
    <t>Netzsch Gelenkbolzen, X396571</t>
  </si>
  <si>
    <t>ET0600031</t>
  </si>
  <si>
    <t>Netzsch Runddichtung n. FDA, X396571</t>
  </si>
  <si>
    <t>Type NM031SY, u.EG1935/2004 FPM</t>
  </si>
  <si>
    <t>ET0600032</t>
  </si>
  <si>
    <t>ET0600033</t>
  </si>
  <si>
    <t>Netzsch Runddichtung n. FDA FPM, X396571</t>
  </si>
  <si>
    <t xml:space="preserve">Type NM031SY, </t>
  </si>
  <si>
    <t>ET0600034</t>
  </si>
  <si>
    <t>Netzsch Bolzenabdichtung-SM 1.4401/FPM, X396571</t>
  </si>
  <si>
    <t>ET0600035</t>
  </si>
  <si>
    <t>Netzsch Rotor - B, 60°C, X396571</t>
  </si>
  <si>
    <t>ET0600036</t>
  </si>
  <si>
    <t>Netzsch Rotor - B, 20°C, X459705</t>
  </si>
  <si>
    <t>ET0600037</t>
  </si>
  <si>
    <t>Netzsch Kuppelstange - B/SM, X396571</t>
  </si>
  <si>
    <t>ET0600038</t>
  </si>
  <si>
    <t>Netzsch Stator mit Bohrung - D8382564</t>
  </si>
  <si>
    <t>Type NM063BO, durchgebohrt</t>
  </si>
  <si>
    <t>ET0600039</t>
  </si>
  <si>
    <t>Netzsch Sprengring X491099-1103os</t>
  </si>
  <si>
    <t>ET0600042</t>
  </si>
  <si>
    <t>Netzsch Zylinderstift X425678 1.4571/316Ti</t>
  </si>
  <si>
    <t>ET0600045</t>
  </si>
  <si>
    <t>Netzsch Runddichtung 50x3B NBR 70</t>
  </si>
  <si>
    <t>ET0600058</t>
  </si>
  <si>
    <t>Netzsch Anschlusswelle-R CrNiMo17-12-2</t>
  </si>
  <si>
    <t>Type NM015BY</t>
  </si>
  <si>
    <t>ET0600062</t>
  </si>
  <si>
    <t>Netzsch Gleitringdichtung D8444410</t>
  </si>
  <si>
    <t>Type NM015BY02S12B</t>
  </si>
  <si>
    <t>ET0600068</t>
  </si>
  <si>
    <t>Netzsch Stator (food), Nemolast S46, X408006</t>
  </si>
  <si>
    <t>Type NM015</t>
  </si>
  <si>
    <t>ET0600069</t>
  </si>
  <si>
    <t>Netzsch Gleitringdichtung uNS-Seal®, 28 mm SSIC</t>
  </si>
  <si>
    <t>ET0600070</t>
  </si>
  <si>
    <t>Netzsch Gleitringdichtung uNS-Seal®, 35 mm SSIC</t>
  </si>
  <si>
    <t>ET0600086</t>
  </si>
  <si>
    <t>Netzsch Stator D3005012</t>
  </si>
  <si>
    <t>NEMOLAST S66L, Type NM008BY</t>
  </si>
  <si>
    <t>ET0600088</t>
  </si>
  <si>
    <t>Netzsch Sicherungshülse D9421281 CrNiMo17-12-2</t>
  </si>
  <si>
    <t>Type NM063BO</t>
  </si>
  <si>
    <t>ET0600098</t>
  </si>
  <si>
    <t>Netzsch Stator NEMOLAST S91 Type NM015BY</t>
  </si>
  <si>
    <t>Maschinennr. D8381339, ohne FDA</t>
  </si>
  <si>
    <t>ET0600099</t>
  </si>
  <si>
    <t>Netzsch Stator NEMOLAST S91 Type NM021SY</t>
  </si>
  <si>
    <t>ohne FDA</t>
  </si>
  <si>
    <t>ET0620001</t>
  </si>
  <si>
    <t xml:space="preserve">Mogema Mitteldichtung für Definox </t>
  </si>
  <si>
    <t>Scheibenventil: DN32,38,40,43</t>
  </si>
  <si>
    <t>ET0620002</t>
  </si>
  <si>
    <t>Scheibenventil: DN50</t>
  </si>
  <si>
    <t>ET0620014</t>
  </si>
  <si>
    <t>Mogema Mitteldichtung DN150</t>
  </si>
  <si>
    <t>EPDM schwarz  FDA konform</t>
  </si>
  <si>
    <t>ET0620031</t>
  </si>
  <si>
    <t>Mogema Definox, Scheibenventile DPAX DN80</t>
  </si>
  <si>
    <t>pneumatisch, Luftöffnend-Federschließend</t>
  </si>
  <si>
    <t>ET0620032</t>
  </si>
  <si>
    <t>Mogema Definox, Mitteldichtung DN80 EPDM</t>
  </si>
  <si>
    <t>passend ab BJ. 2009</t>
  </si>
  <si>
    <t>ET0630001</t>
  </si>
  <si>
    <t>Kastilo PTFE-Glasgewebe selbsklebend</t>
  </si>
  <si>
    <t>0,07 mm x 100 mm x 30 lfm (= 1 Rolle)</t>
  </si>
  <si>
    <t>ET0630002</t>
  </si>
  <si>
    <t>Kastilo PTFE-Glasgewebe selbstklebend</t>
  </si>
  <si>
    <t>0,07 mm x 50 mm x 30 lfm (= 1 Rolle)</t>
  </si>
  <si>
    <t>ET0630003</t>
  </si>
  <si>
    <t>0,24 mm x 20/60 mm x 50 lfm (= 1 Rolle)</t>
  </si>
  <si>
    <t>ET0630004</t>
  </si>
  <si>
    <t>0,24 mm x 12/46 mm x 50 lfm (= 1 Rolle)</t>
  </si>
  <si>
    <t>ET0630005</t>
  </si>
  <si>
    <t>Kastilo PTFE-Glasgewebe 50 lfm x 115mm</t>
  </si>
  <si>
    <t>ET0630006</t>
  </si>
  <si>
    <t>ET0630007</t>
  </si>
  <si>
    <t>Kastilo PTFE-Glasgewebe 50 lfm x 110mm</t>
  </si>
  <si>
    <t>ET0630009</t>
  </si>
  <si>
    <t>Kastilo PTFE-Glasgewebe Golden Baking Sheet</t>
  </si>
  <si>
    <t xml:space="preserve">ca. 0,13mm stark 50 lfm x 36/70mm </t>
  </si>
  <si>
    <t>ET0630010</t>
  </si>
  <si>
    <t xml:space="preserve">ca. 0,13mm stark 50 lfm x 46/80mm </t>
  </si>
  <si>
    <t>ET0630011</t>
  </si>
  <si>
    <t xml:space="preserve">Kastilo PTFE-Glasgewebe, selbstklebend </t>
  </si>
  <si>
    <t>120 lfm x 50mm 4 Rollen a 30 lfm</t>
  </si>
  <si>
    <t>ET0630012</t>
  </si>
  <si>
    <t>Kastilo PTFE-Folie 3000mm x 1000mm (3 m² = 1 Stü)</t>
  </si>
  <si>
    <t>0,50mm stark selbstklebend</t>
  </si>
  <si>
    <t>ET0640001</t>
  </si>
  <si>
    <t>Morali Balgensauger, Ø 31 mm, 1,5 Falten,</t>
  </si>
  <si>
    <t>ohne Anschlussteil, Vinyl, blau</t>
  </si>
  <si>
    <t>ET0640002</t>
  </si>
  <si>
    <t>Morali Saugnapf, Balgensauger, D= 29mm, 2,5 Falten</t>
  </si>
  <si>
    <t>ET0640003</t>
  </si>
  <si>
    <t>Morali Saugnapf durchsichtig</t>
  </si>
  <si>
    <t>Schmalz 10F 25-00 02</t>
  </si>
  <si>
    <t>ET0640006</t>
  </si>
  <si>
    <t>Morali Sauger / Balgensauger blau, Silikon</t>
  </si>
  <si>
    <t>Morali 220.028.109.05</t>
  </si>
  <si>
    <t>ET0640008</t>
  </si>
  <si>
    <t>Morali Balgensauger, D= 32 mm, 2,5 Falten,</t>
  </si>
  <si>
    <t>ohne Anschlussteil, Silikon, transparent</t>
  </si>
  <si>
    <t>ET0640009</t>
  </si>
  <si>
    <t>Morali Ruf Packer Balgensauger, D= 40 mm</t>
  </si>
  <si>
    <t>2,5 Falten oh. Anschl.-Teil, NR 40° Shore, beige</t>
  </si>
  <si>
    <t>ET0640010</t>
  </si>
  <si>
    <t>Morali Saugnapf Balgensauger, D= 51 mm, 2,5 Falten</t>
  </si>
  <si>
    <t>ohne Anschlussteil, VU, braun</t>
  </si>
  <si>
    <t>ET0640016</t>
  </si>
  <si>
    <t>Morali Sauger durchsichtig</t>
  </si>
  <si>
    <t>ET0640020</t>
  </si>
  <si>
    <t>Morali Balgensauger, D= 30 mm, 2,5 Falten,</t>
  </si>
  <si>
    <t>ohne Anschlussteil, Vulkollan braun</t>
  </si>
  <si>
    <t>ET0640022</t>
  </si>
  <si>
    <t>Morali-Cetec Balgensauger, D=43mm, 1,5 Falten</t>
  </si>
  <si>
    <t>ohne Anschlussteil</t>
  </si>
  <si>
    <t>ET0640024</t>
  </si>
  <si>
    <t>Morali Sauger braun Balgensauger, D=30 mm</t>
  </si>
  <si>
    <t>1,5 Falten, o. Anschlussteil, VU</t>
  </si>
  <si>
    <t>ET0640025</t>
  </si>
  <si>
    <t>Morali Balgensauger, D= 22 mm</t>
  </si>
  <si>
    <t>1,5 Falten, ohne Anschlussteil, NBR schwarz</t>
  </si>
  <si>
    <t>ET0640027</t>
  </si>
  <si>
    <t>Morali Balgensauger, D= 53 mm</t>
  </si>
  <si>
    <t>ET0640028</t>
  </si>
  <si>
    <t>leer</t>
  </si>
  <si>
    <t>ET0640030</t>
  </si>
  <si>
    <t>PIAB-Paal Suctioncup F50-2.20.05 AG</t>
  </si>
  <si>
    <t>S.F50-2S50.NS18F.01</t>
  </si>
  <si>
    <t>ET0640031</t>
  </si>
  <si>
    <t>Morali SPF-30 ED-65 grün</t>
  </si>
  <si>
    <t>Schmalz 10.01.01.12372</t>
  </si>
  <si>
    <t>ET0640035</t>
  </si>
  <si>
    <t>Paal Sauger BX52P m. Filterscheibe</t>
  </si>
  <si>
    <t>S.BX52P3060.G14M.50 Polyurethan 30/60° Shore</t>
  </si>
  <si>
    <t>ET0660002</t>
  </si>
  <si>
    <t>Bremse BE2B/20Nm/400AC/180DC</t>
  </si>
  <si>
    <t>ET0660006</t>
  </si>
  <si>
    <t>KEB Brake-Magnet B03-10NM-205VDC</t>
  </si>
  <si>
    <t>ET0670004</t>
  </si>
  <si>
    <t>Schenk Schießleitung O-Ring</t>
  </si>
  <si>
    <t>150x5mm, NBR (70A)</t>
  </si>
  <si>
    <t>ET0670007</t>
  </si>
  <si>
    <t>102x5mm, FKM (80A)</t>
  </si>
  <si>
    <t>ET0700006</t>
  </si>
  <si>
    <t>Wittkamp Welle Gummiert d=50mm, L=1135mm</t>
  </si>
  <si>
    <t>ET0710002</t>
  </si>
  <si>
    <t xml:space="preserve">Apollo bei IMF+FFS+KP1 Kettenmontage block </t>
  </si>
  <si>
    <t>Typ 3V schwarz</t>
  </si>
  <si>
    <t>ET0710007</t>
  </si>
  <si>
    <t>Apollo Laufwagen Typ AA3 schwarz</t>
  </si>
  <si>
    <t>exkl. Verbinder</t>
  </si>
  <si>
    <t>ET0710008</t>
  </si>
  <si>
    <t>Apollo Laufwagen Typ CC3 schwarz</t>
  </si>
  <si>
    <t>ET0710009</t>
  </si>
  <si>
    <t>Apollo Kettenmontageblock Typ 3V grün</t>
  </si>
  <si>
    <t>ET0710014</t>
  </si>
  <si>
    <t>Apollo Tragflügel 650-4 rechts schwarz</t>
  </si>
  <si>
    <t>Antirutschnop blau</t>
  </si>
  <si>
    <t>ET0710015</t>
  </si>
  <si>
    <t>Apollo Tragflügel 650-4 links schwarz</t>
  </si>
  <si>
    <t>ET0710018</t>
  </si>
  <si>
    <t>Apollo Ketteverbinder</t>
  </si>
  <si>
    <t>ET0720011</t>
  </si>
  <si>
    <t>Servomotor SEW CMP50S/KY/AK0H/SM1</t>
  </si>
  <si>
    <t>für SAF47 Getriebemotor</t>
  </si>
  <si>
    <t>ET0720013</t>
  </si>
  <si>
    <t>Servomotor Allen Bradley VPL-B0752M-CK12AA</t>
  </si>
  <si>
    <t xml:space="preserve">U/min 8.000, kW 0,81 </t>
  </si>
  <si>
    <t>ET0720016</t>
  </si>
  <si>
    <t>Servo/Synchronmotor SEW CMP63L/KY/RH1M/SM1</t>
  </si>
  <si>
    <t>ET0720017</t>
  </si>
  <si>
    <t>Servomotor Allen Bradley VPL-B0753F-CK12AA</t>
  </si>
  <si>
    <t xml:space="preserve">U/min 6.600, kW 0,65 </t>
  </si>
  <si>
    <t>ET0720019</t>
  </si>
  <si>
    <t>Servomotor Pactiv+Presto 8LSA36.R0022C100-0</t>
  </si>
  <si>
    <t>AF440 698737, NN = 2200 rpm</t>
  </si>
  <si>
    <t>ET0720020</t>
  </si>
  <si>
    <t>Servo/Synchronmotor SEW K19 CMP63M/PK/AK0H/SM1</t>
  </si>
  <si>
    <t>U/min 4500/702, Nm 88</t>
  </si>
  <si>
    <t>ET0720022</t>
  </si>
  <si>
    <t>Servo/Synchronmotor SEW CMP63L/BP/KY/AS1H/SB1</t>
  </si>
  <si>
    <t>U/min 4500</t>
  </si>
  <si>
    <t>ET0720023</t>
  </si>
  <si>
    <t>Servo/Synchronmotor SEW CMP63S/BK/KY/AK1H/SB1</t>
  </si>
  <si>
    <t>U/min 3000</t>
  </si>
  <si>
    <t>ET0720024</t>
  </si>
  <si>
    <t>Servomotor Rexroth MS2N03-BOBYN-CMSG0-NNNNN-NN</t>
  </si>
  <si>
    <t>ET0730002</t>
  </si>
  <si>
    <t>Trommelmotor TM 60.1 x 780 mm</t>
  </si>
  <si>
    <t>Rollen Ø 61,5/62,5, RL/EL = 780</t>
  </si>
  <si>
    <t>ET0730003</t>
  </si>
  <si>
    <t>Trommelmotor MI-DM0113</t>
  </si>
  <si>
    <t xml:space="preserve">Rohr-Ø 113,5/112 mm, </t>
  </si>
  <si>
    <t>ET0730004</t>
  </si>
  <si>
    <t>Trommelmotor TM127B25-0410 PL1 CR-S2</t>
  </si>
  <si>
    <t>Rohr-Ø 127 mm, Länge 430 mm, kW 0,75</t>
  </si>
  <si>
    <t>ET0730005</t>
  </si>
  <si>
    <t>Trommelmotor TM 60.1 x 550 mm 0,08 0,28</t>
  </si>
  <si>
    <t>Rollen Ø 69,5/68,5, RL/EL + AL = 550/555 mm</t>
  </si>
  <si>
    <t>ET0750001</t>
  </si>
  <si>
    <t>Manschette PES370, 1Ring, 250 mm lang x Ø 305 mm</t>
  </si>
  <si>
    <t>Lebensmittelkonform</t>
  </si>
  <si>
    <t>ET0750002</t>
  </si>
  <si>
    <t>Manschette PES370, 1Ring, 350 mm lang x Ø 158 mm</t>
  </si>
  <si>
    <t>ET0760001</t>
  </si>
  <si>
    <t>Durchflussmesser Promag 55S25, DN25 1"</t>
  </si>
  <si>
    <t>55S25-EA0B1AA0ABA4</t>
  </si>
  <si>
    <t>ET0760003</t>
  </si>
  <si>
    <t>Durchflussmesser Promag 55S50, DN50 2"</t>
  </si>
  <si>
    <t>55S50-AAGB1AA0ABAA Anschluss Stahl</t>
  </si>
  <si>
    <t>ET0760004</t>
  </si>
  <si>
    <t>Durchflussmesser Promag 55S65, DN65</t>
  </si>
  <si>
    <t>55S65-EA0B1AA0ABA4</t>
  </si>
  <si>
    <t>ET0760006</t>
  </si>
  <si>
    <t>Durchflussmesser Promag H300, 5H3B02, DN02 1/12"</t>
  </si>
  <si>
    <t>5H3B02-AAIBAEAFAABD5S0AA2</t>
  </si>
  <si>
    <t>ET0760011</t>
  </si>
  <si>
    <t>Aquametro Messkammer-Deckel V4A RD 20</t>
  </si>
  <si>
    <t>ET0760022</t>
  </si>
  <si>
    <t>Aquametro Kolben Aluminium RD 15</t>
  </si>
  <si>
    <t>ET0760025</t>
  </si>
  <si>
    <t>Aquametro Trennwand Stahl VZO 15</t>
  </si>
  <si>
    <t>ET0760028</t>
  </si>
  <si>
    <t>Aquametro Führungsrolle Stahl VZO 15+/-0.5%</t>
  </si>
  <si>
    <t>ET0760029</t>
  </si>
  <si>
    <t>Aquametro Führungsrolle Stahl VZO 20+/-0.5%</t>
  </si>
  <si>
    <t>ET0760030</t>
  </si>
  <si>
    <t>Aquametro Führungsrolle Stahl VZO 25 +/-0.5%</t>
  </si>
  <si>
    <t>ET0900001</t>
  </si>
  <si>
    <t>Jacob Rohrbogen DN 150, 45°, 2 mm</t>
  </si>
  <si>
    <t>1.4301/07 beidseitig gebördelt</t>
  </si>
  <si>
    <t>ET0900002</t>
  </si>
  <si>
    <t>Jacob Spannring oh. Dichtmasse, DN 250</t>
  </si>
  <si>
    <t>1.4301/07</t>
  </si>
  <si>
    <t>ET0900003</t>
  </si>
  <si>
    <t>Jacob Bördeldichtring DN 250</t>
  </si>
  <si>
    <t>EPDM, schwarz, -30/+120°C</t>
  </si>
  <si>
    <t>ET0980005</t>
  </si>
  <si>
    <t>Sera Pumpe Membrane KML PTFE 1.4571</t>
  </si>
  <si>
    <t>ET0980012</t>
  </si>
  <si>
    <t>Sera Pumpe Doppelsaugventil Saugseite DN8 1.4571</t>
  </si>
  <si>
    <t>ET0980013</t>
  </si>
  <si>
    <t>Sera Pumpe Doppeldruckventil Druckseite DN8 1.4571</t>
  </si>
  <si>
    <t>ET0980014</t>
  </si>
  <si>
    <t>Sera Pumpe Kolben kpl. 2.0550 d=28</t>
  </si>
  <si>
    <t>ET0980016</t>
  </si>
  <si>
    <t>Sera Pumpe Zylinderbuchse d=14</t>
  </si>
  <si>
    <t>ET0980022</t>
  </si>
  <si>
    <t>Sera Pumpe Zylinderbuchse kpl. D22</t>
  </si>
  <si>
    <t>ET0980023</t>
  </si>
  <si>
    <t>Sera Pumpe Mehrlagenmembrane PTFE 1.4571</t>
  </si>
  <si>
    <t>ET0980024</t>
  </si>
  <si>
    <t>Sera Pumpe Düsenkörper</t>
  </si>
  <si>
    <t>ET0980025</t>
  </si>
  <si>
    <t>Sera Pumpe Ventilplatte Werkstoff 4305</t>
  </si>
  <si>
    <t>ET0980026</t>
  </si>
  <si>
    <t>Sera Pumpe Durchfluß Zylinder</t>
  </si>
  <si>
    <t>Ventilgehäuse</t>
  </si>
  <si>
    <t>ET0980027</t>
  </si>
  <si>
    <t>Sera Pumpe Kugel</t>
  </si>
  <si>
    <t>ET0980028</t>
  </si>
  <si>
    <t>ET0980030</t>
  </si>
  <si>
    <t>Sera Pumpe O-Ring 6,00x2,0 Würth</t>
  </si>
  <si>
    <t>ET0980031</t>
  </si>
  <si>
    <t>Sera Pumpe O-Ring 12,37x2,62 Würth</t>
  </si>
  <si>
    <t>ET0980036</t>
  </si>
  <si>
    <t>Verder Extr. 2 Neubau Farbpumpe Imbus Schr. 4x45</t>
  </si>
  <si>
    <t>ET0980044</t>
  </si>
  <si>
    <t>Sera Dig. Positionsanzeige Typ DA04</t>
  </si>
  <si>
    <t>ET0990001</t>
  </si>
  <si>
    <t>Extrufood Dichtringe (O -Ring) TSS.Turcon</t>
  </si>
  <si>
    <t>Roto Glydring 35x42,5x3,2mm (Trelleborg)</t>
  </si>
  <si>
    <t>ET0990009</t>
  </si>
  <si>
    <t>Extrufood Messing Verschließring</t>
  </si>
  <si>
    <t>ET0990010</t>
  </si>
  <si>
    <t>Extrufood Spülring</t>
  </si>
  <si>
    <t>ET0990011</t>
  </si>
  <si>
    <t xml:space="preserve">Extrufood Stangendichtung XS-RO9-Z </t>
  </si>
  <si>
    <t>35x42,5x3,2mm PTFE</t>
  </si>
  <si>
    <t>ET0990014</t>
  </si>
  <si>
    <t>ET0990015</t>
  </si>
  <si>
    <t>Extrufood Zahnradpaar Modul4, Z=20 kpl. Angef.</t>
  </si>
  <si>
    <t>incl. Passfedernute u. Körnermarkierung</t>
  </si>
  <si>
    <t>ET0990018</t>
  </si>
  <si>
    <t>Extrufood Drehdüde 3 farbig</t>
  </si>
  <si>
    <t>ET0990019</t>
  </si>
  <si>
    <t>Extrufood Schieberegler Messing</t>
  </si>
  <si>
    <t>Hoffmann-Art.-Nr. 202200050.01 Leiste für Drehdüse</t>
  </si>
  <si>
    <t>ET0990024</t>
  </si>
  <si>
    <t>Extrufood Mischer DIMIX</t>
  </si>
  <si>
    <t>ET0990028</t>
  </si>
  <si>
    <t>Extrufood DIMIX Mischer Stäbe 1.4301</t>
  </si>
  <si>
    <t>nach ZG. 202000041.01</t>
  </si>
  <si>
    <t>ET0990033</t>
  </si>
  <si>
    <t>Extrufood DIMIX Sicherungsring für Lagerplatte</t>
  </si>
  <si>
    <t>ET0990038</t>
  </si>
  <si>
    <t>Extrufood Flansch</t>
  </si>
  <si>
    <t>für Dimix Umbau</t>
  </si>
  <si>
    <t>ET1000024</t>
  </si>
  <si>
    <t>EXTRUDER LUTZ BLADES exactly Trapezklinge S20891</t>
  </si>
  <si>
    <t>Ref. 1000.0900 / T 90 - OHNE Bohrungen,</t>
  </si>
  <si>
    <t>ET1000027</t>
  </si>
  <si>
    <t>EXTRUDER Flügelschnecke Almex</t>
  </si>
  <si>
    <t>ET1000047</t>
  </si>
  <si>
    <t xml:space="preserve">Extruder Bühler Wellendichtring 70x90x10 </t>
  </si>
  <si>
    <t>Freudenberg</t>
  </si>
  <si>
    <t>ET1000048</t>
  </si>
  <si>
    <t>Extruder Bühler, Prof-cyl. Clean Line Atex</t>
  </si>
  <si>
    <t>PRA/882063/MIB/M3/EX/440</t>
  </si>
  <si>
    <t>ET1000098</t>
  </si>
  <si>
    <t>Wenger Mischer Sleeve-Seal</t>
  </si>
  <si>
    <t>ET1000130</t>
  </si>
  <si>
    <t xml:space="preserve">Wenger Co. Extr.Clampdichtung </t>
  </si>
  <si>
    <t>Snack 1</t>
  </si>
  <si>
    <t>ET1000213</t>
  </si>
  <si>
    <t>Extruder Almex Mischer Lagerdeckel</t>
  </si>
  <si>
    <t>ET1000214</t>
  </si>
  <si>
    <t>Extruder Bühler Messerhalter</t>
  </si>
  <si>
    <t>ET1000226</t>
  </si>
  <si>
    <t>Extruder Bühler Rundbüchse geschlossen</t>
  </si>
  <si>
    <t>B125-LR-010-Ø280-500-002</t>
  </si>
  <si>
    <t>ET1020001</t>
  </si>
  <si>
    <t>FLEISCHRAUM Stiefelreinigungstation groß</t>
  </si>
  <si>
    <t>ET1020002</t>
  </si>
  <si>
    <t>FLEISCHRAUM 2Stator 1 Rotor Keller Pumpe</t>
  </si>
  <si>
    <t>ET1020003</t>
  </si>
  <si>
    <t>FLEISCHRAUM 1Rotor 1Stator 1Förderschnecke</t>
  </si>
  <si>
    <t>Doppelbehälter Wangen Pumpe</t>
  </si>
  <si>
    <t>ET1020004</t>
  </si>
  <si>
    <t>FLEISCHRAUM Hydraulikaggregat Kistenheber</t>
  </si>
  <si>
    <t>Fabrika KW2,2 U/min 1420</t>
  </si>
  <si>
    <t>ET1020005</t>
  </si>
  <si>
    <t>FLEISCHRAUM KS Auflockerungswelle / Brecherwelle</t>
  </si>
  <si>
    <t>L=1925mm</t>
  </si>
  <si>
    <t>ET1020006</t>
  </si>
  <si>
    <t>Fleischraum KS Getriebe / Lagergeh. kompl. FL248SE</t>
  </si>
  <si>
    <t>FL248DK Schneckenwelle ist im S Lager S020101</t>
  </si>
  <si>
    <t>ET1020007</t>
  </si>
  <si>
    <t>Fleischraum Cut fix Nabe für Schneidkopf FL248</t>
  </si>
  <si>
    <t>ET1020008</t>
  </si>
  <si>
    <t>Fleischraum Cut fix Schleuderscheibe FL248</t>
  </si>
  <si>
    <t>ET1020009</t>
  </si>
  <si>
    <t xml:space="preserve">Fleischraum Cut fix Hochleistungsschneidring </t>
  </si>
  <si>
    <t>oh. Schneidplatten, HLS-RFL 248 HS000248N01</t>
  </si>
  <si>
    <t>ET1020010</t>
  </si>
  <si>
    <t>Fleischraum Cut fix Schneideplatten-Satz 248</t>
  </si>
  <si>
    <t>S=0,90 H+S, KS361441/ET-052495</t>
  </si>
  <si>
    <t>ET1020011</t>
  </si>
  <si>
    <t>Fleischraum Cut fix Einlegering mit O-Ring</t>
  </si>
  <si>
    <t>Staufingerring FL248</t>
  </si>
  <si>
    <t>ET1020012</t>
  </si>
  <si>
    <t>Fleischraum Cut fix Schneidkopf</t>
  </si>
  <si>
    <t>mit Schrauben-Set (A2)</t>
  </si>
  <si>
    <t>ET1020013</t>
  </si>
  <si>
    <t>Fleischraum Auswerfernabe (geschwungen) FL248</t>
  </si>
  <si>
    <t>alt: 2-00004545</t>
  </si>
  <si>
    <t>ET1020014</t>
  </si>
  <si>
    <t xml:space="preserve">Fleischraum Stift M6 x 70 mm, A2 </t>
  </si>
  <si>
    <t>ET1020015</t>
  </si>
  <si>
    <t>Fleischraum Stellmotor</t>
  </si>
  <si>
    <t>ET1020016</t>
  </si>
  <si>
    <t>Fleischraum Stiftschraube Rostfrei L=84</t>
  </si>
  <si>
    <t>ET1020017</t>
  </si>
  <si>
    <t>Fleischraum Mutter RH V4A</t>
  </si>
  <si>
    <t>ET1020018</t>
  </si>
  <si>
    <t>Fleischraum Druckscheibe ohne Bund</t>
  </si>
  <si>
    <t>ET1020019</t>
  </si>
  <si>
    <t>Fleischraum Druckscheibe mit Bund</t>
  </si>
  <si>
    <t>ET1020020</t>
  </si>
  <si>
    <t>Fleischraum Stift M6 x 40 mm, A2</t>
  </si>
  <si>
    <t>ET1020021</t>
  </si>
  <si>
    <t>Fleischraum Mitnehmer FL248 mit Abscherstift</t>
  </si>
  <si>
    <t>ET1020022</t>
  </si>
  <si>
    <t>Fleischraum KS Klingen 248/320 neu</t>
  </si>
  <si>
    <t>mit Schrauben (=3 St.), Scherer 13907</t>
  </si>
  <si>
    <t>ET1020023</t>
  </si>
  <si>
    <t>Fleischraum Abstreifer Produktberührend</t>
  </si>
  <si>
    <t>ET1020024</t>
  </si>
  <si>
    <t>Fleischraum Stange</t>
  </si>
  <si>
    <t>ET1020025</t>
  </si>
  <si>
    <t>Fleischraum Bolzen</t>
  </si>
  <si>
    <t>ET1020026</t>
  </si>
  <si>
    <t>ET1020027</t>
  </si>
  <si>
    <t>Fleischraum Kupplung kpl.</t>
  </si>
  <si>
    <t>ET1020028</t>
  </si>
  <si>
    <t>Fleischraum Deckel</t>
  </si>
  <si>
    <t>ET1020029</t>
  </si>
  <si>
    <t>Fleischraum O-Ring NBR</t>
  </si>
  <si>
    <t>ET1020030</t>
  </si>
  <si>
    <t>ET1020031</t>
  </si>
  <si>
    <t>Fleischraum Rotordichtung DR999</t>
  </si>
  <si>
    <t>ET1020032</t>
  </si>
  <si>
    <t>Fleischraum O-Ring 240*3</t>
  </si>
  <si>
    <t>ET1020033</t>
  </si>
  <si>
    <t>Fleischraum Mitnehmer flanschdichtung</t>
  </si>
  <si>
    <t>ET1020034</t>
  </si>
  <si>
    <t>Fleischraum Dichtung mit Lippe</t>
  </si>
  <si>
    <t>größe DN 150 Silikon</t>
  </si>
  <si>
    <t>ET1020035</t>
  </si>
  <si>
    <t>Fleischraum Dichtung</t>
  </si>
  <si>
    <t>ET1020036</t>
  </si>
  <si>
    <t>Fleischraum Fächerscheibe innen A2</t>
  </si>
  <si>
    <t>ET1020037</t>
  </si>
  <si>
    <t>Fleischraum ZYL. Schraube M.I. SKT.</t>
  </si>
  <si>
    <t>ET1020038</t>
  </si>
  <si>
    <t>Fleischraum O-Ring</t>
  </si>
  <si>
    <t>ET1020039</t>
  </si>
  <si>
    <t>Fleischraum Bundbuchse</t>
  </si>
  <si>
    <t>ET1020040</t>
  </si>
  <si>
    <t>Fleischraum Dichtung D270 d170 +10</t>
  </si>
  <si>
    <t>ET1020041</t>
  </si>
  <si>
    <t>Fleischraum Getriebewelle</t>
  </si>
  <si>
    <t>ET1020042</t>
  </si>
  <si>
    <t>Fleischraum Kühlraum Kantenschanier</t>
  </si>
  <si>
    <t>Links+Rechts</t>
  </si>
  <si>
    <t>ET1020043</t>
  </si>
  <si>
    <t>ET1020044</t>
  </si>
  <si>
    <t>Fleischraum Dichtungsbuchse</t>
  </si>
  <si>
    <t>ET1020045</t>
  </si>
  <si>
    <t>Fleischraum Dichtring</t>
  </si>
  <si>
    <t>ET1020046</t>
  </si>
  <si>
    <t>Fleischraum Führungsring</t>
  </si>
  <si>
    <t>ET1020047</t>
  </si>
  <si>
    <t>Fleischraum Mutter A4 für F Maschinen</t>
  </si>
  <si>
    <t>ET1020048</t>
  </si>
  <si>
    <t>Fleischraum Gleitringdichtung</t>
  </si>
  <si>
    <t>ET1020049</t>
  </si>
  <si>
    <t>Fleischraum Zahnrad M1 Z=120</t>
  </si>
  <si>
    <t>ET1020050</t>
  </si>
  <si>
    <t>ET1020051</t>
  </si>
  <si>
    <t>Fleischraum Stiftschraube</t>
  </si>
  <si>
    <t>ET1020052</t>
  </si>
  <si>
    <t>Fleischraum O-Ring 86*2 DIN 3771/NBR</t>
  </si>
  <si>
    <t>ET1020053</t>
  </si>
  <si>
    <t>Fleischraum Dichtung mit Bund DN65</t>
  </si>
  <si>
    <t>ET1020054</t>
  </si>
  <si>
    <t>Fleischraum Fleischerwärmer O-Ring-230</t>
  </si>
  <si>
    <t>FDA FKM</t>
  </si>
  <si>
    <t>ET1020055</t>
  </si>
  <si>
    <t>Fleischraum Fleischerwärmer O-Ring-152</t>
  </si>
  <si>
    <t>ET1020056</t>
  </si>
  <si>
    <t>Fleischraum Fleischerwärmer O-Ring-237-680</t>
  </si>
  <si>
    <t>ET1020057</t>
  </si>
  <si>
    <t>Fleischraum Fleischerwärmer O-Ring-239</t>
  </si>
  <si>
    <t>ET1020058</t>
  </si>
  <si>
    <t xml:space="preserve">Fleischraum Fleischerwärmer Seat-VII </t>
  </si>
  <si>
    <t>Seal Head Insert</t>
  </si>
  <si>
    <t>ET1020059</t>
  </si>
  <si>
    <t>Fleischraum Fleischerwärmer SealFace-VII</t>
  </si>
  <si>
    <t>Ratary sc</t>
  </si>
  <si>
    <t>ET1020060</t>
  </si>
  <si>
    <t>Fleischraum Fleischerwärmer Abstreifmesser</t>
  </si>
  <si>
    <t>ET1020061</t>
  </si>
  <si>
    <t>Fleischraum Dichtung für Spritzblech B22</t>
  </si>
  <si>
    <t>ET1020062</t>
  </si>
  <si>
    <t>Fleischraum Gleitleiste</t>
  </si>
  <si>
    <t>ET1020063</t>
  </si>
  <si>
    <t>Fleischraum Messerkopf 248 3AS oD</t>
  </si>
  <si>
    <t>ET1020064</t>
  </si>
  <si>
    <t>Fleischraum Messerkopf 248/3/s FD o.D. SK</t>
  </si>
  <si>
    <t>ET1020065</t>
  </si>
  <si>
    <t>Fleischraum O-Ring 260*8</t>
  </si>
  <si>
    <t>ET1020066</t>
  </si>
  <si>
    <t>Fleischraum Vierkantdichtung</t>
  </si>
  <si>
    <t>ET1020067</t>
  </si>
  <si>
    <t>Fleischraum Zylinderstift Ø 8 M6 x 66 A2</t>
  </si>
  <si>
    <t>ET1020068</t>
  </si>
  <si>
    <t>Fleischraum O-Ring 47*2,5</t>
  </si>
  <si>
    <t>ET1020069</t>
  </si>
  <si>
    <t>Fleischraum Simerring</t>
  </si>
  <si>
    <t>ET1020070</t>
  </si>
  <si>
    <t>Fleischraum Radialwellendichtring</t>
  </si>
  <si>
    <t>50*62*7 BAVI DIN 3760</t>
  </si>
  <si>
    <t>ET1020071</t>
  </si>
  <si>
    <t>Fleischraum Lochscheibe 150 3,0</t>
  </si>
  <si>
    <t>ET1020072</t>
  </si>
  <si>
    <t>Fleischraum Lagerung</t>
  </si>
  <si>
    <t>ET1020073</t>
  </si>
  <si>
    <t>Fleischraum Gummi Kopensator</t>
  </si>
  <si>
    <t>Typ: 49 weiß DN 125</t>
  </si>
  <si>
    <t>ET1020075</t>
  </si>
  <si>
    <t xml:space="preserve">Fleischraum Cut-fix Einstellmutter </t>
  </si>
  <si>
    <t>K.P.L. 1Nut FL248</t>
  </si>
  <si>
    <t>ET1020076</t>
  </si>
  <si>
    <t>Fleischraum Cut-fix Einstellmutter kpl. FL248</t>
  </si>
  <si>
    <t>ET1020077</t>
  </si>
  <si>
    <t>KPL mit 2 Nuten FL 248</t>
  </si>
  <si>
    <t>ET1020078</t>
  </si>
  <si>
    <t>Fleischraum Cut-fix Druckring FL 248</t>
  </si>
  <si>
    <t>ET1020079</t>
  </si>
  <si>
    <t>Fleischraum Lochscheibe Loch d=10W mm</t>
  </si>
  <si>
    <t>außen d=248mm 15grad schräg 15 dick</t>
  </si>
  <si>
    <t>ET1020080</t>
  </si>
  <si>
    <t>Fleischraum Lochscheibe Loch d=6.0W mm</t>
  </si>
  <si>
    <t xml:space="preserve">außen d=248mm </t>
  </si>
  <si>
    <t>ET1020081</t>
  </si>
  <si>
    <t>Fleischraum Lochscheibe Loch d=4W mm</t>
  </si>
  <si>
    <t>außen d=248mm</t>
  </si>
  <si>
    <t>ET1020082</t>
  </si>
  <si>
    <t>Fleischraum Lochscheibe Loch d=3W mm</t>
  </si>
  <si>
    <t>ET1020083</t>
  </si>
  <si>
    <t>Fleischraum Cut-fix Staufingerring FL 248 5FFAV</t>
  </si>
  <si>
    <t>inkl. O-Ring. (Alt 1-00008391)</t>
  </si>
  <si>
    <t>ET1020084</t>
  </si>
  <si>
    <t>Fleischraum Schabeschnecke Gosse Keller</t>
  </si>
  <si>
    <t>L = 3280 mm, Motor Welle Ø 70 mm</t>
  </si>
  <si>
    <t>ET1020085</t>
  </si>
  <si>
    <t>Fleischraum O-Ring Food</t>
  </si>
  <si>
    <t>ET1020087</t>
  </si>
  <si>
    <t>Fleischraum Schnecke kompl. 1-Gang</t>
  </si>
  <si>
    <t>ET1020088</t>
  </si>
  <si>
    <t xml:space="preserve">Fleischraum KS nur Gegenplatte für Brecherwelle </t>
  </si>
  <si>
    <t>L=1820mm Gebraucht ohne Zinken</t>
  </si>
  <si>
    <t>ET1020089</t>
  </si>
  <si>
    <t>Fleischraum Führungsring FL248</t>
  </si>
  <si>
    <t>ET1020090</t>
  </si>
  <si>
    <t>Fleischraum Scherstift kurz</t>
  </si>
  <si>
    <t>ET1020091</t>
  </si>
  <si>
    <t>Fleischraum Welle Messerantrieb Cutter</t>
  </si>
  <si>
    <t>Beeketal Cutter Probe Messerantrieb</t>
  </si>
  <si>
    <t>ET1020092</t>
  </si>
  <si>
    <t>Fleischraum Beeketal Standkutter BSK 40 klein</t>
  </si>
  <si>
    <t>U/min 1.440/2.880, kW 5</t>
  </si>
  <si>
    <t>ET1020094</t>
  </si>
  <si>
    <t>Fleischraum neue Gosse Motorhalter</t>
  </si>
  <si>
    <t>Zerkleinerer Linie 1</t>
  </si>
  <si>
    <t>ET1020095</t>
  </si>
  <si>
    <t>Fleischraum Splintbolzen</t>
  </si>
  <si>
    <t>ET1020096</t>
  </si>
  <si>
    <t>Fleischraum Zylinder 100x160</t>
  </si>
  <si>
    <t>ET1020097</t>
  </si>
  <si>
    <t>Fleischraum Durchflussmesser G1"</t>
  </si>
  <si>
    <t>ET1020098</t>
  </si>
  <si>
    <t>Fleischraum Dichtungsgehäuse</t>
  </si>
  <si>
    <t>ET1020099</t>
  </si>
  <si>
    <t>Fleischraum Dichtungsbuchse FL248/Plasma</t>
  </si>
  <si>
    <t>ET1020101</t>
  </si>
  <si>
    <t>Fleischraum Skt-Schraube</t>
  </si>
  <si>
    <t>ET1020102</t>
  </si>
  <si>
    <t>Fleischraum Laufhülse</t>
  </si>
  <si>
    <t>ET1020103</t>
  </si>
  <si>
    <t>ET1020104</t>
  </si>
  <si>
    <t>ET1020105</t>
  </si>
  <si>
    <t>Fleischraum Getriebeendschalter 977102500000</t>
  </si>
  <si>
    <t>ET1020106</t>
  </si>
  <si>
    <t>Fleischraum Hebel</t>
  </si>
  <si>
    <t>ET1020107</t>
  </si>
  <si>
    <t>Fleischraum Schlauch von EP der Graf auf Gozilla</t>
  </si>
  <si>
    <t>Badenhop-Schlauch für Anlieferungen</t>
  </si>
  <si>
    <t>ET1020108</t>
  </si>
  <si>
    <t>Fleischraum Kupplungsring GIUBO Gr. 120 65SH</t>
  </si>
  <si>
    <t>ET1020109</t>
  </si>
  <si>
    <t>Fleischraum Ramilon 4586 10x10</t>
  </si>
  <si>
    <t>ET1020110</t>
  </si>
  <si>
    <t>Fleischraum Distanzring</t>
  </si>
  <si>
    <t>ET1020111</t>
  </si>
  <si>
    <t>ET1020112</t>
  </si>
  <si>
    <t>ET1020113</t>
  </si>
  <si>
    <t>ET1020114</t>
  </si>
  <si>
    <t>Fleischraum Rotordichtung 120x100x5,5</t>
  </si>
  <si>
    <t>ET1020122</t>
  </si>
  <si>
    <t>Fleischraum Schwimmerschalter</t>
  </si>
  <si>
    <t>ET1030003</t>
  </si>
  <si>
    <t>Frequenzumrichter 175G5537</t>
  </si>
  <si>
    <t>MCD5-0245C-T5-G3X-00-CV2</t>
  </si>
  <si>
    <t>ET1050002</t>
  </si>
  <si>
    <t xml:space="preserve">Snack 2 Kerres Backofen Wärmetauscher </t>
  </si>
  <si>
    <t>HD Spiralregister m. Frontplatte</t>
  </si>
  <si>
    <t>ET1050005</t>
  </si>
  <si>
    <t>Snack2 Bodenwaage</t>
  </si>
  <si>
    <t>L=880mm B=600mm</t>
  </si>
  <si>
    <t>ET1050006</t>
  </si>
  <si>
    <t>ITW Gitter für Snackbacköfen</t>
  </si>
  <si>
    <t>ET1050012</t>
  </si>
  <si>
    <t xml:space="preserve">Snack 2 Seydelmann Pneumatikzylinder </t>
  </si>
  <si>
    <t>CQ2A40TF-0025 CES 10036</t>
  </si>
  <si>
    <t>ET1050013</t>
  </si>
  <si>
    <t>Snack 2 Seydelmann Schrägsitzventil</t>
  </si>
  <si>
    <t>G1/4 SK32-Ed.OS VA</t>
  </si>
  <si>
    <t>ET1050019</t>
  </si>
  <si>
    <t>Snack 2 Seydelmann Buchse Vorschneider U/200</t>
  </si>
  <si>
    <t>besonders verschleißarm, Peek</t>
  </si>
  <si>
    <t>ET1050020</t>
  </si>
  <si>
    <t>Snack 2 Seydelmann Buchse Beilagering U/200</t>
  </si>
  <si>
    <t>ET1050021</t>
  </si>
  <si>
    <t>Snack 2 Seydelmann Vorschneider 5-Steg U200</t>
  </si>
  <si>
    <t>ET1050022</t>
  </si>
  <si>
    <t>Snack 2 Seydelmann Gefrierfleischmesser U/200</t>
  </si>
  <si>
    <t>Zchn. 20-5002-1 verzinnt</t>
  </si>
  <si>
    <t>ET1050023</t>
  </si>
  <si>
    <t>Snack 2 Seydelmann Distanzring U/200 offen</t>
  </si>
  <si>
    <t>Material 1.402</t>
  </si>
  <si>
    <t>ET1050024</t>
  </si>
  <si>
    <t>Snack 2 Seydelmann Kutter Silikonprofil 12*12</t>
  </si>
  <si>
    <t>blau USDH H1</t>
  </si>
  <si>
    <t>ET1050036</t>
  </si>
  <si>
    <t>Snack 2 Seydelmann Kutter Simering 90*110*7</t>
  </si>
  <si>
    <t>RWD Monoy 40A00900_16574A</t>
  </si>
  <si>
    <t>ET1050037</t>
  </si>
  <si>
    <t>Snack 2 Seydelmann Kutter Simering 90*110*10</t>
  </si>
  <si>
    <t>RWD HN 2390, HS21037</t>
  </si>
  <si>
    <t>ET1050043</t>
  </si>
  <si>
    <t>Snack 2 Seydelmann Wegeventil 4/3, 220V 50Hz</t>
  </si>
  <si>
    <t>ET1050044</t>
  </si>
  <si>
    <t>Snack 2 Seydelmann Sicherungsbügel</t>
  </si>
  <si>
    <t>für Beladevorrichtung 1.4301 (X5C.Ni18-10)</t>
  </si>
  <si>
    <t>ET1050045</t>
  </si>
  <si>
    <t>Snack 2 Seydelmann Druckfeder aus 1.4310</t>
  </si>
  <si>
    <t>d=2.25 DE 24,75 Lo=121,0</t>
  </si>
  <si>
    <t>ET1050048</t>
  </si>
  <si>
    <t>Snack 2 Seydelmann Messerwellenmutter 6-Kant</t>
  </si>
  <si>
    <t>M64 x 4-LH Ø 180</t>
  </si>
  <si>
    <t>ET1050050</t>
  </si>
  <si>
    <t>Snack 2 Seydelmann S24 500V 8 ERS</t>
  </si>
  <si>
    <t>8 Messer = 1 Satz</t>
  </si>
  <si>
    <t>ET1050082</t>
  </si>
  <si>
    <t xml:space="preserve">Snack 2 Füller Lagerflansch für Ritzel </t>
  </si>
  <si>
    <t>mit PEEK Buchse</t>
  </si>
  <si>
    <t>ET1050095</t>
  </si>
  <si>
    <t>Snack 2 Füller Bolzen</t>
  </si>
  <si>
    <t>ET1050096</t>
  </si>
  <si>
    <t>Snack 2 Füller Stift M6 x 30 mm, A2</t>
  </si>
  <si>
    <t>ET1050097</t>
  </si>
  <si>
    <t xml:space="preserve">Snack 2 Füller Stift M6 x 36 mm, A2 </t>
  </si>
  <si>
    <t>ET1050099</t>
  </si>
  <si>
    <t>Snack 2 Füller Zahnriemen aus Polyurethan</t>
  </si>
  <si>
    <t>ET1050101</t>
  </si>
  <si>
    <t>Snack 2 Füller Drucksensor</t>
  </si>
  <si>
    <t>ET1050109</t>
  </si>
  <si>
    <t>Snack 2 Füller O-Ring</t>
  </si>
  <si>
    <t>ET1050110</t>
  </si>
  <si>
    <t>ET1050111</t>
  </si>
  <si>
    <t>Snack 2 Füller Wellendichtung Druckbereich</t>
  </si>
  <si>
    <t>10 Bar 32*47*8mm</t>
  </si>
  <si>
    <t>ET1050115</t>
  </si>
  <si>
    <t>Snack 2 O-Ring 120 x 3 FDA</t>
  </si>
  <si>
    <t>ET1050118</t>
  </si>
  <si>
    <t xml:space="preserve">Snack 2 Silikon-Rundschnur MVQ </t>
  </si>
  <si>
    <t>60° +/- 5°, rotbraun FDA 6,5mm, 6150568/4150</t>
  </si>
  <si>
    <t>ET1050121</t>
  </si>
  <si>
    <t>Snack 2 Saugsegment 0,5mm</t>
  </si>
  <si>
    <t>ET1050127</t>
  </si>
  <si>
    <t>Snack 2 Synchroflex-Zahnriemen</t>
  </si>
  <si>
    <t>ET1050134</t>
  </si>
  <si>
    <t>Snack 2 Buchse</t>
  </si>
  <si>
    <t>ET1050136</t>
  </si>
  <si>
    <t xml:space="preserve">Snack 2 ITW Spritzanlage Zahnriemen </t>
  </si>
  <si>
    <t>2360-8M-20V</t>
  </si>
  <si>
    <t>ET1050137</t>
  </si>
  <si>
    <t>2480-8M-20V</t>
  </si>
  <si>
    <t>ET1050138</t>
  </si>
  <si>
    <t>3968-8M-20V</t>
  </si>
  <si>
    <t>ET1050142</t>
  </si>
  <si>
    <t>Snack 2 O-Ring</t>
  </si>
  <si>
    <t>ET1050145</t>
  </si>
  <si>
    <t>ET1050149</t>
  </si>
  <si>
    <t>Snack 2 Gehäusekeil Loch d=5mm</t>
  </si>
  <si>
    <t>ET1050153</t>
  </si>
  <si>
    <t>Snack 2 Inotec Noppenriemen längs</t>
  </si>
  <si>
    <t>I3500032 Riemen kurz 32 T5 x 510 mm</t>
  </si>
  <si>
    <t>ET1050154</t>
  </si>
  <si>
    <t>I3500004 Riemen lang 32 T5 x 840 mm</t>
  </si>
  <si>
    <t>ET1050155</t>
  </si>
  <si>
    <t>Snack 2 Inotec Rillenkugellager 607</t>
  </si>
  <si>
    <t>ET1050160</t>
  </si>
  <si>
    <t>Snack 2 Inotec Wellendichtring AS 9*19*5mm</t>
  </si>
  <si>
    <t>ET1050161</t>
  </si>
  <si>
    <t>Snack 2 Inotec Welle T5/8 WT99S-COXX</t>
  </si>
  <si>
    <t>ET1050163</t>
  </si>
  <si>
    <t>Snack 2 Zahnrad Pumpenritzel Z=8</t>
  </si>
  <si>
    <t>ET1050164</t>
  </si>
  <si>
    <t>Snack 2 Pumpenrad Z=12</t>
  </si>
  <si>
    <t>ET1050166</t>
  </si>
  <si>
    <t>Snack 2 ITW Spritzanlage Multiflexkette LF 1700</t>
  </si>
  <si>
    <t>LF Azetal braun für Säge</t>
  </si>
  <si>
    <t>ET1050170</t>
  </si>
  <si>
    <t>Snack 2 PAG Würstchen Mutter</t>
  </si>
  <si>
    <t>ET1050172</t>
  </si>
  <si>
    <t>Snack 2 PAG Würstchen Antriebseinheit</t>
  </si>
  <si>
    <t>ET1050182</t>
  </si>
  <si>
    <t>Snack 2 PAG Würstchen kompl. Baugruppe</t>
  </si>
  <si>
    <t>ET1050184</t>
  </si>
  <si>
    <t xml:space="preserve">Snack 2 PAG Würstchen Gleitleiste Kette </t>
  </si>
  <si>
    <t>Groesse 1</t>
  </si>
  <si>
    <t>ET1050185</t>
  </si>
  <si>
    <t>Snack 2 PAG Würstchen Radialwellendichtung</t>
  </si>
  <si>
    <t>ET1050186</t>
  </si>
  <si>
    <t>Snack 2 PAG Würstchen Formtransportkette</t>
  </si>
  <si>
    <t xml:space="preserve">für Würstchen </t>
  </si>
  <si>
    <t>ET1050188</t>
  </si>
  <si>
    <t>Snack 2 PAG Würstchen Radialwellendichtring</t>
  </si>
  <si>
    <t>PS-RL 32*47*8/10bar</t>
  </si>
  <si>
    <t>ET1050189</t>
  </si>
  <si>
    <t>Snack 2 PAG Würstchen Dichtungsgehäuse</t>
  </si>
  <si>
    <t>PAG Typ 922</t>
  </si>
  <si>
    <t>ET1050190</t>
  </si>
  <si>
    <t xml:space="preserve">Snack 2 PAG Würstchen Stangendichtung </t>
  </si>
  <si>
    <t>60*50*10</t>
  </si>
  <si>
    <t>ET1050191</t>
  </si>
  <si>
    <t>Snack 2 PAG Würstchen O-Ring</t>
  </si>
  <si>
    <t>ET1050192</t>
  </si>
  <si>
    <t>Snack 2 PAG Würstchen Bremsring Ø11</t>
  </si>
  <si>
    <t>ET1050193</t>
  </si>
  <si>
    <t xml:space="preserve">Snack 2 PAG Würstchen Druckscheibe </t>
  </si>
  <si>
    <t>d=11-13</t>
  </si>
  <si>
    <t>ET1050194</t>
  </si>
  <si>
    <t>Snack 2 PAG Würstchen Scheibe 35*9*5</t>
  </si>
  <si>
    <t>ET1050195</t>
  </si>
  <si>
    <t>Snack 2 PAG Würstchen Zahnrad M1 Z=120</t>
  </si>
  <si>
    <t>ET1050199</t>
  </si>
  <si>
    <t>ET1050200</t>
  </si>
  <si>
    <t>ET1050204</t>
  </si>
  <si>
    <t>ET1050210</t>
  </si>
  <si>
    <t>Snack 2 PAG Abdrehrohr 39,8/11*625mm Ges.</t>
  </si>
  <si>
    <t>Tülle Ø 11 mm</t>
  </si>
  <si>
    <t>ET1050212</t>
  </si>
  <si>
    <t xml:space="preserve">Snack 2 PAG Synchroflex Zahnriemen </t>
  </si>
  <si>
    <t>AT10/1100 GENIII 16br.</t>
  </si>
  <si>
    <t>ET1050213</t>
  </si>
  <si>
    <t>Snack 2 PAG Antriebswelle</t>
  </si>
  <si>
    <t>ET1050214</t>
  </si>
  <si>
    <t>Snack 2 PAG Schutzrohr Komplett</t>
  </si>
  <si>
    <t>ET1050215</t>
  </si>
  <si>
    <t>Snack 2 PAG Gelenkwelle</t>
  </si>
  <si>
    <t>ET1050217</t>
  </si>
  <si>
    <t>Snack 2 PAG Kunststoff verschr. Deckel</t>
  </si>
  <si>
    <t>ET1050218</t>
  </si>
  <si>
    <t>Snack 2 PAG Segering 30*1,5</t>
  </si>
  <si>
    <t>ET1050219</t>
  </si>
  <si>
    <t>Snack 2 PAG Segering 35*1,5</t>
  </si>
  <si>
    <t>ET1050222</t>
  </si>
  <si>
    <t>Snack 2 PAG Darm füll Masch. Federndes Druckstück</t>
  </si>
  <si>
    <t>ET1050223</t>
  </si>
  <si>
    <t>Snack 2 PAG Darm füll Masch. Zylinderstift</t>
  </si>
  <si>
    <t>A41.4571</t>
  </si>
  <si>
    <t>ET1050224</t>
  </si>
  <si>
    <t>Snack 2 PAG Darm füll Masch. Bolzen</t>
  </si>
  <si>
    <t>ET1050225</t>
  </si>
  <si>
    <t>Snack 2 PAG Darm füll Masch. Zahnkranz</t>
  </si>
  <si>
    <t>M1 Z=100</t>
  </si>
  <si>
    <t>ET1050226</t>
  </si>
  <si>
    <t>Snack 2 PAG Darm füll Masch. O-Ring NBR d=4*1</t>
  </si>
  <si>
    <t>ET1050227</t>
  </si>
  <si>
    <t>Snack 2 PAG Darm füll Masch. O-Ring 55*3,5mm</t>
  </si>
  <si>
    <t>ET1050228</t>
  </si>
  <si>
    <t>Snack 2 PAG Darm füll Masch. O-Ring d=75*3mm</t>
  </si>
  <si>
    <t>ET1050229</t>
  </si>
  <si>
    <t>Snack 2 PAG Darm füll Masch. Druckstück 11-13</t>
  </si>
  <si>
    <t>ET1050230</t>
  </si>
  <si>
    <t>Snack 2 PAG Darm füll Masch. Druckschraube M48</t>
  </si>
  <si>
    <t>ET1050231</t>
  </si>
  <si>
    <t>Snack 2 PAG Darm füll Masch. Bremseinsatz</t>
  </si>
  <si>
    <t>ET1050232</t>
  </si>
  <si>
    <t>Snack 2 PAG Darm füll Masch. Lagerung</t>
  </si>
  <si>
    <t>ET1050233</t>
  </si>
  <si>
    <t>Snack 2 Vemag Messer 150er Düsen</t>
  </si>
  <si>
    <t>ET1050234</t>
  </si>
  <si>
    <t>Snack 2 Vemag Messer groß</t>
  </si>
  <si>
    <t>ET1050235</t>
  </si>
  <si>
    <t>Snack 2 Vemag Messer klein</t>
  </si>
  <si>
    <t>ET1050238</t>
  </si>
  <si>
    <t>Snack 2 Vemag Vakuumkopf</t>
  </si>
  <si>
    <t>ET1050239</t>
  </si>
  <si>
    <t>Snack 2 Vemag Welle</t>
  </si>
  <si>
    <t>ET1050240</t>
  </si>
  <si>
    <t>ET1050241</t>
  </si>
  <si>
    <t>Snack 2 Vemag Abdeckung für Senkbohrung d=18</t>
  </si>
  <si>
    <t>ET1050242</t>
  </si>
  <si>
    <t>Snack 2 Vemag Gleitlager</t>
  </si>
  <si>
    <t>ET1050243</t>
  </si>
  <si>
    <t>Snack 2 Vemag Nutmutter M38*1,5</t>
  </si>
  <si>
    <t>ET1050246</t>
  </si>
  <si>
    <t>Snack 2 Vemag Zyl-ST-6m6*20 DIN7-A4</t>
  </si>
  <si>
    <t>ET1050252</t>
  </si>
  <si>
    <t>Snack 2 Vemag Zyl.-ST-8m6*20 DIN7-A4</t>
  </si>
  <si>
    <t>ET1050273</t>
  </si>
  <si>
    <t>Snack 2 Vemag Rundschnurdichtung d=3</t>
  </si>
  <si>
    <t>ET1050276</t>
  </si>
  <si>
    <t>Snack 2 Vemag Gurt 250*2740mm</t>
  </si>
  <si>
    <t>ET1050277</t>
  </si>
  <si>
    <t>Snack 2 Vemag Gurt 250*8208mm</t>
  </si>
  <si>
    <t>ET1050286</t>
  </si>
  <si>
    <t>Snack 2 Vemag Umlenkrolle kpl.</t>
  </si>
  <si>
    <t>ET1050288</t>
  </si>
  <si>
    <t>Snack 2 Vemag Messersatz d=36-1 Platte-1</t>
  </si>
  <si>
    <t>ET1050290</t>
  </si>
  <si>
    <t>Snack 2 Vemag Messersatz d=36-2 Platte-2</t>
  </si>
  <si>
    <t>ET1050291</t>
  </si>
  <si>
    <t>Snack 2 Vemag Aufnahme</t>
  </si>
  <si>
    <t>ET1050292</t>
  </si>
  <si>
    <t>Snack 2 Vemag Abstandsring</t>
  </si>
  <si>
    <t>ET1050303</t>
  </si>
  <si>
    <t xml:space="preserve">Snack 2 Vemag Radialwellendichtring </t>
  </si>
  <si>
    <t>negativ 5</t>
  </si>
  <si>
    <t>ET1050304</t>
  </si>
  <si>
    <t>Snack 2 Vemag Wellendichtring 50 x 72 x 5 mm</t>
  </si>
  <si>
    <t>ET1050309</t>
  </si>
  <si>
    <t xml:space="preserve">Snack 2 Vemag Formdichtung </t>
  </si>
  <si>
    <t>108*103,8*4,75 WNO</t>
  </si>
  <si>
    <t>ET1050310</t>
  </si>
  <si>
    <t>Snack 2 Vemag Flaschlager quadratisch offen</t>
  </si>
  <si>
    <t>ET1050311</t>
  </si>
  <si>
    <t>Snack 2 Vemag Flaschlager einseitig zu UCFB</t>
  </si>
  <si>
    <t>ET1050317</t>
  </si>
  <si>
    <t>Snack 2 Vemag Zahnscheibe AL32AT5/25-2</t>
  </si>
  <si>
    <t>d=20H7</t>
  </si>
  <si>
    <t>ET1050318</t>
  </si>
  <si>
    <t>Snack 2 PAG Darmnachschiebehuelse</t>
  </si>
  <si>
    <t>ET1050319</t>
  </si>
  <si>
    <t>Snack 2 PAG O-Ring</t>
  </si>
  <si>
    <t>ET1050320</t>
  </si>
  <si>
    <t>Snack 2 PAG Bolzen</t>
  </si>
  <si>
    <t>ET1050332</t>
  </si>
  <si>
    <t>Snack 2 Vemag Zahnriemen GTX-65-14MX-1400</t>
  </si>
  <si>
    <t>ET1050333</t>
  </si>
  <si>
    <t>Snack 2 Vemag Z-Riemen 25 AT5/305</t>
  </si>
  <si>
    <t>ET1050336</t>
  </si>
  <si>
    <t>Snack 2 Vemag Antriebswelle Durchmesser 80mm</t>
  </si>
  <si>
    <t>ET1050338</t>
  </si>
  <si>
    <t>Snack 2 Vemag Gurt 250 x 8208 mm</t>
  </si>
  <si>
    <t>ET1050347</t>
  </si>
  <si>
    <t>Snack 2 Vemag Druckfeder VD-2882-50</t>
  </si>
  <si>
    <t>ET1050348</t>
  </si>
  <si>
    <t>Snack 2 Vemag Druckrolle d=65, V2A</t>
  </si>
  <si>
    <t>ET1050349</t>
  </si>
  <si>
    <t>Snack 2 Vemag Gehäuselager UCFL 205 55</t>
  </si>
  <si>
    <t>ET1050350</t>
  </si>
  <si>
    <t>Snack 2 Vemag Antriebswelle d=25 V2A</t>
  </si>
  <si>
    <t>ET1050354</t>
  </si>
  <si>
    <t xml:space="preserve">Snack 2 Vemag Füller Abdeckung </t>
  </si>
  <si>
    <t>für Senkbohrungen ,d=26 schwarz</t>
  </si>
  <si>
    <t>ET1050358</t>
  </si>
  <si>
    <t>Snack 2 Vemag Füller Paß-Schalterschr.</t>
  </si>
  <si>
    <t>16x30/M12 (BA 30112)</t>
  </si>
  <si>
    <t>ET1050360</t>
  </si>
  <si>
    <t xml:space="preserve">Snack 2 Vemag Trennmesser </t>
  </si>
  <si>
    <t>3 flg. BG130 mit Verzahnung</t>
  </si>
  <si>
    <t>ET1050363</t>
  </si>
  <si>
    <t xml:space="preserve">Snack 2 Vemag Vorschneider BG 130f. </t>
  </si>
  <si>
    <t>Trennwolf</t>
  </si>
  <si>
    <t>ET1050364</t>
  </si>
  <si>
    <t>Snack 2 Vemag Trennmesser gezahnt</t>
  </si>
  <si>
    <t>6-flüglig</t>
  </si>
  <si>
    <t>ET1050365</t>
  </si>
  <si>
    <t>Snack 2 Vemag Endscheibe d=2,0/1616 Bohrg.</t>
  </si>
  <si>
    <t>ET1050366</t>
  </si>
  <si>
    <t>Snack 2 Vemag Endscheibe d=3,0 724 Bohrg.</t>
  </si>
  <si>
    <t>ET1050367</t>
  </si>
  <si>
    <t>Snack 2 Vemag Endscheibe d=5,0/284 Bohrg.</t>
  </si>
  <si>
    <t>ET1050370</t>
  </si>
  <si>
    <t>Snack 2 Vemag Hochleistungsfett</t>
  </si>
  <si>
    <t>ET1050374</t>
  </si>
  <si>
    <t>Snack 2 Vemag Vakuumpumpenöl VSL068.150 VG</t>
  </si>
  <si>
    <t>ET1050378</t>
  </si>
  <si>
    <t>Snack 2 Vemag Welle Polygon-Nabenverbindung</t>
  </si>
  <si>
    <t>Polygonwelle für Wolf 982</t>
  </si>
  <si>
    <t>ET1050384</t>
  </si>
  <si>
    <t>Snack 2 Vemag Zgn. WN9821 Blatt 1+2</t>
  </si>
  <si>
    <t>Lochscheibe BG130-7,8 mm/ codiert</t>
  </si>
  <si>
    <t>ET1050385</t>
  </si>
  <si>
    <t>Snack 2 Vemag Vollringmesser BG130</t>
  </si>
  <si>
    <t>Spezialmesser</t>
  </si>
  <si>
    <t>ET1050406</t>
  </si>
  <si>
    <t>Snack 2 Vemag Antriebswelle</t>
  </si>
  <si>
    <t>ET1050408</t>
  </si>
  <si>
    <t>Snack 2 Vemag Abstreifer verstärkt, blau</t>
  </si>
  <si>
    <t>ET1050409</t>
  </si>
  <si>
    <t>Snack 2 Vemag Dichtungsring unten blau CNC</t>
  </si>
  <si>
    <t>ET1050410</t>
  </si>
  <si>
    <t>Snack 2 Vemag Dichtungsring oben blau CNC</t>
  </si>
  <si>
    <t>ET1050417</t>
  </si>
  <si>
    <t>Snack 2 Vemag Lager-Welle Schutzdeckel</t>
  </si>
  <si>
    <t>ET1050437</t>
  </si>
  <si>
    <t>Snack 2 Vemag Buchse PCM-758050-B</t>
  </si>
  <si>
    <t>ET1050438</t>
  </si>
  <si>
    <t>Snack 2 Vemag Luftfilterpatrone C75</t>
  </si>
  <si>
    <t>ET1050444</t>
  </si>
  <si>
    <t>Snack 2 Vemag Abzieher</t>
  </si>
  <si>
    <t>ET1050445</t>
  </si>
  <si>
    <t>Snack 2 Vemag Dichtungsprofil</t>
  </si>
  <si>
    <t>ET1050446</t>
  </si>
  <si>
    <t>Snack 2 Vemag O-Ring OR140-4 FKM detektierbar</t>
  </si>
  <si>
    <t>ET1050447</t>
  </si>
  <si>
    <t>Snack 2 Vemag Schlauchring blau detektierbar</t>
  </si>
  <si>
    <t>ET1050448</t>
  </si>
  <si>
    <t>Snack 2 Vemag Cassida Fluid HF 100, NSF H1-Zu</t>
  </si>
  <si>
    <t>ET1050449</t>
  </si>
  <si>
    <t xml:space="preserve">Snack 2 Vemag Dichtungssatz Zubringung </t>
  </si>
  <si>
    <t>Reparatursatz</t>
  </si>
  <si>
    <t>ET1050450</t>
  </si>
  <si>
    <t>Snack 2 Vemag Gleitring</t>
  </si>
  <si>
    <t>ET1050452</t>
  </si>
  <si>
    <t>Snack 2 Vemag Elastomerkupplung EKL/450/BM.</t>
  </si>
  <si>
    <t>PFN D1=29</t>
  </si>
  <si>
    <t>ET1050453</t>
  </si>
  <si>
    <t>Snack 2 Vemag Kurvenzieher Z-Bau</t>
  </si>
  <si>
    <t>ET1050454</t>
  </si>
  <si>
    <t>Snack 2 Vemag FK-Antrieb + Öl HP25E &amp; HP30E</t>
  </si>
  <si>
    <t>ersetzt 166059001</t>
  </si>
  <si>
    <t>ET1050459</t>
  </si>
  <si>
    <t>Snack 2 Seydelmann Kuttermesser S24 500K 8 ERS</t>
  </si>
  <si>
    <t>ET1050460</t>
  </si>
  <si>
    <t>Snack 2 Seydelmann Wolf Lochscheibe 9 Loch</t>
  </si>
  <si>
    <t>ET1050462</t>
  </si>
  <si>
    <t>Snack 2 Seydelmann Brecher Gefrierfleischmesser</t>
  </si>
  <si>
    <t>U200 für Schwerlastanwendungen 44mm Ausführung</t>
  </si>
  <si>
    <t>ET1050469</t>
  </si>
  <si>
    <t>Sack 2 Vemag FU Bandantrieb kpl. Module u. Prog.</t>
  </si>
  <si>
    <t>Schußband Bandantriebsregler TA2</t>
  </si>
  <si>
    <t>ET1050479</t>
  </si>
  <si>
    <t>Snack 2 Seydelmann Lochscheibe U/200 20,0mm</t>
  </si>
  <si>
    <t>ET1050480</t>
  </si>
  <si>
    <t>Snack 2 Seydelmann Lochscheibe U/200 5,0mm</t>
  </si>
  <si>
    <t>ET1050481</t>
  </si>
  <si>
    <t>Snack 2 Vemag Endscheibe BG130-4,0mm codiert</t>
  </si>
  <si>
    <t>ET1050482</t>
  </si>
  <si>
    <t>Snack 2 PAG Einsatz Nachschiebehülse d=11,5</t>
  </si>
  <si>
    <t>ET1050483</t>
  </si>
  <si>
    <t xml:space="preserve">Snack 2 PAG O-Ring </t>
  </si>
  <si>
    <t>ET1050484</t>
  </si>
  <si>
    <t xml:space="preserve">Snack 2 PAG Nachschiebehülse </t>
  </si>
  <si>
    <t>ET1050485</t>
  </si>
  <si>
    <t>ET1050486</t>
  </si>
  <si>
    <t>Snack 2 Vemag Flügel-M8x20</t>
  </si>
  <si>
    <t>ET1050491</t>
  </si>
  <si>
    <t>Snack 2 Vemag Luftentölelement für R5 KB0040D</t>
  </si>
  <si>
    <t>ET1050492</t>
  </si>
  <si>
    <t>Snack 2 PAG Rolle</t>
  </si>
  <si>
    <t>ET1050493</t>
  </si>
  <si>
    <t>Snack 2 PAG Sicherungsring A2</t>
  </si>
  <si>
    <t>ET1050494</t>
  </si>
  <si>
    <t>Snack 2 Vemag Rolle</t>
  </si>
  <si>
    <t>ET1050500</t>
  </si>
  <si>
    <t>Snack 2 Vemag Achse</t>
  </si>
  <si>
    <t>ET1050509</t>
  </si>
  <si>
    <t>Snack 2 Pumpe PL010588-NF60 IPOO 24VDC</t>
  </si>
  <si>
    <t>Dosierpumpe KNF 24VDC 1bar Druck</t>
  </si>
  <si>
    <t>ET1050511</t>
  </si>
  <si>
    <t xml:space="preserve">Snack 2 Seydelmann Brecher Arbeitsschnecke untere </t>
  </si>
  <si>
    <t xml:space="preserve">2-Zügig 25 mm Gangtiefe Gesamtlänge 1030 mm </t>
  </si>
  <si>
    <t>ET1050512</t>
  </si>
  <si>
    <t>Snack 2 PAG Reparatursatz für Kupplung</t>
  </si>
  <si>
    <t>ET1050516</t>
  </si>
  <si>
    <t>Snack 2 Seydelmann Ventilatorrad E HLS70 250x90</t>
  </si>
  <si>
    <t>RE 21e-S/11 H7 Keil, Nabe für Normw. St52-3, verz.</t>
  </si>
  <si>
    <t>ET1050517</t>
  </si>
  <si>
    <t>Snack 2 Vemag FK Gehäuse 424 d=130/d=140-d=80</t>
  </si>
  <si>
    <t>Edelstahlausführung</t>
  </si>
  <si>
    <t>ET1050519</t>
  </si>
  <si>
    <t>Snack 2 PAG Zahnriemenscheibe AT5 Z40</t>
  </si>
  <si>
    <t>ET1050554</t>
  </si>
  <si>
    <t>ET1050555</t>
  </si>
  <si>
    <t>Snack 2 PAG O-Ring NBR</t>
  </si>
  <si>
    <t>ET1050556</t>
  </si>
  <si>
    <t>ET1050559</t>
  </si>
  <si>
    <t>Snack 2 Waage Gasfeder 10-23 V2a</t>
  </si>
  <si>
    <t>ET1050560</t>
  </si>
  <si>
    <t>Snack 2 Seydelmann Druckgesteuertes Ventil, G1/2",</t>
  </si>
  <si>
    <t>SK50-Ed., OS Edelstahl/PTFE, Ruhe zu, gegen Medium</t>
  </si>
  <si>
    <t>ET1050563</t>
  </si>
  <si>
    <t xml:space="preserve">Snack 2 Vemag Reperatursatz Abdichtung </t>
  </si>
  <si>
    <t>Zubringerantrieb</t>
  </si>
  <si>
    <t>ET1050564</t>
  </si>
  <si>
    <t xml:space="preserve">Snack 2 ITW Einfülltrichter DN65 auf </t>
  </si>
  <si>
    <t>Zuführverteiler 57 Spuren</t>
  </si>
  <si>
    <t>ET1050569</t>
  </si>
  <si>
    <t>Snack 2 Vemag Verriegelung Z-Bau</t>
  </si>
  <si>
    <t>ET1050570</t>
  </si>
  <si>
    <t>Snack 2 Vemag Zapfen</t>
  </si>
  <si>
    <t>ET1050572</t>
  </si>
  <si>
    <t>Snack 2 Vemag Schenkelfeder</t>
  </si>
  <si>
    <t>ET1050573</t>
  </si>
  <si>
    <t>Snack 2 Vemag Abstreifer ASOB d=40xd=48x4/7</t>
  </si>
  <si>
    <t>ET1050574</t>
  </si>
  <si>
    <t>Snack 2 Vemag Perma-Buchse PAP4028P11</t>
  </si>
  <si>
    <t>ET1050575</t>
  </si>
  <si>
    <t>Snack 2 Vemag O-Ring OR40, 2-3</t>
  </si>
  <si>
    <t>ET1050576</t>
  </si>
  <si>
    <t>Snack 2 Vemag Zyl-St-5m6x60DIN7-A4</t>
  </si>
  <si>
    <t>ET1050577</t>
  </si>
  <si>
    <t>Snack 2 Vemag Buchse</t>
  </si>
  <si>
    <t>ET1050578</t>
  </si>
  <si>
    <t>Snack 2 Vemag Abdeckung für Senkbohrungen d15</t>
  </si>
  <si>
    <t>ET1050585</t>
  </si>
  <si>
    <t>Snack 2 Seydelmann Ovalradzähler Typ Ind-OG 1/4"</t>
  </si>
  <si>
    <t>DN2 BSP in Edelstahl mit Impulsausgang</t>
  </si>
  <si>
    <t>ET1050613</t>
  </si>
  <si>
    <t>Snack 2 Vemag Vorgelege kpl.</t>
  </si>
  <si>
    <t>ET1050614</t>
  </si>
  <si>
    <t>Snack 2 Seydelmann Druckgesteuertes Ventil, DN15,</t>
  </si>
  <si>
    <t>ET1050617</t>
  </si>
  <si>
    <t>Snack 2 Seydelmann Lochscheibe U/200 10,0mm</t>
  </si>
  <si>
    <t>verschleißarm</t>
  </si>
  <si>
    <t>ET1050626</t>
  </si>
  <si>
    <t>Snack 2 Seydelmann Brecher Arbeitsschnecke unten</t>
  </si>
  <si>
    <t>2-Zügig, 19 mm Gangtiefe, Gesamtlänge 1070 mm</t>
  </si>
  <si>
    <t>ET1050640</t>
  </si>
  <si>
    <t>Snack 2 Seydelmann Dichtringhalter</t>
  </si>
  <si>
    <t>konisches Labrinth</t>
  </si>
  <si>
    <t>ET1050643</t>
  </si>
  <si>
    <t>ET1050651</t>
  </si>
  <si>
    <t>Snack 2 PAG Zahnriemen Synchroflex 16 AT 5/620</t>
  </si>
  <si>
    <t>ET1070008</t>
  </si>
  <si>
    <t>Alfa-Laval Getriebe Mischer</t>
  </si>
  <si>
    <t>Typ: PTA80-D d:80</t>
  </si>
  <si>
    <t>ET1070010</t>
  </si>
  <si>
    <t>Alfa-Laval Pumpe SCPP2/180 mit Nord Motor 5,5kW</t>
  </si>
  <si>
    <t xml:space="preserve">ALFA LAVAL CIRCUMFERENTIAL PISTON PUMP SCPP2/180 </t>
  </si>
  <si>
    <t>ET1070019</t>
  </si>
  <si>
    <t>Alfa-Laval Tastrohr NW80 L460 PL gedr.</t>
  </si>
  <si>
    <t>ET1070025</t>
  </si>
  <si>
    <t>Alfa-Laval Impeller Nut</t>
  </si>
  <si>
    <t>Mutter 11G, 5/8" für Lüfterwelle</t>
  </si>
  <si>
    <t>ET1070029</t>
  </si>
  <si>
    <t>Alfa Pressflansch</t>
  </si>
  <si>
    <t>ET1070030</t>
  </si>
  <si>
    <t>ET1080001</t>
  </si>
  <si>
    <t>Snack 3 Karl Schnell B22 Vakuumverschluss für Topf</t>
  </si>
  <si>
    <t>ET1080005</t>
  </si>
  <si>
    <t>Snack 3 Merz Messerkopf 150/3 s F10/F150</t>
  </si>
  <si>
    <t>ET1080006</t>
  </si>
  <si>
    <t>Snack 3 Merz Auswerfernabe F150</t>
  </si>
  <si>
    <t>ET1080007</t>
  </si>
  <si>
    <t xml:space="preserve">Snack 3 Merz Messerklingenset 150/3 Klingen </t>
  </si>
  <si>
    <t>+3 Schrauben</t>
  </si>
  <si>
    <t>ET1080014</t>
  </si>
  <si>
    <t>Snack 3 Merz Messer</t>
  </si>
  <si>
    <t>ET1080017</t>
  </si>
  <si>
    <t>Snack 3 Merz Dichtungssatz Quersiegelsation SBL-50</t>
  </si>
  <si>
    <t>ET1080024</t>
  </si>
  <si>
    <t>Snack 3 Merz Heizplatte rechts</t>
  </si>
  <si>
    <t>ET1080025</t>
  </si>
  <si>
    <t>Snack 3 Merz Heizplatte links</t>
  </si>
  <si>
    <t>ET1080030</t>
  </si>
  <si>
    <t>Snack 3 Karl Schnell Gleitringdichtung AEGIRA</t>
  </si>
  <si>
    <t>FDA</t>
  </si>
  <si>
    <t>ET1090001</t>
  </si>
  <si>
    <t>Rollenregal Stromschienen-Abnehmer mit Kabel</t>
  </si>
  <si>
    <t>Type MSWS 6/50-5 HS</t>
  </si>
  <si>
    <t>ET1100001</t>
  </si>
  <si>
    <t>Vormischung Altbau Gasfeder Stahl</t>
  </si>
  <si>
    <t>Lift L-8/18-150-385-500N</t>
  </si>
  <si>
    <t>ET2000012</t>
  </si>
  <si>
    <t>Boge Kompressor 125-3 Verdichterschraube</t>
  </si>
  <si>
    <t>SLF 125-3, S/N 5118114</t>
  </si>
  <si>
    <t>ET2000013</t>
  </si>
  <si>
    <t>Boge Kompressor Ölabscheider</t>
  </si>
  <si>
    <t>ET2000014</t>
  </si>
  <si>
    <t>Boge Kompressor Dichtungssatz</t>
  </si>
  <si>
    <t>S 56-4-S 110-4</t>
  </si>
  <si>
    <t>ET2000017</t>
  </si>
  <si>
    <t>Boge Nachrüstsatz Standard Manometer</t>
  </si>
  <si>
    <t>ET2000018</t>
  </si>
  <si>
    <t>Boge Differenzdruckmanometer für Filter</t>
  </si>
  <si>
    <t>ET2000019</t>
  </si>
  <si>
    <t>Boge Filter F 190-2 P mit Anschluss G2 1/2</t>
  </si>
  <si>
    <t>ET2050002</t>
  </si>
  <si>
    <t>Strema Stauchrolle d=25 f. Vorreckung EFO 01</t>
  </si>
  <si>
    <t>Iglidur J422-50-0030437, ø 25 x 35 mm</t>
  </si>
  <si>
    <t>ET2050005</t>
  </si>
  <si>
    <t>Strema Roll-Ringe HT DN 40 HT</t>
  </si>
  <si>
    <t>ET2050007</t>
  </si>
  <si>
    <t>Strema Gurtband B=50mm/L=2800mm</t>
  </si>
  <si>
    <t>ET2050008</t>
  </si>
  <si>
    <t>Strema Trenndraht Ho 1,0x534mm</t>
  </si>
  <si>
    <t>ET2050009</t>
  </si>
  <si>
    <t>Strema SK-Rolle für Klemmfin. 22-18-50.09 130mm</t>
  </si>
  <si>
    <t>ET2050010</t>
  </si>
  <si>
    <t>Strema Klemmfinger f. Abschneider EF0 01</t>
  </si>
  <si>
    <t>ET2050011</t>
  </si>
  <si>
    <t>Strema Gewindebolzen f. Abschneider ET0 01</t>
  </si>
  <si>
    <t>ST - aus Zyl.-Schraube M 8 x 40, 38-50-0005563</t>
  </si>
  <si>
    <t>ET2050013</t>
  </si>
  <si>
    <t xml:space="preserve">Strema D-256 Druckfeder 2.00x10x71x12.5 </t>
  </si>
  <si>
    <t>ET2050015</t>
  </si>
  <si>
    <t xml:space="preserve">Strema Achse </t>
  </si>
  <si>
    <t>EKB15012939</t>
  </si>
  <si>
    <t>ET2050016</t>
  </si>
  <si>
    <t>Strema Iso-Klotz 2 x 20 x 22 mm</t>
  </si>
  <si>
    <t>PTFE 2mm</t>
  </si>
  <si>
    <t>ET2050017</t>
  </si>
  <si>
    <t>Strema Führungsstange für Abschneider</t>
  </si>
  <si>
    <t>Ø 12 x 360 mm, St 37 k</t>
  </si>
  <si>
    <t>ET2050026</t>
  </si>
  <si>
    <t>Strema Fächerdüse (Riegler 114483) G1/4 AG</t>
  </si>
  <si>
    <t>L 90 mm, Breite 47 mm, POM</t>
  </si>
  <si>
    <t>ET2050027</t>
  </si>
  <si>
    <t>Strema Roba Rutschnabe Gr.1 Nadellager D25 H7+Nut</t>
  </si>
  <si>
    <t>ET2050032</t>
  </si>
  <si>
    <t>Strema Reckwalze bremsend blau 676mm</t>
  </si>
  <si>
    <t>ET2050033</t>
  </si>
  <si>
    <t>Strema Reckwalze ziehend f. Vorreckung EFO 01</t>
  </si>
  <si>
    <t>22-14-0005715 Index "c"ø 60 (ø 64) x 609 mm lang</t>
  </si>
  <si>
    <t>ET2050035</t>
  </si>
  <si>
    <t>Strema Tänzergriff mit Schaltfahne EF001</t>
  </si>
  <si>
    <t>ET2050047</t>
  </si>
  <si>
    <t>Strema Bundbuchse</t>
  </si>
  <si>
    <t>Ab-Nr. 9659013010</t>
  </si>
  <si>
    <t>ET2050048</t>
  </si>
  <si>
    <t>Strema Flexo Kupplung, FK-M10x1,25</t>
  </si>
  <si>
    <t>ET2050053</t>
  </si>
  <si>
    <t>Strema Sichelblattfuse klein gekürzt</t>
  </si>
  <si>
    <t>ET2050062</t>
  </si>
  <si>
    <t>Strema Zuschnitt aus Zellkautschuk 30738</t>
  </si>
  <si>
    <t>1.010x610x15mm</t>
  </si>
  <si>
    <t>ET2050065</t>
  </si>
  <si>
    <t>Strema Trenndraht Teflonbeschichtet Cutting Wire</t>
  </si>
  <si>
    <t>hochohmig, PTFE Beschichtet Ø 1,0 mm, grün</t>
  </si>
  <si>
    <t>ET2050067</t>
  </si>
  <si>
    <t>Strema Flachheizband</t>
  </si>
  <si>
    <t>ET2050068</t>
  </si>
  <si>
    <t>Strema Gegenplatte Austauschbaugruppe</t>
  </si>
  <si>
    <t>575mm</t>
  </si>
  <si>
    <t>ET2050070</t>
  </si>
  <si>
    <t>Strema PU Zahnriemen 15AT5-500</t>
  </si>
  <si>
    <t>ET2050075</t>
  </si>
  <si>
    <t>Strema Scheibe für Dämpfen</t>
  </si>
  <si>
    <t>ET2050076</t>
  </si>
  <si>
    <t>Strema Dämpfer Folienklemmer</t>
  </si>
  <si>
    <t>ET2050077</t>
  </si>
  <si>
    <t>Strema Sichelblatt mit Nut (gekürzt)</t>
  </si>
  <si>
    <t>Alu, 100 mm breit</t>
  </si>
  <si>
    <t>ET2050078</t>
  </si>
  <si>
    <t>Strema Sichelblatt mit Keil für Klemmsichel groß</t>
  </si>
  <si>
    <t>ET2050081</t>
  </si>
  <si>
    <t>Strema Zuschnitt aus Moosgummi stoffgemustert</t>
  </si>
  <si>
    <t>ET2050084</t>
  </si>
  <si>
    <t>Strema Schutzwinkel Trenndraht Alu. 2x440x34,4mm</t>
  </si>
  <si>
    <t>ET2050085</t>
  </si>
  <si>
    <t>Strema Schaumschlauch HD Ø 22  x 4 mm</t>
  </si>
  <si>
    <t>EPDM, 1 Stück = 130mm</t>
  </si>
  <si>
    <t>ET2050089</t>
  </si>
  <si>
    <t>Strema Flanschlager Zink-Druckguß/UFL002</t>
  </si>
  <si>
    <t>di= 15mm</t>
  </si>
  <si>
    <t>ET2050090</t>
  </si>
  <si>
    <t>Strema Umlenkwalze 14-22-0002319 Index "c"</t>
  </si>
  <si>
    <t>d=50 I= 708mm</t>
  </si>
  <si>
    <t>ET2050091</t>
  </si>
  <si>
    <t xml:space="preserve"> GM Puffer D20x15 AG M6x18</t>
  </si>
  <si>
    <t>ET2050093</t>
  </si>
  <si>
    <t>Strema Schweißbalken SL-450-30x12 Alu</t>
  </si>
  <si>
    <t>ET2050095</t>
  </si>
  <si>
    <t>Strema DBE 1600er I=1640 U/min Schneidleiste</t>
  </si>
  <si>
    <t>CK 101 28-00-00 12829</t>
  </si>
  <si>
    <t>ET2050099</t>
  </si>
  <si>
    <t>Strema VSL-Rolle mit Stahlkern mit Lager 6000-2Z</t>
  </si>
  <si>
    <t>D= 40mm/ 10x15</t>
  </si>
  <si>
    <t>ET2060004</t>
  </si>
  <si>
    <t>Multivac Messer</t>
  </si>
  <si>
    <t>ET2060014</t>
  </si>
  <si>
    <t xml:space="preserve">Multivac Siegeldichtung 60 Sh. Rot </t>
  </si>
  <si>
    <t>0,8 Raster stoffgemustert</t>
  </si>
  <si>
    <t>ET2060029</t>
  </si>
  <si>
    <t>Multivac Umlenkrolle D1=50 L1=712</t>
  </si>
  <si>
    <t>ET2060050</t>
  </si>
  <si>
    <t>Multivac Stechmesser</t>
  </si>
  <si>
    <t>HxBxL 40 x 1 x 565 mm</t>
  </si>
  <si>
    <t>ET2060051</t>
  </si>
  <si>
    <t>Multivac Ventil 5/2</t>
  </si>
  <si>
    <t>ET2070002</t>
  </si>
  <si>
    <t>Amtec / Tetra Halle O Messer 10 Stück = 1 VE</t>
  </si>
  <si>
    <t>ET2070005</t>
  </si>
  <si>
    <t>Amtech/Tetra Halle O Kompaktzylinder doppelwirkend</t>
  </si>
  <si>
    <t>Kolben 40mm, Hub 30mm</t>
  </si>
  <si>
    <t>ET2080001</t>
  </si>
  <si>
    <t>Fuji Eurohole Knife &amp; Anvil Heater</t>
  </si>
  <si>
    <t>ET2080002</t>
  </si>
  <si>
    <t>Fuji Knife Box BTA P=3 L=295 (GA 303028)</t>
  </si>
  <si>
    <t>Scherer Angebot 2007878 v. 18.04.2023</t>
  </si>
  <si>
    <t>ET2080005</t>
  </si>
  <si>
    <t xml:space="preserve">Fuji Packaging Kompaktzylinder </t>
  </si>
  <si>
    <t>CQ2B32-15DCMZ</t>
  </si>
  <si>
    <t>ET2080006</t>
  </si>
  <si>
    <t>Fuji V-Kerbe Messer für Aufriss</t>
  </si>
  <si>
    <t>ET2080007</t>
  </si>
  <si>
    <t>Fuji Messer BTA Zackenschnitt 5mm L295</t>
  </si>
  <si>
    <t>ET2080008</t>
  </si>
  <si>
    <t>Fuji Messer BTA Geradeschnitt L295</t>
  </si>
  <si>
    <t>ET2080009</t>
  </si>
  <si>
    <t>Fuji Luftausdruck Komplett</t>
  </si>
  <si>
    <t>Airpurge unit back</t>
  </si>
  <si>
    <t>ET2080012</t>
  </si>
  <si>
    <t>Schwamm 200x200x40mm</t>
  </si>
  <si>
    <t>Sponge 200x200x40</t>
  </si>
  <si>
    <t>ET2080017</t>
  </si>
  <si>
    <t>Fuji Cam for A8</t>
  </si>
  <si>
    <t>ET2080018</t>
  </si>
  <si>
    <t>ET2080019</t>
  </si>
  <si>
    <t xml:space="preserve">Fuji Band Blau 240mm x 2690mm </t>
  </si>
  <si>
    <t>vor Quersiegler</t>
  </si>
  <si>
    <t>ET2090001</t>
  </si>
  <si>
    <t>Cetec KP2 innere Finger links u. rechts 3*240mm</t>
  </si>
  <si>
    <t>ET2090003</t>
  </si>
  <si>
    <t>Cetec KP2 Denture DE 2mm EP 0.6mm</t>
  </si>
  <si>
    <t>Messer für Tragegriff-Stanze</t>
  </si>
  <si>
    <t>ET2090004</t>
  </si>
  <si>
    <t>Cetec KP2 Luftventil</t>
  </si>
  <si>
    <t>Mac Valves</t>
  </si>
  <si>
    <t>ET2090005</t>
  </si>
  <si>
    <t>ET2090012</t>
  </si>
  <si>
    <t>Cetec KP2 Durchmesser 62 Äussere Sicherungsring</t>
  </si>
  <si>
    <t>ET2090013</t>
  </si>
  <si>
    <t xml:space="preserve">Cetec KP2 Schmier und Zentrierelement </t>
  </si>
  <si>
    <t>für Kugelhülsen-lager</t>
  </si>
  <si>
    <t>ET2090014</t>
  </si>
  <si>
    <t>Cetec Sauger Balgensauger, D= 22 mm, 1,5 Falten,</t>
  </si>
  <si>
    <t>ohne Anschlussteil, Silikon Transparent</t>
  </si>
  <si>
    <t>ET2090028</t>
  </si>
  <si>
    <t>Cetec KP2 PU-Zahnriemen Typ 50T 10 x 1.670mm</t>
  </si>
  <si>
    <t>m. Stahl-Zugträger ZRV AZ40</t>
  </si>
  <si>
    <t>ET2090029</t>
  </si>
  <si>
    <t>Cetec KP2 Riemen Typ 50T 10 x 1.920mm ZRV AV44</t>
  </si>
  <si>
    <t>ET2090031</t>
  </si>
  <si>
    <t>Cetec KP2 PU-Zahnriemen Typ 50T 10 x 2.410mm</t>
  </si>
  <si>
    <t>m. Stahl-Zugträger ZRV AZ39</t>
  </si>
  <si>
    <t>ET2090032</t>
  </si>
  <si>
    <t>Cetec KP2 PU-Zahnriemen 10.248-8M-100</t>
  </si>
  <si>
    <t>endlos verschweißt</t>
  </si>
  <si>
    <t>ET2090034</t>
  </si>
  <si>
    <t>Cetec KP2 KS-Formteil aus POM natur</t>
  </si>
  <si>
    <t>Cetec Art. 83566</t>
  </si>
  <si>
    <t>ET2090035</t>
  </si>
  <si>
    <t>Cetec KP2 Sackheberplatten 10*110*70mm</t>
  </si>
  <si>
    <t>ET2090036</t>
  </si>
  <si>
    <t xml:space="preserve">Cetec KP2 GM-Puffer Typ A, 20*20mm </t>
  </si>
  <si>
    <t>AG M6/M6, 55 Sh</t>
  </si>
  <si>
    <t>ET2090038</t>
  </si>
  <si>
    <t>Cetec KP2 Silicon Profil 20*20mm L=330mm</t>
  </si>
  <si>
    <t>ET2090041</t>
  </si>
  <si>
    <t>Cetec 2 GPV Grip Br, 40 Lg 125</t>
  </si>
  <si>
    <t>ET2090042</t>
  </si>
  <si>
    <t>Cetec Vakuumpumpe</t>
  </si>
  <si>
    <t>ET2090043</t>
  </si>
  <si>
    <t>Cetec 2 GPV Grip länge: 15lg: 240</t>
  </si>
  <si>
    <t>ET2090044</t>
  </si>
  <si>
    <t>Cetec 2  GPV Gummibeschichtete Halterung</t>
  </si>
  <si>
    <t>20mm breit, 220mm lang</t>
  </si>
  <si>
    <t>ET2090045</t>
  </si>
  <si>
    <t xml:space="preserve">Cetec 2 GPV Durchsichtige Silikonsauger </t>
  </si>
  <si>
    <t>d=40 4.5 PLIS</t>
  </si>
  <si>
    <t>ET2090050</t>
  </si>
  <si>
    <t>Cetec 2 GPV Clips-Gelenklager</t>
  </si>
  <si>
    <t>ET2090052</t>
  </si>
  <si>
    <t>Cetec 2 GPV Klammer Breite: 20 Länge: 500 fix</t>
  </si>
  <si>
    <t>100/190/310/400</t>
  </si>
  <si>
    <t>ET2090053</t>
  </si>
  <si>
    <t>ET2090061</t>
  </si>
  <si>
    <t>Cetec KP2 3/2 Wegeventil</t>
  </si>
  <si>
    <t>ET2090062</t>
  </si>
  <si>
    <t xml:space="preserve">Cetec 2 GPV aktive Schweißleiste </t>
  </si>
  <si>
    <t>LG. 555mm</t>
  </si>
  <si>
    <t>ET2090063</t>
  </si>
  <si>
    <t>ET2090064</t>
  </si>
  <si>
    <t>Cetec 2 GPV Filament für LG.450 mm</t>
  </si>
  <si>
    <t>aktive Schweißleiste PREWA 3-Pass Filament</t>
  </si>
  <si>
    <t>ET2090065</t>
  </si>
  <si>
    <t>aktive Schweißleiste PREWA 4-Pass Filament</t>
  </si>
  <si>
    <t>ET2090071</t>
  </si>
  <si>
    <t>Cetec KP2 Ummantelung der Führungswellen</t>
  </si>
  <si>
    <t>für das Schließen der Presser 85767</t>
  </si>
  <si>
    <t>ET2090094</t>
  </si>
  <si>
    <t>Cetec GPV Satz mit 2 Klappen 150/136mm + 2</t>
  </si>
  <si>
    <t>Mündungsseiten 286/186/136mm in schwarzem Okulen</t>
  </si>
  <si>
    <t>ET2090119</t>
  </si>
  <si>
    <t>Cetec 3 KP2 Ritzel 20 Zähne Bohrungen quadrat 40</t>
  </si>
  <si>
    <t>ET2090134</t>
  </si>
  <si>
    <t>Cetec 3 KP2 Transparente</t>
  </si>
  <si>
    <t>Silikonsauger 18.2.5 Falten</t>
  </si>
  <si>
    <t>ET2090138</t>
  </si>
  <si>
    <t>Cetec 3 KP2 Transparente Silikonsauger 2,5 Falten</t>
  </si>
  <si>
    <t>ET2090148</t>
  </si>
  <si>
    <t>Cetec 3 KP2 Venturi leere ersatzpumpe</t>
  </si>
  <si>
    <t>ET2090175</t>
  </si>
  <si>
    <t>Cetec Abstreifer aus Vulkolan 220 x 35 x 5 mm</t>
  </si>
  <si>
    <t>nach Zeichnung</t>
  </si>
  <si>
    <t>ET2090179</t>
  </si>
  <si>
    <t>Cetec 3 Gummi-Metall-Puffer, d=</t>
  </si>
  <si>
    <t>30x15mm Typ: E eins. IG M8x8mm, NK, 55°+5° Shore A</t>
  </si>
  <si>
    <t>ET2090232</t>
  </si>
  <si>
    <t>Cetec Patin de pince hex. 17 ep:10</t>
  </si>
  <si>
    <t>ET2100003</t>
  </si>
  <si>
    <t>BETTI Führungsrolle</t>
  </si>
  <si>
    <t>ET2100019</t>
  </si>
  <si>
    <t>BETTI Support with bearing/Stehlager</t>
  </si>
  <si>
    <t>ET2100021</t>
  </si>
  <si>
    <t>BETTI Vakuum-Erzeuger</t>
  </si>
  <si>
    <t>ZK2A15N0NNA-06</t>
  </si>
  <si>
    <t>ET2110006</t>
  </si>
  <si>
    <t xml:space="preserve">Roboter ABB IRB 640 M2000 </t>
  </si>
  <si>
    <t>Manipulator als Ersatzteilspender SN: 64Z-26442</t>
  </si>
  <si>
    <t>ET2120002</t>
  </si>
  <si>
    <t xml:space="preserve">ROVEMA Gasdruckfeder GS-10-40-CC-10N D=10mm, 40mm </t>
  </si>
  <si>
    <t>ACE 1811300023 / Schöffler 1810120064</t>
  </si>
  <si>
    <t>ET2120005</t>
  </si>
  <si>
    <t>ROVEMA Stechmesser B04020T0002</t>
  </si>
  <si>
    <t>ET2120006</t>
  </si>
  <si>
    <t>ROVEMA Stechmesser B0275T0002</t>
  </si>
  <si>
    <t>ET2120007</t>
  </si>
  <si>
    <t>ROVEMA Stechmesser B420, Wellenschliff</t>
  </si>
  <si>
    <t>ET2120008</t>
  </si>
  <si>
    <t>ROVEMA Messer fest</t>
  </si>
  <si>
    <t>ET2120009</t>
  </si>
  <si>
    <t>ROVEMA Messer beweglich RH</t>
  </si>
  <si>
    <t>ET2120010</t>
  </si>
  <si>
    <t>ROVEMA Stechmesser, Wellenschliff mit Einreishilfe</t>
  </si>
  <si>
    <t>ET2120011</t>
  </si>
  <si>
    <t>ROVEMA Träger LH Hinterteil</t>
  </si>
  <si>
    <t>ET2120012</t>
  </si>
  <si>
    <t>ROVEMA Träger RH  LH Vorderteil</t>
  </si>
  <si>
    <t>ET2120014</t>
  </si>
  <si>
    <t>ROVEMA Träger RH  + LH Vorderteil</t>
  </si>
  <si>
    <t>ET2120018</t>
  </si>
  <si>
    <t>ROVEMA Platte</t>
  </si>
  <si>
    <t>ET2120019</t>
  </si>
  <si>
    <t>ROVEMA Isolierstreifen Platte</t>
  </si>
  <si>
    <t>PLATTE T0002 B0012 L0420</t>
  </si>
  <si>
    <t>ET2120020</t>
  </si>
  <si>
    <t>ROVEMA Band VA Teflonbesch., Oberseite grün</t>
  </si>
  <si>
    <t>770 x 10 x 0,15 mm (Rovema 07034079)</t>
  </si>
  <si>
    <t>ET2120024</t>
  </si>
  <si>
    <t xml:space="preserve">ROVEMA Getriebemotor DSD 36S65U6031 Servo m. </t>
  </si>
  <si>
    <t>Bremse für Zipp</t>
  </si>
  <si>
    <t>ET2120026</t>
  </si>
  <si>
    <t>ROVEMA Platte Teflon</t>
  </si>
  <si>
    <t>T0004 B0210 L0400</t>
  </si>
  <si>
    <t>ET2120027</t>
  </si>
  <si>
    <t xml:space="preserve">ROVEMA Rad </t>
  </si>
  <si>
    <t>ET2120029</t>
  </si>
  <si>
    <t>ROVEMA Führung Seitenfaltstecher</t>
  </si>
  <si>
    <t>ET2120030</t>
  </si>
  <si>
    <t>ROVEMA Stecher Seitenfalter B90</t>
  </si>
  <si>
    <t>ET2120034</t>
  </si>
  <si>
    <t xml:space="preserve">ROVEMA Bolzen Rund </t>
  </si>
  <si>
    <t>ET2120035</t>
  </si>
  <si>
    <t>ROVEMA Buchse DU</t>
  </si>
  <si>
    <t>ET2120042</t>
  </si>
  <si>
    <t>ROVEMA Messrad</t>
  </si>
  <si>
    <t>ET2120046</t>
  </si>
  <si>
    <t>ROVEMA Siegelbacke B280  vorne</t>
  </si>
  <si>
    <t>ET2120047</t>
  </si>
  <si>
    <t>ROVEMA Klotz Anheft L592</t>
  </si>
  <si>
    <t>ET2120053</t>
  </si>
  <si>
    <t>ROVEMA Brecoflex-ZR 16 T5-1215 DL endlos gewickelt</t>
  </si>
  <si>
    <t>ET2120055</t>
  </si>
  <si>
    <t>ROVEMA Streifen B05.5 T0006 L0500</t>
  </si>
  <si>
    <t>ET2120057</t>
  </si>
  <si>
    <t>ROVEMA Aufnahme</t>
  </si>
  <si>
    <t>ET2120058</t>
  </si>
  <si>
    <t>ROVEMA Klotz anheften L 500 mm</t>
  </si>
  <si>
    <t>ET2120061</t>
  </si>
  <si>
    <t>ROVEMA Führung</t>
  </si>
  <si>
    <t>ET2120062</t>
  </si>
  <si>
    <t>ROVEMA Leitblech L0200</t>
  </si>
  <si>
    <t>ET2120063</t>
  </si>
  <si>
    <t>ROVEMA Leitblech L 500 mm</t>
  </si>
  <si>
    <t>ET2120064</t>
  </si>
  <si>
    <t>Rovema Leitblech</t>
  </si>
  <si>
    <t>ET2120065</t>
  </si>
  <si>
    <t>ROVEMA Leitblech L 700 mm</t>
  </si>
  <si>
    <t>ET2120066</t>
  </si>
  <si>
    <t>ROVEMA Blech  L 531 mm</t>
  </si>
  <si>
    <t>ET2120071</t>
  </si>
  <si>
    <t>ROVEMA Festo Flachzylinder DZF-40-15-P-A</t>
  </si>
  <si>
    <t>ET2120072</t>
  </si>
  <si>
    <t>Rovema Art.-Nr.: 04037364</t>
  </si>
  <si>
    <t>ET2120074</t>
  </si>
  <si>
    <t>ROVEMA Mag.Ventil NM1H-2-3/4-MS 0,5 - 10 bar</t>
  </si>
  <si>
    <t>ET2120079</t>
  </si>
  <si>
    <t>ROVEMA Gegenrolle für gummierte Antriebsrolle</t>
  </si>
  <si>
    <t>D 40, L 840</t>
  </si>
  <si>
    <t>ET2120080</t>
  </si>
  <si>
    <t>ROVEMA Tragrolle 28x5/10, IG M6x10</t>
  </si>
  <si>
    <t xml:space="preserve">RL 865 mm EL/AL 970mm </t>
  </si>
  <si>
    <t>ET2120081</t>
  </si>
  <si>
    <t>ROVEMA Leiste</t>
  </si>
  <si>
    <t>ET2120083</t>
  </si>
  <si>
    <t>ROVEMA Rad - Zahnrad</t>
  </si>
  <si>
    <t>ET2120085</t>
  </si>
  <si>
    <t>ROVEMA Welle D20 L450</t>
  </si>
  <si>
    <t>ET2120087</t>
  </si>
  <si>
    <t>ROVEMA Gelenkwelle L0235 L0260 D16</t>
  </si>
  <si>
    <t>ET2120088</t>
  </si>
  <si>
    <t>ROVEMA Luftzylinder für ZIPP</t>
  </si>
  <si>
    <t>Pneumatic-Baustein 25/ 25, B, Seitlich</t>
  </si>
  <si>
    <t>ET2120089</t>
  </si>
  <si>
    <t>ROVEMA Halter Gegenplatte für ZIPP-Messer</t>
  </si>
  <si>
    <t>HALTER B0040 T0004 L0053</t>
  </si>
  <si>
    <t>ET2120094</t>
  </si>
  <si>
    <t>ROVEMA Schraube M5x16</t>
  </si>
  <si>
    <t>ET2120095</t>
  </si>
  <si>
    <t>Material Peek</t>
  </si>
  <si>
    <t>ET2120098</t>
  </si>
  <si>
    <t>ROVEMA Isolierplatte vorne</t>
  </si>
  <si>
    <t>Zg Nr. 1.115.03.0.031.00</t>
  </si>
  <si>
    <t>ET2120099</t>
  </si>
  <si>
    <t>ROVEMA Isolierplatte hinten</t>
  </si>
  <si>
    <t>ET2120100</t>
  </si>
  <si>
    <t>ET2120101</t>
  </si>
  <si>
    <t>ROVEMA Nadel Perforier D2 L20</t>
  </si>
  <si>
    <t>ET2120102</t>
  </si>
  <si>
    <t>ROVEMA Rolle Perforier VA</t>
  </si>
  <si>
    <t>ET2120105</t>
  </si>
  <si>
    <t>ROVEMA Kompaktzylinder ADVUL-63-40-P-A</t>
  </si>
  <si>
    <t>ET2120107</t>
  </si>
  <si>
    <t>ROVEMA Flachzylinder</t>
  </si>
  <si>
    <t>DZF-32-15-P-A-S2-SA</t>
  </si>
  <si>
    <t>ET2120108</t>
  </si>
  <si>
    <t>ROVEMA Hazet Ausblasstift für Folienspannrolle</t>
  </si>
  <si>
    <t>Art. 9040-3</t>
  </si>
  <si>
    <t>ET2120111</t>
  </si>
  <si>
    <t>ROVEMA Stempel Euroloch B0030</t>
  </si>
  <si>
    <t>ET2120112</t>
  </si>
  <si>
    <t>ROVEMA Platte Druck</t>
  </si>
  <si>
    <t>ET2120114</t>
  </si>
  <si>
    <t>ROVEMA Klotz B25</t>
  </si>
  <si>
    <t>ET2120115</t>
  </si>
  <si>
    <t>ROVEMA Ventil B</t>
  </si>
  <si>
    <t>ET2120116</t>
  </si>
  <si>
    <t>ROVEMA Buchse</t>
  </si>
  <si>
    <t>ET2120118</t>
  </si>
  <si>
    <t>ROVEMA Alu-Scheibe 40 x 8/1, beschichtet auf D50</t>
  </si>
  <si>
    <t>65098800450008004005 Fertige Alu-Scheibe d=40x8/10</t>
  </si>
  <si>
    <t>ET2120119</t>
  </si>
  <si>
    <t>ROVEMA Rad ØA 80, ØI 79, L 22 getrieben</t>
  </si>
  <si>
    <t>ET2120126</t>
  </si>
  <si>
    <t xml:space="preserve">ROVEMA Kunststoffbecher unten 133 - 283 ccm </t>
  </si>
  <si>
    <t>ET2120127</t>
  </si>
  <si>
    <t>ROVEMA Bürste B2</t>
  </si>
  <si>
    <t>ET2120131</t>
  </si>
  <si>
    <t>ROVEMA Druckzylinder</t>
  </si>
  <si>
    <t>ET2120132</t>
  </si>
  <si>
    <t>ROVEMA Zahnrad</t>
  </si>
  <si>
    <t>ET2120133</t>
  </si>
  <si>
    <t>ROVEMA Stange verzahnt</t>
  </si>
  <si>
    <t>ET2120134</t>
  </si>
  <si>
    <t>ROVEMA Leiste B15 T10 L165</t>
  </si>
  <si>
    <t>ET2120135</t>
  </si>
  <si>
    <t>ROVEMA Messer B0582</t>
  </si>
  <si>
    <t>ET2120141</t>
  </si>
  <si>
    <t>ROVEMA Spannkonus</t>
  </si>
  <si>
    <t>ET2120142</t>
  </si>
  <si>
    <t>ROVEMA Kugelbuchse</t>
  </si>
  <si>
    <t>ET2120144</t>
  </si>
  <si>
    <t>ROVEMA Rad</t>
  </si>
  <si>
    <t>ET2120146</t>
  </si>
  <si>
    <t>ROVEMA Blech</t>
  </si>
  <si>
    <t>ET2120147</t>
  </si>
  <si>
    <t>ROVEMA Federblätter</t>
  </si>
  <si>
    <t>ET2120148</t>
  </si>
  <si>
    <t>ROVEMA Druckstück</t>
  </si>
  <si>
    <t>ET2120149</t>
  </si>
  <si>
    <t>ROVEMA Vorrichtung</t>
  </si>
  <si>
    <t>ET2120150</t>
  </si>
  <si>
    <t>ROVEMA O-Ring</t>
  </si>
  <si>
    <t>ET2120151</t>
  </si>
  <si>
    <t>ROVEMA Kunststoffscharnier 20 x 20 mm</t>
  </si>
  <si>
    <t>ET2120152</t>
  </si>
  <si>
    <t>ROVEMA Pistole Druckluft für Wickelwelle</t>
  </si>
  <si>
    <t>ET2120154</t>
  </si>
  <si>
    <t>ROVEMA Silikonstreifen 15 x 2 mm</t>
  </si>
  <si>
    <t>25m lang</t>
  </si>
  <si>
    <t>ET2120156</t>
  </si>
  <si>
    <t>ROVEMA Begasungsrohr L 870 mm</t>
  </si>
  <si>
    <t>ET2120157</t>
  </si>
  <si>
    <t>ROVEMA Begasungsrohr L 700 mm</t>
  </si>
  <si>
    <t>ET2120158</t>
  </si>
  <si>
    <t>ROVEMA Ausdrücke</t>
  </si>
  <si>
    <t>ET2120166</t>
  </si>
  <si>
    <t xml:space="preserve">ROVEMA Getriebe Hubspindel H70 F400N </t>
  </si>
  <si>
    <t xml:space="preserve">mit Schwenkkonsole </t>
  </si>
  <si>
    <t>ET2120167</t>
  </si>
  <si>
    <t>ROVEMA Scharnier</t>
  </si>
  <si>
    <t>ET2120168</t>
  </si>
  <si>
    <t>ROVEMA Rolle DA24</t>
  </si>
  <si>
    <t>ET2120177</t>
  </si>
  <si>
    <t>ROVEMA Einsatz SI Siegelbacke</t>
  </si>
  <si>
    <t>ET2120178</t>
  </si>
  <si>
    <t>ROVEMA Siegelbacke</t>
  </si>
  <si>
    <t>ET2120179</t>
  </si>
  <si>
    <t>ROVEMA Isolierplatte</t>
  </si>
  <si>
    <t>ET2120181</t>
  </si>
  <si>
    <t>ROVEMA Halter Mitnehmer</t>
  </si>
  <si>
    <t>ET2120184</t>
  </si>
  <si>
    <t xml:space="preserve">ROVEMA Zylinder </t>
  </si>
  <si>
    <t>DSNU-32-15-PPV-A-Q-S2 E608</t>
  </si>
  <si>
    <t>ET2120185</t>
  </si>
  <si>
    <t>ET2120186</t>
  </si>
  <si>
    <t>ROVEMA Welle Stift</t>
  </si>
  <si>
    <t>ET2120187</t>
  </si>
  <si>
    <t>ET2120192</t>
  </si>
  <si>
    <t>ROVEMA Abdeckung KBB mit Kühlung</t>
  </si>
  <si>
    <t>ET2120193</t>
  </si>
  <si>
    <t>ROVEMA Halter</t>
  </si>
  <si>
    <t>ET2120197</t>
  </si>
  <si>
    <t>ROVEMA Druckfeder</t>
  </si>
  <si>
    <t>ET2120203</t>
  </si>
  <si>
    <t xml:space="preserve">ROVEMA PTFE Glasgewebe </t>
  </si>
  <si>
    <t>Rolle a' 50 lfm, 12 x 46 mm, 2 x 17mm Kleber</t>
  </si>
  <si>
    <t>ROLLE</t>
  </si>
  <si>
    <t>ET2120209</t>
  </si>
  <si>
    <t>ROVEMA Bremstrommel D140 L57</t>
  </si>
  <si>
    <t>ET2120211</t>
  </si>
  <si>
    <t>ROVEMA Nabe DI 25</t>
  </si>
  <si>
    <t>ET2120214</t>
  </si>
  <si>
    <t xml:space="preserve">ROVEMA Kurzhubzylinder </t>
  </si>
  <si>
    <t>ADVC-32-25-I-P-A</t>
  </si>
  <si>
    <t>ET2120215</t>
  </si>
  <si>
    <t>ROVEMA PU Zahnriemen 50T10-630</t>
  </si>
  <si>
    <t>ET2120216</t>
  </si>
  <si>
    <t>ROVEMA Kegelrad M2..Z=19,C45</t>
  </si>
  <si>
    <t>ET2120217</t>
  </si>
  <si>
    <t>Rovema VPX Verstellbare Rolle im Rollenträger</t>
  </si>
  <si>
    <t>d=60mm, L=1200mm, Breite Ventilausschnitts 41mm</t>
  </si>
  <si>
    <t>ET2120219</t>
  </si>
  <si>
    <t>ROVEMA Längssiegelbacke L0600 L1348 E000000A6</t>
  </si>
  <si>
    <t>ET2120220</t>
  </si>
  <si>
    <t>ET2120223</t>
  </si>
  <si>
    <t xml:space="preserve">ROVEMA Platte T0002 B0124 L0510 </t>
  </si>
  <si>
    <t>ET2120224</t>
  </si>
  <si>
    <t>ROVEMA Gummi Zahnriemen 50 T10-630</t>
  </si>
  <si>
    <t>Rückseitig 4,5 mm Linatex, n. Zg. 1581-564</t>
  </si>
  <si>
    <t>ET2120226</t>
  </si>
  <si>
    <t>ROVEMA Gummi Zahnriemen 50T10-780</t>
  </si>
  <si>
    <t>Rücks. 4,5 mm Linatex</t>
  </si>
  <si>
    <t>ET2120230</t>
  </si>
  <si>
    <t>ROVEMA Halter B0045 T0065 L0144</t>
  </si>
  <si>
    <t>ET2120231</t>
  </si>
  <si>
    <t>ROVEMA Bürste D0125 L0250 Rund, Borstend. 0,3 mm</t>
  </si>
  <si>
    <t>ET2120232</t>
  </si>
  <si>
    <t>ROVEMA Bürste D0125 L0125 Rund, Borstend. 0,3 mm</t>
  </si>
  <si>
    <t>ET2120234</t>
  </si>
  <si>
    <t>ROVEMA Schalter Rahmen sich. RH Pilz</t>
  </si>
  <si>
    <t>ET2120235</t>
  </si>
  <si>
    <t>ROVEMA Magnetverschl. m. Platte 0.900.38.3.022.00</t>
  </si>
  <si>
    <t>ET2120236</t>
  </si>
  <si>
    <t>ROVEMA Griff Bügel M8 L117 grau RAL 7021</t>
  </si>
  <si>
    <t>ET2120237</t>
  </si>
  <si>
    <t>ROVEMA Leiste B 40 T 20 L 640 mm</t>
  </si>
  <si>
    <t>ET2120238</t>
  </si>
  <si>
    <t>ROVEMA Rechen Ausschub T57.15x6H195 RH</t>
  </si>
  <si>
    <t>ET2120239</t>
  </si>
  <si>
    <t>ROVEMA Rohr für Begasung L1400</t>
  </si>
  <si>
    <t>ET2120240</t>
  </si>
  <si>
    <t>ET2120241</t>
  </si>
  <si>
    <t>Rovema Messrad U0,2M B6 PR.2, Vers. arm</t>
  </si>
  <si>
    <t>ET2120242</t>
  </si>
  <si>
    <t>Rovema Rolle</t>
  </si>
  <si>
    <t>ET2120244</t>
  </si>
  <si>
    <t>Rovema Spannstück Welle Hüllstoff Pneumatisch</t>
  </si>
  <si>
    <t>ET2120251</t>
  </si>
  <si>
    <t>Rovema Rolle Exzentrisch für Kreuzschlitten</t>
  </si>
  <si>
    <t>ET2120255</t>
  </si>
  <si>
    <t>Rovema STD-Zahnriemen 200.S8 M-480</t>
  </si>
  <si>
    <t>Breite= 20mm</t>
  </si>
  <si>
    <t>ET2120257</t>
  </si>
  <si>
    <t>Rovema Zahnrad Z0025 AT005 D0024</t>
  </si>
  <si>
    <t>ET2120258</t>
  </si>
  <si>
    <t>Rovema Zahnrad Z0025 AT005 D0022</t>
  </si>
  <si>
    <t>ET2120259</t>
  </si>
  <si>
    <t>Rovema Kettenrad T. 1/2 B5/16 Z0016</t>
  </si>
  <si>
    <t>ET2120309</t>
  </si>
  <si>
    <t>Rovema Leiste B45 T20 L688</t>
  </si>
  <si>
    <t>ET2120312</t>
  </si>
  <si>
    <t>Rovema Zuschnitt Schwammgummi 390 x 30 x 25 mm</t>
  </si>
  <si>
    <t>RG160 grob, ohne Fase, orange</t>
  </si>
  <si>
    <t>ET2120313</t>
  </si>
  <si>
    <t>RG250 fein, ohne Fase, orange</t>
  </si>
  <si>
    <t>ET2120315</t>
  </si>
  <si>
    <t>Rovema Rastbolzen o. Bund M20x1,5, Form AK</t>
  </si>
  <si>
    <t>ET2120320</t>
  </si>
  <si>
    <t>Rovema Stechmesser B275 TLG2 Aufreisschlitz LI30</t>
  </si>
  <si>
    <t>ET2120331</t>
  </si>
  <si>
    <t>Rovema Probebeutel Dosierzylinder 35gr</t>
  </si>
  <si>
    <t>ET2120333</t>
  </si>
  <si>
    <t>Rovema Einsatz schweiss L0238 für ZIP</t>
  </si>
  <si>
    <t>ET2120334</t>
  </si>
  <si>
    <t>Rovema ACE-Stoßdämpfer, M14x1,5 selbsteinstellend</t>
  </si>
  <si>
    <t>Hub 12,7mm</t>
  </si>
  <si>
    <t>ET2120341</t>
  </si>
  <si>
    <t>Rovema DRUCKFEDER DM10 DD2 L18</t>
  </si>
  <si>
    <t>Oberfläche Kugelgestrahlt</t>
  </si>
  <si>
    <t>ET2120350</t>
  </si>
  <si>
    <t>Rovema Rolle D50 B10 D5 VA</t>
  </si>
  <si>
    <t>ET2120351</t>
  </si>
  <si>
    <t>Rovema Siegelband 750 x10,0 x 0,15 mm</t>
  </si>
  <si>
    <t>ET2120355</t>
  </si>
  <si>
    <t>Rovema VPX Neopren-ZR 30 T10-780</t>
  </si>
  <si>
    <t>Abzugs Zahnriemen besch. gelocht, n. Zg. 1581-373</t>
  </si>
  <si>
    <t>ET2120356</t>
  </si>
  <si>
    <t xml:space="preserve">Rovema ACE GS-12-40-CC-15N Industriegasfeder </t>
  </si>
  <si>
    <t>ET2120359</t>
  </si>
  <si>
    <t>Rovema  Kugelbuchse DI20 DA28 L30 Geschlossen</t>
  </si>
  <si>
    <t>Rostfrei</t>
  </si>
  <si>
    <t>ET2120364</t>
  </si>
  <si>
    <t>Rovema Lager Gleit DI20 DA26 L20 SINT</t>
  </si>
  <si>
    <t>ET2120365</t>
  </si>
  <si>
    <t>Rovema Buchse D20.1 D25.7 L15.5</t>
  </si>
  <si>
    <t>ET2120366</t>
  </si>
  <si>
    <t>Rovema Buchse DU D0020 D0023 L0025MB2025DU</t>
  </si>
  <si>
    <t>ET2120368</t>
  </si>
  <si>
    <t>Inkrementalgeber 0 521 570</t>
  </si>
  <si>
    <t>RI36-O/2048AR.31TF-A5-D</t>
  </si>
  <si>
    <t>ET2120371</t>
  </si>
  <si>
    <t>Inkrementalgeber 527-0001-113 '0 524 876'</t>
  </si>
  <si>
    <t>RI58-O/5000EK.42KD-S</t>
  </si>
  <si>
    <t>ET2120375</t>
  </si>
  <si>
    <t>Rovema Schlauchbeutel Platte T3 B38 L70</t>
  </si>
  <si>
    <t>ET2120376</t>
  </si>
  <si>
    <t>Rovema VPX Klotz B0060 T0045 L0060 Befestigung</t>
  </si>
  <si>
    <t>ET2120377</t>
  </si>
  <si>
    <t>Rovema VPX Klotz B0043 T0015 Loo60 Klemm</t>
  </si>
  <si>
    <t>ET2120378</t>
  </si>
  <si>
    <t>Rovema VPX Aufnahme Seitenfalter</t>
  </si>
  <si>
    <t>ET2120380</t>
  </si>
  <si>
    <t>Rovema Packer Halle O Umlenkung Antrieb GB150</t>
  </si>
  <si>
    <t>ET2120383</t>
  </si>
  <si>
    <t>Rovema Kettenrad 08B-1 Z22 + Zähne gehärtet</t>
  </si>
  <si>
    <t>ET2120385</t>
  </si>
  <si>
    <t xml:space="preserve">Rovema Backe B0280 Siegel Vorne </t>
  </si>
  <si>
    <t>ET2120390</t>
  </si>
  <si>
    <t>Rovema Packer Halle O Halter Sensor</t>
  </si>
  <si>
    <t>ET2120392</t>
  </si>
  <si>
    <t>Rovema Backe B0280 Siegel Hinten</t>
  </si>
  <si>
    <t>ET2120394</t>
  </si>
  <si>
    <t>Rovema Welle Hüllstoff Pneumatisch L 1400</t>
  </si>
  <si>
    <t>ET2120396</t>
  </si>
  <si>
    <t>Rovema Halter</t>
  </si>
  <si>
    <t>ET2120405</t>
  </si>
  <si>
    <t>Rovema Welle D50 L109 für Riemen B50</t>
  </si>
  <si>
    <t>ET2120406</t>
  </si>
  <si>
    <t>Rovema Rolle OB D65 L54 F. Riemen B50</t>
  </si>
  <si>
    <t>ET2120416</t>
  </si>
  <si>
    <t>Rovema Gummi-Zahnriemen 50T10-630</t>
  </si>
  <si>
    <t>rücks. 4,5mm Linatex</t>
  </si>
  <si>
    <t>ET2120442</t>
  </si>
  <si>
    <t>Rovema Druckfeder DM8 DD1.6 L14.5</t>
  </si>
  <si>
    <t>ET2120455</t>
  </si>
  <si>
    <t>Rovema Inkrementalgeber 0 525 669</t>
  </si>
  <si>
    <t>RI58-O/500AL.42TH</t>
  </si>
  <si>
    <t>ET2120469</t>
  </si>
  <si>
    <t xml:space="preserve">Rovema Einsatz Schweiss L0123 für ZIP </t>
  </si>
  <si>
    <t>ET2120471</t>
  </si>
  <si>
    <t>Rovema Einsatz Zippanschweißbacke</t>
  </si>
  <si>
    <t>ET2120474</t>
  </si>
  <si>
    <t>Inkrementalgeber,04038484</t>
  </si>
  <si>
    <t>0 521 793</t>
  </si>
  <si>
    <t>ET2120475</t>
  </si>
  <si>
    <t>Rovema Abzugsband B30 AA215 Vakuum</t>
  </si>
  <si>
    <t>ZR 30T10-630 / (Rubix 132141581364T)</t>
  </si>
  <si>
    <t>ET2120482</t>
  </si>
  <si>
    <t>Rovema Mutter Trapezgewinde</t>
  </si>
  <si>
    <t>ET2120517</t>
  </si>
  <si>
    <t>Rovema Antrieb Band D60 Kuppl.-Glocke</t>
  </si>
  <si>
    <t>für Nord SMI Getriebe</t>
  </si>
  <si>
    <t>ET2120521</t>
  </si>
  <si>
    <t>Rovema Backe m. Zubehör u. Backenträger</t>
  </si>
  <si>
    <t>für Masch. Nr. VM016571-VPL 260 HS</t>
  </si>
  <si>
    <t>ET2120529</t>
  </si>
  <si>
    <t>ET2130004</t>
  </si>
  <si>
    <t>Q-Bag Zahnriemen L=1250mm B=75mm</t>
  </si>
  <si>
    <t>Beschichtet, HabaSYNC® Open EndTB</t>
  </si>
  <si>
    <t>ET2130005</t>
  </si>
  <si>
    <t xml:space="preserve">Q-Bag PU-ZR 75 AT 10-1250 </t>
  </si>
  <si>
    <t>Flexbelt E-Litze rücks. 4mm Polythan</t>
  </si>
  <si>
    <t>ET2130006</t>
  </si>
  <si>
    <t>Q-Bag Zahnriemen PU-ZR 75 AT 10-1250 Flexbelt</t>
  </si>
  <si>
    <t>ET2130009</t>
  </si>
  <si>
    <t>Q-Bag PU-Zahnriemen 100 AT5-610</t>
  </si>
  <si>
    <t>ET2130010</t>
  </si>
  <si>
    <t>Q-Bag Fußklemmstück Aluminium</t>
  </si>
  <si>
    <t>ET2130011</t>
  </si>
  <si>
    <t>Q-Bag Halte Klotz</t>
  </si>
  <si>
    <t>ET2130012</t>
  </si>
  <si>
    <t>Anschraubscharnier 50x63 Edelstahl</t>
  </si>
  <si>
    <t>ET2130021</t>
  </si>
  <si>
    <t xml:space="preserve">Q-Bag Zahnriemenscheibe ZRS </t>
  </si>
  <si>
    <t>AL 86,5 AT 10/25-2 Bo. 30H7/ Bordscheiben Ø 83mm</t>
  </si>
  <si>
    <t>ET2130022</t>
  </si>
  <si>
    <t>Q-Bag Zahnriemenscheibe brüniert</t>
  </si>
  <si>
    <t>Zg. 51659.022</t>
  </si>
  <si>
    <t>ET2130023</t>
  </si>
  <si>
    <t>Q-Bag Zahnriemenscheibe ZRS ST 110AT5/30-2</t>
  </si>
  <si>
    <t>ZRS 28H7 + NnDin 6885/1</t>
  </si>
  <si>
    <t>ET2130025</t>
  </si>
  <si>
    <t>Q-Bag Mischer Welle d=30x502mm</t>
  </si>
  <si>
    <t>ET2130026</t>
  </si>
  <si>
    <t>Q-Bag Mischer Welle d=30x460mm</t>
  </si>
  <si>
    <t>ET2130036</t>
  </si>
  <si>
    <t>Q-Bag Antriebswelle Band 2</t>
  </si>
  <si>
    <t>ET2140001</t>
  </si>
  <si>
    <t>Conchetti Langblech für Presse</t>
  </si>
  <si>
    <t>L=1420mm b=760mm</t>
  </si>
  <si>
    <t>ET2140013</t>
  </si>
  <si>
    <t>Concetti Gewindebolzen für Anschlagrad</t>
  </si>
  <si>
    <t>THREADED PIN FOR BEARING</t>
  </si>
  <si>
    <t>ET2140014</t>
  </si>
  <si>
    <t>Concetti Anschlagrad Stop Wheel</t>
  </si>
  <si>
    <t>ET2140024</t>
  </si>
  <si>
    <t>Concetti Führung für Zipp SX</t>
  </si>
  <si>
    <t>ET2140025</t>
  </si>
  <si>
    <t>Concetti Führung für Zipp Guida DX</t>
  </si>
  <si>
    <t>ET2140026</t>
  </si>
  <si>
    <t>Concetti Kugel</t>
  </si>
  <si>
    <t>ET2140036</t>
  </si>
  <si>
    <t>Concetti Stab für Feder Andruckstück</t>
  </si>
  <si>
    <t>ET2140037</t>
  </si>
  <si>
    <t>Concetti Bolzen für Steuerelement</t>
  </si>
  <si>
    <t>ET2140039</t>
  </si>
  <si>
    <t>Concetti Flachdraht 6 x 0,15 mm</t>
  </si>
  <si>
    <t>ET2140040</t>
  </si>
  <si>
    <t>Concetti Bürste für Zippverschluss L = 300 mm</t>
  </si>
  <si>
    <t>ET2140051</t>
  </si>
  <si>
    <t>Concetti Freilaufende Rolle 60/15x 1000ZN</t>
  </si>
  <si>
    <t>ET2140052</t>
  </si>
  <si>
    <t>Concetti Einzugstreibrolle</t>
  </si>
  <si>
    <t>ET2140053</t>
  </si>
  <si>
    <t>Concetti Einzugsrolle</t>
  </si>
  <si>
    <t>ET2140058</t>
  </si>
  <si>
    <t>Concetti Führungslagerrolle FRR 22 EU Nadella</t>
  </si>
  <si>
    <t>ET2140059</t>
  </si>
  <si>
    <t>Concetti DHPS-16-A-NC Parallelgreifer Serie D7</t>
  </si>
  <si>
    <t>ET2140064</t>
  </si>
  <si>
    <t xml:space="preserve">Concetti Zuschnitt aus Silikon transparent 10 x 4 </t>
  </si>
  <si>
    <t>ET2140066</t>
  </si>
  <si>
    <t>Concetti Luftknöpfe</t>
  </si>
  <si>
    <t>ET2140073</t>
  </si>
  <si>
    <t>Concetti Gummirolle L 612 mm</t>
  </si>
  <si>
    <t>ET2140074</t>
  </si>
  <si>
    <t>Concetti Gummirolle L 512 mm</t>
  </si>
  <si>
    <t>ET2140080</t>
  </si>
  <si>
    <t>Concetti Muratherm Isolierstück</t>
  </si>
  <si>
    <t>ET2140081</t>
  </si>
  <si>
    <t>Concetti Pressbacke mit Gummi</t>
  </si>
  <si>
    <t>Block for arms</t>
  </si>
  <si>
    <t>ET2140083</t>
  </si>
  <si>
    <t>Concetti Wulstband E65 verkupfert, 4,0x0,250x600mm</t>
  </si>
  <si>
    <t>ET2140084</t>
  </si>
  <si>
    <t>Concetti Wulstband E65 verkupfert, 6,0x0,250x600mm</t>
  </si>
  <si>
    <t>ET2140102</t>
  </si>
  <si>
    <t>Concetti Welle</t>
  </si>
  <si>
    <t>Pin for Spring</t>
  </si>
  <si>
    <t>ET2140103</t>
  </si>
  <si>
    <t>Concetti Buchse für Kontrastfeder</t>
  </si>
  <si>
    <t>Bush for contrast spring pin</t>
  </si>
  <si>
    <t>ET2140104</t>
  </si>
  <si>
    <t>Concetti Druckfeder 18mm d. 13,5mm</t>
  </si>
  <si>
    <t>ET2140105</t>
  </si>
  <si>
    <t>Concetti M.Compr. EST. 28mm d. 20,0 mm</t>
  </si>
  <si>
    <t>ET2140106</t>
  </si>
  <si>
    <t>Concetti Kupplung Art. E69C06B</t>
  </si>
  <si>
    <t>ET2140109</t>
  </si>
  <si>
    <t>Concetti Zahnradgetriebe für Gummirollen</t>
  </si>
  <si>
    <t>ET2140110</t>
  </si>
  <si>
    <t>Concetti Mobiles Trennmesser</t>
  </si>
  <si>
    <t>ET2140111</t>
  </si>
  <si>
    <t>Concetti Feststehendes Trennmesser</t>
  </si>
  <si>
    <t>ET2140115</t>
  </si>
  <si>
    <t>Concetti Gummierte Antriebsrolle</t>
  </si>
  <si>
    <t>ET2140121</t>
  </si>
  <si>
    <t xml:space="preserve">Concetti Feder </t>
  </si>
  <si>
    <t>ET2140122</t>
  </si>
  <si>
    <t>Concetti Stechmesser mit TIN Beschichtung</t>
  </si>
  <si>
    <t>Cutting blade (old part 1/1011/492)</t>
  </si>
  <si>
    <t>ET2140130</t>
  </si>
  <si>
    <t>Concetti Druckfeder vz. DF1x4x27x16xD</t>
  </si>
  <si>
    <t>ET2140133</t>
  </si>
  <si>
    <t>Concetti Zahnriemen 16-T5-650</t>
  </si>
  <si>
    <t>ET2140134</t>
  </si>
  <si>
    <t>Concetti PAZ Zahnriemen 16-T5-650</t>
  </si>
  <si>
    <t>ET2140135</t>
  </si>
  <si>
    <t>Concetti Zahnriemen 16-T5-750</t>
  </si>
  <si>
    <t>132810660T0516</t>
  </si>
  <si>
    <t>ET2140141</t>
  </si>
  <si>
    <t>Concetti Antriebswelle für W63 und SA47</t>
  </si>
  <si>
    <t>ET2140150</t>
  </si>
  <si>
    <t>Concetti Isolierplatte Bakelite</t>
  </si>
  <si>
    <t>ET2140166</t>
  </si>
  <si>
    <t>Concetti Halteplatte Messing rechts</t>
  </si>
  <si>
    <t>ET2140167</t>
  </si>
  <si>
    <t>Concetti Halteplatte Messing links</t>
  </si>
  <si>
    <t>ET2140169</t>
  </si>
  <si>
    <t>Concetti Nadel / NEEDLE FOR MICRODRILLING</t>
  </si>
  <si>
    <t>ET2140172</t>
  </si>
  <si>
    <t>Concetti Trapez Riemen</t>
  </si>
  <si>
    <t>ET2140174</t>
  </si>
  <si>
    <t>Concetti Radialgreifer DHRS-40-A</t>
  </si>
  <si>
    <t>ET2140187</t>
  </si>
  <si>
    <t>Concetti Blockstück für Schweißbarren rechts</t>
  </si>
  <si>
    <t>ET2140188</t>
  </si>
  <si>
    <t>Concetti Blockstück für Schweißbarren links</t>
  </si>
  <si>
    <t>ET2140189</t>
  </si>
  <si>
    <t>Concetti Klotz</t>
  </si>
  <si>
    <t>ET2140190</t>
  </si>
  <si>
    <t>Concetti Isolierplatte</t>
  </si>
  <si>
    <t>ET2140191</t>
  </si>
  <si>
    <t>Concetti Flachsauger oh. Anschluss</t>
  </si>
  <si>
    <t>Morali 10.026.032.02</t>
  </si>
  <si>
    <t>ET2140193</t>
  </si>
  <si>
    <t>Concetti Sauger 40mm</t>
  </si>
  <si>
    <t>ET2140195</t>
  </si>
  <si>
    <t>Concetti Führung</t>
  </si>
  <si>
    <t>ET2140196</t>
  </si>
  <si>
    <t>ET2140197</t>
  </si>
  <si>
    <t>Concetti Silikonstreifen</t>
  </si>
  <si>
    <t>ET2140198</t>
  </si>
  <si>
    <t>Concetti Silikonstreifen 10 x 4 mm</t>
  </si>
  <si>
    <t>ET2140199</t>
  </si>
  <si>
    <t>Concetti Silikonstreifen 101913</t>
  </si>
  <si>
    <t>ET2140204</t>
  </si>
  <si>
    <t>Concetti Bügel / Halterung</t>
  </si>
  <si>
    <t>ARMS SUPPORT BRACKET</t>
  </si>
  <si>
    <t>ET2140205</t>
  </si>
  <si>
    <t>ET2140206</t>
  </si>
  <si>
    <t>Concetti Flachdraht 20 x 0,15 x 435/565</t>
  </si>
  <si>
    <t>0001E24VA0475.B</t>
  </si>
  <si>
    <t>ET2140207</t>
  </si>
  <si>
    <t>Concetti 4TA-2378 D50xH124, Schutz Gummi Saugnapf</t>
  </si>
  <si>
    <t>ET2140209</t>
  </si>
  <si>
    <t>Concetti Messinghülse Führung</t>
  </si>
  <si>
    <t>ET2140210</t>
  </si>
  <si>
    <t>Concetti Filter</t>
  </si>
  <si>
    <t>ET2140215</t>
  </si>
  <si>
    <t>ET2140216</t>
  </si>
  <si>
    <t>Concetti Schwenkhebel</t>
  </si>
  <si>
    <t>ET2140217</t>
  </si>
  <si>
    <t>Concetti Winkel</t>
  </si>
  <si>
    <t>ROLLER SUPPORT BRACKET</t>
  </si>
  <si>
    <t>ET2140224</t>
  </si>
  <si>
    <t xml:space="preserve">Concetti Festo Schrittmotor </t>
  </si>
  <si>
    <t>EMMS-ST-87-M-SE</t>
  </si>
  <si>
    <t>ET2140227</t>
  </si>
  <si>
    <t>Concetti Platte</t>
  </si>
  <si>
    <t>ET2140228</t>
  </si>
  <si>
    <t>Concetti Bolzen</t>
  </si>
  <si>
    <t>ET2140229</t>
  </si>
  <si>
    <t>Concetti Winkelplatte</t>
  </si>
  <si>
    <t>ET2140230</t>
  </si>
  <si>
    <t xml:space="preserve">Concetti Univer Zylinder </t>
  </si>
  <si>
    <t>RS200 32-30 M</t>
  </si>
  <si>
    <t>ET2140237</t>
  </si>
  <si>
    <t>Concetti Linearführung CIL.ORIGA</t>
  </si>
  <si>
    <t>OSP-P16-00000-00800 PL16</t>
  </si>
  <si>
    <t>ET2140238</t>
  </si>
  <si>
    <t>Concetti Distanzring</t>
  </si>
  <si>
    <t>ET2140242</t>
  </si>
  <si>
    <t>ET2140245</t>
  </si>
  <si>
    <t>Concetti Anschlag für Feder</t>
  </si>
  <si>
    <t>ET2140247</t>
  </si>
  <si>
    <t>Concetti Saugerhalter M6 ID 3,5 mm</t>
  </si>
  <si>
    <t>SUCTION CUP HOLDING ELEMENT MALE</t>
  </si>
  <si>
    <t>ET2140249</t>
  </si>
  <si>
    <t>Concetti Backeliftführung Isolierplatte</t>
  </si>
  <si>
    <t>ET2140250</t>
  </si>
  <si>
    <t>ET2140252</t>
  </si>
  <si>
    <t>Concetti Schweißdraht 6*0,25 L=580, 4 Mulden</t>
  </si>
  <si>
    <t>Concetti Art. 0001E24VA0470.M</t>
  </si>
  <si>
    <t>ET2140253</t>
  </si>
  <si>
    <t>Concetti Schweißdraht 6*0,25 L=580 3 Wellen</t>
  </si>
  <si>
    <t>Concetti Art. Nr. 0001E24VA0470.N</t>
  </si>
  <si>
    <t>ET2140254</t>
  </si>
  <si>
    <t>Concetti Wulstband verkupfert</t>
  </si>
  <si>
    <t>6,0*0,250*600mm E65mm, 24031884</t>
  </si>
  <si>
    <t>ET2140264</t>
  </si>
  <si>
    <t>Concetti Rundschnur 6MM-NBR70</t>
  </si>
  <si>
    <t>ET2140284</t>
  </si>
  <si>
    <t>Concetti Zipphalter Links</t>
  </si>
  <si>
    <t>ET2140285</t>
  </si>
  <si>
    <t>Concetti Zipphalter Rechts</t>
  </si>
  <si>
    <t>ET2140287</t>
  </si>
  <si>
    <t>Concetti Druckfeder</t>
  </si>
  <si>
    <t>ET2140289</t>
  </si>
  <si>
    <t>Concetti Klotz mit Gewinde</t>
  </si>
  <si>
    <t>Messinglasche</t>
  </si>
  <si>
    <t>ET2140290</t>
  </si>
  <si>
    <t xml:space="preserve">Concetti Gewinde Muffen </t>
  </si>
  <si>
    <t>ET2140291</t>
  </si>
  <si>
    <t>Concetti Stecker</t>
  </si>
  <si>
    <t>ET2140293</t>
  </si>
  <si>
    <t>Concetti Hohlgewinde Bolzen</t>
  </si>
  <si>
    <t>ET2140294</t>
  </si>
  <si>
    <t>Concetti Befestigungsschraube</t>
  </si>
  <si>
    <t>Sechskantstange M10</t>
  </si>
  <si>
    <t>ET2140295</t>
  </si>
  <si>
    <t>ET2140297</t>
  </si>
  <si>
    <t>Concetti Bakelite Halterung</t>
  </si>
  <si>
    <t>ET2140298</t>
  </si>
  <si>
    <t>Concetti Befestigungsplatte</t>
  </si>
  <si>
    <t>ET2140301</t>
  </si>
  <si>
    <t>Concetti Porta Ventosa Mobile</t>
  </si>
  <si>
    <t>ET2140304</t>
  </si>
  <si>
    <t>Concetti Staffa DI Collegamento</t>
  </si>
  <si>
    <t>ET2140317</t>
  </si>
  <si>
    <t>Concetti Vakuumelektroventil 1/2</t>
  </si>
  <si>
    <t>ET2140326</t>
  </si>
  <si>
    <t>Concetti IGUS Energierohr Serie 7838C.20</t>
  </si>
  <si>
    <t>1 Stk.=8 Glieder=536mm</t>
  </si>
  <si>
    <t>ET2140331</t>
  </si>
  <si>
    <t>Concetti Bonfix CCE 2000 D.25</t>
  </si>
  <si>
    <t>ET2140336</t>
  </si>
  <si>
    <t>Concetti Bolzen mit Loch, Spacer</t>
  </si>
  <si>
    <t>ET2140339</t>
  </si>
  <si>
    <t>Concetti PIN für Kugelverbindung</t>
  </si>
  <si>
    <t>ET2140340</t>
  </si>
  <si>
    <t>Concetti Gummi Laufrolle</t>
  </si>
  <si>
    <t>D=20mm  D=85*40</t>
  </si>
  <si>
    <t>ET2140341</t>
  </si>
  <si>
    <t>Concetti Spannrolle</t>
  </si>
  <si>
    <t>ET2140354</t>
  </si>
  <si>
    <t>Concetti Rutschsichere Halterung</t>
  </si>
  <si>
    <t>ET2140358</t>
  </si>
  <si>
    <t>Concetti Platte mit 6 Löcher</t>
  </si>
  <si>
    <t>ET2140359</t>
  </si>
  <si>
    <t>Concetti Regelluftventil RW-3 M5 D808</t>
  </si>
  <si>
    <t>ET2140360</t>
  </si>
  <si>
    <t>Concetti Rundstab Lang</t>
  </si>
  <si>
    <t>ET2140361</t>
  </si>
  <si>
    <t>Concetti Rundstab Kurz</t>
  </si>
  <si>
    <t>ET2140364</t>
  </si>
  <si>
    <t>Concetti Innenlager für Rundstange SBKE 20 uu</t>
  </si>
  <si>
    <t>ET2140368</t>
  </si>
  <si>
    <t>Concetti Kunststoff Block mit Loch</t>
  </si>
  <si>
    <t>ET2140378</t>
  </si>
  <si>
    <t>Concetti Führung Hubtisch</t>
  </si>
  <si>
    <t>ET2140379</t>
  </si>
  <si>
    <t>Concetti Abstreifung Hubtisch</t>
  </si>
  <si>
    <t>RM247 40/50</t>
  </si>
  <si>
    <t>ET2140380</t>
  </si>
  <si>
    <t>Concetti Linear Buchse Rollen FMTC-40 Hubtisch</t>
  </si>
  <si>
    <t>ET2140381</t>
  </si>
  <si>
    <t>Concetti Abstreifer RM 30*40</t>
  </si>
  <si>
    <t>ET2140382</t>
  </si>
  <si>
    <t>Concetti Linear Buchserolle FMTC-30</t>
  </si>
  <si>
    <t>ET2140394</t>
  </si>
  <si>
    <t>Concetti Spacer D35*D40*2</t>
  </si>
  <si>
    <t>ET2140395</t>
  </si>
  <si>
    <t>Concetti Guiding Tube</t>
  </si>
  <si>
    <t>Lagerflansch</t>
  </si>
  <si>
    <t>ET2140397</t>
  </si>
  <si>
    <t>Concetti Compacting Rack Zahnstange</t>
  </si>
  <si>
    <t>CBC Palettierer PS-AA/30S 1354P</t>
  </si>
  <si>
    <t>ET2140400</t>
  </si>
  <si>
    <t>Concetti Kegelstifte INOX 5*70</t>
  </si>
  <si>
    <t>ET2140403</t>
  </si>
  <si>
    <t xml:space="preserve">Concetti KS-Flachriemen GG 14 P </t>
  </si>
  <si>
    <t>Typ 12168, 2.360 x 60 mm, endlos</t>
  </si>
  <si>
    <t>ET2140406</t>
  </si>
  <si>
    <t xml:space="preserve">Concetti Distanz-Hülse </t>
  </si>
  <si>
    <t>außen d=40mm, innen d=30,5mm</t>
  </si>
  <si>
    <t>ET2140413</t>
  </si>
  <si>
    <t xml:space="preserve">Concetti Flanschlager mit Buchse und Gewindestift </t>
  </si>
  <si>
    <t>RHP SF 70</t>
  </si>
  <si>
    <t>ET2140416</t>
  </si>
  <si>
    <t>Concetti Rolle mit Lagersitz</t>
  </si>
  <si>
    <t>d=61mm, L=480mm</t>
  </si>
  <si>
    <t>ET2140420</t>
  </si>
  <si>
    <t>Concetti Flat Guide</t>
  </si>
  <si>
    <t>ET2140429</t>
  </si>
  <si>
    <t>Concetti Braccio Pinza Grande</t>
  </si>
  <si>
    <t>Pincer arm</t>
  </si>
  <si>
    <t>ET2140430</t>
  </si>
  <si>
    <t>Concetti Greifarm</t>
  </si>
  <si>
    <t>Pincer arm with double clamp</t>
  </si>
  <si>
    <t>ET2140432</t>
  </si>
  <si>
    <t>Concetti Braccio Pinza sostegno Sacco</t>
  </si>
  <si>
    <t>ET2140433</t>
  </si>
  <si>
    <t>Concetti Kettenrad</t>
  </si>
  <si>
    <t>ET2140434</t>
  </si>
  <si>
    <t>Concetti doppel Kettenrad</t>
  </si>
  <si>
    <t>ET2140435</t>
  </si>
  <si>
    <t>ET2140436</t>
  </si>
  <si>
    <t>ET2140437</t>
  </si>
  <si>
    <t>Concetti Kettenrad 24B-1Z10 mit Bo. 65H7</t>
  </si>
  <si>
    <t>gehärtete Zähne Nabe d=88mm</t>
  </si>
  <si>
    <t>ET2140450</t>
  </si>
  <si>
    <t>Concetti Schraube mit Gewindeanschluß</t>
  </si>
  <si>
    <t>ET2140467</t>
  </si>
  <si>
    <t xml:space="preserve">Concetti Kuka Rob. Halle O </t>
  </si>
  <si>
    <t>DGC-32-KF-550-PPV-A</t>
  </si>
  <si>
    <t>ET2140469</t>
  </si>
  <si>
    <t>Concetti Kuka Rob. Halle O Seitliches Staublech</t>
  </si>
  <si>
    <t>ET2140470</t>
  </si>
  <si>
    <t>Concetti Kuka Rob. Halle O Finger für Greifer DGC</t>
  </si>
  <si>
    <t>ET2140471</t>
  </si>
  <si>
    <t>Concetti Kuka Rob. Halle O Finger für Greifer DPZ</t>
  </si>
  <si>
    <t>ET2140472</t>
  </si>
  <si>
    <t>Concetti Kuka Rob. Halle O Box Push Extension</t>
  </si>
  <si>
    <t>ET2140475</t>
  </si>
  <si>
    <t>Concetti Palettierer KP1 KS-Flachriemen GG 15P-22</t>
  </si>
  <si>
    <t>2.280x60mm endlos, 11100GG15P-22006002280</t>
  </si>
  <si>
    <t>ET2140478</t>
  </si>
  <si>
    <t>Concetti IMF Sauger</t>
  </si>
  <si>
    <t>Befestigung M5 Außengewinde 10-15</t>
  </si>
  <si>
    <t>ET2140479</t>
  </si>
  <si>
    <t>Concetti IMF Sauger mit Anschluß</t>
  </si>
  <si>
    <t>Saugnapf B10-2.20.01AC</t>
  </si>
  <si>
    <t>ET2140480</t>
  </si>
  <si>
    <t>Concetti IMF Sauger ohne Anschluß, rot</t>
  </si>
  <si>
    <t>S.B10-2S50.XXX.00</t>
  </si>
  <si>
    <t>ET2140481</t>
  </si>
  <si>
    <t>Concetti IMF Sauger   cup F15. 20.01 AC</t>
  </si>
  <si>
    <t xml:space="preserve">SF 15 550. MM5 M00      </t>
  </si>
  <si>
    <t>ET2140482</t>
  </si>
  <si>
    <t>Concetti IMF Sauger Silikon rot,</t>
  </si>
  <si>
    <t>Piab 3150125S</t>
  </si>
  <si>
    <t>ET2140491</t>
  </si>
  <si>
    <t>Concetti Palettierer Nadella Roller PFV 60</t>
  </si>
  <si>
    <t>ET2140497</t>
  </si>
  <si>
    <t>Concetti Palettierer Befestigungsbügel</t>
  </si>
  <si>
    <t>ET2140503</t>
  </si>
  <si>
    <t>Concetti Palettierer Antriebswelle</t>
  </si>
  <si>
    <t>ET2140509</t>
  </si>
  <si>
    <t>Concetti Flexlink Hochförderer Bracket 2013-409</t>
  </si>
  <si>
    <t>ET2140517</t>
  </si>
  <si>
    <t>Concetti FFS Idle Roller Index</t>
  </si>
  <si>
    <t>ET2140519</t>
  </si>
  <si>
    <t>Concetti FFS Crank Button Pin</t>
  </si>
  <si>
    <t>ET2140524</t>
  </si>
  <si>
    <t>Concetti Rob. KP2 Tragrolle 32x3/12 IG M8x15 eins.</t>
  </si>
  <si>
    <t>mit einfach-Kettenrad 1/2 Z=9 normalverzahnt</t>
  </si>
  <si>
    <t>ET2140537</t>
  </si>
  <si>
    <t>Concetti Serranda Tronchetto</t>
  </si>
  <si>
    <t>Gate</t>
  </si>
  <si>
    <t>ET2140548</t>
  </si>
  <si>
    <t>Concetti Bushing for Axle</t>
  </si>
  <si>
    <t>ET2140578</t>
  </si>
  <si>
    <t>Concetti IMF Spring</t>
  </si>
  <si>
    <t>ET2140581</t>
  </si>
  <si>
    <t>Concetti IMF Pressure Gauge D.40 ATT.ASS.1/8 0-4</t>
  </si>
  <si>
    <t>ET2140618</t>
  </si>
  <si>
    <t>Concetti FFS Blocco Dx Fissaggio</t>
  </si>
  <si>
    <t>Piattina Lato Mobile</t>
  </si>
  <si>
    <t>ET2140619</t>
  </si>
  <si>
    <t>Concetti FFS Blocco Dx per Pressacavo</t>
  </si>
  <si>
    <t>ET2140622</t>
  </si>
  <si>
    <t>Concetti FFS Left Block for Cable Gland</t>
  </si>
  <si>
    <t>ET2140623</t>
  </si>
  <si>
    <t>Concetti IMF Bolzen für Kontrastfeder</t>
  </si>
  <si>
    <t>ET2140709</t>
  </si>
  <si>
    <t>Concetti Locking Assembly Bonfix CCE 3000 D30</t>
  </si>
  <si>
    <t>ET2140713</t>
  </si>
  <si>
    <t>Concetti Belt Breco M32 AT20</t>
  </si>
  <si>
    <t>ET2140715</t>
  </si>
  <si>
    <t>Concetti Driving Shaft for SEW Pincer</t>
  </si>
  <si>
    <t>ET2140722</t>
  </si>
  <si>
    <t>Concetti Pin for High/Low Wheels</t>
  </si>
  <si>
    <t>ET2140758</t>
  </si>
  <si>
    <t>Concetti Pinion, Z14 1/2"</t>
  </si>
  <si>
    <t>ET2140773</t>
  </si>
  <si>
    <t>Concetti Trasmission Pinion</t>
  </si>
  <si>
    <t>ET2140779</t>
  </si>
  <si>
    <t>Concetti Tapered Bushing Sprocket Z21 1/2 041</t>
  </si>
  <si>
    <t>ET2140780</t>
  </si>
  <si>
    <t>Concetti Head Plate on Mobile Clamp</t>
  </si>
  <si>
    <t>ET2140793</t>
  </si>
  <si>
    <t>Concetti Rob. Halle O Kuka Linker Zinken</t>
  </si>
  <si>
    <t>ET2140794</t>
  </si>
  <si>
    <t>Concetti Rob. Halle O Kuka Rechter Zinken</t>
  </si>
  <si>
    <t>ET2140806</t>
  </si>
  <si>
    <t>Concetti Ruota Dentata Lavorata</t>
  </si>
  <si>
    <t>ET2140807</t>
  </si>
  <si>
    <t>Concetti Idle Shaft Pincer Support</t>
  </si>
  <si>
    <t>ET2140808</t>
  </si>
  <si>
    <t>Concetti Greifer Welle</t>
  </si>
  <si>
    <t>ET2140819</t>
  </si>
  <si>
    <t>Concetti Führungsrohr L = 800 mm</t>
  </si>
  <si>
    <t>ET2140835</t>
  </si>
  <si>
    <t>Concetti Doppelschlaufenkupplung DKPS 2928 06/06</t>
  </si>
  <si>
    <t>Bohrungsdurchmesser 06mm / 06mm</t>
  </si>
  <si>
    <t>ET2140866</t>
  </si>
  <si>
    <t>Concetti Barra Saldante AD Impulso A 4 GOLE</t>
  </si>
  <si>
    <t>ET2140871</t>
  </si>
  <si>
    <t>Concetti Wulstband n.o. 8,0 x 0,15 x 1175 mm</t>
  </si>
  <si>
    <t>Enden 65 mm versilbert</t>
  </si>
  <si>
    <t>ET2150008</t>
  </si>
  <si>
    <t>Sollich Sechskantmutter M16x1,5 Links</t>
  </si>
  <si>
    <t>ET2150009</t>
  </si>
  <si>
    <t>Sollich Sechskantmutter M16x1,5 Rechts</t>
  </si>
  <si>
    <t>ET2150013</t>
  </si>
  <si>
    <t>Sollich Gelenkkopf m. Linksgewinde M16 x 1,5</t>
  </si>
  <si>
    <t>ET2150014</t>
  </si>
  <si>
    <t>Sollich Gelenkkopf m. Rechtsgewinde M16 x 1,5</t>
  </si>
  <si>
    <t>ET2150019</t>
  </si>
  <si>
    <t>Sollich Exzenterlager 50mm Messerhub</t>
  </si>
  <si>
    <t>ET2150024</t>
  </si>
  <si>
    <t>Sollich Niederhalter 10mm Abstreifer</t>
  </si>
  <si>
    <t>und 3-Fach Messer</t>
  </si>
  <si>
    <t>ET2150025</t>
  </si>
  <si>
    <t>Sollich Doppelmesser 10mm Niederhalter Extr. 10-11</t>
  </si>
  <si>
    <t>ET2150026</t>
  </si>
  <si>
    <t>Sollich Abstreifer für 3 Fach Messer</t>
  </si>
  <si>
    <t>ET2150028</t>
  </si>
  <si>
    <t>Sollich Extr. 10 3 Fach Messer L=620mm H=100mm</t>
  </si>
  <si>
    <t>Sonder Langer Anschliff</t>
  </si>
  <si>
    <t>ET2150029</t>
  </si>
  <si>
    <t>Sollich Doppelmesser Auslaufseite</t>
  </si>
  <si>
    <t>ET2150030</t>
  </si>
  <si>
    <t>Sollich Doppelmesser Einlaufseite</t>
  </si>
  <si>
    <t>ET2150031</t>
  </si>
  <si>
    <t>Sollich Einfach Messer L=620mm B=100mm</t>
  </si>
  <si>
    <t>ET2150036</t>
  </si>
  <si>
    <t>Sollich Niederhalter 3 Fach Messer</t>
  </si>
  <si>
    <t>ET2150040</t>
  </si>
  <si>
    <t>Sollich Abstandhalter</t>
  </si>
  <si>
    <t>ET2150041</t>
  </si>
  <si>
    <t>Sollich Verdichter für Kühlaggregat Kompressor</t>
  </si>
  <si>
    <t>4SE-22Y-40P 400V</t>
  </si>
  <si>
    <t>ET2150046</t>
  </si>
  <si>
    <t>Sollich Bedienkasten Bandst.-Bandsp. BG</t>
  </si>
  <si>
    <t>ET2160007</t>
  </si>
  <si>
    <t>Sealpac Zentrierplatte Siegeleinsatz</t>
  </si>
  <si>
    <t>ET2160012</t>
  </si>
  <si>
    <t>Sealpac Siegelplatte Sonderbeschichtung</t>
  </si>
  <si>
    <t>ET2160017</t>
  </si>
  <si>
    <t>Sealpac Druckfeder</t>
  </si>
  <si>
    <t>ET2160019</t>
  </si>
  <si>
    <t xml:space="preserve">Sealpac Siegeleinsatz innenring </t>
  </si>
  <si>
    <t>ET2160022</t>
  </si>
  <si>
    <t>Sealpac Stoßdämpfer mit Gummipuffer</t>
  </si>
  <si>
    <t>RBC 2725</t>
  </si>
  <si>
    <t>ET2160028</t>
  </si>
  <si>
    <t>Sealpac Wärmeschutz Deckel</t>
  </si>
  <si>
    <t>ET2160030</t>
  </si>
  <si>
    <t>Sealpac Heizpatrone gestreckte Länge 250mm</t>
  </si>
  <si>
    <t>ET2170007</t>
  </si>
  <si>
    <t>Paal PU-Zahnriemen 32 T5-3000 Flexbelt</t>
  </si>
  <si>
    <t>ET2170019</t>
  </si>
  <si>
    <t>Paal Zuschnittauflage</t>
  </si>
  <si>
    <t>ET2170021</t>
  </si>
  <si>
    <t>Paal Druck-Feder</t>
  </si>
  <si>
    <t>Typ:ELE 3000S/400,Serien Nr.1819,Baujahr:2007</t>
  </si>
  <si>
    <t>ET2170022</t>
  </si>
  <si>
    <t>Paal Druck-Feder PE140025</t>
  </si>
  <si>
    <t>VD-186/1.25/13.75/27</t>
  </si>
  <si>
    <t>ET2170023</t>
  </si>
  <si>
    <t>Paal Druck-Feder Länge 35</t>
  </si>
  <si>
    <t>ET2170024</t>
  </si>
  <si>
    <t>Paal FED-Druck D-090L/0,55/6,00/29,20</t>
  </si>
  <si>
    <t>ET2170026</t>
  </si>
  <si>
    <t xml:space="preserve">Paal Zuschnittanschlag </t>
  </si>
  <si>
    <t>ET2170033</t>
  </si>
  <si>
    <t>Paal ACE-Industrie-Gasfeder</t>
  </si>
  <si>
    <t>GS-22-500-AA-410N</t>
  </si>
  <si>
    <t>ET2170034</t>
  </si>
  <si>
    <t xml:space="preserve">Paal Vakuum Ventil </t>
  </si>
  <si>
    <t>SCP 30 NC AS SWS SO</t>
  </si>
  <si>
    <t>ET2170035</t>
  </si>
  <si>
    <t>Paal Filter-Einsatz rund</t>
  </si>
  <si>
    <t>14 x 49 PE-POR SCP-SMP</t>
  </si>
  <si>
    <t>ET2170036</t>
  </si>
  <si>
    <t>Paal Filter Glas ERS-SET SCP-SM</t>
  </si>
  <si>
    <t>ET2170037</t>
  </si>
  <si>
    <t>SD 50,5*21*68,5 SMP/SCP 25/30</t>
  </si>
  <si>
    <t>ET2170038</t>
  </si>
  <si>
    <t>Paal Dichtung-SMP</t>
  </si>
  <si>
    <t>ET2170044</t>
  </si>
  <si>
    <t>Paal Aufnahme für Gummirolle PE 140025</t>
  </si>
  <si>
    <t>ET2170045</t>
  </si>
  <si>
    <t>Paal Vorschubrolle CA 45/15/47 PE 140025</t>
  </si>
  <si>
    <t>ET2170049</t>
  </si>
  <si>
    <t>Paal Rastbolzen GN617-8-AK/M16*1,5</t>
  </si>
  <si>
    <t>ET2170053</t>
  </si>
  <si>
    <t>Paal Anzeige DA04-02-4.0-1-1 RH 14 Arre</t>
  </si>
  <si>
    <t>Typ:ELE 3000S/400,SN.1819,Baujahr:2007</t>
  </si>
  <si>
    <t>ET2170067</t>
  </si>
  <si>
    <t xml:space="preserve">Paal Klotz für Einschieber </t>
  </si>
  <si>
    <t>ET2180001</t>
  </si>
  <si>
    <t>Ruf-Packer Mischband Mutter für Distanzhülse</t>
  </si>
  <si>
    <t>Messingmutter</t>
  </si>
  <si>
    <t>ET2180002</t>
  </si>
  <si>
    <t xml:space="preserve">Ruf-Packer Mischband Distanzhülse für </t>
  </si>
  <si>
    <t>Beutelmitnehmer, Messingschraube</t>
  </si>
  <si>
    <t>ET2180008</t>
  </si>
  <si>
    <t>Ruf-Packer KP2 KS-Flachriemen GG 15 P22</t>
  </si>
  <si>
    <t>3320 x 25mm, endlos</t>
  </si>
  <si>
    <t>ET2180023</t>
  </si>
  <si>
    <t>Ruf-Packer KP2 Gleitlager</t>
  </si>
  <si>
    <t>Bushing Roller SFT 017703-0077</t>
  </si>
  <si>
    <t>ET2180024</t>
  </si>
  <si>
    <t xml:space="preserve">Ruf-Packer KP2 Rundriemen endlos </t>
  </si>
  <si>
    <t>Belt Drive 018379-0035</t>
  </si>
  <si>
    <t>ET2180025</t>
  </si>
  <si>
    <t>Ruf-Packer KP2 Lager für Antriebswelle</t>
  </si>
  <si>
    <t>SK-2073B</t>
  </si>
  <si>
    <t>ET2180032</t>
  </si>
  <si>
    <t>Ruf-Packer KP2 Zahnrad 0,5'', (M1200 Serie)</t>
  </si>
  <si>
    <t>28Z doppelt, TKØ 116,5 mm, Breite 30, V-Kant 40 mm</t>
  </si>
  <si>
    <t>ET2180036</t>
  </si>
  <si>
    <t>Ruf-Packer KP2 KS-Flachriemen GG 14 P30</t>
  </si>
  <si>
    <t>4200x25mm endlos</t>
  </si>
  <si>
    <t>ET2180040</t>
  </si>
  <si>
    <t>Ruf-Packer KP2 Druckfeder D-145F</t>
  </si>
  <si>
    <t>enden angelegt und Plan geschliffen</t>
  </si>
  <si>
    <t>ET2180041</t>
  </si>
  <si>
    <t xml:space="preserve">Ruf-Packer KP2 Federslössel 1/4 AG 1/8G </t>
  </si>
  <si>
    <t>Federweg 25mm, FS 1418-25</t>
  </si>
  <si>
    <t>ET2180042</t>
  </si>
  <si>
    <t>Federweg 50mm, FS 1418-50</t>
  </si>
  <si>
    <t>ET2180043</t>
  </si>
  <si>
    <t xml:space="preserve">Ruf-Packer KP2  Federstössel  G1/4 AG, G1/8 IG </t>
  </si>
  <si>
    <t>Federweg 75mm, 0° - 80°C, Riegler</t>
  </si>
  <si>
    <t>ET2180046</t>
  </si>
  <si>
    <t>Ruf-Packer KP2 Zahnriemenrad</t>
  </si>
  <si>
    <t>ET2180047</t>
  </si>
  <si>
    <t>Ruf-Packer KP2 Spannbuchse ETB Express 25</t>
  </si>
  <si>
    <t>ET2180049</t>
  </si>
  <si>
    <t>Ruf-Packer KP2 Umlenkrolle</t>
  </si>
  <si>
    <t>ET2180067</t>
  </si>
  <si>
    <t>Ruf-Packer KP2 Antriebstrommel gummiert</t>
  </si>
  <si>
    <t>ET2180071</t>
  </si>
  <si>
    <t>Ruf-Packer KP2 Rollenkette 3/4</t>
  </si>
  <si>
    <t>ET2180076</t>
  </si>
  <si>
    <t>Ruf-Packer KP2 KS Flachriemen GG14 P30</t>
  </si>
  <si>
    <t>2855x25mm endlos</t>
  </si>
  <si>
    <t>ET2180078</t>
  </si>
  <si>
    <t>1905x25mm endlos</t>
  </si>
  <si>
    <t>ET2180079</t>
  </si>
  <si>
    <t>Ruf-Packer KP2 KS Flachriemen Typ GG15P22</t>
  </si>
  <si>
    <t xml:space="preserve">2943x25mm </t>
  </si>
  <si>
    <t>ET2180080</t>
  </si>
  <si>
    <t>Ruf-Packer KP2 Zahnriemen 25 AT5 / 545-W</t>
  </si>
  <si>
    <t>Zeichnungs-Nr.: 5500000-001-503</t>
  </si>
  <si>
    <t>ET2180087</t>
  </si>
  <si>
    <t>Optibelt Alpha Riemen 16-T5-575</t>
  </si>
  <si>
    <t>ET2180094</t>
  </si>
  <si>
    <t>Ruf-Packer KP2 Kunststoff Mitnehmer Platte</t>
  </si>
  <si>
    <t>Außeinander Halter Innen</t>
  </si>
  <si>
    <t>ET2180102</t>
  </si>
  <si>
    <t>Ruf Heidi Halle O Gelenkköpfe/Gelenklager</t>
  </si>
  <si>
    <t>ET2180103</t>
  </si>
  <si>
    <t>Ruf Heidi Halle O Platte nach Zeichnung</t>
  </si>
  <si>
    <t>ET2180109</t>
  </si>
  <si>
    <t>Ruf Heidi Halle O Kettenrad 06B-2 Z16 mit Bo.26H8</t>
  </si>
  <si>
    <t>ND=37mm gesamt br. 25mm 16 Zähne</t>
  </si>
  <si>
    <t>ET2180110</t>
  </si>
  <si>
    <t>Ruf Heidi Halle O Kettenrad 3/8 - 24 Zähne</t>
  </si>
  <si>
    <t>ET2180111</t>
  </si>
  <si>
    <t>Ruf Heidi Halle O Kettenspannrad 06 B-2 Z24</t>
  </si>
  <si>
    <t>einseitige Nabe, Naben-Ø40mm</t>
  </si>
  <si>
    <t>ET2180120</t>
  </si>
  <si>
    <t>Ruf Heidi Halle O Einschieber Rechen Halter</t>
  </si>
  <si>
    <t>ET2180122</t>
  </si>
  <si>
    <t>Ruf Heidi Halle O Schenkelfeder Rechts</t>
  </si>
  <si>
    <t>ET2180123</t>
  </si>
  <si>
    <t>Ruf Heidi KP1 Plattenhalter</t>
  </si>
  <si>
    <t>ET2180126</t>
  </si>
  <si>
    <t>Ruf Heidi Halle O Halterung</t>
  </si>
  <si>
    <t>ET2180128</t>
  </si>
  <si>
    <t>Ruf Heidi Halle O Platte</t>
  </si>
  <si>
    <t>ET2180133</t>
  </si>
  <si>
    <t xml:space="preserve">Ruf Heidi Halle O Feingewinde Mutter </t>
  </si>
  <si>
    <t>mit Sicherungs Kärbe</t>
  </si>
  <si>
    <t>ET2180136</t>
  </si>
  <si>
    <t>Ruf Heidi Halle O Klotz mit Runde Einfräßung</t>
  </si>
  <si>
    <t>ET2180143</t>
  </si>
  <si>
    <t>Ruf Heidi Halle O Transportband</t>
  </si>
  <si>
    <t>NAS-8EHdV 72x955mm</t>
  </si>
  <si>
    <t>ET2180144</t>
  </si>
  <si>
    <t>NAS-8EHDV 198x1145mm</t>
  </si>
  <si>
    <t>ET2180153</t>
  </si>
  <si>
    <t>Ruf Heidi KP1 Umlenkwelle</t>
  </si>
  <si>
    <t>ET2180156</t>
  </si>
  <si>
    <t xml:space="preserve">Ruf Heidi KP1 Lagerbock nach Zeichnung </t>
  </si>
  <si>
    <t>Platten mit Bolzen</t>
  </si>
  <si>
    <t>ET2180157</t>
  </si>
  <si>
    <t>Ruf Heidi KP1 Welle</t>
  </si>
  <si>
    <t>ET2180161</t>
  </si>
  <si>
    <t>Ruf Heidi KP1 Platte</t>
  </si>
  <si>
    <t>ET2180162</t>
  </si>
  <si>
    <t>ET2180164</t>
  </si>
  <si>
    <t>ET2180176</t>
  </si>
  <si>
    <t>Ruf Heidi KP1 Platte mit Einfräßungen</t>
  </si>
  <si>
    <t>ET2180177</t>
  </si>
  <si>
    <t>Ruf Heidi KP1 Führungsstange</t>
  </si>
  <si>
    <t>ET2180178</t>
  </si>
  <si>
    <t>ET2180180</t>
  </si>
  <si>
    <t>Ruf Heidi KP1 Welle 20mm durchmesser, L= 420mm</t>
  </si>
  <si>
    <t>ET2180183</t>
  </si>
  <si>
    <t>Ruf Heidi KP1 Mitnehmerträger</t>
  </si>
  <si>
    <t>ET2180185</t>
  </si>
  <si>
    <t>Ruf Heidi KP1 Platte mit Bolzen</t>
  </si>
  <si>
    <t>immer Paarweise bestellen!!</t>
  </si>
  <si>
    <t>ET2180188</t>
  </si>
  <si>
    <t>Ruf Packer 280-11-12 Gummi Streifen 90mm breit</t>
  </si>
  <si>
    <t>ET2180189</t>
  </si>
  <si>
    <t>Ruf Packer 280-11-12  Spannsatz BAR , Gr. 16x32mm</t>
  </si>
  <si>
    <t>ET2180190</t>
  </si>
  <si>
    <t>Ruf Packer 280-11-12 mit Bo. 42H7, B=b1=40mm</t>
  </si>
  <si>
    <t>ET2180191</t>
  </si>
  <si>
    <t>Ruf Packer 280-11-12 ZRS AL 38 AT 10/30-2 o.Nabe</t>
  </si>
  <si>
    <t>B=b1=38mm, mit Bo. 53H7</t>
  </si>
  <si>
    <t>ET2180192</t>
  </si>
  <si>
    <t>Ruf Packer 280-11-12 Schloss PZ</t>
  </si>
  <si>
    <t xml:space="preserve"> vorgerichtet mit Wechsel</t>
  </si>
  <si>
    <t>ET2180193</t>
  </si>
  <si>
    <t>Ruf Packer 280-11-12 Kartoneinschieber Gegenplatte</t>
  </si>
  <si>
    <t>ET2180194</t>
  </si>
  <si>
    <t>Ruf Packer 280-11-12  Karton einschieber Gegenpl.</t>
  </si>
  <si>
    <t>ET2180195</t>
  </si>
  <si>
    <t>Ruf Packer 280-11-12 Gelenkkopf mit Gew. Bolzen</t>
  </si>
  <si>
    <t>links Gew.</t>
  </si>
  <si>
    <t>ET2180196</t>
  </si>
  <si>
    <t>Ruf Packer 280-11-12 Gelenkkopf mit Gewindebolzen</t>
  </si>
  <si>
    <t>rechts Gew.</t>
  </si>
  <si>
    <t>ET2180197</t>
  </si>
  <si>
    <t>Ruf Packer 280-11-12 Befestigungsplatte</t>
  </si>
  <si>
    <t>ET2180217</t>
  </si>
  <si>
    <t>Ruf Heidi KP1 Platte nach Zeichnung</t>
  </si>
  <si>
    <t>ET2180229</t>
  </si>
  <si>
    <t>Ruf Heidi Halle O Moosgummi nach Zeichnung</t>
  </si>
  <si>
    <t>ET2180231</t>
  </si>
  <si>
    <t>Ruf Heidi Halle O Moosgummi -Rolle d=105x52</t>
  </si>
  <si>
    <t>mit Hülse Zeichnungsnummer: 5500897-004-500</t>
  </si>
  <si>
    <t>ET2180243</t>
  </si>
  <si>
    <t>Ruf Packer KP2 Zahnriemen mit RP430 gelb 2 mm</t>
  </si>
  <si>
    <t>32-T5-2180-V-Stahl</t>
  </si>
  <si>
    <t>ET2190001</t>
  </si>
  <si>
    <t>H+D Karton Hand verpacker verschließer</t>
  </si>
  <si>
    <t>ET2190002</t>
  </si>
  <si>
    <t>H+D Gummi-Silikon Belag 50mm</t>
  </si>
  <si>
    <t>ET2190003</t>
  </si>
  <si>
    <t>H+D Gummirolle 50mm gewölbt</t>
  </si>
  <si>
    <t>ET2190004</t>
  </si>
  <si>
    <t>H+D Gummirolle 50mm zylindrisch</t>
  </si>
  <si>
    <t>ET2190005</t>
  </si>
  <si>
    <t>H+D Stop 8 x 20 x 9, Silikonausführung</t>
  </si>
  <si>
    <t>ET2190006</t>
  </si>
  <si>
    <t>H+D Stop 8 x 20 x 4, Silikonausführung</t>
  </si>
  <si>
    <t>ET2190007</t>
  </si>
  <si>
    <t>H+D Stroboskopschleife mit 12 weiß Sektionen</t>
  </si>
  <si>
    <t>ET2190008</t>
  </si>
  <si>
    <t>H+D Messer 50 x 4mm Zahnung</t>
  </si>
  <si>
    <t>ET2190009</t>
  </si>
  <si>
    <t>H+D Gummirolle 50 gewölbt m. Rücklaufsperre</t>
  </si>
  <si>
    <t>ET2190010</t>
  </si>
  <si>
    <t>H+D O-Ring</t>
  </si>
  <si>
    <t>ET2190011</t>
  </si>
  <si>
    <t>H+D Kragenbuchse 4,2 x 7 x 4,5</t>
  </si>
  <si>
    <t>ET2190015</t>
  </si>
  <si>
    <t>H+D Ventil MEV 7001000900 für F-100 Rollenhebel</t>
  </si>
  <si>
    <t>E-Teil Nr. 3 007 355 210</t>
  </si>
  <si>
    <t>ET2190021</t>
  </si>
  <si>
    <t>H+D Druckfeder Dispenser 1,1 mm</t>
  </si>
  <si>
    <t>ET2190022</t>
  </si>
  <si>
    <t>H+D Feder für Andruckrolle 1,1 mm</t>
  </si>
  <si>
    <t>ET2190023</t>
  </si>
  <si>
    <t>H+D Rückholfeder Dispender 1,1 mm</t>
  </si>
  <si>
    <t>ET2190024</t>
  </si>
  <si>
    <t>H+D Spannfeder Messerarm 1,1 mm</t>
  </si>
  <si>
    <t>ET2190027</t>
  </si>
  <si>
    <t>H+D Messerarm 70/50 inkl. Messer u. Messerschutz</t>
  </si>
  <si>
    <t>ET2190028</t>
  </si>
  <si>
    <t>H+D Messerschutz 50 mm</t>
  </si>
  <si>
    <t>ET2190029</t>
  </si>
  <si>
    <t>H+D Rolle m. Rücklaufsperre 50 mm, einseitig</t>
  </si>
  <si>
    <t>ET2190030</t>
  </si>
  <si>
    <t>H+D Rolle m. Rücklaufsperre 50 mm, beidseitig</t>
  </si>
  <si>
    <t>ET2190031</t>
  </si>
  <si>
    <t>H+D Federhülse</t>
  </si>
  <si>
    <t>ET2190032</t>
  </si>
  <si>
    <t>H+D Achse fü 50</t>
  </si>
  <si>
    <t>ET2190035</t>
  </si>
  <si>
    <t>H+D Rollennabe kompl. 50 mm Type EQ standard</t>
  </si>
  <si>
    <t>ET2190036</t>
  </si>
  <si>
    <t>H+D Federstange</t>
  </si>
  <si>
    <t>ET2190037</t>
  </si>
  <si>
    <t>H+D Rundriemen/Rippenriemen 60x7mm</t>
  </si>
  <si>
    <t>ET2190040</t>
  </si>
  <si>
    <t>H+D Rundriemen/Rippenriemen P90 J316-2</t>
  </si>
  <si>
    <t>ET2190057</t>
  </si>
  <si>
    <t>H+D Karton verschl. Doppelrolleneinheiten</t>
  </si>
  <si>
    <t>50 mm kpl., E-Teil Nr. 0 425 531 050</t>
  </si>
  <si>
    <t>ET2190058</t>
  </si>
  <si>
    <t>H+D Andruckbürste 50mm</t>
  </si>
  <si>
    <t>ET2190061</t>
  </si>
  <si>
    <t xml:space="preserve">H+D Andruckrolleneinheit 70/50 DBN </t>
  </si>
  <si>
    <t>ET2190062</t>
  </si>
  <si>
    <t>H+D Kunststoffrolle d=20mmx50mm</t>
  </si>
  <si>
    <t>ET2190068</t>
  </si>
  <si>
    <t>H+D Klemmstück für 3-Klappenfalter</t>
  </si>
  <si>
    <t>ET2190069</t>
  </si>
  <si>
    <t>H+D Faltarm für 3-Klappenfalter</t>
  </si>
  <si>
    <t>ET2190070</t>
  </si>
  <si>
    <t>H+D Kugelgehäuse A-Kassette HD-10</t>
  </si>
  <si>
    <t>ET2190075</t>
  </si>
  <si>
    <t>H+D Unterdispenser 70/50-EQ-contra</t>
  </si>
  <si>
    <t>ET2190077</t>
  </si>
  <si>
    <t xml:space="preserve">H+D SMC Kolbenstangenloser Zylinder </t>
  </si>
  <si>
    <t>mit magnetischer Kupplung</t>
  </si>
  <si>
    <t>ET2200004</t>
  </si>
  <si>
    <t>SN GTS-Lochkrone 3/8 x 1 1/2</t>
  </si>
  <si>
    <t>ET2200005</t>
  </si>
  <si>
    <t>SN Auswerfer für Lochkrone d=9,5mm</t>
  </si>
  <si>
    <t>ET2200007</t>
  </si>
  <si>
    <t>SN Federhalter</t>
  </si>
  <si>
    <t>ET2200011</t>
  </si>
  <si>
    <t>SN Auslaufband E8/HSO/S5 MT 1265x260mm</t>
  </si>
  <si>
    <t>ET2200012</t>
  </si>
  <si>
    <t>SN Spring NRC-GR-SP-L75T2.3</t>
  </si>
  <si>
    <t>ET2200014</t>
  </si>
  <si>
    <t>SN Nuripack-Ersatzteil Greifer</t>
  </si>
  <si>
    <t>ET2200015</t>
  </si>
  <si>
    <t>SN Zugfeder 140 mm, Ø 20 mm</t>
  </si>
  <si>
    <t>AUFM 12-90</t>
  </si>
  <si>
    <t>ET2200026</t>
  </si>
  <si>
    <t>SN Gelenkkopf SGS-M6</t>
  </si>
  <si>
    <t>ET2200033</t>
  </si>
  <si>
    <t>SN Nuripack-Ersatzteil Clip</t>
  </si>
  <si>
    <t>ET2200037</t>
  </si>
  <si>
    <t>SN Bag Loading STAR Wheel</t>
  </si>
  <si>
    <t xml:space="preserve">Star Wheel f. Magazine </t>
  </si>
  <si>
    <t>ET2200040</t>
  </si>
  <si>
    <t>SN Rod end bearing PHS10L (SUS)</t>
  </si>
  <si>
    <t>ET2200048</t>
  </si>
  <si>
    <t xml:space="preserve">SN Gripper Spring </t>
  </si>
  <si>
    <t>NRT-SP-GR-SP-01</t>
  </si>
  <si>
    <t>ET2200055</t>
  </si>
  <si>
    <t>SN Fühlerblech</t>
  </si>
  <si>
    <t>ET2200056</t>
  </si>
  <si>
    <t>SN Messer 4mm</t>
  </si>
  <si>
    <t>ET2200057</t>
  </si>
  <si>
    <t>SN Zylinder ADVC-20-10-I-P</t>
  </si>
  <si>
    <t>ET2200060</t>
  </si>
  <si>
    <t>SN Druckfeder 1,20x9,80x19,2</t>
  </si>
  <si>
    <t>ET2200062</t>
  </si>
  <si>
    <t>SN Rolle mit Kern und Gummierung Ø70x30mm</t>
  </si>
  <si>
    <t>beschichtet mit Wst. 7845 ca. 60° ±5 Shore A braun</t>
  </si>
  <si>
    <t>ET2200063</t>
  </si>
  <si>
    <t xml:space="preserve">SN Mitnehmerscheibe </t>
  </si>
  <si>
    <t>ET2200064</t>
  </si>
  <si>
    <t>SN Fühlerblech mit Schaltfahne</t>
  </si>
  <si>
    <t>ET2200065</t>
  </si>
  <si>
    <t>SN Messer beweglich 382 x 45 x 6mm, 10°</t>
  </si>
  <si>
    <t>ET2200066</t>
  </si>
  <si>
    <t>SN Mittelmesser stehend 418x38x7mm</t>
  </si>
  <si>
    <t>ET2200067</t>
  </si>
  <si>
    <t>SN Siliconprofil 10/10x3/9</t>
  </si>
  <si>
    <t>ET2200072</t>
  </si>
  <si>
    <t xml:space="preserve">SN Stellring d=10-d=17,5x10 </t>
  </si>
  <si>
    <t>ET2200073</t>
  </si>
  <si>
    <t>SN Stempel</t>
  </si>
  <si>
    <t>ET2200074</t>
  </si>
  <si>
    <t>SN / Morali Flachsauger, D= 16 mm,</t>
  </si>
  <si>
    <t>ohne Anschlussteil, Silikon transparent</t>
  </si>
  <si>
    <t>ET2200075</t>
  </si>
  <si>
    <t>SN Sauger</t>
  </si>
  <si>
    <t>ET2200076</t>
  </si>
  <si>
    <t>ET2200077</t>
  </si>
  <si>
    <t>SN Sauger / MNr. 1535</t>
  </si>
  <si>
    <t>Artikel-Nr.:480MZ99ZB0110</t>
  </si>
  <si>
    <t>ET2200080</t>
  </si>
  <si>
    <t>SN Messer stehend 380 x 33 x 6 mm</t>
  </si>
  <si>
    <t>ET2200081</t>
  </si>
  <si>
    <t>SN Silikonprofil</t>
  </si>
  <si>
    <t>ET2200082</t>
  </si>
  <si>
    <t>SN Betätigungshebel links</t>
  </si>
  <si>
    <t>ET2200083</t>
  </si>
  <si>
    <t>SN Betätigungshebel rechts</t>
  </si>
  <si>
    <t>ET2200085</t>
  </si>
  <si>
    <t>SN Stanz-Satz Euroloch</t>
  </si>
  <si>
    <t>ET2200086</t>
  </si>
  <si>
    <t>SN Kupplung</t>
  </si>
  <si>
    <t>ET2200089</t>
  </si>
  <si>
    <t xml:space="preserve">Halle O SN 3 Siliconprofil 24/10 x 3/9 </t>
  </si>
  <si>
    <t>ET2200095</t>
  </si>
  <si>
    <t>SN Zahnriemen       16 T10/450</t>
  </si>
  <si>
    <t>ET2200096</t>
  </si>
  <si>
    <t>SN Sonder-U-Scheibe</t>
  </si>
  <si>
    <t>10,5/25x4,0vz</t>
  </si>
  <si>
    <t>ET2200102</t>
  </si>
  <si>
    <t>SN Kurvenscheibe th.Kopfsiegelg.</t>
  </si>
  <si>
    <t>ET-Nr.:100267 060 - MNR.: 1337+1499</t>
  </si>
  <si>
    <t>ET2200104</t>
  </si>
  <si>
    <t>SN Kurvenscheibe Auswerfer 8 St.</t>
  </si>
  <si>
    <t>ET-Nr.:FBM7101700 010-MNr.:H2935 1337+1499</t>
  </si>
  <si>
    <t>ET2200115</t>
  </si>
  <si>
    <t xml:space="preserve">SN ACE-Stoßdämpfer, M6 x 0,5 </t>
  </si>
  <si>
    <t>selbsteinstellend, Hub 5,0 mm</t>
  </si>
  <si>
    <t>ET2200116</t>
  </si>
  <si>
    <t>SN Zugstange</t>
  </si>
  <si>
    <t>ET2200117</t>
  </si>
  <si>
    <t>ET2200118</t>
  </si>
  <si>
    <t>SN Druckfeder 20x10,0x51 9-1208-260</t>
  </si>
  <si>
    <t>ET2200119</t>
  </si>
  <si>
    <t>SN Kreuzgelenkstück</t>
  </si>
  <si>
    <t>ET2200120</t>
  </si>
  <si>
    <t>SN Federteller</t>
  </si>
  <si>
    <t>ET2200123</t>
  </si>
  <si>
    <t>SN Zugfed. 1,80x12,0x60,2 RZ130NI</t>
  </si>
  <si>
    <t>ET2200124</t>
  </si>
  <si>
    <t>SN Greifer-vorne-rechts 60-120</t>
  </si>
  <si>
    <t>ET2200125</t>
  </si>
  <si>
    <t>SN Greifer-vorne-links 60-120</t>
  </si>
  <si>
    <t>ET2200126</t>
  </si>
  <si>
    <t>SN Greifer-hinten-links 60-120</t>
  </si>
  <si>
    <t>ET2200127</t>
  </si>
  <si>
    <t xml:space="preserve">SN Greifer-hinten-rechts 60-120 </t>
  </si>
  <si>
    <t>ET2200129</t>
  </si>
  <si>
    <t>SN Greiferlager rechts</t>
  </si>
  <si>
    <t>inkl. 4x Rillenkugellager, inkl. 2x Buchse</t>
  </si>
  <si>
    <t>ET2200133</t>
  </si>
  <si>
    <t>SN Gripper Spring NRC-GR-SP-L65T2.1</t>
  </si>
  <si>
    <t>ET2200135</t>
  </si>
  <si>
    <t>SN Roller NRC-GR-090</t>
  </si>
  <si>
    <t>ET2200143</t>
  </si>
  <si>
    <t>SN Spring hook NRC-GR-140</t>
  </si>
  <si>
    <t>ET2200144</t>
  </si>
  <si>
    <t>SN Spring hook NRC-GR-150</t>
  </si>
  <si>
    <t>ET2200159</t>
  </si>
  <si>
    <t>SN Adapter für Saugnapf</t>
  </si>
  <si>
    <t>ET2200160</t>
  </si>
  <si>
    <t>SN Sauger Silikon Typ VPA15 SIT5</t>
  </si>
  <si>
    <t>ET2200175</t>
  </si>
  <si>
    <t>SN Rolle</t>
  </si>
  <si>
    <t>ET2200182</t>
  </si>
  <si>
    <t>SN Roller NRC-CM-440</t>
  </si>
  <si>
    <t>ET2200188</t>
  </si>
  <si>
    <t>SN Bolzen für Greifer</t>
  </si>
  <si>
    <t>ET2210001</t>
  </si>
  <si>
    <t>ITW Umlenkrolle W 740 mm</t>
  </si>
  <si>
    <t>ET2210002</t>
  </si>
  <si>
    <t>ITW Umlenkrolle W 660 mm</t>
  </si>
  <si>
    <t>ET2210003</t>
  </si>
  <si>
    <t>ITW Umlenkrolle W 535 mm</t>
  </si>
  <si>
    <t>ET2210004</t>
  </si>
  <si>
    <t>ITW Umlenkrolle W 500 mm</t>
  </si>
  <si>
    <t>ET2210005</t>
  </si>
  <si>
    <t>ITW Begasungsrohr</t>
  </si>
  <si>
    <t>ET2210006</t>
  </si>
  <si>
    <t>ITW Stechmesser VA, 238 x 122,5 x 2, ohne Zahn</t>
  </si>
  <si>
    <t>ET2210007</t>
  </si>
  <si>
    <t>ITW Perforiermesser VA, 238 x 122,5 x 2, ohne Zahn</t>
  </si>
  <si>
    <t>ET2210008</t>
  </si>
  <si>
    <t>ITW Messer Einreißhilfe</t>
  </si>
  <si>
    <t>ET2210009</t>
  </si>
  <si>
    <t>ITW Quersiegelbacke links unten</t>
  </si>
  <si>
    <t>ET2210010</t>
  </si>
  <si>
    <t>ITW Quersiegelbacke rechts unten</t>
  </si>
  <si>
    <t>ET2210014</t>
  </si>
  <si>
    <t>ITW Siegelwerkzeugsatz FM 250H, mitte, links</t>
  </si>
  <si>
    <t>Format, 90/140</t>
  </si>
  <si>
    <t>ET2210015</t>
  </si>
  <si>
    <t>ITW Siegelwerkzeugsatz FM 250H, mitte rechts</t>
  </si>
  <si>
    <t>ET2210041</t>
  </si>
  <si>
    <t xml:space="preserve">ITW Stopperzylinder </t>
  </si>
  <si>
    <t xml:space="preserve">STA-32-20-P-A Serie FD08 </t>
  </si>
  <si>
    <t>ET2210045</t>
  </si>
  <si>
    <t>ITW Kugelhülse KH 3050 LBBR30-2LS SKF</t>
  </si>
  <si>
    <t>ET2210049</t>
  </si>
  <si>
    <t>ITW Druckschalter 0,3 - 2 bar Wechsler 1/4"</t>
  </si>
  <si>
    <t>ET2210053</t>
  </si>
  <si>
    <t>ITW Scheibe</t>
  </si>
  <si>
    <t>ET2210054</t>
  </si>
  <si>
    <t>ITW Gewindebuchse</t>
  </si>
  <si>
    <t>ET2210056</t>
  </si>
  <si>
    <t>ITW Bolzen mit Gewinde</t>
  </si>
  <si>
    <t>ET2210057</t>
  </si>
  <si>
    <t>ITW Sterngriff, VA, d=50mm, M10*32</t>
  </si>
  <si>
    <t>ET2210070</t>
  </si>
  <si>
    <t>Paal KP1 Haltrung für Deckelformer</t>
  </si>
  <si>
    <t>ET2210071</t>
  </si>
  <si>
    <t>ITW Duo Greifer DHWS-10-A</t>
  </si>
  <si>
    <t>ET2210074</t>
  </si>
  <si>
    <t>ITW Leiste unten</t>
  </si>
  <si>
    <t>ET2210076</t>
  </si>
  <si>
    <t>ITW Gewindebolzen</t>
  </si>
  <si>
    <t>ET2210077</t>
  </si>
  <si>
    <t>ITW Induktiver Nährungsschalter 4 mm Wenglor</t>
  </si>
  <si>
    <t>ET2210080</t>
  </si>
  <si>
    <t>ITW Nutmutter DIN981 KM6 H11</t>
  </si>
  <si>
    <t>ET2210081</t>
  </si>
  <si>
    <t>ET2210082</t>
  </si>
  <si>
    <t>ITW Kurbel</t>
  </si>
  <si>
    <t>ET2210083</t>
  </si>
  <si>
    <t>ITW Hauptwelle</t>
  </si>
  <si>
    <t>ET2210088</t>
  </si>
  <si>
    <t>ITW Rillenkugellager ST607-Z</t>
  </si>
  <si>
    <t>ET2210090</t>
  </si>
  <si>
    <t>ITW Übergabekeil links</t>
  </si>
  <si>
    <t>ET2210091</t>
  </si>
  <si>
    <t>ET2210092</t>
  </si>
  <si>
    <t xml:space="preserve">ITW Kreissägeblatt 160 x 1,0 x 40 H 7 mm, Z = 144 </t>
  </si>
  <si>
    <t>ET2210094</t>
  </si>
  <si>
    <t>ITW Art. Z-50-250H-66-01-20</t>
  </si>
  <si>
    <t>ET2210095</t>
  </si>
  <si>
    <t>ITW Grundplatte, rechts Spindelantreib</t>
  </si>
  <si>
    <t>ET2210096</t>
  </si>
  <si>
    <t>ITW Grundplatte, links Spindelanreib</t>
  </si>
  <si>
    <t>ET2210097</t>
  </si>
  <si>
    <t>Snack 2 ITW Spritzanlage Rollenkette RS-08B-1 WK2</t>
  </si>
  <si>
    <t>ET2210099</t>
  </si>
  <si>
    <t>Snack 2 ITW Spritzanlage Messerklinge 1048 x 3 mm</t>
  </si>
  <si>
    <t>ET2210104</t>
  </si>
  <si>
    <t>Snack 2 ITW Spritzanlage Deckel mit Schlitz</t>
  </si>
  <si>
    <t>POM, blau</t>
  </si>
  <si>
    <t>ET2210105</t>
  </si>
  <si>
    <t>Snack 2 ITW Spritzanlage Drehschieberhülse 57*D=12</t>
  </si>
  <si>
    <t xml:space="preserve">Verteiler Drehschieberhülse Z-40-144X-11-02-01 </t>
  </si>
  <si>
    <t>ET2210107</t>
  </si>
  <si>
    <t xml:space="preserve">Snack 2 ITW Spritzanlage Zwischenkern Li. Groß </t>
  </si>
  <si>
    <t>Scheibe Kunststoff mit 4 Loch Dicke=25,5mm d=12mm</t>
  </si>
  <si>
    <t>ET2210108</t>
  </si>
  <si>
    <t>Snack 2 ITW Spritzanlage Zentrierdeckel</t>
  </si>
  <si>
    <t>POM, blau Buchse Dosiersystem</t>
  </si>
  <si>
    <t>ET2210109</t>
  </si>
  <si>
    <t>Snack 2 ITW Spritzanlage Spannachse, D = 22 x 117</t>
  </si>
  <si>
    <t>ET2210110</t>
  </si>
  <si>
    <t xml:space="preserve">Snack 2 ITW Spritzanlage Zahnscheibe drehbar </t>
  </si>
  <si>
    <t>28-8M-20-6F-St</t>
  </si>
  <si>
    <t>ET2210112</t>
  </si>
  <si>
    <t xml:space="preserve">Snack 2 ITW Spritzanlage Super Linear Bush. </t>
  </si>
  <si>
    <t>KBA-40</t>
  </si>
  <si>
    <t>ET2210113</t>
  </si>
  <si>
    <t>Snack 2 ITW Spritzanlage Verteilerdeckel</t>
  </si>
  <si>
    <t>ET2210114</t>
  </si>
  <si>
    <t>Snack 2 ITW Spritzanlage Drehschieberhülse</t>
  </si>
  <si>
    <t>Enddeckel</t>
  </si>
  <si>
    <t>ET2210118</t>
  </si>
  <si>
    <t>Snack 2 ITW Spritzanlage PU-Zahnriemen</t>
  </si>
  <si>
    <t>5984-8M-20V Edelstahl-Zugträger</t>
  </si>
  <si>
    <t>ET2210122</t>
  </si>
  <si>
    <t xml:space="preserve">Snack 2 ITW Spritzanlage Gew. Stange </t>
  </si>
  <si>
    <t>L=1125mm M=6 d=5,95mm. ITW Z-40-144X-11-01-10</t>
  </si>
  <si>
    <t>ET2210123</t>
  </si>
  <si>
    <t>Snack 2 ITW Spritzanlage Distanz, Schlitten</t>
  </si>
  <si>
    <t>D-10/6*10</t>
  </si>
  <si>
    <t>ET2210125</t>
  </si>
  <si>
    <t>Snack 2 ITW Spritzanlage Tragschlitten</t>
  </si>
  <si>
    <t>Zahnriemen 5M</t>
  </si>
  <si>
    <t>ET2210126</t>
  </si>
  <si>
    <t>Snack 2 ITW Spritzanlage Synchronstange</t>
  </si>
  <si>
    <t>ET2210127</t>
  </si>
  <si>
    <t>Snack 2 ITW Spritzanlage Antriebszapfen</t>
  </si>
  <si>
    <t>ET2210128</t>
  </si>
  <si>
    <t>32-5M-20-6F</t>
  </si>
  <si>
    <t>ET2210129</t>
  </si>
  <si>
    <t>Snack 2 ITW Spritzanlage Zahnscheibe fest</t>
  </si>
  <si>
    <t>32-5M-25-6F</t>
  </si>
  <si>
    <t>ET2210130</t>
  </si>
  <si>
    <t>Snack 2 ITW Spritzanlage Druckfeder VD-146</t>
  </si>
  <si>
    <t>R=1,28 N/mm Lo=24,0mm, Edelstahl</t>
  </si>
  <si>
    <t>ET2210131</t>
  </si>
  <si>
    <t>Snack 2 ITW Spritzanlage Druckfeder VD-122A-10</t>
  </si>
  <si>
    <t>ET2210132</t>
  </si>
  <si>
    <t>Snack 2 ITW Spritzanlage Gleitlager mit Bund</t>
  </si>
  <si>
    <t>(ITW K-MLF-00104)</t>
  </si>
  <si>
    <t>ET2210133</t>
  </si>
  <si>
    <t>Snack 2 ITW Spritzanlage Greifer Entlader kompl.</t>
  </si>
  <si>
    <t>alte Nr. Z-40-140X-90-10</t>
  </si>
  <si>
    <t>ET2210134</t>
  </si>
  <si>
    <t>Snack 2 ITW Spritzanlage Greifer Belader kompl.</t>
  </si>
  <si>
    <t>alte Nr. Z-40-142X-90-10</t>
  </si>
  <si>
    <t>ET2210138</t>
  </si>
  <si>
    <t>Snack 2 ITW Spritzanlage Lagerbuchse-Kunststoff</t>
  </si>
  <si>
    <t>ET2210142</t>
  </si>
  <si>
    <t>Snack 2 ITW Spritzanlage Verschluß-spanner</t>
  </si>
  <si>
    <t>VA GN851, 320-T2-NI</t>
  </si>
  <si>
    <t>ET2210149</t>
  </si>
  <si>
    <t>ITW Spurring</t>
  </si>
  <si>
    <t>ET2210150</t>
  </si>
  <si>
    <t>ITW Umlenkrolle 20x265mm</t>
  </si>
  <si>
    <t>ET2210162</t>
  </si>
  <si>
    <t>ITW PU-Spiralschlauch 6x4mm 2,5mtr.</t>
  </si>
  <si>
    <t>Arbeitsl. Duo-Schlauch</t>
  </si>
  <si>
    <t>ET2210163</t>
  </si>
  <si>
    <t>ITW Leiste</t>
  </si>
  <si>
    <t>ET2210164</t>
  </si>
  <si>
    <t>ITW Rollen für Gitterwagen POHI 125/15 HXK</t>
  </si>
  <si>
    <t>ET2210165</t>
  </si>
  <si>
    <t>ITW Buchsen für Gitterwagen BB-SX-15-030-08-13-20</t>
  </si>
  <si>
    <t>ET2210167</t>
  </si>
  <si>
    <t>ITW verpack. Maschine Spindel</t>
  </si>
  <si>
    <t>ET2210169</t>
  </si>
  <si>
    <t>Snack 2 ITW Spritzanlage Gegenhalter</t>
  </si>
  <si>
    <t>ET2210170</t>
  </si>
  <si>
    <t>Snack 2 ITW Spritzanlage Stehbolzen</t>
  </si>
  <si>
    <t>ET2210171</t>
  </si>
  <si>
    <t>ITW Saugnapf</t>
  </si>
  <si>
    <t>S.BX25P3060.G18M.50</t>
  </si>
  <si>
    <t>ET2210172</t>
  </si>
  <si>
    <t>ITW Spritzanlge. Zugbügel für Verschluss-Spanner</t>
  </si>
  <si>
    <t>GN851,VA,lang (110)</t>
  </si>
  <si>
    <t>ET2210173</t>
  </si>
  <si>
    <t>Festo ITW Steckverschraubung</t>
  </si>
  <si>
    <t>QSM-1/8-6</t>
  </si>
  <si>
    <t>ET2210174</t>
  </si>
  <si>
    <t>ITW Spritzanlage Führungsblock, Messer 3mm, VA</t>
  </si>
  <si>
    <t>ET2210177</t>
  </si>
  <si>
    <t>Snack 2 ITW Spritzanlage Rollenkette</t>
  </si>
  <si>
    <t>RS-08B-1, VA, mit WK2</t>
  </si>
  <si>
    <t>ET2210179</t>
  </si>
  <si>
    <t>ITW Abräumanlage Linearwelle m. Innengew. u.</t>
  </si>
  <si>
    <t>ET2210181</t>
  </si>
  <si>
    <t>ITW verpack. Maschine DUO Nadelhülse, HK1212</t>
  </si>
  <si>
    <t>ET2210182</t>
  </si>
  <si>
    <t>ITW Shortsticksäge Wellenaufnahme inkl. Klemmstück</t>
  </si>
  <si>
    <t>Z-40-449X-51-03-05 / Z-40-449X-51-03-04</t>
  </si>
  <si>
    <t>ET2210186</t>
  </si>
  <si>
    <t>ITW verpack. Maschine Transportgurt, IK 1034, PU</t>
  </si>
  <si>
    <t>4450x275</t>
  </si>
  <si>
    <t>ET2210189</t>
  </si>
  <si>
    <t>ITW Kreissäge Flanschmutter (d=18, P=40)</t>
  </si>
  <si>
    <t>ET2210190</t>
  </si>
  <si>
    <t>ITW Shortsticksäge Distanz, d=50/40x14,2mm</t>
  </si>
  <si>
    <t>ET2210191</t>
  </si>
  <si>
    <t xml:space="preserve">ITW Shortsticksäge Distanz 17,8mm </t>
  </si>
  <si>
    <t>ET2210192</t>
  </si>
  <si>
    <t>ITW Shortsticksäge Messer für Fingersticks</t>
  </si>
  <si>
    <t>ET2210194</t>
  </si>
  <si>
    <t>Snack 2 ITW Spritzanlage Düsenleiste 9,8 mm rund</t>
  </si>
  <si>
    <t>Schubert</t>
  </si>
  <si>
    <t>ET2210195</t>
  </si>
  <si>
    <t>Snack 2 ITW Spritzanlage Düsenleiste 9,3 mm rund</t>
  </si>
  <si>
    <t>ET2210196</t>
  </si>
  <si>
    <t>Snack 2 ITW Spritzanlage Düsenleiste 14 mm rund</t>
  </si>
  <si>
    <t>ET2210197</t>
  </si>
  <si>
    <t>Snack 2 ITW Spritzanlage Düsenleiste 13 mm rund</t>
  </si>
  <si>
    <t>ET2210198</t>
  </si>
  <si>
    <t xml:space="preserve">Snack 2 ITW Spritzanlage Düsenleiste 40 x 15 mm </t>
  </si>
  <si>
    <t>ET2210199</t>
  </si>
  <si>
    <t>Snack 2 ITW Spritzanlage Düsenleiste W15 Quadrat</t>
  </si>
  <si>
    <t>ET2210201</t>
  </si>
  <si>
    <t>ITW verpack. Maschine Schiebelager</t>
  </si>
  <si>
    <t>ET2210203</t>
  </si>
  <si>
    <t>ITW verpack. Maschine Anlaufscheibe/Messingscheibe</t>
  </si>
  <si>
    <t>MDM: 21002254</t>
  </si>
  <si>
    <t>ET2210204</t>
  </si>
  <si>
    <t>ITW Verpack. Maschine Führungsstange</t>
  </si>
  <si>
    <t>ET2210209</t>
  </si>
  <si>
    <t>Snack 2 ITW Fingerstick Düsenleiste 11 mm rund</t>
  </si>
  <si>
    <t>ET2210210</t>
  </si>
  <si>
    <t>ITW VP-Maschine Frontschutzscheibe PETG</t>
  </si>
  <si>
    <t>B x H 800 x 1.350 mm (3 Stück)</t>
  </si>
  <si>
    <t>ET2210217</t>
  </si>
  <si>
    <t>Snack 2 ITW Spritzanlage Düsenleiste 12 mm rund</t>
  </si>
  <si>
    <t>ET2210228</t>
  </si>
  <si>
    <t>Snack 2 ITW Spritzanlage Düsenleiste 21 x 15,5 mm</t>
  </si>
  <si>
    <t>ET2210233</t>
  </si>
  <si>
    <t>ITW verpack. Maschine Führungsachse</t>
  </si>
  <si>
    <t>ET2210237</t>
  </si>
  <si>
    <t xml:space="preserve">ITW Spritzanlage Kern </t>
  </si>
  <si>
    <t>Exentrische Scheibe mit Loch</t>
  </si>
  <si>
    <t>ET2210245</t>
  </si>
  <si>
    <t>ITW Spritzanlage Snack 2 Scheibe d= 57.7x17</t>
  </si>
  <si>
    <t>ET2210246</t>
  </si>
  <si>
    <t xml:space="preserve">ITW Spritzanlage Snack 2 Kettenschloß, </t>
  </si>
  <si>
    <t>für Kette 08 B1 VA</t>
  </si>
  <si>
    <t>ET2210247</t>
  </si>
  <si>
    <t>ITW Spritzanlage Snack 2 Geschirrwaschbrause</t>
  </si>
  <si>
    <t>Handbrause Schwarz (BE-Gastro)</t>
  </si>
  <si>
    <t>ET2210248</t>
  </si>
  <si>
    <t>ITW Zwischenplatte Hublader</t>
  </si>
  <si>
    <t>ET2210249</t>
  </si>
  <si>
    <t>ITW Konsole C</t>
  </si>
  <si>
    <t>ET2210250</t>
  </si>
  <si>
    <t>ITW Zahnflachriemen AT10-560-16</t>
  </si>
  <si>
    <t>ET2210277</t>
  </si>
  <si>
    <t>Snack 2 ITW Spritzanlage Düsenleiste 11 mm rund</t>
  </si>
  <si>
    <t>ET2210279</t>
  </si>
  <si>
    <t>ET2210288</t>
  </si>
  <si>
    <t xml:space="preserve">Snack 2 ITW Spritzanlage Schiebeleisten </t>
  </si>
  <si>
    <t>Füllstromverteiler</t>
  </si>
  <si>
    <t>ET2210292</t>
  </si>
  <si>
    <t>Snack 2 ITW Spritzanlage Düsenleiste W15,5 Quadrat</t>
  </si>
  <si>
    <t>ET2210301</t>
  </si>
  <si>
    <t>Snack 2 ITW Spritzanlage Düsenleiste 11mm</t>
  </si>
  <si>
    <t>ET2210305</t>
  </si>
  <si>
    <t>Snack 2 ITW Spritzanlage Düsenleiste 13,6 mm</t>
  </si>
  <si>
    <t>ET2210306</t>
  </si>
  <si>
    <t>Snack 2 ITW Spritzanlage Stange Ø 12 x 1055 mm</t>
  </si>
  <si>
    <t>Eigenfertigung Schlosserei</t>
  </si>
  <si>
    <t>ET2210307</t>
  </si>
  <si>
    <t>Snack 2 ITW Spritzanlage Gewindemuffe VA</t>
  </si>
  <si>
    <t>M6 x 20 mm DIN 6334 Hexagon Nut</t>
  </si>
  <si>
    <t>ET2210308</t>
  </si>
  <si>
    <t>Snack 2 ITW Spritzanlage Drehschieberkern T80</t>
  </si>
  <si>
    <t>in Absprache N.Bullinger, ITW Z-40-144X-11-01-15-A</t>
  </si>
  <si>
    <t>ET2210322</t>
  </si>
  <si>
    <t>ITW Gummistreifen NBR Qual. Hell</t>
  </si>
  <si>
    <t>Stärke 8mm, Länge 10m</t>
  </si>
  <si>
    <t>ET2210327</t>
  </si>
  <si>
    <t>ITW Keilrippenriemen Profil J, RB-8 PJ 813</t>
  </si>
  <si>
    <t>ET2210330</t>
  </si>
  <si>
    <t>ITW Tower u. Shortsticksäge Kreismesser</t>
  </si>
  <si>
    <t>120 x 40 x 1 mm, 1.4034 (ITW K-MMS-00005)</t>
  </si>
  <si>
    <t>ET2210331</t>
  </si>
  <si>
    <t>ITW Elastische Kupplung RN, BG24</t>
  </si>
  <si>
    <t>ET2210333</t>
  </si>
  <si>
    <t>ITW Spritzanlage Winkelleiste</t>
  </si>
  <si>
    <t>20 x 20 x 3, L=930 mm</t>
  </si>
  <si>
    <t>ET2210334</t>
  </si>
  <si>
    <t>ET2210335</t>
  </si>
  <si>
    <t>Snack 2 ITW Spritzanlage Düsenleiste 9,4mm</t>
  </si>
  <si>
    <t>ET2210338</t>
  </si>
  <si>
    <t xml:space="preserve">ITW Steilgewindespindel  </t>
  </si>
  <si>
    <t>d= 18x1442 P= 40mm</t>
  </si>
  <si>
    <t>ET2210342</t>
  </si>
  <si>
    <t>Snack 2 ITW Spritzanlage Düsenleiste 32 x 12,5</t>
  </si>
  <si>
    <t>LK Proteinbar größere Düse</t>
  </si>
  <si>
    <t>ET2210349</t>
  </si>
  <si>
    <t xml:space="preserve">Snack 2 ITW Spritzanlage Düsenleiste 13,4 mm </t>
  </si>
  <si>
    <t>(Hund)</t>
  </si>
  <si>
    <t>ET2210351</t>
  </si>
  <si>
    <t>ITW Kunststoffgliederband 5.050 x 950 mm</t>
  </si>
  <si>
    <t xml:space="preserve">50-808, PE, blau </t>
  </si>
  <si>
    <t>ET2210356</t>
  </si>
  <si>
    <t>ITW Prolink Modulband 400 mm breit, offen</t>
  </si>
  <si>
    <t>S5-45-GRT-RG, POM-CR BL, 400</t>
  </si>
  <si>
    <t>ET2220003</t>
  </si>
  <si>
    <t>Arodo Führungsrolle V-Förmig</t>
  </si>
  <si>
    <t>ET2220007</t>
  </si>
  <si>
    <t>Arodo d=40 Hub:20 FD=11W 16 Zylinder</t>
  </si>
  <si>
    <t>ET2220008</t>
  </si>
  <si>
    <t>Arodo d=40 Hub:125 FD:17W30 Zylinder</t>
  </si>
  <si>
    <t>ET2220028</t>
  </si>
  <si>
    <t>Arodo T3 L=570 35+5x100+35</t>
  </si>
  <si>
    <t>ET2220032</t>
  </si>
  <si>
    <t>Arodo Schweissgummi 10x4 Mm Pro Meter 250°C</t>
  </si>
  <si>
    <t>1 Stück = 5 lfm</t>
  </si>
  <si>
    <t>ET2240001</t>
  </si>
  <si>
    <t>Festo Zylinder</t>
  </si>
  <si>
    <t>DSNU-16-80-PPS-A</t>
  </si>
  <si>
    <t>ET2240002</t>
  </si>
  <si>
    <t>DNC-63-270-PPV-A</t>
  </si>
  <si>
    <t>ET2240003</t>
  </si>
  <si>
    <t xml:space="preserve">Festo Magnetventil </t>
  </si>
  <si>
    <t>VUVS-L25-M32C-MD-G1/4-F8</t>
  </si>
  <si>
    <t>ET2240004</t>
  </si>
  <si>
    <t>Festo Magnetventil 575509</t>
  </si>
  <si>
    <t>VUVS-L25-M52-MD-G1/4-F8</t>
  </si>
  <si>
    <t>ET2240005</t>
  </si>
  <si>
    <t>Festo Zylinderini 30cm Stecker M8</t>
  </si>
  <si>
    <t>Zylinderinitiator SME-8M-DS-24V-K-0,3-M8D</t>
  </si>
  <si>
    <t>ET2240006</t>
  </si>
  <si>
    <t xml:space="preserve">Festo Zylinder </t>
  </si>
  <si>
    <t>DNC-40-100-PPV-A-KP</t>
  </si>
  <si>
    <t>ET2240007</t>
  </si>
  <si>
    <t>DNC-40-320-PPV-A</t>
  </si>
  <si>
    <t>ET2240008</t>
  </si>
  <si>
    <t>CRDSNU-20-80-PPS-A</t>
  </si>
  <si>
    <t>ET2240009</t>
  </si>
  <si>
    <t>Festo Rundzylinder</t>
  </si>
  <si>
    <t>DSNU-20-320-PPV-A</t>
  </si>
  <si>
    <t>ET2240010</t>
  </si>
  <si>
    <t>Festo Doppelkolbenzylinder</t>
  </si>
  <si>
    <t>DPZ-16-40-P-A</t>
  </si>
  <si>
    <t>ET2240011</t>
  </si>
  <si>
    <t>DSNU 63-15-PPV-A</t>
  </si>
  <si>
    <t>ET2240012</t>
  </si>
  <si>
    <t>Festo Kompaktzylinder</t>
  </si>
  <si>
    <t>ADVUL-63-20-P-A</t>
  </si>
  <si>
    <t>ET2240013</t>
  </si>
  <si>
    <t xml:space="preserve">Festo Normzylinder </t>
  </si>
  <si>
    <t>DNC-32-125-PPV-A</t>
  </si>
  <si>
    <t>ET2240014</t>
  </si>
  <si>
    <t>Festo Gelenkkopf</t>
  </si>
  <si>
    <t xml:space="preserve"> SGS M16 x 1,5</t>
  </si>
  <si>
    <t>ET2240015</t>
  </si>
  <si>
    <t>Festo Magnetventil</t>
  </si>
  <si>
    <t>CPV14-M1H-5LS-1/8</t>
  </si>
  <si>
    <t>ET2240016</t>
  </si>
  <si>
    <t>DSBC-50-200-PPVA-N3</t>
  </si>
  <si>
    <t>ET2240017</t>
  </si>
  <si>
    <t xml:space="preserve">Festo Stopperzylinder </t>
  </si>
  <si>
    <t>DFSP-40-20-DF-PA  L708</t>
  </si>
  <si>
    <t>ET2240018</t>
  </si>
  <si>
    <t>Festo Druckminderer</t>
  </si>
  <si>
    <t>PRAEZ.DR.REG.V. LRP-1/4-4</t>
  </si>
  <si>
    <t>ET2240019</t>
  </si>
  <si>
    <t>Festo ADVU 25-60-A-P-A</t>
  </si>
  <si>
    <t>T5E8</t>
  </si>
  <si>
    <t>ET2240020</t>
  </si>
  <si>
    <t>CPE14-M1BH-52S-1/8</t>
  </si>
  <si>
    <t>ET2240021</t>
  </si>
  <si>
    <t>MC-2-1/8</t>
  </si>
  <si>
    <t>ET2240022</t>
  </si>
  <si>
    <t xml:space="preserve">Festo Schwenkantrieb 90° </t>
  </si>
  <si>
    <t>DRVS-12-90-P</t>
  </si>
  <si>
    <t>ET2240023</t>
  </si>
  <si>
    <t xml:space="preserve">Festo Führungszylinder </t>
  </si>
  <si>
    <t>DFM-32-125-P-A-GF</t>
  </si>
  <si>
    <t>ET2240027</t>
  </si>
  <si>
    <t>Festo Zylinder AUSLÄUFER Neu ET2240708</t>
  </si>
  <si>
    <t xml:space="preserve"> DNC-100-160-PPV-A</t>
  </si>
  <si>
    <t>ET2240030</t>
  </si>
  <si>
    <t>DNC-63-460-PPV-A</t>
  </si>
  <si>
    <t>ET2240031</t>
  </si>
  <si>
    <t>DNC-63-650-PPV-A-Q</t>
  </si>
  <si>
    <t>ET2240032</t>
  </si>
  <si>
    <t>DNC-40-350-PPV-A</t>
  </si>
  <si>
    <t>ET2240034</t>
  </si>
  <si>
    <t xml:space="preserve">DNC-40-100-PPV-A </t>
  </si>
  <si>
    <t>ET2240039</t>
  </si>
  <si>
    <t>DNC-40-60-PPV-A</t>
  </si>
  <si>
    <t>ET2240041</t>
  </si>
  <si>
    <t>ET2240044</t>
  </si>
  <si>
    <t>DNC-32-130-PPV-A</t>
  </si>
  <si>
    <t>ET2240047</t>
  </si>
  <si>
    <t>DNC-32-80-PPV-A</t>
  </si>
  <si>
    <t>ET2240048</t>
  </si>
  <si>
    <t>Festo Normzylinder</t>
  </si>
  <si>
    <t>DSBC-32-50-PPVA-N3/DNC-32-50-PPV-A</t>
  </si>
  <si>
    <t>ET2240052</t>
  </si>
  <si>
    <t>DNC-40-250-PPV-A</t>
  </si>
  <si>
    <t>ET2240056</t>
  </si>
  <si>
    <t>DNC-50-80-PPV-A</t>
  </si>
  <si>
    <t>ET2240059</t>
  </si>
  <si>
    <t>DNC-50-200-PPV-A-Q</t>
  </si>
  <si>
    <t>ET2240060</t>
  </si>
  <si>
    <t>DNC-50-250-PPV-A</t>
  </si>
  <si>
    <t>ET2240061</t>
  </si>
  <si>
    <t>DNC-50-320-PPV-A</t>
  </si>
  <si>
    <t>ET2240066</t>
  </si>
  <si>
    <t>DNC-63-80-PPV-A</t>
  </si>
  <si>
    <t>ET2240069</t>
  </si>
  <si>
    <t>DNC-63-250-PPV-A</t>
  </si>
  <si>
    <t>ET2240071</t>
  </si>
  <si>
    <t xml:space="preserve">DNC-50-180-PPV-Q </t>
  </si>
  <si>
    <t>ET2240076</t>
  </si>
  <si>
    <t>DNC-63-500-PPV</t>
  </si>
  <si>
    <t>ET2240086</t>
  </si>
  <si>
    <t>DNC-63-320-PPV-A</t>
  </si>
  <si>
    <t>ET2240087</t>
  </si>
  <si>
    <t xml:space="preserve">Festo Rundzylinder </t>
  </si>
  <si>
    <t>DSNU-25-40-PPV-A</t>
  </si>
  <si>
    <t>ET2240088</t>
  </si>
  <si>
    <t>DSNU-25-25-PPV-A</t>
  </si>
  <si>
    <t>ET2240092</t>
  </si>
  <si>
    <t>DSNU-10-10-P-A</t>
  </si>
  <si>
    <t>ET2240093</t>
  </si>
  <si>
    <t>DSNU-20-100-PPV-A</t>
  </si>
  <si>
    <t>ET2240094</t>
  </si>
  <si>
    <t>DSNU-20-150-PPV-A</t>
  </si>
  <si>
    <t>ET2240100</t>
  </si>
  <si>
    <t>DSNU-25-80-PPV-A</t>
  </si>
  <si>
    <t>ET2240103</t>
  </si>
  <si>
    <t>DSNU-25-50-PPV-A-Q</t>
  </si>
  <si>
    <t>ET2240104</t>
  </si>
  <si>
    <t>DSNU-20-50-PPV-A</t>
  </si>
  <si>
    <t>ET2240107</t>
  </si>
  <si>
    <t>DSNU-16-25-P-A</t>
  </si>
  <si>
    <t>ET2240108</t>
  </si>
  <si>
    <t>DSNU-16-10-P-A</t>
  </si>
  <si>
    <t>ET2240110</t>
  </si>
  <si>
    <t>DSNU-16-200-PPV-A</t>
  </si>
  <si>
    <t>ET2240112</t>
  </si>
  <si>
    <t>DSNU-25-180-PPV-A</t>
  </si>
  <si>
    <t>ET2240115</t>
  </si>
  <si>
    <t>DSNU-16-140-PPV-A</t>
  </si>
  <si>
    <t>ET2240116</t>
  </si>
  <si>
    <t>ET2240117</t>
  </si>
  <si>
    <t>DSNU-16-125-PPV-A</t>
  </si>
  <si>
    <t>ET2240118</t>
  </si>
  <si>
    <t>DSNU-16-50-P-A</t>
  </si>
  <si>
    <t>ET2240119</t>
  </si>
  <si>
    <t>DSN-16-50-P</t>
  </si>
  <si>
    <t>ET2240120</t>
  </si>
  <si>
    <t>DSNU-16-80-PPV-A</t>
  </si>
  <si>
    <t>ET2240129</t>
  </si>
  <si>
    <t>DSNU-25-125-PPV-A</t>
  </si>
  <si>
    <t>ET2240131</t>
  </si>
  <si>
    <t>DSNU-25-100-P-A</t>
  </si>
  <si>
    <t>ET2240135</t>
  </si>
  <si>
    <t>DSNU-25-200-PPV-A</t>
  </si>
  <si>
    <t>ET2240138</t>
  </si>
  <si>
    <t xml:space="preserve">Festo Rundzylinder   </t>
  </si>
  <si>
    <t>DSNU-32-40-PPV-A</t>
  </si>
  <si>
    <t>ET2240139</t>
  </si>
  <si>
    <t>DSNU-32-100-PPV-A</t>
  </si>
  <si>
    <t>ET2240143</t>
  </si>
  <si>
    <t>DSNU-32-80-PPV-A</t>
  </si>
  <si>
    <t>ET2240145</t>
  </si>
  <si>
    <t xml:space="preserve">Festo Mitnehmer </t>
  </si>
  <si>
    <t>DARD-L1-32-S</t>
  </si>
  <si>
    <t>ET2240146</t>
  </si>
  <si>
    <t>Festo Mitnehmer</t>
  </si>
  <si>
    <t>DARD-L1-40-S</t>
  </si>
  <si>
    <t>ET2240150</t>
  </si>
  <si>
    <t>SGS-M8</t>
  </si>
  <si>
    <t>ET2240151</t>
  </si>
  <si>
    <t>SGS-M12x1,25</t>
  </si>
  <si>
    <t>ET2240153</t>
  </si>
  <si>
    <t>Festo Schwenkflansch</t>
  </si>
  <si>
    <t>SUA-20</t>
  </si>
  <si>
    <t>ET2240157</t>
  </si>
  <si>
    <t>ADN-32-40-A-P-A</t>
  </si>
  <si>
    <t>ET2240161</t>
  </si>
  <si>
    <t>ADN-32-15-A-P-A</t>
  </si>
  <si>
    <t>ET2240167</t>
  </si>
  <si>
    <t>Festo Linear-Schwenkspanner</t>
  </si>
  <si>
    <t>CLR-63-20-L-P-A</t>
  </si>
  <si>
    <t>ET2240168</t>
  </si>
  <si>
    <t>Festo Kompaktzylinder 536246</t>
  </si>
  <si>
    <t>ADN-20-25-I-P-A</t>
  </si>
  <si>
    <t>ET2240169</t>
  </si>
  <si>
    <t>ADNGF-25-20-P-A</t>
  </si>
  <si>
    <t>ET2240172</t>
  </si>
  <si>
    <t>DSNU-40-100-PPV-A</t>
  </si>
  <si>
    <t>ET2240173</t>
  </si>
  <si>
    <t>DSNU-40-80-PPV-A</t>
  </si>
  <si>
    <t>ET2240176</t>
  </si>
  <si>
    <t>DSNU-32-125-PPV-A</t>
  </si>
  <si>
    <t>ET2240180</t>
  </si>
  <si>
    <t>Festo Kurzhubzylinder</t>
  </si>
  <si>
    <t>ADVC-25-5-I-P-A</t>
  </si>
  <si>
    <t>ET2240182</t>
  </si>
  <si>
    <t xml:space="preserve">Festo Kompaktzylinder </t>
  </si>
  <si>
    <t>ADVUL-16-40-P-A</t>
  </si>
  <si>
    <t>ET2240184</t>
  </si>
  <si>
    <t>ADVUL-20-80-P-A</t>
  </si>
  <si>
    <t>ET2240185</t>
  </si>
  <si>
    <t>ADVUL-32-20-P-A</t>
  </si>
  <si>
    <t>ET2240186</t>
  </si>
  <si>
    <t>ADN-32-10-I-P-A</t>
  </si>
  <si>
    <t>ET2240192</t>
  </si>
  <si>
    <t>ADVUQ-20-80-A-P-A</t>
  </si>
  <si>
    <t>ET2240193</t>
  </si>
  <si>
    <t>ADVU-20-15-P-A</t>
  </si>
  <si>
    <t>ET2240194</t>
  </si>
  <si>
    <t>ADVU-20-20-A-P-A</t>
  </si>
  <si>
    <t>ET2240197</t>
  </si>
  <si>
    <t>ADVU-25-15-A-P-A-S2</t>
  </si>
  <si>
    <t>ET2240199</t>
  </si>
  <si>
    <t>ADVU-25-50-A-P-A</t>
  </si>
  <si>
    <t>ET2240200</t>
  </si>
  <si>
    <t>ADVU-25-100-P-A</t>
  </si>
  <si>
    <t>ET2240201</t>
  </si>
  <si>
    <t>ADVU-32-10-A-P-A</t>
  </si>
  <si>
    <t>ET2240202</t>
  </si>
  <si>
    <t>ADVU-32-15-A-P-A</t>
  </si>
  <si>
    <t>ET2240203</t>
  </si>
  <si>
    <t>ADVU-32-15-P-A</t>
  </si>
  <si>
    <t>ET2240204</t>
  </si>
  <si>
    <t>ADVU-32-50-A-P-A</t>
  </si>
  <si>
    <t>ET2240208</t>
  </si>
  <si>
    <t>ADVU-40-40-A-P-A</t>
  </si>
  <si>
    <t>ET2240213</t>
  </si>
  <si>
    <t>ADVU-50-40-P-A</t>
  </si>
  <si>
    <t>ET2240214</t>
  </si>
  <si>
    <t>ADVU-50-30-P-A</t>
  </si>
  <si>
    <t>ET2240216</t>
  </si>
  <si>
    <t>ADVU-50-20-P-A</t>
  </si>
  <si>
    <t>ET2240217</t>
  </si>
  <si>
    <t>ADVU-50-100-A-P-A</t>
  </si>
  <si>
    <t>ET2240221</t>
  </si>
  <si>
    <t>DFSP-32-20-F-PA</t>
  </si>
  <si>
    <t>ET2240226</t>
  </si>
  <si>
    <t>DPZ-20-25-P-A</t>
  </si>
  <si>
    <t>ET2240227</t>
  </si>
  <si>
    <t>ADVU-80-10-P-A</t>
  </si>
  <si>
    <t>ET2240228</t>
  </si>
  <si>
    <t>DPZ-32-40-P-A</t>
  </si>
  <si>
    <t>ET2240230</t>
  </si>
  <si>
    <t>DPZ-16-40-P-A-S2</t>
  </si>
  <si>
    <t>ET2240233</t>
  </si>
  <si>
    <t>DPZJ-20-40-P-A-S2</t>
  </si>
  <si>
    <t>ET2240240</t>
  </si>
  <si>
    <t>Festo Führungszylinder</t>
  </si>
  <si>
    <t>DFM-20-20-P-A-GF</t>
  </si>
  <si>
    <t>ET2240242</t>
  </si>
  <si>
    <t>DFM-32-50-B-PPV-A-GF-SA</t>
  </si>
  <si>
    <t>ET2240245</t>
  </si>
  <si>
    <t>DFM-20-250-B-PPV-A-KF</t>
  </si>
  <si>
    <t>ET2240246</t>
  </si>
  <si>
    <t>DFM-32-50-P-A-GF-CS</t>
  </si>
  <si>
    <t>ET2240251</t>
  </si>
  <si>
    <t>DFM-12-50-P-A-KF</t>
  </si>
  <si>
    <t>ET2240253</t>
  </si>
  <si>
    <t>DFM-50-50-P-A-GF</t>
  </si>
  <si>
    <t>ET2240257</t>
  </si>
  <si>
    <t>DFM-25-80-P-A-GF</t>
  </si>
  <si>
    <t>ET2240258</t>
  </si>
  <si>
    <t>DPZJ-32-80-P-A-S2</t>
  </si>
  <si>
    <t>ET2240259</t>
  </si>
  <si>
    <t>DPZJ-32-100-P-A-S2</t>
  </si>
  <si>
    <t>ET2240274</t>
  </si>
  <si>
    <t>MFH-5/3G-3/8-S-B</t>
  </si>
  <si>
    <t>ET2240276</t>
  </si>
  <si>
    <t>MFH-5/3-G-1/4-B</t>
  </si>
  <si>
    <t>ET2240277</t>
  </si>
  <si>
    <t>MVH-5-1/4-B</t>
  </si>
  <si>
    <t>ET2240279</t>
  </si>
  <si>
    <t>Festo Magnetspule</t>
  </si>
  <si>
    <t>MSV-3</t>
  </si>
  <si>
    <t>ET2240280</t>
  </si>
  <si>
    <t>Festo Druckschalter</t>
  </si>
  <si>
    <t>PEV-1/4-B</t>
  </si>
  <si>
    <t>ET2240286</t>
  </si>
  <si>
    <t>Festo Handhebelventil</t>
  </si>
  <si>
    <t>H-5-1/4-B</t>
  </si>
  <si>
    <t>ET2240288</t>
  </si>
  <si>
    <t>MFH-3-1/4-S</t>
  </si>
  <si>
    <t>ET2240291</t>
  </si>
  <si>
    <t>Festo Präzisions-Druckregelventil</t>
  </si>
  <si>
    <t>LRP-1/4-10</t>
  </si>
  <si>
    <t>ET2240294</t>
  </si>
  <si>
    <t>Festo Filter</t>
  </si>
  <si>
    <t>LF-1/8-D-MINI-A</t>
  </si>
  <si>
    <t>ET2240295</t>
  </si>
  <si>
    <t xml:space="preserve">Festo Druckregelventil </t>
  </si>
  <si>
    <t>LR-1/4-D-MINI</t>
  </si>
  <si>
    <t>ET2240297</t>
  </si>
  <si>
    <t>Festo Filter-Regelventil</t>
  </si>
  <si>
    <t>LFR-1/4-D-MINI</t>
  </si>
  <si>
    <t>ET2240298</t>
  </si>
  <si>
    <t xml:space="preserve">Festo Filter-Regelventil </t>
  </si>
  <si>
    <t>LFR-3/4-D-MAXI</t>
  </si>
  <si>
    <t>ET2240306</t>
  </si>
  <si>
    <t xml:space="preserve">Festo  Druckregelventil </t>
  </si>
  <si>
    <t>LR-1/8-D-7-MINI    OT-FESTO018673</t>
  </si>
  <si>
    <t>ET2240307</t>
  </si>
  <si>
    <t>Festo Druckregelventil</t>
  </si>
  <si>
    <t>LR-D-7-MINI</t>
  </si>
  <si>
    <t>ET2240308</t>
  </si>
  <si>
    <t>LR-1/8-D-7-O-MINI</t>
  </si>
  <si>
    <t>ET2240309</t>
  </si>
  <si>
    <t>LFR-3/8-D-MINI</t>
  </si>
  <si>
    <t>ET2240312</t>
  </si>
  <si>
    <t>MEH-5/2-1/8-P-B</t>
  </si>
  <si>
    <t>ET2240315</t>
  </si>
  <si>
    <t>Festo Magnetventil AUSLÄUFER Neu ET2240383</t>
  </si>
  <si>
    <t>MEBH-5/2-1/8-B</t>
  </si>
  <si>
    <t>ET2240317</t>
  </si>
  <si>
    <t xml:space="preserve">Festo Einschaltventil </t>
  </si>
  <si>
    <t>HEE-D-MIDI-24</t>
  </si>
  <si>
    <t>ET2240318</t>
  </si>
  <si>
    <t>Festo Einschaltventil</t>
  </si>
  <si>
    <t>HEE-D-MINI-24</t>
  </si>
  <si>
    <t>ET2240320</t>
  </si>
  <si>
    <t>HEL-D-MINI</t>
  </si>
  <si>
    <t>ET2240323</t>
  </si>
  <si>
    <t>CPE18-M1H-5/3G-1/4</t>
  </si>
  <si>
    <t>ET2240324</t>
  </si>
  <si>
    <t>HEE-1/4-D-MINI-24</t>
  </si>
  <si>
    <t>ET2240327</t>
  </si>
  <si>
    <t>CPV18-M1H-5/S-1/4</t>
  </si>
  <si>
    <t>ET2240328</t>
  </si>
  <si>
    <t>CPV18-M1H-5LS-1/4</t>
  </si>
  <si>
    <t>ET2240330</t>
  </si>
  <si>
    <t>CPV18-M1H-2X3-GLS-1/4</t>
  </si>
  <si>
    <t>ET2240332</t>
  </si>
  <si>
    <t>CPE18-M1H-5LS-1/4</t>
  </si>
  <si>
    <t>ET2240333</t>
  </si>
  <si>
    <t>CPE18-M1H-3GLS-1/4</t>
  </si>
  <si>
    <t>ET2240334</t>
  </si>
  <si>
    <t>CPE18-M1H-5L-1/4</t>
  </si>
  <si>
    <t>ET2240335</t>
  </si>
  <si>
    <t>MFH-3-1/4   OT-FESTO010573</t>
  </si>
  <si>
    <t>ET2240338</t>
  </si>
  <si>
    <t xml:space="preserve">Festo el. Anschlussplatte </t>
  </si>
  <si>
    <t>VAVE-L1-1VR8-LP</t>
  </si>
  <si>
    <t>ET2240339</t>
  </si>
  <si>
    <t>CPE14-M1BH-5LS-1/8</t>
  </si>
  <si>
    <t>ET2240340</t>
  </si>
  <si>
    <t>CPE14-M1BH-5L-1/8</t>
  </si>
  <si>
    <t>ET2240342</t>
  </si>
  <si>
    <t>VUVG-L18-M52-MZT-G14-1P3</t>
  </si>
  <si>
    <t>ET2240352</t>
  </si>
  <si>
    <t>MFH-5-1/8</t>
  </si>
  <si>
    <t>ET2240353</t>
  </si>
  <si>
    <t>MFH-5-1/4</t>
  </si>
  <si>
    <t>ET2240355</t>
  </si>
  <si>
    <t xml:space="preserve">Festo Schwenkantrieb </t>
  </si>
  <si>
    <t>DSR-25-180-P</t>
  </si>
  <si>
    <t>ET2240360</t>
  </si>
  <si>
    <t xml:space="preserve">Festo Magnetventilspule </t>
  </si>
  <si>
    <t>MSEB-3-230V AC, OT-FESTO053587</t>
  </si>
  <si>
    <t>ET2240361</t>
  </si>
  <si>
    <t>MS6-EE-1/2-V24</t>
  </si>
  <si>
    <t>ET2240362</t>
  </si>
  <si>
    <t>Festo Drucksensor</t>
  </si>
  <si>
    <t>SDE5-D10-C-Q6-P-M8-G</t>
  </si>
  <si>
    <t>ET2240363</t>
  </si>
  <si>
    <t>MS4-LFR-1/4-D7-C-R-V-AS</t>
  </si>
  <si>
    <t>ET2240366</t>
  </si>
  <si>
    <t>MS4-LR-1/4-D6-AS-Z</t>
  </si>
  <si>
    <t>ET2240367</t>
  </si>
  <si>
    <t>MS4-LR-1/4-D6-AS</t>
  </si>
  <si>
    <t>ET2240371</t>
  </si>
  <si>
    <t>MS6-LR-3/8-D6-AS</t>
  </si>
  <si>
    <t>ET2240372</t>
  </si>
  <si>
    <t xml:space="preserve">Festo Magnetventil  </t>
  </si>
  <si>
    <t>VUVG-L14-P53C-T-G18-1R8L</t>
  </si>
  <si>
    <t>ET2240373</t>
  </si>
  <si>
    <t>VMPA1-M1H-M-PI</t>
  </si>
  <si>
    <t>ET2240374</t>
  </si>
  <si>
    <t>VMPA1-M1H-K-PI</t>
  </si>
  <si>
    <t>ET2240375</t>
  </si>
  <si>
    <t>Festo Platte</t>
  </si>
  <si>
    <t>VMPA-APU</t>
  </si>
  <si>
    <t>ET2240378</t>
  </si>
  <si>
    <t>VUVG-L18-M52-RT-G14-1P3</t>
  </si>
  <si>
    <t>ET2240379</t>
  </si>
  <si>
    <t>VUVG-L14-M52-MT-G18-1P3</t>
  </si>
  <si>
    <t>ET2240382</t>
  </si>
  <si>
    <t>VUVG-L14-M52-AT-G18-1P3</t>
  </si>
  <si>
    <t>ET2240383</t>
  </si>
  <si>
    <t xml:space="preserve">Festo Magnetventil VUVG-S14-M52-AT-G18-1P3 </t>
  </si>
  <si>
    <t xml:space="preserve">XX500158440 </t>
  </si>
  <si>
    <t>ET2240384</t>
  </si>
  <si>
    <t>SDE5-D10-FP-Q6E-P-M8</t>
  </si>
  <si>
    <t>ET2240392</t>
  </si>
  <si>
    <t>VSVA-B-B52-ZD-A2-1T1L</t>
  </si>
  <si>
    <t>ET2240396</t>
  </si>
  <si>
    <t>VSVA-B-M52-AZD-A1-1T1L</t>
  </si>
  <si>
    <t>ET2240397</t>
  </si>
  <si>
    <t>VSVA-B-B52-ZD-A1-1T1L</t>
  </si>
  <si>
    <t>ET2240398</t>
  </si>
  <si>
    <t>VMPA2-M1H-M-PI</t>
  </si>
  <si>
    <t>ET2240400</t>
  </si>
  <si>
    <t>VUVS-L20-M52-AZD-G18-F7-1C1</t>
  </si>
  <si>
    <t>ET2240411</t>
  </si>
  <si>
    <t>Festo Stoßdämpfer</t>
  </si>
  <si>
    <t>DYSR-12-12-Y5</t>
  </si>
  <si>
    <t>ET2240412</t>
  </si>
  <si>
    <t xml:space="preserve">Festo Vakuumsaugdüse </t>
  </si>
  <si>
    <t>VN-07-M-T3-PI4-VI4-RO1</t>
  </si>
  <si>
    <t>ET2240426</t>
  </si>
  <si>
    <t>HEE-3/4-D-MAXI-24</t>
  </si>
  <si>
    <t>ET2240432</t>
  </si>
  <si>
    <t>Festo Flexo-Kupplung</t>
  </si>
  <si>
    <t>FK-M10x1,25</t>
  </si>
  <si>
    <t>ET2240435</t>
  </si>
  <si>
    <t>FK-M12x1,25</t>
  </si>
  <si>
    <t>ET2240437</t>
  </si>
  <si>
    <t>Festo Lagerbock</t>
  </si>
  <si>
    <t>LBN-12/16</t>
  </si>
  <si>
    <t>ET2240438</t>
  </si>
  <si>
    <t xml:space="preserve">Festo Gabelkopf </t>
  </si>
  <si>
    <t>CRSG-M10x1,25</t>
  </si>
  <si>
    <t>ET2240441</t>
  </si>
  <si>
    <t>Festo Gabelkopf</t>
  </si>
  <si>
    <t>SG-M6</t>
  </si>
  <si>
    <t>ET2240442</t>
  </si>
  <si>
    <t>SG-M8</t>
  </si>
  <si>
    <t>ET2240447</t>
  </si>
  <si>
    <t>SNCB-50</t>
  </si>
  <si>
    <t>ET2240459</t>
  </si>
  <si>
    <t>Festo Vakuumsauggreifer</t>
  </si>
  <si>
    <t xml:space="preserve">ESS-40-CS </t>
  </si>
  <si>
    <t>ET2240461</t>
  </si>
  <si>
    <t>DSNU-20-20-PPV-A</t>
  </si>
  <si>
    <t>ET2240462</t>
  </si>
  <si>
    <t>DFM-40-50-B-P-A-KF</t>
  </si>
  <si>
    <t>ET2240463</t>
  </si>
  <si>
    <t>ADN-32-10-A-P-A</t>
  </si>
  <si>
    <t>ET2240464</t>
  </si>
  <si>
    <t>DSNU-25-40-P-A</t>
  </si>
  <si>
    <t>ET2240465</t>
  </si>
  <si>
    <t>ADN-20-20-A-P-A</t>
  </si>
  <si>
    <t>ET2240466</t>
  </si>
  <si>
    <t>DSNU-32-25-PPV-A</t>
  </si>
  <si>
    <t>ET2240467</t>
  </si>
  <si>
    <t>DSNU-63-100-PPV-A-K3</t>
  </si>
  <si>
    <t>ET2240468</t>
  </si>
  <si>
    <t>DSNU-40-250-PPV-A</t>
  </si>
  <si>
    <t>ET2240469</t>
  </si>
  <si>
    <t>ADN-80-50-A-P-A</t>
  </si>
  <si>
    <t>ET2240470</t>
  </si>
  <si>
    <t>CPE14-M1BH-5/3E-QS-8</t>
  </si>
  <si>
    <t>ET2240472</t>
  </si>
  <si>
    <t>Festo Schlüssel</t>
  </si>
  <si>
    <t>AHB-MD/MF/MV</t>
  </si>
  <si>
    <t>ET2240473</t>
  </si>
  <si>
    <t>AHB-MEB</t>
  </si>
  <si>
    <t>ET2240474</t>
  </si>
  <si>
    <t xml:space="preserve">Festo Schlüssel </t>
  </si>
  <si>
    <t>AHB-MZB</t>
  </si>
  <si>
    <t>ET2240482</t>
  </si>
  <si>
    <t xml:space="preserve">Festo Gelenkkopf </t>
  </si>
  <si>
    <t>SGS-M10 x 1,25</t>
  </si>
  <si>
    <t>ET2240485</t>
  </si>
  <si>
    <t xml:space="preserve">Festo Doppelkolben-Zylinder </t>
  </si>
  <si>
    <t>DPZ-10-25-P-A-KF</t>
  </si>
  <si>
    <t>ET2240493</t>
  </si>
  <si>
    <t xml:space="preserve">DSBC-50-80-PPVA-N3 </t>
  </si>
  <si>
    <t>ET2240494</t>
  </si>
  <si>
    <t>Festo Gest. Rückschlagventil</t>
  </si>
  <si>
    <t>HGL-1/8-1/8-B</t>
  </si>
  <si>
    <t>ET2240499</t>
  </si>
  <si>
    <t xml:space="preserve">Festo Drosselventil </t>
  </si>
  <si>
    <t>GRLA-1/4-QS-8-RS-B</t>
  </si>
  <si>
    <t>ET2240500</t>
  </si>
  <si>
    <t>Festo 3er Drosselventil</t>
  </si>
  <si>
    <t>GRLA-1/8-QS-3-D</t>
  </si>
  <si>
    <t>ET2240501</t>
  </si>
  <si>
    <t xml:space="preserve">Festo 8er Drosselreihenventil </t>
  </si>
  <si>
    <t>GRLA-1/8-QS-8-D</t>
  </si>
  <si>
    <t>ET2240502</t>
  </si>
  <si>
    <t xml:space="preserve">Festo Schalldämpfer </t>
  </si>
  <si>
    <t>U-1/4</t>
  </si>
  <si>
    <t>ET2240503</t>
  </si>
  <si>
    <t>U-3/8</t>
  </si>
  <si>
    <t>ET2240505</t>
  </si>
  <si>
    <t xml:space="preserve">JMFH-5-1/8-EX </t>
  </si>
  <si>
    <t>ET2240506</t>
  </si>
  <si>
    <t xml:space="preserve">DFM-20-200-B-PPV-A-KF </t>
  </si>
  <si>
    <t>ET2240507</t>
  </si>
  <si>
    <t>Festo Magnetventil Nachfolger TN 574001</t>
  </si>
  <si>
    <t>VUVG-S14-T32C-MZT-G18-1T1L</t>
  </si>
  <si>
    <t>ET2240510</t>
  </si>
  <si>
    <t xml:space="preserve">Festo Stossdämpfer </t>
  </si>
  <si>
    <t>YSRW-DGC-40/50-B</t>
  </si>
  <si>
    <t>ET2240512</t>
  </si>
  <si>
    <t xml:space="preserve">ADNGF-16-50-P-A </t>
  </si>
  <si>
    <t>ET2240514</t>
  </si>
  <si>
    <t xml:space="preserve">ADN-40-40-A-P-A </t>
  </si>
  <si>
    <t>ET2240516</t>
  </si>
  <si>
    <t xml:space="preserve">ADNGF-25-10-PPS-A </t>
  </si>
  <si>
    <t>ET2240522</t>
  </si>
  <si>
    <t xml:space="preserve">ADN-32-25-A-PPS-A </t>
  </si>
  <si>
    <t>ET2240524</t>
  </si>
  <si>
    <t xml:space="preserve">DSNU-12-10-PPV-A </t>
  </si>
  <si>
    <t>ET2240526</t>
  </si>
  <si>
    <t xml:space="preserve">Festo Rückschlagventil </t>
  </si>
  <si>
    <t>H-QS-8 N7</t>
  </si>
  <si>
    <t>ET2240527</t>
  </si>
  <si>
    <t xml:space="preserve">Festo Linearantrieb </t>
  </si>
  <si>
    <t>DGC-K-25-225-PPV-A-GK</t>
  </si>
  <si>
    <t>ET2240528</t>
  </si>
  <si>
    <t>DSNU-25-50-PPV-A</t>
  </si>
  <si>
    <t>ET2240529</t>
  </si>
  <si>
    <t>DSNU-25-75-PPV-A</t>
  </si>
  <si>
    <t>ET2240531</t>
  </si>
  <si>
    <t>DFM-20-100-P-A-KF</t>
  </si>
  <si>
    <t>ET2240540</t>
  </si>
  <si>
    <t xml:space="preserve">Festo Drossel Rückschlag-Ventil </t>
  </si>
  <si>
    <t>GRLA-M5-QS-6-D, OT-FESTO011859</t>
  </si>
  <si>
    <t>ET2240543</t>
  </si>
  <si>
    <t xml:space="preserve">DSNU-25-460-PPV-A </t>
  </si>
  <si>
    <t>ET2240545</t>
  </si>
  <si>
    <t xml:space="preserve">Festo Ersatzteil-Sortiment </t>
  </si>
  <si>
    <t xml:space="preserve">VAME-B10-25-MK </t>
  </si>
  <si>
    <t>ET2240546</t>
  </si>
  <si>
    <t xml:space="preserve">DSBC-80-200-PPVA-N3 </t>
  </si>
  <si>
    <t>ET2240551</t>
  </si>
  <si>
    <t>HE-D-MINI</t>
  </si>
  <si>
    <t>ET2240558</t>
  </si>
  <si>
    <t>Festo Filterschale</t>
  </si>
  <si>
    <t>LF/LFR-D-MINI-A:ERS  OT-FESTO052939</t>
  </si>
  <si>
    <t>ET2240559</t>
  </si>
  <si>
    <t xml:space="preserve">Festo Ventilspule </t>
  </si>
  <si>
    <t>VACF-B-C1-1</t>
  </si>
  <si>
    <t>ET2240563</t>
  </si>
  <si>
    <t>Festo Linearantrieb</t>
  </si>
  <si>
    <t>DGC-32-450-KF-PPV-A</t>
  </si>
  <si>
    <t>ET2240565</t>
  </si>
  <si>
    <t xml:space="preserve">DSNU-25-25-PPV-A </t>
  </si>
  <si>
    <t>ET2240574</t>
  </si>
  <si>
    <t xml:space="preserve">DSBG-160-320-PPVA-N3 </t>
  </si>
  <si>
    <t>ET2240575</t>
  </si>
  <si>
    <t>MS6-LRB-1/2-D6-AS-BD-Z</t>
  </si>
  <si>
    <t>ET2240576</t>
  </si>
  <si>
    <t>Festo Befestigungssatz Rundzylinder Ini 16mm</t>
  </si>
  <si>
    <t>SMBR-8-16</t>
  </si>
  <si>
    <t>ET2240577</t>
  </si>
  <si>
    <t>Festo Befestigungssatz Rundzylinder Ini 20mm</t>
  </si>
  <si>
    <t>SMBR-8-20</t>
  </si>
  <si>
    <t>ET2240578</t>
  </si>
  <si>
    <t>Festo Befestigungssatz Rundzylinder Ini 25mm</t>
  </si>
  <si>
    <t>SMBR-8-25</t>
  </si>
  <si>
    <t>ET2240579</t>
  </si>
  <si>
    <t>Festo Befestigungssatz Rundzylinder Ini 32mm</t>
  </si>
  <si>
    <t>SMBR-8-32</t>
  </si>
  <si>
    <t>ET2240581</t>
  </si>
  <si>
    <t>Festo Ventilstecker MSSD-EB-M12-MONO</t>
  </si>
  <si>
    <t>Steckdose Serie J, M12 Stecker</t>
  </si>
  <si>
    <t>ET2240586</t>
  </si>
  <si>
    <t>DSBG-200-350-PPV-N3</t>
  </si>
  <si>
    <t>ET2240587</t>
  </si>
  <si>
    <t>DSBG-160-630-PPVA-N3</t>
  </si>
  <si>
    <t>ET2240588</t>
  </si>
  <si>
    <t>DSBG-160-400-PPVA-N3</t>
  </si>
  <si>
    <t>ET2240589</t>
  </si>
  <si>
    <t>DNG-125-220-PPV-A</t>
  </si>
  <si>
    <t>ET2240590</t>
  </si>
  <si>
    <t>DSBG-125-320-PPVA-N3</t>
  </si>
  <si>
    <t>ET2240591</t>
  </si>
  <si>
    <t>DNC-125-320-PPV-A/Nachfolger: DSBC-125-320-PPVA-N3</t>
  </si>
  <si>
    <t>ET2240592</t>
  </si>
  <si>
    <t>DSBG-160-250-PPVA-N3</t>
  </si>
  <si>
    <t>ET2240593</t>
  </si>
  <si>
    <t>DSNU-32-100-P-A</t>
  </si>
  <si>
    <t>ET2240594</t>
  </si>
  <si>
    <t>DSNU-25-80-PPV-A-R3</t>
  </si>
  <si>
    <t>ET2240607</t>
  </si>
  <si>
    <t>SG-M16x1,5</t>
  </si>
  <si>
    <t>ET2240610</t>
  </si>
  <si>
    <t>LNG-32</t>
  </si>
  <si>
    <t>ET2240611</t>
  </si>
  <si>
    <t>Festo Manometer</t>
  </si>
  <si>
    <t>MA-40-16-1/8</t>
  </si>
  <si>
    <t>ET2240616</t>
  </si>
  <si>
    <t>Festo Fussbefestigung</t>
  </si>
  <si>
    <t>HNA-16</t>
  </si>
  <si>
    <t>ET2240619</t>
  </si>
  <si>
    <t>Festo Schnellent. Vent</t>
  </si>
  <si>
    <t>SEU-1/4</t>
  </si>
  <si>
    <t>ET2240624</t>
  </si>
  <si>
    <t>Festo Spannfinger</t>
  </si>
  <si>
    <t>CLR-50/63-FS</t>
  </si>
  <si>
    <t>ET2240625</t>
  </si>
  <si>
    <t>Festo Kompaktzylinder CDC-50-40-A-P-AIB-SME-R</t>
  </si>
  <si>
    <t>XX3401146486</t>
  </si>
  <si>
    <t>ET2240636</t>
  </si>
  <si>
    <t>MFH-3-1/4-EX</t>
  </si>
  <si>
    <t>ET2240645</t>
  </si>
  <si>
    <t>DFM-12-40-B-P-A-KF</t>
  </si>
  <si>
    <t>ET2240651</t>
  </si>
  <si>
    <t>Festo Raendelmutter</t>
  </si>
  <si>
    <t>M8x0,75 für D03</t>
  </si>
  <si>
    <t>ET2240658</t>
  </si>
  <si>
    <t>DGC-32-550-KF-PPV-A</t>
  </si>
  <si>
    <t>ET2240660</t>
  </si>
  <si>
    <t>DGC-K-40-280-PPV-A-GK</t>
  </si>
  <si>
    <t>ET2240665</t>
  </si>
  <si>
    <t>DSNU-32-75-PPV-A</t>
  </si>
  <si>
    <t>ET2240677</t>
  </si>
  <si>
    <t>DSNU-10-5-P-A</t>
  </si>
  <si>
    <t>ET2240690</t>
  </si>
  <si>
    <t>Festo Zylinder 610506</t>
  </si>
  <si>
    <t>DSBC-40-420-PPVA-N3</t>
  </si>
  <si>
    <t>ET2240692</t>
  </si>
  <si>
    <t>Festo Steckdose</t>
  </si>
  <si>
    <t>MSSD-EB-M12-MONO</t>
  </si>
  <si>
    <t>ET2240702</t>
  </si>
  <si>
    <t>MFH-5-1/4-B</t>
  </si>
  <si>
    <t>ET2260001</t>
  </si>
  <si>
    <t>PFM Siegelrollenkasten (warm)</t>
  </si>
  <si>
    <t>ET2260002</t>
  </si>
  <si>
    <t>PFM Messer, L=250 SP=2,5 P=1,5 fein verzahnt</t>
  </si>
  <si>
    <t>ET2260003</t>
  </si>
  <si>
    <t>PFM Fixiersplint D=1,8 L=33</t>
  </si>
  <si>
    <t>ET2260004</t>
  </si>
  <si>
    <t>PFM Führungs-Platte</t>
  </si>
  <si>
    <t>ET2260005</t>
  </si>
  <si>
    <t>PFM Mitnehmer Oberläufer</t>
  </si>
  <si>
    <t>ET2260009</t>
  </si>
  <si>
    <t>PFM Kettenglied P=1/2 doppelt</t>
  </si>
  <si>
    <t>VA Duplex 1/2 08 B-2</t>
  </si>
  <si>
    <t>ET2260013</t>
  </si>
  <si>
    <t>PFM Feder Eurolochstanze Druckfeder Gegenstück</t>
  </si>
  <si>
    <t>ET2260014</t>
  </si>
  <si>
    <t>PFM Feder Eurostanze Druckfeder Gegenstück</t>
  </si>
  <si>
    <t>ET2260015</t>
  </si>
  <si>
    <t>PFM Gegenstück für Eurolochstanze</t>
  </si>
  <si>
    <t>ET2260016</t>
  </si>
  <si>
    <t>PFM Gegenplatte für Eurostanze</t>
  </si>
  <si>
    <t>ET2260017</t>
  </si>
  <si>
    <t>PFM Isolator</t>
  </si>
  <si>
    <t>ET2260018</t>
  </si>
  <si>
    <t>PFM Distanz Stück</t>
  </si>
  <si>
    <t>ET2260019</t>
  </si>
  <si>
    <t>PFM Gegenstück für Eurolochung</t>
  </si>
  <si>
    <t>ET2260020</t>
  </si>
  <si>
    <t>PFM Eurolochstanze</t>
  </si>
  <si>
    <t>ET2260021</t>
  </si>
  <si>
    <t>PFM Halter Eurolochstanze</t>
  </si>
  <si>
    <t>ET2260028</t>
  </si>
  <si>
    <t>PFM Messer L= 300/250</t>
  </si>
  <si>
    <t>SP 2,5 ZIG ZAG</t>
  </si>
  <si>
    <t>ET2260029</t>
  </si>
  <si>
    <t>PFM Messer L=250/300 SP=2,5</t>
  </si>
  <si>
    <t>alternativ zu LM300 Pitch = 2,5 mm</t>
  </si>
  <si>
    <t>ET2260033</t>
  </si>
  <si>
    <t>PFM Kunststoff-Transportband</t>
  </si>
  <si>
    <t>ET2260034</t>
  </si>
  <si>
    <t>L= 3730 mm B=150mm</t>
  </si>
  <si>
    <t>ET2260036</t>
  </si>
  <si>
    <t>L=2020 mm B= 150mm</t>
  </si>
  <si>
    <t>ET2260043</t>
  </si>
  <si>
    <t>PFM Oberläufer Einschieber oben</t>
  </si>
  <si>
    <t>ET2260046</t>
  </si>
  <si>
    <t>PFM Tragplatte (Lückenfüller) 6x24</t>
  </si>
  <si>
    <t>ET2260047</t>
  </si>
  <si>
    <t>PFM Kette Edelstahl 3.80m</t>
  </si>
  <si>
    <t>ET2260048</t>
  </si>
  <si>
    <t>PFM Verschlußglied f.HOBO Kette</t>
  </si>
  <si>
    <t>ET2260049</t>
  </si>
  <si>
    <t>PFM Mitnehmerhalter Oberläufer 17x17x12</t>
  </si>
  <si>
    <t>ET2270007</t>
  </si>
  <si>
    <t>Paktiv+Presto Belt, Green Urethane-10"</t>
  </si>
  <si>
    <t>R8 Habasit 8mm Dia</t>
  </si>
  <si>
    <t>ET2270016</t>
  </si>
  <si>
    <t>Paktiv+Presto Hülse</t>
  </si>
  <si>
    <t>ET2270022</t>
  </si>
  <si>
    <t>Paktiv+Presto Führungsplatte D36110</t>
  </si>
  <si>
    <t>Clip Loader Tool</t>
  </si>
  <si>
    <t>ET2270023</t>
  </si>
  <si>
    <t>Paktiv+Presto Führungsplatte D36057</t>
  </si>
  <si>
    <t>ET2270024</t>
  </si>
  <si>
    <t>Paktiv+Presto Führungsplatte</t>
  </si>
  <si>
    <t>Clip Pocket Base</t>
  </si>
  <si>
    <t>ET2270031</t>
  </si>
  <si>
    <t>Paktiv+Presto Zylinder lager in reihen</t>
  </si>
  <si>
    <t>ET2270032</t>
  </si>
  <si>
    <t>ET2270033</t>
  </si>
  <si>
    <t xml:space="preserve">Paktiv+Presto Führungs Lager Stange </t>
  </si>
  <si>
    <t>1-800-892-3991</t>
  </si>
  <si>
    <t>ET2280001</t>
  </si>
  <si>
    <t>Singer Antriebswelle gummiert SA37</t>
  </si>
  <si>
    <t>ca. d=85mm L=ca. 407mm</t>
  </si>
  <si>
    <t>ET2280002</t>
  </si>
  <si>
    <t>Singer Zahnriemenrad T10 24 Zähne</t>
  </si>
  <si>
    <t>Bohrung d=25mm, B=37mm, Aluminium</t>
  </si>
  <si>
    <t>ET2280003</t>
  </si>
  <si>
    <t>Bohrung d=30mm, B=37mm, Aluminium</t>
  </si>
  <si>
    <t>ET2280007</t>
  </si>
  <si>
    <t>Singer PU-Zahnriemen 25AT10-660</t>
  </si>
  <si>
    <t>ET2290001</t>
  </si>
  <si>
    <t>Gandus/Saxon Zahnriemen 124XL037</t>
  </si>
  <si>
    <t xml:space="preserve">1PTS124XL037 </t>
  </si>
  <si>
    <t>ET2300008</t>
  </si>
  <si>
    <t>Garvens A-Rolle BB 300. gew</t>
  </si>
  <si>
    <t>ET2300017</t>
  </si>
  <si>
    <t>Garvens Band L=2510, B=150 mm</t>
  </si>
  <si>
    <t>ET2300019</t>
  </si>
  <si>
    <t>Garvens Transportband Rov.9 1720 x 300 x 0,3 mm</t>
  </si>
  <si>
    <t>FNI-2E/E2-1UO-U2, 4502304389</t>
  </si>
  <si>
    <t>ET2300020</t>
  </si>
  <si>
    <t>Garvens Abführband Rov.9</t>
  </si>
  <si>
    <t>1320x300x0,3 , FNI-2E/E2-1U0,U2</t>
  </si>
  <si>
    <t>ET2300021</t>
  </si>
  <si>
    <t>Garvens Transportband Rov.9</t>
  </si>
  <si>
    <t>1320x300x0,7 , FAB-2E/E2-1U0-U2</t>
  </si>
  <si>
    <t>ET2300024</t>
  </si>
  <si>
    <t>Garvens STD-Zahnriemen 80-S2M-Breite = 8mm</t>
  </si>
  <si>
    <t>Garvens 176</t>
  </si>
  <si>
    <t>ET2300025</t>
  </si>
  <si>
    <t>Garvens Zahnriemen 3MR-330-9</t>
  </si>
  <si>
    <t>Schäfer Technik Art. 13011033003M009</t>
  </si>
  <si>
    <t>ET2300028</t>
  </si>
  <si>
    <t>Garvens Transportband FNI-2E/E2-1U0-U2</t>
  </si>
  <si>
    <t>920x200mm</t>
  </si>
  <si>
    <t>ET2300031</t>
  </si>
  <si>
    <t>Garvens Transportband FAB-2E/E2-1U0-U2</t>
  </si>
  <si>
    <t>920x150 mm</t>
  </si>
  <si>
    <t>ET2300036</t>
  </si>
  <si>
    <t>Garvens Belt, FAB-2E,L1292 BB400 TO.7</t>
  </si>
  <si>
    <t>ET2300038</t>
  </si>
  <si>
    <t>Garvens Gurt, E3/1U0/U0 Trans, L1692 BB400 TO.8</t>
  </si>
  <si>
    <t>ET2300040</t>
  </si>
  <si>
    <t>Garvens Motor, HBI 2660 N15</t>
  </si>
  <si>
    <t>ET2300042</t>
  </si>
  <si>
    <t>Garvens Riemen</t>
  </si>
  <si>
    <t>ET2300043</t>
  </si>
  <si>
    <t>Garvens Idle rollen, AI BB400 bal</t>
  </si>
  <si>
    <t>Alte Nr. abgekündigt</t>
  </si>
  <si>
    <t>ET2300044</t>
  </si>
  <si>
    <t>Garvens Antriebsrolle,SS,D29 z27 gw BB400</t>
  </si>
  <si>
    <t>(alt 24339681)</t>
  </si>
  <si>
    <t>ET2300049</t>
  </si>
  <si>
    <t xml:space="preserve">Garvens Gates POWERGRIP Zahnriemen </t>
  </si>
  <si>
    <t>GT3 354-3MGT-9</t>
  </si>
  <si>
    <t>ET2310001</t>
  </si>
  <si>
    <t>Essegi Schweißdraht kurz  5,0 x 0,20 L=665mm</t>
  </si>
  <si>
    <t>ET2310002</t>
  </si>
  <si>
    <t>Essegi Trennmesser F1200 L=580 H51,5</t>
  </si>
  <si>
    <t>ET2310005</t>
  </si>
  <si>
    <t>Essegi Abzugsriemen 300H</t>
  </si>
  <si>
    <t>ET2310006</t>
  </si>
  <si>
    <t>Essegi Isolierleiste kurz, 580mm</t>
  </si>
  <si>
    <t>Isolante Rigido</t>
  </si>
  <si>
    <t>ET2320001</t>
  </si>
  <si>
    <t>Urschel Synchronisationsriemen 240XL037</t>
  </si>
  <si>
    <t>ET2320005</t>
  </si>
  <si>
    <t>Urschel Riemen 330XL037</t>
  </si>
  <si>
    <t>SYNCHRONISATIONSRIEMEN</t>
  </si>
  <si>
    <t>ET2350004</t>
  </si>
  <si>
    <t>UVA DSNU-16-25-P-A</t>
  </si>
  <si>
    <t>ET2350006</t>
  </si>
  <si>
    <t>UVA Gear wheel, Zahnrad</t>
  </si>
  <si>
    <t>ET2350011</t>
  </si>
  <si>
    <t>UVA Cutter straight cut</t>
  </si>
  <si>
    <t>ET2350012</t>
  </si>
  <si>
    <t>UVA Cutter perforation</t>
  </si>
  <si>
    <t>ET2350015</t>
  </si>
  <si>
    <t>UVA Mesgroep</t>
  </si>
  <si>
    <t>ET2350017</t>
  </si>
  <si>
    <t>UVA Führungsstreifen / Guiding strip</t>
  </si>
  <si>
    <t>ET2350018</t>
  </si>
  <si>
    <t>UVA Cam follower 19x8x11 / PC</t>
  </si>
  <si>
    <t>ET2350024</t>
  </si>
  <si>
    <t>UVA Gear Wheel / Tandwiel M=3 D=198mm</t>
  </si>
  <si>
    <t>ET2350026</t>
  </si>
  <si>
    <t>UVA tandriemen 980T10/39 1 pair/ 2 pieces</t>
  </si>
  <si>
    <t>Timing belt 30X7.66 LINAPLUS WIT</t>
  </si>
  <si>
    <t>ET2350027</t>
  </si>
  <si>
    <t>UVA Packstoffrollenwelle</t>
  </si>
  <si>
    <t>ET2350028</t>
  </si>
  <si>
    <t>Linearantrieb DGC-40-1125-KF-YSRW-A-KL</t>
  </si>
  <si>
    <t>ET2350031</t>
  </si>
  <si>
    <t>UVA Kp1 Manoregler mit Selbstentlüftung R21-C2-000</t>
  </si>
  <si>
    <t xml:space="preserve">1/4" BDPP-G, 0,4-11  bar </t>
  </si>
  <si>
    <t>ET2350034</t>
  </si>
  <si>
    <t>UVA KP1 Stecker für Magnetspule, Standard</t>
  </si>
  <si>
    <t>ET2350035</t>
  </si>
  <si>
    <t>UVA KP1 Protection Plate</t>
  </si>
  <si>
    <t>ET2350036</t>
  </si>
  <si>
    <t>UVA KP1 Vacuum Chamber</t>
  </si>
  <si>
    <t>ET2350048</t>
  </si>
  <si>
    <t>UVA KP1 Insulating strip</t>
  </si>
  <si>
    <t>ET2350049</t>
  </si>
  <si>
    <t>UVA KP1 Motor</t>
  </si>
  <si>
    <t>ET2350050</t>
  </si>
  <si>
    <t>UVA KP1 Planetengetriebe Motoranbau</t>
  </si>
  <si>
    <t>NP 015F-MF1-10 -0B1-1S, Reduction gearbox</t>
  </si>
  <si>
    <t>ET2350056</t>
  </si>
  <si>
    <t>UVA KP1 Wheel</t>
  </si>
  <si>
    <t>ET2350068</t>
  </si>
  <si>
    <t>UVA KP1 Cylinder</t>
  </si>
  <si>
    <t>ET2350071</t>
  </si>
  <si>
    <t>UVA KP1 Centring Pin</t>
  </si>
  <si>
    <t>ET2350082</t>
  </si>
  <si>
    <t>UVA KP1 Journal</t>
  </si>
  <si>
    <t>ET2350084</t>
  </si>
  <si>
    <t>UVA KP1 Coupling</t>
  </si>
  <si>
    <t>ET2350087</t>
  </si>
  <si>
    <t>ET2350093</t>
  </si>
  <si>
    <t>UVA KP1 Getriebe Apex Planetengetriebe AE070-010</t>
  </si>
  <si>
    <t>ET2350095</t>
  </si>
  <si>
    <t>UVA Adjustment roll / PC</t>
  </si>
  <si>
    <t>ET2370001</t>
  </si>
  <si>
    <t>CCI Tragrolle 89x3xEL1126 mit KR mit Achse D=20</t>
  </si>
  <si>
    <t>2xM10 mit Einfachkettenrad 5/8"x3/8" Z=21</t>
  </si>
  <si>
    <t>ET2380001</t>
  </si>
  <si>
    <t>K+K Waage W-Schlittenführung wellen d=16</t>
  </si>
  <si>
    <t>Schienenbreite 60 Führungswagen 104x150</t>
  </si>
  <si>
    <t>ET2380003</t>
  </si>
  <si>
    <t>K+K Waage Druckluftzylinder ECXSM 25-30</t>
  </si>
  <si>
    <t>SMC Zylinder</t>
  </si>
  <si>
    <t>ET2380010</t>
  </si>
  <si>
    <t>K+K Waage ISO-Zylinder C85N16-25</t>
  </si>
  <si>
    <t>ET2380012</t>
  </si>
  <si>
    <t>K+K Waage Doppelkolbenzylinder DPZ-25-80-P-A</t>
  </si>
  <si>
    <t>ET2380013</t>
  </si>
  <si>
    <t>K+K Waage Magnetventil Meh-5/2-1/8-P-L-B</t>
  </si>
  <si>
    <t>ET2380015</t>
  </si>
  <si>
    <t>K+K Klappenhalter kpl d=10 - 25x25x40 nach Stüli</t>
  </si>
  <si>
    <t>u. Zg 400.07.S.006</t>
  </si>
  <si>
    <t>ET2410002</t>
  </si>
  <si>
    <t>Bühler Mühle Segment Horizontal</t>
  </si>
  <si>
    <t>1224 x 1221 x 12 mm</t>
  </si>
  <si>
    <t>ET2410003</t>
  </si>
  <si>
    <t>Bühler Mühle Verschleissblech</t>
  </si>
  <si>
    <t>ET2430006</t>
  </si>
  <si>
    <t>Ishida Abstreifer</t>
  </si>
  <si>
    <t>ET2430008</t>
  </si>
  <si>
    <t>Ishida Silikon Trichter</t>
  </si>
  <si>
    <t>ET2430009</t>
  </si>
  <si>
    <t>Ishida Schürze</t>
  </si>
  <si>
    <t>ET2430024</t>
  </si>
  <si>
    <t>Ishida Band 1230 x 295 mm endlos m. Z-Verbindung</t>
  </si>
  <si>
    <t>F-2EQWT05</t>
  </si>
  <si>
    <t>ET2440008</t>
  </si>
  <si>
    <t>Schubert Sauger D=12,0mm, H=28mm</t>
  </si>
  <si>
    <t>ET2440020</t>
  </si>
  <si>
    <t>Schubert Zahnriemen SYNCHROFLEX, endlos</t>
  </si>
  <si>
    <t>ET2440033</t>
  </si>
  <si>
    <t>Schubert Befestigungselement Ellbogen oben</t>
  </si>
  <si>
    <t>ET2440035</t>
  </si>
  <si>
    <t>Schubert Pickerwerkzeug</t>
  </si>
  <si>
    <t>ET2440036</t>
  </si>
  <si>
    <t xml:space="preserve">Schubert PU-Zahnriemen Meterware </t>
  </si>
  <si>
    <t>13300M10000AT0510ST</t>
  </si>
  <si>
    <t>ET2440037</t>
  </si>
  <si>
    <t xml:space="preserve">Schubert Zahnriemen Brecoflex, endlos </t>
  </si>
  <si>
    <t>10-AT5/1175</t>
  </si>
  <si>
    <t>ET2440038</t>
  </si>
  <si>
    <t>6-AT3/1125</t>
  </si>
  <si>
    <t>ET2440040</t>
  </si>
  <si>
    <t>Schubert Druckfeder</t>
  </si>
  <si>
    <t>ET2440041</t>
  </si>
  <si>
    <t>Schubert Hülse</t>
  </si>
  <si>
    <t>ET2440042</t>
  </si>
  <si>
    <t>ET2440043</t>
  </si>
  <si>
    <t>Schubert Scheibe</t>
  </si>
  <si>
    <t>ET2440045</t>
  </si>
  <si>
    <t xml:space="preserve">Schubert Befestigungselement F4-Light_Ellbogen_NV </t>
  </si>
  <si>
    <t>ET2440047</t>
  </si>
  <si>
    <t>Schubert Spindel</t>
  </si>
  <si>
    <t>ET2460001</t>
  </si>
  <si>
    <t>Jesma Transport Band 2680 x 380 mm</t>
  </si>
  <si>
    <t>E2/1 U0/U2, FDA</t>
  </si>
  <si>
    <t>ET2460002</t>
  </si>
  <si>
    <t>Jesma VDB/EE 10 O-ring</t>
  </si>
  <si>
    <t>ET2470003</t>
  </si>
  <si>
    <t>Icoma Schweißbacke DB vorne komplett</t>
  </si>
  <si>
    <t>verkabelt, mit Befestigung Kabellänge 1m</t>
  </si>
  <si>
    <t>ET2470004</t>
  </si>
  <si>
    <t>Icoma Schweißbacke DB hinten komplett</t>
  </si>
  <si>
    <t>ET2470007</t>
  </si>
  <si>
    <t xml:space="preserve">Icoma Flexible Verbindung </t>
  </si>
  <si>
    <t>Polynova 0,3mm weiß</t>
  </si>
  <si>
    <t>ET2470010</t>
  </si>
  <si>
    <t>Icoma Gummiplatten Halter mit Gew. M6</t>
  </si>
  <si>
    <t>ET2470012</t>
  </si>
  <si>
    <t>Icoma Stoßdämpfer YSR-12-12C</t>
  </si>
  <si>
    <t>ET2470014</t>
  </si>
  <si>
    <t>Icoma Schwenkantrieb DSM-25-270-C-C-A-B</t>
  </si>
  <si>
    <t>ET2470018</t>
  </si>
  <si>
    <t>Icoma Schwenkantrieb DSM-16-270-P-A-B</t>
  </si>
  <si>
    <t>ET2470019</t>
  </si>
  <si>
    <t>Icoma Winkel E 40</t>
  </si>
  <si>
    <t>ET2470021</t>
  </si>
  <si>
    <t>Icoma Rundschnur 6mm VMQ60</t>
  </si>
  <si>
    <t>ET2470022</t>
  </si>
  <si>
    <t xml:space="preserve">Icoma Saugnapf-Halter </t>
  </si>
  <si>
    <t>ET2470023</t>
  </si>
  <si>
    <t>ET2470024</t>
  </si>
  <si>
    <t>Icoma Sauger S.F25 S 50.XXX.00</t>
  </si>
  <si>
    <t>ET2470026</t>
  </si>
  <si>
    <t>Icoma Bolzen SW 17x59 Bef. Backe hinten</t>
  </si>
  <si>
    <t>ET2470032</t>
  </si>
  <si>
    <t>Icoma / SEW Servo R37CM3C63L-30A-P/BZ/HR/PK/RH1</t>
  </si>
  <si>
    <t>M/SB1, U/min 3.000/7.200</t>
  </si>
  <si>
    <t>ET2470033</t>
  </si>
  <si>
    <t>Icoma Zuschnitt-Platten aus Qual. 30739</t>
  </si>
  <si>
    <t>500x25x15mm, Zellvulkollan</t>
  </si>
  <si>
    <t>ET2470036</t>
  </si>
  <si>
    <t>Icoma Gummi-Metall-Puffer d= 20x20mm, Typ: D</t>
  </si>
  <si>
    <t>M6x18mm, NK, 55°+5° Shore A</t>
  </si>
  <si>
    <t>ET2490001</t>
  </si>
  <si>
    <t>Oli Führungsblech FS</t>
  </si>
  <si>
    <t>ET2490002</t>
  </si>
  <si>
    <t>Oli Führungsblech VS</t>
  </si>
  <si>
    <t>ET2490004</t>
  </si>
  <si>
    <t xml:space="preserve">Oli Tellersaugergummi Ø80, rot </t>
  </si>
  <si>
    <t>d=80x2, AD=80, ID=34, S=2mm</t>
  </si>
  <si>
    <t>ET2490007</t>
  </si>
  <si>
    <t xml:space="preserve">Oli Packer Faltenbalgsauger 1,5 Falten </t>
  </si>
  <si>
    <t>SPB1-40 ED-65</t>
  </si>
  <si>
    <t>ET2490008</t>
  </si>
  <si>
    <t xml:space="preserve">Oli Packer Anschlußelement Sauger </t>
  </si>
  <si>
    <t>SC 050 G1/4"-AG</t>
  </si>
  <si>
    <t>ET2490012</t>
  </si>
  <si>
    <t>Oli Neu Vakuumpumpe (Venturidüse)</t>
  </si>
  <si>
    <t>P5010.00.AQ.01.AA Xi40-2x1</t>
  </si>
  <si>
    <t>ET2490017</t>
  </si>
  <si>
    <t>P5010.00.AR.01.AA Xi40-3x1</t>
  </si>
  <si>
    <t>ET2490018</t>
  </si>
  <si>
    <t>Oli Kreuzklemme d=20, d=10         40x20x70</t>
  </si>
  <si>
    <t>ET2490024</t>
  </si>
  <si>
    <t>Oli Band 2865 x 200 mm, endlos, E8/2U0/U20 AR</t>
  </si>
  <si>
    <t>grün, Längsprofil auf Laufseite K10-U65 mitt., FDA</t>
  </si>
  <si>
    <t>ET2490030</t>
  </si>
  <si>
    <t>Oli Packer Gleitlager d= 10</t>
  </si>
  <si>
    <t>GFM-1012-17</t>
  </si>
  <si>
    <t>ET2490032</t>
  </si>
  <si>
    <t>Oli Packer Distanz, 1xM5</t>
  </si>
  <si>
    <t>d= 10x80</t>
  </si>
  <si>
    <t>ET2490033</t>
  </si>
  <si>
    <t>Oli Packer Schubkopf Aufsatzkomprimierung</t>
  </si>
  <si>
    <t>63x19x10</t>
  </si>
  <si>
    <t>ET2490034</t>
  </si>
  <si>
    <t>Oli Packer Schubklotz Aufsatzkomprimierung</t>
  </si>
  <si>
    <t>60x35x57</t>
  </si>
  <si>
    <t>ET2490035</t>
  </si>
  <si>
    <t>Oli Packer Gleitplatte Aufsatzkomprimierung</t>
  </si>
  <si>
    <t>60x12x6</t>
  </si>
  <si>
    <t>ET2490036</t>
  </si>
  <si>
    <t>Oli Packer Klemme d= 16 (Aufsatzkompr.)</t>
  </si>
  <si>
    <t>39x20x45</t>
  </si>
  <si>
    <t>ET2490037</t>
  </si>
  <si>
    <t>Oli Packer Lagerbock Aufsatzkomprimierung</t>
  </si>
  <si>
    <t>29x25x68</t>
  </si>
  <si>
    <t>ET2490038</t>
  </si>
  <si>
    <t>Oli Packer Montageplatte Aufsatzkomprimierung VS</t>
  </si>
  <si>
    <t>175x60x10</t>
  </si>
  <si>
    <t>ET2490039</t>
  </si>
  <si>
    <t>Oli Packer Gehäuse Kugelschnäpper</t>
  </si>
  <si>
    <t>MiniTec 21.1757/0 nur zusammen mit 10 000 00231</t>
  </si>
  <si>
    <t>ET2500001</t>
  </si>
  <si>
    <t>Zappe Schweißbacke Typ. UPT-600/4,8-GC-L-15-00</t>
  </si>
  <si>
    <t>ET2500005</t>
  </si>
  <si>
    <t>Zappe Förderkette 46er, 37mm</t>
  </si>
  <si>
    <t>Tragrohr mit Silikonschlauch 37mm</t>
  </si>
  <si>
    <t>ET2510001</t>
  </si>
  <si>
    <t>Mesutronic Metalldetektor L=3770mm B=400mm</t>
  </si>
  <si>
    <t>800240-1 F-5EQWT05TPU, Version 8, Ersatzteil TN LB</t>
  </si>
  <si>
    <t>ET2510002</t>
  </si>
  <si>
    <t>Mesutronic Fördergurt F5-EQWT 2680x500mm</t>
  </si>
  <si>
    <t>Version 8, Ersatzteil TN MW</t>
  </si>
  <si>
    <t>ET2520001</t>
  </si>
  <si>
    <t>mk Förderband Lagerplatte</t>
  </si>
  <si>
    <t>ET2520002</t>
  </si>
  <si>
    <t xml:space="preserve">mk Förderband Rollen Antrieb </t>
  </si>
  <si>
    <t>vor Q-Bag Einlaufband (Dilling 21000740)</t>
  </si>
  <si>
    <t>ET2520004</t>
  </si>
  <si>
    <t xml:space="preserve">mk Förderband Walze/Drehteil </t>
  </si>
  <si>
    <t>RL= 280mm  AL= 328mm</t>
  </si>
  <si>
    <t>ET2520006</t>
  </si>
  <si>
    <t>mk Förderband Buchse mk 2000 Antr. A2</t>
  </si>
  <si>
    <t>Buchse AC GUF–P MINI/2000</t>
  </si>
  <si>
    <t>ET2520008</t>
  </si>
  <si>
    <t xml:space="preserve">mk Förderband Antriebsrolle </t>
  </si>
  <si>
    <t>ET2540001</t>
  </si>
  <si>
    <t>Kerres Magnetventil 3/4 DN20 24VDC (Gleichstrom)</t>
  </si>
  <si>
    <t>2/2 Wege servogesteuert 0-12bar mit Zwangsanheb.</t>
  </si>
  <si>
    <t>ET2540003</t>
  </si>
  <si>
    <t>Kerres Einführung L15E15</t>
  </si>
  <si>
    <t>ET2540010</t>
  </si>
  <si>
    <t>Kerres Ringwellschlauch 1.4404 750mm lang</t>
  </si>
  <si>
    <t>DN16 3/4</t>
  </si>
  <si>
    <t>ET2540011</t>
  </si>
  <si>
    <t>Kerres Ringwellschlauch 1.4404 500mm lang</t>
  </si>
  <si>
    <t>ET2540019</t>
  </si>
  <si>
    <t>Kerres Dampfventil Größe-Nr. 237-2</t>
  </si>
  <si>
    <t>ET2540020</t>
  </si>
  <si>
    <t>Kerres Neopren-Dichtung Ef1 (KBW 200)</t>
  </si>
  <si>
    <t>ET2540021</t>
  </si>
  <si>
    <t>Kerres Pilotventil G 1/4" 24 DC</t>
  </si>
  <si>
    <t>Doppelnippel G1/4" beigelegt ohne Steckdose</t>
  </si>
  <si>
    <t>ET2540022</t>
  </si>
  <si>
    <t>Kerres Ringwellschlauch 1.4404 DN16 3/4 1500 mm lg</t>
  </si>
  <si>
    <t>ET2540027</t>
  </si>
  <si>
    <t>Kerres Flachstrahldüse (Niederdruck) 90°</t>
  </si>
  <si>
    <t>Typ 632676</t>
  </si>
  <si>
    <t>ET2540034</t>
  </si>
  <si>
    <t>Kerres Drehgriff Ellipse kompl. Re. M. Innenhebel</t>
  </si>
  <si>
    <t>Sonder Bosch</t>
  </si>
  <si>
    <t>ET2540041</t>
  </si>
  <si>
    <t>Kerres Mogema Dampfmischbatterie Typ 339-001</t>
  </si>
  <si>
    <t>Anschlüsse 3/4", ca. 1000l/h</t>
  </si>
  <si>
    <t>ET2550007</t>
  </si>
  <si>
    <t>OCS-Wipotec Waage Zahnrad Getriebewelle TN-M</t>
  </si>
  <si>
    <t>ET2550010</t>
  </si>
  <si>
    <t>OCS-Wipotec Waage Wägebandgurt für NT Band</t>
  </si>
  <si>
    <t>600x295mm</t>
  </si>
  <si>
    <t>ET2550023</t>
  </si>
  <si>
    <t>OCS-Wipotec Waage Zahnriemen AL5 S2M 180</t>
  </si>
  <si>
    <t>ET2550026</t>
  </si>
  <si>
    <t>OCS-Wipotec Waage Band für Metalldetektor</t>
  </si>
  <si>
    <t>2230x295mm</t>
  </si>
  <si>
    <t>ET2550029</t>
  </si>
  <si>
    <t>Wipotec-OCS Servomotor Typ IMOT3 16Z10-219-A</t>
  </si>
  <si>
    <t>für Transportbandanwendungen</t>
  </si>
  <si>
    <t>ET2550032</t>
  </si>
  <si>
    <t>OCS TB-Gurt NT30 800x300 (ohne Beschichtung)</t>
  </si>
  <si>
    <t>ET2550044</t>
  </si>
  <si>
    <t xml:space="preserve">OCS-Wipotec Waage Lagerbock Antriebswelle </t>
  </si>
  <si>
    <t>ZR-A NT30 "kurz"</t>
  </si>
  <si>
    <t>ET2560001</t>
  </si>
  <si>
    <t>Schmidt vereiniger Stützfeder Links</t>
  </si>
  <si>
    <t>ET2560002</t>
  </si>
  <si>
    <t>Schmidt vereiniger Schaltfeder, Links Innen</t>
  </si>
  <si>
    <t>ET2560003</t>
  </si>
  <si>
    <t>Schmidt vereiniger Schaltfeder, Links Außen</t>
  </si>
  <si>
    <t>ET2560004</t>
  </si>
  <si>
    <t>Schmidt vereiniger Gumminoppen</t>
  </si>
  <si>
    <t>ET2560005</t>
  </si>
  <si>
    <t>Schmidt vereiniger Zahnriemen PU 16TS-900Z180</t>
  </si>
  <si>
    <t>ET2560006</t>
  </si>
  <si>
    <t>Schmidt vereiniger Zahnriemen ZRT5-100</t>
  </si>
  <si>
    <t>ET2560007</t>
  </si>
  <si>
    <t>ET2560008</t>
  </si>
  <si>
    <t>Schmidt vereiniger Transportband 1875x20mm</t>
  </si>
  <si>
    <t>Typ33034 blau</t>
  </si>
  <si>
    <t>ET2560009</t>
  </si>
  <si>
    <t>Schmidt vereiniger KS-Transportband Typ33034 blau</t>
  </si>
  <si>
    <t xml:space="preserve">L=1870x20mm </t>
  </si>
  <si>
    <t>ET2560010</t>
  </si>
  <si>
    <t>Schmidt vereiniger Kette</t>
  </si>
  <si>
    <t>ET2560011</t>
  </si>
  <si>
    <t>Schmidt vereiniger Zahnriemen 100T5-390</t>
  </si>
  <si>
    <t>ET2570001</t>
  </si>
  <si>
    <t xml:space="preserve">Robatech Spritzkopf SX 1N 296 Diamond </t>
  </si>
  <si>
    <t>alternativ zu Art.129988</t>
  </si>
  <si>
    <t>ET2570002</t>
  </si>
  <si>
    <t xml:space="preserve">Robatech Spritzkopf/Heizteil SX 1N Diamond </t>
  </si>
  <si>
    <t xml:space="preserve">alternativ zu Art.129987, ohne Spritzelement </t>
  </si>
  <si>
    <t>ET2570006</t>
  </si>
  <si>
    <t>Robatech Spritzkopf AX Diamond</t>
  </si>
  <si>
    <t>Nachfolger für 101010</t>
  </si>
  <si>
    <t>ET2570007</t>
  </si>
  <si>
    <t>Robatech Spritzkopf SX 1S/296 F Diamond mit Filter</t>
  </si>
  <si>
    <t>ET2570008</t>
  </si>
  <si>
    <t>Robatech Tankdeckel kpl. Concept 8 /Stream M</t>
  </si>
  <si>
    <t>329 x 284 x 67</t>
  </si>
  <si>
    <t>ET2570011</t>
  </si>
  <si>
    <t>Robatech E-Stecker/Temperaturbegrenzer kpl.</t>
  </si>
  <si>
    <t>alternativ zu Art.102120</t>
  </si>
  <si>
    <t>ET2570017</t>
  </si>
  <si>
    <t>Robatech FIlter</t>
  </si>
  <si>
    <t>ET2570032</t>
  </si>
  <si>
    <t>Robatech O-Ring</t>
  </si>
  <si>
    <t>ET2570033</t>
  </si>
  <si>
    <t>Robatech O-Ring 6,07x1,78mm</t>
  </si>
  <si>
    <t>ET2570034</t>
  </si>
  <si>
    <t>ET2570035</t>
  </si>
  <si>
    <t>Robatech O-RIng 10.78x2.62</t>
  </si>
  <si>
    <t>ET2570037</t>
  </si>
  <si>
    <t>Robatech Dichtungsring Verschlusszapfen</t>
  </si>
  <si>
    <t>ET2570038</t>
  </si>
  <si>
    <t>Robatech Filterpatrone AX kpl. mit O-Ring</t>
  </si>
  <si>
    <t>Sinterbronze 130µm</t>
  </si>
  <si>
    <t>ET2570039</t>
  </si>
  <si>
    <t>Robatech Spritzelement SX 296 ohne Hubeinstellung</t>
  </si>
  <si>
    <t>Dimension: Stroke 0.25mm</t>
  </si>
  <si>
    <t>ET2570042</t>
  </si>
  <si>
    <t>Robatech Spritzelement AX100/296</t>
  </si>
  <si>
    <t>ET2570046</t>
  </si>
  <si>
    <t>Robatech Magnetventil</t>
  </si>
  <si>
    <t>ET2570047</t>
  </si>
  <si>
    <t>ET2580001</t>
  </si>
  <si>
    <t>Nordson Leimkopf Applikator MiniBlue II, Slim</t>
  </si>
  <si>
    <t>alte Art.-Nr. 8517895</t>
  </si>
  <si>
    <t>ET2580002</t>
  </si>
  <si>
    <t>Nordson Wolfsblut Luftdüse EP34S D2, 8 f. Düse</t>
  </si>
  <si>
    <t>D0,4-0,6 RE</t>
  </si>
  <si>
    <t>ET2580005</t>
  </si>
  <si>
    <t>Nordson Wolfsblut Materialdüse d=0,8 EP 345/5D</t>
  </si>
  <si>
    <t>ET2580007</t>
  </si>
  <si>
    <t>Nordson Materialdüse D0, 6 EP34-S/SD</t>
  </si>
  <si>
    <t>ET2580009</t>
  </si>
  <si>
    <t>Nordson Leimdüse 2-Loch V-30°</t>
  </si>
  <si>
    <t>d=0,6mm/0.024</t>
  </si>
  <si>
    <t>ET2580010</t>
  </si>
  <si>
    <t>Nordson Ersatzdüse für Handpistole</t>
  </si>
  <si>
    <t>Düse, 1 Bohr.,1,55 mm, lange Bauform</t>
  </si>
  <si>
    <t>ET2580012</t>
  </si>
  <si>
    <t>Nordson Leimdüse 90° m Ü/M 0,60mm/0.024 Zoll</t>
  </si>
  <si>
    <t>ET2580013</t>
  </si>
  <si>
    <t>Nordson Leimdüse 90° m Ü/M 0,7mm / 0.0027 Zoll</t>
  </si>
  <si>
    <t>ET2580014</t>
  </si>
  <si>
    <t>Nordson Leimdüse 90° m Ü/M 0,8mm / 0,03 Zoll</t>
  </si>
  <si>
    <t>ET2580017</t>
  </si>
  <si>
    <t>Nordson Leimdüse VA 238 0,40mm</t>
  </si>
  <si>
    <t>ET2580018</t>
  </si>
  <si>
    <t>Nordson Leimdüse VA 238 0,50mm</t>
  </si>
  <si>
    <t>ET2580019</t>
  </si>
  <si>
    <t>Nordson Leimdüse VA 238 0,60mm</t>
  </si>
  <si>
    <t>ET2580020</t>
  </si>
  <si>
    <t>Nordson Leimdüse VA 238 0,80mm</t>
  </si>
  <si>
    <t>ET2580023</t>
  </si>
  <si>
    <t>Nordson Kunstoff Ring</t>
  </si>
  <si>
    <t>ET2580027</t>
  </si>
  <si>
    <t xml:space="preserve">Nordson Filter </t>
  </si>
  <si>
    <t>Ersetzt durch: Kit Filter, Saturn, MW 100, M14</t>
  </si>
  <si>
    <t>ET2580030</t>
  </si>
  <si>
    <t>Nordson O-Ring</t>
  </si>
  <si>
    <t>ET2580031</t>
  </si>
  <si>
    <t>ET2580033</t>
  </si>
  <si>
    <t>ET2580034</t>
  </si>
  <si>
    <t>ET2580035</t>
  </si>
  <si>
    <t>Nordson O-RIng</t>
  </si>
  <si>
    <t>ET2580036</t>
  </si>
  <si>
    <t>Nordson Auftragsmodul A-Mini Pro</t>
  </si>
  <si>
    <t>ET2580037</t>
  </si>
  <si>
    <t>Nordson Modul</t>
  </si>
  <si>
    <t>ET2580040</t>
  </si>
  <si>
    <t>Nordson Mag. Ventil Saturn Plat.</t>
  </si>
  <si>
    <t>4 Wege, 24 VDC, 1,5W</t>
  </si>
  <si>
    <t>ET2580042</t>
  </si>
  <si>
    <t>Nordson MiniBlue II Auftragskopf</t>
  </si>
  <si>
    <t>ET2580043</t>
  </si>
  <si>
    <t>Nordson Leimdüse VA 238 0.70mm</t>
  </si>
  <si>
    <t>ET2580044</t>
  </si>
  <si>
    <t>Apro Handleimpistole AP-31</t>
  </si>
  <si>
    <t>ET2590002</t>
  </si>
  <si>
    <t>Band Ryll 2336 x 600 mm, endlos m. Z-Verbindung</t>
  </si>
  <si>
    <t>E4/2UO/U2MT, blau, FDA</t>
  </si>
  <si>
    <t>ET2590004</t>
  </si>
  <si>
    <t>Band Ryll 932 x 160 mm, endlos</t>
  </si>
  <si>
    <t>E3/1UO/S3, blau, Silikon, FDA</t>
  </si>
  <si>
    <t>ET3330003</t>
  </si>
  <si>
    <t>Dirak Anschraubschanier 50 x76</t>
  </si>
  <si>
    <t>Edelstahl</t>
  </si>
  <si>
    <t>ET3330004</t>
  </si>
  <si>
    <t>Airtec Ventil elektrisch betätigt Kolbenschieber</t>
  </si>
  <si>
    <t>Baureihe KN-05 5/2-way, bistabil G1/4, NW 6mm</t>
  </si>
  <si>
    <t>ET3330005</t>
  </si>
  <si>
    <t>Riegler 5/2 Wegeventil, NAMUR, momo, Alu eloxiert</t>
  </si>
  <si>
    <t>103662/551.32</t>
  </si>
  <si>
    <t>ET3330008</t>
  </si>
  <si>
    <t>Landefeld NAMUR-Magnetventil, G1/4", 5/2-Wege</t>
  </si>
  <si>
    <t>(Impulsventil), 24V DC</t>
  </si>
  <si>
    <t>ET3330020</t>
  </si>
  <si>
    <t>Bügelgriff (Polyamid), Schwarz</t>
  </si>
  <si>
    <t>ET3330021</t>
  </si>
  <si>
    <t>Boie Scharniere Kunststoff</t>
  </si>
  <si>
    <t>ET3330034</t>
  </si>
  <si>
    <t>Ganter Sterngriffschraube  GN 6336.4-TE-40-M8-35</t>
  </si>
  <si>
    <t xml:space="preserve">Kunststoff, mit vorstehendem Stahl-Bund </t>
  </si>
  <si>
    <t>ET3330036</t>
  </si>
  <si>
    <t>SMC Doppelkolbenzylinder</t>
  </si>
  <si>
    <t>ET5000003</t>
  </si>
  <si>
    <t>LED-Einlegeleuchte 29-38W Sidelite ECO 622x622</t>
  </si>
  <si>
    <t>312275.002.1.790</t>
  </si>
  <si>
    <t>ET5000004</t>
  </si>
  <si>
    <t>Notleuchte Einbauleuchte LED/29W-4000K 8h 3750 lm</t>
  </si>
  <si>
    <t>672363.002.1</t>
  </si>
  <si>
    <t>ET5000010</t>
  </si>
  <si>
    <t>SITE LED-Feuchtraumleuchte Monsun 12 5800LM 840</t>
  </si>
  <si>
    <t>Monsun 5800lm</t>
  </si>
  <si>
    <t>ET5000011</t>
  </si>
  <si>
    <t>SITE LED-Feuchtraumwannenleuchte Mon12 br 3970lm</t>
  </si>
  <si>
    <t>Monsun 3970lm</t>
  </si>
  <si>
    <t>ET5000012</t>
  </si>
  <si>
    <t>LEDTUBE-KVG-1500MM</t>
  </si>
  <si>
    <t>PHIL MAS-LEDTUBE-VLE-1500MM-UO-23W-840-T8 EEC:C</t>
  </si>
  <si>
    <t>ET5000013</t>
  </si>
  <si>
    <t>LEDtube für EVG (T8) 1500</t>
  </si>
  <si>
    <t>MAS-LEDTUBE-HF-1500MM-UO-24W840-T8</t>
  </si>
  <si>
    <t>ET5000014</t>
  </si>
  <si>
    <t>Tragprofil 3 Leuchten</t>
  </si>
  <si>
    <t>07650L450-7LV-150-01</t>
  </si>
  <si>
    <t>ET5000015</t>
  </si>
  <si>
    <t>LED Geräteträger Notleuchte</t>
  </si>
  <si>
    <t>7650M-BLED6500-840ETEB3</t>
  </si>
  <si>
    <t>ET5000016</t>
  </si>
  <si>
    <t xml:space="preserve">LED-Geräteträger (E-Line) </t>
  </si>
  <si>
    <t>7651HE-LW-80-840ET-L150-01</t>
  </si>
  <si>
    <t>ET5000017</t>
  </si>
  <si>
    <t>Tragprofil 2 Leuchten</t>
  </si>
  <si>
    <t>07650L300-7LV-150-01</t>
  </si>
  <si>
    <t>ET5000018</t>
  </si>
  <si>
    <t xml:space="preserve">Aufhängeklammer </t>
  </si>
  <si>
    <t>E03KX/5</t>
  </si>
  <si>
    <t>ET5000020</t>
  </si>
  <si>
    <t>Endkaschierung Zubehör für Tragprofil</t>
  </si>
  <si>
    <t>07690E-R</t>
  </si>
  <si>
    <t>ET5000021</t>
  </si>
  <si>
    <t>Blindabdeckung für LED-Band</t>
  </si>
  <si>
    <t>07650KS-01</t>
  </si>
  <si>
    <t>ET5000023</t>
  </si>
  <si>
    <t>FLAT POLYMERO Slave</t>
  </si>
  <si>
    <t>Feuchtraumleuchte Flach ohne Bewegungsmelder</t>
  </si>
  <si>
    <t>ET5000025</t>
  </si>
  <si>
    <t>LED Leuchte 39W GWS3236P</t>
  </si>
  <si>
    <t>SMART[3] 1200 63LED 39W , Nachfolger für GWS2336P</t>
  </si>
  <si>
    <t>ET5000026</t>
  </si>
  <si>
    <t>Arbeitsplatzleuchte ALED Z1</t>
  </si>
  <si>
    <t xml:space="preserve"> Stationär verschr. M16 Schwanenhals 300mm</t>
  </si>
  <si>
    <t>ET5000028</t>
  </si>
  <si>
    <t>LEDtube für KVG (T8) 1200</t>
  </si>
  <si>
    <t>MAS-LEDTUBE-VLE-1200MM-UO-15.5W-840-T8</t>
  </si>
  <si>
    <t>ET5000030</t>
  </si>
  <si>
    <t>FLAT POLYMERO Master</t>
  </si>
  <si>
    <t>Feuchtraumleuchte Flach mit Bewegungsmelder</t>
  </si>
  <si>
    <t>ET5000035</t>
  </si>
  <si>
    <t>KBOX 300 Rettungszeichenleuchte für Wand und Decke</t>
  </si>
  <si>
    <t>KBOX 300UM EB-SC LED 1,5W, 3h - 230</t>
  </si>
  <si>
    <t>ET5000037</t>
  </si>
  <si>
    <t>CorePro LED-Lampe 9,0W 4.000k</t>
  </si>
  <si>
    <t>Leuchten Geb A Büro Sockel Eckig 4 Pinne</t>
  </si>
  <si>
    <t>ET5000039</t>
  </si>
  <si>
    <t>MAS-LEDTUBE-HF-1500MM-UO-24W840-T8 '20St./Pack'</t>
  </si>
  <si>
    <t>ET5010001</t>
  </si>
  <si>
    <t>Kabelverschraubung M20 lichtgrau</t>
  </si>
  <si>
    <t>M20 Verschaubung</t>
  </si>
  <si>
    <t>ET5010002</t>
  </si>
  <si>
    <t>Gegenmutter M20</t>
  </si>
  <si>
    <t>M20 Gegenmutter [VPE=100St]</t>
  </si>
  <si>
    <t>ET5010003</t>
  </si>
  <si>
    <t>Reduktionen M32-M25</t>
  </si>
  <si>
    <t>ET5010004</t>
  </si>
  <si>
    <t xml:space="preserve">Reduktionen M32-M20 </t>
  </si>
  <si>
    <t>ET5010008</t>
  </si>
  <si>
    <t>Kabelverschraubung EMV M50 Kontaktfeder</t>
  </si>
  <si>
    <t>ET5010010</t>
  </si>
  <si>
    <t>Kabelverschraubung PG 13,5</t>
  </si>
  <si>
    <t>Lapp-Verschraubung Skindicht SR/PG13/13</t>
  </si>
  <si>
    <t>ET5010014</t>
  </si>
  <si>
    <t>Kabelverschraubung M40 lichtgrau</t>
  </si>
  <si>
    <t>M40 Verschraubung</t>
  </si>
  <si>
    <t>ET5010015</t>
  </si>
  <si>
    <t>Kabelverschraubung M16 lichtgrau</t>
  </si>
  <si>
    <t>M16 Verschraubung</t>
  </si>
  <si>
    <t>ET5010016</t>
  </si>
  <si>
    <t>Gegenmutter M40x1,5 halogenfrei lichtgrau</t>
  </si>
  <si>
    <t>M40 Gegenmutter [VPE=25St]</t>
  </si>
  <si>
    <t>ET5010017</t>
  </si>
  <si>
    <t>Gegenmutter M25x1,5 halogenfrei lichtgrau</t>
  </si>
  <si>
    <t>M25 Gegenmutter [VPE=100St]</t>
  </si>
  <si>
    <t>ET5010018</t>
  </si>
  <si>
    <t>Gegenmutter M32x1,5 halogenfrei lichtgrau</t>
  </si>
  <si>
    <t>M32 Gegenmutter [VPE=50St]</t>
  </si>
  <si>
    <t>ET5010019</t>
  </si>
  <si>
    <t>Gegenmutter M63X1,5 halogenfrei lichtgrau</t>
  </si>
  <si>
    <t>M63 Gegenmutter [VPE=25St]</t>
  </si>
  <si>
    <t>ET5010020</t>
  </si>
  <si>
    <t>Kabelverschraubung M63 lichtgrau</t>
  </si>
  <si>
    <t>M63 Verschraubung</t>
  </si>
  <si>
    <t>ET5010021</t>
  </si>
  <si>
    <t>Kabelverschraubung M32 lichtgrau</t>
  </si>
  <si>
    <t>M32 Verschraubung</t>
  </si>
  <si>
    <t>ET5010022</t>
  </si>
  <si>
    <t>Kabelverschraubung M25 lichtgrau</t>
  </si>
  <si>
    <t>M25 Verschraubung</t>
  </si>
  <si>
    <t>ET5010025</t>
  </si>
  <si>
    <t>Reduktion M20-M16 halogenfrei lichtgrau</t>
  </si>
  <si>
    <t>ET5010026</t>
  </si>
  <si>
    <t>Druckausgleichselement, M 20 IP 54, grau</t>
  </si>
  <si>
    <t>BM20G</t>
  </si>
  <si>
    <t>ET5010028</t>
  </si>
  <si>
    <t>Reduktionen M25-M20 halogenfrei lichtgrau</t>
  </si>
  <si>
    <t>107RM25-20PA</t>
  </si>
  <si>
    <t>ET5010032</t>
  </si>
  <si>
    <t>Messing-Gegenmuttern M50x1,5 vernickelt</t>
  </si>
  <si>
    <t>169MSM50</t>
  </si>
  <si>
    <t>ET5010036</t>
  </si>
  <si>
    <t>Mehrfacheinführung M20 2 x 6mm</t>
  </si>
  <si>
    <t>SKINTOP® DIX-M20 2x6,0  #53320260</t>
  </si>
  <si>
    <t>ET5010039</t>
  </si>
  <si>
    <t>Gegenmutter M16x1,5 halogenfrei lichtgrau</t>
  </si>
  <si>
    <t>M16 Gegenmutter [VPE=100St]</t>
  </si>
  <si>
    <t>ET5020002</t>
  </si>
  <si>
    <t>FI 40A Typ A 4-polig Fehlerstrom 30mA</t>
  </si>
  <si>
    <t>PXF-40/4/003-A</t>
  </si>
  <si>
    <t>ET5020003</t>
  </si>
  <si>
    <t>FI 63A Typ A 4-polig Fehlerstrom 30mA</t>
  </si>
  <si>
    <t>PXF-63/4/003-A</t>
  </si>
  <si>
    <t>ET5020004</t>
  </si>
  <si>
    <t>FI/LS-Kombischalter B 16+N</t>
  </si>
  <si>
    <t>PXK-B16/1N/003-A</t>
  </si>
  <si>
    <t>ET5020005</t>
  </si>
  <si>
    <t>Leitungsschutzschalter 10A 1polig B</t>
  </si>
  <si>
    <t>PXL-B10/1</t>
  </si>
  <si>
    <t>ET5020006</t>
  </si>
  <si>
    <t>Leitungsschutzschalter 10A 3polig B</t>
  </si>
  <si>
    <t>PXL-B10/3</t>
  </si>
  <si>
    <t>ET5020007</t>
  </si>
  <si>
    <t>Leitungsschutzschalter 13A 1polig B</t>
  </si>
  <si>
    <t>PXL-B13/1</t>
  </si>
  <si>
    <t>ET5020008</t>
  </si>
  <si>
    <t>Leitungsschutzschalter 16A 1polig B</t>
  </si>
  <si>
    <t>PXL-B16/1</t>
  </si>
  <si>
    <t>ET5020009</t>
  </si>
  <si>
    <t>Leitungsschutzschalter 16A 3polig B</t>
  </si>
  <si>
    <t>PXL-B16/3</t>
  </si>
  <si>
    <t>ET5020010</t>
  </si>
  <si>
    <t>Leitungsschutzschalter 4A 1polig B</t>
  </si>
  <si>
    <t>PXL-B4/1</t>
  </si>
  <si>
    <t>ET5020011</t>
  </si>
  <si>
    <t>Leitungsschutzschalter 6A B</t>
  </si>
  <si>
    <t>PXL-B6/1</t>
  </si>
  <si>
    <t>ET5020012</t>
  </si>
  <si>
    <t>Leitungsschutzschalter 6A 1+Npo B</t>
  </si>
  <si>
    <t>PXL-B6/1N</t>
  </si>
  <si>
    <t>ET5020013</t>
  </si>
  <si>
    <t>Leitungsschutzschalter 16A 3polig  C</t>
  </si>
  <si>
    <t>PXL-C16/3</t>
  </si>
  <si>
    <t>ET5020014</t>
  </si>
  <si>
    <t>Leitungsschutzschalter 32A 3polig C</t>
  </si>
  <si>
    <t>PXL-C32/3</t>
  </si>
  <si>
    <t>ET5020015</t>
  </si>
  <si>
    <t>Hilfsschalter 1S+1Ö für PXL, PXK, schraubbar</t>
  </si>
  <si>
    <t>Z-AHK</t>
  </si>
  <si>
    <t>ET5020016</t>
  </si>
  <si>
    <t>FI-Schalter 63A 4-p.30mA digital allstromsensitiv</t>
  </si>
  <si>
    <t>FRCDM-63/4/003-G/B</t>
  </si>
  <si>
    <t>ET5020017</t>
  </si>
  <si>
    <t>FI-Schalter 63A 4-p.300mA digital allstromsensitiv</t>
  </si>
  <si>
    <t>FRCDM-63/4/03-G/B+</t>
  </si>
  <si>
    <t>ET5020018</t>
  </si>
  <si>
    <t>Leitungsschutzschalter 2A 1ploig B</t>
  </si>
  <si>
    <t>PXL-B2/1</t>
  </si>
  <si>
    <t>ET5020019</t>
  </si>
  <si>
    <t>Leitungsschutzschalter 16A 1polig C</t>
  </si>
  <si>
    <t>PXL-C16/1</t>
  </si>
  <si>
    <t>ET5020020</t>
  </si>
  <si>
    <t>Leitungsschutzschalter 25A 3polig C</t>
  </si>
  <si>
    <t>PXL-C25/3</t>
  </si>
  <si>
    <t>ET5020021</t>
  </si>
  <si>
    <t>Leitungsschutzschalter 25A 3polig B</t>
  </si>
  <si>
    <t>PXL-B25/3</t>
  </si>
  <si>
    <t>ET5020022</t>
  </si>
  <si>
    <t>Leitungsschutzschalter 32A 3ploig B</t>
  </si>
  <si>
    <t>PXL-B32/2</t>
  </si>
  <si>
    <t>ET5020023</t>
  </si>
  <si>
    <t>Sicherung D01 16A</t>
  </si>
  <si>
    <t>D01 16A</t>
  </si>
  <si>
    <t>ET5020024</t>
  </si>
  <si>
    <t>Sicherung D02 20A</t>
  </si>
  <si>
    <t>D02 20A</t>
  </si>
  <si>
    <t>ET5020025</t>
  </si>
  <si>
    <t>Sicherung D02 25A</t>
  </si>
  <si>
    <t>D02 25A</t>
  </si>
  <si>
    <t>ET5020026</t>
  </si>
  <si>
    <t>Sicherung D02 35A</t>
  </si>
  <si>
    <t>D02 35A</t>
  </si>
  <si>
    <t>ET5020027</t>
  </si>
  <si>
    <t>Sicherung D02 50A</t>
  </si>
  <si>
    <t>D02 50A</t>
  </si>
  <si>
    <t>ET5020028</t>
  </si>
  <si>
    <t>Sicherung D02 63A</t>
  </si>
  <si>
    <t>D02 63A</t>
  </si>
  <si>
    <t>ET5020029</t>
  </si>
  <si>
    <t>Sicherung DII 16A</t>
  </si>
  <si>
    <t>DII 16A</t>
  </si>
  <si>
    <t>ET5020030</t>
  </si>
  <si>
    <t>Sicherung DII 25A</t>
  </si>
  <si>
    <t>DII 25A</t>
  </si>
  <si>
    <t>ET5020032</t>
  </si>
  <si>
    <t>Sicherung NH000 25A</t>
  </si>
  <si>
    <t>NH000 25A</t>
  </si>
  <si>
    <t>ET5020033</t>
  </si>
  <si>
    <t>Sicherung NH000 35A</t>
  </si>
  <si>
    <t>NH000 35A</t>
  </si>
  <si>
    <t>ET5020034</t>
  </si>
  <si>
    <t>Sicherung NH000 40A</t>
  </si>
  <si>
    <t>NH000 40A</t>
  </si>
  <si>
    <t>ET5020035</t>
  </si>
  <si>
    <t>Sicherung NH000 50A</t>
  </si>
  <si>
    <t>NH000 50A</t>
  </si>
  <si>
    <t>ET5020036</t>
  </si>
  <si>
    <t>Sicherung NH000 63A</t>
  </si>
  <si>
    <t>NH000 63A</t>
  </si>
  <si>
    <t>ET5020037</t>
  </si>
  <si>
    <t>Sicherung NH000 80A</t>
  </si>
  <si>
    <t>NH000 80A</t>
  </si>
  <si>
    <t>ET5020038</t>
  </si>
  <si>
    <t>Sicherung NH000 100A</t>
  </si>
  <si>
    <t>NH000 100A</t>
  </si>
  <si>
    <t>ET5020039</t>
  </si>
  <si>
    <t>Sicherung NH00 125A</t>
  </si>
  <si>
    <t>NH00 125A</t>
  </si>
  <si>
    <t>ET5020040</t>
  </si>
  <si>
    <t>Sicherung NH00 160A</t>
  </si>
  <si>
    <t>NH00 160A</t>
  </si>
  <si>
    <t>ET5020043</t>
  </si>
  <si>
    <t>Sicherung NH1 100A</t>
  </si>
  <si>
    <t>NH1 100A</t>
  </si>
  <si>
    <t>ET5020046</t>
  </si>
  <si>
    <t>Sicherung NH1 200A</t>
  </si>
  <si>
    <t>NH1 200A</t>
  </si>
  <si>
    <t>ET5020047</t>
  </si>
  <si>
    <t>Sicherung NH1 250A</t>
  </si>
  <si>
    <t>NH1 250A</t>
  </si>
  <si>
    <t>ET5020048</t>
  </si>
  <si>
    <t>Sicherung NH2 35A</t>
  </si>
  <si>
    <t>NH2 35A</t>
  </si>
  <si>
    <t>ET5020049</t>
  </si>
  <si>
    <t>Sicherung NH2 80A</t>
  </si>
  <si>
    <t>NH2 80A</t>
  </si>
  <si>
    <t>ET5020051</t>
  </si>
  <si>
    <t>Sicherung NH2 125A</t>
  </si>
  <si>
    <t>NH2 125A</t>
  </si>
  <si>
    <t>ET5020053</t>
  </si>
  <si>
    <t>Sicherung NH2 200A</t>
  </si>
  <si>
    <t>NH2 200A</t>
  </si>
  <si>
    <t>ET5020054</t>
  </si>
  <si>
    <t>Sicherung NH2 250A</t>
  </si>
  <si>
    <t>NH2 250A</t>
  </si>
  <si>
    <t>ET5020056</t>
  </si>
  <si>
    <t>Sicherung NH2 400A</t>
  </si>
  <si>
    <t>NH2 400A</t>
  </si>
  <si>
    <t>ET5020057</t>
  </si>
  <si>
    <t>Sicherung NH3 63A</t>
  </si>
  <si>
    <t>NH3 63A</t>
  </si>
  <si>
    <t>ET5020058</t>
  </si>
  <si>
    <t>Sicherung NH3 250A</t>
  </si>
  <si>
    <t>NH3 250A</t>
  </si>
  <si>
    <t>ET5020061</t>
  </si>
  <si>
    <t>Sicherung NH3 400A</t>
  </si>
  <si>
    <t>NH3 400A</t>
  </si>
  <si>
    <t>ET5020062</t>
  </si>
  <si>
    <t>Sicherung NH3 500A</t>
  </si>
  <si>
    <t>NH3 500A</t>
  </si>
  <si>
    <t>ET5020063</t>
  </si>
  <si>
    <t>Sicherung NH3 630A</t>
  </si>
  <si>
    <t>NH3 630A</t>
  </si>
  <si>
    <t>ET5020065</t>
  </si>
  <si>
    <t>Sicherung Schraubkappe D02</t>
  </si>
  <si>
    <t>Kunstatoff grau</t>
  </si>
  <si>
    <t>ET5020067</t>
  </si>
  <si>
    <t>Feinsicherung 2A Träge</t>
  </si>
  <si>
    <t>5 mm x 20 mm</t>
  </si>
  <si>
    <t>ET5020072</t>
  </si>
  <si>
    <t>Thermomagnet.Schutzschalter 1-polig 1nc 2,5A flink</t>
  </si>
  <si>
    <t>TMC1F12002,5A</t>
  </si>
  <si>
    <t>ET5020077</t>
  </si>
  <si>
    <t>Thermomagnet.Schutzschalter 1-polig 1nc 0,5A flink</t>
  </si>
  <si>
    <t>TMC1F12000,5A</t>
  </si>
  <si>
    <t>ET5020078</t>
  </si>
  <si>
    <t>Thermomagnet.Schutzschalter 1-polig 1nc 1A flink</t>
  </si>
  <si>
    <t>TMC1F12001,0A</t>
  </si>
  <si>
    <t>ET5020079</t>
  </si>
  <si>
    <t>FI/LS-Kombischalter B 13+N</t>
  </si>
  <si>
    <t>PXK-B13/1N/003-A</t>
  </si>
  <si>
    <t>ET5020080</t>
  </si>
  <si>
    <t>NH00-Trennmesser 160A</t>
  </si>
  <si>
    <t>LNH00TM</t>
  </si>
  <si>
    <t>ET5020081</t>
  </si>
  <si>
    <t xml:space="preserve"> FI/LS-Schalter kompakt 6kA Typ A 30mA B16 1TE</t>
  </si>
  <si>
    <t>5SV1316-6KK16</t>
  </si>
  <si>
    <t>ET5030001</t>
  </si>
  <si>
    <t>Busleitung 1x2x0,64qmm 500m Trommel vio gesch</t>
  </si>
  <si>
    <t>UNITRONIC-BUS-PB1X2X0,64</t>
  </si>
  <si>
    <t>ET5030003</t>
  </si>
  <si>
    <t>Mantelleitung 10qmm grau 50m Ring</t>
  </si>
  <si>
    <t>NYM-J 1x10mm²</t>
  </si>
  <si>
    <t>ET5030004</t>
  </si>
  <si>
    <t>Mantelleitung 16qmm grau 50m Ring</t>
  </si>
  <si>
    <t>NYM-J 1x16mm²</t>
  </si>
  <si>
    <t>ET5030005</t>
  </si>
  <si>
    <t>Steuerleitung 5x2,5qmm 500m Tr gr num</t>
  </si>
  <si>
    <t>Ölflex 5G2,5</t>
  </si>
  <si>
    <t>ET5030007</t>
  </si>
  <si>
    <t>Steuerleitung 14x1qmm 500m Tr gr num</t>
  </si>
  <si>
    <t>14G1</t>
  </si>
  <si>
    <t>ET5030008</t>
  </si>
  <si>
    <t>PVC-Steuerleitung 4x0,5qmm grau 500m Trommel</t>
  </si>
  <si>
    <t xml:space="preserve">YSLY-OZ 4X0,5 </t>
  </si>
  <si>
    <t>ET5030009</t>
  </si>
  <si>
    <t>Mantelleitung 5x1,5qmm grau 500m Trommel</t>
  </si>
  <si>
    <t>NYM-J5X1,5</t>
  </si>
  <si>
    <t>ET5030010</t>
  </si>
  <si>
    <t>Zuleitung 3m sw H07RN-F 2x1,5 Stecker 24G</t>
  </si>
  <si>
    <t>ET5030011</t>
  </si>
  <si>
    <t>Zuleitung 3m sw H07RN-F 3G1,5 Zentralstecker</t>
  </si>
  <si>
    <t>ET5030012</t>
  </si>
  <si>
    <t>Gummileitung 3x1,5qmm schwarz 500m Trommel</t>
  </si>
  <si>
    <t>H07RN-F3X1,5 ECA</t>
  </si>
  <si>
    <t>ET5030013</t>
  </si>
  <si>
    <t>Mantelleitung 3x2,5qmm grau 500m Trommel</t>
  </si>
  <si>
    <t>NYM-J3x2,5</t>
  </si>
  <si>
    <t>ET5030015</t>
  </si>
  <si>
    <t>Steuerleitung 25x0,5qmm 500m Tr gr num</t>
  </si>
  <si>
    <t>ÖLFLEX-CLASSIC110-25G0,5</t>
  </si>
  <si>
    <t>ET5030016</t>
  </si>
  <si>
    <t>Steuerleitung 3x2,5qmm 500m Tr gr num</t>
  </si>
  <si>
    <t>ÖLFLEX-CLASSIC110-3G2,5</t>
  </si>
  <si>
    <t>METER</t>
  </si>
  <si>
    <t>ET5030018</t>
  </si>
  <si>
    <t>Steuerleitung 3x0,5qmm 500m Tr gr num</t>
  </si>
  <si>
    <t>ÖLFLEX-CLASSIC110-3X0,5</t>
  </si>
  <si>
    <t>ET5030019</t>
  </si>
  <si>
    <t>Steuerleitung 18x1qmm 500m Tr gr num</t>
  </si>
  <si>
    <t>ÖLFLEX-CLASSIC110-18G1</t>
  </si>
  <si>
    <t>ET5030022</t>
  </si>
  <si>
    <t xml:space="preserve">Erdkabel 5x2,5qmm schwarz 500m Trommel </t>
  </si>
  <si>
    <t>NYY-J5X2,5RE ECA</t>
  </si>
  <si>
    <t>ET5030023</t>
  </si>
  <si>
    <t>Brandmeldekabel 2x2x0,8mm rot 500m Trommel</t>
  </si>
  <si>
    <t>Brandmeldekabel</t>
  </si>
  <si>
    <t>ET5030024</t>
  </si>
  <si>
    <t>PVC-Steuerleitung 5x16qmm grau 500m Tromme</t>
  </si>
  <si>
    <t>YSLY-JZ5x16 ECA</t>
  </si>
  <si>
    <t>ET5030025</t>
  </si>
  <si>
    <t>Spiralleitung 684.881 H07BQ-F 3x1,5 orange</t>
  </si>
  <si>
    <t>H07BQ-F 3x1,5 orange</t>
  </si>
  <si>
    <t>ET5030026</t>
  </si>
  <si>
    <t xml:space="preserve">Steuerleitung 4x0,5qmm 500m Trommel grau </t>
  </si>
  <si>
    <t xml:space="preserve">farbige Adern, ÖLFLEX-CLASSIC 100 </t>
  </si>
  <si>
    <t>ET5030027</t>
  </si>
  <si>
    <t>Zuleitung 5m sw H07RN-F 3G1,5 Zentralstecker</t>
  </si>
  <si>
    <t>Schukozuleitung 3G1,5 5m</t>
  </si>
  <si>
    <t>ET5030028</t>
  </si>
  <si>
    <t>Schukozuleitung 3G1,5 3m</t>
  </si>
  <si>
    <t>ET5030030</t>
  </si>
  <si>
    <t>Steuerleitung 4x1,5qmm 500m Tr transp gesch</t>
  </si>
  <si>
    <t>CY 4G1,5</t>
  </si>
  <si>
    <t>ET5030031</t>
  </si>
  <si>
    <t>Steuerleitung 4 x 2,5 mm² transparent, geschirmt</t>
  </si>
  <si>
    <t>CY 4 G 2,5 auf 500 m Trommel</t>
  </si>
  <si>
    <t>ET5030032</t>
  </si>
  <si>
    <t xml:space="preserve">Elektronikleitung 8x0,5qmm grau 1000m Tr </t>
  </si>
  <si>
    <t xml:space="preserve"> LIYCY8X0,5 ECA </t>
  </si>
  <si>
    <t>ET5030034</t>
  </si>
  <si>
    <t xml:space="preserve">Gummileitung 5x6qmm schwarz 500m Trommel </t>
  </si>
  <si>
    <t>H07RN-F5G6</t>
  </si>
  <si>
    <t>ET5030035</t>
  </si>
  <si>
    <t>Resolver Geberkabel 25m</t>
  </si>
  <si>
    <t>ITW Spritz</t>
  </si>
  <si>
    <t>ET5030036</t>
  </si>
  <si>
    <t>Servo Motorkabel 20m</t>
  </si>
  <si>
    <t>ET5030037</t>
  </si>
  <si>
    <t>Mantelleitung 3x1,5qmm grau 500m Trommel</t>
  </si>
  <si>
    <t>NYM-J3x1,5</t>
  </si>
  <si>
    <t>ET5030038</t>
  </si>
  <si>
    <t>THERMFLEX® 180 EWKF schwarz 5 G 1 mm²</t>
  </si>
  <si>
    <t>Termflex 5G1</t>
  </si>
  <si>
    <t>ET5030039</t>
  </si>
  <si>
    <t>Zuleitung 5m sw H07RN-F 2x1,5 Stecker Typ 24G</t>
  </si>
  <si>
    <t>ET5030040</t>
  </si>
  <si>
    <t>Zuleitung 3m sw H07RN-F 2x1 Stecker Typ 24G</t>
  </si>
  <si>
    <t>ET5030041</t>
  </si>
  <si>
    <t>PVC-Steuerleitung 5x1,5qmm grau 500m Trommel</t>
  </si>
  <si>
    <t>YSLY-JZ5x1,5 ECA</t>
  </si>
  <si>
    <t>ET5030042</t>
  </si>
  <si>
    <t>PVC-Steuerleitung 3x1,5qmm grau 500m Trommel</t>
  </si>
  <si>
    <t>YSLY-JZ3x1,5 ECA</t>
  </si>
  <si>
    <t>ET5030043</t>
  </si>
  <si>
    <t>PVC-Steuerleitung 4x1,5qmm grau 500m Trommel</t>
  </si>
  <si>
    <t>YSLY-JZ4x1,5</t>
  </si>
  <si>
    <t>ET5030045</t>
  </si>
  <si>
    <t>Stuerleitung 5x35qmm 100m Trommel gr num</t>
  </si>
  <si>
    <t>ÖLFLEX-CLASSIC110-5G35</t>
  </si>
  <si>
    <t>ET5030046</t>
  </si>
  <si>
    <t>Gummileitung 5x2,5qmm schwarz 500m Trommel</t>
  </si>
  <si>
    <t>H07RN-F5G2,5 ECA</t>
  </si>
  <si>
    <t>ET5030047</t>
  </si>
  <si>
    <t>Steuerleitung 2x0,5 grau</t>
  </si>
  <si>
    <t>YSLY-OZ2X0,5 ECA</t>
  </si>
  <si>
    <t>ET5030048</t>
  </si>
  <si>
    <t>Elektronikleitung geschirmt 4x0,34</t>
  </si>
  <si>
    <t>LIYCY4X0,34</t>
  </si>
  <si>
    <t>ET5030049</t>
  </si>
  <si>
    <t>Steuerleitung 7 x 0,5 grau</t>
  </si>
  <si>
    <t>YSLY-JZ7x0,5</t>
  </si>
  <si>
    <t>ET5030050</t>
  </si>
  <si>
    <t>Profibuskabel Schleppkette</t>
  </si>
  <si>
    <t>UNITRONIC BUS PB FD FRNC FC 1x2x0,64</t>
  </si>
  <si>
    <t>ET5030051</t>
  </si>
  <si>
    <t>Steuerleitung 36x1qmm grau nummeriert</t>
  </si>
  <si>
    <t>ÖLFLEX-CLASSIC110-36G1</t>
  </si>
  <si>
    <t>ET5030052</t>
  </si>
  <si>
    <t>Mantelleitung 7x1,5mm², grau, Trommel a' 1000lfm</t>
  </si>
  <si>
    <t>NYM-J 7x1,5</t>
  </si>
  <si>
    <t>ET5030053</t>
  </si>
  <si>
    <t>Steuerleitung 5x0,5qmm grau 500m Trommel</t>
  </si>
  <si>
    <t>YSLY-OZ5X0,5</t>
  </si>
  <si>
    <t>ET5030054</t>
  </si>
  <si>
    <t>Mantelleitung 5x2,5qmm grau 500m Trommel</t>
  </si>
  <si>
    <t>NYM-J5x2,5</t>
  </si>
  <si>
    <t>ET5030055</t>
  </si>
  <si>
    <t>Chainflex 25G1</t>
  </si>
  <si>
    <t>IGUS TPE-Steuerleitung Chainflex CF9.10.25 25G1,0</t>
  </si>
  <si>
    <t>ET5030056</t>
  </si>
  <si>
    <t>Chainflex 12G1</t>
  </si>
  <si>
    <t>IGUS TPE-Steuerleitung Chainflex CF9.10.12 12G1,0</t>
  </si>
  <si>
    <t>ET5030058</t>
  </si>
  <si>
    <t>PVC-Steuerleitung 4x1,0qmm grau 500m Trommel</t>
  </si>
  <si>
    <t>YSLY-JZ4X1</t>
  </si>
  <si>
    <t>ET5030060</t>
  </si>
  <si>
    <t>Gummileitung 3x2,5qmm schwarz 500m Trommel</t>
  </si>
  <si>
    <t>H07RN-F3G2,5</t>
  </si>
  <si>
    <t>ET5030063</t>
  </si>
  <si>
    <t>Flachleitung 5G1.5 U0/U: 450/750 V PVC</t>
  </si>
  <si>
    <t>ÖLFLEX® LIFT F 5G1,5 450/750V</t>
  </si>
  <si>
    <t>ET5030064</t>
  </si>
  <si>
    <t>PVC-Steuerleit. 4x2,5qmm grau 500m Trom. Zahlen</t>
  </si>
  <si>
    <t>YSLY-JZ4X2,5 ECA</t>
  </si>
  <si>
    <t>ET5040001</t>
  </si>
  <si>
    <t>Verdrahtungsleitung 2,5qmm schwarz 100m Ring</t>
  </si>
  <si>
    <t>H07V-K2,5SW</t>
  </si>
  <si>
    <t>ET5040002</t>
  </si>
  <si>
    <t>Verdrahtungsleitung 1,5qmm schwarz 100m Ring</t>
  </si>
  <si>
    <t>H07V-K1,5SW</t>
  </si>
  <si>
    <t>ET5040003</t>
  </si>
  <si>
    <t>Verdrahtungsleitung 0,5qmm dunkelblau 100m Ring</t>
  </si>
  <si>
    <t>H05V-K0,5DBL</t>
  </si>
  <si>
    <t>ET5040004</t>
  </si>
  <si>
    <t>Verdrahtungsleitung 1,0qmm dunkelblau 100m Ring</t>
  </si>
  <si>
    <t>H05V-K1,0DBL</t>
  </si>
  <si>
    <t>ET5040005</t>
  </si>
  <si>
    <t>Verdrahtungsleitung 1,0qmm rot 100m Ring</t>
  </si>
  <si>
    <t>H05V-K1RT</t>
  </si>
  <si>
    <t>ET5040006</t>
  </si>
  <si>
    <t>Verdrahtungsleitung 0,5qmm orange 100m Ring</t>
  </si>
  <si>
    <t>H05V-K0,5OR</t>
  </si>
  <si>
    <t>ET5040007</t>
  </si>
  <si>
    <t>Verdrahtungsleitung 10qmm schwarz 100m Ring</t>
  </si>
  <si>
    <t>H07V-K10SW</t>
  </si>
  <si>
    <t>ET5040008</t>
  </si>
  <si>
    <t xml:space="preserve">Verdrahtungsleitung 50qmm schwarz 50m Ring </t>
  </si>
  <si>
    <t>H07V-K50SW</t>
  </si>
  <si>
    <t>ET5040009</t>
  </si>
  <si>
    <t>Verdrahtungsleitung 16qmm schwarz 100m Ring</t>
  </si>
  <si>
    <t>H07V-K16SW</t>
  </si>
  <si>
    <t>ET5040010</t>
  </si>
  <si>
    <t>Verdrahtungsleitung 1,5qmm dunkelblau 100m Ring</t>
  </si>
  <si>
    <t>H07V-K1,5DB</t>
  </si>
  <si>
    <t>ET5040011</t>
  </si>
  <si>
    <t>Verdrahtungsleitung 1,5qmm grün/gelb 100m Ring</t>
  </si>
  <si>
    <t>H07V-K1,5GG</t>
  </si>
  <si>
    <t>ET5040012</t>
  </si>
  <si>
    <t>Verdrahtungsleitung 1,5qmm blau 100m Ring</t>
  </si>
  <si>
    <t>H07V-K1,5BL</t>
  </si>
  <si>
    <t>ET5040013</t>
  </si>
  <si>
    <t xml:space="preserve">Verdrahtungsleitung 16qmm grün/gelb 100m Ring </t>
  </si>
  <si>
    <t>H07V-K16GG</t>
  </si>
  <si>
    <t>ET5040014</t>
  </si>
  <si>
    <t>Verdrahtungsleitung 16qmm blau 100m Ring</t>
  </si>
  <si>
    <t>H07V-K16BL</t>
  </si>
  <si>
    <t>ET5040016</t>
  </si>
  <si>
    <t xml:space="preserve">Verdrahtungsleitung 25qmm schwarz 50m Ring </t>
  </si>
  <si>
    <t>H07V-K25SW</t>
  </si>
  <si>
    <t>ET5040017</t>
  </si>
  <si>
    <t xml:space="preserve">Verdrahtungsleitung 0,5qmm weiss 100m Ring </t>
  </si>
  <si>
    <t>H05V-K0,5WS</t>
  </si>
  <si>
    <t>ET5040018</t>
  </si>
  <si>
    <t>Verdrahtungsleitung 1,0qmm orange 100m Ring</t>
  </si>
  <si>
    <t>H05V-K1OR</t>
  </si>
  <si>
    <t>ET5040019</t>
  </si>
  <si>
    <t>Verdrahtungsleitung 2,5qmm blau 100m Ring</t>
  </si>
  <si>
    <t>H07V-K2,5BL</t>
  </si>
  <si>
    <t>ET5040020</t>
  </si>
  <si>
    <t>Verdrahtungsleitung 2,5qmm dunkelblau 100m Ring</t>
  </si>
  <si>
    <t>H07V-K2,5DBL</t>
  </si>
  <si>
    <t>ET5040021</t>
  </si>
  <si>
    <t>Verdrahtungsleitung 2,5qmm grün/gelb 100m Ring</t>
  </si>
  <si>
    <t>H07V-K2,5GG</t>
  </si>
  <si>
    <t>ET5040022</t>
  </si>
  <si>
    <t>Verdrahtungsleitung 4,0qmm schwarz 100m Ring</t>
  </si>
  <si>
    <t>H07V-K4SW</t>
  </si>
  <si>
    <t>ET5040023</t>
  </si>
  <si>
    <t>Verdrahtungsleitung 6,0qmm schwarz 100m Ring</t>
  </si>
  <si>
    <t>H07V-K6SW</t>
  </si>
  <si>
    <t>ET5040024</t>
  </si>
  <si>
    <t>Endhalter Clipfix 35</t>
  </si>
  <si>
    <t>Clipfix 35</t>
  </si>
  <si>
    <t>ET5040025</t>
  </si>
  <si>
    <t>Dreistock-Initiatorenklemme 2,5qmm grau</t>
  </si>
  <si>
    <t>DIK 1,5</t>
  </si>
  <si>
    <t>ET5040026</t>
  </si>
  <si>
    <t>Dreistock-Durchgangsklemme 2,5qmm grau</t>
  </si>
  <si>
    <t>DIKD 1,5</t>
  </si>
  <si>
    <t>ET5040027</t>
  </si>
  <si>
    <t>ST Deckel</t>
  </si>
  <si>
    <t>D-ST2,5-3L</t>
  </si>
  <si>
    <t>ET5040028</t>
  </si>
  <si>
    <t>STTBS Deckel</t>
  </si>
  <si>
    <t>D-STTBS2,5</t>
  </si>
  <si>
    <t>ET5040029</t>
  </si>
  <si>
    <t>UKK Deckel grau</t>
  </si>
  <si>
    <t>D-UKK 3/5</t>
  </si>
  <si>
    <t>ET5040030</t>
  </si>
  <si>
    <t>UT 16 Deckel</t>
  </si>
  <si>
    <t>D-UT 16</t>
  </si>
  <si>
    <t>ET5040031</t>
  </si>
  <si>
    <t>UT 2,5/10 Deckel</t>
  </si>
  <si>
    <t>D-UT2,5/10</t>
  </si>
  <si>
    <t>ET5040032</t>
  </si>
  <si>
    <t>UT 2,5 Quattro Deckel</t>
  </si>
  <si>
    <t>D-UT2,5/4-QUATTRO</t>
  </si>
  <si>
    <t>ET5040033</t>
  </si>
  <si>
    <t>Einlegebrücke 80pol. vollisoliert blau</t>
  </si>
  <si>
    <t>EB80-DIKBU</t>
  </si>
  <si>
    <t>ET5040034</t>
  </si>
  <si>
    <t>Einlegebrücke 80pol. vollisoliert rot</t>
  </si>
  <si>
    <t>EB80-DIKRD</t>
  </si>
  <si>
    <t>ET5040035</t>
  </si>
  <si>
    <t xml:space="preserve">Steckbrücke, 50-polig Rot </t>
  </si>
  <si>
    <t>FBS50-5</t>
  </si>
  <si>
    <t>ET5040036</t>
  </si>
  <si>
    <t>Steckbrücke, 50-polig Blau</t>
  </si>
  <si>
    <t>FBS50-5 BU</t>
  </si>
  <si>
    <t>ET5040037</t>
  </si>
  <si>
    <t>Steckbrücke, 50-polig Grau</t>
  </si>
  <si>
    <t>FBS50-5 GY</t>
  </si>
  <si>
    <t>ET5040038</t>
  </si>
  <si>
    <t xml:space="preserve">Klemmenleistenmarker aufrastbar </t>
  </si>
  <si>
    <t>KLM</t>
  </si>
  <si>
    <t>ET5040039</t>
  </si>
  <si>
    <t>Zugfeder-Durchgangsklemme 2,5qmm grau 3L</t>
  </si>
  <si>
    <t>ST2,5-3L</t>
  </si>
  <si>
    <t>ET5040040</t>
  </si>
  <si>
    <t>Zugfeder-Durchgangsklemme 2,5qmm grün-gelb</t>
  </si>
  <si>
    <t>ST2,5-PE/L/L</t>
  </si>
  <si>
    <t>ET5040041</t>
  </si>
  <si>
    <t>4-Stock-Zugfeder-Motorenklemme 4qmm grau 0,08-6</t>
  </si>
  <si>
    <t>ST4-PE/3L</t>
  </si>
  <si>
    <t>ET5040042</t>
  </si>
  <si>
    <t>Doppelstock-Zugfederklemmen 2,5qmm grau</t>
  </si>
  <si>
    <t>STTBS2,5</t>
  </si>
  <si>
    <t>ET5040043</t>
  </si>
  <si>
    <t>Hochstromklemme 50qmm Klemmbenbreite=20,0mm grau</t>
  </si>
  <si>
    <t>UKH50</t>
  </si>
  <si>
    <t>ET5040044</t>
  </si>
  <si>
    <t>Universal-Klemme 35qmm grau mit Universalfuss</t>
  </si>
  <si>
    <t>UK35</t>
  </si>
  <si>
    <t>ET5040045</t>
  </si>
  <si>
    <t>Universal-Klemme 6qmm grau mit Universalfuss</t>
  </si>
  <si>
    <t>UK6N</t>
  </si>
  <si>
    <t>ET5040046</t>
  </si>
  <si>
    <t>Doppelstock-Klemme 2,5qmm grau mit Universalfuss</t>
  </si>
  <si>
    <t>UKK 3</t>
  </si>
  <si>
    <t>ET5040047</t>
  </si>
  <si>
    <t>Durchgangsklemme 16qmm grau</t>
  </si>
  <si>
    <t>UT16</t>
  </si>
  <si>
    <t>ET5040048</t>
  </si>
  <si>
    <t xml:space="preserve">Durchgangsklemme 16qmm blau </t>
  </si>
  <si>
    <t>UT16BU</t>
  </si>
  <si>
    <t>ET5040049</t>
  </si>
  <si>
    <t>Universal-Schutzleiterklemme 16qmm grün-gelb</t>
  </si>
  <si>
    <t>UT16-PE</t>
  </si>
  <si>
    <t>ET5040050</t>
  </si>
  <si>
    <t>Universal-Schutzleiterklemme 2,5qmm grün-gelb</t>
  </si>
  <si>
    <t>UT2,5-PE</t>
  </si>
  <si>
    <t>ET5040051</t>
  </si>
  <si>
    <t>Durchgangsklemme 0,14-4qmm Schraubanschluss</t>
  </si>
  <si>
    <t>UT2,5-QUATTRO</t>
  </si>
  <si>
    <t>ET5040052</t>
  </si>
  <si>
    <t>Universal-Klemme 4qmm grau</t>
  </si>
  <si>
    <t>UT4</t>
  </si>
  <si>
    <t>ET5040053</t>
  </si>
  <si>
    <t>Universal-Klemme 4qmm blau</t>
  </si>
  <si>
    <t>UT4BU</t>
  </si>
  <si>
    <t>ET5040054</t>
  </si>
  <si>
    <t>Universal-Schutzleiterklemme 4qmm grün-gelb</t>
  </si>
  <si>
    <t>UT4-PE</t>
  </si>
  <si>
    <t>ET5040055</t>
  </si>
  <si>
    <t xml:space="preserve">Universal-Klemme 6qmm grau </t>
  </si>
  <si>
    <t>UT6</t>
  </si>
  <si>
    <t>ET5040056</t>
  </si>
  <si>
    <t>Universal-Schutzleiterklemme 6qmm grün-gelb</t>
  </si>
  <si>
    <t>UT6-PE</t>
  </si>
  <si>
    <t>ET5040058</t>
  </si>
  <si>
    <t>Verdrahtungskanal 80x100mm steingrau U23X</t>
  </si>
  <si>
    <t xml:space="preserve"> Packet = 12lfm</t>
  </si>
  <si>
    <t>ET5040059</t>
  </si>
  <si>
    <t>Verdrahtungskanal 80x80 grau</t>
  </si>
  <si>
    <t xml:space="preserve"> Packet = 24lfm</t>
  </si>
  <si>
    <t>ET5040060</t>
  </si>
  <si>
    <t>Verdrahtungskanal 80x60 grau</t>
  </si>
  <si>
    <t>Packet = 24lfm</t>
  </si>
  <si>
    <t>ET5040061</t>
  </si>
  <si>
    <t>Verdrahtungskanal 80x43 grau</t>
  </si>
  <si>
    <t>ET5040062</t>
  </si>
  <si>
    <t>STTB2,5</t>
  </si>
  <si>
    <t>ET5040063</t>
  </si>
  <si>
    <t>STTB Deckel</t>
  </si>
  <si>
    <t>D-STTB2,5</t>
  </si>
  <si>
    <t>ET5040065</t>
  </si>
  <si>
    <t>Sensor-/Aktorklemme PTIO 1,5/S/3-LED 24 GN</t>
  </si>
  <si>
    <t>PTIO 1,5/S/3-LED 24 GN</t>
  </si>
  <si>
    <t>ET5040066</t>
  </si>
  <si>
    <t>Sensor-/Aktorklemme PTIO 1,5/S/3-LED 24 RD</t>
  </si>
  <si>
    <t>PTIO 1,5/S/3-LED 24 RD</t>
  </si>
  <si>
    <t>ET5040067</t>
  </si>
  <si>
    <t>Sensor-/Aktorklemme PTIO 1,5/S/3</t>
  </si>
  <si>
    <t>PTIO 1,5/S/3</t>
  </si>
  <si>
    <t>ET5040068</t>
  </si>
  <si>
    <t>Doppelstockklemme PTTB 1,5/S</t>
  </si>
  <si>
    <t>PTTB 1,5/S</t>
  </si>
  <si>
    <t>ET5040069</t>
  </si>
  <si>
    <t>Sensor-/Aktorklemme PTIO-IN 2,5/3 OG</t>
  </si>
  <si>
    <t>PTIO-IN 2,5/3 OG</t>
  </si>
  <si>
    <t>ET5040070</t>
  </si>
  <si>
    <t>Sensor-/Aktorklemme D-PTIO 1,5/S/3 Deckel</t>
  </si>
  <si>
    <t>D-PTIO 1,5/S/3</t>
  </si>
  <si>
    <t>ET5040071</t>
  </si>
  <si>
    <t>Brücke FBS 20-3,5</t>
  </si>
  <si>
    <t>FBS 20-3,5</t>
  </si>
  <si>
    <t>ET5040072</t>
  </si>
  <si>
    <t>Brücke FBS 20-3,5 BU</t>
  </si>
  <si>
    <t>FBS 20-3,5 BU</t>
  </si>
  <si>
    <t>ET5040073</t>
  </si>
  <si>
    <t>Initiatoren-/Aktorenklemme PTIO-IN 2,5/3-LED 24</t>
  </si>
  <si>
    <t>PTIO-IN 2,5/3-LED 24</t>
  </si>
  <si>
    <t>ET5040074</t>
  </si>
  <si>
    <t>Verdrahtungsleitung 10qmm blau 100m Ring</t>
  </si>
  <si>
    <t>K07V-K10BL</t>
  </si>
  <si>
    <t>ET5040077</t>
  </si>
  <si>
    <t>Verdrahtungsleitung 0,5qmm dbl/ws 100m Ring</t>
  </si>
  <si>
    <t>H05V-K0,5DBL/WS</t>
  </si>
  <si>
    <t>ET5050001</t>
  </si>
  <si>
    <t>Schrumpfschlauch PE 20 mm</t>
  </si>
  <si>
    <t>dünnw.</t>
  </si>
  <si>
    <t>ET5050002</t>
  </si>
  <si>
    <t>Schrumpfschlauch PE 24 mm</t>
  </si>
  <si>
    <t>ET5050005</t>
  </si>
  <si>
    <t>Kontaktspray</t>
  </si>
  <si>
    <t>ET5050006</t>
  </si>
  <si>
    <t>Kantenschutz OBO 1-4 mm</t>
  </si>
  <si>
    <t>KSB4PVC  je10m</t>
  </si>
  <si>
    <t>ET5050007</t>
  </si>
  <si>
    <t>Kantenschutz OBO 1-2 mm</t>
  </si>
  <si>
    <t>KSB2PVC je10m</t>
  </si>
  <si>
    <t>ET5050008</t>
  </si>
  <si>
    <t>Isolierband 10mx15mm Schwarz</t>
  </si>
  <si>
    <t>ET5050009</t>
  </si>
  <si>
    <t>Isolierband 10mx15mm Weiß</t>
  </si>
  <si>
    <t>ET5050010</t>
  </si>
  <si>
    <t>Kabelbinder LxB 100x2,5mm blau klein ohne metall</t>
  </si>
  <si>
    <t>klein</t>
  </si>
  <si>
    <t>ET5050011</t>
  </si>
  <si>
    <t>Kabelbinder LxB 376x7,6mm detectierbar blau</t>
  </si>
  <si>
    <t>groß</t>
  </si>
  <si>
    <t>ET5050015</t>
  </si>
  <si>
    <t>Verbindungsmuffe f. Kabel 5x1,5-5x16 o. Verb</t>
  </si>
  <si>
    <t>SMH5/1,5-16</t>
  </si>
  <si>
    <t>ET5050016</t>
  </si>
  <si>
    <t>Schrumpfschlauch HIS schwarz 3m 24/8</t>
  </si>
  <si>
    <t>HIS-3-24/8-PO-X-BK</t>
  </si>
  <si>
    <t>ET5050017</t>
  </si>
  <si>
    <t>Schrumpfschlauch HIS schwarz 4m 18/6</t>
  </si>
  <si>
    <t>HIS-3-18/6-PO-X-BK</t>
  </si>
  <si>
    <t>ET5050018</t>
  </si>
  <si>
    <t>Schrumpfschlauch HIS schwarz 5m 6/2</t>
  </si>
  <si>
    <t>HIS-3-6/2-PO-X-BK</t>
  </si>
  <si>
    <t>ET5050021</t>
  </si>
  <si>
    <t>Schrumpfschlauch 40-12mm mit Kleber</t>
  </si>
  <si>
    <t>SRH2/40-12/1000</t>
  </si>
  <si>
    <t>ET5050023</t>
  </si>
  <si>
    <t>Kabelbinder, detektierbar mittel</t>
  </si>
  <si>
    <t>WT-IDHF3,5X200BU</t>
  </si>
  <si>
    <t>ET5050024</t>
  </si>
  <si>
    <t>Loctite 454 20g</t>
  </si>
  <si>
    <t>Kraftkleber</t>
  </si>
  <si>
    <t>ET5050025</t>
  </si>
  <si>
    <t>Loctite 401 3g</t>
  </si>
  <si>
    <t>Sekundenkleber</t>
  </si>
  <si>
    <t>ET5050026</t>
  </si>
  <si>
    <t>3M Dual Lock</t>
  </si>
  <si>
    <t>Klettband</t>
  </si>
  <si>
    <t>ET5050027</t>
  </si>
  <si>
    <t>Kabelbinder, detektierbar klein</t>
  </si>
  <si>
    <t>WT-IDHF2,5X98BU</t>
  </si>
  <si>
    <t>ET5050029</t>
  </si>
  <si>
    <t>Kabelschutzschlauch 14mm</t>
  </si>
  <si>
    <t>SILVYN/SP14X18</t>
  </si>
  <si>
    <t>ET5050031</t>
  </si>
  <si>
    <t>Tischsteckdose 3-fach 3m 3G1,5 weiss</t>
  </si>
  <si>
    <t>ET5050032</t>
  </si>
  <si>
    <t>Tischsteckdose 6-fach weiss l=3,0m KiSi</t>
  </si>
  <si>
    <t>ET5050038</t>
  </si>
  <si>
    <t>Röntgenmarker 8010 0,8 mm</t>
  </si>
  <si>
    <t>Weiß</t>
  </si>
  <si>
    <t>ET5050039</t>
  </si>
  <si>
    <t>Universalstift Lumocolor Rundspitze 0,4 (S)</t>
  </si>
  <si>
    <t>Schwarz</t>
  </si>
  <si>
    <t>ET5050040</t>
  </si>
  <si>
    <t>Industrie-Lackmarker »8750« B</t>
  </si>
  <si>
    <t>Blau</t>
  </si>
  <si>
    <t>ET5050041</t>
  </si>
  <si>
    <t>Industrie-Lackmarker »8750« R</t>
  </si>
  <si>
    <t>Rot</t>
  </si>
  <si>
    <t>ET5050042</t>
  </si>
  <si>
    <t>Industrie-Lackmarker »8750« O</t>
  </si>
  <si>
    <t>Oronge</t>
  </si>
  <si>
    <t>ET5050043</t>
  </si>
  <si>
    <t>Universalstift Lumocolor Rundspitze 0,6 (F)</t>
  </si>
  <si>
    <t>ET5050044</t>
  </si>
  <si>
    <t>Filtermatte G3 (JF15-150 Media Roll) 20x1m *dünn*</t>
  </si>
  <si>
    <t>Rolle a' 20 m x 1 m x 14 mm</t>
  </si>
  <si>
    <t>ET5050046</t>
  </si>
  <si>
    <t>Liapor Schaltschrankschüttung</t>
  </si>
  <si>
    <t>50 l Sack, Körnung 4 - 8 mm Artikelnummer: 171470</t>
  </si>
  <si>
    <t>SACK</t>
  </si>
  <si>
    <t>ET5050047</t>
  </si>
  <si>
    <t>Schrumpfschlauch HIS schwarz 10m 3/1</t>
  </si>
  <si>
    <t>HIS-3 3/1-PO-X-BK</t>
  </si>
  <si>
    <t>ET5050048</t>
  </si>
  <si>
    <t>Schnappklemme 3fach</t>
  </si>
  <si>
    <t>Wago 211-413</t>
  </si>
  <si>
    <t>ET5050049</t>
  </si>
  <si>
    <t>Schnappklemme 2fach</t>
  </si>
  <si>
    <t>Wago 211-412</t>
  </si>
  <si>
    <t>ET5050050</t>
  </si>
  <si>
    <t>Schnappklemme 5fach</t>
  </si>
  <si>
    <t>Wago 211-415</t>
  </si>
  <si>
    <t>ET5050051</t>
  </si>
  <si>
    <t>Hauptl.-Abzweigkl. 5-polig fingersich.</t>
  </si>
  <si>
    <t>KH25C</t>
  </si>
  <si>
    <t>ET5050052</t>
  </si>
  <si>
    <t>Isolierband 20,1mx19mm Schwarz in Dose</t>
  </si>
  <si>
    <t>Super 33+</t>
  </si>
  <si>
    <t>ET5050056</t>
  </si>
  <si>
    <t>Schrumpfschaluch 56-16mm mit Kleber 1m schwarz</t>
  </si>
  <si>
    <t>SRH2/56-16/1000</t>
  </si>
  <si>
    <t>ET5050057</t>
  </si>
  <si>
    <t>Schrumpfschlauch dickwandig schwarz 33-8</t>
  </si>
  <si>
    <t>1000mm-Stücke ohne Kleber SR3/33-8/1000</t>
  </si>
  <si>
    <t>ET5050058</t>
  </si>
  <si>
    <t>Isolierband blau 0,15mmx19mmx10m</t>
  </si>
  <si>
    <t>ET5050059</t>
  </si>
  <si>
    <t>Isolierband grün gelb 0,15mmx19mmx10m</t>
  </si>
  <si>
    <t>ET5050060</t>
  </si>
  <si>
    <t>Schrumpfschlauch HIS schwarz 1,5/0,5</t>
  </si>
  <si>
    <t>HSR3000-1,5/0,5BK</t>
  </si>
  <si>
    <t>ET5050061</t>
  </si>
  <si>
    <t>Filtermatte G3 0,85 x 20 m "dick"</t>
  </si>
  <si>
    <t>Lüfterfilter, dick, stabil</t>
  </si>
  <si>
    <t>ET5050062</t>
  </si>
  <si>
    <t>Schrumpfschlauch Blau 51-25,4mm 1,2m ohne Kleber</t>
  </si>
  <si>
    <t>SR1F 51-25.4/1200 blau</t>
  </si>
  <si>
    <t>ET5050063</t>
  </si>
  <si>
    <t>Schriftband laminiert 6mmx8m BF:Gelb SF:Schwarz</t>
  </si>
  <si>
    <t>Tze-611</t>
  </si>
  <si>
    <t>ET5050064</t>
  </si>
  <si>
    <t>Schriftband laminiert 6mmx8m BF:Weiß SF:Schwarz</t>
  </si>
  <si>
    <t>Tze-211</t>
  </si>
  <si>
    <t>ET5050065</t>
  </si>
  <si>
    <t>Schriftband laminiert 9mmx8m BF:Weiß SF:Schwarz</t>
  </si>
  <si>
    <t>Tze-521</t>
  </si>
  <si>
    <t>ET5050066</t>
  </si>
  <si>
    <t>Schriftband laminiert 12mmx8m BF:Gelb SF:Schwarz</t>
  </si>
  <si>
    <t>Tze-231</t>
  </si>
  <si>
    <t>ET5050068</t>
  </si>
  <si>
    <t>Schriftband laminiert 18mmx8m BF:Weiß SF:Schwarz</t>
  </si>
  <si>
    <t>Tze-541</t>
  </si>
  <si>
    <t>ET5050069</t>
  </si>
  <si>
    <t>Schriftband laminiert 24mmx8m BF:Weiß SF:Schwarz</t>
  </si>
  <si>
    <t>Tze-251</t>
  </si>
  <si>
    <t>ET5050070</t>
  </si>
  <si>
    <t>Schriftband laminiert 24mmx8m BF:Gelb SF:Schwarz</t>
  </si>
  <si>
    <t>ET5050072</t>
  </si>
  <si>
    <t>Schrumpfschlauch HIS schwarz 5m 9/3</t>
  </si>
  <si>
    <t>HIS-3-9/3-PO-X-BK</t>
  </si>
  <si>
    <t>ET5050074</t>
  </si>
  <si>
    <t>Securit Kevlar (Karte)</t>
  </si>
  <si>
    <t>KEY-BAK-488</t>
  </si>
  <si>
    <t>ET5050075</t>
  </si>
  <si>
    <t>Kevlar KeyHold (Schlüssel)</t>
  </si>
  <si>
    <t>KEY-BAK-Super-48</t>
  </si>
  <si>
    <t>ET5050076</t>
  </si>
  <si>
    <t>Schrumpfschlauch HIS GnGe 4m 18/6</t>
  </si>
  <si>
    <t>HIS-3-18/6-PO-X-GNYE(4)</t>
  </si>
  <si>
    <t>ET5050077</t>
  </si>
  <si>
    <t>Schrumpfschlauch HIS GnGe 3m 28/8</t>
  </si>
  <si>
    <t>HIS-3-24/8-PO-X-GNYE(3)</t>
  </si>
  <si>
    <t>ET5050081</t>
  </si>
  <si>
    <t>Schriftband laminiert 24mmx8m BF:blau SF:Schwarz</t>
  </si>
  <si>
    <t>ET5050082</t>
  </si>
  <si>
    <t>Schriftband laminiert 24mmx8m BF:rot SF:Schwarz</t>
  </si>
  <si>
    <t>ET5050083</t>
  </si>
  <si>
    <t>Schriftband laminiert 24mmx8m BF:grün SF:Schwarz</t>
  </si>
  <si>
    <t>ET5060003</t>
  </si>
  <si>
    <t>OBO Flachrundschraube für Kabelrinne</t>
  </si>
  <si>
    <t>ET5060004</t>
  </si>
  <si>
    <t>Caddyschelle Typ EBC</t>
  </si>
  <si>
    <t>ET5060005</t>
  </si>
  <si>
    <t>Quick clip M16</t>
  </si>
  <si>
    <t>Rohrschelle</t>
  </si>
  <si>
    <t>ET5060006</t>
  </si>
  <si>
    <t>Quick clip M20</t>
  </si>
  <si>
    <t>ET5060007</t>
  </si>
  <si>
    <t>Quick clip M25</t>
  </si>
  <si>
    <t>ET5060008</t>
  </si>
  <si>
    <t>Quick clip M32</t>
  </si>
  <si>
    <t>ET5060011</t>
  </si>
  <si>
    <t>Abstandschellen 14-16mm M16</t>
  </si>
  <si>
    <t>ET5060012</t>
  </si>
  <si>
    <t>Abstandschellen 19-21mm M20</t>
  </si>
  <si>
    <t>ET5060013</t>
  </si>
  <si>
    <t>Abstandschellen 24-29mm M25</t>
  </si>
  <si>
    <t>ET5060014</t>
  </si>
  <si>
    <t>OBO Abstandschelle 30-36 mm</t>
  </si>
  <si>
    <t>ASL73336G</t>
  </si>
  <si>
    <t>ET5060015</t>
  </si>
  <si>
    <t>Abstandschellen 39-48mm M40</t>
  </si>
  <si>
    <t>ET5060016</t>
  </si>
  <si>
    <t>Abstandschellen 48-54mm M50</t>
  </si>
  <si>
    <t>ET5060017</t>
  </si>
  <si>
    <t>KuPa-Rohr M16</t>
  </si>
  <si>
    <t>St = 3m # Pack = 111m</t>
  </si>
  <si>
    <t>ET5060018</t>
  </si>
  <si>
    <t>KuPa-Rohr M20</t>
  </si>
  <si>
    <t>ET5060019</t>
  </si>
  <si>
    <t>KuPa-Rohr M25</t>
  </si>
  <si>
    <t>St = 3m # Pack = 57m</t>
  </si>
  <si>
    <t>ET5060020</t>
  </si>
  <si>
    <t>KuPa-Rohr M32</t>
  </si>
  <si>
    <t>ET5060021</t>
  </si>
  <si>
    <t>KuPa-Rohr M40</t>
  </si>
  <si>
    <t>St = 3m # Pack = 21m</t>
  </si>
  <si>
    <t>ET5060022</t>
  </si>
  <si>
    <t>KuPa-Rohr M50</t>
  </si>
  <si>
    <t>ET5060024</t>
  </si>
  <si>
    <t>Weitspann Schwerlastkabelrinne 200er</t>
  </si>
  <si>
    <t>KBS 110*200*1.50*6</t>
  </si>
  <si>
    <t>ET5060025</t>
  </si>
  <si>
    <t>Weitspann Schwerlastkabelrinne 300er</t>
  </si>
  <si>
    <t>KBS 110*300*1.50*6</t>
  </si>
  <si>
    <t>ET5060026</t>
  </si>
  <si>
    <t>Weitspann Schwerlastkabelrinne</t>
  </si>
  <si>
    <t>KBS 110*400*1.50*6</t>
  </si>
  <si>
    <t>ET5060027</t>
  </si>
  <si>
    <t>Gitterbahn 60x50x3000</t>
  </si>
  <si>
    <t>VFUL 6050</t>
  </si>
  <si>
    <t>ET5060028</t>
  </si>
  <si>
    <t>Gitterbahn 60x100x3000</t>
  </si>
  <si>
    <t>VFUL 60100</t>
  </si>
  <si>
    <t>ET5060029</t>
  </si>
  <si>
    <t>Gitterbahn</t>
  </si>
  <si>
    <t>VFUL 60200</t>
  </si>
  <si>
    <t>ET5060030</t>
  </si>
  <si>
    <t>Gitterbahn 60x300 VZ</t>
  </si>
  <si>
    <t>VFUL 60300</t>
  </si>
  <si>
    <t>ET5060031</t>
  </si>
  <si>
    <t>Gitterbahn 60x400 VZ</t>
  </si>
  <si>
    <t>VFU 60400</t>
  </si>
  <si>
    <t>ET5060032</t>
  </si>
  <si>
    <t>Gitterbahn Schwerlast Edelstahl</t>
  </si>
  <si>
    <t>INOXVF 60*300</t>
  </si>
  <si>
    <t>ET5060042</t>
  </si>
  <si>
    <t>Trägerklammer für C-Schiene E5 Stahl-verz.</t>
  </si>
  <si>
    <t>5120HD</t>
  </si>
  <si>
    <t>ET5060043</t>
  </si>
  <si>
    <t>Montageplatte VA für Gitterrinne VA</t>
  </si>
  <si>
    <t>VA #I6VFCB</t>
  </si>
  <si>
    <t>ET5060044</t>
  </si>
  <si>
    <t>Gitterbahn VA 60 x 50 x 3000</t>
  </si>
  <si>
    <t>I6VF6050</t>
  </si>
  <si>
    <t>ET5060046</t>
  </si>
  <si>
    <t xml:space="preserve">Wandausleger 210mm </t>
  </si>
  <si>
    <t>AW1521FT</t>
  </si>
  <si>
    <t>ET5060048</t>
  </si>
  <si>
    <t>Anschlussklemme waagrecht 18-35 Klemmbock</t>
  </si>
  <si>
    <t>ET5060050</t>
  </si>
  <si>
    <t>Gitterrinne G-Form</t>
  </si>
  <si>
    <t>55x100</t>
  </si>
  <si>
    <t>ET5060052</t>
  </si>
  <si>
    <t xml:space="preserve">Gliederkette 3,0mm Durchm. 26mm Länge pro Glied </t>
  </si>
  <si>
    <t>CHN17K</t>
  </si>
  <si>
    <t>ET5060053</t>
  </si>
  <si>
    <t>Einrastverbinder für Gitterrinne</t>
  </si>
  <si>
    <t>Verzinkt  #KPVF</t>
  </si>
  <si>
    <t>ET5060054</t>
  </si>
  <si>
    <t>Montageplatte (Zentralbügel) für Gitterrinne</t>
  </si>
  <si>
    <t>Verzinkt SSCPG (Alternativ zu VFCB), Stückweise</t>
  </si>
  <si>
    <t>ET5060055</t>
  </si>
  <si>
    <t>Gitterbahn VA 60 x 100 x 3000</t>
  </si>
  <si>
    <t>VA 60x100x3000</t>
  </si>
  <si>
    <t>ET5060056</t>
  </si>
  <si>
    <t>Gitterbahn VA 60 x 200 x 3000</t>
  </si>
  <si>
    <t>VA 60x200x3000</t>
  </si>
  <si>
    <t>ET5060057</t>
  </si>
  <si>
    <t>Einrastverbinder VA für Gitterrinne VA</t>
  </si>
  <si>
    <t>VA #I6KPVF</t>
  </si>
  <si>
    <t>ET5060058</t>
  </si>
  <si>
    <t xml:space="preserve">Gewinderohr mit Muffe Ø 32 mm, Länge 3000mm </t>
  </si>
  <si>
    <t>STAPA M32 3m</t>
  </si>
  <si>
    <t>ET5060059</t>
  </si>
  <si>
    <t xml:space="preserve">Gewinderohr mit Muffe Ø 40 mm, Länge 3000mm </t>
  </si>
  <si>
    <t>STAPA M40 3m</t>
  </si>
  <si>
    <t>ET5060062</t>
  </si>
  <si>
    <t>Montagewinkel für Gitterbahnen</t>
  </si>
  <si>
    <t xml:space="preserve"> Verzinkt #VFMM</t>
  </si>
  <si>
    <t>ET5060063</t>
  </si>
  <si>
    <t>Endtülle metrisch M25 für Stapa rohre</t>
  </si>
  <si>
    <t>Endtülle M25</t>
  </si>
  <si>
    <t>ET5060064</t>
  </si>
  <si>
    <t>Endtülle metrisch M20 für Stapa rohre</t>
  </si>
  <si>
    <t>Endtülle M20</t>
  </si>
  <si>
    <t>ET5060065</t>
  </si>
  <si>
    <t>Endtülle metrisch M32 für Stapa rohre</t>
  </si>
  <si>
    <t>Endtülle M32</t>
  </si>
  <si>
    <t>ET5060066</t>
  </si>
  <si>
    <t>Endtülle metrisch M40 für Stapa rohre</t>
  </si>
  <si>
    <t>Endtülle M40</t>
  </si>
  <si>
    <t>ET5060067</t>
  </si>
  <si>
    <t xml:space="preserve">Gewinderohr mit Muffe Ø 25 mm, Länge 3000mm </t>
  </si>
  <si>
    <t>STAPA M25 3m</t>
  </si>
  <si>
    <t>ET5060068</t>
  </si>
  <si>
    <t xml:space="preserve">Gewinderohr mit Muffe Ø 20 mm, Länge 3000mm </t>
  </si>
  <si>
    <t>STAPA M20 3m</t>
  </si>
  <si>
    <t>ET5060069</t>
  </si>
  <si>
    <t>Wandausleger / Konsole 600 mm VZ</t>
  </si>
  <si>
    <t>HDWK600 - 600mm VZ</t>
  </si>
  <si>
    <t>ET5060070</t>
  </si>
  <si>
    <t>Trägerschiene gelocht, Hutschiene</t>
  </si>
  <si>
    <t>Stück=2m Pack=5Stück Abnahme Pack</t>
  </si>
  <si>
    <t>ET5060071</t>
  </si>
  <si>
    <t>Verbinder für Weitspannrinne</t>
  </si>
  <si>
    <t>110X500</t>
  </si>
  <si>
    <t>ET5060072</t>
  </si>
  <si>
    <t>Wandausleger 110 mm</t>
  </si>
  <si>
    <t>AW1511FT</t>
  </si>
  <si>
    <t>ET5060075</t>
  </si>
  <si>
    <t>Anschlussklemme waagerecht 3-18 Klemmblock</t>
  </si>
  <si>
    <t>ET5060076</t>
  </si>
  <si>
    <t>Wandausleger Verzinkt 100</t>
  </si>
  <si>
    <t>Konsole 100 mm</t>
  </si>
  <si>
    <t>ET5060078</t>
  </si>
  <si>
    <t>Wandausleger Verzinkt 200</t>
  </si>
  <si>
    <t>Konsole 200 mm</t>
  </si>
  <si>
    <t>ET5060080</t>
  </si>
  <si>
    <t>Wandausleger Verzinkt 315</t>
  </si>
  <si>
    <t>TF bis 3,20kn</t>
  </si>
  <si>
    <t>ET5060081</t>
  </si>
  <si>
    <t>Wandausleger Verzinkt 400</t>
  </si>
  <si>
    <t>Konsole 400 mm</t>
  </si>
  <si>
    <t>ET5060082</t>
  </si>
  <si>
    <t>Wandausleger Verzinkt 500</t>
  </si>
  <si>
    <t>Konsole 500 mm</t>
  </si>
  <si>
    <t>ET5060090</t>
  </si>
  <si>
    <t>Hängestiel 600 mm C Profil 41X41mm</t>
  </si>
  <si>
    <t>HSMES600</t>
  </si>
  <si>
    <t>ET5060092</t>
  </si>
  <si>
    <t>Wandauslerger Edelstahl 100</t>
  </si>
  <si>
    <t>VA Konsole 100 mm</t>
  </si>
  <si>
    <t>ET5060094</t>
  </si>
  <si>
    <t>Wandauslerger Edelstahl 200</t>
  </si>
  <si>
    <t>VA Konsole 200 mm</t>
  </si>
  <si>
    <t>ET5060095</t>
  </si>
  <si>
    <t>Wandauslerger Edelstahl 300</t>
  </si>
  <si>
    <t>VA Konsole 300 mm</t>
  </si>
  <si>
    <t>ET5060113</t>
  </si>
  <si>
    <t>C-Schiene schwer VZ 3m, Sendzimirverz.</t>
  </si>
  <si>
    <t>Montageprofil VZ 041X021X2,50X3000 mm,</t>
  </si>
  <si>
    <t>ET5060114</t>
  </si>
  <si>
    <t>C-Schiene schwer VZ 6m, Sendzimirverz.</t>
  </si>
  <si>
    <t>Montageprofil VZ 041X021X2,50X6000 mm</t>
  </si>
  <si>
    <t>ET5060115</t>
  </si>
  <si>
    <t>C-Schiene schwer VA 6m</t>
  </si>
  <si>
    <t>Montageprofil VA 041X021X2,50X6000 mm</t>
  </si>
  <si>
    <t>ET5070001</t>
  </si>
  <si>
    <t>Quetschkabelschuh 4-6qmm M4 verz Ring gelb</t>
  </si>
  <si>
    <t>Gelb M4</t>
  </si>
  <si>
    <t>ET5070002</t>
  </si>
  <si>
    <t>Stossverbinder 0,5-1qmm Isolierhülse rot</t>
  </si>
  <si>
    <t>ET5070003</t>
  </si>
  <si>
    <t>Stossverbinder 1,5-2,5qmm Isolierhülse blau</t>
  </si>
  <si>
    <t>ET5070005</t>
  </si>
  <si>
    <t>Aderendhülse 0,25qmm hellblau 10,4mm</t>
  </si>
  <si>
    <t>0,25²</t>
  </si>
  <si>
    <t>ET5070006</t>
  </si>
  <si>
    <t>Aderendhülse 0,34qmm türkis 10,4mm</t>
  </si>
  <si>
    <t>0,34²</t>
  </si>
  <si>
    <t>ET5070007</t>
  </si>
  <si>
    <t>Aderendhülse 0,5qmm weiss 14mm</t>
  </si>
  <si>
    <t>0,5²</t>
  </si>
  <si>
    <t>ET5070008</t>
  </si>
  <si>
    <t>Aderendhülse 0,75qmm grau 14mm</t>
  </si>
  <si>
    <t>0,75²</t>
  </si>
  <si>
    <t>ET5070009</t>
  </si>
  <si>
    <t>Aderendhülse 1,5qmm schwarz 8mm</t>
  </si>
  <si>
    <t>1,5²</t>
  </si>
  <si>
    <t>ET5070010</t>
  </si>
  <si>
    <t>Aderendhülse 10qmm rot 12mm</t>
  </si>
  <si>
    <t>10² 12mm</t>
  </si>
  <si>
    <t>ET5070011</t>
  </si>
  <si>
    <t>Aderendhülse 10qmm rot 28mm</t>
  </si>
  <si>
    <t>10² 28mm</t>
  </si>
  <si>
    <t>ET5070012</t>
  </si>
  <si>
    <t>Aderendhülse 16qmm blau 24mm</t>
  </si>
  <si>
    <t>16² 24mm</t>
  </si>
  <si>
    <t>ET5070013</t>
  </si>
  <si>
    <t>Aderendhülse 16qmm blau 28mm</t>
  </si>
  <si>
    <t>16² 28mm</t>
  </si>
  <si>
    <t>ET5070014</t>
  </si>
  <si>
    <t>Aderendhülse 1qmm rot 14mm</t>
  </si>
  <si>
    <t>1,0²</t>
  </si>
  <si>
    <t>ET5070015</t>
  </si>
  <si>
    <t>Aderendhülse 2,5qmm blau 14mm</t>
  </si>
  <si>
    <t>2,5²</t>
  </si>
  <si>
    <t>ET5070016</t>
  </si>
  <si>
    <t>Aderendhülse 25qmm gelb 30mm</t>
  </si>
  <si>
    <t>25²</t>
  </si>
  <si>
    <t>ET5070017</t>
  </si>
  <si>
    <t>Aderendhülse 4qmm grau 17mm</t>
  </si>
  <si>
    <t>4²</t>
  </si>
  <si>
    <t>ET5070018</t>
  </si>
  <si>
    <t>Aderendhülse 6qmm gelb 20mm</t>
  </si>
  <si>
    <t>6²</t>
  </si>
  <si>
    <t>ET5070019</t>
  </si>
  <si>
    <t>Quetschkabelschuh 0,5-1qmm AB4-1 Ringform rot</t>
  </si>
  <si>
    <t>Rot M4</t>
  </si>
  <si>
    <t>ET5070020</t>
  </si>
  <si>
    <t>Quetschkabelschuh 0,5-1qmm AB5-1 Ringform rot</t>
  </si>
  <si>
    <t>Rot M5</t>
  </si>
  <si>
    <t>ET5070021</t>
  </si>
  <si>
    <t>Quetschkabelschuh 0,5-1qmm AB6-1 Ringform rot</t>
  </si>
  <si>
    <t>Rot M6</t>
  </si>
  <si>
    <t>ET5070022</t>
  </si>
  <si>
    <t>Quetschkabelschuh 0,5-1qmm AB8-1 Ringform rot</t>
  </si>
  <si>
    <t>Rot M8</t>
  </si>
  <si>
    <t>ET5070023</t>
  </si>
  <si>
    <t>Quetschkabelschuh 1,5-2,5qmm AB4-2,5 Ringform blau</t>
  </si>
  <si>
    <t>Blau M4</t>
  </si>
  <si>
    <t>ET5070024</t>
  </si>
  <si>
    <t>Quetschkabelschuh 1,5-2,5qmm AB5-2,5 Ringform blau</t>
  </si>
  <si>
    <t>Blau M5</t>
  </si>
  <si>
    <t>ET5070025</t>
  </si>
  <si>
    <t>Zwillings-Aderendhülse 0,5qmm weiss 15,0mm</t>
  </si>
  <si>
    <t>2 x 0,5²</t>
  </si>
  <si>
    <t>ET5070026</t>
  </si>
  <si>
    <t>Zwillings-Aderendhülse 0,75qmm grau 8mm</t>
  </si>
  <si>
    <t>2 x 0,75²</t>
  </si>
  <si>
    <t>ET5070027</t>
  </si>
  <si>
    <t>Zwillings-Aderendhülse 1,5qmm schwarz 16,0mm</t>
  </si>
  <si>
    <t>2 x 1,5²</t>
  </si>
  <si>
    <t>ET5070028</t>
  </si>
  <si>
    <t>Zwillings-Aderendhülse 10qmm rot 26,0mm</t>
  </si>
  <si>
    <t>2 x 10²</t>
  </si>
  <si>
    <t>ET5070029</t>
  </si>
  <si>
    <t>Zwillings-Aderendhülse 16qmm blau 30,0mm</t>
  </si>
  <si>
    <t>2 x 16²</t>
  </si>
  <si>
    <t>ET5070030</t>
  </si>
  <si>
    <t>Zwillings-Aderendhülse 1qmm rot 15,0mm</t>
  </si>
  <si>
    <t>2 x 1,0²</t>
  </si>
  <si>
    <t>ET5070031</t>
  </si>
  <si>
    <t>Zwillings-Aderendhülse 2,5qmm blau 18,5mm</t>
  </si>
  <si>
    <t>2 x 2,5²</t>
  </si>
  <si>
    <t>ET5070032</t>
  </si>
  <si>
    <t>Zwillings-Aderendhülse 4qmm grau 23,0mm</t>
  </si>
  <si>
    <t>2 x 4²</t>
  </si>
  <si>
    <t>ET5070033</t>
  </si>
  <si>
    <t>Zwillings-Aderendhülse 6qmm gelb 26,0mm</t>
  </si>
  <si>
    <t>2 x 6²</t>
  </si>
  <si>
    <t>ET5070034</t>
  </si>
  <si>
    <t>Aderendhülse 35qmm rot 32mm</t>
  </si>
  <si>
    <t>35²</t>
  </si>
  <si>
    <t>ET5070036</t>
  </si>
  <si>
    <t>Flachsteckhülse 0,5-1qmm Steckb=2,8mm rot</t>
  </si>
  <si>
    <t>8201V</t>
  </si>
  <si>
    <t>ET5070037</t>
  </si>
  <si>
    <t>Flachsteckhülse 0,5-1qmm  Steckbreite 6,3mm rot</t>
  </si>
  <si>
    <t>720V</t>
  </si>
  <si>
    <t>ET5070038</t>
  </si>
  <si>
    <t>Quetschkabelschuh 4-6qmm 8 gelb</t>
  </si>
  <si>
    <t>Gelb M8</t>
  </si>
  <si>
    <t>ET5070039</t>
  </si>
  <si>
    <t>Quetschkabelschuh 1,5-2,5qmm 8 blau</t>
  </si>
  <si>
    <t>Blau M8</t>
  </si>
  <si>
    <t>ET5070040</t>
  </si>
  <si>
    <t>Aderendhülse 50qmm 36mm</t>
  </si>
  <si>
    <t>50²</t>
  </si>
  <si>
    <t>ET5070041</t>
  </si>
  <si>
    <t xml:space="preserve">Rohrkabelschuh 16qmm M12 </t>
  </si>
  <si>
    <t>3R12</t>
  </si>
  <si>
    <t>ET5070042</t>
  </si>
  <si>
    <t>Rohrkabelschuh 300qmm M12 87mm schmal</t>
  </si>
  <si>
    <t>13SG12</t>
  </si>
  <si>
    <t>ET5070043</t>
  </si>
  <si>
    <t xml:space="preserve">Rohrkabelschuh 16qmm M8 </t>
  </si>
  <si>
    <t>3R8</t>
  </si>
  <si>
    <t>ET5070044</t>
  </si>
  <si>
    <t xml:space="preserve">Rohrkabelschuh 16qmm M6 </t>
  </si>
  <si>
    <t>3R6</t>
  </si>
  <si>
    <t>ET5070046</t>
  </si>
  <si>
    <t>Quetschkabelschuh 1,5-2,5qmm AB6-2,5 Ringform blau</t>
  </si>
  <si>
    <t>Blau M6</t>
  </si>
  <si>
    <t>ET5070047</t>
  </si>
  <si>
    <t>CEE-Stecker 5x63A 6h 400V gummiert IP44</t>
  </si>
  <si>
    <t>13112 # ST 5 x 63 A</t>
  </si>
  <si>
    <t>ET5070048</t>
  </si>
  <si>
    <t>SCHUKO-Anbausteckdose 16A 230V blau m. Klappdeckel</t>
  </si>
  <si>
    <t>11011 # Anbausteckdose</t>
  </si>
  <si>
    <t>ET5070049</t>
  </si>
  <si>
    <t xml:space="preserve">CEE-Stecker 5x63A 6h 400V gummiert IP67 </t>
  </si>
  <si>
    <t>13212 # ST 5 x 63 A IP 67</t>
  </si>
  <si>
    <t>ET5070050</t>
  </si>
  <si>
    <t>CEE-Wandsteckdose 230V IP44 6h</t>
  </si>
  <si>
    <t>1341 # WD 3 x 16 A</t>
  </si>
  <si>
    <t>ET5070051</t>
  </si>
  <si>
    <t>CEE-Wandsteckdose 5x63A 400V IP67 180° hellgrau</t>
  </si>
  <si>
    <t>136A # WD 5 x 63 A IP 67</t>
  </si>
  <si>
    <t>ET5070052</t>
  </si>
  <si>
    <t xml:space="preserve">CEE-Kupplung 5x63A 6h 400V gummiert IP67 </t>
  </si>
  <si>
    <t>14212 # KU 5 x 63 A IP 67</t>
  </si>
  <si>
    <t>ET5070053</t>
  </si>
  <si>
    <t xml:space="preserve">CEE-Phasenwender 5pol.16A400V m. Kabelknickschutz </t>
  </si>
  <si>
    <t>22811 # Phasenwender CEE 16A</t>
  </si>
  <si>
    <t>ET5070054</t>
  </si>
  <si>
    <t>CEE-Phasenwender 5pol.32A400V m. Kabelknickschutz</t>
  </si>
  <si>
    <t>22812 # Phasenwender CEE 32A</t>
  </si>
  <si>
    <t>ET5070055</t>
  </si>
  <si>
    <t>CEE-Stecker 5x16A 6h 400V Schrauben IP67</t>
  </si>
  <si>
    <t>288 # ST 5 x 16 A IP 67</t>
  </si>
  <si>
    <t>ET5070056</t>
  </si>
  <si>
    <t>CEE-Stecker 5x32A 6h 400V Schrauben IP67</t>
  </si>
  <si>
    <t>300 # ST 5 x 32 A IP 67</t>
  </si>
  <si>
    <t>ET5070057</t>
  </si>
  <si>
    <t xml:space="preserve">CEE-Stecker 5x16A SafeContact 6h 400V IP44 </t>
  </si>
  <si>
    <t>33 # ST 5 x 16 A</t>
  </si>
  <si>
    <t>ET5070058</t>
  </si>
  <si>
    <t xml:space="preserve">CEE-Stecker 5x32A SafeContact 6h 400V IP44 </t>
  </si>
  <si>
    <t>34 # ST 5 x 32 A</t>
  </si>
  <si>
    <t>ET5070059</t>
  </si>
  <si>
    <t>CEE-Wandsteckdose 5x16A 6h 400V IP44 UT 180°</t>
  </si>
  <si>
    <t>419 # WD 5 x 16 A</t>
  </si>
  <si>
    <t>ET5070060</t>
  </si>
  <si>
    <t xml:space="preserve">CEE-Wandsteckdose 5x32A 6h 400V IP44 UT 180° </t>
  </si>
  <si>
    <t>422 # WD 5 x 32 A</t>
  </si>
  <si>
    <t>ET5070061</t>
  </si>
  <si>
    <t>CEE-Kupplungsdose 5x16A 6h 400V IP67</t>
  </si>
  <si>
    <t>550 # KU 5 x 16 A IP 67</t>
  </si>
  <si>
    <t>ET5070062</t>
  </si>
  <si>
    <t>CEE-Kupplungsdose 5x32A 6h 400V IP67</t>
  </si>
  <si>
    <t>562 # KU 5 x 32 A IP 67</t>
  </si>
  <si>
    <t>ET5070063</t>
  </si>
  <si>
    <t>CEE-Wandsteckdose 5x16A mit Überwurf IP67</t>
  </si>
  <si>
    <t>9142 # WD 5 x 16 A IP 67</t>
  </si>
  <si>
    <t>ET5070064</t>
  </si>
  <si>
    <t>CEE-Wandsteckdose 5x32A mit Überwurf IP67</t>
  </si>
  <si>
    <t>9182 # WD 5 x 32 A IP 67</t>
  </si>
  <si>
    <t>ET5070065</t>
  </si>
  <si>
    <t>CEE Stecker Xtra</t>
  </si>
  <si>
    <t>16A 3p 230V IP44</t>
  </si>
  <si>
    <t>ET5070066</t>
  </si>
  <si>
    <t>CEE-Kupplung 5x16A 6h 400V IP44</t>
  </si>
  <si>
    <t>14522 # KU 5 x 16 A IP 44</t>
  </si>
  <si>
    <t>ET5070067</t>
  </si>
  <si>
    <t>MENN CEE-Kupplung 5x32A 6h 400V IP54</t>
  </si>
  <si>
    <t>36 # KU 5 x 16 A IP54</t>
  </si>
  <si>
    <t>ET5070070</t>
  </si>
  <si>
    <t>CEE-Adapter 32 &gt; 16 A 5polig 400 V Sicherrung</t>
  </si>
  <si>
    <t>ET5070071</t>
  </si>
  <si>
    <t>Schuko Stecker Vollgummi</t>
  </si>
  <si>
    <t>Schukostecker</t>
  </si>
  <si>
    <t>ET5070072</t>
  </si>
  <si>
    <t>Schuko Kupplung Vollgummi</t>
  </si>
  <si>
    <t>Schukokupplung</t>
  </si>
  <si>
    <t>ET5070073</t>
  </si>
  <si>
    <t>Schuko Hängekupplung 3-fach Vollgu.</t>
  </si>
  <si>
    <t>Schukokupplung 3fach</t>
  </si>
  <si>
    <t>ET5070074</t>
  </si>
  <si>
    <t>Buccaneer "Buchse" 5.Pol mit Überwurfmutter</t>
  </si>
  <si>
    <t xml:space="preserve">PX0911/05/S </t>
  </si>
  <si>
    <t>ET5070075</t>
  </si>
  <si>
    <t>Buccaneer "Stecker" 5.Pol mit Gewinde</t>
  </si>
  <si>
    <t>PX0921/05/P</t>
  </si>
  <si>
    <t>ET5070078</t>
  </si>
  <si>
    <t>Buccaneer Kabeltüllen 7-13mm</t>
  </si>
  <si>
    <t>PX0980</t>
  </si>
  <si>
    <t>ET5070082</t>
  </si>
  <si>
    <t>Sensor Stecker M12 4pol</t>
  </si>
  <si>
    <t>IP69K</t>
  </si>
  <si>
    <t>ET5070083</t>
  </si>
  <si>
    <t>Sensor Kupplung M12 4pol</t>
  </si>
  <si>
    <t>IP69K, EVF565 SDOGH040VASFKPG</t>
  </si>
  <si>
    <t>ET5070084</t>
  </si>
  <si>
    <t>M12 Anschlusskabel mit Buchse 5m</t>
  </si>
  <si>
    <t>EVC002</t>
  </si>
  <si>
    <t>ET5070085</t>
  </si>
  <si>
    <t>M12 Verbindungskabel mit Steckverbindung 5m</t>
  </si>
  <si>
    <t>EVC019</t>
  </si>
  <si>
    <t>ET5070086</t>
  </si>
  <si>
    <t>M12 Verbindungskabel mit Steckverbindung 2m</t>
  </si>
  <si>
    <t>EVC018</t>
  </si>
  <si>
    <t>ET5070087</t>
  </si>
  <si>
    <t>M12 Verbindungskabel mit Steckverbindung 1m</t>
  </si>
  <si>
    <t>EVC017</t>
  </si>
  <si>
    <t>ET5070088</t>
  </si>
  <si>
    <t>M12 Anschlußkabel mit Buchse 2m</t>
  </si>
  <si>
    <t>EVC001</t>
  </si>
  <si>
    <t>ET5070089</t>
  </si>
  <si>
    <t>M12 Anschlußkabel mit Buchse 10m</t>
  </si>
  <si>
    <t>EVC003</t>
  </si>
  <si>
    <t>ET5070090</t>
  </si>
  <si>
    <t>M12 Anschlußkabel mit Buchse gewinkelt 2m</t>
  </si>
  <si>
    <t>EVC004</t>
  </si>
  <si>
    <t>ET5070091</t>
  </si>
  <si>
    <t>M12 Anschlußkabel mit Buchse gewinkelt 5m</t>
  </si>
  <si>
    <t>EVC005</t>
  </si>
  <si>
    <t>ET5070092</t>
  </si>
  <si>
    <t>M12 Anschlußkabel mit Buchse gewinkelt 10m</t>
  </si>
  <si>
    <t>EVC006</t>
  </si>
  <si>
    <t>ET5070094</t>
  </si>
  <si>
    <t>Wanddurchführung Einbaustecker M12</t>
  </si>
  <si>
    <t>1408451 # SACC-E-M12MS-4CON-M20/0,5</t>
  </si>
  <si>
    <t>ET5070095</t>
  </si>
  <si>
    <t>Wanddurchführung EinbauBuchse M12</t>
  </si>
  <si>
    <t>1408436 # SACC-E-M12FS-4CON-M20/0,5</t>
  </si>
  <si>
    <t>ET5070100</t>
  </si>
  <si>
    <t>Kupplung M12 4p gewinkelt push-in</t>
  </si>
  <si>
    <t>SACC-M12FR-4PLM</t>
  </si>
  <si>
    <t>ET5070101</t>
  </si>
  <si>
    <t>Kupplung M12 5p gewinkelt push-in</t>
  </si>
  <si>
    <t>SACC-M12FR-5PLM Phoenix</t>
  </si>
  <si>
    <t>ET5070102</t>
  </si>
  <si>
    <t>Kupplung M12 4p gerade push-in</t>
  </si>
  <si>
    <t>SACC-M12FS-4PLM #1424655</t>
  </si>
  <si>
    <t>ET5070103</t>
  </si>
  <si>
    <t>Kupplung M12 5p gerade push-in</t>
  </si>
  <si>
    <t>SACC-M12FS-5PLM Phoenix</t>
  </si>
  <si>
    <t>ET5070104</t>
  </si>
  <si>
    <t>Stecker M12 4p gewinkelt push-in</t>
  </si>
  <si>
    <t>SACC-M12MR-4PLM</t>
  </si>
  <si>
    <t>ET5070105</t>
  </si>
  <si>
    <t>Stecker M12 4p gerade push-in</t>
  </si>
  <si>
    <t>SACC-M12MS-4PLM</t>
  </si>
  <si>
    <t>ET5070107</t>
  </si>
  <si>
    <t>M12 Verbindungskabel 0,3m</t>
  </si>
  <si>
    <t>EVC010</t>
  </si>
  <si>
    <t>ET5070110</t>
  </si>
  <si>
    <t>M12 Anschlusskabel m. Buchse, 0,6m, 5-Polig</t>
  </si>
  <si>
    <t>EVC524</t>
  </si>
  <si>
    <t>ET5070111</t>
  </si>
  <si>
    <t>M12 PNP-NPN Konverter, 5 m</t>
  </si>
  <si>
    <t>EVC01E</t>
  </si>
  <si>
    <t>ET5070112</t>
  </si>
  <si>
    <t>M8 Anschlußkabel mit Kabel 4 pol., 5 m</t>
  </si>
  <si>
    <t>EVF135</t>
  </si>
  <si>
    <t>ET5070113</t>
  </si>
  <si>
    <t>Ventilanschlußstecker groß M12</t>
  </si>
  <si>
    <t>7000-40881-2260060</t>
  </si>
  <si>
    <t>ET5070114</t>
  </si>
  <si>
    <t>Ventilanschlußstecker klein M12</t>
  </si>
  <si>
    <t>7000-40961-2260060</t>
  </si>
  <si>
    <t>ET5070115</t>
  </si>
  <si>
    <t>Rohrkabelschuh 240qmm M10  schmal</t>
  </si>
  <si>
    <t>12SG10</t>
  </si>
  <si>
    <t>ET5070121</t>
  </si>
  <si>
    <t>Anbaugehäuse A3/4 ME H28mm GR LVB</t>
  </si>
  <si>
    <t>ET5070126</t>
  </si>
  <si>
    <t>Procon Buchseneinsatz 4-polig+PE Baureihe A4 Schra</t>
  </si>
  <si>
    <t>ET5070127</t>
  </si>
  <si>
    <t>Procon Stifteinsatz 4-polig+PE Baureihe A4 Schraub</t>
  </si>
  <si>
    <t>ET5070128</t>
  </si>
  <si>
    <t>Sockelgehäuse ME A3/A4 MS H25,5 mm 1xM20 GR MB</t>
  </si>
  <si>
    <t>T701003</t>
  </si>
  <si>
    <t>ET5070129</t>
  </si>
  <si>
    <t>Tüllengehäuse ME A3/A4 MS H57mm 1xM20 GR gerade</t>
  </si>
  <si>
    <t>T702803MS</t>
  </si>
  <si>
    <t>ET5070131</t>
  </si>
  <si>
    <t>T-Stück SlimLine M12-St 4pol / 2x M 8 3pol</t>
  </si>
  <si>
    <t>7000-41211-0000000</t>
  </si>
  <si>
    <t>ET5070132</t>
  </si>
  <si>
    <t>Kupplung M8 3p gerade</t>
  </si>
  <si>
    <t>SACC-M8FS-3CON-M-SW</t>
  </si>
  <si>
    <t>ET5070133</t>
  </si>
  <si>
    <t>Stecker M8 3p gerade</t>
  </si>
  <si>
    <t>SACC-M8MS-3CON-M-SW</t>
  </si>
  <si>
    <t>ET5070134</t>
  </si>
  <si>
    <t>Kupplung M8 4p gerade</t>
  </si>
  <si>
    <t>SACC-M8FS-4CON-M-SW</t>
  </si>
  <si>
    <t>ET5070137</t>
  </si>
  <si>
    <t>Deckel für Wandduchführung Einbaubuchse M12</t>
  </si>
  <si>
    <t>1503302 # PROT-M12 SH</t>
  </si>
  <si>
    <t>ET5070139</t>
  </si>
  <si>
    <t>Rohrkabelschuh 6qmm M10</t>
  </si>
  <si>
    <t>1R10</t>
  </si>
  <si>
    <t>ET5070140</t>
  </si>
  <si>
    <t>Rohrkabelschuh 16qmm M10</t>
  </si>
  <si>
    <t>3R10</t>
  </si>
  <si>
    <t>ET5070150</t>
  </si>
  <si>
    <t>Rohrkabelschuh 6qmm M6</t>
  </si>
  <si>
    <t>1R6</t>
  </si>
  <si>
    <t>ET5070151</t>
  </si>
  <si>
    <t>Rohrkabelschuh 6qmm M8</t>
  </si>
  <si>
    <t>1R8</t>
  </si>
  <si>
    <t>ET5070152</t>
  </si>
  <si>
    <t>Rohrkabelschuh 10qmm M6</t>
  </si>
  <si>
    <t>2R6</t>
  </si>
  <si>
    <t>ET5070153</t>
  </si>
  <si>
    <t>Rohrkabelschuh 10qmm M8</t>
  </si>
  <si>
    <t>2R8</t>
  </si>
  <si>
    <t>ET5070159</t>
  </si>
  <si>
    <t>Rohrkabelschuh 35qmm M10</t>
  </si>
  <si>
    <t>5R10</t>
  </si>
  <si>
    <t>ET5070169</t>
  </si>
  <si>
    <t>Rohrkabelschuh 120qmm M10</t>
  </si>
  <si>
    <t>9R10</t>
  </si>
  <si>
    <t>ET5070171</t>
  </si>
  <si>
    <t>Rohrkabelschuh 150qmm M12</t>
  </si>
  <si>
    <t>10R12</t>
  </si>
  <si>
    <t>ET5070177</t>
  </si>
  <si>
    <t>Rohrkabelschuh 240qmm M12</t>
  </si>
  <si>
    <t>12R12</t>
  </si>
  <si>
    <t>ET5070193</t>
  </si>
  <si>
    <t>Quetschkabelschuh 4-6qmm M6 gelb</t>
  </si>
  <si>
    <t>Gelb M6</t>
  </si>
  <si>
    <t>ET5070196</t>
  </si>
  <si>
    <t>M8 Verbindungskabel 3pol gerade 0,6m</t>
  </si>
  <si>
    <t>EVC266</t>
  </si>
  <si>
    <t>ET5070197</t>
  </si>
  <si>
    <t>M8 Verbindungskabel 3pol gerade 1m</t>
  </si>
  <si>
    <t>EVC267</t>
  </si>
  <si>
    <t>ET5070198</t>
  </si>
  <si>
    <t>M8 Verbindungskabel 3pol gerade 2m</t>
  </si>
  <si>
    <t>EVC268</t>
  </si>
  <si>
    <t>ET5070199</t>
  </si>
  <si>
    <t>M8 Verbindungskabel 3pol gerade 5m</t>
  </si>
  <si>
    <t>EVC269</t>
  </si>
  <si>
    <t>ET5070200</t>
  </si>
  <si>
    <t>M8 Verbindungskabel 3pol geweinkelt 0,6m</t>
  </si>
  <si>
    <t>EVC276</t>
  </si>
  <si>
    <t>ET5070201</t>
  </si>
  <si>
    <t>M8 Verbindungskabel 3pol geweinkelt 1m</t>
  </si>
  <si>
    <t>EVC277</t>
  </si>
  <si>
    <t>ET5070202</t>
  </si>
  <si>
    <t>M8 Verbindungskabel 3pol geweinkelt 2m</t>
  </si>
  <si>
    <t>EVC278</t>
  </si>
  <si>
    <t>ET5070203</t>
  </si>
  <si>
    <t>M8 Verbindungskabel 3pol geweinkelt 5m</t>
  </si>
  <si>
    <t>EVC279</t>
  </si>
  <si>
    <t>ET5070204</t>
  </si>
  <si>
    <t>M8 Anschlußkabel 3pol gerade 2m</t>
  </si>
  <si>
    <t>EVC141</t>
  </si>
  <si>
    <t>ET5070205</t>
  </si>
  <si>
    <t>M8 Anschlußkabel 3pol gerade 5m</t>
  </si>
  <si>
    <t>EVC142</t>
  </si>
  <si>
    <t>ET5070206</t>
  </si>
  <si>
    <t>M8 Anschlußkabel 3pol gewinkelt 2m</t>
  </si>
  <si>
    <t>EVC144</t>
  </si>
  <si>
    <t>ET5070207</t>
  </si>
  <si>
    <t>M8 Anschlußkabel 3pol gewinkelt 5m</t>
  </si>
  <si>
    <t>EVC145</t>
  </si>
  <si>
    <t>ET5070208</t>
  </si>
  <si>
    <t>M8 Anschlußkabel 4pol gerade 2m</t>
  </si>
  <si>
    <t>EVC150</t>
  </si>
  <si>
    <t>ET5070209</t>
  </si>
  <si>
    <t>M8 Anschlußkabel 4pol gerade 5m</t>
  </si>
  <si>
    <t>EVC151</t>
  </si>
  <si>
    <t>ET5070210</t>
  </si>
  <si>
    <t>M8 Anschlußkabel 4pol gewinkelt 2m</t>
  </si>
  <si>
    <t>EVC153</t>
  </si>
  <si>
    <t>ET5070211</t>
  </si>
  <si>
    <t>M8 Anschlußkabel 4pol gewinkelt 5m</t>
  </si>
  <si>
    <t>EVC154</t>
  </si>
  <si>
    <t>ET5070213</t>
  </si>
  <si>
    <t>Stecker</t>
  </si>
  <si>
    <t>C01620H00311010</t>
  </si>
  <si>
    <t>ET5070214</t>
  </si>
  <si>
    <t>Kupplung</t>
  </si>
  <si>
    <t>C01620D00311010</t>
  </si>
  <si>
    <t>ET5070221</t>
  </si>
  <si>
    <t>Potentialausgleichschiene grau 7 x 25mm²</t>
  </si>
  <si>
    <t>ET5080003</t>
  </si>
  <si>
    <t xml:space="preserve">Bleiakku 12 V 9 Ah Long WP1236W </t>
  </si>
  <si>
    <t>Akku 12V 9Ah 151 x 102 x 65 mm Flachstecker 6.35 m</t>
  </si>
  <si>
    <t>ET5080004</t>
  </si>
  <si>
    <t>Electronics V13GA Alkali-Mangan 1,5V 125mAh LR44</t>
  </si>
  <si>
    <t>ET5080006</t>
  </si>
  <si>
    <t>Batterie ABB 3HAC 16831-1 für Pufferspeicher</t>
  </si>
  <si>
    <t>ET5080007</t>
  </si>
  <si>
    <t>Batterie CR2477N</t>
  </si>
  <si>
    <t>CR2477N</t>
  </si>
  <si>
    <t>ET5080010</t>
  </si>
  <si>
    <t>WPL 45-12-N</t>
  </si>
  <si>
    <t>Akku BMA mit Gewinde</t>
  </si>
  <si>
    <t>ET5090001</t>
  </si>
  <si>
    <t xml:space="preserve">Siemens Laststromversorgung 24V/40A </t>
  </si>
  <si>
    <t xml:space="preserve"> 6EP14373BA00</t>
  </si>
  <si>
    <t>ET5090002</t>
  </si>
  <si>
    <t>Netzteil Hutschienenmontage 48VDC 150W</t>
  </si>
  <si>
    <t>ET5090003</t>
  </si>
  <si>
    <t>Netzteil 230V~ 24V= 5A</t>
  </si>
  <si>
    <t>S8VK-C12024</t>
  </si>
  <si>
    <t>ET5090004</t>
  </si>
  <si>
    <t>Netzteil Omrom 24V 400V 20A</t>
  </si>
  <si>
    <t>S8VK-T48024</t>
  </si>
  <si>
    <t>ET5090005</t>
  </si>
  <si>
    <t>Stromversorgung Jonker Netzteil</t>
  </si>
  <si>
    <t>301-000-02 115/230V +15/-20% 50 - 60 Hz</t>
  </si>
  <si>
    <t>ET5090006</t>
  </si>
  <si>
    <t>Lastkreiskontrolle MICO 4.6 Stromkontrollmodul</t>
  </si>
  <si>
    <t>9000-41034-0100600</t>
  </si>
  <si>
    <t>ET5090007</t>
  </si>
  <si>
    <t>Stromversorgung TRiO POWER</t>
  </si>
  <si>
    <t>TRIO-PS-2G/1AC/12DC/5/C2LPS</t>
  </si>
  <si>
    <t>ET5090008</t>
  </si>
  <si>
    <t>Stromversorgung 24 VDC/2A Mini Power 240VAC 1-ph</t>
  </si>
  <si>
    <t>MINI-PS-100-240AC/24DC/2</t>
  </si>
  <si>
    <t>ET5090009</t>
  </si>
  <si>
    <t>SPS24-48W Steckernetzteil, einstellbar</t>
  </si>
  <si>
    <t>2000 mA…</t>
  </si>
  <si>
    <t>ET5090010</t>
  </si>
  <si>
    <t>Mico Stromversorgung Steckbrückensatz</t>
  </si>
  <si>
    <t>9000-41034-0000002</t>
  </si>
  <si>
    <t>ET5090011</t>
  </si>
  <si>
    <t>Mico Pro Einspeisemodul</t>
  </si>
  <si>
    <t>Typ 9000-41190-0000000</t>
  </si>
  <si>
    <t>ET5090012</t>
  </si>
  <si>
    <t>Mico Pro Lastkreisüberwachung, 4-kanalig</t>
  </si>
  <si>
    <t>Typ 9000-41094-0101000</t>
  </si>
  <si>
    <t>ET5090013</t>
  </si>
  <si>
    <t>Mico Pro Potenzialverteiler 2 x 12</t>
  </si>
  <si>
    <t>Typ 9000-41000-0000212</t>
  </si>
  <si>
    <t>ET5090014</t>
  </si>
  <si>
    <t>Mico Pro Endlossteckbrücke 1x blau 1x rot</t>
  </si>
  <si>
    <t>Typ 9000-41000-0000002</t>
  </si>
  <si>
    <t>ET5090015</t>
  </si>
  <si>
    <t>Netzteil 230V~ 24V= 10A</t>
  </si>
  <si>
    <t>S8VK-S22024</t>
  </si>
  <si>
    <t>ET5090016</t>
  </si>
  <si>
    <t>Netzteil 230V~ 24A= 20A</t>
  </si>
  <si>
    <t>S8VK-C48024</t>
  </si>
  <si>
    <t>ET5090017</t>
  </si>
  <si>
    <t>Netzteil 400V~ 24V= 10A</t>
  </si>
  <si>
    <t>S8VK-T24024</t>
  </si>
  <si>
    <t>ET5090018</t>
  </si>
  <si>
    <t>Netzteil 230V~ 24V= 20A</t>
  </si>
  <si>
    <t>S8VK-S48024</t>
  </si>
  <si>
    <t>ET5100001</t>
  </si>
  <si>
    <t>Spannungsprüfer 150-250V 50mm</t>
  </si>
  <si>
    <t>grüner Kopf</t>
  </si>
  <si>
    <t>ET5100002</t>
  </si>
  <si>
    <t>Aderendhülsenzange Eckig</t>
  </si>
  <si>
    <t>975309SB</t>
  </si>
  <si>
    <t>ET5100003</t>
  </si>
  <si>
    <t>Abisolierwerkzeug  0,08-10qmm</t>
  </si>
  <si>
    <t>Stripax</t>
  </si>
  <si>
    <t>ET5100004</t>
  </si>
  <si>
    <t>Tool-Check 1 PLUS Ratsche Bits Nüsse Griff</t>
  </si>
  <si>
    <t>05056490001 Ratsche mini mit Griffstück</t>
  </si>
  <si>
    <t>ET5100005</t>
  </si>
  <si>
    <t>Steckschlüsseleinsatz 10x23mm Zyklop 1/4"</t>
  </si>
  <si>
    <t>ET5100009</t>
  </si>
  <si>
    <t>Stempel 25,4mm Slug-Buster ISO 25</t>
  </si>
  <si>
    <t>ET5100010</t>
  </si>
  <si>
    <t>Matrize 25,4mm Slug-Buster ISO 25</t>
  </si>
  <si>
    <t>ET5100011</t>
  </si>
  <si>
    <t>VDE-Schlitz-Schraubendreher 3,5mm 100mm</t>
  </si>
  <si>
    <t>ET5100012</t>
  </si>
  <si>
    <t>Elektronik-Seitenschneider 115mm spiegelpoliert</t>
  </si>
  <si>
    <t>ET5100013</t>
  </si>
  <si>
    <t>Mini-Wasserwaage 100 mm*</t>
  </si>
  <si>
    <t>ET5100014</t>
  </si>
  <si>
    <t>Montageschlüssel Schwarz Eaton M22-MS 1 St.</t>
  </si>
  <si>
    <t>M22-MS</t>
  </si>
  <si>
    <t>ET5100015</t>
  </si>
  <si>
    <t>Ziegennappaleder Montagehandschuh Größe</t>
  </si>
  <si>
    <t>10, XL EN 388 CAT II Griffy 1706 1 Paar</t>
  </si>
  <si>
    <t>PAAR</t>
  </si>
  <si>
    <t>ET5100016</t>
  </si>
  <si>
    <t>9, L EN 388 CAT II Griffy 1706 1 Paar</t>
  </si>
  <si>
    <t>ET5100017</t>
  </si>
  <si>
    <t>LED LENSER® Stirnlampe dimmbar H8R #500853</t>
  </si>
  <si>
    <t>Akku betrieben</t>
  </si>
  <si>
    <t>ET5100018</t>
  </si>
  <si>
    <t>Aderendhülsenzange Rund</t>
  </si>
  <si>
    <t>ET5100019</t>
  </si>
  <si>
    <t>Layher Schwerlasttritt, Klapptritt 2x3</t>
  </si>
  <si>
    <t>Tragfähigkeit 200 kg</t>
  </si>
  <si>
    <t>ET5100021</t>
  </si>
  <si>
    <t>8100 SA 6 Zyklop Speed-Knarrensatz</t>
  </si>
  <si>
    <t>ET5100022</t>
  </si>
  <si>
    <t>Werkzeug Setzwerkzeug</t>
  </si>
  <si>
    <t>ST-BW</t>
  </si>
  <si>
    <t>ET5100023</t>
  </si>
  <si>
    <t>Kompakt-Set VDE 14-teilig Kraftform</t>
  </si>
  <si>
    <t>60i/65i/67i/16 m.Tasche</t>
  </si>
  <si>
    <t>ET5100024</t>
  </si>
  <si>
    <t>VDE Wechselklinge 0,6x3,5x154mm</t>
  </si>
  <si>
    <t>ET5100025</t>
  </si>
  <si>
    <t>VDE Wechselklinge 0,4x2,5x154mm</t>
  </si>
  <si>
    <t>ET5100026</t>
  </si>
  <si>
    <t>Streudose bestückt mit isolierten Aderendhülsen</t>
  </si>
  <si>
    <t>ST11B</t>
  </si>
  <si>
    <t>ET5100027</t>
  </si>
  <si>
    <t>Kraftform Kompakt W1 Wartung</t>
  </si>
  <si>
    <t>ET5100028</t>
  </si>
  <si>
    <t>Abisolierwerkzeug Sensor Mini für Sensorleitung</t>
  </si>
  <si>
    <t>ET5100029</t>
  </si>
  <si>
    <t>Kabelentmanteler Geeignet für Rundkabel</t>
  </si>
  <si>
    <t>8 bis 13 mm Jokari No. 12 30120</t>
  </si>
  <si>
    <t>ET5100030</t>
  </si>
  <si>
    <t>Einschubakkupack 18 Volt-Heavy Duty (HD)</t>
  </si>
  <si>
    <t>6,0 Ah, Li-Ion, GBA Akku 18V 6Ah</t>
  </si>
  <si>
    <t>ET5100031</t>
  </si>
  <si>
    <t>Uni-Schaltschrankschlüssel Groß</t>
  </si>
  <si>
    <t>ET5100033</t>
  </si>
  <si>
    <t>VDE-Kabelmesser Hakenklinge Länge: 40mm</t>
  </si>
  <si>
    <t>KL642HK</t>
  </si>
  <si>
    <t>ET5100034</t>
  </si>
  <si>
    <t>Jokari Kabelmesser m.Hakenklinge 8-28mm</t>
  </si>
  <si>
    <t>ET5100035</t>
  </si>
  <si>
    <t>Flachrundzange mit Schneide 200mm VDE</t>
  </si>
  <si>
    <t>ET5100036</t>
  </si>
  <si>
    <t>Wasserpumpenzange 24 Positionen Cobra VDE</t>
  </si>
  <si>
    <t>ET5100037</t>
  </si>
  <si>
    <t>Kabelschere 200mm poliert, starkw</t>
  </si>
  <si>
    <t>ET5100038</t>
  </si>
  <si>
    <t>Zyklop Metal-Knarrensatz 28-tlg.</t>
  </si>
  <si>
    <t>Durchsteckvierkant 1/4Zoll</t>
  </si>
  <si>
    <t>ET5100039</t>
  </si>
  <si>
    <t>Metallbohrer-Set HSS-TiN (Titan-Bes chichtung</t>
  </si>
  <si>
    <t>PROBOXHSS-TIN135°,25TLG.1,0-13</t>
  </si>
  <si>
    <t>ET5100041</t>
  </si>
  <si>
    <t xml:space="preserve">Kompakt-Bolzenschneider Cobolt </t>
  </si>
  <si>
    <t>ET5100047</t>
  </si>
  <si>
    <t>HSS-Stufenbohrer 37x940mm M12-M40</t>
  </si>
  <si>
    <t>ET5100048</t>
  </si>
  <si>
    <t>Wasserpumpenzange Cobra 180mm poliert</t>
  </si>
  <si>
    <t>Kunststoff überzogen</t>
  </si>
  <si>
    <t>ET5100049</t>
  </si>
  <si>
    <t>Wasserpumpenzange Cobra 150mm poliert</t>
  </si>
  <si>
    <t>Kunstst. rutschfest</t>
  </si>
  <si>
    <t>ET5100050</t>
  </si>
  <si>
    <t>Wasserpumpenzange Cobra 125mm poliert</t>
  </si>
  <si>
    <t>ET5100051</t>
  </si>
  <si>
    <t>Seitenschneider 140mm verchr., Kunststoffhülle,</t>
  </si>
  <si>
    <t>ET5100054</t>
  </si>
  <si>
    <t>Automatischer Körner 60-130N mit Ha Automatenstahl</t>
  </si>
  <si>
    <t>vernickelt u. 2-kom Körner</t>
  </si>
  <si>
    <t>ET5100056</t>
  </si>
  <si>
    <t>Anlegewerkzeug LSA-Plus</t>
  </si>
  <si>
    <t>ET5100060</t>
  </si>
  <si>
    <t>Spannungsprüfer/Polpr. SP 305 220-250V AC 140mm</t>
  </si>
  <si>
    <t>roter Kopf</t>
  </si>
  <si>
    <t>ET5100064</t>
  </si>
  <si>
    <t>Elektriker-Umhängetasche 200x300x100mm</t>
  </si>
  <si>
    <t>für alle Werkzeuge</t>
  </si>
  <si>
    <t>ET5100066</t>
  </si>
  <si>
    <t>Steckdosenleiste Weiß 5fach 3m</t>
  </si>
  <si>
    <t>EPK05</t>
  </si>
  <si>
    <t>ET5100067</t>
  </si>
  <si>
    <t xml:space="preserve">VDE Wechselklinge 1,0x5,5x154mm </t>
  </si>
  <si>
    <t>ET5100068</t>
  </si>
  <si>
    <t xml:space="preserve">VDE Wechselklinge 0,8x4,0x154mm </t>
  </si>
  <si>
    <t>ET5100071</t>
  </si>
  <si>
    <t>CIMC Elektriker-Schutzbrille</t>
  </si>
  <si>
    <t>ET5100080</t>
  </si>
  <si>
    <t>Stannol HS10 2,5% 0,5MM SN99,3CU0,7 CD 100G</t>
  </si>
  <si>
    <t>Lötzinn Spule Sn99.3Cu0.7 100 g 0.5 mm</t>
  </si>
  <si>
    <t>ET5100081</t>
  </si>
  <si>
    <t>Crimp-Hebelzange Quetschzange Kabelschuhe</t>
  </si>
  <si>
    <t>975236SB</t>
  </si>
  <si>
    <t>ET5100082</t>
  </si>
  <si>
    <t>Schraubendreher-Satz 16-tlg.</t>
  </si>
  <si>
    <t>ET5100087</t>
  </si>
  <si>
    <t>Elektronik-Greifzange, gew. 145mm poliert,</t>
  </si>
  <si>
    <t>ET5100088</t>
  </si>
  <si>
    <t>Imbusschlüsselsatz schwarz farbig</t>
  </si>
  <si>
    <t>ET5100089</t>
  </si>
  <si>
    <t>Spannungs-/Durchgangsprüfer m.LC-Anzeige</t>
  </si>
  <si>
    <t>FLUKE-T150/VDE</t>
  </si>
  <si>
    <t>ET5100092</t>
  </si>
  <si>
    <t>Multifunktions Elektro-Tester 600VDC/AC</t>
  </si>
  <si>
    <t>T5-600</t>
  </si>
  <si>
    <t>ET5100096</t>
  </si>
  <si>
    <t>PUK Taschensäge 150mm Griff verstellbar</t>
  </si>
  <si>
    <t>Pucksäge</t>
  </si>
  <si>
    <t>ET5100097</t>
  </si>
  <si>
    <t>Gürteltasche H5</t>
  </si>
  <si>
    <t>Für Messgerät T5</t>
  </si>
  <si>
    <t>ET5100098</t>
  </si>
  <si>
    <t>Gürteltasche H15</t>
  </si>
  <si>
    <t>für T150</t>
  </si>
  <si>
    <t>ET5100099</t>
  </si>
  <si>
    <t>Wera Knarrensatz 1/2" 10-19 in Tasche</t>
  </si>
  <si>
    <t>ET5100101</t>
  </si>
  <si>
    <t>Handhalter für Wechselklingen 102mm lang</t>
  </si>
  <si>
    <t>ET5100102</t>
  </si>
  <si>
    <t>VDE Wechselklinge TX25x154mm</t>
  </si>
  <si>
    <t>ET5100103</t>
  </si>
  <si>
    <t>VDE Wechselklinge 1,2x6,5x154mm</t>
  </si>
  <si>
    <t>ET5100104</t>
  </si>
  <si>
    <t>VDE Wechselklinge PH0x154mm</t>
  </si>
  <si>
    <t>ET5100105</t>
  </si>
  <si>
    <t>VDE Wechselklinge SW2,5x154mm</t>
  </si>
  <si>
    <t>ET5100106</t>
  </si>
  <si>
    <t>VDE Wechselklinge SW3,0x154mm</t>
  </si>
  <si>
    <t>ET5100107</t>
  </si>
  <si>
    <t>VDE Wechselklinge SW4,0x154mm</t>
  </si>
  <si>
    <t>ET5100108</t>
  </si>
  <si>
    <t>VDE Wechselklinge SW5,0x154mm</t>
  </si>
  <si>
    <t>ET5100109</t>
  </si>
  <si>
    <t>VDE Wechselklinge SW6,0x154mm</t>
  </si>
  <si>
    <t>ET5100110</t>
  </si>
  <si>
    <t>VDE Wechselklinge TX9x154mm</t>
  </si>
  <si>
    <t>ET5100111</t>
  </si>
  <si>
    <t>VDE Wechselklinge TX10x154mm</t>
  </si>
  <si>
    <t>ET5100112</t>
  </si>
  <si>
    <t>VDE Wechselklinge TX15x154mm</t>
  </si>
  <si>
    <t>ET5100113</t>
  </si>
  <si>
    <t>VDE Wechselklinge TX20x154mm</t>
  </si>
  <si>
    <t>ET5100114</t>
  </si>
  <si>
    <t>VDE Wechselklinge TX27x154mm</t>
  </si>
  <si>
    <t>ET5100115</t>
  </si>
  <si>
    <t>VDE Wechselklinge TX30x154mm</t>
  </si>
  <si>
    <t>ET5100116</t>
  </si>
  <si>
    <t>VDE Wechselklinge PZ/S1x154mm</t>
  </si>
  <si>
    <t>ET5100117</t>
  </si>
  <si>
    <t>VDE Wechselklinge PZ/S2x154mm</t>
  </si>
  <si>
    <t>ET5100118</t>
  </si>
  <si>
    <t>VDE Wechselklinge PZ0x154mm</t>
  </si>
  <si>
    <t>ET5100119</t>
  </si>
  <si>
    <t>VDE Wechselklinge PZ2x154mm</t>
  </si>
  <si>
    <t>ET5100120</t>
  </si>
  <si>
    <t>VDE Wechselklinge PZ1x154mm</t>
  </si>
  <si>
    <t>ET5100121</t>
  </si>
  <si>
    <t>VDE Wechselklinge PH2x154mm</t>
  </si>
  <si>
    <t>ET5100122</t>
  </si>
  <si>
    <t>VDE Wechselklinge PH1x154mm</t>
  </si>
  <si>
    <t>ET5100123</t>
  </si>
  <si>
    <t>Wera 2go 2 Werkzeug-Container 330 x 355 x 115 mm</t>
  </si>
  <si>
    <t>ET5100125</t>
  </si>
  <si>
    <t>Schlüssel Maul - Ring - Ratsche # SW15</t>
  </si>
  <si>
    <t>ET5100126</t>
  </si>
  <si>
    <t>Schlüssel Maul - Ring # SW8</t>
  </si>
  <si>
    <t>ET5100127</t>
  </si>
  <si>
    <t>Schlüssel Maul - Ring # SW10</t>
  </si>
  <si>
    <t>ET5100128</t>
  </si>
  <si>
    <t>Schlüssel Maul - Ring - Ratsche # SW13</t>
  </si>
  <si>
    <t>ET5100129</t>
  </si>
  <si>
    <t>Schlüssel Maul - Ring - Ratsche # SW14</t>
  </si>
  <si>
    <t>ET5100130</t>
  </si>
  <si>
    <t>Schlüssel Maul - Ring - Ratsche # SW8</t>
  </si>
  <si>
    <t>ET5100131</t>
  </si>
  <si>
    <t>Schlüssel Maul - Ring - Ratsche # SW10</t>
  </si>
  <si>
    <t>ET5100134</t>
  </si>
  <si>
    <t>Schlüssel Satz Maul-Ring-Ratsche in Tasche groß</t>
  </si>
  <si>
    <t>ET5100136</t>
  </si>
  <si>
    <t>Winkelschlüssel Imbus Satz 9-tlg. Klein</t>
  </si>
  <si>
    <t>ET5100137</t>
  </si>
  <si>
    <t>Uni-Schaltschrankschlüssel Klein</t>
  </si>
  <si>
    <t>ET5100138</t>
  </si>
  <si>
    <t>Wera 2go XL Werkzeug-Container</t>
  </si>
  <si>
    <t>ET5100139</t>
  </si>
  <si>
    <t>Wera 2go Werkzeug-Box 130 x 325 x 80 mm</t>
  </si>
  <si>
    <t>ET5100140</t>
  </si>
  <si>
    <t>Wera 2go Köcher 165 x 165 x 105 mm</t>
  </si>
  <si>
    <t>ET5100141</t>
  </si>
  <si>
    <t>Wera 2go Werkzeug-Hochbox 100.0x295.0</t>
  </si>
  <si>
    <t>ET5100143</t>
  </si>
  <si>
    <t>Multifunktionsspray 200ml WET-PROTECT e-nautic</t>
  </si>
  <si>
    <t>Treibgassprühdose 200 ml</t>
  </si>
  <si>
    <t>ET5100144</t>
  </si>
  <si>
    <t>Multifunktionsspray 50ml WET-PROTECT e-nautic</t>
  </si>
  <si>
    <t>Treibgassprühdose 50 ml</t>
  </si>
  <si>
    <t>ET5110001</t>
  </si>
  <si>
    <t>Jumo eTron T</t>
  </si>
  <si>
    <t>Temperaturregler KTY -200 °C bis +600 °C</t>
  </si>
  <si>
    <t>ET5110002</t>
  </si>
  <si>
    <t>NHI21-PKZO</t>
  </si>
  <si>
    <t>ET5110004</t>
  </si>
  <si>
    <t>Hilfsschalterbaustein 4-polig DILR  4S</t>
  </si>
  <si>
    <t>40DIL</t>
  </si>
  <si>
    <t>ET5110005</t>
  </si>
  <si>
    <t>Leistungsschütz 3-polig DILEM DC 1S</t>
  </si>
  <si>
    <t>DILEM-10-G(24VDC)</t>
  </si>
  <si>
    <t>ET5110006</t>
  </si>
  <si>
    <t>Leistungsschütz 3kW 3-polig 24VDC 1Ö 7A</t>
  </si>
  <si>
    <t>DILM 7-01</t>
  </si>
  <si>
    <t>ET5110008</t>
  </si>
  <si>
    <t>Leistungsschütz 5,5kW 3-polig 24VDC 1S 12A</t>
  </si>
  <si>
    <t>DILM12-10(24VDC)</t>
  </si>
  <si>
    <t>ET5110010</t>
  </si>
  <si>
    <t>Leistungsschütz Hilfsschalterbaustein</t>
  </si>
  <si>
    <t>DILM150-XHIA22</t>
  </si>
  <si>
    <t>ET5110011</t>
  </si>
  <si>
    <t>Leistungsschütz 7,5kW 3-polig 24VDC 1S 17A</t>
  </si>
  <si>
    <t>DILM17-10(RDC24)</t>
  </si>
  <si>
    <t>ET5110013</t>
  </si>
  <si>
    <t xml:space="preserve">Hilfsschalterbaustein 2S/2Ö 4-polig </t>
  </si>
  <si>
    <t>DILM32-XHI22</t>
  </si>
  <si>
    <t>ET5110014</t>
  </si>
  <si>
    <t xml:space="preserve">Leistungsschütz 3kW 3-polig 24VDC 1S 7A </t>
  </si>
  <si>
    <t>DILM7-10(24VDC)</t>
  </si>
  <si>
    <t>ET5110015</t>
  </si>
  <si>
    <t>Leistungsschütz 4kW 3-polig 24VDC 1S 9A</t>
  </si>
  <si>
    <t>DILM9-10(24VDC)</t>
  </si>
  <si>
    <t>ET5110016</t>
  </si>
  <si>
    <t>Wendeschütz 5,5kW/400V DC-betätigt 24V</t>
  </si>
  <si>
    <t>DIULM12/21 24V</t>
  </si>
  <si>
    <t>ET5110017</t>
  </si>
  <si>
    <t>Wendeschütz 3kW/400V DC-betätigt 24V</t>
  </si>
  <si>
    <t>DIULM7/21 24V</t>
  </si>
  <si>
    <t>ET5110018</t>
  </si>
  <si>
    <t>Wendeschütz 4kW/400V DC-betätigt 24V</t>
  </si>
  <si>
    <t>DIULM9/21 24V</t>
  </si>
  <si>
    <t>ET5110019</t>
  </si>
  <si>
    <t>Hilfsschalter 1S/1Ö für Motorschutzsch</t>
  </si>
  <si>
    <t>NHI-E-11-PKZ0</t>
  </si>
  <si>
    <t>ET5110020</t>
  </si>
  <si>
    <t xml:space="preserve">Motorschutzschalter 0,4A 0,09kW/400V </t>
  </si>
  <si>
    <t>PKZM0-0,4</t>
  </si>
  <si>
    <t>ET5110021</t>
  </si>
  <si>
    <t xml:space="preserve">Motorschutzschalter 1,6A 0,55kW/400V </t>
  </si>
  <si>
    <t>PKZM0-1,6</t>
  </si>
  <si>
    <t>ET5110022</t>
  </si>
  <si>
    <t xml:space="preserve">Motorschutzschalter 10A 4kW/400V </t>
  </si>
  <si>
    <t>PKZM0-10</t>
  </si>
  <si>
    <t>ET5110023</t>
  </si>
  <si>
    <t xml:space="preserve">Motorschutzschalter 16A 7,5kW/400V </t>
  </si>
  <si>
    <t>PKZM0-16</t>
  </si>
  <si>
    <t>ET5110024</t>
  </si>
  <si>
    <t xml:space="preserve">Motorschutzschalter 2,5A 0,75kW/400V </t>
  </si>
  <si>
    <t>PKZM0-2,5</t>
  </si>
  <si>
    <t>ET5110025</t>
  </si>
  <si>
    <t xml:space="preserve">Motorschutzschalter 20A 9kW/400V </t>
  </si>
  <si>
    <t>PKZM0-20</t>
  </si>
  <si>
    <t>ET5110026</t>
  </si>
  <si>
    <t xml:space="preserve">Motorschutzschalter 25A 12,5kW/400V </t>
  </si>
  <si>
    <t>PKZM0-25</t>
  </si>
  <si>
    <t>ET5110027</t>
  </si>
  <si>
    <t>Motorschutzschalter, 3-polig, Ir = 25 - 32 A</t>
  </si>
  <si>
    <t>PKZM0-32</t>
  </si>
  <si>
    <t>ET5110028</t>
  </si>
  <si>
    <t xml:space="preserve">Motorschutzschalter 4A 1,5kW/400V </t>
  </si>
  <si>
    <t>PKZM0-4</t>
  </si>
  <si>
    <t>ET5110029</t>
  </si>
  <si>
    <t xml:space="preserve">Motorschutzschalter 6,3A 2,2kW/400V </t>
  </si>
  <si>
    <t>PKZM0-6,3</t>
  </si>
  <si>
    <t>ET5110030</t>
  </si>
  <si>
    <t xml:space="preserve">Multifuktionsrelais ETR4 3A </t>
  </si>
  <si>
    <t>ETR4-69-A</t>
  </si>
  <si>
    <t>ET5110031</t>
  </si>
  <si>
    <t>Multifuktionsrelais ETR4 3A m.Fernpotentio</t>
  </si>
  <si>
    <t>ET5110032</t>
  </si>
  <si>
    <t xml:space="preserve">Grob-Handtaster 1S/1Ö Pilz schwarz IP67 </t>
  </si>
  <si>
    <t>FAK-S/KC11/I</t>
  </si>
  <si>
    <t>ET5110033</t>
  </si>
  <si>
    <t>Kontaktelement 1Ö Front Schraubanschl</t>
  </si>
  <si>
    <t>M22 - K01</t>
  </si>
  <si>
    <t>ET5110034</t>
  </si>
  <si>
    <t>Kontaktelement 1S Front Schraubanschluss</t>
  </si>
  <si>
    <t>M22 - K10</t>
  </si>
  <si>
    <t>ET5110035</t>
  </si>
  <si>
    <t>Kontaktelement 1Ö Boden Schraubanschl</t>
  </si>
  <si>
    <t>M22 - KC01</t>
  </si>
  <si>
    <t>ET5110036</t>
  </si>
  <si>
    <t>Kontaktelement 1S Boden Schraubanschl</t>
  </si>
  <si>
    <t>M22 - KC10</t>
  </si>
  <si>
    <t>ET5110037</t>
  </si>
  <si>
    <t>Leuchtwahltaste 2 Stell. Knebel rastend weiss</t>
  </si>
  <si>
    <t>M22 - WRLK - W</t>
  </si>
  <si>
    <t>ET5110038</t>
  </si>
  <si>
    <t>Befestigungsadapter Frontbefestigung</t>
  </si>
  <si>
    <t>M22-A</t>
  </si>
  <si>
    <t>ET5110039</t>
  </si>
  <si>
    <t>Blindverschluss grau</t>
  </si>
  <si>
    <t>M22-B</t>
  </si>
  <si>
    <t>ET5110040</t>
  </si>
  <si>
    <t>Doppeldrucktaste bel. Fronteinbau mit Symbol I/0</t>
  </si>
  <si>
    <t>M22-DDL-GR-X1/X0</t>
  </si>
  <si>
    <t>ET5110041</t>
  </si>
  <si>
    <t>Doppeldrucktaste f.Fronteinbau LM ws</t>
  </si>
  <si>
    <t>M22-DDL-S-X7/X7</t>
  </si>
  <si>
    <t>ET5110042</t>
  </si>
  <si>
    <t xml:space="preserve">Leuchtdrucktaste flach blau tastend </t>
  </si>
  <si>
    <t>M22-DL-B</t>
  </si>
  <si>
    <t>ET5110043</t>
  </si>
  <si>
    <t xml:space="preserve">Leuchtdrucktaste flach grün tastend </t>
  </si>
  <si>
    <t>M22-DL-G</t>
  </si>
  <si>
    <t>ET5110045</t>
  </si>
  <si>
    <t>Leuchtdrucktaste flach rot tastend</t>
  </si>
  <si>
    <t>M22-DL-R</t>
  </si>
  <si>
    <t>ET5110046</t>
  </si>
  <si>
    <t>Leuchtdrucktaste flach weiss tastend</t>
  </si>
  <si>
    <t>M22-DL-W</t>
  </si>
  <si>
    <t>ET5110047</t>
  </si>
  <si>
    <t>Pilzdrucktaste rot tast. Symbol O</t>
  </si>
  <si>
    <t>M22-DP-R-X0</t>
  </si>
  <si>
    <t>ET5110048</t>
  </si>
  <si>
    <t>Leuchtdrucktaste flach weiss rastend</t>
  </si>
  <si>
    <t>M22-DRL-W</t>
  </si>
  <si>
    <t>ET5110049</t>
  </si>
  <si>
    <t>HALT-/STOPP-Taste, RMQ-Titan, Pilzform Grau</t>
  </si>
  <si>
    <t>M22S-PV</t>
  </si>
  <si>
    <t>ET5110050</t>
  </si>
  <si>
    <t>Kontaktelement Flat Rear 1 Schliesser</t>
  </si>
  <si>
    <t>M22-FK10</t>
  </si>
  <si>
    <t>ET5110052</t>
  </si>
  <si>
    <t>LED-Elemente 85-264V Front AC weiss</t>
  </si>
  <si>
    <t>M22-LED230-W</t>
  </si>
  <si>
    <t>ET5110053</t>
  </si>
  <si>
    <t>LED-Element blau Front 12-30VAC/DC 8-15mA</t>
  </si>
  <si>
    <t>M22-LED-B</t>
  </si>
  <si>
    <t>ET5110054</t>
  </si>
  <si>
    <t>LED-Element blau Boden AC/DC 8-15mA blau</t>
  </si>
  <si>
    <t>M22-LEDC-B</t>
  </si>
  <si>
    <t>ET5110055</t>
  </si>
  <si>
    <t>LED-Element grün Boden AC/DC 8-15mA grün</t>
  </si>
  <si>
    <t>M22-LEDC-G</t>
  </si>
  <si>
    <t>ET5110056</t>
  </si>
  <si>
    <t>LED-Element rot Boden AC/DC 8-15mA rot</t>
  </si>
  <si>
    <t>M22-LEDC-R</t>
  </si>
  <si>
    <t>ET5110057</t>
  </si>
  <si>
    <t>LED-Element weiss Boden AC/DC 8-15mA weiss</t>
  </si>
  <si>
    <t>M22-LEDC-W</t>
  </si>
  <si>
    <t>ET5110058</t>
  </si>
  <si>
    <t>LED-Element grün Front 12-30VAC/DC 8-15mA</t>
  </si>
  <si>
    <t>M22-LED-G</t>
  </si>
  <si>
    <t>ET5110059</t>
  </si>
  <si>
    <t>LED-Element rot Front 12-30VAC/DC 8-15mA</t>
  </si>
  <si>
    <t>M22-LED-R</t>
  </si>
  <si>
    <t>ET5110060</t>
  </si>
  <si>
    <t>LED-Element weiss Front 12-30VAC/DC 8-15mA</t>
  </si>
  <si>
    <t>M22-LED-W</t>
  </si>
  <si>
    <t>ET5110061</t>
  </si>
  <si>
    <t>Leuchtmelder flach grün IP67 mit Linse</t>
  </si>
  <si>
    <t>M22-L-G</t>
  </si>
  <si>
    <t>ET5110062</t>
  </si>
  <si>
    <t>Leuchtmelder flach rot IP67 mit Linse</t>
  </si>
  <si>
    <t>M22-L-R</t>
  </si>
  <si>
    <t>ET5110063</t>
  </si>
  <si>
    <t>Leuchtmelder flach weiss IP67 mit Linse</t>
  </si>
  <si>
    <t>M22-L-W</t>
  </si>
  <si>
    <t>ET5110064</t>
  </si>
  <si>
    <t>Leuchtmelder flach gelb IP67 mit Linse</t>
  </si>
  <si>
    <t>M22-L-Y</t>
  </si>
  <si>
    <t>ET5110065</t>
  </si>
  <si>
    <t xml:space="preserve">Not-Halt/Aus-Taste, unbel. für Front Pilz rot </t>
  </si>
  <si>
    <t>M22-PV</t>
  </si>
  <si>
    <t>ET5110066</t>
  </si>
  <si>
    <t>Not-Aus-Taster Auf. 1S/1Ö im M22/I1 IP66 Pilz rot</t>
  </si>
  <si>
    <t>M22-PV/KC11/IY</t>
  </si>
  <si>
    <t>ET5110068</t>
  </si>
  <si>
    <t xml:space="preserve">Blindverschluss z. Verschliessen schwarz </t>
  </si>
  <si>
    <t>M22S-B</t>
  </si>
  <si>
    <t>ET5110069</t>
  </si>
  <si>
    <t>Leuchtdrucktaste hoch rot tastend</t>
  </si>
  <si>
    <t>M22S-DLH-R</t>
  </si>
  <si>
    <t>ET5110070</t>
  </si>
  <si>
    <t>Tastenzusatz-Schildträger rund schwarz 30mm</t>
  </si>
  <si>
    <t>M22S-ST-X</t>
  </si>
  <si>
    <t>ET5110071</t>
  </si>
  <si>
    <t>Wahltaste 3 pos Knebelgriff tastend</t>
  </si>
  <si>
    <t>M22-WK3</t>
  </si>
  <si>
    <t>ET5110072</t>
  </si>
  <si>
    <t>Wahltaste 3 Stellungen Knebelgriff rastend</t>
  </si>
  <si>
    <t>M22-WRK3</t>
  </si>
  <si>
    <t>ET5110073</t>
  </si>
  <si>
    <t>Leuchtwahlt.3 Stell. Knebelgriff rastend weiss</t>
  </si>
  <si>
    <t>M22-WRLK3-W</t>
  </si>
  <si>
    <t>ET5110074</t>
  </si>
  <si>
    <t>Schlüsseltaste 2 Stellungen rastend</t>
  </si>
  <si>
    <t>M22-WRS</t>
  </si>
  <si>
    <t>ET5110075</t>
  </si>
  <si>
    <t>Schlüsseltaste 3 Stellungen rastend</t>
  </si>
  <si>
    <t>M22-WRS3</t>
  </si>
  <si>
    <t>ET5110077</t>
  </si>
  <si>
    <t>Schutzkragen, Not-Aus</t>
  </si>
  <si>
    <t>M22-XGPV</t>
  </si>
  <si>
    <t>ET5110078</t>
  </si>
  <si>
    <t>Kunststoffwinkel vertikale Montage</t>
  </si>
  <si>
    <t>SL7/4-FW (Eato 171446)</t>
  </si>
  <si>
    <t>ET5110079</t>
  </si>
  <si>
    <t>Akustikmelder, 24V, Mehrton, 8 Sign ale</t>
  </si>
  <si>
    <t>SL7-AP24-M</t>
  </si>
  <si>
    <t>ET5110082</t>
  </si>
  <si>
    <t xml:space="preserve">Blinklicht-LED, rot 24V,70mm </t>
  </si>
  <si>
    <t>SL7-BL24-R (Eato 171441)</t>
  </si>
  <si>
    <t>ET5110084</t>
  </si>
  <si>
    <t xml:space="preserve">Basismodul 100 mm Alurohr mit Fuss, 70 mm </t>
  </si>
  <si>
    <t>SL7-CB-100 (Eato 171443)</t>
  </si>
  <si>
    <t>ET5110085</t>
  </si>
  <si>
    <t xml:space="preserve">Basismodul SL7, für zweiseitige vertikale Montage </t>
  </si>
  <si>
    <t>SL7-CB-D</t>
  </si>
  <si>
    <t>ET5110086</t>
  </si>
  <si>
    <t xml:space="preserve">Dauerlicht-LED, grün 24V,70mm </t>
  </si>
  <si>
    <t>SL7-L24-G</t>
  </si>
  <si>
    <t>ET5110087</t>
  </si>
  <si>
    <t>Dauerlicht-LED, rot 24V,70mm</t>
  </si>
  <si>
    <t>SL7-L24-R</t>
  </si>
  <si>
    <t>ET5110089</t>
  </si>
  <si>
    <t>Schalthebel 4 Positionen X - Y Cutter 2 Snack</t>
  </si>
  <si>
    <t>Kutter 2, SteuerschalterWKTC52 SEY400</t>
  </si>
  <si>
    <t>ET5110090</t>
  </si>
  <si>
    <t>Schalthebel 4 Positionen X - Y Cutter 3 Snack</t>
  </si>
  <si>
    <t>Kutter 3, KreuzschalterNK-T-41-1ST8-2-2984-3</t>
  </si>
  <si>
    <t>ET5110095</t>
  </si>
  <si>
    <t>Installationsschütz 4 Schliesser 40A 230-240V</t>
  </si>
  <si>
    <t>ESB40-40-230AC</t>
  </si>
  <si>
    <t>ET5110102</t>
  </si>
  <si>
    <t>Potentiometer 10kOhm</t>
  </si>
  <si>
    <t>M22-R10K</t>
  </si>
  <si>
    <t>ET5110103</t>
  </si>
  <si>
    <t>Tastmembran IP67 transparente Ausf.</t>
  </si>
  <si>
    <t>M22-T-D</t>
  </si>
  <si>
    <t>ET5110111</t>
  </si>
  <si>
    <t>U.-Auslöser INRS</t>
  </si>
  <si>
    <t>GVAX385</t>
  </si>
  <si>
    <t>ET5110112</t>
  </si>
  <si>
    <t>Schneider Gehäuse mit Notstop/Ein Schneider PKZ</t>
  </si>
  <si>
    <t>GV2MCK04</t>
  </si>
  <si>
    <t>ET5110125</t>
  </si>
  <si>
    <t>Leuchttaster Grün</t>
  </si>
  <si>
    <t>NDLGN</t>
  </si>
  <si>
    <t>ET5110136</t>
  </si>
  <si>
    <t>Feuchtraum-Thermostat</t>
  </si>
  <si>
    <t>RTKSA-100.010 ersatz für Alre Jet-40</t>
  </si>
  <si>
    <t>ET5110137</t>
  </si>
  <si>
    <t>Schlüsselschalter AP ocean</t>
  </si>
  <si>
    <t>für Profilzylinder</t>
  </si>
  <si>
    <t>ET5110139</t>
  </si>
  <si>
    <t>Interroll Steuerung Drivecontrol 54</t>
  </si>
  <si>
    <t>S-1001416 DRIVECONTROL IP54</t>
  </si>
  <si>
    <t>ET5110141</t>
  </si>
  <si>
    <t>IVS-Hutschienen-Adapter f. Frontbefest. Hutsch.</t>
  </si>
  <si>
    <t>M22-IVS</t>
  </si>
  <si>
    <t>ET5110143</t>
  </si>
  <si>
    <t>Miniaturrelais 24VDC 1W steckbar</t>
  </si>
  <si>
    <t>Leistungskontakt 6A REL-MR-24DC/21</t>
  </si>
  <si>
    <t>ET5110185</t>
  </si>
  <si>
    <t>ASI-Bus Modul mit Profibus BWU2545</t>
  </si>
  <si>
    <t>Ident.No.: 15632</t>
  </si>
  <si>
    <t>ET5120001</t>
  </si>
  <si>
    <t>SIMATIC S7-300, CPU 314C-2PN/DP</t>
  </si>
  <si>
    <t>CPU ProfiBus</t>
  </si>
  <si>
    <t>ET5120002</t>
  </si>
  <si>
    <t>SIMATIC DP, RS-485 Repeater</t>
  </si>
  <si>
    <t>Repeater ProfiBus</t>
  </si>
  <si>
    <t>ET5120003</t>
  </si>
  <si>
    <t>Analogeingabe SM331 Pot.Getr.</t>
  </si>
  <si>
    <t>Simatic S7-300 8AE 13BIT 8fach</t>
  </si>
  <si>
    <t>ET5120004</t>
  </si>
  <si>
    <t>Digitaleingang ABE SM 321</t>
  </si>
  <si>
    <t>SIMATIC S7-300 Potential 32fach</t>
  </si>
  <si>
    <t>ET5120005</t>
  </si>
  <si>
    <t>Digitalausgabe ABE SM 322</t>
  </si>
  <si>
    <t>Digital AUS 32fach</t>
  </si>
  <si>
    <t>ET5120007</t>
  </si>
  <si>
    <t>Analogausgabe SM332 Pot.Getr.</t>
  </si>
  <si>
    <t>SIMATIC S7-300 2AA 11/12BIT 2fach</t>
  </si>
  <si>
    <t>ET5120009</t>
  </si>
  <si>
    <t>Profibus Stecker</t>
  </si>
  <si>
    <t>PB Stecker</t>
  </si>
  <si>
    <t>ET5120011</t>
  </si>
  <si>
    <t>Frontstecker 20-polig SIMATIC S7-300</t>
  </si>
  <si>
    <t>Stecker 20fach</t>
  </si>
  <si>
    <t>ET5120012</t>
  </si>
  <si>
    <t>Dezentr.Peripheriesystem ET 200M Simatic DP</t>
  </si>
  <si>
    <t>ET 200M ProfiBus 8</t>
  </si>
  <si>
    <t>ET5120013</t>
  </si>
  <si>
    <t xml:space="preserve">SIMATIC DP, Anschaltung ET 200M IM </t>
  </si>
  <si>
    <t>ET 200M IM Profibus 12</t>
  </si>
  <si>
    <t>ET5120014</t>
  </si>
  <si>
    <t>Anschaltung ET200m IM153-4 PN</t>
  </si>
  <si>
    <t>IO für max.12 S7-300 Baugruppen</t>
  </si>
  <si>
    <t>ET5120015</t>
  </si>
  <si>
    <t>Frontstecker SIMATIC S7 40 Pol Federzug</t>
  </si>
  <si>
    <t>Stecker 40fach federzug</t>
  </si>
  <si>
    <t>ET5120017</t>
  </si>
  <si>
    <t>LOGO! AM2 PT100 Erweiterungsmodul</t>
  </si>
  <si>
    <t>SV/E/A DC 12-24V 2AE -50...+200</t>
  </si>
  <si>
    <t>ET5120020</t>
  </si>
  <si>
    <t>LOGO!12/24RCE Logikmodul Displ. LAN</t>
  </si>
  <si>
    <t>SV/E/A: 12/DC 24V/Relais, 8DE (4AE)/4DA</t>
  </si>
  <si>
    <t>ET5120022</t>
  </si>
  <si>
    <t>LOGO!Power 24V= 4A 1P 100-240V</t>
  </si>
  <si>
    <t>geregelt Stromversorgung</t>
  </si>
  <si>
    <t>ET5120024</t>
  </si>
  <si>
    <t>LOGO! DM16 24R Erweiterungsmodul</t>
  </si>
  <si>
    <t>SV/E/A AC/DC 24V 8DE 8RA</t>
  </si>
  <si>
    <t>ET5120025</t>
  </si>
  <si>
    <t>LOGO! DM16 230R Erweiterungsmodul</t>
  </si>
  <si>
    <t>SV/E/A AC/DC 115-230V 8DE 8RA</t>
  </si>
  <si>
    <t>ET5120026</t>
  </si>
  <si>
    <t>LOGO! 230RCE SV/E/A: 115V/230V/Relais Logikm. Dis</t>
  </si>
  <si>
    <t>6ED10521FB080BA2</t>
  </si>
  <si>
    <t>ET5120027</t>
  </si>
  <si>
    <t>LOGO! AM2 Erweiterungsmodul</t>
  </si>
  <si>
    <t>SV/E/A DC 12-24V 2AE 0-10V 0-20mA</t>
  </si>
  <si>
    <t>ET5120028</t>
  </si>
  <si>
    <t>LOGO! AM2 AQ Erweiterungsmodul</t>
  </si>
  <si>
    <t>SV/E/A DC 24V 2AA 0-10V 4-20mA</t>
  </si>
  <si>
    <t>ET5120029</t>
  </si>
  <si>
    <t>Patchkabel 2,0m grün</t>
  </si>
  <si>
    <t>CAT6 2,0M-GRÜN</t>
  </si>
  <si>
    <t>ET5120030</t>
  </si>
  <si>
    <t>Patchkabel 5,0m grün</t>
  </si>
  <si>
    <t>CAT6 5,0M-GRÜN</t>
  </si>
  <si>
    <t>ET5120031</t>
  </si>
  <si>
    <t>Patchkabel 3,0m grün</t>
  </si>
  <si>
    <t>CAT6 3,0M-GRÜN</t>
  </si>
  <si>
    <t>ET5120032</t>
  </si>
  <si>
    <t>Patchkabel 1,0m grün</t>
  </si>
  <si>
    <t>CAT6 1,0M-GRÜN</t>
  </si>
  <si>
    <t>ET5120034</t>
  </si>
  <si>
    <t>Patchkabel 0,5m grün</t>
  </si>
  <si>
    <t>CAT6 0,5M-GRÜN</t>
  </si>
  <si>
    <t>ET5120035</t>
  </si>
  <si>
    <t>Relaismodul - PLC-RSC- 24DC/21</t>
  </si>
  <si>
    <t>PLC-RSC- 24DC/21 - 1 WE #2966171</t>
  </si>
  <si>
    <t>ET5120036</t>
  </si>
  <si>
    <t xml:space="preserve">PLC-Interface 230V AC/220V DC mit Miniaturrelais </t>
  </si>
  <si>
    <t>1xWechsler SA, PLC-RSC-230UC/21 - 1 WE</t>
  </si>
  <si>
    <t>ET5120040</t>
  </si>
  <si>
    <t>Finder Steck-relais 24V 10A 3WE</t>
  </si>
  <si>
    <t>Typ 55.33.9.024.0010</t>
  </si>
  <si>
    <t>ET5120041</t>
  </si>
  <si>
    <t>Finder Relais mit Sockel 24V 8A 2WE</t>
  </si>
  <si>
    <t>Typ 48.52.7.024.0050</t>
  </si>
  <si>
    <t>ET5120042</t>
  </si>
  <si>
    <t>Finder Steck-relais 24V 7A 4WE</t>
  </si>
  <si>
    <t>Typ 55.34.9.024.0080</t>
  </si>
  <si>
    <t>ET5120043</t>
  </si>
  <si>
    <t>Finder Relais mit Sockel 24V 10A 1WE</t>
  </si>
  <si>
    <t>Typ 48.31.7.024.0050</t>
  </si>
  <si>
    <t>ET5120044</t>
  </si>
  <si>
    <t>MuFuZeitrelais 10A 1TE 1xWe 8-230V 0,5s-1h</t>
  </si>
  <si>
    <t>MFZ12DX-UC</t>
  </si>
  <si>
    <t>ET5120045</t>
  </si>
  <si>
    <t>Stromstoss-Schalter 2S/16A 1TE 230V 2000W</t>
  </si>
  <si>
    <t>ES12Z-200-UC</t>
  </si>
  <si>
    <t>ET5120046</t>
  </si>
  <si>
    <t>Treppenhauszeitrelais</t>
  </si>
  <si>
    <t>TLZ12-8</t>
  </si>
  <si>
    <t>ET5120047</t>
  </si>
  <si>
    <t xml:space="preserve">Wende-Lastrelais 9A 3-phas. elektr. </t>
  </si>
  <si>
    <t>ELRW3-230AC/500AC-9I</t>
  </si>
  <si>
    <t>ET5120048</t>
  </si>
  <si>
    <t>Montagebügel Flach</t>
  </si>
  <si>
    <t>SZ 2365.000</t>
  </si>
  <si>
    <t>ET5120049</t>
  </si>
  <si>
    <t>Montagebügel geneigt Pack=20St.Stahlblech</t>
  </si>
  <si>
    <t>SZ 2366.000</t>
  </si>
  <si>
    <t>ET5120050</t>
  </si>
  <si>
    <t>Buffer Batterie Mobiel Panel</t>
  </si>
  <si>
    <t>6AV6671-5AD00-0AX0</t>
  </si>
  <si>
    <t>ET5120052</t>
  </si>
  <si>
    <t>SENTRON PAC3220 max.690/400V Leistungsmessung</t>
  </si>
  <si>
    <t>7KM3220-0BA01-1DA0</t>
  </si>
  <si>
    <t>ET5120053</t>
  </si>
  <si>
    <t>Finder Koppelrelais 24V 8A 2WE LED+FLdiode</t>
  </si>
  <si>
    <t>Typ 4C.02.9.024.0050</t>
  </si>
  <si>
    <t>ET5120054</t>
  </si>
  <si>
    <t>LOGO! DM8 12/24R Erweiterung DC12/24V 4DE 4RA</t>
  </si>
  <si>
    <t>6ED10551MB000BA2</t>
  </si>
  <si>
    <t>ET5120055</t>
  </si>
  <si>
    <t>LOGO! TDE Text Display 6-zeilig 3 H-Farben</t>
  </si>
  <si>
    <t>6ED1055-4MH08-0BA1</t>
  </si>
  <si>
    <t>ET5120058</t>
  </si>
  <si>
    <t>SIMATIC S7-1500, Frontstecker 40-polig 35mm Breite</t>
  </si>
  <si>
    <t>6ES7 592-1BM00-0XB0</t>
  </si>
  <si>
    <t>ET5120059</t>
  </si>
  <si>
    <t>SIMATIC S7-1500, Analogeingabemodul AI 8x, 16 Bit</t>
  </si>
  <si>
    <t>6ES7 531-7KF00-0AB0</t>
  </si>
  <si>
    <t>ET5120060</t>
  </si>
  <si>
    <t>SIMATIC S7-1500, Digitalausgabemodul DQ 32</t>
  </si>
  <si>
    <t>6ES7 522-1BL01-0AB0</t>
  </si>
  <si>
    <t>ET5120061</t>
  </si>
  <si>
    <t>SIMATIC S7-1500, Digitaleingabemodul DI 32</t>
  </si>
  <si>
    <t>6ES7 521-1BL00-0AB0</t>
  </si>
  <si>
    <t>ET5120062</t>
  </si>
  <si>
    <t xml:space="preserve">SIMATIC ET 200MP PROFINET IO Interface </t>
  </si>
  <si>
    <t>6ES7 155-5AA01-0AB0</t>
  </si>
  <si>
    <t>ET5120063</t>
  </si>
  <si>
    <t>SIMATIC S7-1500, CPU 1517-3 PN/DP</t>
  </si>
  <si>
    <t>6ES7 517-3AP00-0AB0</t>
  </si>
  <si>
    <t>ET5120064</t>
  </si>
  <si>
    <t>SIMATIC S7, Memory Card  32 Gbyte</t>
  </si>
  <si>
    <t>6ES7 954-8LT03-0AA0</t>
  </si>
  <si>
    <t>ET5120065</t>
  </si>
  <si>
    <t>SIMATIC S7-1500, Systemstromversorgung PS 25W</t>
  </si>
  <si>
    <t>6ES7 505-0KA00-0AB0</t>
  </si>
  <si>
    <t>ET5120066</t>
  </si>
  <si>
    <t>SIMATIC S7-1500 Analogausgabemodul AQ8xU/I 16 Bit</t>
  </si>
  <si>
    <t>6ES7 532-5HF00-0AB0</t>
  </si>
  <si>
    <t>ET5120067</t>
  </si>
  <si>
    <t>SIMATIC S7-1500 Profilschiene 2000mm</t>
  </si>
  <si>
    <t>6ES7 590-1BC00-0AA0</t>
  </si>
  <si>
    <t>ET5130001</t>
  </si>
  <si>
    <t>Kondesnator</t>
  </si>
  <si>
    <t>MKP 440-28,1, 1D</t>
  </si>
  <si>
    <t>ET5130002</t>
  </si>
  <si>
    <t>Nockenschalter 20A 3-polig NOT-AUS 6,5kW</t>
  </si>
  <si>
    <t>Reperaturschalter T0-2-1/I1/SVB</t>
  </si>
  <si>
    <t>ET5130005</t>
  </si>
  <si>
    <t>Leistungsschalter 250A 3-polig</t>
  </si>
  <si>
    <t>PN2-250</t>
  </si>
  <si>
    <t>ET5130006</t>
  </si>
  <si>
    <t>Leistungsschalter 630A 3-polig</t>
  </si>
  <si>
    <t>PN3-630</t>
  </si>
  <si>
    <t>ET5130008</t>
  </si>
  <si>
    <t>Sammelschienen-Adapter 250A 690V</t>
  </si>
  <si>
    <t>NZM2-XAD250</t>
  </si>
  <si>
    <t>ET5130010</t>
  </si>
  <si>
    <t>D0-LINOCUR Lasttrennschalter 63A D02 3pol</t>
  </si>
  <si>
    <t>ET5130013</t>
  </si>
  <si>
    <t xml:space="preserve">Anschlussadapter </t>
  </si>
  <si>
    <t>SV 9342.280</t>
  </si>
  <si>
    <t>ET5130016</t>
  </si>
  <si>
    <t>Bodenwannen für RiLine Sammelschienensysteme</t>
  </si>
  <si>
    <t>ET5130017</t>
  </si>
  <si>
    <t xml:space="preserve">Endabdeckung Pack=2St.für SV 9340 </t>
  </si>
  <si>
    <t>SV 9340.070</t>
  </si>
  <si>
    <t>ET5130018</t>
  </si>
  <si>
    <t>Flachbänder 300mm M8-M8 16mm²</t>
  </si>
  <si>
    <t>ET5130019</t>
  </si>
  <si>
    <t xml:space="preserve">Lamellierte Kupferschienen </t>
  </si>
  <si>
    <t xml:space="preserve">SV 3574.005 </t>
  </si>
  <si>
    <t>ET5130021</t>
  </si>
  <si>
    <t xml:space="preserve">NH-Sicherungs-Lastschaltleisten </t>
  </si>
  <si>
    <t xml:space="preserve">SV 9346.000 </t>
  </si>
  <si>
    <t>ET5130022</t>
  </si>
  <si>
    <t>NH-Sicherungslasttrenner Gr. 00</t>
  </si>
  <si>
    <t>I &lt; 160A Rahmenklemme</t>
  </si>
  <si>
    <t>ET5130023</t>
  </si>
  <si>
    <t>NH-Sicherungslasttrenner Gr. 000</t>
  </si>
  <si>
    <t>I &lt; 100A</t>
  </si>
  <si>
    <t>ET5130024</t>
  </si>
  <si>
    <t>OM-Adapter 32A</t>
  </si>
  <si>
    <t>SV 9340.470</t>
  </si>
  <si>
    <t>ET5130026</t>
  </si>
  <si>
    <t xml:space="preserve">Reitersicherungselement D02-E18, Ea Pack=5Stück </t>
  </si>
  <si>
    <t>SV 3418.040</t>
  </si>
  <si>
    <t>ET5130028</t>
  </si>
  <si>
    <t>RiLine60 Bodenwanne L=2400mm</t>
  </si>
  <si>
    <t>SV 9340.170</t>
  </si>
  <si>
    <t>ET5130031</t>
  </si>
  <si>
    <t>RiLine60 Sammelschienenhalter Pack=4Stück</t>
  </si>
  <si>
    <t>SV 9340.000</t>
  </si>
  <si>
    <t>ET5130033</t>
  </si>
  <si>
    <t>Sammelschiene 20x5mm Pack=6St.E-Cu 57 F30</t>
  </si>
  <si>
    <t>SV 3582.000</t>
  </si>
  <si>
    <t>ET5130035</t>
  </si>
  <si>
    <t>Sammelschienen E-Cu 30x10mm Pack=3Stück</t>
  </si>
  <si>
    <t>SV 3586.005</t>
  </si>
  <si>
    <t>ET5130036</t>
  </si>
  <si>
    <t xml:space="preserve">Sammelschienenhalter 2-polig </t>
  </si>
  <si>
    <t xml:space="preserve">SV 9340.040 </t>
  </si>
  <si>
    <t>ET5130039</t>
  </si>
  <si>
    <t>Leiter-Anschlussklemme für 10mm-Schiene 1,5-16qmm</t>
  </si>
  <si>
    <t>ET5130044</t>
  </si>
  <si>
    <t>Leiter-Anschlussklemme für 5mm-Schiene 1,5-16qm</t>
  </si>
  <si>
    <t>ET5130045</t>
  </si>
  <si>
    <t>Leiter-Anschlussklemme für 10mm-Schiene 1,5-35qmm</t>
  </si>
  <si>
    <t>ET5130048</t>
  </si>
  <si>
    <t>Hauptl.-Klemme 5-polig je Pol 2x35qmm</t>
  </si>
  <si>
    <t>KH45A</t>
  </si>
  <si>
    <t>ET5130050</t>
  </si>
  <si>
    <t>Leistungsschalter 400A 3-polig</t>
  </si>
  <si>
    <t>PN3-400</t>
  </si>
  <si>
    <t>ET5130056</t>
  </si>
  <si>
    <t xml:space="preserve">Steckdose 16A 250V 2,5PLE QuickConnect </t>
  </si>
  <si>
    <t>SNS016</t>
  </si>
  <si>
    <t>ET5140001</t>
  </si>
  <si>
    <t>Kabelabzweigkasten bis 2,5 qmm ohne Klemme</t>
  </si>
  <si>
    <t>DK0200G</t>
  </si>
  <si>
    <t>ET5140002</t>
  </si>
  <si>
    <t>Kabelabzweigkasten 4 qmm 3phasig</t>
  </si>
  <si>
    <t>DK0400G</t>
  </si>
  <si>
    <t>ET5140003</t>
  </si>
  <si>
    <t>Kabelabzweigkasten bis 10 qmm 3phasig</t>
  </si>
  <si>
    <t>DK1000G</t>
  </si>
  <si>
    <t>ET5140004</t>
  </si>
  <si>
    <t>Kabelabzweigkasten bis 25 qmm ohne Klemme</t>
  </si>
  <si>
    <t>DK2500G</t>
  </si>
  <si>
    <t>ET5140005</t>
  </si>
  <si>
    <t>KV-Automatengehäuse 12TE 1reihig IP65</t>
  </si>
  <si>
    <t>KV9112</t>
  </si>
  <si>
    <t>ET5140006</t>
  </si>
  <si>
    <t>KV-Automatengehäuse 24TE 2reihig IP65</t>
  </si>
  <si>
    <t>KV9224</t>
  </si>
  <si>
    <t>ET5140007</t>
  </si>
  <si>
    <t xml:space="preserve">KV-Automatengehäuse 48 TE 4reihig N+PE IP65 </t>
  </si>
  <si>
    <t>KV9448NT</t>
  </si>
  <si>
    <t>ET5140012</t>
  </si>
  <si>
    <t>Leergehäuse u. Deckel IP66 m.Vorprägung grau</t>
  </si>
  <si>
    <t>PC3625-11-TM</t>
  </si>
  <si>
    <t>ET5140018</t>
  </si>
  <si>
    <t>PK-Klemmengehäuse 361x254x111mm grau</t>
  </si>
  <si>
    <t>PK 9523000</t>
  </si>
  <si>
    <t>ET5140019</t>
  </si>
  <si>
    <t xml:space="preserve">Hygienic Design Kompakt-Schaltschrank HD </t>
  </si>
  <si>
    <t>HD 1306.600</t>
  </si>
  <si>
    <t>ET5140020</t>
  </si>
  <si>
    <t xml:space="preserve">Kompaktschaltschrank 300x400x210mm </t>
  </si>
  <si>
    <t>AE1034.500</t>
  </si>
  <si>
    <t>ET5140023</t>
  </si>
  <si>
    <t>Eaton Aufbaugehäuse 1 - fach</t>
  </si>
  <si>
    <t>M22-I1</t>
  </si>
  <si>
    <t>ET5140024</t>
  </si>
  <si>
    <t>Eaton Aufbaugehäuse 2 - fach</t>
  </si>
  <si>
    <t>M22-I2</t>
  </si>
  <si>
    <t>ET5140025</t>
  </si>
  <si>
    <t>Eaton Aufbaugehäuse 3 - fach</t>
  </si>
  <si>
    <t>M22-I3</t>
  </si>
  <si>
    <t>ET5140026</t>
  </si>
  <si>
    <t>Eaton Aufbaugehäuse 4 - fach</t>
  </si>
  <si>
    <t>M22-I4</t>
  </si>
  <si>
    <t>ET5140029</t>
  </si>
  <si>
    <t>Energiebox AMAXX 1xCEE 5x16/32A</t>
  </si>
  <si>
    <t>IP44</t>
  </si>
  <si>
    <t>ET5140030</t>
  </si>
  <si>
    <t xml:space="preserve">Energiebox AMAXX 2xCEE/2xLS IP44 </t>
  </si>
  <si>
    <t>ET5140031</t>
  </si>
  <si>
    <t>Energiebox AMAXX CEE 16/32A Schuko 4xLS FI63</t>
  </si>
  <si>
    <t>IP67</t>
  </si>
  <si>
    <t>ET5140032</t>
  </si>
  <si>
    <t>Energiebox AMAXX CEE 2LS.16A Schuko FI 40A</t>
  </si>
  <si>
    <t>ET5140033</t>
  </si>
  <si>
    <t>Steckdosenkasten 2x Schuko FI</t>
  </si>
  <si>
    <t>ET5140034</t>
  </si>
  <si>
    <t xml:space="preserve">Ablagepult 413x400x600mm Stahl </t>
  </si>
  <si>
    <t>PS 4638.600</t>
  </si>
  <si>
    <t>ET5140036</t>
  </si>
  <si>
    <t>Anreih-Schranksystem, 2-türig, BHT 1200x2000x400</t>
  </si>
  <si>
    <t>VX 8204.000</t>
  </si>
  <si>
    <t>ET5140037</t>
  </si>
  <si>
    <t>Anschlussleitung Einspeisung, 3-polig, 1 VE = 5 St</t>
  </si>
  <si>
    <t>SZ 2500.400</t>
  </si>
  <si>
    <t>ET5140039</t>
  </si>
  <si>
    <t>Klemmenkasten 400x300x120mm Gehäuse Edelstahl</t>
  </si>
  <si>
    <t>KL 1530.010 / KX1569.000</t>
  </si>
  <si>
    <t>ET5140046</t>
  </si>
  <si>
    <t>PK-Klemmengehäuse 360x254x165mm Poly Deckel grau</t>
  </si>
  <si>
    <t>ET5140050</t>
  </si>
  <si>
    <t xml:space="preserve">Schaltplanpult b=210mm für Schränke TS/PS/ES/PC </t>
  </si>
  <si>
    <t>PS 4120.000</t>
  </si>
  <si>
    <t>ET5140051</t>
  </si>
  <si>
    <t xml:space="preserve">Schaltplantasche T/B 90/500mm H: 210mm </t>
  </si>
  <si>
    <t>PS 4115.000</t>
  </si>
  <si>
    <t>ET5140052</t>
  </si>
  <si>
    <t>Schaltplantasche T/B 90/600mm H: 210mm</t>
  </si>
  <si>
    <t>PS4116.000</t>
  </si>
  <si>
    <t>ET5140054</t>
  </si>
  <si>
    <t>Seitenwand, verschraubbar, für HT: 2000/400</t>
  </si>
  <si>
    <t>VX 8104.245</t>
  </si>
  <si>
    <t>ET5140056</t>
  </si>
  <si>
    <t>Verschluss-Einsatz mit Doppelbart-Einsatz</t>
  </si>
  <si>
    <t>SZ2420000</t>
  </si>
  <si>
    <t>ET5140060</t>
  </si>
  <si>
    <t xml:space="preserve">Türpositionsschalter für Systemleuchte LED </t>
  </si>
  <si>
    <t>SZ 2500.460</t>
  </si>
  <si>
    <t>ET5140064</t>
  </si>
  <si>
    <t>Systemleuchte LED 900lm 230V~</t>
  </si>
  <si>
    <t>SZ 2500.210</t>
  </si>
  <si>
    <t>ET5140068</t>
  </si>
  <si>
    <t>SV NH Sicherungslasttrenner Gr.000 100A 3-polig Ra</t>
  </si>
  <si>
    <t>SV 3431.030</t>
  </si>
  <si>
    <t>ET5140070</t>
  </si>
  <si>
    <t>Sockel-Eckstück mit Blende, vorne/h Pack=2Stück H:</t>
  </si>
  <si>
    <t>VX 8640.025  HB 200 X 1200</t>
  </si>
  <si>
    <t>VE</t>
  </si>
  <si>
    <t>ET5140072</t>
  </si>
  <si>
    <t>Sockel-Blende, seitlich, H: 200 mm, Pack=2Stück B:</t>
  </si>
  <si>
    <t>VX 8640.041</t>
  </si>
  <si>
    <t>ET5140075</t>
  </si>
  <si>
    <t>Anreihlasche, innen für VX</t>
  </si>
  <si>
    <t>VX 8617.500</t>
  </si>
  <si>
    <t>ET5140076</t>
  </si>
  <si>
    <t>Anreihblock, innen für VX</t>
  </si>
  <si>
    <t>VX 8617.501</t>
  </si>
  <si>
    <t>ET5140077</t>
  </si>
  <si>
    <t>Sockel-Eckstück mit Sockel-Blende 200 mm</t>
  </si>
  <si>
    <t>VX 8640.021</t>
  </si>
  <si>
    <t>ET5140078</t>
  </si>
  <si>
    <t>Anreihdichtung für VX</t>
  </si>
  <si>
    <t>VX 8617.507</t>
  </si>
  <si>
    <t>ET5140081</t>
  </si>
  <si>
    <t>Kompakt-Schaltschrank AX, 1-türig 800x1200x300</t>
  </si>
  <si>
    <t>AX 1280.000</t>
  </si>
  <si>
    <t>ET5140083</t>
  </si>
  <si>
    <t>Beleuchtung Systeleuchte LED 262mm</t>
  </si>
  <si>
    <t>SZ 2500.100</t>
  </si>
  <si>
    <t>ET5140091</t>
  </si>
  <si>
    <t>Anreih-Schranksystem, 2-türig, BHT 1200x2000x500</t>
  </si>
  <si>
    <t>VX 8205.000</t>
  </si>
  <si>
    <t>ET5140092</t>
  </si>
  <si>
    <t>Seitenwand, verschraubbar, für HT: 2000x500 VE=2St</t>
  </si>
  <si>
    <t>VX 8105.245</t>
  </si>
  <si>
    <t>PACKUNG</t>
  </si>
  <si>
    <t>ET5140093</t>
  </si>
  <si>
    <t>Sockel-Blende, seitlich, H: 200 mm, T:500mm VE=2St</t>
  </si>
  <si>
    <t>VX 8640.042</t>
  </si>
  <si>
    <t>ET5140094</t>
  </si>
  <si>
    <t>Abdeckung für Anreihung oben, Kunststoff, T 500 mm</t>
  </si>
  <si>
    <t>VX 8800.855</t>
  </si>
  <si>
    <t>ET5150001</t>
  </si>
  <si>
    <t>Sicherheitsschalter mit Magnet</t>
  </si>
  <si>
    <t>ET5150002</t>
  </si>
  <si>
    <t>Sicherheitszuhaltung mit Stern</t>
  </si>
  <si>
    <t>AZM 300 Z-ST-1P2P-A(-DU)</t>
  </si>
  <si>
    <t>ET5150003</t>
  </si>
  <si>
    <t>Sicherheitstürschalter 2NC 1NO</t>
  </si>
  <si>
    <t>AZ 16-12ZVRK-M16</t>
  </si>
  <si>
    <t>ET5150004</t>
  </si>
  <si>
    <t>Riegel für Sicherheitszuhaltung für AZ 15/16</t>
  </si>
  <si>
    <t>AZ 15/16-B1</t>
  </si>
  <si>
    <t>ET5150005</t>
  </si>
  <si>
    <t>AZ 15/16-B3</t>
  </si>
  <si>
    <t>ET5150006</t>
  </si>
  <si>
    <t>Sicherheitszuhaltung</t>
  </si>
  <si>
    <t>AZM161SK-12/12RK-024</t>
  </si>
  <si>
    <t>ET5150008</t>
  </si>
  <si>
    <t>Betätiger für AZM 161</t>
  </si>
  <si>
    <t>AZM 161-B1 E</t>
  </si>
  <si>
    <t>ET5150009</t>
  </si>
  <si>
    <t>Sicherheitszuhaltungen</t>
  </si>
  <si>
    <t xml:space="preserve">MZM 100 B ST2-1P2PW2RE-A </t>
  </si>
  <si>
    <t>ET5150012</t>
  </si>
  <si>
    <t>MZM 100 ST-1P2PWREM-A</t>
  </si>
  <si>
    <t>ET5150013</t>
  </si>
  <si>
    <t>Riegel für Sicherheitszuhaltung</t>
  </si>
  <si>
    <t>AZM 161-B6S</t>
  </si>
  <si>
    <t>ET5150014</t>
  </si>
  <si>
    <t>AZM 170-B6</t>
  </si>
  <si>
    <t>ET5150015</t>
  </si>
  <si>
    <t xml:space="preserve">Sicherheitsschalter mit getrenntem Betätiger </t>
  </si>
  <si>
    <t>AZ 17-11ZK</t>
  </si>
  <si>
    <t>ET5150016</t>
  </si>
  <si>
    <t>Sicherheitsschalter mit getrenntem Betätiger M12</t>
  </si>
  <si>
    <t>AZ 17-11ZK-ST</t>
  </si>
  <si>
    <t>ET5150017</t>
  </si>
  <si>
    <t xml:space="preserve">Sicherheitstürschalter 3NC </t>
  </si>
  <si>
    <t>AZ 16-03ZVRK-M16</t>
  </si>
  <si>
    <t>ET5150019</t>
  </si>
  <si>
    <t>Sicherheitsschalter Vemag Mutter</t>
  </si>
  <si>
    <t>Mutter für Haube 1, Rohrverbindung</t>
  </si>
  <si>
    <t>ET5150022</t>
  </si>
  <si>
    <t>Rollenhebel Kunststoff für Positionsschalter</t>
  </si>
  <si>
    <t>LS-XL</t>
  </si>
  <si>
    <t>ET5150030</t>
  </si>
  <si>
    <t>Verschließeinheit Concetti</t>
  </si>
  <si>
    <t>Palletierer Concetti Halle O</t>
  </si>
  <si>
    <t>ET5150032</t>
  </si>
  <si>
    <t>PSEN 1.1p-22</t>
  </si>
  <si>
    <t>PSEN 1.1p-22/PSEN 1.1-20/8mm/ix1/ 1unit</t>
  </si>
  <si>
    <t>ET5150033</t>
  </si>
  <si>
    <t>PNOZ X2.1 2S</t>
  </si>
  <si>
    <t>PNOZ X2.1 24VAC/DC 2n/o</t>
  </si>
  <si>
    <t>ET5150035</t>
  </si>
  <si>
    <t>Sicherheitsschalter Vemag Filetschneider</t>
  </si>
  <si>
    <t>Schalter Haube 1</t>
  </si>
  <si>
    <t>ET5150037</t>
  </si>
  <si>
    <t>Sicherheitstürschalter</t>
  </si>
  <si>
    <t>RSS 36-D-R-ST</t>
  </si>
  <si>
    <t>ET5150039</t>
  </si>
  <si>
    <t>Sicherheits-Scharnierschalter</t>
  </si>
  <si>
    <t xml:space="preserve">Typ S400-M4M12-B       </t>
  </si>
  <si>
    <t>ET5150040</t>
  </si>
  <si>
    <t xml:space="preserve">Betätiger für BNS16 BPS16 </t>
  </si>
  <si>
    <t>BPS 16</t>
  </si>
  <si>
    <t>ET5150041</t>
  </si>
  <si>
    <t>Sicherheitstürschalter BNS 16-12ZV</t>
  </si>
  <si>
    <t>BNS 16-12ZV</t>
  </si>
  <si>
    <t>ET5150042</t>
  </si>
  <si>
    <t>Scharnier mit elektrischer Schaltfunktion</t>
  </si>
  <si>
    <t xml:space="preserve">GN 139.1-49-101-CK-5  </t>
  </si>
  <si>
    <t>ET5150043</t>
  </si>
  <si>
    <t>PSEN ix1</t>
  </si>
  <si>
    <t>PSEN ix1 Interface für 4 PSEN 1</t>
  </si>
  <si>
    <t>ET5150044</t>
  </si>
  <si>
    <t>AZM 161CC-12/12RKA-024G</t>
  </si>
  <si>
    <t>ET5150087</t>
  </si>
  <si>
    <t>PSWZ X1P Stillstandswächter</t>
  </si>
  <si>
    <t>PSWZ X1P C 0,0075-0,5V/24-240VACDC</t>
  </si>
  <si>
    <t>ET5160001</t>
  </si>
  <si>
    <t>Induktiver Sensor M8 3mm NO</t>
  </si>
  <si>
    <t>IE5338</t>
  </si>
  <si>
    <t>ET5160005</t>
  </si>
  <si>
    <t>Elektronischer Füllstandsensor PNP/NPN  L=11 mm</t>
  </si>
  <si>
    <t>LMT100</t>
  </si>
  <si>
    <t>ET5160006</t>
  </si>
  <si>
    <t>Elektronischer Füllstandsensor PNP/NPN L=153 mm</t>
  </si>
  <si>
    <t>LMT104</t>
  </si>
  <si>
    <t>ET5160007</t>
  </si>
  <si>
    <t>Induktiver Sensor M8 x 1 62 mm Schaltabstand 4 mm</t>
  </si>
  <si>
    <t>IE5288</t>
  </si>
  <si>
    <t>ET5160008</t>
  </si>
  <si>
    <t>Elektronischer Drucksensor -1...100 bar 4...20 mA</t>
  </si>
  <si>
    <t>PM1602 / PM-100-REA01-E-ZVG/US</t>
  </si>
  <si>
    <t>ET5160010</t>
  </si>
  <si>
    <t>Elektronischer Druckschalter 0...10 bar</t>
  </si>
  <si>
    <t>PK6224</t>
  </si>
  <si>
    <t>ET5160012</t>
  </si>
  <si>
    <t>Klappventilsensor</t>
  </si>
  <si>
    <t>MVQ101</t>
  </si>
  <si>
    <t>ET5160013</t>
  </si>
  <si>
    <t>Klappventilsensor Montageplatte 80x30</t>
  </si>
  <si>
    <t>E12569</t>
  </si>
  <si>
    <t>ET5160014</t>
  </si>
  <si>
    <t>Gabellichtschranke</t>
  </si>
  <si>
    <t>YH03PCT8</t>
  </si>
  <si>
    <t>ET5160016</t>
  </si>
  <si>
    <t>Induktiver Sensor M18 12 mm NO</t>
  </si>
  <si>
    <t>IME18-12NPSZC0K</t>
  </si>
  <si>
    <t>ET5160017</t>
  </si>
  <si>
    <t>Drucksensor PR 20 - 3 B 5 - S 11 A - 0</t>
  </si>
  <si>
    <t>0-20 Bar 4-20 mA</t>
  </si>
  <si>
    <t>ET5160018</t>
  </si>
  <si>
    <t>Induktiver Näherungssensor IQB</t>
  </si>
  <si>
    <t>IQ10 - 06NPSKT0S</t>
  </si>
  <si>
    <t>ET5160019</t>
  </si>
  <si>
    <t>Taster FS03 mit VP</t>
  </si>
  <si>
    <t>Rovema 10+11</t>
  </si>
  <si>
    <t>ET5160023</t>
  </si>
  <si>
    <t>SICK Linear Initiator</t>
  </si>
  <si>
    <t>MPS-128TS TPO</t>
  </si>
  <si>
    <t>ET5160024</t>
  </si>
  <si>
    <t>Drucksensor Cerabar PMP 11-10/L1/0</t>
  </si>
  <si>
    <t>PMP11-AA1U1HBWBJ</t>
  </si>
  <si>
    <t>ET5160025</t>
  </si>
  <si>
    <t>Vegabar 82 Druck und Temperatur</t>
  </si>
  <si>
    <t>B82.AXDADFGEEHZDIMXX</t>
  </si>
  <si>
    <t>ET5160026</t>
  </si>
  <si>
    <t>Liquiphant FLT31 Gabelsensor Stecker M12 1/2"</t>
  </si>
  <si>
    <t>FTL31-1102/0 # FTL31-AA4M2AAWBJ</t>
  </si>
  <si>
    <t>ET5160027</t>
  </si>
  <si>
    <t>Klappenventilsensor mit Spulenanschluß</t>
  </si>
  <si>
    <t>MVQ201</t>
  </si>
  <si>
    <t>ET5160028</t>
  </si>
  <si>
    <t>Adapter für Pneumax-Zylinder</t>
  </si>
  <si>
    <t>E11912</t>
  </si>
  <si>
    <t>ET5160029</t>
  </si>
  <si>
    <t>Klappventilsensor Montageplatte 130x30x10</t>
  </si>
  <si>
    <t>E12573</t>
  </si>
  <si>
    <t>ET5160030</t>
  </si>
  <si>
    <t>Klappventilsensor Montagewinkel 20-40MM</t>
  </si>
  <si>
    <t>E12674</t>
  </si>
  <si>
    <t>ET5160031</t>
  </si>
  <si>
    <t>Klappventilsensor Montagewinkel 30-50MM</t>
  </si>
  <si>
    <t>E12628</t>
  </si>
  <si>
    <t>ET5160032</t>
  </si>
  <si>
    <t>Einschraubad. für Prozesssen. VA G 3/4</t>
  </si>
  <si>
    <t>E43302</t>
  </si>
  <si>
    <t>ET5160033</t>
  </si>
  <si>
    <t>Induktiver Sensor M18 8 mm NO</t>
  </si>
  <si>
    <t>IGS212</t>
  </si>
  <si>
    <t>ET5160034</t>
  </si>
  <si>
    <t>IGT249</t>
  </si>
  <si>
    <t>ET5160035</t>
  </si>
  <si>
    <t>Induktiver Sensor M30 25 mm NO</t>
  </si>
  <si>
    <t>II503A</t>
  </si>
  <si>
    <t>ET5160036</t>
  </si>
  <si>
    <t>Refelexlichttaser mit Hintergrundausblendung</t>
  </si>
  <si>
    <t>OJ5148</t>
  </si>
  <si>
    <t>ET5160037</t>
  </si>
  <si>
    <t>Induktiver Sensor M8 2 mm NO</t>
  </si>
  <si>
    <t>IE5287</t>
  </si>
  <si>
    <t>ET5160038</t>
  </si>
  <si>
    <t>Induktiver Sensor M12 4mm NO</t>
  </si>
  <si>
    <t>IF5579</t>
  </si>
  <si>
    <t>ET5160039</t>
  </si>
  <si>
    <t>Induktiver Sensor M18 8 mm NO IP69K Grau</t>
  </si>
  <si>
    <t>IGT219</t>
  </si>
  <si>
    <t>ET5160041</t>
  </si>
  <si>
    <t>Induktiver Sensor M18 8 mm NO IP69K Kopf Edelstahl</t>
  </si>
  <si>
    <t>IGT203</t>
  </si>
  <si>
    <t>ET5160042</t>
  </si>
  <si>
    <t>IGT258</t>
  </si>
  <si>
    <t>ET5160043</t>
  </si>
  <si>
    <t>Banner Mini Beam</t>
  </si>
  <si>
    <t>SME312FVQD</t>
  </si>
  <si>
    <t>ET5160044</t>
  </si>
  <si>
    <t>Induktiver Sensor M12 7mm NC</t>
  </si>
  <si>
    <t>IFT201</t>
  </si>
  <si>
    <t>ET5160046</t>
  </si>
  <si>
    <t>Induktiver Sensor M12 4 mm NC</t>
  </si>
  <si>
    <t>IFS206</t>
  </si>
  <si>
    <t>ET5160047</t>
  </si>
  <si>
    <t>Induktiver Sensor M12 10 mm NO</t>
  </si>
  <si>
    <t>IFS299</t>
  </si>
  <si>
    <t>ET5160048</t>
  </si>
  <si>
    <t>Induktiver Sensor M12 3 mm NO</t>
  </si>
  <si>
    <t>IFT240</t>
  </si>
  <si>
    <t>ET5160050</t>
  </si>
  <si>
    <t>Reflexlichttascher PNP</t>
  </si>
  <si>
    <t>OF5027</t>
  </si>
  <si>
    <t>ET5160063</t>
  </si>
  <si>
    <t>AS-i Pneumatikmodul AirBox 2DI 2PO M12</t>
  </si>
  <si>
    <t>AC2024</t>
  </si>
  <si>
    <t>ET5160069</t>
  </si>
  <si>
    <t>Temperaturtransmitter 1 x Pt 1000 + 1 x NTC</t>
  </si>
  <si>
    <t>TAD991</t>
  </si>
  <si>
    <t>ET5160070</t>
  </si>
  <si>
    <t>Temperaturfühler PT100 G1/4" 25 mm einbautiefe M12</t>
  </si>
  <si>
    <t>AT105 Einschraubfühler Pt100 G1/4A</t>
  </si>
  <si>
    <t>ET5160071</t>
  </si>
  <si>
    <t>Optischer Abstandsensor PNP</t>
  </si>
  <si>
    <t>O1D300</t>
  </si>
  <si>
    <t>ET5160072</t>
  </si>
  <si>
    <t>Einschweißadapter für Prozesssensoren</t>
  </si>
  <si>
    <t>E30055</t>
  </si>
  <si>
    <t>ET5160073</t>
  </si>
  <si>
    <t>Elektronischer Füllstandsensor PNP/NPN 11 mm</t>
  </si>
  <si>
    <t>LMT121</t>
  </si>
  <si>
    <t>ET5160074</t>
  </si>
  <si>
    <t>PK7524</t>
  </si>
  <si>
    <t>ET5160075</t>
  </si>
  <si>
    <t>Elektronischer Füllstandsensor PNP/NPN 38 mm</t>
  </si>
  <si>
    <t>LMT102</t>
  </si>
  <si>
    <t>ET5160076</t>
  </si>
  <si>
    <t>Kapazitiver Sensor M30 15mm, KIE2150NFBOA/3D</t>
  </si>
  <si>
    <t>KI000A</t>
  </si>
  <si>
    <t>ET5160080</t>
  </si>
  <si>
    <t>Flachkabelverteiler AS-i</t>
  </si>
  <si>
    <t>E70581</t>
  </si>
  <si>
    <t>ET5160081</t>
  </si>
  <si>
    <t>Temperaturfühler PT100 4-20mA-20 130°C</t>
  </si>
  <si>
    <t>TSMF /N01/X/0/0100/06/X//0/H/M01/4</t>
  </si>
  <si>
    <t>ET5160082</t>
  </si>
  <si>
    <t>Induktiver Sensor M18 5 mm NC</t>
  </si>
  <si>
    <t>IG5555</t>
  </si>
  <si>
    <t>ET5160088</t>
  </si>
  <si>
    <t>Induktiver Sensor M8 2 mm NC</t>
  </si>
  <si>
    <t>IE5319</t>
  </si>
  <si>
    <t>ET5160089</t>
  </si>
  <si>
    <t>Wendelkupplung für Drehgeber</t>
  </si>
  <si>
    <t>E60022 # L = 24mm  D = 25mm  D achse  = 9,9mm</t>
  </si>
  <si>
    <t>ET5160090</t>
  </si>
  <si>
    <t>ET5160091</t>
  </si>
  <si>
    <t>E60063 # L = 21,5mm  D = 19mm  D achse  = 5,9mm</t>
  </si>
  <si>
    <t>ET5160092</t>
  </si>
  <si>
    <t>Induktiver Sensor M12 4 mm NO</t>
  </si>
  <si>
    <t>IFS204</t>
  </si>
  <si>
    <t>ET5160093</t>
  </si>
  <si>
    <t>Induktiver Analogsensor mit IO-Link</t>
  </si>
  <si>
    <t>IG6084</t>
  </si>
  <si>
    <t>ET5160099</t>
  </si>
  <si>
    <t>Magnetsensor elektr. (PNP) mit LED - N.O., 3 polig</t>
  </si>
  <si>
    <t>Pneumax Sensor 1500.HAP</t>
  </si>
  <si>
    <t>ET5160101</t>
  </si>
  <si>
    <t>Einschraubmuffe ADAPT G1/2-G1</t>
  </si>
  <si>
    <t>E43303</t>
  </si>
  <si>
    <t>ET5160105</t>
  </si>
  <si>
    <t>Ultraschallsensor Bahnkante ITW</t>
  </si>
  <si>
    <t>USGT 40/13 IU-B4</t>
  </si>
  <si>
    <t>ET5160109</t>
  </si>
  <si>
    <t>Drucksensor P10-415-D1A0</t>
  </si>
  <si>
    <t>0-100 Bar 4-20 mA</t>
  </si>
  <si>
    <t>ET5160110</t>
  </si>
  <si>
    <t>Telemecanique Näherungssch. ind 40x40x70 20mm</t>
  </si>
  <si>
    <t>XS8C2A1PCM12</t>
  </si>
  <si>
    <t>ET5160116</t>
  </si>
  <si>
    <t>Induktiver Sensor M18 12 mm WE</t>
  </si>
  <si>
    <t>IME18-12NPPZC0S</t>
  </si>
  <si>
    <t>ET5160123</t>
  </si>
  <si>
    <t>T-Nut Zylinderini</t>
  </si>
  <si>
    <t>MK5138</t>
  </si>
  <si>
    <t>ET5170001</t>
  </si>
  <si>
    <t>Leuze Lichtschranke mit Kabel und Stecker</t>
  </si>
  <si>
    <t>PRK25C/4P-200-M12</t>
  </si>
  <si>
    <t>ET5170002</t>
  </si>
  <si>
    <t>WL280</t>
  </si>
  <si>
    <t>WL280-2H4331</t>
  </si>
  <si>
    <t>ET5170003</t>
  </si>
  <si>
    <t>WL100L</t>
  </si>
  <si>
    <t>WL100L - F 2131</t>
  </si>
  <si>
    <t>ET5170005</t>
  </si>
  <si>
    <t xml:space="preserve">Reflektor 80x80mm </t>
  </si>
  <si>
    <t>PL80A</t>
  </si>
  <si>
    <t>ET5170009</t>
  </si>
  <si>
    <t>Kontrasttaster Druckmarkenerkennung</t>
  </si>
  <si>
    <t>KRTM 20 M/P-206320-S12</t>
  </si>
  <si>
    <t>ET5170014</t>
  </si>
  <si>
    <t>WL150</t>
  </si>
  <si>
    <t>WL150-P430</t>
  </si>
  <si>
    <t>ET5170015</t>
  </si>
  <si>
    <t xml:space="preserve">WL100 </t>
  </si>
  <si>
    <t>W100-2, WL100 - 2P3439</t>
  </si>
  <si>
    <t>ET5170017</t>
  </si>
  <si>
    <t>Mid-Range-Distanzsensoren DS50 - P1122</t>
  </si>
  <si>
    <t xml:space="preserve"> DS50 - P1122</t>
  </si>
  <si>
    <t>ET5170019</t>
  </si>
  <si>
    <t>WTB4FT</t>
  </si>
  <si>
    <t>WTB4FT-22161120A00</t>
  </si>
  <si>
    <t>ET5170021</t>
  </si>
  <si>
    <t>WLL180T Lichtleiter Sensor</t>
  </si>
  <si>
    <t>WLL180T - P434</t>
  </si>
  <si>
    <t>ET5170024</t>
  </si>
  <si>
    <t>WL9M4</t>
  </si>
  <si>
    <t>WL9M4-3P2232</t>
  </si>
  <si>
    <t>ET5170025</t>
  </si>
  <si>
    <t>Lichtschranke WTB12</t>
  </si>
  <si>
    <t>WTB12 - 3P2431</t>
  </si>
  <si>
    <t>ET5170026</t>
  </si>
  <si>
    <t>WLA26P</t>
  </si>
  <si>
    <t>WLA26P - 24162100A00</t>
  </si>
  <si>
    <t>ET5170027</t>
  </si>
  <si>
    <t>WTB16I Klein-Lichtschranken</t>
  </si>
  <si>
    <t>WTB16I - 24161120A00</t>
  </si>
  <si>
    <t>ET5170029</t>
  </si>
  <si>
    <t>WSE12 # WS12 # WE12</t>
  </si>
  <si>
    <t>WSE12 - 3P2411S36</t>
  </si>
  <si>
    <t>ET5170031</t>
  </si>
  <si>
    <t>WLG4SP</t>
  </si>
  <si>
    <t>WLG4SP-22162130A00</t>
  </si>
  <si>
    <t>ET5170035</t>
  </si>
  <si>
    <t>WTB26I</t>
  </si>
  <si>
    <t>WTB26I-24161120A00</t>
  </si>
  <si>
    <t>ET5170039</t>
  </si>
  <si>
    <t>Reflektor 30x82</t>
  </si>
  <si>
    <t>PL30A</t>
  </si>
  <si>
    <t>ET5170041</t>
  </si>
  <si>
    <t>VTE18L</t>
  </si>
  <si>
    <t>VTE18L-4P324</t>
  </si>
  <si>
    <t>ET5170045</t>
  </si>
  <si>
    <t>Lichtleiter Sensor GLL 170</t>
  </si>
  <si>
    <t>GLL170-P334</t>
  </si>
  <si>
    <t>ET5170047</t>
  </si>
  <si>
    <t>Lichtleiter für WLL12-B5181</t>
  </si>
  <si>
    <t>LM31 - 750</t>
  </si>
  <si>
    <t>ET5170048</t>
  </si>
  <si>
    <t>WT100</t>
  </si>
  <si>
    <t>WT100 - 2P3439</t>
  </si>
  <si>
    <t>ET5170049</t>
  </si>
  <si>
    <t>Spiegel Rund D 84mm</t>
  </si>
  <si>
    <t>C 110A</t>
  </si>
  <si>
    <t>ET5170052</t>
  </si>
  <si>
    <t>Retro-Refex Sensor Glasklar Balken</t>
  </si>
  <si>
    <t>P1EL300</t>
  </si>
  <si>
    <t>ET5170053</t>
  </si>
  <si>
    <t>Reflector für Retro-Reflex</t>
  </si>
  <si>
    <t>Z90R009</t>
  </si>
  <si>
    <t>ET5170056</t>
  </si>
  <si>
    <t>Lichtleiter für WLL180T und GLL170</t>
  </si>
  <si>
    <t>LL3-LM31750</t>
  </si>
  <si>
    <t>ET5170058</t>
  </si>
  <si>
    <t>Cetec 3 Fotozellendetektor</t>
  </si>
  <si>
    <t>Telemecanique XUBTAPSNM12 #902084</t>
  </si>
  <si>
    <t>ET5170063</t>
  </si>
  <si>
    <t>OGU 041 G3-T3</t>
  </si>
  <si>
    <t>ET5170065</t>
  </si>
  <si>
    <t>Kontrastsensor "Druckmarke" Seitlich Längs IO-Link</t>
  </si>
  <si>
    <t>KTX-WB9114125AZZZZ</t>
  </si>
  <si>
    <t>ET5170070</t>
  </si>
  <si>
    <t>Telemecanique Reflektor 50x50mm Präzision</t>
  </si>
  <si>
    <t>XUZC50HP</t>
  </si>
  <si>
    <t>ET5170077</t>
  </si>
  <si>
    <t>GTB6L</t>
  </si>
  <si>
    <t>GTB6L - F4211</t>
  </si>
  <si>
    <t>ET5170078</t>
  </si>
  <si>
    <t>Lichtleiter LL3-TB02</t>
  </si>
  <si>
    <t>LL3-TB02</t>
  </si>
  <si>
    <t>ET5180001</t>
  </si>
  <si>
    <t>Soliphant T FEM22</t>
  </si>
  <si>
    <t>FTM20-4G25A</t>
  </si>
  <si>
    <t>ET5180002</t>
  </si>
  <si>
    <t>Drehflügelmelder lange Schwere Achse Starer Flügel</t>
  </si>
  <si>
    <t>ET5180004</t>
  </si>
  <si>
    <t>UWT Drehflügelmelder mit Wettergehäuse und Heizung</t>
  </si>
  <si>
    <t>Code siehe Text</t>
  </si>
  <si>
    <t>ET5180005</t>
  </si>
  <si>
    <t>Prosonic T FMU30 Füllstandsmessgerät</t>
  </si>
  <si>
    <t>FMU30-AAHEAAGGF</t>
  </si>
  <si>
    <t>ET5180008</t>
  </si>
  <si>
    <t>Antrieb für Drehflügelwächter 24V</t>
  </si>
  <si>
    <t>DFPMC5-H0U1</t>
  </si>
  <si>
    <t>ET5180010</t>
  </si>
  <si>
    <t>Drehflügelmelder kurzer Flügel faltbar</t>
  </si>
  <si>
    <t>ET5190003</t>
  </si>
  <si>
    <t>Videojet Filter unten, groß</t>
  </si>
  <si>
    <t>ET5190005</t>
  </si>
  <si>
    <t>Videojet Handheld Kabelgerät</t>
  </si>
  <si>
    <t>ET5190006</t>
  </si>
  <si>
    <t>Videojet Lüfter 80 x 80</t>
  </si>
  <si>
    <t>ET5190007</t>
  </si>
  <si>
    <t>Videojet Lüfter 60 x 60</t>
  </si>
  <si>
    <t>ET5200002</t>
  </si>
  <si>
    <t>Elektro-Türöffner 10-24 V AC/DC</t>
  </si>
  <si>
    <t>(11-13V GS eE) UNIV.</t>
  </si>
  <si>
    <t>ET5200003</t>
  </si>
  <si>
    <t>Tischsteckdose 3-fach weiss l=3m</t>
  </si>
  <si>
    <t>geschraubt o.Schalter</t>
  </si>
  <si>
    <t>ET5200004</t>
  </si>
  <si>
    <t xml:space="preserve">Schuko-Steckdose WG800 IP44 </t>
  </si>
  <si>
    <t>820W</t>
  </si>
  <si>
    <t>ET5200005</t>
  </si>
  <si>
    <t>SCHUKO-Steckdose 2-fach WG800 IP44 waagr</t>
  </si>
  <si>
    <t>8220W</t>
  </si>
  <si>
    <t>ET5200006</t>
  </si>
  <si>
    <t>SCHUKO-Steckdose 2-fach WG800 IP44 senkr</t>
  </si>
  <si>
    <t>822W</t>
  </si>
  <si>
    <t>ET5200007</t>
  </si>
  <si>
    <t>Schuko-Steckdose 3-fach WG800 IP44 waagr</t>
  </si>
  <si>
    <t>8230W</t>
  </si>
  <si>
    <t>ET5200008</t>
  </si>
  <si>
    <t>Taster WG800 IP44 1pol. Schliesser</t>
  </si>
  <si>
    <t>831W</t>
  </si>
  <si>
    <t>ET5200009</t>
  </si>
  <si>
    <t>Taster WG800 IP44 Wechsler</t>
  </si>
  <si>
    <t>833W</t>
  </si>
  <si>
    <t>ET5200010</t>
  </si>
  <si>
    <t>Doppeltaster WG800 IP44 2 Schliesser</t>
  </si>
  <si>
    <t>835W</t>
  </si>
  <si>
    <t>ET5200011</t>
  </si>
  <si>
    <t>SCHUKO-Steckdose m.Taster WG 800  1pol. NO</t>
  </si>
  <si>
    <t>871W</t>
  </si>
  <si>
    <t>ET5200013</t>
  </si>
  <si>
    <t>SCHUKO-Steckdose 16A UP 250V alpinweiss</t>
  </si>
  <si>
    <t>AS1520WW</t>
  </si>
  <si>
    <t>ET5200016</t>
  </si>
  <si>
    <t>Zwischenrahmen 1-fach A 500 alpinweiss</t>
  </si>
  <si>
    <t>A590ZWW</t>
  </si>
  <si>
    <t>ET5200017</t>
  </si>
  <si>
    <t>Rahmen 1-fach AS 500 alpinweiss</t>
  </si>
  <si>
    <t>AS581WW</t>
  </si>
  <si>
    <t>ET5200018</t>
  </si>
  <si>
    <t>Rahmen 2-fach AS 500 alpinweiss</t>
  </si>
  <si>
    <t>AS582WW</t>
  </si>
  <si>
    <t>ET5200019</t>
  </si>
  <si>
    <t>Rahmen 3-fach AS 500 alpinweiss</t>
  </si>
  <si>
    <t>AS583WW</t>
  </si>
  <si>
    <t>ET5200020</t>
  </si>
  <si>
    <t>Wippe Wechsel AS 500/A plus alpinweiss</t>
  </si>
  <si>
    <t>AS591WW</t>
  </si>
  <si>
    <t>ET5200034</t>
  </si>
  <si>
    <t>Stromstoss 1S/10A Doseneinbau 8-230V 2000W</t>
  </si>
  <si>
    <t>ESR61NPUC</t>
  </si>
  <si>
    <t>ET5200035</t>
  </si>
  <si>
    <t>Stromstoss-Schaltrelais 1S/16A 1TE 230V 2300W</t>
  </si>
  <si>
    <t>ESR12NP-230V+UC</t>
  </si>
  <si>
    <t>ET5200036</t>
  </si>
  <si>
    <t>Hochfrequenz-Melder LUXOMAT weiss</t>
  </si>
  <si>
    <t>HF-MD1-UP</t>
  </si>
  <si>
    <t>ET5200037</t>
  </si>
  <si>
    <t>Bewegungsmelder 230° Luxomat weiss IP54</t>
  </si>
  <si>
    <t>RC-PLUS-NEXT-N-230WS</t>
  </si>
  <si>
    <t>ET5200038</t>
  </si>
  <si>
    <t>Präsenzmelder PD4 360° LUXOMAT IP20</t>
  </si>
  <si>
    <t>ET5200039</t>
  </si>
  <si>
    <t xml:space="preserve">PD4-M-1C-DE </t>
  </si>
  <si>
    <t>ET5200045</t>
  </si>
  <si>
    <t>C-Profilshiene für Kranbahnen</t>
  </si>
  <si>
    <t>flach  6m/st</t>
  </si>
  <si>
    <t>ET5200046</t>
  </si>
  <si>
    <t>Kabelwagen für Kranbahn</t>
  </si>
  <si>
    <t>flach</t>
  </si>
  <si>
    <t>ET5200047</t>
  </si>
  <si>
    <t>Schienenhalter für Kranbahn</t>
  </si>
  <si>
    <t>Deckenmontage</t>
  </si>
  <si>
    <t>ET5200048</t>
  </si>
  <si>
    <t>Schienverbindunselement für Kranbahn</t>
  </si>
  <si>
    <t>ET5200049</t>
  </si>
  <si>
    <t>Stopper für Kranbahn</t>
  </si>
  <si>
    <t>ET5200050</t>
  </si>
  <si>
    <t>Elektro-Türöffner ohne rückm. Und Hebel</t>
  </si>
  <si>
    <t>118---------A71</t>
  </si>
  <si>
    <t>ET5200051</t>
  </si>
  <si>
    <t>Aufputz-Kappe 1-fach AS500 alpinweiss</t>
  </si>
  <si>
    <t>AS581AWW</t>
  </si>
  <si>
    <t>ET5200052</t>
  </si>
  <si>
    <t>Aufputz-Kappe 2-fach AS500 alpinweiss</t>
  </si>
  <si>
    <t>AS582AWW</t>
  </si>
  <si>
    <t>ET5200053</t>
  </si>
  <si>
    <t>Filterlüfter 230 m3/h 230V 50/60H</t>
  </si>
  <si>
    <t>SK 3241.100</t>
  </si>
  <si>
    <t>ET5200054</t>
  </si>
  <si>
    <t>Filterlüfter 55 m3/h 230V 50/60Hz</t>
  </si>
  <si>
    <t>SK 3238.100</t>
  </si>
  <si>
    <t>ET5200055</t>
  </si>
  <si>
    <t>Filterlüfter 625/716 m³h Blue e+ 230 V, RAL 7035</t>
  </si>
  <si>
    <t>SK 3243.700</t>
  </si>
  <si>
    <t>ET5200056</t>
  </si>
  <si>
    <t>Kanaleinbaudose Gerätedose</t>
  </si>
  <si>
    <t>ET5200057</t>
  </si>
  <si>
    <t>Brüstungskanal mit1Abdeckung reinweiss 70x100 U23X</t>
  </si>
  <si>
    <t>93031-2</t>
  </si>
  <si>
    <t>ET5200060</t>
  </si>
  <si>
    <t>Brüstungskanal Endstück reinweiss 70x100 U24X</t>
  </si>
  <si>
    <t>93381-2</t>
  </si>
  <si>
    <t>ET5200062</t>
  </si>
  <si>
    <t>Brüstungskanal Einbausatz für Datenvorrichtung</t>
  </si>
  <si>
    <t>ET5200065</t>
  </si>
  <si>
    <t>Abdeckung Netzwerkdose 2 Polig AS-Serie</t>
  </si>
  <si>
    <t>A596-2BFPLUAWW</t>
  </si>
  <si>
    <t>ET5200066</t>
  </si>
  <si>
    <t>Rahmen 4-fach AS 500 alpinweiss</t>
  </si>
  <si>
    <t>AS584WW</t>
  </si>
  <si>
    <t>ET5210001</t>
  </si>
  <si>
    <t>E-DAT modul Anschlussdose 8/8(8) UPK rw</t>
  </si>
  <si>
    <t>1309121102-E</t>
  </si>
  <si>
    <t>ET5210002</t>
  </si>
  <si>
    <t>Kompaktdose UPk E-DAT C6 8(8) Cat.6 reinweiss</t>
  </si>
  <si>
    <t>1307371102-I</t>
  </si>
  <si>
    <t>ET5210003</t>
  </si>
  <si>
    <t>Kabelverbinder Cat.7 Singel Alugehäuse</t>
  </si>
  <si>
    <t>130863-E</t>
  </si>
  <si>
    <t>ET5210004</t>
  </si>
  <si>
    <t>C6A Modul RJ45 8(8) Buchse Kabelzuführung 180°</t>
  </si>
  <si>
    <t>130B11-E</t>
  </si>
  <si>
    <t>ET5210005</t>
  </si>
  <si>
    <t xml:space="preserve">RJ45-Stecker Cat.6A C6A RJ45 field plug 180 Grad </t>
  </si>
  <si>
    <t>130E405032-E</t>
  </si>
  <si>
    <t>ET5210006</t>
  </si>
  <si>
    <t>REG 8(8) IP20 inkl.1xE-DATmodul8(8) Cat.6</t>
  </si>
  <si>
    <t>1309426003-E Buchse für Hutschiene</t>
  </si>
  <si>
    <t>ET5210007</t>
  </si>
  <si>
    <t>Patchkabel 0,25m grau</t>
  </si>
  <si>
    <t>CAT6 0,25M-GRAU</t>
  </si>
  <si>
    <t>ET5210008</t>
  </si>
  <si>
    <t>Patchkabel 0,5m grau</t>
  </si>
  <si>
    <t>CAT6 0,5M-GRAU</t>
  </si>
  <si>
    <t>ET5210009</t>
  </si>
  <si>
    <t>Patchkabel 1m grau</t>
  </si>
  <si>
    <t>CAT6 1,0M-GRAU</t>
  </si>
  <si>
    <t>ET5210010</t>
  </si>
  <si>
    <t>Patchkabel 10m grau</t>
  </si>
  <si>
    <t>CAT6 10,0M-GRAU</t>
  </si>
  <si>
    <t>ET5210011</t>
  </si>
  <si>
    <t>Patchkabel 2m grau</t>
  </si>
  <si>
    <t>CAT6 2,0M-GRAU</t>
  </si>
  <si>
    <t>ET5210012</t>
  </si>
  <si>
    <t>Patchkabel 3m grau</t>
  </si>
  <si>
    <t>CAT6 3,0M-GRAU</t>
  </si>
  <si>
    <t>ET5210013</t>
  </si>
  <si>
    <t>Patchkabel 5m grau</t>
  </si>
  <si>
    <t>CAT6 5,0M-GRAU</t>
  </si>
  <si>
    <t>ET5210014</t>
  </si>
  <si>
    <t>Datenkabel 10GBit 2x4P blau 500m</t>
  </si>
  <si>
    <t>Cat7 Duplex Blau</t>
  </si>
  <si>
    <t>ET5210015</t>
  </si>
  <si>
    <t>8-Port L2 Gigabit Switch PoE</t>
  </si>
  <si>
    <t>GS308EP-100PES</t>
  </si>
  <si>
    <t>ET5210016</t>
  </si>
  <si>
    <t>Duplex Orange</t>
  </si>
  <si>
    <t>Datenkabel 2 fach LAN</t>
  </si>
  <si>
    <t>ET5210017</t>
  </si>
  <si>
    <t>E-DAT modul Patchfeld 24x8 Cat.6 1HE</t>
  </si>
  <si>
    <t>130920-E inkl. Buchsen</t>
  </si>
  <si>
    <t>ET5210018</t>
  </si>
  <si>
    <t xml:space="preserve">Montagesatz M6, 50 Stück Käfigmutter m. Schraube </t>
  </si>
  <si>
    <t>und Scheibe, RAX-MO-X03-X1</t>
  </si>
  <si>
    <t>ET5210019</t>
  </si>
  <si>
    <t>Verbinder 2xRJ45 Buchse (8-polig) abgeschirmt</t>
  </si>
  <si>
    <t>RJ45VERBINDERS</t>
  </si>
  <si>
    <t>ET5210020</t>
  </si>
  <si>
    <t>Datenkabel Prem. grau Cat.7 1200MHz 500m Tr.</t>
  </si>
  <si>
    <t>SILVERLINE-PREMIUM-C7SFTP2X4P23LSOH500DW</t>
  </si>
  <si>
    <t>ET5210021</t>
  </si>
  <si>
    <t>Patchkabel 15m grau</t>
  </si>
  <si>
    <t>Cat6A15,0M-Grau</t>
  </si>
  <si>
    <t>ET5210022</t>
  </si>
  <si>
    <t>Einbaudose RJ45 Buchse/Buchse</t>
  </si>
  <si>
    <t>4000-73000-0010000</t>
  </si>
  <si>
    <t>ET5210023</t>
  </si>
  <si>
    <t>Schukosteckdosenleiste 7fach 19Zoll ÜSS</t>
  </si>
  <si>
    <t>ET5210024</t>
  </si>
  <si>
    <t>Industrie-Switch 24V mit LWL</t>
  </si>
  <si>
    <t>FL Switch 1004N-FX # 1084159</t>
  </si>
  <si>
    <t>ET5210025</t>
  </si>
  <si>
    <t>Industrieswitch 24V 5-Port 100Base-TX</t>
  </si>
  <si>
    <t>852-111</t>
  </si>
  <si>
    <t>ET5210027</t>
  </si>
  <si>
    <t>Patchkabel 30m grau</t>
  </si>
  <si>
    <t>CAT6A30,0M-GRAU</t>
  </si>
  <si>
    <t>ET5210028</t>
  </si>
  <si>
    <t>Datenkabel Cat7 LSOH-1 ekuLan1000 gelb 500m Tr</t>
  </si>
  <si>
    <t>Duplex Gelb für W-Lanzellen</t>
  </si>
  <si>
    <t>ET5210038</t>
  </si>
  <si>
    <t>Patchcord 20m grau 500MHz 10GB Eth.</t>
  </si>
  <si>
    <t>CAT6A20,0M-GRAU</t>
  </si>
  <si>
    <t>ET5220001</t>
  </si>
  <si>
    <t>Danfoss VLT Profibus DPV1 MCA 101</t>
  </si>
  <si>
    <t>Profibus für FU</t>
  </si>
  <si>
    <t>ET5220002</t>
  </si>
  <si>
    <t>Danfoss VLT Profinet MCA 120</t>
  </si>
  <si>
    <t>Profinet für FU</t>
  </si>
  <si>
    <t>ET5220016</t>
  </si>
  <si>
    <t xml:space="preserve">Danfoss FC 302 PK37 </t>
  </si>
  <si>
    <t>FC302PK37T5E20H1XGXXXXSXXXXAXBXCXXXXD0</t>
  </si>
  <si>
    <t>ET5220017</t>
  </si>
  <si>
    <t>Danfoss FC 302 PK55</t>
  </si>
  <si>
    <t>FC302PK55T5E20H1XGXXXXSXXXXAXBXCXXXXD0</t>
  </si>
  <si>
    <t>ET5220018</t>
  </si>
  <si>
    <t>Danfoss FC 302 PK75</t>
  </si>
  <si>
    <t>FC302PK75T5E20H1XGXXXXSXXXXAXBXCXXXXD0</t>
  </si>
  <si>
    <t>ET5220019</t>
  </si>
  <si>
    <t>Danfoss FC 302 P1K5</t>
  </si>
  <si>
    <t>FC302P1K5T5E20H1XGXXXXSXXXXAXBXCXXXXD0</t>
  </si>
  <si>
    <t>ET5220020</t>
  </si>
  <si>
    <t>Danfoss FC 302 P2K2</t>
  </si>
  <si>
    <t>FC302P2K2T5E20H1XGXXXXSXXXXAXBXCXXXXD0</t>
  </si>
  <si>
    <t>ET5220021</t>
  </si>
  <si>
    <t>Danfoss FC 302 P3K0</t>
  </si>
  <si>
    <t>FC302P3K0T5E20H1XGXXXXSXXXXAXBXCXXXXD0</t>
  </si>
  <si>
    <t>ET5220022</t>
  </si>
  <si>
    <t>Danfoss FC 302 P4K0</t>
  </si>
  <si>
    <t>FC302P4K0T5E20H1XGXXXXSXXXXAXBXCXXXXD0</t>
  </si>
  <si>
    <t>ET5220023</t>
  </si>
  <si>
    <t>Danfoss FC 302 P5K5</t>
  </si>
  <si>
    <t>FC302P5K5T5E20H1XGXXXXSXXXXAXBXCXXXXD0</t>
  </si>
  <si>
    <t>ET5220025</t>
  </si>
  <si>
    <t>Danfoss FC 302 P11K</t>
  </si>
  <si>
    <t>FC302P11KT5E20H1XGXXXXSXXXXAXBXCXXXXD0</t>
  </si>
  <si>
    <t>ET5220026</t>
  </si>
  <si>
    <t>Danfoss FC 302 P30K</t>
  </si>
  <si>
    <t>FC302P30KT5E20H1XGXXXXSXXXXAXBXCXXXXD0</t>
  </si>
  <si>
    <t>ET5220028</t>
  </si>
  <si>
    <t>Danfoss MCD 100-001</t>
  </si>
  <si>
    <t>Softstart Mini Motorstart 1,5 kW</t>
  </si>
  <si>
    <t>ET5220029</t>
  </si>
  <si>
    <t>Danfoss MCD 100-007</t>
  </si>
  <si>
    <t>Softstart Mini Motorstart 7 kW</t>
  </si>
  <si>
    <t>ET5220030</t>
  </si>
  <si>
    <t>Danfoss MCD 100-011</t>
  </si>
  <si>
    <t>Softstart Mini Motorstart 11 kW</t>
  </si>
  <si>
    <t>ET5250001</t>
  </si>
  <si>
    <t>Bediengerät für Movidrive</t>
  </si>
  <si>
    <t>DBG60B-10</t>
  </si>
  <si>
    <t>ET5300001</t>
  </si>
  <si>
    <t>Trimm und Klemmkasten QLJ</t>
  </si>
  <si>
    <t>Soemer QLJ</t>
  </si>
  <si>
    <t>ET5300006</t>
  </si>
  <si>
    <t>Wiegezelle 200kg</t>
  </si>
  <si>
    <t>Soemer 355 200</t>
  </si>
  <si>
    <t>ET5300007</t>
  </si>
  <si>
    <t>Wiegezelle DMS SB14-500lb-BH-C3 227kg IP68</t>
  </si>
  <si>
    <t>DMS-Wägezelle SB14-500lb-BH-C3</t>
  </si>
  <si>
    <t>ET5300008</t>
  </si>
  <si>
    <t>Anschlusskasten 4 Wiegezellen</t>
  </si>
  <si>
    <t>Anschlusßkasten Niro 176x91x42mm 4 Zellen</t>
  </si>
  <si>
    <t>ET5320001</t>
  </si>
  <si>
    <t>Heizpatrone HLP T Ø6.5 L100 350W/230V</t>
  </si>
  <si>
    <t>gewinkelt mit Stahlschutzschlauch SSL</t>
  </si>
  <si>
    <t>ET5320002</t>
  </si>
  <si>
    <t>Heizpatrone Merz 1+2 Backe Vertikal HHP 800</t>
  </si>
  <si>
    <t>0,8x190350</t>
  </si>
  <si>
    <t>ET5320003</t>
  </si>
  <si>
    <t>Heizpatrone Merz 1+2 Backe Horizontal HHP 250</t>
  </si>
  <si>
    <t>0,8x50100048</t>
  </si>
  <si>
    <t>ET5320004</t>
  </si>
  <si>
    <t>Temperaturfühler Merz 1+2 Fühler V+H</t>
  </si>
  <si>
    <t>Pt100 3x23</t>
  </si>
  <si>
    <t>ET5320005</t>
  </si>
  <si>
    <t>Heizungssteuerelement Rovema</t>
  </si>
  <si>
    <t>G3NA-225B-U TU DC5-24</t>
  </si>
  <si>
    <t>ET5320006</t>
  </si>
  <si>
    <t>Heizpatrone IMF 05323 W350 V230</t>
  </si>
  <si>
    <t>IMF</t>
  </si>
  <si>
    <t>ET5320010</t>
  </si>
  <si>
    <t>Heizstab 2000W 400V 410mm gerade</t>
  </si>
  <si>
    <t>Heizpatrone Ikoma</t>
  </si>
  <si>
    <t>ET5320011</t>
  </si>
  <si>
    <t>Temperaturfühler Quersiegelbacke</t>
  </si>
  <si>
    <t>ET5320012</t>
  </si>
  <si>
    <t>Temperaturfühler für Siegelräder</t>
  </si>
  <si>
    <t>PS-Z (31cm Kabel)</t>
  </si>
  <si>
    <t>ET5320018</t>
  </si>
  <si>
    <t>Heizpatrone f. Kopfsiegelbacke</t>
  </si>
  <si>
    <t>HL-Patrone 230V 800W 260x16mm</t>
  </si>
  <si>
    <t>ET5320020</t>
  </si>
  <si>
    <t>PT100 Kabel ROT 2m, Temperaturfühler</t>
  </si>
  <si>
    <t>RTS-M06-L060-K02</t>
  </si>
  <si>
    <t>ET5320021</t>
  </si>
  <si>
    <t>Heizpatrone IFM 95318 W 150 V 230</t>
  </si>
  <si>
    <t>Duchmesser: 6,5mm Länge: 40mm Kabel: 1m glasseide</t>
  </si>
  <si>
    <t>ET5320025</t>
  </si>
  <si>
    <t>Temperatur Einsteckfühler, Pt100,PTFE3000mm</t>
  </si>
  <si>
    <t>90235/38-380-1003-1-2,5-100-11-3000</t>
  </si>
  <si>
    <t>ET5320028</t>
  </si>
  <si>
    <t>Heizpatrone 10x1070 V220 W1100</t>
  </si>
  <si>
    <t>Heizelement mit Anschlüssen je ende 1x</t>
  </si>
  <si>
    <t>ET5320055</t>
  </si>
  <si>
    <t>Heizpatrone Ø 16 mm x 300 mm, 2000W 400V, 90°</t>
  </si>
  <si>
    <t>Glas-Seide 2000mm</t>
  </si>
  <si>
    <t>ET5320056</t>
  </si>
  <si>
    <t>Temperaturfühler SONDE TYPE J D6MM LONG.100 MM</t>
  </si>
  <si>
    <t>Typ J 6mm 100mm 1500mm</t>
  </si>
  <si>
    <t>ET5320057</t>
  </si>
  <si>
    <t>Heizpatrone Ø 10 mm x 75 mm, 50 W 110 V</t>
  </si>
  <si>
    <t>Glas-Seide 500 mm</t>
  </si>
  <si>
    <t>ET5320058</t>
  </si>
  <si>
    <t>PT100 Temperaturfühler 5mm, Hülse 50mm, Kabel 1m</t>
  </si>
  <si>
    <t>005-KS-PT100-2L-10-550</t>
  </si>
  <si>
    <t>ET5340001</t>
  </si>
  <si>
    <t>igus® e-ketteSerie 2400</t>
  </si>
  <si>
    <t>57 x 25 innen</t>
  </si>
  <si>
    <t>ET5340002</t>
  </si>
  <si>
    <t>igus® Anschlußelementsatz Kette</t>
  </si>
  <si>
    <t>ET5340003</t>
  </si>
  <si>
    <t>e-Kette Serie 1500</t>
  </si>
  <si>
    <t>25x21 innen</t>
  </si>
  <si>
    <t>ET5340004</t>
  </si>
  <si>
    <t>Anschlußelement Serie 1500</t>
  </si>
  <si>
    <t>ET5340010</t>
  </si>
  <si>
    <t>Schleppkette E2.38.050.063.0</t>
  </si>
  <si>
    <t>InnenH 38 InnenB 50 Radius 63</t>
  </si>
  <si>
    <t>ET5340011</t>
  </si>
  <si>
    <t>Anschlußelement Serie 2600</t>
  </si>
  <si>
    <t>ET5500003</t>
  </si>
  <si>
    <t>Merz Temp.Fühler V+H Backe # 123175</t>
  </si>
  <si>
    <t>Pt100 3x23, 31506744</t>
  </si>
  <si>
    <t>ET6000015</t>
  </si>
  <si>
    <t>Frequenzumrichter 450 KW DANFOSS</t>
  </si>
  <si>
    <t>ohne Bremsmodul Bestellnr.: DAN.0136N4521.00</t>
  </si>
  <si>
    <t>ET8000002</t>
  </si>
  <si>
    <t>Flotation Dosierventil/Impfstelle R1/2-8x5, PE</t>
  </si>
  <si>
    <t>ET8000003</t>
  </si>
  <si>
    <t>Flotation Rührwerks-Propeller PP</t>
  </si>
  <si>
    <t>ET8000020</t>
  </si>
  <si>
    <t>Flotation Rührwerkmotor für Ansetzstation 250l</t>
  </si>
  <si>
    <t>Mot. RW Gr. 71, 0,18kW, 1PH, 230V</t>
  </si>
  <si>
    <t>ET8000022</t>
  </si>
  <si>
    <t>Flotation DGC-25-740-GF-PPV-A    M308</t>
  </si>
  <si>
    <t>ET8000024</t>
  </si>
  <si>
    <t>Flotation O-Ring Ø 76 x 2V</t>
  </si>
  <si>
    <t>18318 passend zur PBU 201 E10 / 1,5 kW</t>
  </si>
  <si>
    <t>ET8000025</t>
  </si>
  <si>
    <t xml:space="preserve">Flotation Gleitringdichtung 34467 passend zur </t>
  </si>
  <si>
    <t>PBU 201 E10 / 1,5 kW</t>
  </si>
  <si>
    <t>ET8000026</t>
  </si>
  <si>
    <t>Flotation PH-Sonde, ASIC - pH-Elektrode digital</t>
  </si>
  <si>
    <t>pH70M120 MEMOSENS</t>
  </si>
  <si>
    <t>ET8000028</t>
  </si>
  <si>
    <t>Flotation Kunststoffleiste für Schlammräumer</t>
  </si>
  <si>
    <t>PP-Platte 5mm stark, 60x10cm</t>
  </si>
  <si>
    <t>ET8000031</t>
  </si>
  <si>
    <t>Flotation Magnetdosierpumpe Gamma_X</t>
  </si>
  <si>
    <t>wie 2024343977-2024343978</t>
  </si>
  <si>
    <t>H0080001</t>
  </si>
  <si>
    <t>Einweg Kittel PP Vlies weiß</t>
  </si>
  <si>
    <t>(Besuchermantel)</t>
  </si>
  <si>
    <t>Werbeartikel</t>
  </si>
  <si>
    <t>H0080002</t>
  </si>
  <si>
    <t>Kübler Bundhose 2250,Fb.1097 weiß/anthrazit</t>
  </si>
  <si>
    <t>Art.3K22501097</t>
  </si>
  <si>
    <t>H0080003</t>
  </si>
  <si>
    <t>Kübler Latzhose Form 3250,Fb.1097 weiß/anthrazit</t>
  </si>
  <si>
    <t>Art.3K32501097</t>
  </si>
  <si>
    <t>H0080004</t>
  </si>
  <si>
    <t>Kübler Jacke,Form 1250,Fb.1097 weiß/antanthrazit</t>
  </si>
  <si>
    <t>Art.3K12501097</t>
  </si>
  <si>
    <t>H0080005</t>
  </si>
  <si>
    <t>texxor Pilotenjacke Oslo,weiß</t>
  </si>
  <si>
    <t>Art.3BG4175</t>
  </si>
  <si>
    <t>H0080006</t>
  </si>
  <si>
    <t>Kübler Activiq Bundhosen2250,Fb.99 schwarz Gr.</t>
  </si>
  <si>
    <t xml:space="preserve">Art.3K225099,Name: </t>
  </si>
  <si>
    <t>H0080007</t>
  </si>
  <si>
    <t>Kübler Acti. Latzhose Form3250,Fb.99 schwarz Gr.</t>
  </si>
  <si>
    <t xml:space="preserve">Art.3K325099,Name: </t>
  </si>
  <si>
    <t>H0080008</t>
  </si>
  <si>
    <t>Kübler Activiq Jacke Form 1250Fb.99 schwarz Gr.</t>
  </si>
  <si>
    <t xml:space="preserve">Art. 3K125099,Name: </t>
  </si>
  <si>
    <t>H0080009</t>
  </si>
  <si>
    <t>Kübler Wetterblouson Form 1367Fb.99 schwarz Gr.</t>
  </si>
  <si>
    <t xml:space="preserve">Art. 3K13679997,Name: </t>
  </si>
  <si>
    <t>H0080010</t>
  </si>
  <si>
    <t>Sicherheitsstiefel in White Strap MID ESD S3</t>
  </si>
  <si>
    <t>Art.760171-</t>
  </si>
  <si>
    <t>H0080011</t>
  </si>
  <si>
    <t>Siherheitshalbschuh,White Strap LOW,ESD,S3</t>
  </si>
  <si>
    <t>Art.720171-</t>
  </si>
  <si>
    <t>H0080020</t>
  </si>
  <si>
    <t>Sicherheitsschuhe</t>
  </si>
  <si>
    <t>H011_01</t>
  </si>
  <si>
    <t>Absperrbänder bosch - neues Design</t>
  </si>
  <si>
    <t>H0124L</t>
  </si>
  <si>
    <t>T-Shirt Gr. L royal,Herren</t>
  </si>
  <si>
    <t>Mikralinar #281</t>
  </si>
  <si>
    <t>H0124M</t>
  </si>
  <si>
    <t>T-Shirt Gr. M royal,Herren</t>
  </si>
  <si>
    <t>H0124S</t>
  </si>
  <si>
    <t>T-Shirt Gr. S royal,Herren</t>
  </si>
  <si>
    <t>H0124XL</t>
  </si>
  <si>
    <t>T-Shirt Gr. XL royal,Herren</t>
  </si>
  <si>
    <t>H0124XS</t>
  </si>
  <si>
    <t>T-Shirt Gr. XS royal,Herren</t>
  </si>
  <si>
    <t>H0124XXL</t>
  </si>
  <si>
    <t>T-Shirt Gr. XXL royal,Herren</t>
  </si>
  <si>
    <t>H0124XXXL</t>
  </si>
  <si>
    <t>T-Shirt Gr. XXXL royal,Herren</t>
  </si>
  <si>
    <t>H0124XXXXL</t>
  </si>
  <si>
    <t>T-Shirt Gr. XXXXL royal,Herren</t>
  </si>
  <si>
    <t>Artikel:Mikralinar #281</t>
  </si>
  <si>
    <t>H0125-4XL</t>
  </si>
  <si>
    <t>Polo - Shirt Gr.4XL,royal</t>
  </si>
  <si>
    <t>Model: JN0707,Herren L562</t>
  </si>
  <si>
    <t>H0125-5XL</t>
  </si>
  <si>
    <t>Polo - Shirt Gr.5XL,royal</t>
  </si>
  <si>
    <t>H0125-L</t>
  </si>
  <si>
    <t>Polo - Shirt Gr. L,royal</t>
  </si>
  <si>
    <t>H0125-XL</t>
  </si>
  <si>
    <t>Polo - Shirt Gr. XL,royal</t>
  </si>
  <si>
    <t>H0125-XXL</t>
  </si>
  <si>
    <t>Polo - Shirt Gr. XXL,royal</t>
  </si>
  <si>
    <t>H0125-XXXL</t>
  </si>
  <si>
    <t>Polo - Shirt Gr. XXXL,royal</t>
  </si>
  <si>
    <t>H0127L</t>
  </si>
  <si>
    <t>Hoodie bosch Größe L</t>
  </si>
  <si>
    <t>JH090</t>
  </si>
  <si>
    <t>H0127M</t>
  </si>
  <si>
    <t xml:space="preserve">Hoodie bosch Größe M </t>
  </si>
  <si>
    <t>H0127S</t>
  </si>
  <si>
    <t xml:space="preserve">Hoodie bosch Größe S </t>
  </si>
  <si>
    <t>H0127XL</t>
  </si>
  <si>
    <t>Hoodie bosch Größe XL</t>
  </si>
  <si>
    <t>H0127XS</t>
  </si>
  <si>
    <t xml:space="preserve">Hoodie bosch Größe XS </t>
  </si>
  <si>
    <t>H0127XXL</t>
  </si>
  <si>
    <t>Hoodie bosch Größe XXL</t>
  </si>
  <si>
    <t>H022</t>
  </si>
  <si>
    <t xml:space="preserve">Feuerzeug </t>
  </si>
  <si>
    <t>H0300</t>
  </si>
  <si>
    <t>Futterball bosch braun</t>
  </si>
  <si>
    <t>H0306</t>
  </si>
  <si>
    <t>Jutebeutel bosch</t>
  </si>
  <si>
    <t>H0322</t>
  </si>
  <si>
    <t>Futterschaufel bosch grau</t>
  </si>
  <si>
    <t>Kunststoff</t>
  </si>
  <si>
    <t>H033</t>
  </si>
  <si>
    <t>Futterschaufel bosch</t>
  </si>
  <si>
    <t>Aluminium</t>
  </si>
  <si>
    <t>H0352</t>
  </si>
  <si>
    <t>Baseballcap (Mütze) Rot</t>
  </si>
  <si>
    <t>Jobber</t>
  </si>
  <si>
    <t>H0355</t>
  </si>
  <si>
    <t>Netzmütze navyblau mit blauem Netz &amp; ohne Logo</t>
  </si>
  <si>
    <t>H0356</t>
  </si>
  <si>
    <t>Schildmütze navyblau</t>
  </si>
  <si>
    <t>Mitarbeiter</t>
  </si>
  <si>
    <t>H0357</t>
  </si>
  <si>
    <t xml:space="preserve">6-Panel Mütze ohne Schild navyblau </t>
  </si>
  <si>
    <t>H0358</t>
  </si>
  <si>
    <t>Strickmütze marineblau</t>
  </si>
  <si>
    <t>für Mitarbeiter</t>
  </si>
  <si>
    <t>H0360</t>
  </si>
  <si>
    <t xml:space="preserve">Signalweste unisize mit Klettverschluss </t>
  </si>
  <si>
    <t>Farbe: blau</t>
  </si>
  <si>
    <t>H0361</t>
  </si>
  <si>
    <t>Farbe: rot - für Ferienjobber NEU ohne Reflektor</t>
  </si>
  <si>
    <t>H0363</t>
  </si>
  <si>
    <t>Schildmütze grün</t>
  </si>
  <si>
    <t>Monteure</t>
  </si>
  <si>
    <t>H0364</t>
  </si>
  <si>
    <t>Strickmütze lime-grün</t>
  </si>
  <si>
    <t>für Monteure</t>
  </si>
  <si>
    <t>H0365</t>
  </si>
  <si>
    <t>Mütze ohne Schild grün ohne Logo</t>
  </si>
  <si>
    <t>H037</t>
  </si>
  <si>
    <t>Jahresplaner Inland</t>
  </si>
  <si>
    <t>Wandkalender 840x594 mm</t>
  </si>
  <si>
    <t>H0373</t>
  </si>
  <si>
    <t>Schnappdeckel 73er Natur mit IML Chicopee</t>
  </si>
  <si>
    <t>Henke Nr. Neu</t>
  </si>
  <si>
    <t>H0374</t>
  </si>
  <si>
    <t>Schnappdeckel 99er Natur mit IML Chicopee</t>
  </si>
  <si>
    <t>H0375</t>
  </si>
  <si>
    <t>Schnappdeckel 73er HEIMAT mit IML</t>
  </si>
  <si>
    <t>H0376</t>
  </si>
  <si>
    <t>Schnappdeckel 73er Sanabelle mit IML</t>
  </si>
  <si>
    <t>H0394</t>
  </si>
  <si>
    <t>Messbecher Sanabelle 250 ml</t>
  </si>
  <si>
    <t>H03981</t>
  </si>
  <si>
    <t>Silikonnapf bosch Neu: braun/beige</t>
  </si>
  <si>
    <t>1.000 ml Füllvolumen</t>
  </si>
  <si>
    <t>H03982</t>
  </si>
  <si>
    <t>Silikonnapf Sanabelle lila/blau</t>
  </si>
  <si>
    <t>H0435</t>
  </si>
  <si>
    <t>Tragetasche Papier bosch</t>
  </si>
  <si>
    <t>H04540</t>
  </si>
  <si>
    <t>Prodir Kugelschreiber bosch (Dreieckform) braun</t>
  </si>
  <si>
    <t>Sonderfarbe P476c</t>
  </si>
  <si>
    <t>H0457</t>
  </si>
  <si>
    <t>Notizbuch DINA5 bosch</t>
  </si>
  <si>
    <t>H050</t>
  </si>
  <si>
    <t>Cutter-Messer Aluminium</t>
  </si>
  <si>
    <t>mit Logo (Lasergravur)</t>
  </si>
  <si>
    <t>H054</t>
  </si>
  <si>
    <t>SnackBag FSC</t>
  </si>
  <si>
    <t>Farbe: Braun</t>
  </si>
  <si>
    <t>H057</t>
  </si>
  <si>
    <t>USA-Palette 48"x40"</t>
  </si>
  <si>
    <t>pro Stellplatz 15 Stück</t>
  </si>
  <si>
    <t>H0591GB</t>
  </si>
  <si>
    <t xml:space="preserve">Spannband HPC 3 x 1,2 m englisch </t>
  </si>
  <si>
    <t>(für Export)</t>
  </si>
  <si>
    <t>H0592GB</t>
  </si>
  <si>
    <t>Spannband Sanabelle 3 x 1,2 m englisch</t>
  </si>
  <si>
    <t>H0593</t>
  </si>
  <si>
    <t>Spannband " bosch neutral" 300 x 100 cm</t>
  </si>
  <si>
    <t>(für Achim)</t>
  </si>
  <si>
    <t>H0612</t>
  </si>
  <si>
    <t>Regenschirm bosch (braun)</t>
  </si>
  <si>
    <t xml:space="preserve">                                                  </t>
  </si>
  <si>
    <t>H0621</t>
  </si>
  <si>
    <t>Industriepaletten</t>
  </si>
  <si>
    <t>H0621_00</t>
  </si>
  <si>
    <t>Industriepaletten (Schiettinger) (DIN)</t>
  </si>
  <si>
    <t>H06211</t>
  </si>
  <si>
    <t>Industriepaletten defekt</t>
  </si>
  <si>
    <t>H06230</t>
  </si>
  <si>
    <t>E2-Kisten GRAU BOSCH Deckel</t>
  </si>
  <si>
    <t>Unista L 220</t>
  </si>
  <si>
    <t>H0626</t>
  </si>
  <si>
    <t>E2-Kisten Gelb für Transport von Produkten</t>
  </si>
  <si>
    <t>von Hallo P zum Büro</t>
  </si>
  <si>
    <t>H063</t>
  </si>
  <si>
    <t>Europaletten</t>
  </si>
  <si>
    <t>H0631</t>
  </si>
  <si>
    <t>H1-Europalette (12 Stück auf Stellplatz)</t>
  </si>
  <si>
    <t>1200x800mm</t>
  </si>
  <si>
    <t>H0632</t>
  </si>
  <si>
    <t>H3-Palette (12 Stück auf Stellplatz)</t>
  </si>
  <si>
    <t>1200x1000mm</t>
  </si>
  <si>
    <t>H0633</t>
  </si>
  <si>
    <t>Europaletten Defekt</t>
  </si>
  <si>
    <t>(14 defekte pro Stellplatz) gestretcht</t>
  </si>
  <si>
    <t>H0634</t>
  </si>
  <si>
    <t>Europalette Nass</t>
  </si>
  <si>
    <t>H0635</t>
  </si>
  <si>
    <t>Europalette Schrott</t>
  </si>
  <si>
    <t>H0636</t>
  </si>
  <si>
    <t>Einweg Europaletten</t>
  </si>
  <si>
    <t>H0638</t>
  </si>
  <si>
    <t>Europaletten repariert</t>
  </si>
  <si>
    <t>LBV</t>
  </si>
  <si>
    <t>H064</t>
  </si>
  <si>
    <t>Europaletten mit IPPC</t>
  </si>
  <si>
    <t>H0649</t>
  </si>
  <si>
    <t>Futtertonne bosch</t>
  </si>
  <si>
    <t>38 Liter</t>
  </si>
  <si>
    <t>H065</t>
  </si>
  <si>
    <t>Volumenbox grau K3</t>
  </si>
  <si>
    <t>L/1.000 x B/700 x H/650mm - grau</t>
  </si>
  <si>
    <t>H0651</t>
  </si>
  <si>
    <t>Volumenbox grau K3, groß</t>
  </si>
  <si>
    <t>L/1.200 x B/1.000 x H/760mm - grau</t>
  </si>
  <si>
    <t>H06510</t>
  </si>
  <si>
    <t>Volumenbox DEFEKT</t>
  </si>
  <si>
    <t>H06515</t>
  </si>
  <si>
    <t>Volumenbox HEIDEMARK, groß</t>
  </si>
  <si>
    <t>L/1.200 x B/1.000 x H/760mm - blau</t>
  </si>
  <si>
    <t>H06516</t>
  </si>
  <si>
    <t xml:space="preserve">Volumenbox Ep de Graaf &amp; Food Today </t>
  </si>
  <si>
    <t>H06518</t>
  </si>
  <si>
    <t>Volumenbox BHJ, groß</t>
  </si>
  <si>
    <t>H06519</t>
  </si>
  <si>
    <t>Volumenbox Variomeat, groß</t>
  </si>
  <si>
    <t>H065191</t>
  </si>
  <si>
    <t>Volumenbox Multimeat,Vriesoord</t>
  </si>
  <si>
    <t>H0652</t>
  </si>
  <si>
    <t>Deckel für Volumenbox</t>
  </si>
  <si>
    <t>1.200 x 1.000</t>
  </si>
  <si>
    <t>H06521</t>
  </si>
  <si>
    <t>Volumenbox Landgeflügel, groß</t>
  </si>
  <si>
    <t>H06523</t>
  </si>
  <si>
    <t>BIOMEGA Boxen blau mit Deckel&amp;grüne Vesveiling URK</t>
  </si>
  <si>
    <t xml:space="preserve"> blau &amp;grüneVesveiling URK</t>
  </si>
  <si>
    <t>H06524</t>
  </si>
  <si>
    <t>Volumenbox Farpro</t>
  </si>
  <si>
    <t>L/1.200 x B/1.000 x H/760mm</t>
  </si>
  <si>
    <t>H06525</t>
  </si>
  <si>
    <t>Volumenbox BLAU Buitelaar</t>
  </si>
  <si>
    <t>DFDS-Mietboxen  BLAU  DFDS Logistics Nijmegen B.V.</t>
  </si>
  <si>
    <t>H06526</t>
  </si>
  <si>
    <t>Volumenbox Orange Polskamp</t>
  </si>
  <si>
    <t>H06581</t>
  </si>
  <si>
    <t>Volumenbox blau 1200x1000x760mm</t>
  </si>
  <si>
    <t>PAPPE / PAPIER, Verwendung in RutN und Snack2</t>
  </si>
  <si>
    <t>H06582</t>
  </si>
  <si>
    <t>Volumenbox schwarz 1200x1000x760mm</t>
  </si>
  <si>
    <t>RESTMÜLL, Verwendung in RutN und Snack2</t>
  </si>
  <si>
    <t>H06583</t>
  </si>
  <si>
    <t>Volumenbox grün 1200x1000x760mm</t>
  </si>
  <si>
    <t>BIOGAS, Verwendung in RutN und Snack2</t>
  </si>
  <si>
    <t>H06587</t>
  </si>
  <si>
    <t>LDPE Seitenfaltsäcke für Box H065 klein</t>
  </si>
  <si>
    <t>H065871</t>
  </si>
  <si>
    <t xml:space="preserve">Volumenbox grün Protix </t>
  </si>
  <si>
    <t>L/1.200 x B/1.000 x H/760mm - grün</t>
  </si>
  <si>
    <t>H06588</t>
  </si>
  <si>
    <t>LDPE Seitenfaltsäcke für Box H0651 groß</t>
  </si>
  <si>
    <t>H06590</t>
  </si>
  <si>
    <t>Leih-IBC Phosphor-Capryl-Zitronensäure-</t>
  </si>
  <si>
    <t>Propionsäure Interchim</t>
  </si>
  <si>
    <t>H06591</t>
  </si>
  <si>
    <t>IBC Fässer Stahl-Palette leer</t>
  </si>
  <si>
    <t>H06592</t>
  </si>
  <si>
    <t>Leih-IBC Kersia CLEAN B-55 S leer</t>
  </si>
  <si>
    <t>H06593</t>
  </si>
  <si>
    <t>Leih-IBC EnviroChem. ECSO 8610-D leer</t>
  </si>
  <si>
    <t>H06594</t>
  </si>
  <si>
    <t>IBC Fässer Kunststoff-Palette leer</t>
  </si>
  <si>
    <t>H06595</t>
  </si>
  <si>
    <t>IBC Fässer Holz-Palette leer</t>
  </si>
  <si>
    <t>H070</t>
  </si>
  <si>
    <t>Europaletten neu / neuwertig</t>
  </si>
  <si>
    <t>H071</t>
  </si>
  <si>
    <t>Kunststoff-Halbpalette für Hofer (KDP)</t>
  </si>
  <si>
    <t>H073</t>
  </si>
  <si>
    <t>Chemiepalette CP5</t>
  </si>
  <si>
    <t>H0884</t>
  </si>
  <si>
    <t>Prospekthalter</t>
  </si>
  <si>
    <t>H0885</t>
  </si>
  <si>
    <t>Messbecherhalter</t>
  </si>
  <si>
    <t xml:space="preserve">Measuring Cup Holder </t>
  </si>
  <si>
    <t>H090</t>
  </si>
  <si>
    <t>Düsseldorfer Paletten</t>
  </si>
  <si>
    <t>800x600 mm</t>
  </si>
  <si>
    <t>H0901</t>
  </si>
  <si>
    <t>Düsseldorfer Paletten defekt</t>
  </si>
  <si>
    <t>H0903</t>
  </si>
  <si>
    <t>Düsseldorfer Paletten Schrott</t>
  </si>
  <si>
    <t>H097</t>
  </si>
  <si>
    <t>Messbecher neutral Hund 500 ml</t>
  </si>
  <si>
    <t>für alle bosch Sorten 1 Becher</t>
  </si>
  <si>
    <t>H100004</t>
  </si>
  <si>
    <t>HPC Heimat Dose Adult Regionales Landschwein</t>
  </si>
  <si>
    <t>H101004</t>
  </si>
  <si>
    <t>HPC Heimat Dose Adult Regionale Hofpute</t>
  </si>
  <si>
    <t>H102002</t>
  </si>
  <si>
    <t>Sanabelle Heimat Dose Adult zartes Hühnchen</t>
  </si>
  <si>
    <t>H102004</t>
  </si>
  <si>
    <t>H103002</t>
  </si>
  <si>
    <t>Sanabelle Heimat Dose Adult Simmentaler Landrind</t>
  </si>
  <si>
    <t>H103004</t>
  </si>
  <si>
    <t>H104002</t>
  </si>
  <si>
    <t>Sanabelle Heimat Dose Adult feine Hofpute</t>
  </si>
  <si>
    <t>H104004</t>
  </si>
  <si>
    <t>H105002</t>
  </si>
  <si>
    <t>Sanabelle Heimat Dose Adult frische Forelle</t>
  </si>
  <si>
    <t>H105004</t>
  </si>
  <si>
    <t>H106004</t>
  </si>
  <si>
    <t>HPC Heimat Dose Adult Regionales Landrind</t>
  </si>
  <si>
    <t>H107004</t>
  </si>
  <si>
    <t>HPC Heimat Dose Adult Weidelamm &amp; Landente</t>
  </si>
  <si>
    <t>H109</t>
  </si>
  <si>
    <t>Cheppaletten (Euro)</t>
  </si>
  <si>
    <t>H1091</t>
  </si>
  <si>
    <t>Cheppaletten (DDP)</t>
  </si>
  <si>
    <t>H1092</t>
  </si>
  <si>
    <t>Cheppaletten (Industrie)</t>
  </si>
  <si>
    <t>H1093</t>
  </si>
  <si>
    <t>Defekt Chep-Euro</t>
  </si>
  <si>
    <t>H110</t>
  </si>
  <si>
    <t>Gitterboxen</t>
  </si>
  <si>
    <t>H1101</t>
  </si>
  <si>
    <t>Abfall-Gitterbox Weiß (RAL 9003), 1200x800x1500mm</t>
  </si>
  <si>
    <t>Traglast 1500kg, mit 4-Kant Rohr für Stapler</t>
  </si>
  <si>
    <t>H1102</t>
  </si>
  <si>
    <t>Abfall-Gitterbox Blau (RAL 5010), 1200x800x1500mm</t>
  </si>
  <si>
    <t>H1103</t>
  </si>
  <si>
    <t>Abfall-Gitterbox Orange (RAL 2004), 1200x800x1500m</t>
  </si>
  <si>
    <t xml:space="preserve">Traglast 1500kg, mit 4-Kant Rohr für Stapler </t>
  </si>
  <si>
    <t>H1133</t>
  </si>
  <si>
    <t>Sanabelle Nature Bird</t>
  </si>
  <si>
    <t>H11805</t>
  </si>
  <si>
    <t>Schnappverbinder LA</t>
  </si>
  <si>
    <t>HPC und Sanabelle</t>
  </si>
  <si>
    <t>H11808</t>
  </si>
  <si>
    <t>UK Sanabelle + HPC Standard LA</t>
  </si>
  <si>
    <t>H11812</t>
  </si>
  <si>
    <t>Transportsicherung I LA</t>
  </si>
  <si>
    <t>Sanabelle Standard</t>
  </si>
  <si>
    <t>H11819</t>
  </si>
  <si>
    <t>Klebeband Sanabelle DP LA</t>
  </si>
  <si>
    <t>Kitten</t>
  </si>
  <si>
    <t>H11820</t>
  </si>
  <si>
    <t>Adult Geflügel</t>
  </si>
  <si>
    <t>H11821</t>
  </si>
  <si>
    <t>Sensitive Geflügel</t>
  </si>
  <si>
    <t>H11830</t>
  </si>
  <si>
    <t>Soft</t>
  </si>
  <si>
    <t>H11831</t>
  </si>
  <si>
    <t>No Grain Geflügel</t>
  </si>
  <si>
    <t>H11832</t>
  </si>
  <si>
    <t>Sterilized</t>
  </si>
  <si>
    <t>H11833</t>
  </si>
  <si>
    <t>Urinary</t>
  </si>
  <si>
    <t>H11834</t>
  </si>
  <si>
    <t>Adult Strauss</t>
  </si>
  <si>
    <t>H11835</t>
  </si>
  <si>
    <t>Sensitive Lamm</t>
  </si>
  <si>
    <t>H11836</t>
  </si>
  <si>
    <t>H11837</t>
  </si>
  <si>
    <t>Adult Forelle</t>
  </si>
  <si>
    <t>H11838</t>
  </si>
  <si>
    <t>No Grain Fasan</t>
  </si>
  <si>
    <t>H11843</t>
  </si>
  <si>
    <t>Regalboden Sanabelle Relaunch 2018 LA</t>
  </si>
  <si>
    <t>H11844</t>
  </si>
  <si>
    <t>Sockel Sanabelle Relaunch 2018 LA</t>
  </si>
  <si>
    <t>H11845</t>
  </si>
  <si>
    <t>Topper Sanabelle Relaunch 2018 LA</t>
  </si>
  <si>
    <t>H11848</t>
  </si>
  <si>
    <t>Klebeband Sanabelle DP 2019 LA</t>
  </si>
  <si>
    <t>H11849</t>
  </si>
  <si>
    <t>H11850</t>
  </si>
  <si>
    <t>H11851</t>
  </si>
  <si>
    <t>H11852</t>
  </si>
  <si>
    <t>H11853</t>
  </si>
  <si>
    <t>H11854</t>
  </si>
  <si>
    <t>H11855</t>
  </si>
  <si>
    <t>H11860</t>
  </si>
  <si>
    <t>Klebeband Sanabelle DP Jubiläum 2020 LA</t>
  </si>
  <si>
    <t>H11861</t>
  </si>
  <si>
    <t>H11862</t>
  </si>
  <si>
    <t>Adult Strauß</t>
  </si>
  <si>
    <t>H11863</t>
  </si>
  <si>
    <t>Indoor</t>
  </si>
  <si>
    <t>H11864</t>
  </si>
  <si>
    <t>Outdoor</t>
  </si>
  <si>
    <t>H11865</t>
  </si>
  <si>
    <t>H11866</t>
  </si>
  <si>
    <t>Dental</t>
  </si>
  <si>
    <t>H11867</t>
  </si>
  <si>
    <t>Hair &amp; Skin</t>
  </si>
  <si>
    <t>H11868</t>
  </si>
  <si>
    <t>H11869</t>
  </si>
  <si>
    <t>H11905</t>
  </si>
  <si>
    <t>Regalboden HPC Relaunch Varietäten &amp; NeuheitenLA</t>
  </si>
  <si>
    <t>dunkel</t>
  </si>
  <si>
    <t>H119051</t>
  </si>
  <si>
    <t>Regalboden HPC Soft Neuheiten 2017 LA</t>
  </si>
  <si>
    <t>bedge</t>
  </si>
  <si>
    <t>H1193</t>
  </si>
  <si>
    <t>HPC Standard</t>
  </si>
  <si>
    <t>H11963</t>
  </si>
  <si>
    <t>Neutrales Klebeband bosch Heimat Hund &amp; Katze LA</t>
  </si>
  <si>
    <t>H11964</t>
  </si>
  <si>
    <t>Neutrales Klebeband Sanabelle LA</t>
  </si>
  <si>
    <t>H11965</t>
  </si>
  <si>
    <t>Neutrales Klebeband HPC LA</t>
  </si>
  <si>
    <t>H11966</t>
  </si>
  <si>
    <t>Neutrales Klebeband HPC Plus/ Soft LA</t>
  </si>
  <si>
    <t>H11968</t>
  </si>
  <si>
    <t>Klebeband HPC DP MAXI Senior</t>
  </si>
  <si>
    <t>H11969</t>
  </si>
  <si>
    <t>Klebeband HPC DP Adult</t>
  </si>
  <si>
    <t>Geflügel &amp; Hirse</t>
  </si>
  <si>
    <t>H11970</t>
  </si>
  <si>
    <t>Lachs &amp; Kartoffel</t>
  </si>
  <si>
    <t>H11971</t>
  </si>
  <si>
    <t>Geflügel &amp; Dinkel</t>
  </si>
  <si>
    <t>H11972</t>
  </si>
  <si>
    <t>Klebeband HPC DP Senior</t>
  </si>
  <si>
    <t>H11973</t>
  </si>
  <si>
    <t>Klebeband HPC DP Light</t>
  </si>
  <si>
    <t>H11974</t>
  </si>
  <si>
    <t>Fisch &amp; Kartoffel</t>
  </si>
  <si>
    <t>H11975</t>
  </si>
  <si>
    <t>H11976</t>
  </si>
  <si>
    <t>Klebeband HPC DP Junior</t>
  </si>
  <si>
    <t>H11977</t>
  </si>
  <si>
    <t>Klebeband HPC DP MAXI Junior</t>
  </si>
  <si>
    <t>H11978</t>
  </si>
  <si>
    <t>Klebeband HPC DP MEDIUM Junior</t>
  </si>
  <si>
    <t>H11981</t>
  </si>
  <si>
    <t>Klebeband HPC DP MINI Adult</t>
  </si>
  <si>
    <t>H11982</t>
  </si>
  <si>
    <t>H11983</t>
  </si>
  <si>
    <t>Klebeband HPC DP MINI Junior</t>
  </si>
  <si>
    <t>H11984</t>
  </si>
  <si>
    <t>Klebeband HPC DP MINI Light</t>
  </si>
  <si>
    <t>H11985</t>
  </si>
  <si>
    <t>Klebeband HPC DP MINI Senior</t>
  </si>
  <si>
    <t>H11986</t>
  </si>
  <si>
    <t>Klebeband HPC Soft Adult Landente + Kartoffel</t>
  </si>
  <si>
    <t>H11988</t>
  </si>
  <si>
    <t xml:space="preserve">Klebeband HPC Soft Senior Ziege + Kartoffel </t>
  </si>
  <si>
    <t>H11989</t>
  </si>
  <si>
    <t>Klebeband HPC Plus Adult Strauß + Kartoffel</t>
  </si>
  <si>
    <t>H119902</t>
  </si>
  <si>
    <t>Display HPC Soft DP 2 x 1 kg LA</t>
  </si>
  <si>
    <t>Jubiläum 60 Jahre bosch</t>
  </si>
  <si>
    <t>H119905</t>
  </si>
  <si>
    <t>Display HPC 1 kg + Sammy VfB Fitnessschnitte LA</t>
  </si>
  <si>
    <t>H119906</t>
  </si>
  <si>
    <t>Display Sanabelle StiWa DP 2 x 400 g LA</t>
  </si>
  <si>
    <t>H119912</t>
  </si>
  <si>
    <t>Verkaufsschütte Sammy´s Fitness-Schnitte LA</t>
  </si>
  <si>
    <t>Paket 2 von 2</t>
  </si>
  <si>
    <t>H119913</t>
  </si>
  <si>
    <t>Display Heimat Trockenfutter LA</t>
  </si>
  <si>
    <t>H119914</t>
  </si>
  <si>
    <t>Display Heimat Sanabelle Trockenfutter LA</t>
  </si>
  <si>
    <t>H119915</t>
  </si>
  <si>
    <t>Aktionspaket 1: Freshe Schnauze + MENUE</t>
  </si>
  <si>
    <t>H119918</t>
  </si>
  <si>
    <t>Aktionspaket 4: Fruitees + Sammy´s</t>
  </si>
  <si>
    <t>H119993</t>
  </si>
  <si>
    <t>Topper HPC DP 2 x 1 kg LA</t>
  </si>
  <si>
    <t>H120205</t>
  </si>
  <si>
    <t>Regalboden Display Country Meat Snack LA</t>
  </si>
  <si>
    <t>H120207</t>
  </si>
  <si>
    <t>Tray Mittelsteg Display Country Meat Snack LA</t>
  </si>
  <si>
    <t>H12095</t>
  </si>
  <si>
    <t>Klebeband HPC DP Jubiläum 2020 LA</t>
  </si>
  <si>
    <t>H1331002</t>
  </si>
  <si>
    <t>Puppy Milk</t>
  </si>
  <si>
    <t>H133120</t>
  </si>
  <si>
    <t xml:space="preserve">Puppy Milk 20kg </t>
  </si>
  <si>
    <t>!!Labor muss zwingend eine Probe ziehen!!</t>
  </si>
  <si>
    <t>H1471DE</t>
  </si>
  <si>
    <t>Faltflyer HPC SOFT/PLUS,OVEN BAKED, VEGAN &amp; INSEKT</t>
  </si>
  <si>
    <t>Deutsch</t>
  </si>
  <si>
    <t>H1601_01</t>
  </si>
  <si>
    <t>Startnummern (Aufkleber)</t>
  </si>
  <si>
    <t>Nummernkreis 1- 60 / Neues Design</t>
  </si>
  <si>
    <t>H1602_01</t>
  </si>
  <si>
    <t>Nummernkreis 61- 100 / Neues Design</t>
  </si>
  <si>
    <t>H1603_01</t>
  </si>
  <si>
    <t>Nummernkreis 101- 150 / Neues Design</t>
  </si>
  <si>
    <t>H1604_01</t>
  </si>
  <si>
    <t>Nummernkreis 151- 200 / Neues Design</t>
  </si>
  <si>
    <t>H170</t>
  </si>
  <si>
    <t>Versandrollen 1150x95mm</t>
  </si>
  <si>
    <t>DIN A0 +, braun, mit Kunststoffdeckel und -boden</t>
  </si>
  <si>
    <t>H171</t>
  </si>
  <si>
    <t>Weihnachtspostkarten Sanabelle</t>
  </si>
  <si>
    <t>Weihnachtsaktion</t>
  </si>
  <si>
    <t>H173</t>
  </si>
  <si>
    <t>Gutschein für gratis Welpen Kuscheldecke</t>
  </si>
  <si>
    <t>Für Starter Paket Aktion</t>
  </si>
  <si>
    <t>H175</t>
  </si>
  <si>
    <t>Flyer für Topping Futtertest</t>
  </si>
  <si>
    <t>H176</t>
  </si>
  <si>
    <t>Gutschein für gratis Kitten Kuscheldecke</t>
  </si>
  <si>
    <t>H177</t>
  </si>
  <si>
    <t>Gutschein 20% für Kitten- und Welpenfutter</t>
  </si>
  <si>
    <t>H178</t>
  </si>
  <si>
    <t>Rabatt Karten 20% Katze &amp; Hund "NOMNOM20"</t>
  </si>
  <si>
    <t>H179</t>
  </si>
  <si>
    <t>Eisform Pfote + Holzstiel LA</t>
  </si>
  <si>
    <t>Für Aktionkarton Fair Food Topping</t>
  </si>
  <si>
    <t>H181</t>
  </si>
  <si>
    <t>Kopierpapier Steinbeis No. 1 Classic White</t>
  </si>
  <si>
    <t>DIN A4</t>
  </si>
  <si>
    <t>H182</t>
  </si>
  <si>
    <t>Bosch Shopper mit Bodenfalte</t>
  </si>
  <si>
    <t>Format 60x40+10cm</t>
  </si>
  <si>
    <t>H185</t>
  </si>
  <si>
    <t>Programmübersicht Freshe Schnauze Topping</t>
  </si>
  <si>
    <t>DIN lang Faltflyer</t>
  </si>
  <si>
    <t>H1851DE</t>
  </si>
  <si>
    <t>Programmübersicht Freshe Schnauze Nassfutter</t>
  </si>
  <si>
    <t>H186</t>
  </si>
  <si>
    <t>Holzdisplay Natur mit 4 Regalböden</t>
  </si>
  <si>
    <t>H/ B/T: 1900x430x370mm</t>
  </si>
  <si>
    <t>H187</t>
  </si>
  <si>
    <t>Sonnenbrille gelb - für EM-Paket</t>
  </si>
  <si>
    <t>Artikelnr. M13159275.08</t>
  </si>
  <si>
    <t>H188</t>
  </si>
  <si>
    <t>Hundespielzeug Fußball mit Lammfell - VfB-Paket</t>
  </si>
  <si>
    <t>Online Bestellung</t>
  </si>
  <si>
    <t>H189</t>
  </si>
  <si>
    <t>Blumenkette Laola Deutschlandfarben-für EM-Paket</t>
  </si>
  <si>
    <t>H190</t>
  </si>
  <si>
    <t>Aufkleber für Sammy´s EM-Paket</t>
  </si>
  <si>
    <t>H191</t>
  </si>
  <si>
    <t>Sticker für Sammy´s EM-Paket</t>
  </si>
  <si>
    <t>H192</t>
  </si>
  <si>
    <t>Bambuskugelschreiber mit Metall-Element</t>
  </si>
  <si>
    <t>H193</t>
  </si>
  <si>
    <t>Faber-Castell Kugelschreiber Grip 2022</t>
  </si>
  <si>
    <t>H197</t>
  </si>
  <si>
    <t>verschiedene Spannbänder für Messe China</t>
  </si>
  <si>
    <t>bosch &amp; Harrission - Maß 100 x 250cm</t>
  </si>
  <si>
    <t>H200</t>
  </si>
  <si>
    <t>Palettendisplay My friend+</t>
  </si>
  <si>
    <t>22 x 12 kg</t>
  </si>
  <si>
    <t>H20002</t>
  </si>
  <si>
    <t>bosch Freshe Schnauze - fruchtiger Obstgarten</t>
  </si>
  <si>
    <t>Topping</t>
  </si>
  <si>
    <t>H200195</t>
  </si>
  <si>
    <t>Sanabelle Nassfutter mit Ente &amp; Huhn</t>
  </si>
  <si>
    <t>H200400</t>
  </si>
  <si>
    <t>H201</t>
  </si>
  <si>
    <t>Verkaufsmappen bosch</t>
  </si>
  <si>
    <t>Ihre Unterlagen</t>
  </si>
  <si>
    <t>H2011</t>
  </si>
  <si>
    <t>Verkaufsmappen HPC</t>
  </si>
  <si>
    <t>H201195</t>
  </si>
  <si>
    <t>Sanabelle Nassfutter mit Lamm &amp; Rind</t>
  </si>
  <si>
    <t>H201400</t>
  </si>
  <si>
    <t>H202195</t>
  </si>
  <si>
    <t>Sanabelle Nassfutter mit Forelle &amp; Rind</t>
  </si>
  <si>
    <t>H202400</t>
  </si>
  <si>
    <t>H20250</t>
  </si>
  <si>
    <t>bosch Freshe Schnauze - Rind mit Hirse &amp; Rote Bete</t>
  </si>
  <si>
    <t>Nassfutter</t>
  </si>
  <si>
    <t>H203195</t>
  </si>
  <si>
    <t>Sanabelle Nassfutter mit Rind &amp; Huhn</t>
  </si>
  <si>
    <t>H203400</t>
  </si>
  <si>
    <t>H204180</t>
  </si>
  <si>
    <t>Sanabelle Nassfutter mit Rind &amp; Pute</t>
  </si>
  <si>
    <t>H204380</t>
  </si>
  <si>
    <t>H205180</t>
  </si>
  <si>
    <t>Sanabelle Nassfutter mit Gans &amp; Huhn</t>
  </si>
  <si>
    <t>H205380</t>
  </si>
  <si>
    <t>H2062</t>
  </si>
  <si>
    <t>Display Sanabelle Thanks</t>
  </si>
  <si>
    <t>bestückt</t>
  </si>
  <si>
    <t>H2063</t>
  </si>
  <si>
    <t>Display Sanabelle Dental</t>
  </si>
  <si>
    <t>H2064</t>
  </si>
  <si>
    <t>Display Sanabelle Hairball</t>
  </si>
  <si>
    <t>H2065</t>
  </si>
  <si>
    <t>Display Sanabelle Vitality</t>
  </si>
  <si>
    <t>H2066</t>
  </si>
  <si>
    <t>Display Sanabelle</t>
  </si>
  <si>
    <t>Thanks/Dental Fressnapf</t>
  </si>
  <si>
    <t>H2067</t>
  </si>
  <si>
    <t>Hairball/Vitality Fressnapf</t>
  </si>
  <si>
    <t>H21002</t>
  </si>
  <si>
    <t>bosch Freshe Schnauze - sonnig gelbes Ackergemüse</t>
  </si>
  <si>
    <t>H21250</t>
  </si>
  <si>
    <t>bosch Freshe Schnauze - Huhn mit Reis &amp; Karotten</t>
  </si>
  <si>
    <t>H22002</t>
  </si>
  <si>
    <t>bosch Freshe Schnauze - knackig grünes Ackergemüse</t>
  </si>
  <si>
    <t>H222</t>
  </si>
  <si>
    <t>Fleecedecke bosch / Sanabelle</t>
  </si>
  <si>
    <t>70 x 90 cm (Direktmarketing)</t>
  </si>
  <si>
    <t>H2223</t>
  </si>
  <si>
    <t>Hundehandtuch in braun</t>
  </si>
  <si>
    <t>Microfaser 50 x 80 cm</t>
  </si>
  <si>
    <t>H22250</t>
  </si>
  <si>
    <t>bosch Freshe Schnauze - Huhn mit Kürbis &amp; Brokkoli</t>
  </si>
  <si>
    <t>H228</t>
  </si>
  <si>
    <t>Cap (Mütze) bosch ohne Schild</t>
  </si>
  <si>
    <t>(früher Totally Ferret Cap) (jetzt Werbeartikel)</t>
  </si>
  <si>
    <t>H23002</t>
  </si>
  <si>
    <t>bosch Freshe Schnauze - erdig rotes Ackergemüse</t>
  </si>
  <si>
    <t>H23250</t>
  </si>
  <si>
    <t>bosch Freshe Schnauze - Pute mit Quinoa &amp; Spinat</t>
  </si>
  <si>
    <t>H2351</t>
  </si>
  <si>
    <t>Kauseil 27 cm (Natur)</t>
  </si>
  <si>
    <t>für Welpenstarterset</t>
  </si>
  <si>
    <t>H2353</t>
  </si>
  <si>
    <t>Kauseil 50 cm (Natur)</t>
  </si>
  <si>
    <t>H24002</t>
  </si>
  <si>
    <t>bosch Freshe Schnauze - Aktionspaket Sommer</t>
  </si>
  <si>
    <t>H241EN</t>
  </si>
  <si>
    <t xml:space="preserve">Flyer Sanabelle </t>
  </si>
  <si>
    <t>Englisch</t>
  </si>
  <si>
    <t>H24250</t>
  </si>
  <si>
    <t>bosch Freshe Schnauze - Aktionspaket Nassfutter</t>
  </si>
  <si>
    <t>H242DE</t>
  </si>
  <si>
    <t>Faltflyer Sanabelle 14-seitig</t>
  </si>
  <si>
    <t>Broschüre Deutsch</t>
  </si>
  <si>
    <t>H244DE</t>
  </si>
  <si>
    <t>Programmübersicht Sanabelle Nassfutter</t>
  </si>
  <si>
    <t>H248EN</t>
  </si>
  <si>
    <t>Flyer Sanabelle Nassfutter</t>
  </si>
  <si>
    <t>H25002</t>
  </si>
  <si>
    <t>bosch Freshe Schnauze - Aktionspaket Gemüse</t>
  </si>
  <si>
    <t>H2580</t>
  </si>
  <si>
    <t>Premiumleiste HPC (Tegoregal oben)</t>
  </si>
  <si>
    <t>1250 x 550 mm</t>
  </si>
  <si>
    <t>H2585</t>
  </si>
  <si>
    <t>Briefbogen Blatt 1 bosch</t>
  </si>
  <si>
    <t>Logo + Fußzeile</t>
  </si>
  <si>
    <t>H2586</t>
  </si>
  <si>
    <t>Briefbogen Blatt 2 bosch</t>
  </si>
  <si>
    <t>Nur Logo</t>
  </si>
  <si>
    <t>H2592</t>
  </si>
  <si>
    <t>Schreibblock DIN A4 kariert bosch</t>
  </si>
  <si>
    <t>H2594</t>
  </si>
  <si>
    <t>Cutter-Messer bosch</t>
  </si>
  <si>
    <t>Kunststoff blau</t>
  </si>
  <si>
    <t>H2596</t>
  </si>
  <si>
    <t>Palettenschein-Block bosch</t>
  </si>
  <si>
    <t>für automatisches Palettenprüfsystem</t>
  </si>
  <si>
    <t>H2598</t>
  </si>
  <si>
    <t>Sicherheitsmesser mit automatic (schwarz / rot)</t>
  </si>
  <si>
    <t>H26001</t>
  </si>
  <si>
    <t>Mixpaket Sanabelle neutral</t>
  </si>
  <si>
    <t>H26003</t>
  </si>
  <si>
    <t>Mixpaket Sanabelle Weihnachten</t>
  </si>
  <si>
    <t>H26004</t>
  </si>
  <si>
    <t>Mixpaket Sammy´s neutral</t>
  </si>
  <si>
    <t>H26005</t>
  </si>
  <si>
    <t>Mixpaket Sammy´s Muswiese</t>
  </si>
  <si>
    <t>H26006</t>
  </si>
  <si>
    <t>Mixpaket Sammy´s Weihnachten</t>
  </si>
  <si>
    <t>H2606</t>
  </si>
  <si>
    <t>Versandtaschen DIN C4, 120g, weiß, mit Fenster</t>
  </si>
  <si>
    <t>mit grauem Innendruck und Haftklebung</t>
  </si>
  <si>
    <t>H2608</t>
  </si>
  <si>
    <t>Dokumententasche UNIPACK, DIN lang, (VE = 250 St.)</t>
  </si>
  <si>
    <t>Lieferschein-Rechnung Artikelnummer: 21764-SW81</t>
  </si>
  <si>
    <t>H26271</t>
  </si>
  <si>
    <t xml:space="preserve">Klebeband DP Sanabelle Heimat </t>
  </si>
  <si>
    <t>Adult Huhn-Bodenhaltung</t>
  </si>
  <si>
    <t>H26272</t>
  </si>
  <si>
    <t>Sensitive Tierwohl-Pute</t>
  </si>
  <si>
    <t>H26280</t>
  </si>
  <si>
    <t>Regalkörper Display HEIMAT Sanabelle LA</t>
  </si>
  <si>
    <t>bestehend aus 2 verklebten Teilen</t>
  </si>
  <si>
    <t>H26281</t>
  </si>
  <si>
    <t xml:space="preserve">Topper Display HEIMAT Sanabelle </t>
  </si>
  <si>
    <t>H26282</t>
  </si>
  <si>
    <t xml:space="preserve">Sockel Display HEIMAT Sanabelle </t>
  </si>
  <si>
    <t>H26283</t>
  </si>
  <si>
    <t xml:space="preserve">Gefachesteg 1 Display HEIMAT Sanabelle &amp; HPC </t>
  </si>
  <si>
    <t>H26286</t>
  </si>
  <si>
    <t>Einlage Dosentray Display HEIMAT Sanabelle &amp; HPC</t>
  </si>
  <si>
    <t>H26287</t>
  </si>
  <si>
    <t>Polster 4x4x200g Dose Display HEIMAT Sanabelle</t>
  </si>
  <si>
    <t>H26288</t>
  </si>
  <si>
    <t>Polster 4x4x400g Dose Display HEIMAT Sanabelle</t>
  </si>
  <si>
    <t>H26291</t>
  </si>
  <si>
    <t xml:space="preserve">Klebeband DP HPC Heimat </t>
  </si>
  <si>
    <t>H26292</t>
  </si>
  <si>
    <t>Adult Tierwohl-Pute</t>
  </si>
  <si>
    <t>H26293</t>
  </si>
  <si>
    <t xml:space="preserve">Adult Schwäbisch Hällischem Landschwein </t>
  </si>
  <si>
    <t>H26294</t>
  </si>
  <si>
    <t xml:space="preserve">Adult Simmentaler Landrind </t>
  </si>
  <si>
    <t>H26300</t>
  </si>
  <si>
    <t>Regalkörper Display HEIMAT HPC LA</t>
  </si>
  <si>
    <t>H26301</t>
  </si>
  <si>
    <t>Topper Display HEIMAT HPC LA</t>
  </si>
  <si>
    <t>H26304</t>
  </si>
  <si>
    <t>Polster 8x1kg Beutel Display HEIMAT HPC LA</t>
  </si>
  <si>
    <t>H26305</t>
  </si>
  <si>
    <t>Tray Display HEIMAT HPC &amp; Sanabelle LA</t>
  </si>
  <si>
    <t>H26306</t>
  </si>
  <si>
    <t>Display Heimat Sanabelle Blende 0650393x3_05 LA</t>
  </si>
  <si>
    <t>1.182 x 725 mm unbedruckt</t>
  </si>
  <si>
    <t>H26307</t>
  </si>
  <si>
    <t>Display Heimat Sanabelle Transportpol. 185304x9 LA</t>
  </si>
  <si>
    <t>299 x 201 mm unbedruckt</t>
  </si>
  <si>
    <t>H26308</t>
  </si>
  <si>
    <t>Display Heimat HPC Transportpolster 1 LA</t>
  </si>
  <si>
    <t>185304y1_00  unbedruckt</t>
  </si>
  <si>
    <t>H26309</t>
  </si>
  <si>
    <t>Display Heimat HPC Transportpolster 2 LA</t>
  </si>
  <si>
    <t>185304y2_00  unbedruckt</t>
  </si>
  <si>
    <t>H26415</t>
  </si>
  <si>
    <t>Sechs-Eck-Wühlschütte Sammy Fitness-Schnitten</t>
  </si>
  <si>
    <t>CAD 225061x3_00, 2-teilig verklebt</t>
  </si>
  <si>
    <t>H26431</t>
  </si>
  <si>
    <t xml:space="preserve">Transportpolster unten/Mitte für Hund HPC </t>
  </si>
  <si>
    <t>CAD 225045x0  2St. pro Display</t>
  </si>
  <si>
    <t>H26432</t>
  </si>
  <si>
    <t>Transportpolster unten/Mitte für Katze Sanabelle</t>
  </si>
  <si>
    <t>CAD 225058x0  4St. pro Display</t>
  </si>
  <si>
    <t>H26433</t>
  </si>
  <si>
    <t>Transportpolster oben für Katze Sanabelle</t>
  </si>
  <si>
    <t>CAD 225058x1  1St. pro Display</t>
  </si>
  <si>
    <t>H26434</t>
  </si>
  <si>
    <t>Umkarton für Sanabelle + HPC</t>
  </si>
  <si>
    <t>CAD 225045x2   1St. pro Display</t>
  </si>
  <si>
    <t>H26436</t>
  </si>
  <si>
    <t>Regalkörper Sanabelle StiWa 2023 LA</t>
  </si>
  <si>
    <t>H26437</t>
  </si>
  <si>
    <t>Topper Sanabelle StiWa 2023 LA</t>
  </si>
  <si>
    <t>H26450</t>
  </si>
  <si>
    <t>Display Chicopee Petfood - Set</t>
  </si>
  <si>
    <t>bestehend aus:</t>
  </si>
  <si>
    <t>H27001</t>
  </si>
  <si>
    <t>Regalkörper rechts Sammy + VFB Display</t>
  </si>
  <si>
    <t>CAD095219z3_00</t>
  </si>
  <si>
    <t>H27003</t>
  </si>
  <si>
    <t>Regalboden Sammy + VFB Display</t>
  </si>
  <si>
    <t>CAD065093x1_06</t>
  </si>
  <si>
    <t>H27004</t>
  </si>
  <si>
    <t>Sockel Sammy + VFB Display</t>
  </si>
  <si>
    <t xml:space="preserve">CAD065093x3_05 </t>
  </si>
  <si>
    <t>H27005</t>
  </si>
  <si>
    <t>Topper Sammy + VFB Display</t>
  </si>
  <si>
    <t xml:space="preserve">CAD065093x2_05 </t>
  </si>
  <si>
    <t>H2901</t>
  </si>
  <si>
    <t>Aufsteller Platz 1</t>
  </si>
  <si>
    <t>H2902</t>
  </si>
  <si>
    <t>Aufsteller Platz 2</t>
  </si>
  <si>
    <t>H2903</t>
  </si>
  <si>
    <t>Aufsteller Platz 3</t>
  </si>
  <si>
    <t>H2904</t>
  </si>
  <si>
    <t>Aufsteller Platz 4</t>
  </si>
  <si>
    <t>H30021</t>
  </si>
  <si>
    <t>K-Classic Katzenmilch (DE/HR/RO/BG)</t>
  </si>
  <si>
    <t>H30022</t>
  </si>
  <si>
    <t>K-Classic Katzenmilch (DE/CZ/SK/PL)</t>
  </si>
  <si>
    <t>H415</t>
  </si>
  <si>
    <t>Aufkleber Sammy´s VfB-Pakete</t>
  </si>
  <si>
    <t>H416</t>
  </si>
  <si>
    <t>Litfaßsäule - Pop-Up-System Tower</t>
  </si>
  <si>
    <t>Durchmesser: 660mm x Höhe 2.240mm</t>
  </si>
  <si>
    <t>H418</t>
  </si>
  <si>
    <t xml:space="preserve">Schlüsselanhänger für Sammys VfB-Paket </t>
  </si>
  <si>
    <t>H420</t>
  </si>
  <si>
    <t>Flyer Freshe Schnauze Nassfutter</t>
  </si>
  <si>
    <t>DIN lang</t>
  </si>
  <si>
    <t>H5081</t>
  </si>
  <si>
    <t xml:space="preserve">Chicopee Cat Kitten Paté Pot Beef with Chicken </t>
  </si>
  <si>
    <t>&amp; Venison</t>
  </si>
  <si>
    <t>H5082</t>
  </si>
  <si>
    <t>Chicopee Cat Jelly Pot Salmon &amp; Poultry</t>
  </si>
  <si>
    <t>H5083</t>
  </si>
  <si>
    <t>Chicopee Cat Gourmet Pot Poultry with Crabs</t>
  </si>
  <si>
    <t>H5084</t>
  </si>
  <si>
    <t>Chicopee Cat Gourmet Pot Poultry with Venison</t>
  </si>
  <si>
    <t>H5085</t>
  </si>
  <si>
    <t>Chicopee Cat Gourmet Pot Duck &amp; Chicken</t>
  </si>
  <si>
    <t>H5086</t>
  </si>
  <si>
    <t>Special Edition</t>
  </si>
  <si>
    <t>H5091</t>
  </si>
  <si>
    <t>Chicopee Dog Junior Pure Chicken &amp; Duck</t>
  </si>
  <si>
    <t>H5092</t>
  </si>
  <si>
    <t>Chicopee Dog Pure Beef with Rice</t>
  </si>
  <si>
    <t>H5093</t>
  </si>
  <si>
    <t>Chicopee Dog Pure Lamb &amp; Duck</t>
  </si>
  <si>
    <t>H50939</t>
  </si>
  <si>
    <t>new palletization</t>
  </si>
  <si>
    <t>H5094</t>
  </si>
  <si>
    <t>Chicopee Dog Pure Poultry &amp; Salmon</t>
  </si>
  <si>
    <t>H5095</t>
  </si>
  <si>
    <t>Chicopee Dog Pure Poultry &amp; Rice</t>
  </si>
  <si>
    <t>H578</t>
  </si>
  <si>
    <t>Plastic Food Scoop Chicopee Dog 500 ml</t>
  </si>
  <si>
    <t>H598</t>
  </si>
  <si>
    <t>Food Container GPC Dog 38 l</t>
  </si>
  <si>
    <t>H599DE</t>
  </si>
  <si>
    <t>Food Container GPC Cat 6 l</t>
  </si>
  <si>
    <t>Verwendung nur DE / AT</t>
  </si>
  <si>
    <t>H609DE</t>
  </si>
  <si>
    <t>Brochure Holder GPC</t>
  </si>
  <si>
    <t>H6211</t>
  </si>
  <si>
    <t>bosch Beachflag Baseplate</t>
  </si>
  <si>
    <t>H6212</t>
  </si>
  <si>
    <t>bosch Beachflag Fahnenstange</t>
  </si>
  <si>
    <t>H637</t>
  </si>
  <si>
    <t>bosch Shelf rod - Regalbegrenzer</t>
  </si>
  <si>
    <t>H650</t>
  </si>
  <si>
    <t>Barrier tape Chicopee</t>
  </si>
  <si>
    <t>H651</t>
  </si>
  <si>
    <t>Carry Bag Paper Chicopee brown</t>
  </si>
  <si>
    <t>H653</t>
  </si>
  <si>
    <t>Spannband Chicopee „Allgemein“</t>
  </si>
  <si>
    <t>H654</t>
  </si>
  <si>
    <t>Spannband Chicopee „Dog“</t>
  </si>
  <si>
    <t>H655</t>
  </si>
  <si>
    <t>Spannband Chicopee “Cat”</t>
  </si>
  <si>
    <t>H657</t>
  </si>
  <si>
    <t>Food Container GPC Dog 6 l</t>
  </si>
  <si>
    <t>H660</t>
  </si>
  <si>
    <t>Notes DIN A4 GPC</t>
  </si>
  <si>
    <t>H667</t>
  </si>
  <si>
    <t>Jutebeutel GPC</t>
  </si>
  <si>
    <t>H668</t>
  </si>
  <si>
    <t>Decke GPC</t>
  </si>
  <si>
    <t>70 x 90 cm</t>
  </si>
  <si>
    <t>H669</t>
  </si>
  <si>
    <t>Kissen Fisch GPC</t>
  </si>
  <si>
    <t>20 x 40 cm</t>
  </si>
  <si>
    <t>H670</t>
  </si>
  <si>
    <t>Kissen Knochen GPC</t>
  </si>
  <si>
    <t>H706L</t>
  </si>
  <si>
    <t>Women Kapuzenjacke red/silver 02 Gr. L</t>
  </si>
  <si>
    <t>H706XL</t>
  </si>
  <si>
    <t>Women Kapuzenjacke red/silver 02 Gr. XL</t>
  </si>
  <si>
    <t>H780</t>
  </si>
  <si>
    <t xml:space="preserve">Welpenpaket Mini Junior </t>
  </si>
  <si>
    <t>H781</t>
  </si>
  <si>
    <t>Welpenpaket Medium Junior</t>
  </si>
  <si>
    <t>H782</t>
  </si>
  <si>
    <t xml:space="preserve">Welpenpaket Maxi Junior </t>
  </si>
  <si>
    <t>H783</t>
  </si>
  <si>
    <t>Welpenpaket Junior Lamm &amp; Reis</t>
  </si>
  <si>
    <t>H784</t>
  </si>
  <si>
    <t>Welpenpaket Soft Junior Hühnchen &amp; Süßkartoffel</t>
  </si>
  <si>
    <t>H785</t>
  </si>
  <si>
    <t>Welpenpaket Heimat Junior Tierwohl-Huhn</t>
  </si>
  <si>
    <t>H786</t>
  </si>
  <si>
    <t>Welpenpaket bio Puppy &amp; Karotte</t>
  </si>
  <si>
    <t>H787</t>
  </si>
  <si>
    <t>Welpenpaket Menue Junior Mini</t>
  </si>
  <si>
    <t>H788</t>
  </si>
  <si>
    <t>Welpenpaket Menue Junior Tierwohl-Pute</t>
  </si>
  <si>
    <t>H789</t>
  </si>
  <si>
    <t>Kittenpaket Sanabelle</t>
  </si>
  <si>
    <t>H790</t>
  </si>
  <si>
    <t>Kittenpaket Sanabelle Heimat</t>
  </si>
  <si>
    <t>H799</t>
  </si>
  <si>
    <t>Verschlussklammer</t>
  </si>
  <si>
    <t>H802</t>
  </si>
  <si>
    <t>Measuring Cup Chicopee CNL Dog 500 ml</t>
  </si>
  <si>
    <t>Messbecher</t>
  </si>
  <si>
    <t>H816</t>
  </si>
  <si>
    <t>Carry Bag Paper Chicopee neutral LA</t>
  </si>
  <si>
    <t>H817</t>
  </si>
  <si>
    <t>Banner Chicopee Dog (outdoor) 300 x 120 cm</t>
  </si>
  <si>
    <t>H819</t>
  </si>
  <si>
    <t>Notes Chicopee neutral DIN A4</t>
  </si>
  <si>
    <t>H822</t>
  </si>
  <si>
    <t>Food Container Chicopee Dog 38 l</t>
  </si>
  <si>
    <t>H824</t>
  </si>
  <si>
    <t>Roll Banner Chicopee Dog CNL (indoor)</t>
  </si>
  <si>
    <t>850 x 2000 cm</t>
  </si>
  <si>
    <t>H825</t>
  </si>
  <si>
    <t>Roll Banner Chicopee Dog HNL (indoor)</t>
  </si>
  <si>
    <t>H829</t>
  </si>
  <si>
    <t>Snack Bag Chicopee black</t>
  </si>
  <si>
    <t>H850</t>
  </si>
  <si>
    <t>Probierpaket Sammy "Mini"</t>
  </si>
  <si>
    <t>H851</t>
  </si>
  <si>
    <t>Probierpaket Sammy "Maxi"</t>
  </si>
  <si>
    <t>H852</t>
  </si>
  <si>
    <t>Probierpaket "Heimat Hof-Pute"</t>
  </si>
  <si>
    <t>H854</t>
  </si>
  <si>
    <t>Probierpaket "Heimat Samtpfote"</t>
  </si>
  <si>
    <t>H855</t>
  </si>
  <si>
    <t>Probierpaket "Sanabelle Adult"</t>
  </si>
  <si>
    <t>H858</t>
  </si>
  <si>
    <t>Probierpaket Sammy "getreidefrei"</t>
  </si>
  <si>
    <t>H859</t>
  </si>
  <si>
    <t>Geschenk-Tüte "Hund"</t>
  </si>
  <si>
    <t>H860</t>
  </si>
  <si>
    <t>Geschenk-Tüte "Katze"</t>
  </si>
  <si>
    <t>H870</t>
  </si>
  <si>
    <t>Probierpaket "Sanabelle Nassfutter"</t>
  </si>
  <si>
    <t>H879</t>
  </si>
  <si>
    <t>Jutebeutel Chicopee</t>
  </si>
  <si>
    <t>H888</t>
  </si>
  <si>
    <t>Kombipaket MENUE Mini Junior &amp; Freshe Schnauze</t>
  </si>
  <si>
    <t>H889</t>
  </si>
  <si>
    <t>Kombipaket MENUE Junior &amp; Freshe Schnauze</t>
  </si>
  <si>
    <t>H890</t>
  </si>
  <si>
    <t>Kombipaket MENUE Mini Adult &amp; Freshe Schnauze</t>
  </si>
  <si>
    <t>H891</t>
  </si>
  <si>
    <t>Kombipaket MENUE Adult Rind &amp; Freshe Schnauze</t>
  </si>
  <si>
    <t>H892</t>
  </si>
  <si>
    <t>Kombipaket MENUE Nordsee-Lachs &amp; Freshe Schnauze</t>
  </si>
  <si>
    <t>H895</t>
  </si>
  <si>
    <t>Kombipaket MENUE Senior &amp; Freshe Schnauze</t>
  </si>
  <si>
    <t>H902</t>
  </si>
  <si>
    <t>Diesel</t>
  </si>
  <si>
    <t>L</t>
  </si>
  <si>
    <t>H903</t>
  </si>
  <si>
    <t>Propangas flüssig Rath</t>
  </si>
  <si>
    <t>Firma Rath</t>
  </si>
  <si>
    <t>H904</t>
  </si>
  <si>
    <t>Propangas Stapler Tyczka</t>
  </si>
  <si>
    <t>H9041</t>
  </si>
  <si>
    <t>Heizöl Achtung!! Es wird ein Vollschlauch benötigt</t>
  </si>
  <si>
    <t>Ware wird von oben in den Tank gefüllt</t>
  </si>
  <si>
    <t>H905</t>
  </si>
  <si>
    <t>Measuring Cup GPC neutral Hund/Katze 500ml</t>
  </si>
  <si>
    <t>H906DE</t>
  </si>
  <si>
    <t>Faltflyer HPC 16-seitig</t>
  </si>
  <si>
    <t>H908</t>
  </si>
  <si>
    <t>Measuring Cup Chicopee HNL + CNL Cat 250 ml</t>
  </si>
  <si>
    <t>H910</t>
  </si>
  <si>
    <t>Kopierpapier gelb A4, 80g</t>
  </si>
  <si>
    <t>H929</t>
  </si>
  <si>
    <t>Blumenwiesensamen</t>
  </si>
  <si>
    <t>H930</t>
  </si>
  <si>
    <t>Kopierpapier lindgrün A4, 160g</t>
  </si>
  <si>
    <t>H939</t>
  </si>
  <si>
    <t>Nachkaufgutschein 15% Probierpakete Onlineshop</t>
  </si>
  <si>
    <t>DIN A6  105x148 mm</t>
  </si>
  <si>
    <t>H941DE</t>
  </si>
  <si>
    <t>Faltflyer Sammy´s Snacks</t>
  </si>
  <si>
    <t>H943</t>
  </si>
  <si>
    <t>Papiertüte Newsletter Geschenk</t>
  </si>
  <si>
    <t>Artikelnr. DRE03931</t>
  </si>
  <si>
    <t>H944</t>
  </si>
  <si>
    <t>Aufkleber Newsletter Geschenk beige</t>
  </si>
  <si>
    <t>H945</t>
  </si>
  <si>
    <t>Aufkleber Newsletter Geschenk braun</t>
  </si>
  <si>
    <t>H946</t>
  </si>
  <si>
    <t>Haftpapier weiß blanko</t>
  </si>
  <si>
    <t>H955</t>
  </si>
  <si>
    <t>Sammy´s Adventskalender 2022</t>
  </si>
  <si>
    <t>Artikelnr. SET-00005</t>
  </si>
  <si>
    <t>H956DE</t>
  </si>
  <si>
    <t>Faltflyer HPC Menue 14-seitig</t>
  </si>
  <si>
    <t>Faltflyer Deutsch</t>
  </si>
  <si>
    <t>H956EN</t>
  </si>
  <si>
    <t>Faltflyer Englisch</t>
  </si>
  <si>
    <t>H963</t>
  </si>
  <si>
    <t>Adventskalender 2022 Türchen Innenleben</t>
  </si>
  <si>
    <t>H966</t>
  </si>
  <si>
    <t>Fleecedecke bosch Weihnachtsdecke</t>
  </si>
  <si>
    <t>H968</t>
  </si>
  <si>
    <t>Azubi Messestand</t>
  </si>
  <si>
    <t>H968DE</t>
  </si>
  <si>
    <t>Faltflyer bosch Heimat 10-seitig</t>
  </si>
  <si>
    <t>H969DE</t>
  </si>
  <si>
    <t>Faltflyer Sanabelle Heimat 10-seitig</t>
  </si>
  <si>
    <t>H970</t>
  </si>
  <si>
    <t>Ausstecher in Knochenform 8cm LR84</t>
  </si>
  <si>
    <t>H971</t>
  </si>
  <si>
    <t>Aufkleber für Sammy Weihnachtspakete</t>
  </si>
  <si>
    <t>H973</t>
  </si>
  <si>
    <t>Sammy´s Weihnachts-Stickerbogen</t>
  </si>
  <si>
    <t>H974</t>
  </si>
  <si>
    <t>Weihnachts-Postkarten</t>
  </si>
  <si>
    <t>H975</t>
  </si>
  <si>
    <t>Flyer bosch Sanabelle Produktsortiment</t>
  </si>
  <si>
    <t>H978</t>
  </si>
  <si>
    <t>Kaffeebecher bosch Family</t>
  </si>
  <si>
    <t>H980</t>
  </si>
  <si>
    <t>Aufkleber für Sammys Frühlingspakete</t>
  </si>
  <si>
    <t>Format 21 x 21 cm</t>
  </si>
  <si>
    <t>H981</t>
  </si>
  <si>
    <t>Lunchpot - Müslibecher für Online Shop</t>
  </si>
  <si>
    <t>analog Geburstagsgeschenke Mitarbeiter</t>
  </si>
  <si>
    <t>H982</t>
  </si>
  <si>
    <t xml:space="preserve">Katzenangel - Holzrute mit Baumwollschnur </t>
  </si>
  <si>
    <t xml:space="preserve">Fisch mit Katzenminze gefüllt </t>
  </si>
  <si>
    <t>H983</t>
  </si>
  <si>
    <t>Nassfutter-Futterspatel für Sanabelle</t>
  </si>
  <si>
    <t>H985</t>
  </si>
  <si>
    <t>Rabattgutschein-Kärtchen für Messen "Katze"</t>
  </si>
  <si>
    <t>Visitenkarte quer</t>
  </si>
  <si>
    <t>H987DE</t>
  </si>
  <si>
    <t>Faltflyer Fruitees- Deutschland</t>
  </si>
  <si>
    <t>10-seitig Flyer</t>
  </si>
  <si>
    <t>H988</t>
  </si>
  <si>
    <t>Aufkleber für bosch Sommerpakete</t>
  </si>
  <si>
    <t>21 x 21 cm</t>
  </si>
  <si>
    <t>H990</t>
  </si>
  <si>
    <t>Aufkleber für Sammys Herbstpakete</t>
  </si>
  <si>
    <t>H991</t>
  </si>
  <si>
    <t>Jo-Jo Upside Down-holz</t>
  </si>
  <si>
    <t>Ø 5,3 x 2,8cm</t>
  </si>
  <si>
    <t>H995</t>
  </si>
  <si>
    <t>Trinkflasche Tritan blau mit bosch Logo</t>
  </si>
  <si>
    <t>0,6l</t>
  </si>
  <si>
    <t>H996</t>
  </si>
  <si>
    <t>Tasse braun + bosch Logo</t>
  </si>
  <si>
    <t>H998</t>
  </si>
  <si>
    <t>Flyer VfB Gewinnspiel</t>
  </si>
  <si>
    <t>DIN A6</t>
  </si>
  <si>
    <t>H999</t>
  </si>
  <si>
    <t>Verkaufsplakat My Friend + Neue Produkte</t>
  </si>
  <si>
    <t>DIN A2</t>
  </si>
  <si>
    <t>HB0010001</t>
  </si>
  <si>
    <t>Total Nevastane SH 46</t>
  </si>
  <si>
    <t>im 20 L Kanister</t>
  </si>
  <si>
    <t>HB0010002</t>
  </si>
  <si>
    <t>Shell Helix Ultra ECT C2/C3    0W30</t>
  </si>
  <si>
    <t xml:space="preserve">209 Liter Fass </t>
  </si>
  <si>
    <t>HB0010003</t>
  </si>
  <si>
    <t>Kühlmittel Pfannenberg Protect 30P (PP30P)</t>
  </si>
  <si>
    <t>20 kg Gebinde, 30% Propylenglykol</t>
  </si>
  <si>
    <t>HB0010004</t>
  </si>
  <si>
    <t>Tyfocor L Kühlflüssigkeit</t>
  </si>
  <si>
    <t>Antifrogen L, im IBC</t>
  </si>
  <si>
    <t>HB0010008</t>
  </si>
  <si>
    <t>AdBlue Harnstofflösung IBC 1.000l</t>
  </si>
  <si>
    <t>zur Abgasreinigung</t>
  </si>
  <si>
    <t>PALETTE</t>
  </si>
  <si>
    <t>HB0010014</t>
  </si>
  <si>
    <t>TYFOCOR LS Spezial-Wärmeträgerflüssigkeit</t>
  </si>
  <si>
    <t>200 l Faß, Standard Fertigmischung -28°C</t>
  </si>
  <si>
    <t>HB0010019</t>
  </si>
  <si>
    <t>Luftkompressor-Öl ISO VG100</t>
  </si>
  <si>
    <t>im Behälter á 20 Liter</t>
  </si>
  <si>
    <t>HB0010020</t>
  </si>
  <si>
    <t>LD KOMPRESSORÖL SCO 46 ISO VG</t>
  </si>
  <si>
    <t>205L Fass</t>
  </si>
  <si>
    <t>HB0010020_2</t>
  </si>
  <si>
    <t>Artikel-Nr. 662023,20L Kanniste</t>
  </si>
  <si>
    <t>HB0010021</t>
  </si>
  <si>
    <t>LD SPEZ.SYNTH.GEAR OIL 220</t>
  </si>
  <si>
    <t>Gertiebeöl,Gebindegröße-205L,Artikel: 254223</t>
  </si>
  <si>
    <t>HB0010021_2</t>
  </si>
  <si>
    <t>Gertiebeöl,Gebindegröße-20L,Artikel:254223</t>
  </si>
  <si>
    <t>HB0010023</t>
  </si>
  <si>
    <t>Dynalub 510         Rexroth</t>
  </si>
  <si>
    <t xml:space="preserve">400g Kartusche </t>
  </si>
  <si>
    <t>HB0010033</t>
  </si>
  <si>
    <t xml:space="preserve">Interflon Food Lube </t>
  </si>
  <si>
    <t xml:space="preserve">500ml Sprühdose </t>
  </si>
  <si>
    <t>HB0010034</t>
  </si>
  <si>
    <t>Interflon Food Lube G</t>
  </si>
  <si>
    <t>HB0010036</t>
  </si>
  <si>
    <t xml:space="preserve">Paste HT1200 </t>
  </si>
  <si>
    <t xml:space="preserve">150ml Tube </t>
  </si>
  <si>
    <t>HB0010046</t>
  </si>
  <si>
    <t xml:space="preserve">LD Multi-Hydraulik Öl HVI 68 </t>
  </si>
  <si>
    <t xml:space="preserve">20L Behälter </t>
  </si>
  <si>
    <t>HB0010051</t>
  </si>
  <si>
    <t>Foodmax Gear 150 Matrix speziality lubricants</t>
  </si>
  <si>
    <t>HB0010051_2</t>
  </si>
  <si>
    <t>Foodmax Gear 320 Matrix speziality lubricants</t>
  </si>
  <si>
    <t>HB0010052</t>
  </si>
  <si>
    <t>Foodmax Gear 460 Matrix speziality lubricants</t>
  </si>
  <si>
    <t>HB0010053</t>
  </si>
  <si>
    <t xml:space="preserve">LD Trucksynth 5W30 LSP </t>
  </si>
  <si>
    <t xml:space="preserve">60L Behälter </t>
  </si>
  <si>
    <t>HB0010054</t>
  </si>
  <si>
    <t xml:space="preserve">LD Hydrauliköl HLP 46 </t>
  </si>
  <si>
    <t>200L Fass</t>
  </si>
  <si>
    <t>HB0010055</t>
  </si>
  <si>
    <t xml:space="preserve">Fuchs Lubritech Cassida Fluid HF 100 </t>
  </si>
  <si>
    <t>1L Behälter</t>
  </si>
  <si>
    <t>HB0010056</t>
  </si>
  <si>
    <t>Busch VSL 068</t>
  </si>
  <si>
    <t xml:space="preserve"> 1Liter Behälter</t>
  </si>
  <si>
    <t>HB0010060</t>
  </si>
  <si>
    <t>LD Multi/Hydraliköl      HVI 100</t>
  </si>
  <si>
    <t>HB0010065</t>
  </si>
  <si>
    <t>Antifrogen N Konzentrat 30L</t>
  </si>
  <si>
    <t>HB0010067</t>
  </si>
  <si>
    <t xml:space="preserve">Kompressor Öl HVI 32 </t>
  </si>
  <si>
    <t xml:space="preserve">20 L Behälter </t>
  </si>
  <si>
    <t>HB0010073</t>
  </si>
  <si>
    <t xml:space="preserve">LD Fließfett Roxana Alu EP 00 </t>
  </si>
  <si>
    <t xml:space="preserve">400g Tube </t>
  </si>
  <si>
    <t>HB0010077</t>
  </si>
  <si>
    <t xml:space="preserve"> MPO Unifleet Ultra LSP 15W40 </t>
  </si>
  <si>
    <t>HB0010081</t>
  </si>
  <si>
    <t>Perma Food grade grease H1 SF10</t>
  </si>
  <si>
    <t>120 ml Kartu.</t>
  </si>
  <si>
    <t>HB0010082</t>
  </si>
  <si>
    <t>Batterieset für Perma Star Vario</t>
  </si>
  <si>
    <t>STAR VARIO (Alkaline)</t>
  </si>
  <si>
    <t>HB0010083</t>
  </si>
  <si>
    <t>Total Nevastane SH 68</t>
  </si>
  <si>
    <t>20L Eimer,Artiekl-116159</t>
  </si>
  <si>
    <t>HB0010084</t>
  </si>
  <si>
    <t>Total Nevastane SH 100</t>
  </si>
  <si>
    <t>20 L Eimer,Artiekl-145038</t>
  </si>
  <si>
    <t>HB0010087</t>
  </si>
  <si>
    <t>Perma Food Grade Oil H1 SO 70</t>
  </si>
  <si>
    <t xml:space="preserve">120 ml Kartusche </t>
  </si>
  <si>
    <t>HB0020003</t>
  </si>
  <si>
    <t>Schlauch Tufluor,DN 25 mm,weiss,EPDM</t>
  </si>
  <si>
    <t>Rolle=40m</t>
  </si>
  <si>
    <t>HB0020006</t>
  </si>
  <si>
    <t>Schlauch Tufluor,DN 50 mm,weiss,EPDM</t>
  </si>
  <si>
    <t>HB0020011</t>
  </si>
  <si>
    <t>Waschgeräteschlauch, Rala WashTec, DN 10 blau</t>
  </si>
  <si>
    <t>glattes Obergummi</t>
  </si>
  <si>
    <t>HB0020012</t>
  </si>
  <si>
    <t>Silofolie weiss 150mµ, 8 x 50 m</t>
  </si>
  <si>
    <t>Art.7950200019</t>
  </si>
  <si>
    <t>HB0020013</t>
  </si>
  <si>
    <t>Absaugschlauch Master -VAC,DN 50 schwarz</t>
  </si>
  <si>
    <t>Für Staubsauger</t>
  </si>
  <si>
    <t>HB0030001</t>
  </si>
  <si>
    <t>Streusalz</t>
  </si>
  <si>
    <t>HB0030003</t>
  </si>
  <si>
    <t>Anti-Germ SR S6 Art.-Nr. 018804</t>
  </si>
  <si>
    <t>Kanister 25kg / 24 Stück = 1 Palette</t>
  </si>
  <si>
    <t>HB0030004</t>
  </si>
  <si>
    <t>Anti-Germ FOAM - CL 320 Art.-Nr. 018812</t>
  </si>
  <si>
    <t>Kanister 25kg / 72 Stück = 3 Paletten</t>
  </si>
  <si>
    <t>HB0030005</t>
  </si>
  <si>
    <t>Anti-Germ AZ Säure Art.-Nr. 045520</t>
  </si>
  <si>
    <t>Kanister 25kg</t>
  </si>
  <si>
    <t>HB0030009</t>
  </si>
  <si>
    <t xml:space="preserve">Clean B-55S leerer IBC ins VP-Lager zurück!!! </t>
  </si>
  <si>
    <t xml:space="preserve">Art.-Nr. 018666  Kersia IBC 1250kg </t>
  </si>
  <si>
    <t>HB0030013</t>
  </si>
  <si>
    <t>Kersia Activ PF Nr. 32033</t>
  </si>
  <si>
    <t xml:space="preserve">24 kg </t>
  </si>
  <si>
    <t>HB0030016</t>
  </si>
  <si>
    <t>Rauchkammerreiniger, Lerapur RHE 131 Premium</t>
  </si>
  <si>
    <t>20 Liter Kanister</t>
  </si>
  <si>
    <t>HB0030020</t>
  </si>
  <si>
    <t>Mülltonne Orange (Mischmaterial) 240L</t>
  </si>
  <si>
    <t>Nr.: 2009441  HB415</t>
  </si>
  <si>
    <t>HB0030021</t>
  </si>
  <si>
    <t>Mülltonne Gelb (Styropor) 240L</t>
  </si>
  <si>
    <t>Nr.: 1093378    HB416</t>
  </si>
  <si>
    <t>HB0030023</t>
  </si>
  <si>
    <t>Mülltonne Blau (Papier) 240L</t>
  </si>
  <si>
    <t>Nr.: 1072605  HB418</t>
  </si>
  <si>
    <t>HB0030024</t>
  </si>
  <si>
    <t>Mülltonne Braun (Metall) 240L</t>
  </si>
  <si>
    <t xml:space="preserve">Nr.: 1073717  </t>
  </si>
  <si>
    <t>HB0030025</t>
  </si>
  <si>
    <t>Mülltonne Weiß (reine Folie) 240L</t>
  </si>
  <si>
    <t>Nr.: 2009441</t>
  </si>
  <si>
    <t>HB0030027</t>
  </si>
  <si>
    <t>ER 32-375 Eimer rund Ohne Bügel, Ohne Deckel</t>
  </si>
  <si>
    <t>Farbe: Orange  HB422</t>
  </si>
  <si>
    <t>HB0030028</t>
  </si>
  <si>
    <t>Farbe: Schwarz  HB423</t>
  </si>
  <si>
    <t>HB0030029</t>
  </si>
  <si>
    <t>Farbe: Rot  altHB424</t>
  </si>
  <si>
    <t>HB0030030</t>
  </si>
  <si>
    <t>Farbe: Blau  HB425</t>
  </si>
  <si>
    <t>HB0030031</t>
  </si>
  <si>
    <t>Farbe: Grün  HB426</t>
  </si>
  <si>
    <t>HB0030032</t>
  </si>
  <si>
    <t>ER 32-375 Eimer rund Ohne Bügel, Mit Deckel</t>
  </si>
  <si>
    <t>Farbe: Weiß/ Für Vormischung  HB427</t>
  </si>
  <si>
    <t>HB0030033</t>
  </si>
  <si>
    <t>Mülltonne Deckel gemischte Farben und Größen</t>
  </si>
  <si>
    <t>HB0030038</t>
  </si>
  <si>
    <t>Hub- und Beschickungswagen, Typ HBW-S 200</t>
  </si>
  <si>
    <t>B 720 x T 788 x H 700 mm, 200 l, 1.4301</t>
  </si>
  <si>
    <t>HB0040002</t>
  </si>
  <si>
    <t>Regeneriersalz-grobes Spezialsalz</t>
  </si>
  <si>
    <t>Art.-Nr. 31612</t>
  </si>
  <si>
    <t>HB0040003</t>
  </si>
  <si>
    <t>Borsäure 99,5% Nr. 1552</t>
  </si>
  <si>
    <t>HB0040004</t>
  </si>
  <si>
    <t>Natronlauge max. 32% Nr. 1220</t>
  </si>
  <si>
    <t>HB0040005</t>
  </si>
  <si>
    <t>Petroleumbenzin 40-60°C Nr. 1430</t>
  </si>
  <si>
    <t>Gebindegröße 2,5 Liter</t>
  </si>
  <si>
    <t>HB0040006</t>
  </si>
  <si>
    <t>Salzsäure max. 32% Nr. 1422</t>
  </si>
  <si>
    <t>HB0040007</t>
  </si>
  <si>
    <t>Salzsäure 4 Mol</t>
  </si>
  <si>
    <t>Gebindegröße 10 Liter</t>
  </si>
  <si>
    <t>HB0040008</t>
  </si>
  <si>
    <t>Schwefelsäure max. 95-97%</t>
  </si>
  <si>
    <t>HB0040009</t>
  </si>
  <si>
    <t>Zinkacetat-Dihydrat 99,5%</t>
  </si>
  <si>
    <t>Gebindegröße 250g</t>
  </si>
  <si>
    <t>HB0040010</t>
  </si>
  <si>
    <t xml:space="preserve">Kieselgur </t>
  </si>
  <si>
    <t xml:space="preserve">Gebindegröße 1kg </t>
  </si>
  <si>
    <t>HB0040011</t>
  </si>
  <si>
    <t>Kaliumhexacyanoferrat 99%</t>
  </si>
  <si>
    <t>HB0040012</t>
  </si>
  <si>
    <t>Kjeltabs 1000 STück</t>
  </si>
  <si>
    <t>Gebindegröße 4kg /1000 Stück</t>
  </si>
  <si>
    <t>HB0040013</t>
  </si>
  <si>
    <t>Kjeltabs TCT 1000 Stück Artikelnr. 1229</t>
  </si>
  <si>
    <t>HB0040014</t>
  </si>
  <si>
    <t>Mucasol</t>
  </si>
  <si>
    <t>Gebindegröße 5 Liter</t>
  </si>
  <si>
    <t>HB0040015</t>
  </si>
  <si>
    <t>Quantofix Phosphat Nr. 1525</t>
  </si>
  <si>
    <t>Gebindegröße 60ml</t>
  </si>
  <si>
    <t>HB0040016</t>
  </si>
  <si>
    <t>Pufferlösung WTW PH4,01</t>
  </si>
  <si>
    <t>tech. 250ml</t>
  </si>
  <si>
    <t>HB0040017</t>
  </si>
  <si>
    <t>Pufferlösung WTW PH7</t>
  </si>
  <si>
    <t>HB0040019</t>
  </si>
  <si>
    <t>Sulfit-Test (100 Streifen)</t>
  </si>
  <si>
    <t>Nr. 0873</t>
  </si>
  <si>
    <t>HB0040020</t>
  </si>
  <si>
    <t>Aceton 15kg Kanister</t>
  </si>
  <si>
    <t>Art. 50051-1</t>
  </si>
  <si>
    <t>HB0040023</t>
  </si>
  <si>
    <t>Natronlauge 0,313 mol (5 Liter)</t>
  </si>
  <si>
    <t>HB0040024</t>
  </si>
  <si>
    <t>n-Hexan</t>
  </si>
  <si>
    <t>HB0040026</t>
  </si>
  <si>
    <t>Salzsäure 25%</t>
  </si>
  <si>
    <t>Gebindegröße 1 Liter</t>
  </si>
  <si>
    <t>HB0040027</t>
  </si>
  <si>
    <t xml:space="preserve">Ethanol </t>
  </si>
  <si>
    <t>Gebindegröße 22 kg</t>
  </si>
  <si>
    <t>HB0040028</t>
  </si>
  <si>
    <t xml:space="preserve">Bacillol </t>
  </si>
  <si>
    <t>HB0040031</t>
  </si>
  <si>
    <t xml:space="preserve">Salzsäure Titrisol 1 MOL </t>
  </si>
  <si>
    <t>HB0040033</t>
  </si>
  <si>
    <t>Neodischer FLA Intensivreiniger</t>
  </si>
  <si>
    <t>10 Liter</t>
  </si>
  <si>
    <t>HB0040034</t>
  </si>
  <si>
    <t>Thermobox für Labor,22  Liter,</t>
  </si>
  <si>
    <t>22,0 Liter,42 Stück pro Palette</t>
  </si>
  <si>
    <t>HB0040035</t>
  </si>
  <si>
    <t>Schwefelsäure 0,13mol (5Liter)</t>
  </si>
  <si>
    <t>HB0040036</t>
  </si>
  <si>
    <t>Keimindikator TC, 20-er-Pack</t>
  </si>
  <si>
    <t>Artikel:0307</t>
  </si>
  <si>
    <t>HB0040037</t>
  </si>
  <si>
    <t>Keimindikator SDX, 20-er-Pack</t>
  </si>
  <si>
    <t>Artikel:0392</t>
  </si>
  <si>
    <t>HB0040038</t>
  </si>
  <si>
    <t>Keimindikator C, 20-er-Pack</t>
  </si>
  <si>
    <t>Artikel:1034</t>
  </si>
  <si>
    <t>HB0040039</t>
  </si>
  <si>
    <t>WH-Behälter vierkant 100 ml, klar, PVC,o. Vers.</t>
  </si>
  <si>
    <t>VE=480St.,Artikel:1644</t>
  </si>
  <si>
    <t>HB0040039_2</t>
  </si>
  <si>
    <t>WH-Behälter vierkant200 ml, klar, PVC,o. Vers.</t>
  </si>
  <si>
    <t>VE=406 Stück,Artikel:9999</t>
  </si>
  <si>
    <t>HB0040040</t>
  </si>
  <si>
    <t>Schraubverschluss PP 40mm, schwarz,mit PE-Sch.ein.</t>
  </si>
  <si>
    <t>VE=500 Stück,Artikel:1645</t>
  </si>
  <si>
    <t>HB0040040_2</t>
  </si>
  <si>
    <t>Schraubverschluss PP 52mm, schwarz,mit PE-Sch.ein.</t>
  </si>
  <si>
    <t>VE=100 Stück</t>
  </si>
  <si>
    <t>HB0040042</t>
  </si>
  <si>
    <t>Faser Bag RF für Rohrfaser Bestimung</t>
  </si>
  <si>
    <t>1VE=100Stück</t>
  </si>
  <si>
    <t>HB0040043</t>
  </si>
  <si>
    <t>CSB hoch EPA-konform Dichromat-Methode</t>
  </si>
  <si>
    <t>mit BarCode, für 25 Küvetten</t>
  </si>
  <si>
    <t>HB0040048</t>
  </si>
  <si>
    <t>Kunstoff-Schraubdose-1000ml</t>
  </si>
  <si>
    <t>Artikel:05603A,VE=54St.,Palette=864St.</t>
  </si>
  <si>
    <t>HB0040048_3</t>
  </si>
  <si>
    <t>Kunstoff-Schraubdose-500 ml</t>
  </si>
  <si>
    <t>Artikel:05602A,VE=96St.</t>
  </si>
  <si>
    <t>HB0040049</t>
  </si>
  <si>
    <t>Microsnap-Beutel aus LDPE</t>
  </si>
  <si>
    <t>Art.2861</t>
  </si>
  <si>
    <t>HB0040051</t>
  </si>
  <si>
    <t>Staubfilter 32mm zu 743/774/832/873</t>
  </si>
  <si>
    <t>Art.62724010</t>
  </si>
  <si>
    <t>HB0040073</t>
  </si>
  <si>
    <t>Extraktionshülsen MN 645</t>
  </si>
  <si>
    <t>80X33mm</t>
  </si>
  <si>
    <t>HB0040074</t>
  </si>
  <si>
    <t>Aquamerk Gesamthärte</t>
  </si>
  <si>
    <t xml:space="preserve">Test Reagenz H1 25 ml  </t>
  </si>
  <si>
    <t>HB0040075</t>
  </si>
  <si>
    <t>Messbecher PP 1000 ml</t>
  </si>
  <si>
    <t xml:space="preserve">erhabene blaue Skala  </t>
  </si>
  <si>
    <t>HB0040076</t>
  </si>
  <si>
    <t>Messbecher PP 2000 ml</t>
  </si>
  <si>
    <t>HB0040077</t>
  </si>
  <si>
    <t>Messbecher PP 3000 ml</t>
  </si>
  <si>
    <t>HB0040078</t>
  </si>
  <si>
    <t>Hydrotherm Wägepapier,1 Stück=250 Blätter</t>
  </si>
  <si>
    <t>Artikel:1004939</t>
  </si>
  <si>
    <t>HB0040081</t>
  </si>
  <si>
    <t>HygieneChek Plus 10 Be Gesamtkeimzahl / Coliforme</t>
  </si>
  <si>
    <t>Packung=10Stück</t>
  </si>
  <si>
    <t>HB0040082</t>
  </si>
  <si>
    <t>Doppelseitiges Abklatschpaddel</t>
  </si>
  <si>
    <t>Coliforme/ Hefen &amp; Schimmel,Packung=10Stück</t>
  </si>
  <si>
    <t>HB0040087</t>
  </si>
  <si>
    <t>Salmonellen-Nachweis-Farbtest</t>
  </si>
  <si>
    <t>Insite Samonella 50 Be,Packung=50 Stück</t>
  </si>
  <si>
    <t>HB0040089</t>
  </si>
  <si>
    <t>Dichloran-Glycerin DG18 ISO-Agar</t>
  </si>
  <si>
    <t>Packung=10Stück,Mindestabnahme-2 Pack.</t>
  </si>
  <si>
    <t>HB0040090</t>
  </si>
  <si>
    <t>Salzsäure 0,5 Mol</t>
  </si>
  <si>
    <t>HB0040091</t>
  </si>
  <si>
    <t>Kaliumchlorid 3 Mol,3N</t>
  </si>
  <si>
    <t>HB0040092</t>
  </si>
  <si>
    <t>Faltenfilter MN 616 1/4,Ø 240mm,Packung=100St.</t>
  </si>
  <si>
    <t>HB0040093</t>
  </si>
  <si>
    <t>Faltenfilter MN 616 1/4,Ø150mm,Packung=100St.</t>
  </si>
  <si>
    <t>HB0040094</t>
  </si>
  <si>
    <t>Spritzflasche PE,500ml,kpl.</t>
  </si>
  <si>
    <t>HB0040095</t>
  </si>
  <si>
    <t>Siedesteinchen,Resistent,50g</t>
  </si>
  <si>
    <t>Art.210070003</t>
  </si>
  <si>
    <t>HB0040096</t>
  </si>
  <si>
    <t>Sprühflasche PE,500ml,kpl</t>
  </si>
  <si>
    <t>HB0040097</t>
  </si>
  <si>
    <t>Multi-Timer 2-Channel-Timer</t>
  </si>
  <si>
    <t>HB0040098</t>
  </si>
  <si>
    <t>RIDA QUICK DON RQS ECO</t>
  </si>
  <si>
    <t>Artikel:R5911</t>
  </si>
  <si>
    <t>HB0040100</t>
  </si>
  <si>
    <t>Wasserpatrone zur Regeneration im Tausch</t>
  </si>
  <si>
    <t xml:space="preserve"> AT 1313849998</t>
  </si>
  <si>
    <t>HB0040120</t>
  </si>
  <si>
    <t>HygieneChek PLUS10 Be Abklatschpaddel</t>
  </si>
  <si>
    <t>Enterobactease / Gesamtkeimzahl</t>
  </si>
  <si>
    <t>HB0040121</t>
  </si>
  <si>
    <t>HygieneChek plus 10 Be,doppelseitiges Abklatschp.</t>
  </si>
  <si>
    <t>TSA+TTC/ Malzextrakt,Yest&amp;Mold</t>
  </si>
  <si>
    <t>HB0050001</t>
  </si>
  <si>
    <t xml:space="preserve">Markem Luftfilterwartungskit </t>
  </si>
  <si>
    <t>für Markem Drucker 9450</t>
  </si>
  <si>
    <t>HB0050002</t>
  </si>
  <si>
    <t>Bluhm Solvent 1606, 0,5l Gebinde</t>
  </si>
  <si>
    <t>LINX Marque Solvent 1606, Versandeinheit 10 Stück</t>
  </si>
  <si>
    <t>HB0050003</t>
  </si>
  <si>
    <t>Bluhm Linx Marque Solvent 3501, Gebinde 0,5 l</t>
  </si>
  <si>
    <t>Methanolfrei</t>
  </si>
  <si>
    <t>HB0050004</t>
  </si>
  <si>
    <t>Linx L3103</t>
  </si>
  <si>
    <t>HB0050005</t>
  </si>
  <si>
    <t>Domino IR-291BK Printing INK</t>
  </si>
  <si>
    <t>A-SERIE TINTENTANK SCHWARZ,</t>
  </si>
  <si>
    <t>HB0050006</t>
  </si>
  <si>
    <t>Domino MAKE-UP für 291BK INK - 1 CARTRIDGE</t>
  </si>
  <si>
    <t>HB0050007</t>
  </si>
  <si>
    <t>Domino Reiniger WL-211, Gebinde 1 L</t>
  </si>
  <si>
    <t>für MEK basierende Tinten, (ersetzt WL-210)</t>
  </si>
  <si>
    <t>HB0050008</t>
  </si>
  <si>
    <t xml:space="preserve">Bluhm Druckwalzenreiniger, 250ml Pumpspray </t>
  </si>
  <si>
    <t>Versandeinheit 25 Stück</t>
  </si>
  <si>
    <t>HB0050009</t>
  </si>
  <si>
    <t>Bluhm Linx Marque Tinte grau 1311, Gebinde 0,5 L</t>
  </si>
  <si>
    <t>HB0050010</t>
  </si>
  <si>
    <t>Elvo Cod. Thermotransferfolie 110mm x 450m, black</t>
  </si>
  <si>
    <t>Luxoprint UKS 4, Innengewickelt</t>
  </si>
  <si>
    <t>HB0050011</t>
  </si>
  <si>
    <t xml:space="preserve">Thermotransferfolie 55mm x 1.100m für Smart Date </t>
  </si>
  <si>
    <t>Inside Ink, schwarz, Art.  813520011055BK Markem</t>
  </si>
  <si>
    <t>HB0050012</t>
  </si>
  <si>
    <t>Thermotransferfolie ALPHAPRINT-UKS schwarz</t>
  </si>
  <si>
    <t>80 mm x 450 m / in - ELVO CODING</t>
  </si>
  <si>
    <t>HB0050013</t>
  </si>
  <si>
    <t>Domino MC-2YL 812</t>
  </si>
  <si>
    <t>Make Up gelb</t>
  </si>
  <si>
    <t>HB0050014</t>
  </si>
  <si>
    <t>Domino Make-up für Tinte 2BK124</t>
  </si>
  <si>
    <t>Make-up schwarz, Versandeinheit = 4 Stück</t>
  </si>
  <si>
    <t>HB0050015</t>
  </si>
  <si>
    <t>Domino MEK basierende Tinte 2BK124</t>
  </si>
  <si>
    <t>schwarz</t>
  </si>
  <si>
    <t>HB0050016</t>
  </si>
  <si>
    <t xml:space="preserve">Bluhm Tintenkartusche HP WDBLK2 </t>
  </si>
  <si>
    <t>schwarz, auf Wasserbasis, Versandeinheit 1 Stück</t>
  </si>
  <si>
    <t>HB0050018</t>
  </si>
  <si>
    <t>Bluhm Tinte Linx 3103 M, schwarz, Gebinde 0,5l</t>
  </si>
  <si>
    <t>Methanolfrei, Versandeinheit 1 Stück</t>
  </si>
  <si>
    <t>HB0050019</t>
  </si>
  <si>
    <t>Videojet Tinte INK Black MEK V411-D</t>
  </si>
  <si>
    <t>Versandeinheit 1 Stück</t>
  </si>
  <si>
    <t>HB0050020</t>
  </si>
  <si>
    <t>Videojet Make-Up V706-D, Gebinde 750ml</t>
  </si>
  <si>
    <t>HB0050021</t>
  </si>
  <si>
    <t>Luxoprint-UKS 4, Aussengewickelt</t>
  </si>
  <si>
    <t>HB0050022</t>
  </si>
  <si>
    <t>Markem Tinte INK-MB175-4X0.8L</t>
  </si>
  <si>
    <t>Versandeinheit 1 Karton a' 4 Stück</t>
  </si>
  <si>
    <t>HB0050023</t>
  </si>
  <si>
    <t>Markem Tinte INK-MC258-4X0.6L</t>
  </si>
  <si>
    <t>HB0050024</t>
  </si>
  <si>
    <t>Markem Additive -A152-4X0.8L</t>
  </si>
  <si>
    <t>HB0050025</t>
  </si>
  <si>
    <t>Markem MAKE UP-A188-4X0.8L, Gebinde 0,8L</t>
  </si>
  <si>
    <t>HB0050026</t>
  </si>
  <si>
    <t xml:space="preserve">Domino Wartungskit für AX350 / ITM02 für </t>
  </si>
  <si>
    <t>Standard-Tinten (Ax-Serie)</t>
  </si>
  <si>
    <t>HB0050027</t>
  </si>
  <si>
    <t xml:space="preserve">Markem PH CRTG. </t>
  </si>
  <si>
    <t>STANDARD BLACK INK MI DIRECT, Versandeinheit 1 St.</t>
  </si>
  <si>
    <t>HB0050028</t>
  </si>
  <si>
    <t>Domino IC-2YL 812</t>
  </si>
  <si>
    <t>Tinte gelb</t>
  </si>
  <si>
    <t>HB0050029</t>
  </si>
  <si>
    <t>Videojet Reiniger V901-Q, Gebinde 1L</t>
  </si>
  <si>
    <t>HB0060001</t>
  </si>
  <si>
    <t>Vollmaske</t>
  </si>
  <si>
    <t>Art. 0899175100</t>
  </si>
  <si>
    <t>HB0060002</t>
  </si>
  <si>
    <t>Halbmaske Mehrweg</t>
  </si>
  <si>
    <t>Art. 0899175000</t>
  </si>
  <si>
    <t>HB0060003</t>
  </si>
  <si>
    <t>Partikelvorfilter für Halbmaske</t>
  </si>
  <si>
    <t>Art. 0899175014</t>
  </si>
  <si>
    <t>HB0060004</t>
  </si>
  <si>
    <t>Partikelfilterhalter</t>
  </si>
  <si>
    <t>Art. 0899175015</t>
  </si>
  <si>
    <t>HB0060005</t>
  </si>
  <si>
    <t>Seco Box Augenschutz Standard Blau</t>
  </si>
  <si>
    <t>Art. 8090-0000</t>
  </si>
  <si>
    <t>HB0060007</t>
  </si>
  <si>
    <t>PROPPER Overall weiß Größe XXL (Vlies)</t>
  </si>
  <si>
    <t>Art. 6600</t>
  </si>
  <si>
    <t>HB0060007_1</t>
  </si>
  <si>
    <t>Overall TYVE 500 Xpert,DuPont Tony,weiß Gr. XXL/58</t>
  </si>
  <si>
    <t>Art.7600 WE-XXL</t>
  </si>
  <si>
    <t>HB0060008</t>
  </si>
  <si>
    <t>Format Atemschutzmaske FFP3 mit Ventil Rechts</t>
  </si>
  <si>
    <t>Art. 2002-0000</t>
  </si>
  <si>
    <t>HB0060009</t>
  </si>
  <si>
    <t>3M Komfort-Programm 9332+</t>
  </si>
  <si>
    <t>Art.1820160000,VE=120St.</t>
  </si>
  <si>
    <t>HB0060012</t>
  </si>
  <si>
    <t>3M Filter 6055 2 Stk.</t>
  </si>
  <si>
    <t>Art. 2032-0000</t>
  </si>
  <si>
    <t>HB0060015</t>
  </si>
  <si>
    <t>Vollsichtbrille</t>
  </si>
  <si>
    <t>Format:33803003</t>
  </si>
  <si>
    <t>HB0060015_2</t>
  </si>
  <si>
    <t>Schutzbrille,Model 683</t>
  </si>
  <si>
    <t>Format:11670000</t>
  </si>
  <si>
    <t>HB0060016</t>
  </si>
  <si>
    <t>Kapselgehörschutz 3M pELTOR Optime III H540A</t>
  </si>
  <si>
    <t>Art. 1123-0000</t>
  </si>
  <si>
    <t>HB0060017</t>
  </si>
  <si>
    <t>Bügelgehörschützer 3M E-A-R Flexicap 1 Stck.</t>
  </si>
  <si>
    <t>Art. 1113-0000</t>
  </si>
  <si>
    <t>HB0060018</t>
  </si>
  <si>
    <t>Ersatzstöpsel für 3M E-A-R Flexicap 50 Paar</t>
  </si>
  <si>
    <t>Art. 1215-0000</t>
  </si>
  <si>
    <t>HB0060019</t>
  </si>
  <si>
    <t>Gehörschutzstöpsel 303 L</t>
  </si>
  <si>
    <t>Art. 181144-0000</t>
  </si>
  <si>
    <t>HB0060020</t>
  </si>
  <si>
    <t>Baretthaube grün "Bettina Light" PP</t>
  </si>
  <si>
    <t>Durchmesser: 53cm Art. 12669</t>
  </si>
  <si>
    <t>HB0060021</t>
  </si>
  <si>
    <t>Baretthaube blau "Bettina Light" PP</t>
  </si>
  <si>
    <t>Durchmesser: 53cm Art. 12609</t>
  </si>
  <si>
    <t>HB0060022</t>
  </si>
  <si>
    <t>Baretthaube rot "Bettina Light" PP</t>
  </si>
  <si>
    <t>Durchmesser: 53cm Art. 12659</t>
  </si>
  <si>
    <t>HB0060023</t>
  </si>
  <si>
    <t>Feinstaubmaske Aura 9332+ FFP3 für Feinwiegung</t>
  </si>
  <si>
    <t>Art. 2125-0000</t>
  </si>
  <si>
    <t>HB0060029-10</t>
  </si>
  <si>
    <t>Handschuh Gemo Mech. 665 Gr.10</t>
  </si>
  <si>
    <t>Art. 3102-0010</t>
  </si>
  <si>
    <t>HB0060029-11</t>
  </si>
  <si>
    <t>Handschuh Gemo Mech. 665 Gr.11</t>
  </si>
  <si>
    <t>Art. 3102-0011</t>
  </si>
  <si>
    <t>HB0060029-7</t>
  </si>
  <si>
    <t>Handschuh Gemo Mech. 665 Gr.7</t>
  </si>
  <si>
    <t>Art. 3102-0007</t>
  </si>
  <si>
    <t>HB0060030-10</t>
  </si>
  <si>
    <t>Format Mechanic Handschuh Basic B, sw, Gr. 10</t>
  </si>
  <si>
    <t>Art. 3014-0010</t>
  </si>
  <si>
    <t>HB0060030-11</t>
  </si>
  <si>
    <t>Format Mechanic Handschuh Basic B, sw, Gr. 11</t>
  </si>
  <si>
    <t>Art. 3014-0011</t>
  </si>
  <si>
    <t>HB0060030-7</t>
  </si>
  <si>
    <t>Format Mechanic Handschuh Basic B, sw, Gr. 7</t>
  </si>
  <si>
    <t>Art. 3014-0007</t>
  </si>
  <si>
    <t>HB0060030-8</t>
  </si>
  <si>
    <t>Format Mechanic Handschuh Basic B, sw, Gr. 8</t>
  </si>
  <si>
    <t>Art. 3014-0008</t>
  </si>
  <si>
    <t>HB0060030-9</t>
  </si>
  <si>
    <t>Format Mechanic Handschuh Basic B, sw, Gr. 9</t>
  </si>
  <si>
    <t>Art. 3014-0009</t>
  </si>
  <si>
    <t>HB0060031-10</t>
  </si>
  <si>
    <t>Format Strickhandschuh Mechanic Rope, Gr. 10</t>
  </si>
  <si>
    <t>Art. 3166-0010</t>
  </si>
  <si>
    <t>HB0060031-7</t>
  </si>
  <si>
    <t>Format Strickhandschuh Mechanic Rope, Gr. 7</t>
  </si>
  <si>
    <t>Art. 3166-0007</t>
  </si>
  <si>
    <t>HB0060031-8</t>
  </si>
  <si>
    <t>Format Strickhandschuh Mechanic Rope, Gr. 8</t>
  </si>
  <si>
    <t>Art. 3166-0008</t>
  </si>
  <si>
    <t>HB0060031-9</t>
  </si>
  <si>
    <t>Format Strickhandschuh Mechanic Rope, Gr. 9</t>
  </si>
  <si>
    <t>Art. 3166-0009</t>
  </si>
  <si>
    <t>HB0060032-11</t>
  </si>
  <si>
    <t>Schnitschutzhandschuh  Dumo Cut 655 Gr. 11</t>
  </si>
  <si>
    <t>Art. 3067-0011</t>
  </si>
  <si>
    <t>HB0060033-11</t>
  </si>
  <si>
    <t>Schnittschutzhandschuh Dumo Cut 656 Gr. 11</t>
  </si>
  <si>
    <t>Art. 3179-0011</t>
  </si>
  <si>
    <t>HB0060034-10</t>
  </si>
  <si>
    <t>Handschuh Camatril 732 Honeywell KCL Gr. 10</t>
  </si>
  <si>
    <t>Art. 3059-0010</t>
  </si>
  <si>
    <t>HB0060034-11</t>
  </si>
  <si>
    <t>Handschuh Camatril 732 Honeywell KCL Gr. 11</t>
  </si>
  <si>
    <t>Art. 3059-0011</t>
  </si>
  <si>
    <t>HB0060035-10</t>
  </si>
  <si>
    <t>Handschuh leicht gefüttert Eisbär Gr. 10</t>
  </si>
  <si>
    <t>Art. 3FM017010</t>
  </si>
  <si>
    <t>HB0060035-11</t>
  </si>
  <si>
    <t>Handschuh leicht gefüttert Eisbär Gr. 11</t>
  </si>
  <si>
    <t>Art. 3FM017011</t>
  </si>
  <si>
    <t>HB0060035-8</t>
  </si>
  <si>
    <t>Handschuh leicht gefüttert Eisbär Gr. 8</t>
  </si>
  <si>
    <t>Art. 02108</t>
  </si>
  <si>
    <t>HB0060035-9</t>
  </si>
  <si>
    <t>Handschuh leicht gefüttert Eisbär Gr. 9</t>
  </si>
  <si>
    <t>Art. 3FM01709</t>
  </si>
  <si>
    <t>HB0060036-10</t>
  </si>
  <si>
    <t>Handschuh gefüttert Husky Gr. 10</t>
  </si>
  <si>
    <t>Art. 0534 1120</t>
  </si>
  <si>
    <t>HB0060036-9</t>
  </si>
  <si>
    <t>Handschuh gefüttert Husky Gr. 9</t>
  </si>
  <si>
    <t>HB0060037-10</t>
  </si>
  <si>
    <t>Handschuh Honeywell Deep Blue Gr. 10</t>
  </si>
  <si>
    <t>Art. 2299510</t>
  </si>
  <si>
    <t>HB0060037-11</t>
  </si>
  <si>
    <t>Handschuh Honeywell Deep Blue Gr. 11</t>
  </si>
  <si>
    <t>Art. 2299511</t>
  </si>
  <si>
    <t>HB0060037-9</t>
  </si>
  <si>
    <t xml:space="preserve">Handschuh Honeywell Deep Blue Gr. 9 </t>
  </si>
  <si>
    <t>Art. 2299509</t>
  </si>
  <si>
    <t>HB0060038-10</t>
  </si>
  <si>
    <t>Winterhandschuh Stapler Fahrer Gr. 10 (XL)</t>
  </si>
  <si>
    <t>Artikel-Nr. 11628</t>
  </si>
  <si>
    <t>HB0060038-11</t>
  </si>
  <si>
    <t>Winterhandschuh Stapler Fahrer Gr. 11 (XXL)</t>
  </si>
  <si>
    <t>Artikel-Nr. 11629</t>
  </si>
  <si>
    <t>HB0060038-9</t>
  </si>
  <si>
    <t>Winterhandschuh Stapler Fahrer Gr. 9</t>
  </si>
  <si>
    <t>Art. 11627</t>
  </si>
  <si>
    <t>HB0060039L</t>
  </si>
  <si>
    <t>Nitrilhandschuhe Extra Safe blau Gr. L</t>
  </si>
  <si>
    <t>Art. 27016</t>
  </si>
  <si>
    <t>HB0060039M</t>
  </si>
  <si>
    <t>Nitrilhandschuhe Extra Safe blau Gr. M</t>
  </si>
  <si>
    <t>Art. 27056</t>
  </si>
  <si>
    <t>HB0060039S</t>
  </si>
  <si>
    <t>Nitrilhandschuhe Extra Safe blau Gr. S</t>
  </si>
  <si>
    <t>Art. 27066</t>
  </si>
  <si>
    <t>HB0060039-XL</t>
  </si>
  <si>
    <t>Nitrilhandschuhe Extra Safe blau Gr. XL</t>
  </si>
  <si>
    <t>Art. 27006</t>
  </si>
  <si>
    <t>HB0060039-XXL</t>
  </si>
  <si>
    <t>Nitril Handschuh blau Gr. XXL</t>
  </si>
  <si>
    <t>Art. 270</t>
  </si>
  <si>
    <t>HB0060040-10</t>
  </si>
  <si>
    <t>Baumwoll-Trikot Handschuh weiß Gr. 10</t>
  </si>
  <si>
    <t>Art. 1830330010</t>
  </si>
  <si>
    <t>HB0060040-7</t>
  </si>
  <si>
    <t>Baumwoll-Trikot Handschuh weiß Gr. 7</t>
  </si>
  <si>
    <t>Art. 1830330007</t>
  </si>
  <si>
    <t>HB0060040-9</t>
  </si>
  <si>
    <t>Baumwoll-Trikot Handschuh weiß Gr. 9</t>
  </si>
  <si>
    <t>Art. 1830330009</t>
  </si>
  <si>
    <t>HB0060041</t>
  </si>
  <si>
    <t>3H229950011</t>
  </si>
  <si>
    <t>HB0060041_2</t>
  </si>
  <si>
    <t>3H229950010</t>
  </si>
  <si>
    <t>HB0060043</t>
  </si>
  <si>
    <t>Butoject 897+,KCL,Handschuhe,Gr.10</t>
  </si>
  <si>
    <t>Art. 1830640010</t>
  </si>
  <si>
    <t>HB0060044</t>
  </si>
  <si>
    <t>Diptex Chem 552</t>
  </si>
  <si>
    <t xml:space="preserve">Artikel:400552 #10 </t>
  </si>
  <si>
    <t>HB0070002</t>
  </si>
  <si>
    <t>Werolin® Wundreinigungsspray, 75 ml</t>
  </si>
  <si>
    <t>Art. 31094</t>
  </si>
  <si>
    <t>HB0070004</t>
  </si>
  <si>
    <t>Haut- und Händedesinfektionsmittel Aktivin® DHH</t>
  </si>
  <si>
    <t>Art. 20747530</t>
  </si>
  <si>
    <t>HB0070005</t>
  </si>
  <si>
    <t>WERO Wund- und Heilsalbe, 20 g</t>
  </si>
  <si>
    <t>Art. 31098</t>
  </si>
  <si>
    <t>HB0070006</t>
  </si>
  <si>
    <t>Aktivin DHH Haut- u. Händedesinfektion</t>
  </si>
  <si>
    <t>150 ml, Kittelflasche</t>
  </si>
  <si>
    <t>HB0070008</t>
  </si>
  <si>
    <t>19654 Split - flüssig/liquid 10 kg Kanister</t>
  </si>
  <si>
    <t>Konzentrierter Fettlöser, Entfettende Wirkung</t>
  </si>
  <si>
    <t>HB0070009</t>
  </si>
  <si>
    <t>Sednesa® Augentropfen, 20 x 0,5 ml</t>
  </si>
  <si>
    <t>Art. 30010</t>
  </si>
  <si>
    <t>HB0070012</t>
  </si>
  <si>
    <t>Pflasterset Weroplast® AquaFlex Detect DIN 13157</t>
  </si>
  <si>
    <t>12 teiliges</t>
  </si>
  <si>
    <t>HB0070013</t>
  </si>
  <si>
    <t>Pflasterset Weroplast® AquaFlex Detect Perfect Mix</t>
  </si>
  <si>
    <t>50 teiliges Set (ehem. 180719)</t>
  </si>
  <si>
    <t>HB0070014</t>
  </si>
  <si>
    <t>Micaplast® -Spulenpflaster, blau</t>
  </si>
  <si>
    <t>Art. 160090</t>
  </si>
  <si>
    <t>HB0070015</t>
  </si>
  <si>
    <t>Schnellpflaster Weroplast® BlueMamba 12 Rollen</t>
  </si>
  <si>
    <t>HB0070016</t>
  </si>
  <si>
    <t>WERO FingerFriend Schlauchverband</t>
  </si>
  <si>
    <t>1VE=40 Rollen</t>
  </si>
  <si>
    <t>HB0070017</t>
  </si>
  <si>
    <t>Werotex® selbstklebende Pflasterbinde</t>
  </si>
  <si>
    <t>1VE=10 Stück</t>
  </si>
  <si>
    <t>HB0070018</t>
  </si>
  <si>
    <t>Werofix® Schnellverband</t>
  </si>
  <si>
    <t>HB0070019</t>
  </si>
  <si>
    <t>Werola® Augenverband, 2 Stück</t>
  </si>
  <si>
    <t>Art. 110083</t>
  </si>
  <si>
    <t>HB0070020</t>
  </si>
  <si>
    <t>Weronet® Netzverband, Gr. 2/3</t>
  </si>
  <si>
    <t>Art. 110081</t>
  </si>
  <si>
    <t>HB0070021</t>
  </si>
  <si>
    <t>WERO Verbandpäckchen DIN 13151 K</t>
  </si>
  <si>
    <t>1VE=25 Stück</t>
  </si>
  <si>
    <t>HB0070022</t>
  </si>
  <si>
    <t>WERO Verbandpäckchen DIN 13151 M</t>
  </si>
  <si>
    <t>1VE=20 Stück</t>
  </si>
  <si>
    <t>HB0070023</t>
  </si>
  <si>
    <t>WERO Verbandpäckchen DIN 13151 G</t>
  </si>
  <si>
    <t>1VE= 15 Stück</t>
  </si>
  <si>
    <t>HB0070024</t>
  </si>
  <si>
    <t>Mullkompresse Wero, 25 x 2 Stück</t>
  </si>
  <si>
    <t>1VE=25Stück</t>
  </si>
  <si>
    <t>HB0070025</t>
  </si>
  <si>
    <t>WERO Augenkompresse, 1VE=50 Stück</t>
  </si>
  <si>
    <t>Art. 71007</t>
  </si>
  <si>
    <t>HB0070026</t>
  </si>
  <si>
    <t>Augenklappe, 1 Stück</t>
  </si>
  <si>
    <t>Art. 230308</t>
  </si>
  <si>
    <t>HB0070027</t>
  </si>
  <si>
    <t>Verbandtuch DIN 13152</t>
  </si>
  <si>
    <t>HB0070028</t>
  </si>
  <si>
    <t>Werozell® Kompresse</t>
  </si>
  <si>
    <t>1VE=100 Stück</t>
  </si>
  <si>
    <t>HB0070030</t>
  </si>
  <si>
    <t>Elastische Fixierbinde DIN 61634,6 cm</t>
  </si>
  <si>
    <t>HB0070031</t>
  </si>
  <si>
    <t>Elastische Fixierbinde DIN 61634, 8 cm, 10 Stück</t>
  </si>
  <si>
    <t>Art. 91022</t>
  </si>
  <si>
    <t>HB0070032</t>
  </si>
  <si>
    <t>WERO Dreiecktuch (Armtragetuch) DIN 13168-D</t>
  </si>
  <si>
    <t>Art. 230317</t>
  </si>
  <si>
    <t>HB0070033</t>
  </si>
  <si>
    <t xml:space="preserve">WERO Rettungsdecke </t>
  </si>
  <si>
    <t>Art. 210120</t>
  </si>
  <si>
    <t>HB0070037</t>
  </si>
  <si>
    <t>WERO CoolPack Sofort-Kältekompressen</t>
  </si>
  <si>
    <t>25 Stück  = 1 VE</t>
  </si>
  <si>
    <t>HB0070038</t>
  </si>
  <si>
    <t>Wund- und Hautreinigungstuch Werosalin® Spender</t>
  </si>
  <si>
    <t>30St/Pk</t>
  </si>
  <si>
    <t>HB0070039</t>
  </si>
  <si>
    <t>Salvequick Sofortpflaster-Strips, detektierbar</t>
  </si>
  <si>
    <t xml:space="preserve">7,2x1,9/2,5cm, 35 Stk/Einsatz </t>
  </si>
  <si>
    <t>HB0070043</t>
  </si>
  <si>
    <t>COOL JEL – Kühlendes Gel bei Verbrennungen 120ml</t>
  </si>
  <si>
    <t>Art. 140065</t>
  </si>
  <si>
    <t>HB0070044</t>
  </si>
  <si>
    <t>WERO Beatmungsmaske</t>
  </si>
  <si>
    <t>Art. 220429</t>
  </si>
  <si>
    <t>HB0070045</t>
  </si>
  <si>
    <t>WERO Quick Aid Einmal-Notfallbeatmungshilfe</t>
  </si>
  <si>
    <t>Art. 220332</t>
  </si>
  <si>
    <t>HB0070061</t>
  </si>
  <si>
    <t>Werotop® 450 Erste Hilfe Koffer, erweitert</t>
  </si>
  <si>
    <t>Art. 206540</t>
  </si>
  <si>
    <t>HB0070062</t>
  </si>
  <si>
    <t>WERO Augenspülflasche Modell P 8</t>
  </si>
  <si>
    <t>Art. 280048</t>
  </si>
  <si>
    <t>HB0070065</t>
  </si>
  <si>
    <t>Splitterpinzette nach Feilchenfeld 11,5 cm</t>
  </si>
  <si>
    <t>HB0070066</t>
  </si>
  <si>
    <t>Einmalhandschuhe WERO DuraLine® Gr. 8-9, 4 Stück</t>
  </si>
  <si>
    <t>Art. 230356</t>
  </si>
  <si>
    <t>HB0070067</t>
  </si>
  <si>
    <t>Wero Smart Box Pflasterspender, leer</t>
  </si>
  <si>
    <t>Art. 180800</t>
  </si>
  <si>
    <t>HB0070069</t>
  </si>
  <si>
    <t>WERO Augenspülstation QuickCheck, leer,Edelstahl</t>
  </si>
  <si>
    <t>Art. 380040</t>
  </si>
  <si>
    <t>HB0070070</t>
  </si>
  <si>
    <t>WERO Pflasterspender-Einsätze Strips 12 x 2cm</t>
  </si>
  <si>
    <t>Art. 180744,VE=5 Stück</t>
  </si>
  <si>
    <t>HB0070071</t>
  </si>
  <si>
    <t>WERO Pflasterspender-Einsätze Strips 7,2 x 2,5cm</t>
  </si>
  <si>
    <t>Art.:180746,VE=5Sätze,1Satz=40Stück</t>
  </si>
  <si>
    <t>HB0080013_2XL</t>
  </si>
  <si>
    <t>Pilotjacke Oslo,marine,Große 2XL</t>
  </si>
  <si>
    <t>HB0080013_3XL</t>
  </si>
  <si>
    <t>Pilotjacke Oslo,marine,Große 3XL</t>
  </si>
  <si>
    <t>HB0080013_4XL</t>
  </si>
  <si>
    <t>Pilotjacke Oslo,marine,Große 4XL</t>
  </si>
  <si>
    <t>HB0080013_L</t>
  </si>
  <si>
    <t>Pilotjacke Oslo,marine,Große L</t>
  </si>
  <si>
    <t>HB0080013_M</t>
  </si>
  <si>
    <t>Pilotjacke Oslo,marine,Große M</t>
  </si>
  <si>
    <t>HB0080013_S</t>
  </si>
  <si>
    <t>Pilotjacke Oslo,marine,Große S</t>
  </si>
  <si>
    <t>HB0080013_XL</t>
  </si>
  <si>
    <t>Pilotjacke Oslo,marine,Große XL</t>
  </si>
  <si>
    <t>HB0080026_2XL</t>
  </si>
  <si>
    <t xml:space="preserve">T-Shirt für Damen,Gr.2XL,royal </t>
  </si>
  <si>
    <t>Artikel:181</t>
  </si>
  <si>
    <t>HB0080026_L</t>
  </si>
  <si>
    <t xml:space="preserve">T-Shirt für Damen,Gr.L,royal </t>
  </si>
  <si>
    <t>HB0080026_M</t>
  </si>
  <si>
    <t xml:space="preserve">T-Shirt für Damen,Gr.M,royal </t>
  </si>
  <si>
    <t>HB0080026_S</t>
  </si>
  <si>
    <t xml:space="preserve">T-Shirt für Damen,Gr.S,royal </t>
  </si>
  <si>
    <t>HB0080026_XL</t>
  </si>
  <si>
    <t xml:space="preserve">T-Shirt für Damen,Gr.XL,royal </t>
  </si>
  <si>
    <t>HB0080026_XS</t>
  </si>
  <si>
    <t xml:space="preserve">T-Shirt für Damen,Gr. XS,royal </t>
  </si>
  <si>
    <t>HB0080029_2XL</t>
  </si>
  <si>
    <t>Sweatshirt "Premium",Gr.2XL,royal</t>
  </si>
  <si>
    <t>Artikel:417,UNISEX</t>
  </si>
  <si>
    <t>HB0080029_3XL</t>
  </si>
  <si>
    <t>Sweatshirt "Premium",Gr.3XL,royal</t>
  </si>
  <si>
    <t>HB0080029_4XL</t>
  </si>
  <si>
    <t>Sweatshirt "Premium",Gr.4XL,royal</t>
  </si>
  <si>
    <t>HB0080029_L</t>
  </si>
  <si>
    <t>Sweatshirt "Premium",Gr.L,royal</t>
  </si>
  <si>
    <t>HB0080029_M</t>
  </si>
  <si>
    <t>Sweatshirt "Premium",Gr.M,royal</t>
  </si>
  <si>
    <t>HB0080029_S</t>
  </si>
  <si>
    <t>Sweatshirt "Premium",Gr.S,royal</t>
  </si>
  <si>
    <t>HB0080029_XL</t>
  </si>
  <si>
    <t>Sweatshirt "Premium``, Gr.XL,royal</t>
  </si>
  <si>
    <t>HB0080029_XS</t>
  </si>
  <si>
    <t>Sweatshirt "Premium",Gr.XS,royal</t>
  </si>
  <si>
    <t>HB0080030_2XL</t>
  </si>
  <si>
    <t>Sweatjacke,Gr.2XL,royal</t>
  </si>
  <si>
    <t>UNISEX</t>
  </si>
  <si>
    <t>HB0080030_3XL</t>
  </si>
  <si>
    <t>Sweatjacke,Gr.3XL,royal</t>
  </si>
  <si>
    <t>HB0080030_4XL</t>
  </si>
  <si>
    <t>Sweatjacke,Gr.4XL,royal</t>
  </si>
  <si>
    <t>HB0080030_L</t>
  </si>
  <si>
    <t>Sweatjacke,Gr.L,royal</t>
  </si>
  <si>
    <t>HB0080030_M</t>
  </si>
  <si>
    <t>Sweatjacke,Gr.M,royal</t>
  </si>
  <si>
    <t>HB0080030_S</t>
  </si>
  <si>
    <t>Sweatjacke,Gr.S,royal</t>
  </si>
  <si>
    <t>HB0080030_XL</t>
  </si>
  <si>
    <t>Sweatjacke,Gr.XL,royal</t>
  </si>
  <si>
    <t>HB0080030_XS</t>
  </si>
  <si>
    <t>Sweatjacke,Gr.XS,royal</t>
  </si>
  <si>
    <t>HB0080031</t>
  </si>
  <si>
    <t>e.s. cotton stretch Long Pants</t>
  </si>
  <si>
    <t>Größe:</t>
  </si>
  <si>
    <t>HB0080032</t>
  </si>
  <si>
    <t>e.s. cotton stretch Longsleeve</t>
  </si>
  <si>
    <t>HB0090002</t>
  </si>
  <si>
    <t>Schonhammer Durchmesser 60mm</t>
  </si>
  <si>
    <t>HB0090003</t>
  </si>
  <si>
    <t xml:space="preserve">Schonhammer Durchmesser 30mm </t>
  </si>
  <si>
    <t>HB0090004</t>
  </si>
  <si>
    <t>Meterstab</t>
  </si>
  <si>
    <t>HB0090005</t>
  </si>
  <si>
    <t>Lineal 30cm metall</t>
  </si>
  <si>
    <t xml:space="preserve"> 9090 98.030</t>
  </si>
  <si>
    <t>HB0090006</t>
  </si>
  <si>
    <t>Malerspachtel 40mm</t>
  </si>
  <si>
    <t>HB0090007</t>
  </si>
  <si>
    <t>Malerspachtel 60mm</t>
  </si>
  <si>
    <t>HB0090008</t>
  </si>
  <si>
    <t xml:space="preserve">Malerspachtel 100mm </t>
  </si>
  <si>
    <t>HB0090010</t>
  </si>
  <si>
    <t xml:space="preserve">Trapezklinge 50 mm für Universalmesser </t>
  </si>
  <si>
    <t>HB0090011</t>
  </si>
  <si>
    <t>Nitroverdünnung,Scheidel,Gebindegröße:30L</t>
  </si>
  <si>
    <t>Art.13699</t>
  </si>
  <si>
    <t>HB0090012</t>
  </si>
  <si>
    <t>Allgrund MIX RAL 9002,grauweiss</t>
  </si>
  <si>
    <t>HB0090013</t>
  </si>
  <si>
    <t>Buntlack Seidematt MIX,RAL 9002,grauweiss</t>
  </si>
  <si>
    <t>HB0090014</t>
  </si>
  <si>
    <t>Allgrund MIX RAL 7033,zementgrau</t>
  </si>
  <si>
    <t>HB0090015</t>
  </si>
  <si>
    <t>Buntlack Seidematt MIX,RAL 7033,zementgrau</t>
  </si>
  <si>
    <t>HB0090018</t>
  </si>
  <si>
    <t>Allgrund MIX RAL 5010,Enzianblau</t>
  </si>
  <si>
    <t>HB0090019</t>
  </si>
  <si>
    <t>Buntlack Seidematt MIX,RAL 5010,Enzianblau</t>
  </si>
  <si>
    <t>HB0090024</t>
  </si>
  <si>
    <t>Strassenmarkierungsfarbe,weiss,5Liter</t>
  </si>
  <si>
    <t>Art.11726</t>
  </si>
  <si>
    <t>HB0090026</t>
  </si>
  <si>
    <t>Antirutsch-Hallenfarbe PROline-paint,RAL1003,5l</t>
  </si>
  <si>
    <t>Art.87053</t>
  </si>
  <si>
    <t>HB0090027</t>
  </si>
  <si>
    <t>Hallenbeschichtung PROline-paint 2K,RAL1003,5l</t>
  </si>
  <si>
    <t>Art.28205</t>
  </si>
  <si>
    <t>HB0090029</t>
  </si>
  <si>
    <t>Antirutsch-Hallenfarbe PROline-paint</t>
  </si>
  <si>
    <t>silbergrau,RAL7001</t>
  </si>
  <si>
    <t>HB0090033</t>
  </si>
  <si>
    <t>Stapler-Lack Rot, Gebinde - 5kg</t>
  </si>
  <si>
    <t>HB0090035</t>
  </si>
  <si>
    <t>Markierungsfarbe 108</t>
  </si>
  <si>
    <t>Kieselgrau, RAL7032</t>
  </si>
  <si>
    <t>HB01001</t>
  </si>
  <si>
    <t>Hexawol Flächendesinfektion 1L Flasche</t>
  </si>
  <si>
    <t>HB01002</t>
  </si>
  <si>
    <t>Atento Platine Line Oberflächenreiniger</t>
  </si>
  <si>
    <t>ersetzt Dreiturm Neofris Citrus</t>
  </si>
  <si>
    <t>HB01003</t>
  </si>
  <si>
    <t>Atento Platin Line Sanitärreiniger</t>
  </si>
  <si>
    <t>ersetzt Dreiturm Amidocid</t>
  </si>
  <si>
    <t>HB01004</t>
  </si>
  <si>
    <t>Nawamat Forte Vollwaschmittel 20kg/Sack</t>
  </si>
  <si>
    <t>HB01005</t>
  </si>
  <si>
    <t>Variol A 1L Flasche</t>
  </si>
  <si>
    <t>HB01006</t>
  </si>
  <si>
    <t>Eilfix Rohrreiniger flüssig 1L Flasche</t>
  </si>
  <si>
    <t>HB01007</t>
  </si>
  <si>
    <t>Spezil Glas- und Kunststoffreiniger 750ml Flasche</t>
  </si>
  <si>
    <t>HB01008</t>
  </si>
  <si>
    <t>Spülix Geschirrspülmittel 1L Flasche</t>
  </si>
  <si>
    <t>HB01009</t>
  </si>
  <si>
    <t>Atlantik Duftöl/ Raumdeo Sprühflasche 750ml 1 Fl.</t>
  </si>
  <si>
    <t>HB01010</t>
  </si>
  <si>
    <t>Spülsalz fein 2kg/ Pack</t>
  </si>
  <si>
    <t>HB01011</t>
  </si>
  <si>
    <t>Vlies-Vielzwecktuch 38 x 40cm blau</t>
  </si>
  <si>
    <t>HB01012</t>
  </si>
  <si>
    <t>Hygienebeutel PE 30 Stück/ Box</t>
  </si>
  <si>
    <t>HB01013</t>
  </si>
  <si>
    <t>Küchenrollen 3-lagig 4x51 Blatt Zellstoff hochweiß</t>
  </si>
  <si>
    <t>4 Rollen/ Pack</t>
  </si>
  <si>
    <t>HB01015</t>
  </si>
  <si>
    <t>Müllsäcke blau 240L 650+550+1350mm Typ70</t>
  </si>
  <si>
    <t>100 Stück/ Karton</t>
  </si>
  <si>
    <t>HB01016</t>
  </si>
  <si>
    <t>Mülleimerbeutel ND 630x700x50mm grün mit Zugband</t>
  </si>
  <si>
    <t>60L, 20 Stück</t>
  </si>
  <si>
    <t>HB01016_2</t>
  </si>
  <si>
    <t>Mülleimerbeutel schwarz,LDPE 630x710+50 mm mit ZB</t>
  </si>
  <si>
    <t>70L,25 Stück</t>
  </si>
  <si>
    <t>HB01017</t>
  </si>
  <si>
    <t>Mülleimerbeutel 60 x 70cm, Typ 50, 30mµ,grau</t>
  </si>
  <si>
    <t>20-30 Liter,25 Stück/ Rolle</t>
  </si>
  <si>
    <t>HB01018</t>
  </si>
  <si>
    <t>Mülleimerbeutel ND 39x50cm grau 15L</t>
  </si>
  <si>
    <t>50 Stück/ Rolle</t>
  </si>
  <si>
    <t>HB01019</t>
  </si>
  <si>
    <t>Mülleimerbeutel ND 45x52cm transparent 16-18L</t>
  </si>
  <si>
    <t>HB01020</t>
  </si>
  <si>
    <t xml:space="preserve">Sito Topfschwamm mit Griffleiste 9,5 x 7x 4,5cm </t>
  </si>
  <si>
    <t>gelb-grün</t>
  </si>
  <si>
    <t>HB01021</t>
  </si>
  <si>
    <t>WC Bürste aus Kunststoff</t>
  </si>
  <si>
    <t>HB01022</t>
  </si>
  <si>
    <t>Dreiturm Geschirrpulver 10kg</t>
  </si>
  <si>
    <t>HB01023</t>
  </si>
  <si>
    <t>Spülan KS Klarspüler sauer 1L/ Flasche</t>
  </si>
  <si>
    <t>HB01024</t>
  </si>
  <si>
    <t>Müllsäcke blau (LD Zugsäcke) 120L</t>
  </si>
  <si>
    <t>700x1000+50mm Typ60, 25 Stück/ Rolle</t>
  </si>
  <si>
    <t>HB01025</t>
  </si>
  <si>
    <t>Klapphalter 50cm für Wischmop</t>
  </si>
  <si>
    <t>HB01026</t>
  </si>
  <si>
    <t>Wischmop naturfarben 50cm</t>
  </si>
  <si>
    <t>HB01027</t>
  </si>
  <si>
    <t>Wischmop weiß / blau 40cm</t>
  </si>
  <si>
    <t>HB01028</t>
  </si>
  <si>
    <t>Ersatzpresse für Putzeimer</t>
  </si>
  <si>
    <t>HB01029</t>
  </si>
  <si>
    <t>Ersatz-Putzeimer 27l</t>
  </si>
  <si>
    <t>HB01030</t>
  </si>
  <si>
    <t>Ersatz-Putzeimer 17l</t>
  </si>
  <si>
    <t>HB01031</t>
  </si>
  <si>
    <t>Nachfüllspritzflasche 1 l</t>
  </si>
  <si>
    <t>HB01032</t>
  </si>
  <si>
    <t>Sprühpistole für 1 l Rundflasche</t>
  </si>
  <si>
    <t>HB01033</t>
  </si>
  <si>
    <t>Microfasertuch PIKTO 40 x 40 cm, blau</t>
  </si>
  <si>
    <t>HB01034</t>
  </si>
  <si>
    <t xml:space="preserve">Spülbürste </t>
  </si>
  <si>
    <t>HB01035</t>
  </si>
  <si>
    <t>Eilfix Schimmel Ex 1l-Flasche</t>
  </si>
  <si>
    <t>HB01036</t>
  </si>
  <si>
    <t xml:space="preserve">Stiel für Klapphalter </t>
  </si>
  <si>
    <t>HB01037</t>
  </si>
  <si>
    <t>Seifencreme rose extramild</t>
  </si>
  <si>
    <t>10 l Gebinde x 60 Stück = 1 Palette</t>
  </si>
  <si>
    <t>HB01039</t>
  </si>
  <si>
    <t xml:space="preserve">Urinsteinlöser Konzentrat Urin-Ex </t>
  </si>
  <si>
    <t>10 L Kanister</t>
  </si>
  <si>
    <t>HB01040</t>
  </si>
  <si>
    <t>Pyrethrum Aerosolnebel LSF</t>
  </si>
  <si>
    <t>Insektenbekämpfungsmittel</t>
  </si>
  <si>
    <t>HB01042</t>
  </si>
  <si>
    <t>Fripa Handtuchrollen</t>
  </si>
  <si>
    <t>Art.-Nr. 551 2001</t>
  </si>
  <si>
    <t>HB01043</t>
  </si>
  <si>
    <t>Fripa Einweg Falthandtücher 25 x 33 cm</t>
  </si>
  <si>
    <t>1-Lagig, Naturweiss, 4111102, 28 Karton/Palette</t>
  </si>
  <si>
    <t>HB01044</t>
  </si>
  <si>
    <t xml:space="preserve">Toilettenpapier Katrin Toilet 250, 2-lagig, </t>
  </si>
  <si>
    <t>250 Blatt, 30 Pack pro Palette</t>
  </si>
  <si>
    <t>HB01046</t>
  </si>
  <si>
    <t xml:space="preserve">DEGREASE MULTI 10kg </t>
  </si>
  <si>
    <t>Mild alkalischer Fettlöser 60 Stk. pro pal</t>
  </si>
  <si>
    <t>HB01047</t>
  </si>
  <si>
    <t>Spezil Glas- und Kunststoffreiniger,10L Kanister</t>
  </si>
  <si>
    <t>Artikel:38299</t>
  </si>
  <si>
    <t>HB01048</t>
  </si>
  <si>
    <t>1788920 Kehrgarnitur, weiß HACCP</t>
  </si>
  <si>
    <t>HB01049</t>
  </si>
  <si>
    <t>1788923 Kehrgarnitur grün HACCP</t>
  </si>
  <si>
    <t>HB01050</t>
  </si>
  <si>
    <t>1788820  Saalbesen (400x60 mm), weiß HACCP</t>
  </si>
  <si>
    <t>HB01051</t>
  </si>
  <si>
    <t>1708882 Saalbesen (400x60 mm), blau HACCP</t>
  </si>
  <si>
    <t>HB01052</t>
  </si>
  <si>
    <t>1708650 Saalbesen (600x72 mm), blau HACCP</t>
  </si>
  <si>
    <t>HB01053</t>
  </si>
  <si>
    <t>1708860 Strassenbessen hart (400x60mm) blau</t>
  </si>
  <si>
    <t>HB01056</t>
  </si>
  <si>
    <t>1787103 Alu-Stiel (1500x25 mm), grün HACCP</t>
  </si>
  <si>
    <t>HB01057</t>
  </si>
  <si>
    <t>Tankschrubber (200x120 mm), blau HACCP</t>
  </si>
  <si>
    <t>HB01058</t>
  </si>
  <si>
    <t>Zweiteiliger Wasserschieber (700mm), blau HACCP</t>
  </si>
  <si>
    <t>HB01060</t>
  </si>
  <si>
    <t>rote Handbürtsen Edelstahldraht 35mm</t>
  </si>
  <si>
    <t xml:space="preserve">Art. </t>
  </si>
  <si>
    <t>HB01061</t>
  </si>
  <si>
    <t>grüne Handbürtsen Edelstahldraht 35mm</t>
  </si>
  <si>
    <t>HB01063</t>
  </si>
  <si>
    <t>Einteilige Schaufel lang</t>
  </si>
  <si>
    <t>330 x 380 mm, grün</t>
  </si>
  <si>
    <t>HB01064</t>
  </si>
  <si>
    <t>Einteilige Schaufel lang, weiß</t>
  </si>
  <si>
    <t>HB01066</t>
  </si>
  <si>
    <t>820806-G Strassenbessen hart (400x60mm) grün</t>
  </si>
  <si>
    <t>(Borstenlänge 110mm! Für Abladung)</t>
  </si>
  <si>
    <t>HB01067</t>
  </si>
  <si>
    <t>880502-G Aluminium-Stiel - 1500mm - grün</t>
  </si>
  <si>
    <t>HB01068</t>
  </si>
  <si>
    <t>Teleskopstange,Lewi, 4-teilig, mit Spezialkonus</t>
  </si>
  <si>
    <t>8 Meter</t>
  </si>
  <si>
    <t>HB01069</t>
  </si>
  <si>
    <t>Antikal Professional Desinfizieren - 750 ml Flasch</t>
  </si>
  <si>
    <t>HB01070</t>
  </si>
  <si>
    <t>Hautschutz Stokoderm</t>
  </si>
  <si>
    <t>Universal Pure, 1L-Kartusche</t>
  </si>
  <si>
    <t>HB01072</t>
  </si>
  <si>
    <t>Hautreiniger - Solopol</t>
  </si>
  <si>
    <t>Estesol Pure, 2L Kartusche</t>
  </si>
  <si>
    <t>HB01073</t>
  </si>
  <si>
    <t>Hautschutz Stokolan Sensitive PURE</t>
  </si>
  <si>
    <t>1L Kartusche</t>
  </si>
  <si>
    <t>HB01076</t>
  </si>
  <si>
    <t>Haug Kehrschaufel,groß,PP,1000ml,grün</t>
  </si>
  <si>
    <t>Artikel:114833</t>
  </si>
  <si>
    <t>HB01077</t>
  </si>
  <si>
    <t>Veromop Rand- und Wandputzgerät mit Stielheleng</t>
  </si>
  <si>
    <t>Artikel:89212,schwarz</t>
  </si>
  <si>
    <t>HB01078</t>
  </si>
  <si>
    <t>Aluminiumstiel,140 cm</t>
  </si>
  <si>
    <t>Artikel:139062,grau</t>
  </si>
  <si>
    <t>HB01080</t>
  </si>
  <si>
    <t>Edelstahlreiniger ECOLAB Helios Brillant,VE=6St.</t>
  </si>
  <si>
    <t>Artikel:42169</t>
  </si>
  <si>
    <t>HB01090</t>
  </si>
  <si>
    <t>Ergo-Alu Stiel,blau,1500X32mm</t>
  </si>
  <si>
    <t>Art.8050321-B</t>
  </si>
  <si>
    <t>HB01091</t>
  </si>
  <si>
    <t>Handschaufel,blau,160X360mm</t>
  </si>
  <si>
    <t>Art.8015107-B</t>
  </si>
  <si>
    <t>HB01093</t>
  </si>
  <si>
    <t>Aluschaufel mit Hängeloch,blau,400X330X2mm</t>
  </si>
  <si>
    <t>Art.8114010-B</t>
  </si>
  <si>
    <t>HB01094</t>
  </si>
  <si>
    <t>Handschaufel,weiß,160X360mm</t>
  </si>
  <si>
    <t>Art.8015107-W</t>
  </si>
  <si>
    <t>HB01095</t>
  </si>
  <si>
    <t>Einteiliger Wasserschieber,blau,500mm</t>
  </si>
  <si>
    <t>Art.8048500-B</t>
  </si>
  <si>
    <t>HB01096</t>
  </si>
  <si>
    <t>Hallenbesen m-hart, blau, ca. 500 X 60 mm PBT 0,50</t>
  </si>
  <si>
    <t>HB01097</t>
  </si>
  <si>
    <t xml:space="preserve">Stielbürste breit, weich, blau, ca. 275 X 70 mm, </t>
  </si>
  <si>
    <t>PBT 0,30</t>
  </si>
  <si>
    <t>HB0110001</t>
  </si>
  <si>
    <t xml:space="preserve">Maxibrief klein braun Redl </t>
  </si>
  <si>
    <t>HB401</t>
  </si>
  <si>
    <t>HB0110002</t>
  </si>
  <si>
    <t>Doku-Taschen DL, 250 St.,"Liefer/Rech</t>
  </si>
  <si>
    <t>Artikel-Nr. 21764</t>
  </si>
  <si>
    <t>HB0110003</t>
  </si>
  <si>
    <t xml:space="preserve">Kugelschreiber J800 mit Clip, detektierbar </t>
  </si>
  <si>
    <t>Art.8900132-B</t>
  </si>
  <si>
    <t>HB0110006</t>
  </si>
  <si>
    <t>DYMO Schriftband,schwarz auf blau</t>
  </si>
  <si>
    <t xml:space="preserve"> 12mmX7m,SO0720560</t>
  </si>
  <si>
    <t>HB0110021</t>
  </si>
  <si>
    <t>Stempel Trodat Printy 4912</t>
  </si>
  <si>
    <t>Gehäusefarb- blau</t>
  </si>
  <si>
    <t>HB01120</t>
  </si>
  <si>
    <t>LEWI Wandbürste Bionic, Oval,01120</t>
  </si>
  <si>
    <t>Art.109202</t>
  </si>
  <si>
    <t>HB01121</t>
  </si>
  <si>
    <t>Meiko Handpad``Super`` für Pad-Halter,extra dick</t>
  </si>
  <si>
    <t>Grün,11,4 x 25,5 cm</t>
  </si>
  <si>
    <t>HB01123</t>
  </si>
  <si>
    <t>Braun,11,4 x 25,5 cm</t>
  </si>
  <si>
    <t>HB01124</t>
  </si>
  <si>
    <t>Schwarz,11,4 x 25,5 cm</t>
  </si>
  <si>
    <t>HB01150</t>
  </si>
  <si>
    <t>Microfasertuch SUPERSONIC,blau,1 Pack.=10 Tücher</t>
  </si>
  <si>
    <t>Art.163000</t>
  </si>
  <si>
    <t>HB01151</t>
  </si>
  <si>
    <t>Microfasertuch SUPERSONIC,grün,1 Pack.=10 Tücher</t>
  </si>
  <si>
    <t>Art.163001</t>
  </si>
  <si>
    <t>HB01153</t>
  </si>
  <si>
    <t>Microfasertuch SUPERSONIC,gelb,1 Pack.=10 Tücher</t>
  </si>
  <si>
    <t>Art.163003</t>
  </si>
  <si>
    <t>HB0120001</t>
  </si>
  <si>
    <t>Sauerstoffbindemittel Sul-K5A</t>
  </si>
  <si>
    <t>HB0120002</t>
  </si>
  <si>
    <t>Phos K1 entsalztes Wasser</t>
  </si>
  <si>
    <t>Trinatriumphosphat</t>
  </si>
  <si>
    <t>HB0120003</t>
  </si>
  <si>
    <t>Mem-39 Saurer Membranreiniger 25kg</t>
  </si>
  <si>
    <t>Dr. Nähring M39KN25</t>
  </si>
  <si>
    <t>HB0120004</t>
  </si>
  <si>
    <t>Feinfilterkerze 10µm</t>
  </si>
  <si>
    <t>EX 10-20"</t>
  </si>
  <si>
    <t>HB0120007</t>
  </si>
  <si>
    <t>AMC Alkalischer Membranreiniger 25kg</t>
  </si>
  <si>
    <t>HB0120008</t>
  </si>
  <si>
    <t>Harzreiniger res.up Resin clean</t>
  </si>
  <si>
    <t>im 5l Kanister</t>
  </si>
  <si>
    <t>HB0120009</t>
  </si>
  <si>
    <t>Siedesalztabletten nach EN 973</t>
  </si>
  <si>
    <t>für Wasserenthärtung 25kg</t>
  </si>
  <si>
    <t>HB0120010</t>
  </si>
  <si>
    <t>Austauscherharz für Enthärtung ab 100 ltr. Abnahme</t>
  </si>
  <si>
    <t>für Wasserenthärtung a' 200 liter</t>
  </si>
  <si>
    <t>HB0120011</t>
  </si>
  <si>
    <t>WIG Quarzkies Körnung 3,15 - 5,6</t>
  </si>
  <si>
    <t>Säcke a' 25 kg</t>
  </si>
  <si>
    <t>HB0140002</t>
  </si>
  <si>
    <t>Retsch Ersatzhaube GM200</t>
  </si>
  <si>
    <t>Art.221070023</t>
  </si>
  <si>
    <t>HB0140003</t>
  </si>
  <si>
    <t>Retsch Mahlbehälter,1 Liter,GM200,rostfreier Stahl</t>
  </si>
  <si>
    <t>Art.030450050</t>
  </si>
  <si>
    <t>HB0140004</t>
  </si>
  <si>
    <t>Retsch Messer mit Wellenschliff,GM200,rostfr. St.</t>
  </si>
  <si>
    <t>Art.024460057</t>
  </si>
  <si>
    <t>HB0140005</t>
  </si>
  <si>
    <t>Retsch Messer,GM200,rostfreier Stahl</t>
  </si>
  <si>
    <t>Art.02.446.0047</t>
  </si>
  <si>
    <t>HB0140006</t>
  </si>
  <si>
    <t>Retsch Standarddeckel GM200</t>
  </si>
  <si>
    <t>Art.031070562</t>
  </si>
  <si>
    <t>HB0150000</t>
  </si>
  <si>
    <t>Winkeleisen VZ 120 x 80 x 10 mm</t>
  </si>
  <si>
    <t>Länge 6.000 mm</t>
  </si>
  <si>
    <t>HB0150001</t>
  </si>
  <si>
    <t>Winkeleisen, schwarz, 30 x 30 x 4 mm</t>
  </si>
  <si>
    <t>HB0150002</t>
  </si>
  <si>
    <t>Winkeleisen, schwarz, 25 x 25 x 4 mm</t>
  </si>
  <si>
    <t>HB0150003</t>
  </si>
  <si>
    <t xml:space="preserve">Winkeleisen VA 60 x 60 </t>
  </si>
  <si>
    <t xml:space="preserve">Länge 6.000 mm </t>
  </si>
  <si>
    <t>HB0150004</t>
  </si>
  <si>
    <t>Flacheisen,Stangen,schawrz,6000mm</t>
  </si>
  <si>
    <t>Größe in mm:</t>
  </si>
  <si>
    <t>HB0150005</t>
  </si>
  <si>
    <t>Flacheisen,Stangen,Edelstahl,6000mm</t>
  </si>
  <si>
    <t>HB0150006</t>
  </si>
  <si>
    <t>Flacheisen,Stangen,VZ,6000mm</t>
  </si>
  <si>
    <t>HB0150007</t>
  </si>
  <si>
    <t>Vierkantrohr,Stangen,schwarz,6000mm</t>
  </si>
  <si>
    <t>HB0150008</t>
  </si>
  <si>
    <t>Vierkantrohr,Stangen,Edelstahl,6000mm</t>
  </si>
  <si>
    <t>HB0150011</t>
  </si>
  <si>
    <t>Rundrohr,Stangen,Edelstahl,6000mm</t>
  </si>
  <si>
    <t>Größe: Ø</t>
  </si>
  <si>
    <t>HB0150013</t>
  </si>
  <si>
    <t>U-Eisen,Stangen,schwarz,6000mm</t>
  </si>
  <si>
    <t>HB0150014</t>
  </si>
  <si>
    <t>U-Eisen,Stangen,Edelstahl,6000mm</t>
  </si>
  <si>
    <t>HB0150015</t>
  </si>
  <si>
    <t>HEB-Träger</t>
  </si>
  <si>
    <t>Größe in mm:  , Länge in mm:</t>
  </si>
  <si>
    <t>HB0150016</t>
  </si>
  <si>
    <t>Blech,schwarz</t>
  </si>
  <si>
    <t>HB0150017</t>
  </si>
  <si>
    <t>Blech,Edelstahl</t>
  </si>
  <si>
    <t>HB0150018</t>
  </si>
  <si>
    <t>Tränenblech-4/6</t>
  </si>
  <si>
    <t>HB0150020</t>
  </si>
  <si>
    <t>Welle,VA</t>
  </si>
  <si>
    <t>Ø: Länge in mm</t>
  </si>
  <si>
    <t>HB0150021</t>
  </si>
  <si>
    <t>Rechteckrohr, Edelstahl</t>
  </si>
  <si>
    <t>HB0150026</t>
  </si>
  <si>
    <t>Gewinderohr,Edelstahl,geschweist,a.6 Meter</t>
  </si>
  <si>
    <t>Zoll:</t>
  </si>
  <si>
    <t>HB0150100</t>
  </si>
  <si>
    <t>U-Eisen 140 mm, schwarz</t>
  </si>
  <si>
    <t>HB0150101</t>
  </si>
  <si>
    <t>U-Eisen 160 mm, schwarz</t>
  </si>
  <si>
    <t>HB0150300</t>
  </si>
  <si>
    <t>Vierkantrohr, schwarz, 50 x 50 x 2 mm</t>
  </si>
  <si>
    <t>Länge: 6.000 mm</t>
  </si>
  <si>
    <t>HB0150301</t>
  </si>
  <si>
    <t>Vierkantrohr VA, 50 x 50 x 2 mm</t>
  </si>
  <si>
    <t>HB0150302</t>
  </si>
  <si>
    <t>Vierkantrohr VA, 40 x 40 x 2 mm</t>
  </si>
  <si>
    <t>HB0150303</t>
  </si>
  <si>
    <t>Vierkantrohr VA, 20 x 20 x 2 mm</t>
  </si>
  <si>
    <t>HB0150304</t>
  </si>
  <si>
    <t>Vierkantrohr, schwarz, 30 x 30 x 2 mm</t>
  </si>
  <si>
    <t>HB0150305</t>
  </si>
  <si>
    <t>Vierkantrohr, schwarz, 35 x 35 x 2 mm</t>
  </si>
  <si>
    <t>HB0150306</t>
  </si>
  <si>
    <t>Vierkantrohr VA, 40 x 20 x 2 mm</t>
  </si>
  <si>
    <t>HB0150307</t>
  </si>
  <si>
    <t>Vierkantrohr VA, 80 x 80 x 5 mm</t>
  </si>
  <si>
    <t>HB0150500</t>
  </si>
  <si>
    <t>Flacheisen VA 6.000 x 30 x 5 mm</t>
  </si>
  <si>
    <t>HB0150501</t>
  </si>
  <si>
    <t>Flacheisen VA 6.000 x 140 x 12 mm</t>
  </si>
  <si>
    <t>HB0150502</t>
  </si>
  <si>
    <t>Flacheisen schwarz 6.000 x 140 x 12 mm</t>
  </si>
  <si>
    <t>HB0150503</t>
  </si>
  <si>
    <t>Flacheisen schwarz 6.000 x 500 x 15 mm</t>
  </si>
  <si>
    <t>HB0150504</t>
  </si>
  <si>
    <t>Flacheisen VZ 6.000 x 60 x 6 mm</t>
  </si>
  <si>
    <t>HB0150505</t>
  </si>
  <si>
    <t>Flacheisen schwarz 6.000 x 100 x 5 mm</t>
  </si>
  <si>
    <t>HB0150506</t>
  </si>
  <si>
    <t>Flacheisen schwarz 6.000 x 20 x 8 mm</t>
  </si>
  <si>
    <t>HB0150507</t>
  </si>
  <si>
    <t>Flacheisen VA 6.000 x 50 x 5 mm</t>
  </si>
  <si>
    <t>HB0151000</t>
  </si>
  <si>
    <t>Blech Tafel VA 2.000 x 1.000 x 1,0 mm</t>
  </si>
  <si>
    <t>HB0151001</t>
  </si>
  <si>
    <t>Blech Tafel VA 2.000 x 1.000 x 1,5 mm</t>
  </si>
  <si>
    <t>HB0151002</t>
  </si>
  <si>
    <t>Tränenblech, 4/6, 2.000 x 1.000 mm</t>
  </si>
  <si>
    <t>HB0151003</t>
  </si>
  <si>
    <t>Blech Tafel, schwarz, 2.000 x 1.000 x 2mm</t>
  </si>
  <si>
    <t>HB0151004</t>
  </si>
  <si>
    <t>Blech Tafel, schwarz, 2.500 x 1.250 x 2mm</t>
  </si>
  <si>
    <t>HB0151005</t>
  </si>
  <si>
    <t>Blech Tafel VA 2.000 x 1.000 x 2mm</t>
  </si>
  <si>
    <t>HB0151006</t>
  </si>
  <si>
    <t>Blech Tafel, Alu, 2.500 x 1.250 x 1 mm</t>
  </si>
  <si>
    <t>HB0151100</t>
  </si>
  <si>
    <t>HEB 140, Breitflanschträger, schwarz</t>
  </si>
  <si>
    <t>HB0151102</t>
  </si>
  <si>
    <t>Länge 7.000 mm</t>
  </si>
  <si>
    <t>HB0151103</t>
  </si>
  <si>
    <t>HEB 180, Breitflanschträger, schwarz</t>
  </si>
  <si>
    <t>HB0151104</t>
  </si>
  <si>
    <t>HEB 120, Breitflanschträger, schwarz</t>
  </si>
  <si>
    <t>HB0151200</t>
  </si>
  <si>
    <t>Welle VA d = 12 mm</t>
  </si>
  <si>
    <t>HB0151201</t>
  </si>
  <si>
    <t>Welle Stahl d = 8 mm</t>
  </si>
  <si>
    <t>Länge 3.000 mm</t>
  </si>
  <si>
    <t>HB0151202</t>
  </si>
  <si>
    <t>Welle Stahl d = 10 mm</t>
  </si>
  <si>
    <t>HB0151203</t>
  </si>
  <si>
    <t>Welle Stahl d = 12 mm</t>
  </si>
  <si>
    <t>HB0151204</t>
  </si>
  <si>
    <t>Welle Stahl d = 15 mm</t>
  </si>
  <si>
    <t>HB0151205</t>
  </si>
  <si>
    <t>Welle Stahl d = 20 mm</t>
  </si>
  <si>
    <t>HB0151206</t>
  </si>
  <si>
    <t>Welle Stahl d = 25 mm</t>
  </si>
  <si>
    <t>HB0151207</t>
  </si>
  <si>
    <t>Welle Stahl d = 30 mm</t>
  </si>
  <si>
    <t>HB0160001</t>
  </si>
  <si>
    <t>Water Activity Standard,0.500 aw,8.57 mol/kg LiCl</t>
  </si>
  <si>
    <t>Artikel: 40745,Packung=50St.</t>
  </si>
  <si>
    <t>HB0160002</t>
  </si>
  <si>
    <t>Water Activity Standard, 0.760 aw,6.00 mol/kg NaCl</t>
  </si>
  <si>
    <t>Artikel:40746,Packung=50St.</t>
  </si>
  <si>
    <t>HB0160011</t>
  </si>
  <si>
    <t>testo 104-IR, wasserdichtes Infrarot-Klapp</t>
  </si>
  <si>
    <t>Art. 0560 1040</t>
  </si>
  <si>
    <t>HB0160039</t>
  </si>
  <si>
    <t>Laborgasflasche N2 für Oxybaby,110L</t>
  </si>
  <si>
    <t>Art.821000199</t>
  </si>
  <si>
    <t>HB0160040</t>
  </si>
  <si>
    <t xml:space="preserve"> pH-Tester mit Bluet.für Fleisch, drahtloss</t>
  </si>
  <si>
    <t>Art.HI9810362</t>
  </si>
  <si>
    <t>HB0160042</t>
  </si>
  <si>
    <t>Pufferlösung pH 4.01,GroLine</t>
  </si>
  <si>
    <t>230 ml Flasche</t>
  </si>
  <si>
    <t>HB0160043</t>
  </si>
  <si>
    <t>Pufferlösung pH 7.01,GroLine</t>
  </si>
  <si>
    <t>HB0170003</t>
  </si>
  <si>
    <t xml:space="preserve">Zebra LI3608-ER,1D,ER,Multi-IF,USB-Kit </t>
  </si>
  <si>
    <t>Barcode Scanner</t>
  </si>
  <si>
    <t>HB069</t>
  </si>
  <si>
    <t>100% PAO Industriegetriebeöl Artikel-Nr. 254223</t>
  </si>
  <si>
    <t>HB2237</t>
  </si>
  <si>
    <t>DEGREASE MULTI 9,36 kg (12x750 ml) DE</t>
  </si>
  <si>
    <t>Kersia Art-Nr. 048716 Reinigungsmittel Vogelkot</t>
  </si>
  <si>
    <t>HB375</t>
  </si>
  <si>
    <t>ECSO 8610 /D  leerer IBC ins VP-Lager zurück!!</t>
  </si>
  <si>
    <t>Art.-Nr. 018666 IBC enthält 1.200 kg</t>
  </si>
  <si>
    <t>HB376</t>
  </si>
  <si>
    <t>ENVIFLOC 5110 (anion. FHM) Artikelnr. 00003741</t>
  </si>
  <si>
    <t>Sack enthält 25 kg</t>
  </si>
  <si>
    <t>HB377</t>
  </si>
  <si>
    <t xml:space="preserve">ECSO 8690 30% leerer IBC ins VP-Lager zurück!!! </t>
  </si>
  <si>
    <t>Art.-Nr. 018666 IBC enthält 1.220 kg</t>
  </si>
  <si>
    <t>HB403</t>
  </si>
  <si>
    <t>Handabroller Breite 50 mm Postversand</t>
  </si>
  <si>
    <t>HB404</t>
  </si>
  <si>
    <t>Handabroller Breite 75 mm Postversand</t>
  </si>
  <si>
    <t>Bestell-Nr. ADV75</t>
  </si>
  <si>
    <t>HB500</t>
  </si>
  <si>
    <t>KS Lochscheibe diverse Durchmesser für FL248</t>
  </si>
  <si>
    <t>nachschleifen</t>
  </si>
  <si>
    <t>HB503</t>
  </si>
  <si>
    <t xml:space="preserve">Seydelmann Kuttermesser </t>
  </si>
  <si>
    <t>nachschleifen, rissprüfen und polieren</t>
  </si>
  <si>
    <t>HB504</t>
  </si>
  <si>
    <t>Maxi-Jonomat Regeneration im Tausch</t>
  </si>
  <si>
    <t>HB507</t>
  </si>
  <si>
    <t>Deptal G</t>
  </si>
  <si>
    <t>240 L = 1 Fass</t>
  </si>
  <si>
    <t>HB510</t>
  </si>
  <si>
    <t>Zebra LI3608-ER Scanner USB Kit</t>
  </si>
  <si>
    <t>LI3608-ER3U4600ZVW Artikelnr. 4313131</t>
  </si>
  <si>
    <t>HB511</t>
  </si>
  <si>
    <t>Mounting kit scanner right DLT-V8310</t>
  </si>
  <si>
    <t>Artikelnr.: DL-MTSC007 (Scanner-Halter zu HB510)</t>
  </si>
  <si>
    <t>HB512</t>
  </si>
  <si>
    <t>Zebra USB Kabel Artikelnr. 4222565 (Handscanner)</t>
  </si>
  <si>
    <t xml:space="preserve">Verbindungskabel, USB (geschirmt) 3,6m, gedreht  </t>
  </si>
  <si>
    <t>HB513</t>
  </si>
  <si>
    <t>Sichelmesser / Treifmesser 2-flg glatt - 700</t>
  </si>
  <si>
    <t>schleifen</t>
  </si>
  <si>
    <t>HB514</t>
  </si>
  <si>
    <t xml:space="preserve">SN Flachmesser 380/400 mm </t>
  </si>
  <si>
    <t>HB515</t>
  </si>
  <si>
    <t>SN Flachmesser 380/400 mm "MIT NASE"</t>
  </si>
  <si>
    <t>HB516</t>
  </si>
  <si>
    <t>Fuji Flachmesser 295 mm</t>
  </si>
  <si>
    <t>HB517</t>
  </si>
  <si>
    <t>Concetti Flachmesser 600 mm</t>
  </si>
  <si>
    <t>HB518</t>
  </si>
  <si>
    <t>CV-Kreismesser Ø 150 mm</t>
  </si>
  <si>
    <t>HB519</t>
  </si>
  <si>
    <t>Rovema Wellenschliffmesser 420 mm schleifen</t>
  </si>
  <si>
    <t>mit u. ohne Einreißhilfe</t>
  </si>
  <si>
    <t>HB520</t>
  </si>
  <si>
    <t>ITW Kreissägeblatt 160 x 1,0 x 40 Z 144 NV</t>
  </si>
  <si>
    <t>HB541</t>
  </si>
  <si>
    <t xml:space="preserve">Wärmetauscherplatten reinigen, prüfen und </t>
  </si>
  <si>
    <t>eindichten (Rekonditionierung Plattenpaket TS6-M)</t>
  </si>
  <si>
    <t>HB550</t>
  </si>
  <si>
    <t xml:space="preserve">Motor, Pumpe o.Ä., zur Überprüfung </t>
  </si>
  <si>
    <t>und Erstellung eines Kostenvoranschlags</t>
  </si>
  <si>
    <t>HB615</t>
  </si>
  <si>
    <t>Trockeneis</t>
  </si>
  <si>
    <t>Behälter mit 100kg</t>
  </si>
  <si>
    <t>HB801</t>
  </si>
  <si>
    <t>HB964</t>
  </si>
  <si>
    <t>Trennöl-100</t>
  </si>
  <si>
    <t>1000L IBC</t>
  </si>
  <si>
    <t>LPS-EURO</t>
  </si>
  <si>
    <t>Leerpalettenstapel Europaletten</t>
  </si>
  <si>
    <t>(wird im VPM-Lager verwendet)</t>
  </si>
  <si>
    <t>LPS-INDU</t>
  </si>
  <si>
    <t>Leerpalettenstapel INDU-Paletten</t>
  </si>
  <si>
    <t>R083</t>
  </si>
  <si>
    <t>TailorFood Exocut-BL 0,3Liquid</t>
  </si>
  <si>
    <t>IBC 1000 Liter</t>
  </si>
  <si>
    <t>Rohstoffe</t>
  </si>
  <si>
    <t>R084</t>
  </si>
  <si>
    <t>TailorFood Tail 162 Papain</t>
  </si>
  <si>
    <t>1.200 kg im IBC</t>
  </si>
  <si>
    <t>R1000</t>
  </si>
  <si>
    <t>Rote Beete fein gemahlen</t>
  </si>
  <si>
    <t>gesackt 25kg</t>
  </si>
  <si>
    <t>R101</t>
  </si>
  <si>
    <t>Weizen (Körner)</t>
  </si>
  <si>
    <t>Triticum aestivum L.</t>
  </si>
  <si>
    <t>R1014</t>
  </si>
  <si>
    <t>Veganes Vitamin A500 USA</t>
  </si>
  <si>
    <t xml:space="preserve">ROVIMIX® A 500 WS </t>
  </si>
  <si>
    <t>R1015</t>
  </si>
  <si>
    <t>Vegan Vitashine Vitamin D3 powder</t>
  </si>
  <si>
    <t>Powder V1050 100.000 iu/g</t>
  </si>
  <si>
    <t>R1017</t>
  </si>
  <si>
    <t>Ochsenziemer</t>
  </si>
  <si>
    <t>gefroren</t>
  </si>
  <si>
    <t>R102</t>
  </si>
  <si>
    <t>Gerste (Körner)</t>
  </si>
  <si>
    <t>Hordeum vulgare L.</t>
  </si>
  <si>
    <t>R104</t>
  </si>
  <si>
    <t xml:space="preserve">Mais gelb (Körner) </t>
  </si>
  <si>
    <t>Zea mays L.</t>
  </si>
  <si>
    <t>R105</t>
  </si>
  <si>
    <t xml:space="preserve">Reis (Bruchreis, Körner) </t>
  </si>
  <si>
    <t>Oryza sativa L.</t>
  </si>
  <si>
    <t>R106</t>
  </si>
  <si>
    <t>Roggen in Big Bag auf Paletten.</t>
  </si>
  <si>
    <t>R107</t>
  </si>
  <si>
    <t xml:space="preserve">Hirse gelb </t>
  </si>
  <si>
    <t>R109</t>
  </si>
  <si>
    <t xml:space="preserve">Hirse Milo </t>
  </si>
  <si>
    <t>Sorghum rot</t>
  </si>
  <si>
    <t>BASPEG</t>
  </si>
  <si>
    <t>R110</t>
  </si>
  <si>
    <t>Quinoa 25kg gesackt</t>
  </si>
  <si>
    <t>mind. 80% Schälgrad</t>
  </si>
  <si>
    <t>R111</t>
  </si>
  <si>
    <t>Grünkohl gefr.  8111165</t>
  </si>
  <si>
    <t>20 kg Sack / 660 kg Palette</t>
  </si>
  <si>
    <t>R1110</t>
  </si>
  <si>
    <t>Holunderbeeren müssen ganze Beeren sein</t>
  </si>
  <si>
    <t>R1112</t>
  </si>
  <si>
    <t>Erbsenstärke fein, gesackt 25kg</t>
  </si>
  <si>
    <t>Herba+YP 12-030</t>
  </si>
  <si>
    <t>R1119</t>
  </si>
  <si>
    <t>Weizenmehl Type 550 25kg Sackware USA</t>
  </si>
  <si>
    <t>R112</t>
  </si>
  <si>
    <t xml:space="preserve">Erbsenstärke Peletts </t>
  </si>
  <si>
    <t>BigBag</t>
  </si>
  <si>
    <t>R1123</t>
  </si>
  <si>
    <t>Weizenmehl 2000 (USA)</t>
  </si>
  <si>
    <t>gemäss Positivliste</t>
  </si>
  <si>
    <t>R113</t>
  </si>
  <si>
    <t>Haferflocken gesackt</t>
  </si>
  <si>
    <t>R1136</t>
  </si>
  <si>
    <t xml:space="preserve">Reismehl im Silozug </t>
  </si>
  <si>
    <t>Lieferant Beneo</t>
  </si>
  <si>
    <t>R1138</t>
  </si>
  <si>
    <t>Kartoffelstärke lose im Silozug</t>
  </si>
  <si>
    <t>Lieferant: Südstärke</t>
  </si>
  <si>
    <t>R114</t>
  </si>
  <si>
    <t xml:space="preserve">Weizenmehl Typ 550 Abladeort Bäckerei </t>
  </si>
  <si>
    <t>Achtung Sieb für Lebensmittel verwenden!!!!!!!!!!!</t>
  </si>
  <si>
    <t>R115</t>
  </si>
  <si>
    <t xml:space="preserve">Vollkornreis </t>
  </si>
  <si>
    <t>R116</t>
  </si>
  <si>
    <t>Weizenmehl 550 in Big Bag</t>
  </si>
  <si>
    <t>R117</t>
  </si>
  <si>
    <t>Kartoffelstärke Backwaren lose im Silozug</t>
  </si>
  <si>
    <t>R118</t>
  </si>
  <si>
    <t>Dinkel in Big Bag on Pelettels</t>
  </si>
  <si>
    <t>Triticum spelta L.</t>
  </si>
  <si>
    <t>R119</t>
  </si>
  <si>
    <t>Weizenmehl Type 550</t>
  </si>
  <si>
    <t>R120</t>
  </si>
  <si>
    <t>Weizengriesskleie</t>
  </si>
  <si>
    <t>R122</t>
  </si>
  <si>
    <t>Kartoffelmehl pregelled</t>
  </si>
  <si>
    <t>Lieferant: Meelunie</t>
  </si>
  <si>
    <t>R123</t>
  </si>
  <si>
    <t>Weizenmehl 2000</t>
  </si>
  <si>
    <t>R125</t>
  </si>
  <si>
    <t xml:space="preserve">Reiskleie </t>
  </si>
  <si>
    <t>(Ricebran)</t>
  </si>
  <si>
    <t>R126</t>
  </si>
  <si>
    <t>Hart-Weizenmehl 2000 HW2 für Backwaren</t>
  </si>
  <si>
    <t>R1260</t>
  </si>
  <si>
    <t>Federmehl Huhn nur im Silozug</t>
  </si>
  <si>
    <t>R1279</t>
  </si>
  <si>
    <t>Schweine-Schwarten lose im Silozug</t>
  </si>
  <si>
    <t>R128</t>
  </si>
  <si>
    <t>Amarant</t>
  </si>
  <si>
    <t>gesackt á 25 kg</t>
  </si>
  <si>
    <t>R1309</t>
  </si>
  <si>
    <t>Fleischknochenmehl Schwein lose im Silozug</t>
  </si>
  <si>
    <t>für Snack</t>
  </si>
  <si>
    <t>R131</t>
  </si>
  <si>
    <t>HF24 Topinambur-Sunchoke Pulver 25kg gesackt</t>
  </si>
  <si>
    <t>R132</t>
  </si>
  <si>
    <t xml:space="preserve">Süsskartoffel, Sweetpotato, Pellet </t>
  </si>
  <si>
    <t>Big Bag on Pallet</t>
  </si>
  <si>
    <t>BRUCKER_GA</t>
  </si>
  <si>
    <t>BRUCKER_MU</t>
  </si>
  <si>
    <t>R1320</t>
  </si>
  <si>
    <t>Bierhefe (fein) 25 kg Säcke für Fairfood</t>
  </si>
  <si>
    <t>getrocknet</t>
  </si>
  <si>
    <t>R1327</t>
  </si>
  <si>
    <t>Maiskleber  Big Bag</t>
  </si>
  <si>
    <t>GVO-FREI</t>
  </si>
  <si>
    <t>R135</t>
  </si>
  <si>
    <t>Tierwohlhuhn MDM frisch (ITW)</t>
  </si>
  <si>
    <t>Gräfendorfer Artnr. 30314</t>
  </si>
  <si>
    <t>R136</t>
  </si>
  <si>
    <t>Reismehl, Rice Flour</t>
  </si>
  <si>
    <t>R137</t>
  </si>
  <si>
    <t>Freiland-Ganskarkassen gefr.</t>
  </si>
  <si>
    <t>CDS</t>
  </si>
  <si>
    <t>R138</t>
  </si>
  <si>
    <t>Kartoffelstärke, Potatostarch</t>
  </si>
  <si>
    <t>R140</t>
  </si>
  <si>
    <t>Amylogum</t>
  </si>
  <si>
    <t>R141</t>
  </si>
  <si>
    <t xml:space="preserve">Weizenstärke </t>
  </si>
  <si>
    <t>R142</t>
  </si>
  <si>
    <t xml:space="preserve">Reismehl Typ 100 Herbafine H90 / Transimpex </t>
  </si>
  <si>
    <t>R1427</t>
  </si>
  <si>
    <t xml:space="preserve">Digest Bobtail F21022 </t>
  </si>
  <si>
    <t>Pulver gesackt, Fisch</t>
  </si>
  <si>
    <t>R144</t>
  </si>
  <si>
    <t xml:space="preserve">Banane, Premium, Ecuador </t>
  </si>
  <si>
    <t>gesackt 25kg und Big Bag on Pallet</t>
  </si>
  <si>
    <t>R1446</t>
  </si>
  <si>
    <t xml:space="preserve">Kartoffeleiweiss Big Bag </t>
  </si>
  <si>
    <t>nicht mehr wie 7.000 kg bestellen.</t>
  </si>
  <si>
    <t>R1465</t>
  </si>
  <si>
    <t>Kartoffelmehl PotaPure Native im Big Bag</t>
  </si>
  <si>
    <t>Duynie für Snack/Backwaren</t>
  </si>
  <si>
    <t>R1479</t>
  </si>
  <si>
    <t>Separatorenfleisch Huhn TK Blöcke</t>
  </si>
  <si>
    <t xml:space="preserve">max. Gewicht 25 kg Blöcke </t>
  </si>
  <si>
    <t>R148</t>
  </si>
  <si>
    <t>Brokkoli getrocknet</t>
  </si>
  <si>
    <t>gesackt 20kg</t>
  </si>
  <si>
    <t>R1480</t>
  </si>
  <si>
    <t>Hühnermehl low ash lose nur im Silozug</t>
  </si>
  <si>
    <t>R152</t>
  </si>
  <si>
    <t>Zitronenmelisse</t>
  </si>
  <si>
    <t>gesackt 15kg</t>
  </si>
  <si>
    <t>R1529</t>
  </si>
  <si>
    <t>Phosphorsäure 75%</t>
  </si>
  <si>
    <t>IBC und lose</t>
  </si>
  <si>
    <t>R153</t>
  </si>
  <si>
    <t xml:space="preserve">Kurkuma gemahlen </t>
  </si>
  <si>
    <t>R1556</t>
  </si>
  <si>
    <t>Sorbinsäure 25kg</t>
  </si>
  <si>
    <t>gesackt</t>
  </si>
  <si>
    <t>R156</t>
  </si>
  <si>
    <t xml:space="preserve">Kamille </t>
  </si>
  <si>
    <t>R157</t>
  </si>
  <si>
    <t>Sangrovit Feed 20 kg</t>
  </si>
  <si>
    <t>R158</t>
  </si>
  <si>
    <t>Tierwohltruthahn MDM  TK (ITW)</t>
  </si>
  <si>
    <t>Heidemark Artnr. 18878</t>
  </si>
  <si>
    <t>R166</t>
  </si>
  <si>
    <t>Pansenfett Rind TK</t>
  </si>
  <si>
    <t>nur für Snack 2</t>
  </si>
  <si>
    <t>R169</t>
  </si>
  <si>
    <t>HF24 Cetyl Myristoleate</t>
  </si>
  <si>
    <t>R170</t>
  </si>
  <si>
    <t>HF24 Wasserbüffelmehl Big Bag</t>
  </si>
  <si>
    <t>nicht VM/Snack/Backware</t>
  </si>
  <si>
    <t>R177</t>
  </si>
  <si>
    <t xml:space="preserve">HF24 Reh/Wild TK (Wild Paste) </t>
  </si>
  <si>
    <t>R178</t>
  </si>
  <si>
    <t xml:space="preserve">HF24 Fasan TK </t>
  </si>
  <si>
    <t>R182</t>
  </si>
  <si>
    <t>Insekten Mehlwürmer 15 kg gesackt Mehl LA</t>
  </si>
  <si>
    <t xml:space="preserve">Hersteller Ynsect </t>
  </si>
  <si>
    <t>R184</t>
  </si>
  <si>
    <t>MSC-Fischöl Hering (Clupea harengus) im IBC</t>
  </si>
  <si>
    <t xml:space="preserve">Bioceval, stab. mit Tocopherol </t>
  </si>
  <si>
    <t>R1846</t>
  </si>
  <si>
    <t xml:space="preserve">BIO Johannisbrotkernmehl </t>
  </si>
  <si>
    <t>R186</t>
  </si>
  <si>
    <t>Truthahnmehl low ash nur in Big Bag</t>
  </si>
  <si>
    <t>R187</t>
  </si>
  <si>
    <t xml:space="preserve">Lammfleischmehl NZ/AU Big Bag </t>
  </si>
  <si>
    <t>R193</t>
  </si>
  <si>
    <t>Rindergriebenmehl 78% rein Rind Big Bag</t>
  </si>
  <si>
    <t>R194</t>
  </si>
  <si>
    <t>HF24 Tails Blend Pflanzen in Big Bag</t>
  </si>
  <si>
    <t>R197</t>
  </si>
  <si>
    <t>HF24 Angus Rind TK</t>
  </si>
  <si>
    <t>R2</t>
  </si>
  <si>
    <t>black soldierflymeal</t>
  </si>
  <si>
    <t>Protix 20201126 in Big Bag</t>
  </si>
  <si>
    <t>R200</t>
  </si>
  <si>
    <t>Separatorenfleisch Geflügel</t>
  </si>
  <si>
    <t>frisch max 2% Asche Wasser max 69% / Gräfend.30311</t>
  </si>
  <si>
    <t>R2006</t>
  </si>
  <si>
    <t>Kartoffelfaser 8 kg Säcke und 10 kg Säcke</t>
  </si>
  <si>
    <t>480 pro Palette</t>
  </si>
  <si>
    <t>R2007</t>
  </si>
  <si>
    <t>Linsen grün Ursprung Deutschland</t>
  </si>
  <si>
    <t>Sackware 25 kg</t>
  </si>
  <si>
    <t>R2008</t>
  </si>
  <si>
    <t>Hirse Milo lose Ursprung Deutschland</t>
  </si>
  <si>
    <t>R2009</t>
  </si>
  <si>
    <t>Erbsen, aus Hohenlohe</t>
  </si>
  <si>
    <t>R201</t>
  </si>
  <si>
    <t xml:space="preserve">Separatorenfleisch Rind </t>
  </si>
  <si>
    <t>Lieferant Libreco</t>
  </si>
  <si>
    <t>R2012</t>
  </si>
  <si>
    <t>Magnesiumoxid 25 kg gesackt</t>
  </si>
  <si>
    <t>darf nur gesackt sein</t>
  </si>
  <si>
    <t>R2017</t>
  </si>
  <si>
    <t>Lamminnereien TK NZ/AUS/Uruguay Leber/Trachee</t>
  </si>
  <si>
    <t>--zum Auspacken--</t>
  </si>
  <si>
    <t>R2019</t>
  </si>
  <si>
    <t>Süßmolkenpulver - Lebensmittel</t>
  </si>
  <si>
    <t>R202</t>
  </si>
  <si>
    <t>Leber Schwein Frisch/TK</t>
  </si>
  <si>
    <t>FAIRPAK</t>
  </si>
  <si>
    <t>R2023</t>
  </si>
  <si>
    <t xml:space="preserve">Orangenschale grob geschnitten </t>
  </si>
  <si>
    <t>Artnr. 6463 gesackt 25kg</t>
  </si>
  <si>
    <t>R2024</t>
  </si>
  <si>
    <t>Raucharoma Cuxarom Spice LO 306 flüssig</t>
  </si>
  <si>
    <t>Gebinde á 25 kg</t>
  </si>
  <si>
    <t>R2025</t>
  </si>
  <si>
    <t xml:space="preserve">HF24 FELINE VITAMIN PREMIX 0.8% 25kg </t>
  </si>
  <si>
    <t>Wildcat UH44858002 Beistellung</t>
  </si>
  <si>
    <t>R2026</t>
  </si>
  <si>
    <t>Tapioka aus Togo Stärke 94%</t>
  </si>
  <si>
    <t>R2029</t>
  </si>
  <si>
    <t xml:space="preserve">Salmon 4 mm frozen </t>
  </si>
  <si>
    <t xml:space="preserve">origin: Scotland </t>
  </si>
  <si>
    <t>R2031</t>
  </si>
  <si>
    <t>Tierwohlhuhn MDM nur TK möglich (ITW) für Snack</t>
  </si>
  <si>
    <t>Landgeflügel 45137</t>
  </si>
  <si>
    <t>R2032</t>
  </si>
  <si>
    <t>Tierwohltruthahn MDM nur TK möglich (ITW) Snack</t>
  </si>
  <si>
    <t>R2036</t>
  </si>
  <si>
    <t>Insektenöl (Hermetia illucens) black soldierfly</t>
  </si>
  <si>
    <t>900 kg IBC</t>
  </si>
  <si>
    <t>R2040</t>
  </si>
  <si>
    <t>Seealgenmehl 25kg gesackt</t>
  </si>
  <si>
    <t>Beistellung für Canagan</t>
  </si>
  <si>
    <t>R2043</t>
  </si>
  <si>
    <t>Apfelsäure 32% im iIBC</t>
  </si>
  <si>
    <t>R2044</t>
  </si>
  <si>
    <t>Apfelsäure 1a296 Pulver 25 kg Säcke 99,5%</t>
  </si>
  <si>
    <t>R2046</t>
  </si>
  <si>
    <t>Essig 23%  (Vinegar) im IBC</t>
  </si>
  <si>
    <t>1000 Liter</t>
  </si>
  <si>
    <t>R2048</t>
  </si>
  <si>
    <t>Kemin Digest Dog/Cat Lachs flüssig IBC</t>
  </si>
  <si>
    <t xml:space="preserve">PALASURANCE® A DC70-380 </t>
  </si>
  <si>
    <t>R205</t>
  </si>
  <si>
    <t xml:space="preserve">Entekarkassen </t>
  </si>
  <si>
    <t>gefroren TK-Blöcke</t>
  </si>
  <si>
    <t>R2052</t>
  </si>
  <si>
    <t xml:space="preserve">Äpfelsäure 1a296 flüssig 32% </t>
  </si>
  <si>
    <t>lose im Tankzug</t>
  </si>
  <si>
    <t>R2053</t>
  </si>
  <si>
    <t>Algenkalk (Beistellung d. Rocketo)</t>
  </si>
  <si>
    <t>Algea lime powder</t>
  </si>
  <si>
    <t>R2054</t>
  </si>
  <si>
    <t>Truthahn Karkassen (Beistellung Rocketo)</t>
  </si>
  <si>
    <t xml:space="preserve">Turkey Carcasses </t>
  </si>
  <si>
    <t>R2055</t>
  </si>
  <si>
    <t>Truthahn MDM (Beistellung Rocketo)</t>
  </si>
  <si>
    <t>Turkey MDM</t>
  </si>
  <si>
    <t>R2057</t>
  </si>
  <si>
    <t>Truthahn Leber (Beistellung Rocketo)</t>
  </si>
  <si>
    <t>Turkey Liver</t>
  </si>
  <si>
    <t>R2058</t>
  </si>
  <si>
    <t>Truthahn Hälse (Beistellung Rocketo)</t>
  </si>
  <si>
    <t>Turkey Necks</t>
  </si>
  <si>
    <t>R2060</t>
  </si>
  <si>
    <t>Bierhefe (Beistellung Rocketo)</t>
  </si>
  <si>
    <t>Biozulassung</t>
  </si>
  <si>
    <t>R2065</t>
  </si>
  <si>
    <t>Broccoligrieß gefr.  3171069</t>
  </si>
  <si>
    <t>20 kg Sack</t>
  </si>
  <si>
    <t>R2069</t>
  </si>
  <si>
    <t>Pute, Truthahnmehl super low ash</t>
  </si>
  <si>
    <t>nur in Big Bag on Pallet</t>
  </si>
  <si>
    <t>R207</t>
  </si>
  <si>
    <t>Birnen</t>
  </si>
  <si>
    <t>R2074</t>
  </si>
  <si>
    <t xml:space="preserve">Maisfuttermehl </t>
  </si>
  <si>
    <t>R2076</t>
  </si>
  <si>
    <t>Markerbsen unkalibriert gefr. 3171335</t>
  </si>
  <si>
    <t>R2077</t>
  </si>
  <si>
    <t>Kartoffelstärke, gesackt (Lieferant Südstärke)</t>
  </si>
  <si>
    <t>R2079</t>
  </si>
  <si>
    <t>Kieselgur Beistellung</t>
  </si>
  <si>
    <t>R208</t>
  </si>
  <si>
    <t>Leinsamen / Leinsaat</t>
  </si>
  <si>
    <t>R2081</t>
  </si>
  <si>
    <t>Lammmehl HF24 nicht EU in Big Bag</t>
  </si>
  <si>
    <t>R2082</t>
  </si>
  <si>
    <t>Vegdog Premix H752 25kg gesackt</t>
  </si>
  <si>
    <t>R2083</t>
  </si>
  <si>
    <t>Kabeljau TK (Beistellung Rocketo)</t>
  </si>
  <si>
    <t>R2085</t>
  </si>
  <si>
    <t xml:space="preserve">Isomaltulose-Melasse </t>
  </si>
  <si>
    <t>Beneo Carb S</t>
  </si>
  <si>
    <t>R2089</t>
  </si>
  <si>
    <t>Kräutermischung NEU 2024 Lilys Kitchen gesackt</t>
  </si>
  <si>
    <t>R2090</t>
  </si>
  <si>
    <t xml:space="preserve">Borretschsameöl, raffiniert GLA. ca. 20 % </t>
  </si>
  <si>
    <t>25 kg Sack</t>
  </si>
  <si>
    <t>R2092</t>
  </si>
  <si>
    <t>Speisebanane getr. USA</t>
  </si>
  <si>
    <t>R2093</t>
  </si>
  <si>
    <t>BIO-Rinderhackfleisch (Beistellung Rocketo)</t>
  </si>
  <si>
    <t xml:space="preserve">Organic beef minced meat 20% fat </t>
  </si>
  <si>
    <t>R2098</t>
  </si>
  <si>
    <t>Hähnchen MDM (Beistellung Rocketo)</t>
  </si>
  <si>
    <t>Chicken MDM</t>
  </si>
  <si>
    <t>R210</t>
  </si>
  <si>
    <t xml:space="preserve">Sellerie, muss Pulver sein! </t>
  </si>
  <si>
    <t>R2100</t>
  </si>
  <si>
    <t xml:space="preserve">Mikrobielles Protein (MicroHarvest) Beistellung </t>
  </si>
  <si>
    <t>Vegdog</t>
  </si>
  <si>
    <t>R2101</t>
  </si>
  <si>
    <t>Mehlwurmmehl 62% gesackt á 25 kg / Big Bag á 500kg</t>
  </si>
  <si>
    <t>Hersteller Tebrio</t>
  </si>
  <si>
    <t>R2106</t>
  </si>
  <si>
    <t>Karotten (getrocknet) Beistellung Rocketo</t>
  </si>
  <si>
    <t>R211</t>
  </si>
  <si>
    <t>Tomatenmarkpulver</t>
  </si>
  <si>
    <t>R212</t>
  </si>
  <si>
    <t>Ringelblumenblütenmehl gesackt a' 25kg</t>
  </si>
  <si>
    <t>R213</t>
  </si>
  <si>
    <t xml:space="preserve">Johannisbrotkernmehl </t>
  </si>
  <si>
    <t>Big Bag 1.000kg</t>
  </si>
  <si>
    <t>R214</t>
  </si>
  <si>
    <t>Rework Rückführung</t>
  </si>
  <si>
    <t>R215</t>
  </si>
  <si>
    <t xml:space="preserve">Johannisbrotmehl </t>
  </si>
  <si>
    <t>25 kg gesackt, darf nur gesackt sein</t>
  </si>
  <si>
    <t>R217</t>
  </si>
  <si>
    <t>Karotten</t>
  </si>
  <si>
    <t>lose Big Bag oder gesackt 25kg</t>
  </si>
  <si>
    <t>R218</t>
  </si>
  <si>
    <t xml:space="preserve">Lauch, Pulver </t>
  </si>
  <si>
    <t>R219</t>
  </si>
  <si>
    <t xml:space="preserve">Petersiliepulver </t>
  </si>
  <si>
    <t>R220</t>
  </si>
  <si>
    <t>Preiselbeeren</t>
  </si>
  <si>
    <t>20kg gesackt</t>
  </si>
  <si>
    <t>R221</t>
  </si>
  <si>
    <t>Blaubeeren</t>
  </si>
  <si>
    <t>20 kg gesackt</t>
  </si>
  <si>
    <t>R223</t>
  </si>
  <si>
    <t>Aronia Trester</t>
  </si>
  <si>
    <t>R224</t>
  </si>
  <si>
    <t>Granatapfel</t>
  </si>
  <si>
    <t>R225</t>
  </si>
  <si>
    <t xml:space="preserve">Grüner Tee </t>
  </si>
  <si>
    <t>36 kg Sackware</t>
  </si>
  <si>
    <t>R226</t>
  </si>
  <si>
    <t>Erbsen,ganz</t>
  </si>
  <si>
    <t>R227</t>
  </si>
  <si>
    <t xml:space="preserve">Erbsenprotein als Pellets </t>
  </si>
  <si>
    <t>Big Bag on Pallet mit 4 Hebeschlaufen</t>
  </si>
  <si>
    <t>R228</t>
  </si>
  <si>
    <t>Kichererbsen</t>
  </si>
  <si>
    <t>gesackt a' 25kg und BigBag</t>
  </si>
  <si>
    <t>R229</t>
  </si>
  <si>
    <t xml:space="preserve">Chiasamen </t>
  </si>
  <si>
    <t>gesackt a' 25kg</t>
  </si>
  <si>
    <t>R230</t>
  </si>
  <si>
    <t>Rote Beete, Flocken od. Stücke</t>
  </si>
  <si>
    <t>R231</t>
  </si>
  <si>
    <t>Sanddornbeeren, Trester</t>
  </si>
  <si>
    <t>gesackt 18kg</t>
  </si>
  <si>
    <t>R233</t>
  </si>
  <si>
    <t xml:space="preserve">Mango, Flocken od. Stücke </t>
  </si>
  <si>
    <t>R234</t>
  </si>
  <si>
    <t>HF24 Papaya (getrocknet)</t>
  </si>
  <si>
    <t>R235</t>
  </si>
  <si>
    <t>Erbsenprotein fein gemahlen</t>
  </si>
  <si>
    <t>in Big Bag</t>
  </si>
  <si>
    <t>R236</t>
  </si>
  <si>
    <t>Johannisbrot 6-8 mm, 99,5% Reinheit</t>
  </si>
  <si>
    <t>R237</t>
  </si>
  <si>
    <t xml:space="preserve">Ziege Ursprung: Neuseeland und Australien </t>
  </si>
  <si>
    <t xml:space="preserve">gefroren </t>
  </si>
  <si>
    <t>R241</t>
  </si>
  <si>
    <t>Hühnerkarkassen (rein Broiler) frisch</t>
  </si>
  <si>
    <t>R244</t>
  </si>
  <si>
    <t xml:space="preserve">Hirsch gefroren </t>
  </si>
  <si>
    <t>R245</t>
  </si>
  <si>
    <t>Pferdemehl nur in Big Bag</t>
  </si>
  <si>
    <t>nur Multimeat</t>
  </si>
  <si>
    <t>R246</t>
  </si>
  <si>
    <t>Pansen Rind TK</t>
  </si>
  <si>
    <t>R247</t>
  </si>
  <si>
    <t xml:space="preserve">Pangasius-Fischmehl </t>
  </si>
  <si>
    <t>R251</t>
  </si>
  <si>
    <t>Hirschmehl NZ/AU Big Bag</t>
  </si>
  <si>
    <t>R252</t>
  </si>
  <si>
    <t>Heringsmehl lose</t>
  </si>
  <si>
    <t>Nordsee und FAO27</t>
  </si>
  <si>
    <t>R253</t>
  </si>
  <si>
    <t>Ente MDM</t>
  </si>
  <si>
    <t>R254</t>
  </si>
  <si>
    <t xml:space="preserve">Acaipulver </t>
  </si>
  <si>
    <t>R260</t>
  </si>
  <si>
    <t>Federmehl lose im Kipper</t>
  </si>
  <si>
    <t>R261</t>
  </si>
  <si>
    <t>Straussenmehl lose/Big Bag</t>
  </si>
  <si>
    <t>Walking floor/Bulk</t>
  </si>
  <si>
    <t>R264</t>
  </si>
  <si>
    <t xml:space="preserve">Pastinaken, Flocken od. Stücke </t>
  </si>
  <si>
    <t>R266</t>
  </si>
  <si>
    <t>Rindergriebenmehl 75% lose im Kipper</t>
  </si>
  <si>
    <t>R268</t>
  </si>
  <si>
    <t>Sardinenmehl Sackware 25 kg</t>
  </si>
  <si>
    <t>muss auf jeden Fall Sackwares sein!!</t>
  </si>
  <si>
    <t>R270</t>
  </si>
  <si>
    <t>Fleischmehl 60% Rind/Schwein lose im Kipper</t>
  </si>
  <si>
    <t>R272</t>
  </si>
  <si>
    <t>Truthahnmehl lose im Kipper</t>
  </si>
  <si>
    <t>R274</t>
  </si>
  <si>
    <t>Lebermehl Geflügel 68%  Big Bag</t>
  </si>
  <si>
    <t>R275</t>
  </si>
  <si>
    <t>Schweinefleischgrieben lose im Kipper</t>
  </si>
  <si>
    <t>R278</t>
  </si>
  <si>
    <t xml:space="preserve">MDM Pute/Truthahn gefroren </t>
  </si>
  <si>
    <t>Heidem.-Nr.: 18810</t>
  </si>
  <si>
    <t>R279</t>
  </si>
  <si>
    <t>Schweineschwartenmehl  lose im Kipper</t>
  </si>
  <si>
    <t>R2808</t>
  </si>
  <si>
    <t>BIO-Pfefferminzpulver (Beistellung d. Rocketo)</t>
  </si>
  <si>
    <t>R2809</t>
  </si>
  <si>
    <t>BIO-Flohsamenschalen (Beistellung d. Rocketo)</t>
  </si>
  <si>
    <t>R2812</t>
  </si>
  <si>
    <t>BIO-Luzerne (Beistellung d. Rocketo)</t>
  </si>
  <si>
    <t>Bio-Lucerna Pellets - Alfa alfa</t>
  </si>
  <si>
    <t>R2813</t>
  </si>
  <si>
    <t>BIO-Eierschalenpulver (Beistellung d. Rocketo)</t>
  </si>
  <si>
    <t>Bio-Eggshellpowder</t>
  </si>
  <si>
    <t>R2815</t>
  </si>
  <si>
    <t>BIO-Sonnenblumensamen (Beistellung d. Rocketo)</t>
  </si>
  <si>
    <t>Bio- Sunflower seeds</t>
  </si>
  <si>
    <t>R2816</t>
  </si>
  <si>
    <t>BIO-Parslay Pulver (Beistellung d. Rocketo)</t>
  </si>
  <si>
    <t>R2817</t>
  </si>
  <si>
    <t>BIO-Rindermilz (Beistellung d. Rocketo)</t>
  </si>
  <si>
    <t>Bio-Beef spleen</t>
  </si>
  <si>
    <t>R2818</t>
  </si>
  <si>
    <t>BIO-Rindereuter (Beistellung d. Rocketo)</t>
  </si>
  <si>
    <t>Bio-Beef udders</t>
  </si>
  <si>
    <t>R2826</t>
  </si>
  <si>
    <t>Bio-Heidelbeeren/Bio-Blaubeeren gefr. 8011007</t>
  </si>
  <si>
    <t>10 kg Karton</t>
  </si>
  <si>
    <t>R283</t>
  </si>
  <si>
    <t>Garnelen-Krabbenmehl Big Bag</t>
  </si>
  <si>
    <t>R2832</t>
  </si>
  <si>
    <t>Bio-Broccoli gefr. 8111026</t>
  </si>
  <si>
    <t>R286</t>
  </si>
  <si>
    <t>Sonnenblumenkerne Big/Bag Sackware</t>
  </si>
  <si>
    <t>R287</t>
  </si>
  <si>
    <t>Kokosöl, Raffiniert</t>
  </si>
  <si>
    <t xml:space="preserve">im IBC 900 kg </t>
  </si>
  <si>
    <t>R288</t>
  </si>
  <si>
    <t>Entenmehl, Duck meal lose/Big Bag</t>
  </si>
  <si>
    <t>R289</t>
  </si>
  <si>
    <t>Lammmehl muss nicht  NZ/AUS sein</t>
  </si>
  <si>
    <t>R290</t>
  </si>
  <si>
    <t xml:space="preserve">Volleipulver pelletiert </t>
  </si>
  <si>
    <t>Silozug/Bulk</t>
  </si>
  <si>
    <t>R293</t>
  </si>
  <si>
    <t>Kaninchenmehl Big Bag</t>
  </si>
  <si>
    <t>R294</t>
  </si>
  <si>
    <t>Geflügelmehl low ash lose im Kipper</t>
  </si>
  <si>
    <t>R295</t>
  </si>
  <si>
    <t>Forellenmehl lose im Kipper</t>
  </si>
  <si>
    <t>R296</t>
  </si>
  <si>
    <t>Lachsmehl lose im Kipper</t>
  </si>
  <si>
    <t>R297</t>
  </si>
  <si>
    <t>Kabeljaumehl 25 kg</t>
  </si>
  <si>
    <t>R298</t>
  </si>
  <si>
    <t xml:space="preserve">THUNFISCHMEHL </t>
  </si>
  <si>
    <t>Sackware a' 25kg</t>
  </si>
  <si>
    <t>R300</t>
  </si>
  <si>
    <t>Fleischgriebenmehl Rind/Schwein lose im Kipper</t>
  </si>
  <si>
    <t>R301</t>
  </si>
  <si>
    <t>Blutmehl rein Rind lose im Silozug</t>
  </si>
  <si>
    <t>Hämoglobinpulver</t>
  </si>
  <si>
    <t>R303</t>
  </si>
  <si>
    <t>Fischmehl 64% Normtyp lose im Kipper</t>
  </si>
  <si>
    <t>R304</t>
  </si>
  <si>
    <t>Veg. Digest Pulv. 20kg Paltech 5B</t>
  </si>
  <si>
    <t>Paltech 5B product code: 3171</t>
  </si>
  <si>
    <t>R305</t>
  </si>
  <si>
    <t>Geflügelfleischmehl  lose im Kipper</t>
  </si>
  <si>
    <t>R306</t>
  </si>
  <si>
    <t>Fleischmehl - 58% rein Schwein lose im Kipper</t>
  </si>
  <si>
    <t>R307</t>
  </si>
  <si>
    <t>Fleischknochenmehl Rind/Schwein lose im Kipper</t>
  </si>
  <si>
    <t>R308</t>
  </si>
  <si>
    <t>Lammfleischmehl NZ/AU lose oder Big Bag</t>
  </si>
  <si>
    <t>Lambmeatmeal</t>
  </si>
  <si>
    <t>R309</t>
  </si>
  <si>
    <t>Fleischknochenmehl Schwein 50%  lose im Kipper</t>
  </si>
  <si>
    <t>R31</t>
  </si>
  <si>
    <t>Digest  PALASURANCE C 75-20 Dry Plus Pork/poultry</t>
  </si>
  <si>
    <t>Sackware</t>
  </si>
  <si>
    <t>R310</t>
  </si>
  <si>
    <t>Geflügelmehl Standard lose im Kipper</t>
  </si>
  <si>
    <t>R311</t>
  </si>
  <si>
    <t xml:space="preserve">Digest SPF 10L </t>
  </si>
  <si>
    <t>Geflügel/Schwein, for dog lose im Tankzug oderR356</t>
  </si>
  <si>
    <t>R312</t>
  </si>
  <si>
    <t xml:space="preserve">Trigarol Katzen C`SENSE 11L </t>
  </si>
  <si>
    <t>Schwein,Ref. 9388 Enhancer for cat lose im Tankzug</t>
  </si>
  <si>
    <t>R313</t>
  </si>
  <si>
    <t xml:space="preserve">C'Sens 9P SPF, Schwein </t>
  </si>
  <si>
    <t>Gamma-D 0911131 ohne Sorbin (gesackt)</t>
  </si>
  <si>
    <t>R315</t>
  </si>
  <si>
    <t>Geflügelmehl High Ash lose im Kipper</t>
  </si>
  <si>
    <t>R316</t>
  </si>
  <si>
    <t>Digest Katze Pulver Cat Aroma 9P - 0912615B</t>
  </si>
  <si>
    <t>rein Geflügel</t>
  </si>
  <si>
    <t>R318</t>
  </si>
  <si>
    <t xml:space="preserve">Weizengluten (Protein) gesackt </t>
  </si>
  <si>
    <t>R320</t>
  </si>
  <si>
    <t>Bierhefe (fein) nur im Silo!!!</t>
  </si>
  <si>
    <t>rein und sprühgetrocknet</t>
  </si>
  <si>
    <t>R321</t>
  </si>
  <si>
    <t>Bio-Mos Mannane</t>
  </si>
  <si>
    <t>R322</t>
  </si>
  <si>
    <t>Digestpulver Hund DTECH 8P  20 kg</t>
  </si>
  <si>
    <t>Ref. 0909130 Geflügel+Schwein</t>
  </si>
  <si>
    <t>R324</t>
  </si>
  <si>
    <t>Gelita-Flex Pulver 25 kg Sackware</t>
  </si>
  <si>
    <t>gesackt Rind</t>
  </si>
  <si>
    <t>R325</t>
  </si>
  <si>
    <t>Glucane</t>
  </si>
  <si>
    <t>gesackt a' 20kg</t>
  </si>
  <si>
    <t>R326</t>
  </si>
  <si>
    <t>Reisprotein 65%  Big Bag</t>
  </si>
  <si>
    <t>GMO-/GVO-frei Big Bag</t>
  </si>
  <si>
    <t>R327</t>
  </si>
  <si>
    <t>Maiskleber</t>
  </si>
  <si>
    <t>R328</t>
  </si>
  <si>
    <t>Proteinkonzentrat SD - Big Bag</t>
  </si>
  <si>
    <t>Geflügel</t>
  </si>
  <si>
    <t>R330</t>
  </si>
  <si>
    <t>C'Sens 13P 0913937 Digest Pulver, gesackt</t>
  </si>
  <si>
    <t>100% Huhn, Katze</t>
  </si>
  <si>
    <t>R332</t>
  </si>
  <si>
    <t xml:space="preserve">BHJ Fleischhydrolisat 11E </t>
  </si>
  <si>
    <t>Geflügel, für Katze / lose im Tankzug</t>
  </si>
  <si>
    <t>R336</t>
  </si>
  <si>
    <t>Melasseschnitzelpellets</t>
  </si>
  <si>
    <t>unmelassierte/zuckerreduzierte</t>
  </si>
  <si>
    <t>R337</t>
  </si>
  <si>
    <t>Apfelpeletts lose im Silo</t>
  </si>
  <si>
    <t>R339</t>
  </si>
  <si>
    <t xml:space="preserve">Digest C10113 Curwood Geflügel, lose Tankzug </t>
  </si>
  <si>
    <t>Transport als GMP + FSA gesichert übernehmen!!</t>
  </si>
  <si>
    <t>R341</t>
  </si>
  <si>
    <t>AFB Digest F27005 Jasmine C</t>
  </si>
  <si>
    <t>Pulver</t>
  </si>
  <si>
    <t>R344</t>
  </si>
  <si>
    <t>Wasserbüffelmehl Big Bag</t>
  </si>
  <si>
    <t>R345</t>
  </si>
  <si>
    <t>Krillmehl 25 kg oder Big Bag</t>
  </si>
  <si>
    <t>R346</t>
  </si>
  <si>
    <t>Luzernemehl lose im LKW</t>
  </si>
  <si>
    <t>R347</t>
  </si>
  <si>
    <t>Kalbsfleisch Veal Cheeks 80-20 TK</t>
  </si>
  <si>
    <t>R348</t>
  </si>
  <si>
    <t xml:space="preserve">Pro Bind Plus </t>
  </si>
  <si>
    <t>R349</t>
  </si>
  <si>
    <t>Bochshornklee, Samen 25kg gesackt</t>
  </si>
  <si>
    <t>R350</t>
  </si>
  <si>
    <t>Aromamalz Gerste gemahlen 25 kg Sack</t>
  </si>
  <si>
    <t>R354</t>
  </si>
  <si>
    <t>Rapsöl (Extruder) stab. im IBC</t>
  </si>
  <si>
    <t>R358</t>
  </si>
  <si>
    <t xml:space="preserve">Pferdefleisch Multimeat </t>
  </si>
  <si>
    <t>TK 90/10, Achtung auspacken!</t>
  </si>
  <si>
    <t>R359</t>
  </si>
  <si>
    <t>Rapsöl (Mischer) stab.</t>
  </si>
  <si>
    <t>im IBC</t>
  </si>
  <si>
    <t>R360</t>
  </si>
  <si>
    <t>Digest Hund Virgo, Pulver Huhn/Fisch</t>
  </si>
  <si>
    <t>R361</t>
  </si>
  <si>
    <t>Rapsöl (gehärtet) Agrofat Pulver</t>
  </si>
  <si>
    <t>gesackt á 15 kg, Art.-Nr. 1400484</t>
  </si>
  <si>
    <t>R362</t>
  </si>
  <si>
    <t xml:space="preserve">Apfeltrester </t>
  </si>
  <si>
    <t>R363</t>
  </si>
  <si>
    <t xml:space="preserve">Digest Ente flüssig  </t>
  </si>
  <si>
    <t>Optimizor C15706 Senegal / IBC</t>
  </si>
  <si>
    <t>R364</t>
  </si>
  <si>
    <t>Simmentaler Rind Stichfleisch</t>
  </si>
  <si>
    <t>R368</t>
  </si>
  <si>
    <t>Lachs frisch</t>
  </si>
  <si>
    <t>R369</t>
  </si>
  <si>
    <t xml:space="preserve">Lammleber aus AUS/NZ </t>
  </si>
  <si>
    <t>R37</t>
  </si>
  <si>
    <t>HF24 Horse Tail Schachtelhalm 5kg gesackt</t>
  </si>
  <si>
    <t>R371</t>
  </si>
  <si>
    <t>Lamm MDM TK NZ/AUS/Uruguay</t>
  </si>
  <si>
    <t>R372</t>
  </si>
  <si>
    <t xml:space="preserve">Kaninchen TK </t>
  </si>
  <si>
    <t>R376</t>
  </si>
  <si>
    <t xml:space="preserve">Vegetarisches Digest Rhone </t>
  </si>
  <si>
    <t>XLD34230 im 1000 Liter IBC</t>
  </si>
  <si>
    <t>R377</t>
  </si>
  <si>
    <t xml:space="preserve">Digest Pepti'One Chicken Meat L304 </t>
  </si>
  <si>
    <t xml:space="preserve">im 1000 Liter IBC </t>
  </si>
  <si>
    <t>R378</t>
  </si>
  <si>
    <t>Pflaumen, Flocken od. Stücke Würfel 5-10 mm</t>
  </si>
  <si>
    <t>gesackt 12,5kg</t>
  </si>
  <si>
    <t>R379</t>
  </si>
  <si>
    <t xml:space="preserve">Forelle gefroren </t>
  </si>
  <si>
    <t>R38</t>
  </si>
  <si>
    <t>Vitamin B2 Hefe für Bio</t>
  </si>
  <si>
    <t xml:space="preserve">Artikel Nr. 71.010.10.0 Biozulassung </t>
  </si>
  <si>
    <t>R381</t>
  </si>
  <si>
    <t>Lebermehl 100% Schwein im Big Bag</t>
  </si>
  <si>
    <t>R382</t>
  </si>
  <si>
    <t xml:space="preserve">Rindermix 85/15 </t>
  </si>
  <si>
    <t>gekühlt/gefroren</t>
  </si>
  <si>
    <t>R384</t>
  </si>
  <si>
    <t xml:space="preserve">Feige, Flocken od. Stücke </t>
  </si>
  <si>
    <t>abgepackt 10kg</t>
  </si>
  <si>
    <t>R385</t>
  </si>
  <si>
    <t>Holundertrester</t>
  </si>
  <si>
    <t>R387</t>
  </si>
  <si>
    <t xml:space="preserve">Collagendarm NDX 19mm </t>
  </si>
  <si>
    <t>Naturin</t>
  </si>
  <si>
    <t>R390</t>
  </si>
  <si>
    <t>Olivenöl Raffinat</t>
  </si>
  <si>
    <t>R396</t>
  </si>
  <si>
    <t>Lachsöl (Salmonoil)</t>
  </si>
  <si>
    <t>R398</t>
  </si>
  <si>
    <t xml:space="preserve">Geflügelfett SP5 </t>
  </si>
  <si>
    <t>R399</t>
  </si>
  <si>
    <t>Sonnenblumenöl, raffi. Stabilisieren</t>
  </si>
  <si>
    <t>IBC a' 920kg/Lose</t>
  </si>
  <si>
    <t>R402</t>
  </si>
  <si>
    <t xml:space="preserve">Eukalyptusöl Nr. 188 </t>
  </si>
  <si>
    <t>R403</t>
  </si>
  <si>
    <t xml:space="preserve">Petersilienblätteröl Nr. ETP25012 </t>
  </si>
  <si>
    <t>R405</t>
  </si>
  <si>
    <t xml:space="preserve">Sprühmagermilchpulver </t>
  </si>
  <si>
    <t>Rind, ohne Beihilfe</t>
  </si>
  <si>
    <t>R406</t>
  </si>
  <si>
    <t>Käsepulver gesackt Nr. 74007</t>
  </si>
  <si>
    <t>Kuhmilch</t>
  </si>
  <si>
    <t>R409</t>
  </si>
  <si>
    <t xml:space="preserve">Pfefferminzöl </t>
  </si>
  <si>
    <t>5 kg Gebinde</t>
  </si>
  <si>
    <t>R410</t>
  </si>
  <si>
    <t xml:space="preserve">Distelöl / Safloröl raffiniert </t>
  </si>
  <si>
    <t>1000 Liter IBC</t>
  </si>
  <si>
    <t>R411</t>
  </si>
  <si>
    <t>Leinöl roh Stabilisierung 500 ppm AOX</t>
  </si>
  <si>
    <t>IBC a' 920kg</t>
  </si>
  <si>
    <t>R415</t>
  </si>
  <si>
    <t>Joghurtpulver - Lebensmittel</t>
  </si>
  <si>
    <t>R416</t>
  </si>
  <si>
    <t>DHA Gold S17-B 15kg gesackt</t>
  </si>
  <si>
    <t>Nr. 5013801042 / Palette 450kg</t>
  </si>
  <si>
    <t>R417</t>
  </si>
  <si>
    <t xml:space="preserve">Lachsmehl 25 kg und Big Bag </t>
  </si>
  <si>
    <t>R42</t>
  </si>
  <si>
    <t>Hühnerleberhydrolisat Pulver 600 kg Big Bag</t>
  </si>
  <si>
    <t>und 20 kg Säcke</t>
  </si>
  <si>
    <t>R423</t>
  </si>
  <si>
    <t xml:space="preserve">Stichfleisch Rind </t>
  </si>
  <si>
    <t>R424</t>
  </si>
  <si>
    <t xml:space="preserve">Leber Rind </t>
  </si>
  <si>
    <t>R426</t>
  </si>
  <si>
    <t>Milz Rind/beef spleen</t>
  </si>
  <si>
    <t>nackte TK-Blöcke</t>
  </si>
  <si>
    <t>R428</t>
  </si>
  <si>
    <t>Rinderherzen ohne Klappen 6 % Fett</t>
  </si>
  <si>
    <t>R429</t>
  </si>
  <si>
    <t xml:space="preserve">Fleischmehl hell (Rind) lose im Kipper </t>
  </si>
  <si>
    <t>R43</t>
  </si>
  <si>
    <t>Speisekürbis frisch in grauen Paloxen</t>
  </si>
  <si>
    <t>300kg pro Paloxe</t>
  </si>
  <si>
    <t>ILLERTISSE</t>
  </si>
  <si>
    <t>R430</t>
  </si>
  <si>
    <t xml:space="preserve">Zucker Futtermittelqualität </t>
  </si>
  <si>
    <t>R432</t>
  </si>
  <si>
    <t>Inulin nur in weiße Säcke</t>
  </si>
  <si>
    <t xml:space="preserve">INU 60 / gesackt 25kg </t>
  </si>
  <si>
    <t>R433</t>
  </si>
  <si>
    <t xml:space="preserve">Glycerin, Roh 80% </t>
  </si>
  <si>
    <t>R435</t>
  </si>
  <si>
    <t xml:space="preserve">Melasse flüssig </t>
  </si>
  <si>
    <t>Gesamtzucker 40%</t>
  </si>
  <si>
    <t>R437</t>
  </si>
  <si>
    <t xml:space="preserve">Flohsamen, gelb, ganz indisch </t>
  </si>
  <si>
    <t>R438</t>
  </si>
  <si>
    <t xml:space="preserve">Flohsamenschalenpulver </t>
  </si>
  <si>
    <t>R44</t>
  </si>
  <si>
    <t>Propionsäure 75 %</t>
  </si>
  <si>
    <t>Lose im LKW</t>
  </si>
  <si>
    <t>R440</t>
  </si>
  <si>
    <t xml:space="preserve">Digest Fisch, Hering Flüssig </t>
  </si>
  <si>
    <t>BHJ Typ 7C im IBC</t>
  </si>
  <si>
    <t>R442</t>
  </si>
  <si>
    <t>Lamm Digest flüssig Hudson IBC</t>
  </si>
  <si>
    <t>R446</t>
  </si>
  <si>
    <t xml:space="preserve">Kartoffeleiweiss, Potato Protein </t>
  </si>
  <si>
    <t>Nur im Silo-LKW</t>
  </si>
  <si>
    <t>R447</t>
  </si>
  <si>
    <t xml:space="preserve">ColostrumBioTec Kolostrum </t>
  </si>
  <si>
    <t>Rind, 20l Pouch mit Vitop-Hahn</t>
  </si>
  <si>
    <t>R450</t>
  </si>
  <si>
    <t>Apfel stückig 2-4 mm</t>
  </si>
  <si>
    <t>R453</t>
  </si>
  <si>
    <t>Digest Dogs Tech EXL 561 0812561C 16L</t>
  </si>
  <si>
    <t>im IBC, Geflügel GB</t>
  </si>
  <si>
    <t>R454</t>
  </si>
  <si>
    <t xml:space="preserve">Schwein MDM </t>
  </si>
  <si>
    <t>R455</t>
  </si>
  <si>
    <t>SPF Powder for Cat C'Sens 11P marine 0910222</t>
  </si>
  <si>
    <t>R456</t>
  </si>
  <si>
    <t>Premix Salvana H846 Hund Pulver Sackware</t>
  </si>
  <si>
    <t>R460</t>
  </si>
  <si>
    <t xml:space="preserve">Lecitinpulver 60% </t>
  </si>
  <si>
    <t>Agrothin</t>
  </si>
  <si>
    <t>R461</t>
  </si>
  <si>
    <t>Lecitin flüssig 60%  *Zusatzstoff*</t>
  </si>
  <si>
    <t xml:space="preserve">IBC </t>
  </si>
  <si>
    <t>R464</t>
  </si>
  <si>
    <t>Kartoffelmehl Ursprung Deutschland</t>
  </si>
  <si>
    <t>Hersteller Elsbecker</t>
  </si>
  <si>
    <t>R465</t>
  </si>
  <si>
    <t>Kartoffelmehl, Potatoflour lose im Silozug</t>
  </si>
  <si>
    <t>Ursprung Europa</t>
  </si>
  <si>
    <t>R466</t>
  </si>
  <si>
    <t xml:space="preserve">Erdbeertrester </t>
  </si>
  <si>
    <t>R468</t>
  </si>
  <si>
    <t xml:space="preserve">Wasserbüffel frisch/TK </t>
  </si>
  <si>
    <t>R469</t>
  </si>
  <si>
    <t xml:space="preserve">Fasan frisch/TK Anlieferung </t>
  </si>
  <si>
    <t>R471</t>
  </si>
  <si>
    <t xml:space="preserve">Linsen </t>
  </si>
  <si>
    <t xml:space="preserve">Big Bag </t>
  </si>
  <si>
    <t>R472</t>
  </si>
  <si>
    <t xml:space="preserve">Kürbiswürfel, Flocken od. Stücke </t>
  </si>
  <si>
    <t>R474</t>
  </si>
  <si>
    <t>Geflügelmehl low ash nur in Big Bag</t>
  </si>
  <si>
    <t>R475</t>
  </si>
  <si>
    <t xml:space="preserve">Tapioka/Maniok Stärke 85% </t>
  </si>
  <si>
    <t>R476</t>
  </si>
  <si>
    <t>Rentier Mix/Organe TK aus skandinavien</t>
  </si>
  <si>
    <t>R478</t>
  </si>
  <si>
    <t>HF24 Känguru gefr. USA</t>
  </si>
  <si>
    <t>R479</t>
  </si>
  <si>
    <t xml:space="preserve">Separatorenfleisch Huhn </t>
  </si>
  <si>
    <t xml:space="preserve">frisch </t>
  </si>
  <si>
    <t>R480</t>
  </si>
  <si>
    <t>Hühnermehl low ash lose / Big Bag</t>
  </si>
  <si>
    <t>R481</t>
  </si>
  <si>
    <t xml:space="preserve">Strauss TK (Trimmings) </t>
  </si>
  <si>
    <t>R483</t>
  </si>
  <si>
    <t>Hähncheninnenfilet fettarm ohne Haut</t>
  </si>
  <si>
    <t>R487</t>
  </si>
  <si>
    <t xml:space="preserve">Entenkeule ohne Haut fettarm </t>
  </si>
  <si>
    <t>R490</t>
  </si>
  <si>
    <t xml:space="preserve">Hanfsaat </t>
  </si>
  <si>
    <t>R491</t>
  </si>
  <si>
    <t xml:space="preserve">Hanföl  </t>
  </si>
  <si>
    <t>R495</t>
  </si>
  <si>
    <t>MSC Weißfisch TK</t>
  </si>
  <si>
    <t>R499</t>
  </si>
  <si>
    <t>MSC Seelachs TK (Pollachius virens)</t>
  </si>
  <si>
    <t>Saithe = Pollachius virens</t>
  </si>
  <si>
    <t>R501</t>
  </si>
  <si>
    <t>Kohlensauerer Kalk fein (Calciumcarbonat)</t>
  </si>
  <si>
    <t>8020 Kalksteinmehl KSM 9001 (0-90my) BB auf Palett</t>
  </si>
  <si>
    <t>R502</t>
  </si>
  <si>
    <t>Dicalciumphosphat mineral. Urspr. USA</t>
  </si>
  <si>
    <t>in Big Bag auf Palette</t>
  </si>
  <si>
    <t>R503</t>
  </si>
  <si>
    <t>Natriumhexametaphosphat gesackt</t>
  </si>
  <si>
    <t>R504</t>
  </si>
  <si>
    <t>Magnesiumphosphat 25 kg gesackt</t>
  </si>
  <si>
    <t>R505</t>
  </si>
  <si>
    <t>Ammoniumchlorid 25 kg Sackware</t>
  </si>
  <si>
    <t>R506</t>
  </si>
  <si>
    <t>DICA-PHOSPHAT 40 Rind/Schwein</t>
  </si>
  <si>
    <t>GELIMIN ab 2022 nur in Bag Bag</t>
  </si>
  <si>
    <t>R508</t>
  </si>
  <si>
    <t xml:space="preserve">Kieselsäure  </t>
  </si>
  <si>
    <t>HDK N20 von Wacker</t>
  </si>
  <si>
    <t>R509</t>
  </si>
  <si>
    <t xml:space="preserve">Natriumbicarbonat </t>
  </si>
  <si>
    <t>R510</t>
  </si>
  <si>
    <t xml:space="preserve">VIEHSALZ Steinsalz </t>
  </si>
  <si>
    <t>0,16-1,25mm lose im Silozug</t>
  </si>
  <si>
    <t>R511</t>
  </si>
  <si>
    <t xml:space="preserve">Meersalz fein </t>
  </si>
  <si>
    <t>R514</t>
  </si>
  <si>
    <t>Vulkanit 500 / Zeosan*läut ausnicht mehr bestelle</t>
  </si>
  <si>
    <t>20 kg Säcke 960 kg pro Palette</t>
  </si>
  <si>
    <t>R515</t>
  </si>
  <si>
    <t>Caprylsäure 500 kg im IBC  **siehe Bemerkung**</t>
  </si>
  <si>
    <t>im Leih-IBC</t>
  </si>
  <si>
    <t>R518</t>
  </si>
  <si>
    <t xml:space="preserve">Zeolith gesackt 25kg </t>
  </si>
  <si>
    <t>R519</t>
  </si>
  <si>
    <t>Sipernat vorsichtig bestellen!!</t>
  </si>
  <si>
    <t>Sackware 25kg</t>
  </si>
  <si>
    <t>R520</t>
  </si>
  <si>
    <t xml:space="preserve">Calciumsulfat </t>
  </si>
  <si>
    <t>R522</t>
  </si>
  <si>
    <t xml:space="preserve">Monocalciumphosphat fein </t>
  </si>
  <si>
    <t>R523</t>
  </si>
  <si>
    <t xml:space="preserve">Eischalenpulver </t>
  </si>
  <si>
    <t>R524</t>
  </si>
  <si>
    <t>Siedevieh Salz 25 kg (Natriumchlorid)</t>
  </si>
  <si>
    <t>Nr. 14042</t>
  </si>
  <si>
    <t>R525</t>
  </si>
  <si>
    <t>Mariendistel 25kg gesackt</t>
  </si>
  <si>
    <t>R526</t>
  </si>
  <si>
    <t>Kaliumchlorid min. 98,2% nur in Big Bag</t>
  </si>
  <si>
    <t>mit Antibak</t>
  </si>
  <si>
    <t>R527</t>
  </si>
  <si>
    <t>Kaliumcitrat 25 kg Sack</t>
  </si>
  <si>
    <t>R528</t>
  </si>
  <si>
    <t xml:space="preserve">Kaliumsorbat Sackware </t>
  </si>
  <si>
    <t>R531</t>
  </si>
  <si>
    <t>Calciumpropionat</t>
  </si>
  <si>
    <t>darf nur in BIG BAG geliefert werden</t>
  </si>
  <si>
    <t>R535</t>
  </si>
  <si>
    <t xml:space="preserve">Zitronensäure anhydrat  </t>
  </si>
  <si>
    <t>R536</t>
  </si>
  <si>
    <t xml:space="preserve">Kaliumsorbat in Big Bag </t>
  </si>
  <si>
    <t>Gewicht 500kg</t>
  </si>
  <si>
    <t>R537</t>
  </si>
  <si>
    <t xml:space="preserve">Magnesiumpropionat </t>
  </si>
  <si>
    <t>R539</t>
  </si>
  <si>
    <t>Ginsengwurzel, Taigawurzel wichtig nur Pulver</t>
  </si>
  <si>
    <t xml:space="preserve">15 kg </t>
  </si>
  <si>
    <t>R541</t>
  </si>
  <si>
    <t>Erbsenfasern</t>
  </si>
  <si>
    <t>R543</t>
  </si>
  <si>
    <t xml:space="preserve">Sonnenblumen Protein mind. 45% </t>
  </si>
  <si>
    <t>R544</t>
  </si>
  <si>
    <t>Oregano getrocknet</t>
  </si>
  <si>
    <t>R545</t>
  </si>
  <si>
    <t xml:space="preserve">Majoran </t>
  </si>
  <si>
    <t>25kg gesackt</t>
  </si>
  <si>
    <t>R546</t>
  </si>
  <si>
    <t>Salbei getrocknet vorsichtig bestellen.</t>
  </si>
  <si>
    <t>R547</t>
  </si>
  <si>
    <t xml:space="preserve">Thymian </t>
  </si>
  <si>
    <t>30 kg gesackt</t>
  </si>
  <si>
    <t>R550</t>
  </si>
  <si>
    <t xml:space="preserve">Cellulose / BWW 40 </t>
  </si>
  <si>
    <t>Pulvercellulose pelletiert</t>
  </si>
  <si>
    <t>R551</t>
  </si>
  <si>
    <t>Cellulose / Arbocel RC-P im Silozug</t>
  </si>
  <si>
    <t>Lignocellulose pelletiert</t>
  </si>
  <si>
    <t>R553</t>
  </si>
  <si>
    <t xml:space="preserve">CELLULOSE FIF 400 </t>
  </si>
  <si>
    <t>gesackt 10kg</t>
  </si>
  <si>
    <t>R557</t>
  </si>
  <si>
    <t>Hühnerleber TK</t>
  </si>
  <si>
    <t>R560</t>
  </si>
  <si>
    <t>Federmehl Truthahn nur in Big Bag</t>
  </si>
  <si>
    <t>Hersteller: Procavi</t>
  </si>
  <si>
    <t>R563</t>
  </si>
  <si>
    <t>Traubenkerngranulat</t>
  </si>
  <si>
    <t>R564</t>
  </si>
  <si>
    <t>Federmehl Huhn lose im Kipper</t>
  </si>
  <si>
    <t>R566</t>
  </si>
  <si>
    <t>Grünkohl getrocknet</t>
  </si>
  <si>
    <t>R569</t>
  </si>
  <si>
    <t xml:space="preserve">Macapulver </t>
  </si>
  <si>
    <t>R57</t>
  </si>
  <si>
    <t>HF24 Fruits powder 20kg gesackt</t>
  </si>
  <si>
    <t>R582</t>
  </si>
  <si>
    <t xml:space="preserve">Digest Katze Huhn SPF 13L </t>
  </si>
  <si>
    <t>UK</t>
  </si>
  <si>
    <t>R583</t>
  </si>
  <si>
    <t xml:space="preserve">Kräuterm Lilys Kitchen 10kg Säcke Läuft aus </t>
  </si>
  <si>
    <t>Nachfolger R2089</t>
  </si>
  <si>
    <t>R584</t>
  </si>
  <si>
    <t>Nucleo-Sacc - Hefeextrakt (ex. Nupro)</t>
  </si>
  <si>
    <t>R585</t>
  </si>
  <si>
    <t>Perlhuhn gefr.  numida meleagris Helmperlhuhn TK</t>
  </si>
  <si>
    <t>R587</t>
  </si>
  <si>
    <t xml:space="preserve">Entenhälse ohne Haut </t>
  </si>
  <si>
    <t>R591</t>
  </si>
  <si>
    <t>Bohnen, getr.</t>
  </si>
  <si>
    <t>R592</t>
  </si>
  <si>
    <t>Lebertran Dorschleberöl Herkunft Deutschland</t>
  </si>
  <si>
    <t>R593</t>
  </si>
  <si>
    <t>Johannisbeere schwarz, Trester</t>
  </si>
  <si>
    <t>R594</t>
  </si>
  <si>
    <t>Hagebutten Trester</t>
  </si>
  <si>
    <t>R599</t>
  </si>
  <si>
    <t>Baldrian getrocknet</t>
  </si>
  <si>
    <t>R600</t>
  </si>
  <si>
    <t xml:space="preserve">Vitamin A 1000 </t>
  </si>
  <si>
    <t>R602</t>
  </si>
  <si>
    <t xml:space="preserve">Vitamin E 50 </t>
  </si>
  <si>
    <t>GVO-frei</t>
  </si>
  <si>
    <t>R603</t>
  </si>
  <si>
    <t xml:space="preserve">Biotin 2%ig </t>
  </si>
  <si>
    <t>R604</t>
  </si>
  <si>
    <t xml:space="preserve">Cholinchlorid 60%ig, weiß </t>
  </si>
  <si>
    <t>Pulver gesackt</t>
  </si>
  <si>
    <t>R606</t>
  </si>
  <si>
    <t xml:space="preserve">Vitamin B12-1000 </t>
  </si>
  <si>
    <t>R607</t>
  </si>
  <si>
    <t xml:space="preserve">Vitamin B6 </t>
  </si>
  <si>
    <t>R608</t>
  </si>
  <si>
    <t xml:space="preserve">Vitamin B1 </t>
  </si>
  <si>
    <t>R61</t>
  </si>
  <si>
    <t xml:space="preserve">Honigpulver HaloGold 50 25 kg </t>
  </si>
  <si>
    <t>Artnr. 40200</t>
  </si>
  <si>
    <t>R610</t>
  </si>
  <si>
    <t xml:space="preserve">Vitamin D3 - 500 gecoatet </t>
  </si>
  <si>
    <t>R613</t>
  </si>
  <si>
    <t xml:space="preserve">Calcium-D-Pantothenat </t>
  </si>
  <si>
    <t>Calpan</t>
  </si>
  <si>
    <t>R614</t>
  </si>
  <si>
    <t xml:space="preserve">Nikotinsäure </t>
  </si>
  <si>
    <t>pulverform</t>
  </si>
  <si>
    <t>R615</t>
  </si>
  <si>
    <t xml:space="preserve">Folsäure 80% </t>
  </si>
  <si>
    <t>R616</t>
  </si>
  <si>
    <t>Cholin flüssig 75%</t>
  </si>
  <si>
    <t>R617</t>
  </si>
  <si>
    <t xml:space="preserve">Vitamin E Öl 93% </t>
  </si>
  <si>
    <t>im IBC 950 Kg</t>
  </si>
  <si>
    <t>R620</t>
  </si>
  <si>
    <t xml:space="preserve">Vitamin B2-80 </t>
  </si>
  <si>
    <t>R622</t>
  </si>
  <si>
    <t xml:space="preserve">Vitamin C Stay C 35% </t>
  </si>
  <si>
    <t>Rovimix</t>
  </si>
  <si>
    <t>R623</t>
  </si>
  <si>
    <t xml:space="preserve">Vitamin Stay - C 50 </t>
  </si>
  <si>
    <t>(Stay Clean)</t>
  </si>
  <si>
    <t>R624</t>
  </si>
  <si>
    <t>Methylsolfonylmethan (MSM) 25 kg Sack</t>
  </si>
  <si>
    <t>R625</t>
  </si>
  <si>
    <t xml:space="preserve">Selen Hefe </t>
  </si>
  <si>
    <t>Art.- Nr. 203154000090100</t>
  </si>
  <si>
    <t>R626</t>
  </si>
  <si>
    <t xml:space="preserve">Brennnessel getrocknet </t>
  </si>
  <si>
    <t>R627</t>
  </si>
  <si>
    <t>Weißdorn getr. 25kg</t>
  </si>
  <si>
    <t>R628</t>
  </si>
  <si>
    <t>Ingwer 25 kg gesackt</t>
  </si>
  <si>
    <t>R63</t>
  </si>
  <si>
    <t>Blutmehl rein Schwein 25kg Sackware</t>
  </si>
  <si>
    <t>R633</t>
  </si>
  <si>
    <t>Dill getrocknet</t>
  </si>
  <si>
    <t>R634</t>
  </si>
  <si>
    <t>Schwä. Häll. Landschwein, TK</t>
  </si>
  <si>
    <t>R638</t>
  </si>
  <si>
    <t>Anis 25kg gesackt</t>
  </si>
  <si>
    <t>R639</t>
  </si>
  <si>
    <t>Eisenoxid hellgrün E172 NMZ55L</t>
  </si>
  <si>
    <t>12,5 kg Sackware</t>
  </si>
  <si>
    <t>R640</t>
  </si>
  <si>
    <t xml:space="preserve">Kupfer(II)sulfat 25% Cu </t>
  </si>
  <si>
    <t>mit Antibackmittel</t>
  </si>
  <si>
    <t>R641</t>
  </si>
  <si>
    <t xml:space="preserve">Zinkoxyd 72% Zn </t>
  </si>
  <si>
    <t>bleireduziert</t>
  </si>
  <si>
    <t>R642</t>
  </si>
  <si>
    <t>Eisen(II)sulfat 30/32%</t>
  </si>
  <si>
    <t>monohydrat fein</t>
  </si>
  <si>
    <t>R643</t>
  </si>
  <si>
    <t xml:space="preserve">Calciumjodat 62% </t>
  </si>
  <si>
    <t>R645</t>
  </si>
  <si>
    <t xml:space="preserve">Mangansulfat 32%ig </t>
  </si>
  <si>
    <t>R646</t>
  </si>
  <si>
    <t xml:space="preserve">Zinksulfat 36,4% </t>
  </si>
  <si>
    <t>R647</t>
  </si>
  <si>
    <t xml:space="preserve">Natriumselenit </t>
  </si>
  <si>
    <t>mind. 99,8 % Na2 SeO3</t>
  </si>
  <si>
    <t>R649</t>
  </si>
  <si>
    <t>E 172 rot P3BL</t>
  </si>
  <si>
    <t>R650</t>
  </si>
  <si>
    <t>Spinatpulver 20kg gesackt</t>
  </si>
  <si>
    <t>R653</t>
  </si>
  <si>
    <t>E 172 Gelb ZC2</t>
  </si>
  <si>
    <t>R655</t>
  </si>
  <si>
    <t>EISENOXID BRAUN T666C E172</t>
  </si>
  <si>
    <t>25 kg Säcke</t>
  </si>
  <si>
    <t>R656</t>
  </si>
  <si>
    <t xml:space="preserve">Biokey-Zink 15% </t>
  </si>
  <si>
    <t>Aminosäure-Zinkchelat</t>
  </si>
  <si>
    <t>R657</t>
  </si>
  <si>
    <t>Taurin</t>
  </si>
  <si>
    <t>mit 0,5% Sipernate</t>
  </si>
  <si>
    <t>R659</t>
  </si>
  <si>
    <t>E 172 Eisenoxid Dunkelbraun T666 (2993)</t>
  </si>
  <si>
    <t>R660</t>
  </si>
  <si>
    <t xml:space="preserve">Kupferchelat 10% </t>
  </si>
  <si>
    <t>R662</t>
  </si>
  <si>
    <t xml:space="preserve">Manganchelat 15% </t>
  </si>
  <si>
    <t>R663</t>
  </si>
  <si>
    <t xml:space="preserve">Eisenchelat 10% </t>
  </si>
  <si>
    <t>R664</t>
  </si>
  <si>
    <t>Lysin HCL, 98, 5%rs 25kg gesackt</t>
  </si>
  <si>
    <t>R665</t>
  </si>
  <si>
    <t>DL-Methionin Reinsubstanz nur in Big Bag</t>
  </si>
  <si>
    <t>R666</t>
  </si>
  <si>
    <t>L-Carnitin 50% 20kg gesackt</t>
  </si>
  <si>
    <t>R668</t>
  </si>
  <si>
    <t>L-Tryptophan Reinsubstanz</t>
  </si>
  <si>
    <t>R672</t>
  </si>
  <si>
    <t xml:space="preserve">Chlorophyllinpulver </t>
  </si>
  <si>
    <t>25 kg Karton</t>
  </si>
  <si>
    <t>R675</t>
  </si>
  <si>
    <t xml:space="preserve">Vanillearoma </t>
  </si>
  <si>
    <t>R678</t>
  </si>
  <si>
    <t>Loxidan Pet TR10 dry Pulver Nr. 49377</t>
  </si>
  <si>
    <t>R679</t>
  </si>
  <si>
    <t xml:space="preserve">Tocopherox PG 30 Liquid </t>
  </si>
  <si>
    <t>R68</t>
  </si>
  <si>
    <t>Dechra Oxiblend 25kg Code: 3836</t>
  </si>
  <si>
    <t>Trinity</t>
  </si>
  <si>
    <t>R680</t>
  </si>
  <si>
    <t>Chondroitinsulfat Geflügel</t>
  </si>
  <si>
    <t>Trommel a' 50 kg</t>
  </si>
  <si>
    <t>R681</t>
  </si>
  <si>
    <t xml:space="preserve">Glucosamine HCL </t>
  </si>
  <si>
    <t>Krustentiere (gesackt)</t>
  </si>
  <si>
    <t>R682</t>
  </si>
  <si>
    <t xml:space="preserve">Bio Aid Yucca Extrakt </t>
  </si>
  <si>
    <t>R684</t>
  </si>
  <si>
    <t xml:space="preserve">Ginkgo </t>
  </si>
  <si>
    <t>25 kg gesackt</t>
  </si>
  <si>
    <t>R69</t>
  </si>
  <si>
    <t>Glukosamin vegetarisch 25 kg Sackware</t>
  </si>
  <si>
    <t>R695</t>
  </si>
  <si>
    <t xml:space="preserve">Koriander </t>
  </si>
  <si>
    <t>gesackt 15 kg</t>
  </si>
  <si>
    <t>R696</t>
  </si>
  <si>
    <t>Guarkernmehl 5000 cpts 200 mesh</t>
  </si>
  <si>
    <t>R698</t>
  </si>
  <si>
    <t xml:space="preserve">Loxidan EC Ros Liquid Nr. 40909 </t>
  </si>
  <si>
    <t>in 25 Liter Kanister</t>
  </si>
  <si>
    <t>R702</t>
  </si>
  <si>
    <t xml:space="preserve">Erdnussbutter </t>
  </si>
  <si>
    <t>Eimer 20kg Euroduna</t>
  </si>
  <si>
    <t>R703</t>
  </si>
  <si>
    <t>Dr. Clauder Booster / Beistellungsware</t>
  </si>
  <si>
    <t>R705</t>
  </si>
  <si>
    <t>Pfefferminzpulver 17 kg gesackt</t>
  </si>
  <si>
    <t>R709</t>
  </si>
  <si>
    <t>Spirulina 25kg gesackt</t>
  </si>
  <si>
    <t>R710</t>
  </si>
  <si>
    <t>Kräutermischung Hunde 20kg gesackt</t>
  </si>
  <si>
    <t>H3 geschrotet NEU</t>
  </si>
  <si>
    <t>R711</t>
  </si>
  <si>
    <t>Ascophyllum nodosum</t>
  </si>
  <si>
    <t>R712</t>
  </si>
  <si>
    <t xml:space="preserve">Muschelextrakt in Big Bag 500kg </t>
  </si>
  <si>
    <t>grünlippiges, Krustentiere</t>
  </si>
  <si>
    <t>R715</t>
  </si>
  <si>
    <t>LMF Dunkel Rot</t>
  </si>
  <si>
    <t>Dark Red Effercol 60% R0900</t>
  </si>
  <si>
    <t>R716</t>
  </si>
  <si>
    <t xml:space="preserve">Knoblauchpulver </t>
  </si>
  <si>
    <t>R718</t>
  </si>
  <si>
    <t xml:space="preserve">LMF Rot </t>
  </si>
  <si>
    <t>Ponceau 4R Effercol85/75 R0107</t>
  </si>
  <si>
    <t>R719</t>
  </si>
  <si>
    <t>LMF Grüne Bohne</t>
  </si>
  <si>
    <t>String Bean Effercol60% G3600</t>
  </si>
  <si>
    <t>R72</t>
  </si>
  <si>
    <t>Hühnerfleisch (gekocht) Sackware 25kg/Big Bag 300g</t>
  </si>
  <si>
    <t>R726</t>
  </si>
  <si>
    <t xml:space="preserve">Kürbiskerne, ganz od. Stücke </t>
  </si>
  <si>
    <t>R728</t>
  </si>
  <si>
    <t>Fenchel Pulver 25kg gesackt</t>
  </si>
  <si>
    <t>R73</t>
  </si>
  <si>
    <t>Kürbiswürfel 8111125   TK</t>
  </si>
  <si>
    <t>R733</t>
  </si>
  <si>
    <t>HF24 Joint Blend 25kg gesackt</t>
  </si>
  <si>
    <t>R744</t>
  </si>
  <si>
    <t xml:space="preserve">Rosmarin getrocknet </t>
  </si>
  <si>
    <t>R745</t>
  </si>
  <si>
    <t xml:space="preserve">Kräutermischung Katze  </t>
  </si>
  <si>
    <t>Fenchel, Katzenminze, Brunnenkresse je 1/3</t>
  </si>
  <si>
    <t>R747</t>
  </si>
  <si>
    <t>Katzenminze 9,4kg gesackt</t>
  </si>
  <si>
    <t>R752</t>
  </si>
  <si>
    <t>Kollagenpeptide Petagil Gelita Art.Nr. 216068</t>
  </si>
  <si>
    <t>15 kg Sackware</t>
  </si>
  <si>
    <t>R753</t>
  </si>
  <si>
    <t>Zimtpulver Ceylon Madagaskar</t>
  </si>
  <si>
    <t xml:space="preserve">25 kg </t>
  </si>
  <si>
    <t>R755</t>
  </si>
  <si>
    <t xml:space="preserve">Zitronensäure flüssig 50% </t>
  </si>
  <si>
    <t>R756</t>
  </si>
  <si>
    <t xml:space="preserve">Weihrauch Granulat </t>
  </si>
  <si>
    <t>50kg gesackt</t>
  </si>
  <si>
    <t>R757</t>
  </si>
  <si>
    <t>Liebstöckelblätter 25kg gesackt</t>
  </si>
  <si>
    <t>R764</t>
  </si>
  <si>
    <t xml:space="preserve">Brombeeren </t>
  </si>
  <si>
    <t>R765</t>
  </si>
  <si>
    <t xml:space="preserve">Weizengras geschnitten 15383                 </t>
  </si>
  <si>
    <t>R766</t>
  </si>
  <si>
    <t>Antioxidant SCL N-RTA 25 kg gesackt</t>
  </si>
  <si>
    <t>R770</t>
  </si>
  <si>
    <t>Xanthan Gum 200 mesh</t>
  </si>
  <si>
    <t>R772</t>
  </si>
  <si>
    <t>Hühnermehl nur in Big Bag</t>
  </si>
  <si>
    <t>R773</t>
  </si>
  <si>
    <t>HF24 Bananen getrocknet</t>
  </si>
  <si>
    <t xml:space="preserve">gesackt 30 kg </t>
  </si>
  <si>
    <t>R774</t>
  </si>
  <si>
    <t>HF24 Pastinaken/Parsnip</t>
  </si>
  <si>
    <t>Big Bag 875kg</t>
  </si>
  <si>
    <t>R775</t>
  </si>
  <si>
    <t>HF24 Kichererbsenmehl getr. Chickpea</t>
  </si>
  <si>
    <t>R777</t>
  </si>
  <si>
    <t>HF24 Kürbiskerne/Pumpkin</t>
  </si>
  <si>
    <t>Big Bag 1000kg</t>
  </si>
  <si>
    <t>R780</t>
  </si>
  <si>
    <t xml:space="preserve">HF24 Moringablätter getr. 15 kg Sack </t>
  </si>
  <si>
    <t>R782</t>
  </si>
  <si>
    <t>HF24 Pferdemehl lose im Kipper oder Big Bag</t>
  </si>
  <si>
    <t>R783</t>
  </si>
  <si>
    <t>HF24 Pferdefett im IBC</t>
  </si>
  <si>
    <t>R789</t>
  </si>
  <si>
    <t>HF24 Vitamine Hund Nr.14515 25kg gesackt</t>
  </si>
  <si>
    <t>R790</t>
  </si>
  <si>
    <t>HF24 Spurenelemente Hund Nr. 14517 25kg gesackt</t>
  </si>
  <si>
    <t>R791</t>
  </si>
  <si>
    <t>HF24 Nopal Kaktus getrocknet</t>
  </si>
  <si>
    <t>R797</t>
  </si>
  <si>
    <t>Teufelskralle Pulver getrocknet</t>
  </si>
  <si>
    <t>R802</t>
  </si>
  <si>
    <t xml:space="preserve">BIO-Vollkornreis lose </t>
  </si>
  <si>
    <t>R804</t>
  </si>
  <si>
    <t xml:space="preserve">BIO-Geflügelfleischmehl </t>
  </si>
  <si>
    <t>R806</t>
  </si>
  <si>
    <t xml:space="preserve">BIO-Gerste nur in Big Bag </t>
  </si>
  <si>
    <t>Nur in Big Bag!</t>
  </si>
  <si>
    <t>R807</t>
  </si>
  <si>
    <t xml:space="preserve">BIO-Äpfel Feinteile </t>
  </si>
  <si>
    <t>gesackt á 20 kg</t>
  </si>
  <si>
    <t>R808</t>
  </si>
  <si>
    <t xml:space="preserve">BIO-Preiselbeeren getrocknet </t>
  </si>
  <si>
    <t>gemahlen</t>
  </si>
  <si>
    <t>R810</t>
  </si>
  <si>
    <t xml:space="preserve">BIO-Tomatenpulver </t>
  </si>
  <si>
    <t>R811</t>
  </si>
  <si>
    <t xml:space="preserve">BIO-Erbsen </t>
  </si>
  <si>
    <t>R812</t>
  </si>
  <si>
    <t xml:space="preserve">BIO-Karotten Feinteile </t>
  </si>
  <si>
    <t>R813</t>
  </si>
  <si>
    <t xml:space="preserve">BIO-Birnen Feinteile </t>
  </si>
  <si>
    <t>R820</t>
  </si>
  <si>
    <t xml:space="preserve">BIO-Digest AFB flüssig im </t>
  </si>
  <si>
    <t>IBC C18749 NITRA, Huhn</t>
  </si>
  <si>
    <t>R823</t>
  </si>
  <si>
    <t>Bio-Hafer  aus der EU</t>
  </si>
  <si>
    <t>R824</t>
  </si>
  <si>
    <t>BIO-Lauch getrocknet</t>
  </si>
  <si>
    <t>R826</t>
  </si>
  <si>
    <t xml:space="preserve">Bio-Petersiliepulver </t>
  </si>
  <si>
    <t>R827</t>
  </si>
  <si>
    <t xml:space="preserve">BIO-Hirse gelb </t>
  </si>
  <si>
    <t>R828</t>
  </si>
  <si>
    <t>BIO-Geflügel Frisch (rein Broiler)</t>
  </si>
  <si>
    <t>R829</t>
  </si>
  <si>
    <t xml:space="preserve">Salami-Aroma, Pulver, FMQ, 25 kg </t>
  </si>
  <si>
    <t>Nr. 90005</t>
  </si>
  <si>
    <t>R836</t>
  </si>
  <si>
    <t xml:space="preserve">BIO-Kräutermischung H3 geschnitten </t>
  </si>
  <si>
    <t>R837</t>
  </si>
  <si>
    <t xml:space="preserve">BIO-Huhn frisch MDM </t>
  </si>
  <si>
    <t>R845</t>
  </si>
  <si>
    <t xml:space="preserve">BIO-Erbsenfasern </t>
  </si>
  <si>
    <t xml:space="preserve">in Big Bag nicht anderst möglich </t>
  </si>
  <si>
    <t>R847</t>
  </si>
  <si>
    <t xml:space="preserve">BIO-Chiasamen </t>
  </si>
  <si>
    <t xml:space="preserve">gesackt </t>
  </si>
  <si>
    <t>R848</t>
  </si>
  <si>
    <t xml:space="preserve">BIO-Kokosmehl </t>
  </si>
  <si>
    <t>gesackt a' 25 kg</t>
  </si>
  <si>
    <t>R852</t>
  </si>
  <si>
    <t>Bio-Schweineschwarten TK (USA)</t>
  </si>
  <si>
    <t>VM Catstick</t>
  </si>
  <si>
    <t>R857</t>
  </si>
  <si>
    <t>BIO-Linsen</t>
  </si>
  <si>
    <t xml:space="preserve">25kg gesackt </t>
  </si>
  <si>
    <t>R858</t>
  </si>
  <si>
    <t>BIO-Erbsenprotein 55%</t>
  </si>
  <si>
    <t>1.100 kg in Big Bag</t>
  </si>
  <si>
    <t>R859</t>
  </si>
  <si>
    <t xml:space="preserve">BIO-Reisprotein 50% </t>
  </si>
  <si>
    <t>R861</t>
  </si>
  <si>
    <t>BIO-Kräutermischung Lilys Kitchen Organic</t>
  </si>
  <si>
    <t>R862</t>
  </si>
  <si>
    <t>BIO-Spinatpulver</t>
  </si>
  <si>
    <t>R863</t>
  </si>
  <si>
    <t xml:space="preserve">BIO-Pastinaken </t>
  </si>
  <si>
    <t>R864</t>
  </si>
  <si>
    <t xml:space="preserve">BIO-Brokkoli getrocknet 25kg </t>
  </si>
  <si>
    <t>R865</t>
  </si>
  <si>
    <t xml:space="preserve">BIO-Honigpulver HaloGold 25 kg </t>
  </si>
  <si>
    <t>Artnr. B40200</t>
  </si>
  <si>
    <t>R870</t>
  </si>
  <si>
    <t xml:space="preserve">Bio Inulin </t>
  </si>
  <si>
    <t>R889</t>
  </si>
  <si>
    <t>Bio-Joghurtpulver</t>
  </si>
  <si>
    <t>R890</t>
  </si>
  <si>
    <t>Bio-Sonnenblumenöl</t>
  </si>
  <si>
    <t xml:space="preserve">bitte stabiliseren </t>
  </si>
  <si>
    <t>R893</t>
  </si>
  <si>
    <t xml:space="preserve">Bio Passionsblume </t>
  </si>
  <si>
    <t xml:space="preserve">Passionskraut geschnitten bio16834,gesackt a´13kg </t>
  </si>
  <si>
    <t>R895</t>
  </si>
  <si>
    <t>BIO-Leber Rind (Beistellung Rocketo)</t>
  </si>
  <si>
    <t>R896</t>
  </si>
  <si>
    <t>BIO-Kokosmehl (Beistellung d. Rocketo)</t>
  </si>
  <si>
    <t>R897</t>
  </si>
  <si>
    <t>BIO-Kokosflocken (Beistellung d. Rocketo)</t>
  </si>
  <si>
    <t>R899</t>
  </si>
  <si>
    <t>BIO-Seealgenmehl (Beistellung d. Rocketo)</t>
  </si>
  <si>
    <t>R905</t>
  </si>
  <si>
    <t xml:space="preserve">Löwenzahn, getrocknet 25 kg </t>
  </si>
  <si>
    <t>R920</t>
  </si>
  <si>
    <t>BHJ Veggie digest Veg DC03</t>
  </si>
  <si>
    <t>Stabilisierung: Tocopherolen</t>
  </si>
  <si>
    <t>R924</t>
  </si>
  <si>
    <t xml:space="preserve">Hibiskus getrocknet 25 kg </t>
  </si>
  <si>
    <t>R926</t>
  </si>
  <si>
    <t>Zucchini 10x10 mm - Art.Nr. 9180</t>
  </si>
  <si>
    <t>R93</t>
  </si>
  <si>
    <t>HF24 Ziege TK</t>
  </si>
  <si>
    <t>R930</t>
  </si>
  <si>
    <t>Lavendelblütenpulver  25 kg gesackt</t>
  </si>
  <si>
    <t>R937</t>
  </si>
  <si>
    <t>HF24 MDM Pute/Truthahn</t>
  </si>
  <si>
    <t>(frisch/nackte Blöcke)</t>
  </si>
  <si>
    <t>R945</t>
  </si>
  <si>
    <t>Süßholzwurzel 25 kg Sack</t>
  </si>
  <si>
    <t>R951</t>
  </si>
  <si>
    <t>Streckrübenwürfel 8111230</t>
  </si>
  <si>
    <t>25 kg Sack / 720 kg Palette</t>
  </si>
  <si>
    <t>R953</t>
  </si>
  <si>
    <t>Karotte gefroren 3171003</t>
  </si>
  <si>
    <t>20 kg Sack / 720 kg Palette</t>
  </si>
  <si>
    <t>R963</t>
  </si>
  <si>
    <t>Rote Beete-Würfel gefroren 811185</t>
  </si>
  <si>
    <t xml:space="preserve">20 kg Sack / 600 kg Palette </t>
  </si>
  <si>
    <t>R964</t>
  </si>
  <si>
    <t>Zucchini gefroren 3111301</t>
  </si>
  <si>
    <t>20 kg Sack / 660 Palette</t>
  </si>
  <si>
    <t>R97</t>
  </si>
  <si>
    <t>HF24 Straußenfett</t>
  </si>
  <si>
    <t>R976</t>
  </si>
  <si>
    <t>Pastinaken gefroren 8111220</t>
  </si>
  <si>
    <t>R979</t>
  </si>
  <si>
    <t>Selleriewürfel gefroren 311315</t>
  </si>
  <si>
    <t>25 kg Sack / 750 kg Palette</t>
  </si>
  <si>
    <t>RV022</t>
  </si>
  <si>
    <t>Glycerin 99,5%</t>
  </si>
  <si>
    <t>in IBC</t>
  </si>
  <si>
    <t>RV0400</t>
  </si>
  <si>
    <t>TailorFood Liquefact-05L im IBC Dos 250g bis 350g</t>
  </si>
  <si>
    <t>Zum Besseren Aufschluss der Stärke</t>
  </si>
  <si>
    <t>RV0401</t>
  </si>
  <si>
    <t>Natriummetabisulfit 25 kg Sack</t>
  </si>
  <si>
    <t>Hilfstoff</t>
  </si>
  <si>
    <t>RV300</t>
  </si>
  <si>
    <t>PALASURANCE C75-30 DRY PLUS 20 kg Sack Geflügel</t>
  </si>
  <si>
    <t>250780-20</t>
  </si>
  <si>
    <t>RV410</t>
  </si>
  <si>
    <t>Neubacid Soft P+ Brenntag im 1.000 Liter IBC</t>
  </si>
  <si>
    <t>60% aus Propionsäure und 40% Ligninsulfonsäure</t>
  </si>
  <si>
    <t>RV411</t>
  </si>
  <si>
    <t>Neubacid Soft O Brenntag im 1.000 Liter IBC</t>
  </si>
  <si>
    <t>60%orthoPhosphorsäure (75%)+Ligninsulfonsäure(40%)</t>
  </si>
  <si>
    <t>RV420</t>
  </si>
  <si>
    <t>Natriumpropionate 72,5%</t>
  </si>
  <si>
    <t xml:space="preserve">Sackware 25 kg </t>
  </si>
  <si>
    <t>RV421</t>
  </si>
  <si>
    <t>DD101273 Pulver zum Test gegen Virgo</t>
  </si>
  <si>
    <t>RV430</t>
  </si>
  <si>
    <t>LC Ware Propionsäure 100.000 mg Orthophosphorsäure</t>
  </si>
  <si>
    <t>85.000 mg Apfelsäure 300.000 mg</t>
  </si>
  <si>
    <t>RV450</t>
  </si>
  <si>
    <t>RV500</t>
  </si>
  <si>
    <t>Rindertalg Premier Jus max. FFA2</t>
  </si>
  <si>
    <t>IBC</t>
  </si>
  <si>
    <t>RV700</t>
  </si>
  <si>
    <t>Weizenmehl Type 650 25kg Sackware USA</t>
  </si>
  <si>
    <t>RV701</t>
  </si>
  <si>
    <t>hydrolyzed poultry FAR-PRO</t>
  </si>
  <si>
    <t>TV17609</t>
  </si>
  <si>
    <t>E&amp;C Dog Adult DryOrganicBeefChicken7kg German Test</t>
  </si>
  <si>
    <t>Kunde 4HealthyPets</t>
  </si>
  <si>
    <t>TV183</t>
  </si>
  <si>
    <t>Testfolie Bak 50g -  True Leaf  - Nachhaltig - SN1</t>
  </si>
  <si>
    <t>RB 425 x AL 110 mm</t>
  </si>
  <si>
    <t>TV191</t>
  </si>
  <si>
    <t>ZipPack ZE 108 für die Mono Verbunde</t>
  </si>
  <si>
    <t>TV226</t>
  </si>
  <si>
    <t>Testfolie Delo CATSTICKS mit Steuermarke</t>
  </si>
  <si>
    <t>RB 370 x AL 300 mm OPP30/PE 55 EVOH ohne ALU</t>
  </si>
  <si>
    <t>TV230</t>
  </si>
  <si>
    <t>Testfolie Mondi Poznan CATSTICKS mit Steuermarke</t>
  </si>
  <si>
    <t>RB 370 x AL 300 mm OPP20/OPPmet18/CPP50</t>
  </si>
  <si>
    <t>TV308</t>
  </si>
  <si>
    <t>Testpapierbeutel Lidl SOS Beutel Lamm und Reis 5kg</t>
  </si>
  <si>
    <t>von Mondi Italien- neues Papier</t>
  </si>
  <si>
    <t>TV310</t>
  </si>
  <si>
    <t>Testbeutel K-Classic Krok Lamm +Reis 10kg(OE)PE/PE</t>
  </si>
  <si>
    <t>vorgefertigter Beutel 375 x115 x 600 mm</t>
  </si>
  <si>
    <t>TV311</t>
  </si>
  <si>
    <t xml:space="preserve">Testfolie BAK K-Classic 10kg </t>
  </si>
  <si>
    <t>RB 1000 x  AL 640 mm für UVA nachhalt. Material</t>
  </si>
  <si>
    <t>TV325</t>
  </si>
  <si>
    <t>Testbeutel E&amp;C 12kg</t>
  </si>
  <si>
    <t>32 +17 x 66cm</t>
  </si>
  <si>
    <t>TV326</t>
  </si>
  <si>
    <t>Testbeutel E&amp;C 2,5kg</t>
  </si>
  <si>
    <t>20 +11 x 35,5cm</t>
  </si>
  <si>
    <t>TV327</t>
  </si>
  <si>
    <t>Zipper 24mm - verbesserte Siegeleigenschaften</t>
  </si>
  <si>
    <t>ZipPack</t>
  </si>
  <si>
    <t>TV328</t>
  </si>
  <si>
    <t>Testfolie BAK 10er Catsticks RB370xAL300</t>
  </si>
  <si>
    <t>OPP 20 / OPP 16 met HIGH BARRIERE / PE 40</t>
  </si>
  <si>
    <t>TV329</t>
  </si>
  <si>
    <t>OPP 20 / PE 60 EVOH</t>
  </si>
  <si>
    <t>TV333</t>
  </si>
  <si>
    <t>Testfolie PAK Multivac Catsticks 10er groß FRONT</t>
  </si>
  <si>
    <t>Pet 12 my Alu 9 my PE 40 my tiefgezogen</t>
  </si>
  <si>
    <t>TV335</t>
  </si>
  <si>
    <t>Pet 12 my Alu 8 my PE 40 my tiefgezogen</t>
  </si>
  <si>
    <t>TV345</t>
  </si>
  <si>
    <t>OPP 20 mit Hochbarriere / LDPE ht 50 my ohne Alu</t>
  </si>
  <si>
    <t>TV350</t>
  </si>
  <si>
    <t>Testfolie Pak m.Druckbild  M-Budget  RB370xAL300</t>
  </si>
  <si>
    <t>OPP oxy 20 my/ LDPE HT 70 my</t>
  </si>
  <si>
    <t>TV355</t>
  </si>
  <si>
    <t>OPP 20 mit Hochbarriere/OPP met 20 /LDPE ht 30 my</t>
  </si>
  <si>
    <t>TV370</t>
  </si>
  <si>
    <t>Testfolie mit Druck V3512_02 Netto Fine Vital 750g</t>
  </si>
  <si>
    <t>RB 481 x AL 330 mm Monoverbund</t>
  </si>
  <si>
    <t>TV372</t>
  </si>
  <si>
    <t>Testfolie mit Druck V6917_00 Sancho 5kg</t>
  </si>
  <si>
    <t>RB 745 x AL 570 mm Monoverbund</t>
  </si>
  <si>
    <t>TV373</t>
  </si>
  <si>
    <t>Testfolie mit Druck V18111_01 Rinti 4kg</t>
  </si>
  <si>
    <t>RB 801 x AL 480 mm Monoverbund</t>
  </si>
  <si>
    <t>TV379</t>
  </si>
  <si>
    <t>Elplast Ersatzt für V363 gratis Muster</t>
  </si>
  <si>
    <t>Nachhaltiger ZIP</t>
  </si>
  <si>
    <t>TV380</t>
  </si>
  <si>
    <t>Testfolie Tsimis Druckbild V7552_01  RB481xAL330</t>
  </si>
  <si>
    <t>OPE 25 / PE weiß 60 (LTS) ohne EVOH</t>
  </si>
  <si>
    <t>TV381</t>
  </si>
  <si>
    <t>Testfolie Tsimis Druckbild V7552_01 RB481xAL330</t>
  </si>
  <si>
    <t>OPE 25 / PE weiß 80 (LTS) ohne EVOH</t>
  </si>
  <si>
    <t>TV390</t>
  </si>
  <si>
    <t>Testfolie Pak Druckbild V7394_00 / RB621 x AL400</t>
  </si>
  <si>
    <t>MDO-PE 25 / LDPE transp. 75 my LTS (RKWG)</t>
  </si>
  <si>
    <t>TV393</t>
  </si>
  <si>
    <t>MDO-PE 25 MATT/ LDPE weiß 75 my</t>
  </si>
  <si>
    <t>TV500</t>
  </si>
  <si>
    <t>Wrap Around F19 - Rinti 1kg</t>
  </si>
  <si>
    <t>D489942892  - Thimm Syntegon-Packer</t>
  </si>
  <si>
    <t>TV501</t>
  </si>
  <si>
    <t>Wrap Around F18 - Sanabelle 2kg</t>
  </si>
  <si>
    <t>D489942881 - Thimm Syntegon-Packer</t>
  </si>
  <si>
    <t>TV503</t>
  </si>
  <si>
    <t>Wrap Around F16 ohne Perfo - Rinti 4kg</t>
  </si>
  <si>
    <t>D489943632  - Thimm Syntegon-Packer</t>
  </si>
  <si>
    <t>TV504</t>
  </si>
  <si>
    <t>Wrap Around F21 BODEN - LIDL 4kg</t>
  </si>
  <si>
    <t>D489934957  - Thimm Syntegon-Packer</t>
  </si>
  <si>
    <t>TV505</t>
  </si>
  <si>
    <t>Wrap Around F21 DECKEL  - LIDL 4kg</t>
  </si>
  <si>
    <t>D489934969  -  Thimm Syntegon-Packer</t>
  </si>
  <si>
    <t>TV506</t>
  </si>
  <si>
    <t>Wrap Around F15 BODEN  - LIDL 2x3x2 kg</t>
  </si>
  <si>
    <t>D489936308  - Thimm Syntegon-Packer</t>
  </si>
  <si>
    <t>TV507</t>
  </si>
  <si>
    <t>Wrap Around F15 DECKEL  - LIDL 2x3x2 kg</t>
  </si>
  <si>
    <t>D489936309  - Thimm Syntegon-Packer</t>
  </si>
  <si>
    <t>TV508</t>
  </si>
  <si>
    <t>Syntegon F13 DECKEL  - Roy 2,5/3kg</t>
  </si>
  <si>
    <t>CAD 211366d - Schiettinger Syntegon Packer</t>
  </si>
  <si>
    <t>TV5685</t>
  </si>
  <si>
    <t>E&amp;C Senior Chicken&amp;Salmon 12kg EXPORT  Testfolie</t>
  </si>
  <si>
    <t>TV5688</t>
  </si>
  <si>
    <t>E&amp;C Fresh Free-Run Chicken 12kg FRENCH  Testfolie</t>
  </si>
  <si>
    <t>TV5691</t>
  </si>
  <si>
    <t>E&amp;C Senior Chicken&amp;Salmon 12kg FRENCH Test</t>
  </si>
  <si>
    <t>TV600</t>
  </si>
  <si>
    <t>Test Lilys Kitchen Beutel 1kg von Mondi</t>
  </si>
  <si>
    <t>TV601</t>
  </si>
  <si>
    <t xml:space="preserve">E&amp;C Dental Sticks &amp; Jerky  - Tyler SN Format </t>
  </si>
  <si>
    <t>Flachfolie RB 578 x AL 190 // 30mu Trial</t>
  </si>
  <si>
    <t>TV609</t>
  </si>
  <si>
    <t>E&amp;C Dog Soft Bites 50g test reel RB 230mm</t>
  </si>
  <si>
    <t xml:space="preserve">Testfolie </t>
  </si>
  <si>
    <t>TV610</t>
  </si>
  <si>
    <t xml:space="preserve">Pouch OPE transp 25 / PE-EvoH-PE weiß 60 </t>
  </si>
  <si>
    <t>Testfolie Delo // RB 425mm x AL 110 mm</t>
  </si>
  <si>
    <t>TV611</t>
  </si>
  <si>
    <t>Pouch OPP transp 30 / PP-EvoH-PP weiß 45</t>
  </si>
  <si>
    <t>TV616</t>
  </si>
  <si>
    <t xml:space="preserve">Schrumpffolie transp. 30% Regranulat für Lilys </t>
  </si>
  <si>
    <t>490 x 0,040mm / 1.100 Lfm für Sealpac</t>
  </si>
  <si>
    <t>TV617</t>
  </si>
  <si>
    <t xml:space="preserve">Testfolie PAK / Druck V19044  Pauls Beute 621x460 </t>
  </si>
  <si>
    <t>MDO-PE 25 / LDPE EVOH weiß 75</t>
  </si>
  <si>
    <t>TV618</t>
  </si>
  <si>
    <t xml:space="preserve">Testfolie PAK / Druck V19081 Pauls Beute  621x460 </t>
  </si>
  <si>
    <t>MDO-PE 25 (high barrier) / LDPE weiß 75  ohne EvoH</t>
  </si>
  <si>
    <t>TV619</t>
  </si>
  <si>
    <t>Testfolie BAK PE 25 matt / PE 50 EvoH</t>
  </si>
  <si>
    <t>Flachfolie RB 481 x AL 380 mm</t>
  </si>
  <si>
    <t>TV620</t>
  </si>
  <si>
    <t>Testfolie Schlauchfolie B+K 10kg *Standardmaterial</t>
  </si>
  <si>
    <t>Sanabelle Format 370+110x680 mm / für FFS</t>
  </si>
  <si>
    <t>TV621</t>
  </si>
  <si>
    <t>Testfolie Schlauchfolie B+K 10kg  *Monomaterial</t>
  </si>
  <si>
    <t>TV622</t>
  </si>
  <si>
    <t>Testbeutel Olivers 10kg - Neu von Korozo</t>
  </si>
  <si>
    <t>vorgefertigte Beutel 375x115x680mm+40mm m Frontzip</t>
  </si>
  <si>
    <t>TV625</t>
  </si>
  <si>
    <t>Testfolie Covertis 50g DENTAL BITES</t>
  </si>
  <si>
    <t>RB 425 x AL 110mm  Monomaterial</t>
  </si>
  <si>
    <t>TV626</t>
  </si>
  <si>
    <t>Testfolie Plastmoroz 50g DENTAL BITES</t>
  </si>
  <si>
    <t>Format 110 x 425  - PE 30 / PE 50 EvoH weiß</t>
  </si>
  <si>
    <t>TV628</t>
  </si>
  <si>
    <t>Testfolie PAK für UVA II  für 10kg / Nachhaltig</t>
  </si>
  <si>
    <t>Flachfolie RB 1.000 x AL 640 mm</t>
  </si>
  <si>
    <t>TV630</t>
  </si>
  <si>
    <t>Testfolie BAK 4kg / Nachhaltig mit stumpfen MonoPE</t>
  </si>
  <si>
    <t>Flachfolie RB 745 x AL 510 mm</t>
  </si>
  <si>
    <t>TV640</t>
  </si>
  <si>
    <t>Testfolie Canagan   (Beistellung)</t>
  </si>
  <si>
    <t>Flachfolie RB 240 mm</t>
  </si>
  <si>
    <t>TV642</t>
  </si>
  <si>
    <t>Flachfolie RB 801 x AL 460 mm   mit Barrierelack</t>
  </si>
  <si>
    <t>bedr. Futterhaux LEX V19325_00 Rind 4kg</t>
  </si>
  <si>
    <t>TV644</t>
  </si>
  <si>
    <t>Testfolie PAK - Monofolie SN // RB 578 x AL 190 mm</t>
  </si>
  <si>
    <t>PE 25 / PE EVOH 60 - für Canagan</t>
  </si>
  <si>
    <t>TV645</t>
  </si>
  <si>
    <t>Testfolie PAK - Monofolie SN // RB 425 x AL 110 mm</t>
  </si>
  <si>
    <t>MDOPE 25 / PE EvoH 60 weiß - für E&amp;C</t>
  </si>
  <si>
    <t>TV653</t>
  </si>
  <si>
    <t>E&amp;C Strips - Reduced Thickness Trail</t>
  </si>
  <si>
    <t>Flachfolie RB 468 x AL 140 mm</t>
  </si>
  <si>
    <t>TV654</t>
  </si>
  <si>
    <t>E&amp;C Bites - Reduced Thickness Trail</t>
  </si>
  <si>
    <t>Flachfolie RB 270 x AL 170 mm</t>
  </si>
  <si>
    <t>TV655</t>
  </si>
  <si>
    <t>Testfolie Delo 12,5kg- MDOPE 25 / PE weiß 130 EVOH</t>
  </si>
  <si>
    <t>Flachfolie RB 990 x AL 880 mm</t>
  </si>
  <si>
    <t>TV656</t>
  </si>
  <si>
    <t>Testfolie Delo 12,5kg- OPP 20 / PP 130 weiß + EVOH</t>
  </si>
  <si>
    <t>TV657</t>
  </si>
  <si>
    <t>Testfolie Delo Catsticks ohne Alu</t>
  </si>
  <si>
    <t xml:space="preserve">RB 370 x AL 300 mm </t>
  </si>
  <si>
    <t>TV658</t>
  </si>
  <si>
    <t>Testzip Style 8503 25mm</t>
  </si>
  <si>
    <t>(Aplix alternative)</t>
  </si>
  <si>
    <t>TV659</t>
  </si>
  <si>
    <t>Test Stretchfolie 20my</t>
  </si>
  <si>
    <t>von Coveris</t>
  </si>
  <si>
    <t>TV661</t>
  </si>
  <si>
    <t>Testfolie B+K mit mehr Gleitmittelanteil</t>
  </si>
  <si>
    <t>RB 621 mm  x AL 490   KittY Ente Sensible 3Kg</t>
  </si>
  <si>
    <t>TV662</t>
  </si>
  <si>
    <t>DC Hund Wildlife Insekt 11,5kg    Test 1</t>
  </si>
  <si>
    <t>vorgf. Beutel 375+115x750 mm, recycale papertouch</t>
  </si>
  <si>
    <t>TV663</t>
  </si>
  <si>
    <t>DC Hund Wildlife Insekt 11,5kg    Test 2</t>
  </si>
  <si>
    <t>vorgf. Beutel 375+115x750 mm, recycable matt</t>
  </si>
  <si>
    <t>TV664</t>
  </si>
  <si>
    <t>Winston Hund Rind + Reis 3kg  - Impulse Verfahren</t>
  </si>
  <si>
    <t>Flachfolie RB 621 x AL 480 mm</t>
  </si>
  <si>
    <t>TV665</t>
  </si>
  <si>
    <t>Testfolie Delo 5kg- OPP20/PP100 weiß+EVOH+Mattlack</t>
  </si>
  <si>
    <t xml:space="preserve">Flachfolie RB 745 x AL 570 mm </t>
  </si>
  <si>
    <t>TV666</t>
  </si>
  <si>
    <t>Testfolie Delo 5kg- OPP20/PP100weiß +EVOH</t>
  </si>
  <si>
    <t>Flachfolie RB 745 x AL 570 mm - ohne Mattlack</t>
  </si>
  <si>
    <t>TV667</t>
  </si>
  <si>
    <t>Testfolie Delo 1kg- OPP20/PP80weiß +EVOH</t>
  </si>
  <si>
    <t>Flachfolie RB 734 x AL 240 mm + Mattlack</t>
  </si>
  <si>
    <t>TV668</t>
  </si>
  <si>
    <t>Test UK 800x400x330mm</t>
  </si>
  <si>
    <t>Für Zooplus</t>
  </si>
  <si>
    <t>TV671</t>
  </si>
  <si>
    <t>Testfolie 750g - MDOPE 25/ PE weiß 60 +EVOH</t>
  </si>
  <si>
    <t>RB 481 x AL 330 mm - Mondi</t>
  </si>
  <si>
    <t>TV674</t>
  </si>
  <si>
    <t>Testfolie 3kg - MDOPE 25/ PE weiß 80 ohne EVOH</t>
  </si>
  <si>
    <t>RB 621 x AL 490 mm - Mondi</t>
  </si>
  <si>
    <t>TV677</t>
  </si>
  <si>
    <t>Testfolie Quattro Zylindermaß 737mm Front + Back</t>
  </si>
  <si>
    <t>RB 603 x AL 368  (Quattrofahne)</t>
  </si>
  <si>
    <t>TV682</t>
  </si>
  <si>
    <t>Testfolie BAK für UVA II  RB 990 x AL 880</t>
  </si>
  <si>
    <t>25 PE STD PE + 130 PE weiß + Antirutschlack</t>
  </si>
  <si>
    <t>TV684</t>
  </si>
  <si>
    <t xml:space="preserve">Testfolie Catsticks von Delo </t>
  </si>
  <si>
    <t>OPP20/ CPP met 18/ CPP50 weiß</t>
  </si>
  <si>
    <t>TV685</t>
  </si>
  <si>
    <t xml:space="preserve">Testfolie Mondi für Hofer 10kg </t>
  </si>
  <si>
    <t>RB 1000 x  AL 720 mm für UVA neues PE</t>
  </si>
  <si>
    <t>TV686</t>
  </si>
  <si>
    <t>Testfolie für Kunde Scrumbles von Tyler</t>
  </si>
  <si>
    <t>Flachfolie RB 425 x AL 110 mm</t>
  </si>
  <si>
    <t>TV690</t>
  </si>
  <si>
    <t>Testfolie BAK CATSTICKS mit Steuermarke</t>
  </si>
  <si>
    <t>RB 370 x AL 300 mm OPP20/OPPmet18 HB/CPP40</t>
  </si>
  <si>
    <t>TV693</t>
  </si>
  <si>
    <t>Testfolie Winner Plus 18kg</t>
  </si>
  <si>
    <t>Flachfolie RB 1000 x AL 920 mm</t>
  </si>
  <si>
    <t>TV695</t>
  </si>
  <si>
    <t>Testfolie E&amp;C Katze Knusperkissen 60g</t>
  </si>
  <si>
    <t>RB 425 x AL 110mm</t>
  </si>
  <si>
    <t>TV696</t>
  </si>
  <si>
    <t>Testfaltschachtel Leopold FS Fiskeby 400g</t>
  </si>
  <si>
    <t>Fiskeby GD2 + HDEPE 20g</t>
  </si>
  <si>
    <t>TV697</t>
  </si>
  <si>
    <t>Testfaltschachtel Leopold FS Foolb 400g</t>
  </si>
  <si>
    <t>Folb GC 2 Excellent Top Freeze Grease II 375g/qm</t>
  </si>
  <si>
    <t>TV699</t>
  </si>
  <si>
    <t>Testfolie Wolfsblut 1kg</t>
  </si>
  <si>
    <t>RB 525 x AL 340 mm mit Steuermarke</t>
  </si>
  <si>
    <t>TV700</t>
  </si>
  <si>
    <t>Testfolie E&amp;C EDG Strips Recyclable Trail 75g</t>
  </si>
  <si>
    <t>RB 468 x AL 140mm</t>
  </si>
  <si>
    <t>TV701</t>
  </si>
  <si>
    <t>Testfolie E&amp;C EDG  Bites Reyclable Trail 50g</t>
  </si>
  <si>
    <t xml:space="preserve">RB 270 x AL 170 mm </t>
  </si>
  <si>
    <t>TV704</t>
  </si>
  <si>
    <t>Testfolie E&amp;C EDG Biscuits Inner Liner 400g</t>
  </si>
  <si>
    <t xml:space="preserve">RB 340 x AL 250 mm </t>
  </si>
  <si>
    <t>TV706</t>
  </si>
  <si>
    <t>Testbeutel Fressnapf 12kg</t>
  </si>
  <si>
    <t>Monobeutel - PE + Mattlack</t>
  </si>
  <si>
    <t>TV707</t>
  </si>
  <si>
    <t>Testbeutel Fressnapf 4kg - Druck Select Gold</t>
  </si>
  <si>
    <t>TV708</t>
  </si>
  <si>
    <t>Testfolie WOW Monobeutel +Gleitfähigkeit 1kg</t>
  </si>
  <si>
    <t>RB 525 x AL 340mm</t>
  </si>
  <si>
    <t>TV709</t>
  </si>
  <si>
    <t xml:space="preserve">Testfolie Fellows Dental Zahn Zauber 160g </t>
  </si>
  <si>
    <t>RB 296 x AL 220mm</t>
  </si>
  <si>
    <t>TV710</t>
  </si>
  <si>
    <t>Testfolie Fellows Probebeutel 100g</t>
  </si>
  <si>
    <t>RB 270 x AL 180mm</t>
  </si>
  <si>
    <t>TV711</t>
  </si>
  <si>
    <t>Testfolie Delo 400g- OPP 20 / PP 80 weiß + EVOH</t>
  </si>
  <si>
    <t>Flachfolie RB 484 x AL 190 mm</t>
  </si>
  <si>
    <t>TV712</t>
  </si>
  <si>
    <t>Testfolie Delo 2kg- OPP 20 / PP 100 weiß + EVOH</t>
  </si>
  <si>
    <t>Flachfolie RB 624 x AL 420 mm</t>
  </si>
  <si>
    <t>TV716_00</t>
  </si>
  <si>
    <t>HeyHoly Beauty Bulldogs Snacks 150g - Testfolie-</t>
  </si>
  <si>
    <t>RKP-VS434_01*PP20</t>
  </si>
  <si>
    <t>TV717_00</t>
  </si>
  <si>
    <t>RKP-VS434_01*80+12PE</t>
  </si>
  <si>
    <t>TV718_00</t>
  </si>
  <si>
    <t>RKP-VS434_01*PFASF+T</t>
  </si>
  <si>
    <t>TV719_00</t>
  </si>
  <si>
    <t>RKP-VS434_01*ASE+T</t>
  </si>
  <si>
    <t>TV720</t>
  </si>
  <si>
    <t>Testschlauchfolie 8kg PE/PE + Barierrelack</t>
  </si>
  <si>
    <t>Sanabelle Format 370x80x620 mm / für FFS</t>
  </si>
  <si>
    <t>TV721</t>
  </si>
  <si>
    <t>Testfolie Delo Agravis 12,5kg OPP/PP EVOH</t>
  </si>
  <si>
    <t>Flachfolie RB 990 x AL 870 mm +Mattlack &amp; Antiruts</t>
  </si>
  <si>
    <t>TV722</t>
  </si>
  <si>
    <t>Test UK bosch für 1kg</t>
  </si>
  <si>
    <t>AC- Karton Musternr. 190918_04</t>
  </si>
  <si>
    <t>TV723</t>
  </si>
  <si>
    <t>Test UK bosch 2,4kg</t>
  </si>
  <si>
    <t>AC-Karton Musternr. 190915_07</t>
  </si>
  <si>
    <t>TV724</t>
  </si>
  <si>
    <t>Testfolie Scrumbles</t>
  </si>
  <si>
    <t>V019</t>
  </si>
  <si>
    <t>MaxiDog Dynamic 15kg -  Reico neut. Beutel für Auf</t>
  </si>
  <si>
    <t>Beistellung durch Kunde</t>
  </si>
  <si>
    <t>V030</t>
  </si>
  <si>
    <t>Classic Dog Lamm &amp; Reis 15 kg LA</t>
  </si>
  <si>
    <t>360 x 110 x 880 + 50</t>
  </si>
  <si>
    <t>V031_01</t>
  </si>
  <si>
    <t>Classic Dog Light &amp;Senior 15kg LA</t>
  </si>
  <si>
    <t>360 x 130 x 880 + 50</t>
  </si>
  <si>
    <t>SUSA Dog &amp; Cat Rautesack 20kg Stabiloseal</t>
  </si>
  <si>
    <t>Beistellung  5999882185699</t>
  </si>
  <si>
    <t>V075_01</t>
  </si>
  <si>
    <t>AC Karton Außenabm.: 300x200x270 C (br/br)</t>
  </si>
  <si>
    <t>WKZ-Nr. 205461  ohne Lagerhaltung</t>
  </si>
  <si>
    <t>V079</t>
  </si>
  <si>
    <t>AC Karton Außenabm.: 400x300x400 C (br/br)</t>
  </si>
  <si>
    <t>mit Lagerhaltung</t>
  </si>
  <si>
    <t>V084</t>
  </si>
  <si>
    <t>1,25 Liter Dose weiß 3-teilig</t>
  </si>
  <si>
    <t>rund Durchmesser 102 mm</t>
  </si>
  <si>
    <t>V0841</t>
  </si>
  <si>
    <t>Einlegerdeckel zu V084</t>
  </si>
  <si>
    <t>Zwischendeckel transparent</t>
  </si>
  <si>
    <t>V0842</t>
  </si>
  <si>
    <t>Schraubdeckel blau zu V084</t>
  </si>
  <si>
    <t>V088</t>
  </si>
  <si>
    <t>AC Karton Außenabm.: 400x300x490 C (br/br)</t>
  </si>
  <si>
    <t>V093</t>
  </si>
  <si>
    <t>Formstabile Big Bag "SUSA"</t>
  </si>
  <si>
    <t>75x115x170cm</t>
  </si>
  <si>
    <t>V095</t>
  </si>
  <si>
    <t>Big-Bag 95/95/195 für Softbrocken mit Netz</t>
  </si>
  <si>
    <t>V097</t>
  </si>
  <si>
    <t>Big Bag mit Netz für Backwaren</t>
  </si>
  <si>
    <t>ca. 600 kg 90x90x195cm</t>
  </si>
  <si>
    <t>V098</t>
  </si>
  <si>
    <t>rote Big Bag für Rework mit Konservierungsstoffen</t>
  </si>
  <si>
    <t>Farbe rot</t>
  </si>
  <si>
    <t>V09811</t>
  </si>
  <si>
    <t>Technomelt Supra 60 (Hotmelt)</t>
  </si>
  <si>
    <t>Heißleim für alle Geräte Umstellung Mai 2017</t>
  </si>
  <si>
    <t>V09812</t>
  </si>
  <si>
    <t xml:space="preserve">Pergi-melt 23594 Planatol </t>
  </si>
  <si>
    <t xml:space="preserve">Heißleim  Antirutsch  für die Wolfsblutsäcke </t>
  </si>
  <si>
    <t>V10000_00</t>
  </si>
  <si>
    <t xml:space="preserve">Mixpaket Katze - Aktionskarton </t>
  </si>
  <si>
    <t>Außenmaß 147x119x224mm - CAD240767_02</t>
  </si>
  <si>
    <t>V10001_00</t>
  </si>
  <si>
    <t>Einlegeschütte für Mixpaket Katze</t>
  </si>
  <si>
    <t>Schütte für V10000_00 CAD240767E100</t>
  </si>
  <si>
    <t>V10002_00</t>
  </si>
  <si>
    <t>Mixpakete Hund - Aktionskarton</t>
  </si>
  <si>
    <t>Außenmaß 142 x 129 x 330mm - CAD240810_04</t>
  </si>
  <si>
    <t>V10003_00</t>
  </si>
  <si>
    <t>Einlage für Mixpaket Hund</t>
  </si>
  <si>
    <t>Einlage für 558 x 362mm</t>
  </si>
  <si>
    <t>V10004_00</t>
  </si>
  <si>
    <t>Aufkleber Mixpaket Katze Front</t>
  </si>
  <si>
    <t>120 x 195mm</t>
  </si>
  <si>
    <t>V10005_00</t>
  </si>
  <si>
    <t>Aufkleber Mixpaket Katze Back</t>
  </si>
  <si>
    <t>V10006_00</t>
  </si>
  <si>
    <t>Aufkleber Mixpaket Hund Front</t>
  </si>
  <si>
    <t>V10007_00</t>
  </si>
  <si>
    <t>Aufkleber Mixpaket Hund Back</t>
  </si>
  <si>
    <t>V10008_00</t>
  </si>
  <si>
    <t>Aufkleber Mixpaket Katze Weihnachten Front</t>
  </si>
  <si>
    <t>V10009_00</t>
  </si>
  <si>
    <t>Aufkleber Mixpaket Katze Weihnachten Back</t>
  </si>
  <si>
    <t>V10010_00</t>
  </si>
  <si>
    <t>Aufkleber Mixpaket Hund Weihnachten Front</t>
  </si>
  <si>
    <t>V10011_00</t>
  </si>
  <si>
    <t>Aufkleber Mixpaket Hund Weihnachten Back</t>
  </si>
  <si>
    <t>V10012_00</t>
  </si>
  <si>
    <t>Aufkleber Mixpaket Katze Muswiese Front</t>
  </si>
  <si>
    <t>V10013_00</t>
  </si>
  <si>
    <t>Aufkleber Mixpaket Hund Muswiese Front</t>
  </si>
  <si>
    <t>V10015_00</t>
  </si>
  <si>
    <t>Aufkleber Mixpaket Hund Muswiese Back</t>
  </si>
  <si>
    <t>V111</t>
  </si>
  <si>
    <t>Zipper ZE100HR Snap-Zipper 10mm</t>
  </si>
  <si>
    <t>Spool 2.000 Meter für Rovema 4 (Ropack)</t>
  </si>
  <si>
    <t>V112</t>
  </si>
  <si>
    <t>Zwischenlage 1150x800 mm</t>
  </si>
  <si>
    <t>ohne Lagerhaltung</t>
  </si>
  <si>
    <t>V1129_01</t>
  </si>
  <si>
    <t>AC Karton Außenabm.: T 400 x B 200 x H 320 / INDU</t>
  </si>
  <si>
    <t>1 x 4 x 2kg (auf Industriepalette)   (br/br) -o.L.</t>
  </si>
  <si>
    <t>V1146</t>
  </si>
  <si>
    <t>Palettenauflage f. Europalette + Kantenschutz</t>
  </si>
  <si>
    <t>NUR in KP1 im Verschieberegal lagern!!!!!</t>
  </si>
  <si>
    <t>V1169_01</t>
  </si>
  <si>
    <t>Warneke Sensitiv 12,5kg Front</t>
  </si>
  <si>
    <t>Aufkleber Vorderseite</t>
  </si>
  <si>
    <t>V1170_01</t>
  </si>
  <si>
    <t>Warneke Premium Aufzucht 12,5kg Front</t>
  </si>
  <si>
    <t>V1172_01</t>
  </si>
  <si>
    <t>Warneke Premium Senior/Light 12,5kg Front</t>
  </si>
  <si>
    <t>V11721_01</t>
  </si>
  <si>
    <t>Warneke WuffMix Lachs &amp; Kartoffel 12,5 kg Front</t>
  </si>
  <si>
    <t>V1175_03</t>
  </si>
  <si>
    <t>Warneke Aufzucht 12,5kg Aufkleber Rückseite</t>
  </si>
  <si>
    <t>Format 210 x 148 mm</t>
  </si>
  <si>
    <t>V1177_01</t>
  </si>
  <si>
    <t>Warneke Senior/Light 12,5kg Aufkleber Rückseite</t>
  </si>
  <si>
    <t>V11771_02</t>
  </si>
  <si>
    <t>Warneke Fisch&amp;Kartoffel 12,5kg Aufkleber Rückseite</t>
  </si>
  <si>
    <t>V1179_02</t>
  </si>
  <si>
    <t>Warneke Wuffi Mix Topfit 20kg Aufkleber</t>
  </si>
  <si>
    <t>Format 210 x 297 mm</t>
  </si>
  <si>
    <t>V118</t>
  </si>
  <si>
    <t>Zwischenlage Euro Doppelwellig</t>
  </si>
  <si>
    <t>750x1150 mm [ohne Lagerhaltung]</t>
  </si>
  <si>
    <t>V141</t>
  </si>
  <si>
    <t>Messlöffel Vi-Min</t>
  </si>
  <si>
    <t>NR.32 (25 ml) aus PS glasklar 1600 Stück</t>
  </si>
  <si>
    <t>V1414</t>
  </si>
  <si>
    <t>AC Karton Außenabm.: 400x200x390 EB (we/br)</t>
  </si>
  <si>
    <t>1 x 4 x 2,5kg/2kg - ohne Lagerhaltung</t>
  </si>
  <si>
    <t>V1429_03</t>
  </si>
  <si>
    <t>UK Sanabelle 6x400g</t>
  </si>
  <si>
    <t>AC-Karton</t>
  </si>
  <si>
    <t>V1458</t>
  </si>
  <si>
    <t>REICO Maxi Hund (getreidefrei) mit Lebertran 3kg</t>
  </si>
  <si>
    <t>Beistellung</t>
  </si>
  <si>
    <t>V1459_00</t>
  </si>
  <si>
    <t>UK Sanabelle 4x2kg Relaunch 2018 / INDU</t>
  </si>
  <si>
    <t>V1600</t>
  </si>
  <si>
    <t>REICO Maxi Cat 7,5 kg</t>
  </si>
  <si>
    <t>vorgefertigter Beutel Beist.</t>
  </si>
  <si>
    <t>V1643_01</t>
  </si>
  <si>
    <t>UK Starterpaket Sanabelle</t>
  </si>
  <si>
    <t>270 x 245 x 95 mm - ohne Lagerhaltung</t>
  </si>
  <si>
    <t>V17029_00</t>
  </si>
  <si>
    <t>Premio Mini Sensitive 2kg</t>
  </si>
  <si>
    <t>vorgefertigter Beutel</t>
  </si>
  <si>
    <t>V17033_00</t>
  </si>
  <si>
    <t>Rinti KF MAX-I-MUM Junior 500g Probierpack</t>
  </si>
  <si>
    <t>Finnern Kennerfleisch</t>
  </si>
  <si>
    <t>V17052_03</t>
  </si>
  <si>
    <t xml:space="preserve">HPC Adult Lamm &amp; Reis 15+2 kg "Aktion Zooplus" </t>
  </si>
  <si>
    <t>Flachfolie RB 990 x AL 950 mm</t>
  </si>
  <si>
    <t>V17053_00</t>
  </si>
  <si>
    <t>Nestor Bio MaGamelle Cat Sterilized 450g</t>
  </si>
  <si>
    <t>vorgefertigter Papierbeutel 180x80x210 mm</t>
  </si>
  <si>
    <t>V17054_00</t>
  </si>
  <si>
    <t>Nestor Bio MaGamelle Cat Adult 450g</t>
  </si>
  <si>
    <t>V17055_00</t>
  </si>
  <si>
    <t>Nestor Bio MaGamelle Cat Sterilized 1,5 kg  LA</t>
  </si>
  <si>
    <t>vorgefertigter Papierbeutel 180x90x300 mm</t>
  </si>
  <si>
    <t>V17056_00</t>
  </si>
  <si>
    <t>Nestor Bio MaGamelle Cat Adult 1,5 kg LA</t>
  </si>
  <si>
    <t>V17058_00</t>
  </si>
  <si>
    <t>Nestor Bio MaGamelle Dog Adult 3 kg</t>
  </si>
  <si>
    <t>vorgefertigter Papierbeutel 200x110x370 mm</t>
  </si>
  <si>
    <t>V1706</t>
  </si>
  <si>
    <t>Selecto Amadeo Adult 3,25 kg</t>
  </si>
  <si>
    <t>RB 745 mm x AL 480 mm</t>
  </si>
  <si>
    <t>V17069_00</t>
  </si>
  <si>
    <t>UK Akinu Tray Boden 2 x 6 x 500 g</t>
  </si>
  <si>
    <t>Automatentray - mit Lagerhaltung</t>
  </si>
  <si>
    <t>V1707_01</t>
  </si>
  <si>
    <t>Selecto Amadeo Adult 11,5 kg</t>
  </si>
  <si>
    <t>RB 990 mm x AL 860 mm</t>
  </si>
  <si>
    <t>V17070_00</t>
  </si>
  <si>
    <t>UK Akinu Tray Deckel 2 x 6 x 500 g</t>
  </si>
  <si>
    <t>V17071_00</t>
  </si>
  <si>
    <t>UK Starterpaket bosch EN</t>
  </si>
  <si>
    <t>V17080_00</t>
  </si>
  <si>
    <t>UK Multifit Mellos (Mini) 5 x 1kg / 5x1,5kg  Boden</t>
  </si>
  <si>
    <t>Automatentray</t>
  </si>
  <si>
    <t>V17083_00</t>
  </si>
  <si>
    <t>MACs Soft Mini Adult Dog Huhn &amp; Lachs 1,5kg</t>
  </si>
  <si>
    <t>Flachfolie RB 481 x AL 370 mm</t>
  </si>
  <si>
    <t>V17086_00</t>
  </si>
  <si>
    <t>Aufkleber MACS Soft Mini Adult Huhn &amp; Lachs Front</t>
  </si>
  <si>
    <t>3 x 5 kg   / 297x210 mm</t>
  </si>
  <si>
    <t>V17087_00</t>
  </si>
  <si>
    <t>Aufkleber MACS Soft Mini Adult Huhn &amp; Lachs Back</t>
  </si>
  <si>
    <t>V17088_01</t>
  </si>
  <si>
    <t>Fit+Fun Hund Lucky Meal 3kg LA LS3/ KW28/ 2025</t>
  </si>
  <si>
    <t xml:space="preserve">Flachfolie RB 745 x AL 430 mm </t>
  </si>
  <si>
    <t>V17089_01</t>
  </si>
  <si>
    <t>fit+fun Hund Mix 15kg LA LS3/KW28/2025</t>
  </si>
  <si>
    <t>Schlauch 350+120x900 mm 4047777054825</t>
  </si>
  <si>
    <t>V17090_01</t>
  </si>
  <si>
    <t>fit+fun Hund Croc 15kg LA LS3/KW28/2025</t>
  </si>
  <si>
    <t>Schlauchfolie 350+120x900 mm 4047777054818</t>
  </si>
  <si>
    <t>V17091_01</t>
  </si>
  <si>
    <t xml:space="preserve">fit+fun Hund m. RindGeflügelGemüse10kg LALS3/2025 </t>
  </si>
  <si>
    <t>Schlauch 350+120x700 mm 4047777138006</t>
  </si>
  <si>
    <t>V17092_01</t>
  </si>
  <si>
    <t>fit+fun Hund mit Lamm &amp; Reis 10kg LA LS3/KW28/2025</t>
  </si>
  <si>
    <t>Schlauchfolie  350+120x750mm  4047777137993</t>
  </si>
  <si>
    <t>V17094_00</t>
  </si>
  <si>
    <t>HPC Heimat Adult Simmentaler Landrind 100g</t>
  </si>
  <si>
    <t>Flachfolie RB 270 x AL 180 mm</t>
  </si>
  <si>
    <t>V17095_00</t>
  </si>
  <si>
    <t>HPC Heimat Adult Schwä.Häll. Landschwein 100g</t>
  </si>
  <si>
    <t>V17096_01</t>
  </si>
  <si>
    <t>HPC Heimat Adult Tierwohl-Pute 100g</t>
  </si>
  <si>
    <t>V17097_00</t>
  </si>
  <si>
    <t>HPC Heimat Adult Huhn-Bodenhaltung 100g / MSC  LA</t>
  </si>
  <si>
    <t>V17098_01</t>
  </si>
  <si>
    <t>HPC Heimat Adult Huhn Bodenhaltung 1kg / MSC LA</t>
  </si>
  <si>
    <t>vorgefertigter Papierbeutel Totani 172x80x310+80mm</t>
  </si>
  <si>
    <t>V17098_02</t>
  </si>
  <si>
    <t xml:space="preserve">HPC Heimat Adult Tierwohl Huhn MSC 1kg </t>
  </si>
  <si>
    <t>V17099_02</t>
  </si>
  <si>
    <t>HPC Heimat AdultTierwohl-Pute 1kg LA</t>
  </si>
  <si>
    <t>V17099_03</t>
  </si>
  <si>
    <t>HPC Heimat AdultTierwohl-Pute 1kg</t>
  </si>
  <si>
    <t>V17100_01</t>
  </si>
  <si>
    <t>HPC Heimat Adult Schwäb.Häll. Landschwein 1kg</t>
  </si>
  <si>
    <t>V17101_03</t>
  </si>
  <si>
    <t>HPC Heimat Adult Simmentaler Landrind 1kg</t>
  </si>
  <si>
    <t>V17103_01</t>
  </si>
  <si>
    <t>HPC Heimat Adult Tierwohl Pute 2,4kg LA</t>
  </si>
  <si>
    <t>vorgef. Papierbeutel Totani 237+120x425+120mm</t>
  </si>
  <si>
    <t>V17103_02</t>
  </si>
  <si>
    <t>HPC Heimat Adult Tierwohl Pute 2,4kg</t>
  </si>
  <si>
    <t>V17104_01</t>
  </si>
  <si>
    <t>HPC Heimat Adult Schwä.Häll. Landschwein 2,4kg LA</t>
  </si>
  <si>
    <t>V17104_02</t>
  </si>
  <si>
    <t>HPC Heimat Adult Schwä.Häll. Landschwein 2,4kg</t>
  </si>
  <si>
    <t>V17105_03</t>
  </si>
  <si>
    <t>HPC Heimat Adult Simmentaler Landrind 2,4kg</t>
  </si>
  <si>
    <t>V17106_00</t>
  </si>
  <si>
    <t>HPC Heimat Adult Huhn aus Bodenhaltung 12kg/MSC LA</t>
  </si>
  <si>
    <t>vorgef. Papierbeutel 375+115x800+50 mm</t>
  </si>
  <si>
    <t>V17106_01</t>
  </si>
  <si>
    <t>V17107_01</t>
  </si>
  <si>
    <t>HPC Heimat Adult Tierwohl-Pute 12kg LA</t>
  </si>
  <si>
    <t>V17108_00</t>
  </si>
  <si>
    <t>HPC Heimat Adult Schwä.Häll. Landschwein 12kg LA</t>
  </si>
  <si>
    <t>V17108_01</t>
  </si>
  <si>
    <t>HPC Heimat Adult Schwä.Häll. Landschwein 12kg</t>
  </si>
  <si>
    <t>V17109_01</t>
  </si>
  <si>
    <t>HPC Heimat Adult Simmentaler Landrind 12kg</t>
  </si>
  <si>
    <t>V17110_01</t>
  </si>
  <si>
    <t>Sanabelle Heimat Adult Huhn Bodenhaltung 40g</t>
  </si>
  <si>
    <t>Flachfolie RB 270 x AL 150 mm</t>
  </si>
  <si>
    <t>V17111_00</t>
  </si>
  <si>
    <t>Sanabelle Heimat Adult Sensitive Tierwohl Pute 40g</t>
  </si>
  <si>
    <t>V17112_01</t>
  </si>
  <si>
    <t>Sanabelle Heimat Adult Huhn Bodenhaltung 400g LA</t>
  </si>
  <si>
    <t>vorgef. Papierbeutel 142+80x260+80 mm</t>
  </si>
  <si>
    <t>V17112_02</t>
  </si>
  <si>
    <t>Sanabelle Heimat Adult Huhn Bodenhaltung 400g</t>
  </si>
  <si>
    <t>V17113_01</t>
  </si>
  <si>
    <t>Sanabelle Heimat Adult Sensitive Tierwohl Pute400g</t>
  </si>
  <si>
    <t>V17114_02</t>
  </si>
  <si>
    <t>Sanabelle Heimat Adult Tierwohl Huhn 2kg LA</t>
  </si>
  <si>
    <t>vorgef. Papierbeutel 202+110x350+110mm</t>
  </si>
  <si>
    <t>V17114_03</t>
  </si>
  <si>
    <t>Sanabelle Heimat Adult Tierwohl Huhn 2kg</t>
  </si>
  <si>
    <t>V17115_01</t>
  </si>
  <si>
    <t>Sanabelle Heimat Sensitive Tierwohl-Pute 2kgLA</t>
  </si>
  <si>
    <t>V17115_02</t>
  </si>
  <si>
    <t>Sanabelle Heimat Sensitive Tierwohl-Pute 2kg</t>
  </si>
  <si>
    <t>vorgef. Papierbeutel 202x110x350+110mm</t>
  </si>
  <si>
    <t>V17116_00</t>
  </si>
  <si>
    <t>Sanabelle Heimat Adult Huhn Bodenhaltung 8kg LA</t>
  </si>
  <si>
    <t>vorgef. Papierbeutel 375+115x600+40mm</t>
  </si>
  <si>
    <t>V17116_01</t>
  </si>
  <si>
    <t>Sanabelle Heimat Adult Huhn Bodenhaltung 8kg</t>
  </si>
  <si>
    <t>V17117_00</t>
  </si>
  <si>
    <t>Sanabelle Heimat Sensitive Tierwohl Pute 8kg LA</t>
  </si>
  <si>
    <t>V17117_01</t>
  </si>
  <si>
    <t>Sanabelle Heimat Sensitive Tierwohl Pute 8kg</t>
  </si>
  <si>
    <t>V17122_00</t>
  </si>
  <si>
    <t>MACs Soft Junior Hühnchen 1,5kg</t>
  </si>
  <si>
    <t>RB 481mm x AL 370 mm (Pro Pet)</t>
  </si>
  <si>
    <t>V17123_00</t>
  </si>
  <si>
    <t>MACs Soft Junior Hühnchen 5 kg</t>
  </si>
  <si>
    <t>RB 801 mm x AL 490 mm (Pro Pet)</t>
  </si>
  <si>
    <t>V17124_00</t>
  </si>
  <si>
    <t xml:space="preserve">Karton MACs Soft Junior Hühnchen UK 3 x 5kg </t>
  </si>
  <si>
    <t>bedruckter Verkaufskarton für 15kg</t>
  </si>
  <si>
    <t>V17126_01</t>
  </si>
  <si>
    <t>Multifit Keks mit Johannesbrot grainfree</t>
  </si>
  <si>
    <t>Sticker für 10kg Karton   Recy-Logo</t>
  </si>
  <si>
    <t>V17127_01</t>
  </si>
  <si>
    <t>Multifit Mini Herz mit Rote Beete grainfree</t>
  </si>
  <si>
    <t>Sticker für 10kg Karton   RecyLogo</t>
  </si>
  <si>
    <t>V17129_00</t>
  </si>
  <si>
    <t xml:space="preserve">PRIMUM Maxi Huhn m. Kartoffel Aufkleber 5kg </t>
  </si>
  <si>
    <t>Front / 210 x 297 mm, EAN 4250839512328</t>
  </si>
  <si>
    <t>V17131_01</t>
  </si>
  <si>
    <t xml:space="preserve">PRIMUM Maxi Huhn m. Kartoffel Aufkl. 5 kg </t>
  </si>
  <si>
    <t>Back / 210x148 mm</t>
  </si>
  <si>
    <t>V17133_01</t>
  </si>
  <si>
    <t>f+f Katze finest Mix Lachs,Thunfisch 5kg LA LS3/25</t>
  </si>
  <si>
    <t>Flachfolie RB 745 x AL 570 mm- vorsichtig nachbest</t>
  </si>
  <si>
    <t>V17134_01</t>
  </si>
  <si>
    <t>f+f Katze finest Mix Rind, Lamm 5kg LA LS3/2025</t>
  </si>
  <si>
    <t>Flachfolie RB 745 x AL 570 mm - vorsichtig nachbes</t>
  </si>
  <si>
    <t>V17135_01</t>
  </si>
  <si>
    <t>f+f Katze Mix Huhn,Ente,Truthahn 5kg LA LS3/2025</t>
  </si>
  <si>
    <t>Flachfolie  RB 745 x AL 570 mm - Vorsichtig Nachbe</t>
  </si>
  <si>
    <t>V17136_01</t>
  </si>
  <si>
    <t>f+f Katze Mix Huhn, Ente, Truthahn 1kg LA LS3/2025</t>
  </si>
  <si>
    <t>Flachfolie RB 525 x AL 350 mm  Recy-Logo Vorsicht</t>
  </si>
  <si>
    <t>V17137_00</t>
  </si>
  <si>
    <t>UK Sanabelle Heimatprodukte 6 x 400 g</t>
  </si>
  <si>
    <t>AC Karton  / CAD080306_03</t>
  </si>
  <si>
    <t>V17138_00</t>
  </si>
  <si>
    <t>UK Sanabelle Heimatprodukte 4 x 2 kg</t>
  </si>
  <si>
    <t>AC Karton  /CAD 190920_00</t>
  </si>
  <si>
    <t>V17139_01</t>
  </si>
  <si>
    <t>UK HPC Heimatprodukte 5 x 1kg</t>
  </si>
  <si>
    <t>AC Karton  / CAD190918_01 Neue Breite</t>
  </si>
  <si>
    <t>V17189_01</t>
  </si>
  <si>
    <t>Rinti KF MAX-I-MUM Rind 12 + 2kg Overfillaktion</t>
  </si>
  <si>
    <t>Flachfolie RB 990 x AL 775 mm</t>
  </si>
  <si>
    <t>V17190_01</t>
  </si>
  <si>
    <t>Rinti KF MAX-I-MUM Huhn 12 + 2kg Overfillaktion</t>
  </si>
  <si>
    <t>V17191_00</t>
  </si>
  <si>
    <t>Rinti KF MAX-I-MUM Pansen 12 + 2kg Overfill  LA</t>
  </si>
  <si>
    <t>V17192_00</t>
  </si>
  <si>
    <t>Genesis Pure Canada CAT My hidden place 2,27kg/5lb</t>
  </si>
  <si>
    <t>Adult - Vorgefertigter Beutel</t>
  </si>
  <si>
    <t>V17193_00</t>
  </si>
  <si>
    <t>Genesis Pure Canada CAT My hidden place 45g/0,1 lb</t>
  </si>
  <si>
    <t>Adult - Flachfolie</t>
  </si>
  <si>
    <t>V17194_00</t>
  </si>
  <si>
    <t>Genesis Pure CanadaCAT My hidden place 340g/0,75lb</t>
  </si>
  <si>
    <t>V17195_00</t>
  </si>
  <si>
    <t>Genesis Pure CanadaDog Shallow Land 11,79kg/26,5lb</t>
  </si>
  <si>
    <t>V17196_00</t>
  </si>
  <si>
    <t xml:space="preserve">Genesis Pure Canada Dog Shallow land 2,27kg/5 lb </t>
  </si>
  <si>
    <t>Adult - Vorgefertigter Beutel  - RUHT</t>
  </si>
  <si>
    <t>V17197_00</t>
  </si>
  <si>
    <t>Genesis Pure Canada Dog Shallow Land 907g / 2 lb</t>
  </si>
  <si>
    <t>V17198_00</t>
  </si>
  <si>
    <t>Genesis Pure Canada Dog Shallow Land 90g/0,2 lb</t>
  </si>
  <si>
    <t>V17225_00</t>
  </si>
  <si>
    <t>DC High Premium Cat Kitten 400g</t>
  </si>
  <si>
    <t>Dr. Clauder - Beistellung</t>
  </si>
  <si>
    <t>V17226_01</t>
  </si>
  <si>
    <t>DC High Premium Cat Kitten 1,5kg</t>
  </si>
  <si>
    <t>V17227_01</t>
  </si>
  <si>
    <t>DC High Premium Cat Kitten 4kg</t>
  </si>
  <si>
    <t>V17228_01</t>
  </si>
  <si>
    <t>DC High Premium Cat Kitten 10kg</t>
  </si>
  <si>
    <t>V17229_00</t>
  </si>
  <si>
    <t>DC High Premium Cat Adult Grainfree 400g</t>
  </si>
  <si>
    <t>V17230_00</t>
  </si>
  <si>
    <t>DC High Premium Cat Adult Grainfree 1,5kg  LA</t>
  </si>
  <si>
    <t>V17231_01</t>
  </si>
  <si>
    <t>DC High Premium Cat Adult Grainfree 4kg</t>
  </si>
  <si>
    <t>V17232_01</t>
  </si>
  <si>
    <t xml:space="preserve">DC High Premium Cat Adult Grainfree 10kg </t>
  </si>
  <si>
    <t>V17233_00</t>
  </si>
  <si>
    <t>DC High Premium Cat Adult Light Sterilized 400g</t>
  </si>
  <si>
    <t>V17234_01</t>
  </si>
  <si>
    <t>DC High Premium Cat Adult Light Sterilized 1,5kg</t>
  </si>
  <si>
    <t>V17235_01</t>
  </si>
  <si>
    <t>DC High Premium Cat Adult Light Sterilized 4kg</t>
  </si>
  <si>
    <t>V17236_01</t>
  </si>
  <si>
    <t>DC High Premium Cat Adult Light Sterilized 10kg</t>
  </si>
  <si>
    <t>V17237_00</t>
  </si>
  <si>
    <t>DC High Premium Cat Indoor 400g</t>
  </si>
  <si>
    <t>V17238_01</t>
  </si>
  <si>
    <t xml:space="preserve">DC HP Cat Indoor 1,5kg </t>
  </si>
  <si>
    <t>V17239_00</t>
  </si>
  <si>
    <t xml:space="preserve">DC HP Cat Indoor 4kg </t>
  </si>
  <si>
    <t>V17240_00</t>
  </si>
  <si>
    <t xml:space="preserve">DC HP Cat Indoor 10kg </t>
  </si>
  <si>
    <t>V17241_00</t>
  </si>
  <si>
    <t xml:space="preserve">DC HP Cat Outdoor 400g </t>
  </si>
  <si>
    <t>V17242_00</t>
  </si>
  <si>
    <t xml:space="preserve">DC HP Cat Outdoor 1,5kg </t>
  </si>
  <si>
    <t>V17243_00</t>
  </si>
  <si>
    <t xml:space="preserve">DC HP Cat Outdoor 4kg </t>
  </si>
  <si>
    <t>V17244_00</t>
  </si>
  <si>
    <t xml:space="preserve">DC HP Cat Outdoor 10kg </t>
  </si>
  <si>
    <t>V17245_00</t>
  </si>
  <si>
    <t>Dr Clauders Hypo Ente &amp; Kartoffel 350g</t>
  </si>
  <si>
    <t>V17248_00</t>
  </si>
  <si>
    <t>Best Choice Junior SB/MB Gluc/Mana 4kg</t>
  </si>
  <si>
    <t xml:space="preserve">Beistellung </t>
  </si>
  <si>
    <t>V17253_00</t>
  </si>
  <si>
    <t>Best Choice Adult Medium 4kg</t>
  </si>
  <si>
    <t>V17254_00</t>
  </si>
  <si>
    <t>Best Choice Adult Medium 12,5kg</t>
  </si>
  <si>
    <t xml:space="preserve">Beistellung 3.7.20 falsch Artnr.bedruckt v17255 </t>
  </si>
  <si>
    <t>V17255_00</t>
  </si>
  <si>
    <t>Best Choice Adult Medium 20kg</t>
  </si>
  <si>
    <t>V17256_00</t>
  </si>
  <si>
    <t>Best Choice Adult LB Giant 350g</t>
  </si>
  <si>
    <t>Beistellung RELAUNCH</t>
  </si>
  <si>
    <t>V17257_00</t>
  </si>
  <si>
    <t>Best Choice Adult Large 4kg</t>
  </si>
  <si>
    <t>V17258_00</t>
  </si>
  <si>
    <t>Best Choice Senior Light 350g</t>
  </si>
  <si>
    <t>V17261_00</t>
  </si>
  <si>
    <t>Best Choice Junior Lachs &amp; Reis AB Gluc/Man 12,5kg</t>
  </si>
  <si>
    <t>V17262_00</t>
  </si>
  <si>
    <t>Best Choice Junior Lamm &amp; Reis AB 350g</t>
  </si>
  <si>
    <t>V17263_00</t>
  </si>
  <si>
    <t>Best Choice Adult Lachs &amp; Reis AB 350g</t>
  </si>
  <si>
    <t>V17264_00</t>
  </si>
  <si>
    <t>Best Choice Junior Lamm &amp; Reis 12,5kg</t>
  </si>
  <si>
    <t>V17265_00</t>
  </si>
  <si>
    <t>Best Choice Adult Lachs &amp; Reis 4kg</t>
  </si>
  <si>
    <t>V17266_00</t>
  </si>
  <si>
    <t>Best Choice Adult Lamm &amp; Reis AB 350g</t>
  </si>
  <si>
    <t>V17267_00</t>
  </si>
  <si>
    <t>Best Choice Adult Lamm &amp; Reis AB 4kg</t>
  </si>
  <si>
    <t>V17268_00</t>
  </si>
  <si>
    <t>Best Choice Adult Lamm &amp; Reis AB 12,5kg</t>
  </si>
  <si>
    <t>V17269_00</t>
  </si>
  <si>
    <t>Best Choice Adult Fisch &amp; Reis AB 350g</t>
  </si>
  <si>
    <t>V17270_00</t>
  </si>
  <si>
    <t>Best Choice Adult Fisch &amp; Reis AB 4kg</t>
  </si>
  <si>
    <t>V17271_00</t>
  </si>
  <si>
    <t>Best Choice Adult Fisch &amp; Reis AB 12,5kg</t>
  </si>
  <si>
    <t>V17273_00</t>
  </si>
  <si>
    <t>Best Choice Performance Power Plus AB 12,5kg</t>
  </si>
  <si>
    <t>V17275_00</t>
  </si>
  <si>
    <t>BC Mini Hyposensitive Ente &amp; Kartoffel 2kg</t>
  </si>
  <si>
    <t>Best Choice Dr. Clauder - Beistellung</t>
  </si>
  <si>
    <t>V17276_00</t>
  </si>
  <si>
    <t>Dr Clauders Hypo Mini Ente &amp; Kartoffel 12,5 kg</t>
  </si>
  <si>
    <t>375+120x740+40 mm - Beistellung</t>
  </si>
  <si>
    <t>V17278_00</t>
  </si>
  <si>
    <t>Best Choice Ente &amp; Kartoffel 3,5kg</t>
  </si>
  <si>
    <t>V17279_00</t>
  </si>
  <si>
    <t xml:space="preserve">Dr Clauders Hypo Grainfree Hering 350g </t>
  </si>
  <si>
    <t>V17280_00</t>
  </si>
  <si>
    <t>Dr Clauders Pure Original Hypo Hering 3,5kg</t>
  </si>
  <si>
    <t>V17281_00</t>
  </si>
  <si>
    <t>Dr Clauders Hyposensitive Hering Kartoffel 11,5kg</t>
  </si>
  <si>
    <t>V17283_00</t>
  </si>
  <si>
    <t>Best Choice Hirsch &amp; Kartoffel AB 3,5kg</t>
  </si>
  <si>
    <t>V17284_00</t>
  </si>
  <si>
    <t>Best Choice Hirsch &amp; Kartoffel AB 20kg</t>
  </si>
  <si>
    <t>V17285_00</t>
  </si>
  <si>
    <t>Dr Clauders Hypo Lachs &amp; Kartoffel 350g</t>
  </si>
  <si>
    <t>V17286_00</t>
  </si>
  <si>
    <t>Best Choice Lachs &amp; Kartoffel AB 3,5kg</t>
  </si>
  <si>
    <t>V17287_00</t>
  </si>
  <si>
    <t>Best Choice Lachs &amp; Kartoffel AB 11,5kg</t>
  </si>
  <si>
    <t>V17288_00</t>
  </si>
  <si>
    <t>DC HP Active Croc Zucht &amp; Sport AB 15kg</t>
  </si>
  <si>
    <t>V17289_00</t>
  </si>
  <si>
    <t>DC HP Sensitive Fish &amp; Rice AB 15kg</t>
  </si>
  <si>
    <t>V17310_01</t>
  </si>
  <si>
    <t>bosch Puppy&amp;Junior Tierheim 15kg SCHLAUCH nicht Be</t>
  </si>
  <si>
    <t>RB 990 x AL 880 mm FÜR FFS</t>
  </si>
  <si>
    <t>V17318_01</t>
  </si>
  <si>
    <t>Multifit Dog Junior 3kg  Recy-Logo LA24</t>
  </si>
  <si>
    <t>Flachfolie  RB 745 x AL 430 mm</t>
  </si>
  <si>
    <t>V17326_02</t>
  </si>
  <si>
    <t>Multifit Dog Adult 12 kg     Recy-Logo  LA</t>
  </si>
  <si>
    <t>Flachfolie RB 1.000  x AL 860 mm  - für UVA</t>
  </si>
  <si>
    <t>V17327_01</t>
  </si>
  <si>
    <t>Multifit Dog Light 12 kg   Recy-Logo  LA24</t>
  </si>
  <si>
    <t>RB 1.000  x AL 860 mm  - für UVA</t>
  </si>
  <si>
    <t>V17341</t>
  </si>
  <si>
    <t>Weiße PE-Folie 160 my für Vormischung -neue Stanze</t>
  </si>
  <si>
    <t xml:space="preserve">RB 980 mm x (AL 750 mm) </t>
  </si>
  <si>
    <t>V17344_02</t>
  </si>
  <si>
    <t>Wolfsblut WildDuck Small Breed 500g  vgf Btl RecyL</t>
  </si>
  <si>
    <t xml:space="preserve">Beistellung Healthfood 24 4260262761170   </t>
  </si>
  <si>
    <t>V17357_00</t>
  </si>
  <si>
    <t>PURE INSTINCT Grasslands 4kg Adult Huhn</t>
  </si>
  <si>
    <t>Vorgef. Beutel   4056727114885</t>
  </si>
  <si>
    <t>V17358_00</t>
  </si>
  <si>
    <t>Zaaron Holistic ALS Chicken &amp; Rice dog food 2kg</t>
  </si>
  <si>
    <t xml:space="preserve">vorgefertigter Beutel-Beistellung 6430060300033 </t>
  </si>
  <si>
    <t>V17359_00</t>
  </si>
  <si>
    <t>Zaaron Holistic ALS Chicken &amp; Rice dog food 12 kg</t>
  </si>
  <si>
    <t xml:space="preserve">vorgefertigter Beutel-Beistellung 6430060300064  </t>
  </si>
  <si>
    <t>V17399_00</t>
  </si>
  <si>
    <t>Müller´s Naturhof Hund Rind&amp;Ente 12kg   LA</t>
  </si>
  <si>
    <t>Premium Pet Products  Aufkl Front</t>
  </si>
  <si>
    <t>V17400_00</t>
  </si>
  <si>
    <t>Müller´s Naturhof Hund Rind&amp;Ente 12 kg   LA</t>
  </si>
  <si>
    <t>Premium Pet Products  Aufkl. Back</t>
  </si>
  <si>
    <t>V17408_00</t>
  </si>
  <si>
    <t>REICO MaxiDog Dynamic 3kg</t>
  </si>
  <si>
    <t>Aufkleber - Beistellung Kunde</t>
  </si>
  <si>
    <t>V17409_00</t>
  </si>
  <si>
    <t>REICO MaxiDog Dynamic 15kg</t>
  </si>
  <si>
    <t>Aufkleber - Beistellung Kunde Art.-1091</t>
  </si>
  <si>
    <t>V17412_00</t>
  </si>
  <si>
    <t>AC Karton Außenmaß 260x400x380 mm br/br</t>
  </si>
  <si>
    <t>4 x 2 kg für Sagaflor</t>
  </si>
  <si>
    <t>V17430_03</t>
  </si>
  <si>
    <t>Wolfsblut Dark Forest Adult 2kg   RecyLogo</t>
  </si>
  <si>
    <t xml:space="preserve">Beistellung Healthfood 24 4260262762030     </t>
  </si>
  <si>
    <t>V17432_02</t>
  </si>
  <si>
    <t>Wolfsblut Blue Mountain Adu. 2kg vor. Btl RecyLogo</t>
  </si>
  <si>
    <t xml:space="preserve">Beistellung Healthfood 24 4260262763051       </t>
  </si>
  <si>
    <t>V17434_02</t>
  </si>
  <si>
    <t>Wolfsblut Black bird Adult 2kg vorge. Btl RecyLogo</t>
  </si>
  <si>
    <t xml:space="preserve">Beistellung Healthfood 24   4260262761231    </t>
  </si>
  <si>
    <t>V17436_02</t>
  </si>
  <si>
    <t xml:space="preserve">Wolfsblut Wild Duck Puppy 2kg Recy-Logo </t>
  </si>
  <si>
    <t xml:space="preserve">Beistellung Healthfood 24 4260262761149       </t>
  </si>
  <si>
    <t>V17438_02</t>
  </si>
  <si>
    <t xml:space="preserve">Wolfsblut Wild Duck Small Breed 2kg </t>
  </si>
  <si>
    <t xml:space="preserve">Beistellung Healthfood 24 4260262761187       </t>
  </si>
  <si>
    <t>V17440_02</t>
  </si>
  <si>
    <t>Wolfsblut Cold River Adult 2kg vgf Beutel RecyLogo</t>
  </si>
  <si>
    <t xml:space="preserve">Beistellung Healthfood 24  4260262762535  </t>
  </si>
  <si>
    <t>V17442_02</t>
  </si>
  <si>
    <t>Wolfsblut Green Valley Adult 2kg   RecyLogo</t>
  </si>
  <si>
    <t xml:space="preserve">Beistellung Healthfood 24  4260262763600     </t>
  </si>
  <si>
    <t>V17444_01</t>
  </si>
  <si>
    <t>Wolfsblut WidePlain Light Adult 2kg vorgef. Btl LA</t>
  </si>
  <si>
    <t>Beistellung Healthfood 24     4260262761965</t>
  </si>
  <si>
    <t>V17446_01</t>
  </si>
  <si>
    <t>Wolfsblut Wide Plain Puppy 2kg   vorgef. Beutel LA</t>
  </si>
  <si>
    <t xml:space="preserve">Beistellung Healthfood 24 4260262764423   </t>
  </si>
  <si>
    <t>V17446_02</t>
  </si>
  <si>
    <t>Wolfsblut Wide Plain Puppy 2kg   vorgef. Beutel</t>
  </si>
  <si>
    <t>V17448_02</t>
  </si>
  <si>
    <t>Wolfsblut Wide Plain Small Breed 2kg   Recy Logo</t>
  </si>
  <si>
    <t xml:space="preserve">Beistellung Healthfood 24 4260262764522       </t>
  </si>
  <si>
    <t>V17453_00</t>
  </si>
  <si>
    <t>UK Boden für Pouchbeutel 1 x 6 x 750g - Multifit</t>
  </si>
  <si>
    <t>Außenmaß 400x200x70mm - CAD131173_01</t>
  </si>
  <si>
    <t>V17461_01</t>
  </si>
  <si>
    <t>Lilou &amp; Émile Kitten Cat Huhn+Ente+Ziege 2kg</t>
  </si>
  <si>
    <t>RB 910 x AL 290 mm</t>
  </si>
  <si>
    <t>V17462_01</t>
  </si>
  <si>
    <t>Lilou &amp; Émile Adult Cat Huhn+Lachs+Forelle 2kg</t>
  </si>
  <si>
    <t xml:space="preserve">RB 910 x AL 290 mm </t>
  </si>
  <si>
    <t>V17463_01</t>
  </si>
  <si>
    <t>Lilou &amp; Émile Adult Cat Angus Rind + Gans 2kg</t>
  </si>
  <si>
    <t>V17464_01</t>
  </si>
  <si>
    <t>Lilou &amp; Émile Adult Cat Huhn+Ente+Wachtel 2kg</t>
  </si>
  <si>
    <t>V17465_01</t>
  </si>
  <si>
    <t xml:space="preserve">Lilou &amp; Émile Kitten Cat Huhn+Ente+Ziege 300g </t>
  </si>
  <si>
    <t xml:space="preserve">RB 560 x AL 190 mm / Digitaldruck </t>
  </si>
  <si>
    <t>V17466_01</t>
  </si>
  <si>
    <t>Lilou &amp; Émile Adult Cat Huhn+Lachs+Forelle 300g</t>
  </si>
  <si>
    <t>RB 560 x AL 190 mm  / Digitaldruck</t>
  </si>
  <si>
    <t>V17467_01</t>
  </si>
  <si>
    <t>Lilou &amp; Émile Adult Cat Angus Rind + Gans 300g</t>
  </si>
  <si>
    <t>V17468_01</t>
  </si>
  <si>
    <t>Lilou &amp; Émile Adult Cat Huhn+Ente+Wachtel 300g</t>
  </si>
  <si>
    <t>V17469_00</t>
  </si>
  <si>
    <t>Happy &amp; Fit Super Premium Duck 10kg vorgf. Beutel</t>
  </si>
  <si>
    <t>375+150x930+40 mm - Beistellung Alpha Vet</t>
  </si>
  <si>
    <t>V17470_00</t>
  </si>
  <si>
    <t>Happy&amp;Fit Super Premium Adult Lamb 10kg</t>
  </si>
  <si>
    <t>vorgf Beutel 375+120x680mm - Beistellung Alpha Vet</t>
  </si>
  <si>
    <t>V17471_00</t>
  </si>
  <si>
    <t xml:space="preserve">Happy &amp; Fit Super Premium Beef 10kg </t>
  </si>
  <si>
    <t>V17472_00</t>
  </si>
  <si>
    <t>Happy&amp;Fit Super Premium Junior Lamb 10kg</t>
  </si>
  <si>
    <t>vorgf Beutel 375+120x680 mm- Beistellung Alpha Vet</t>
  </si>
  <si>
    <t>V17473_00</t>
  </si>
  <si>
    <t>Happy &amp; Fit Super Premium Trout 10kg</t>
  </si>
  <si>
    <t>V17474_00</t>
  </si>
  <si>
    <t xml:space="preserve">Activa Care H Reduktion 2kg </t>
  </si>
  <si>
    <t>RB 621 x AL 380 mm</t>
  </si>
  <si>
    <t>V17475_00</t>
  </si>
  <si>
    <t>Activa Care H Hypoallergen 2kg</t>
  </si>
  <si>
    <t>V17476_00</t>
  </si>
  <si>
    <t>Activa Care H Gastro Intestinal 2kg LA</t>
  </si>
  <si>
    <t>V17476_01</t>
  </si>
  <si>
    <t xml:space="preserve">Activa Care H Gastro Intestinal 2kg </t>
  </si>
  <si>
    <t>RB 621 x AL 380 mm / textl. Änderung</t>
  </si>
  <si>
    <t>V17477_00</t>
  </si>
  <si>
    <t>Activa Care H Nieren 2kg</t>
  </si>
  <si>
    <t>V17478_00</t>
  </si>
  <si>
    <t>Activa Care H Hypoallergen 8kg</t>
  </si>
  <si>
    <t>vorgefertigter Beutel 375+120x600+50mm</t>
  </si>
  <si>
    <t>V17479_00</t>
  </si>
  <si>
    <t>Activa Care H Reduktion 8kg</t>
  </si>
  <si>
    <t>V17480_00</t>
  </si>
  <si>
    <t>Activa Care H Gastro Intestinal 8kg LA</t>
  </si>
  <si>
    <t>V17482_00</t>
  </si>
  <si>
    <t>Activa Gold H Medium Junior 10kg</t>
  </si>
  <si>
    <t>vorgefertigter Beutel 375+120x680+50mm</t>
  </si>
  <si>
    <t>V17483_00</t>
  </si>
  <si>
    <t>Activa Gold H Medium Adult 10kg</t>
  </si>
  <si>
    <t>V17484_00</t>
  </si>
  <si>
    <t>Activa Gold H Medium Senior 10kg</t>
  </si>
  <si>
    <t>V17485_00</t>
  </si>
  <si>
    <t>Activa Gold H Maxi Senior 12kg</t>
  </si>
  <si>
    <t>vorgefertigter Beutel 375+120x840+40mm</t>
  </si>
  <si>
    <t>V17486_00</t>
  </si>
  <si>
    <t>Activa Gold H Maxi Adult 12kg</t>
  </si>
  <si>
    <t>V17487_00</t>
  </si>
  <si>
    <t>Activa Gold H Maxi Junior 12kg</t>
  </si>
  <si>
    <t>V17488_00</t>
  </si>
  <si>
    <t>Activa Gold H Maxi Adult 3kg</t>
  </si>
  <si>
    <t>vorgefertigter Beutel 260+120x450+40 mm</t>
  </si>
  <si>
    <t>V17489_00</t>
  </si>
  <si>
    <t>Activa Gold H Maxi Junior 3kg</t>
  </si>
  <si>
    <t>V17491_00</t>
  </si>
  <si>
    <t>Activa Gold H Mini Senior 1kg</t>
  </si>
  <si>
    <t>Flachfolie RB 521 x AL 360 mm</t>
  </si>
  <si>
    <t>V17492_00</t>
  </si>
  <si>
    <t>Activa Gold H Mini Adult 1kg</t>
  </si>
  <si>
    <t>V17493_00</t>
  </si>
  <si>
    <t>Activa Gold H Mini Junior 1kg</t>
  </si>
  <si>
    <t>V17494_00</t>
  </si>
  <si>
    <t>Activa Gold H Medium Senior 2kg</t>
  </si>
  <si>
    <t>Flachfolie RB 621 x AL 380 mm</t>
  </si>
  <si>
    <t>V17495_00</t>
  </si>
  <si>
    <t>Activa Gold H Medium Adult 2kg</t>
  </si>
  <si>
    <t>V17496_00</t>
  </si>
  <si>
    <t>Activa Gold H Maxi Senior 3kg</t>
  </si>
  <si>
    <t>V17497_00</t>
  </si>
  <si>
    <t>Activa Gold H Medium Junior 2kg</t>
  </si>
  <si>
    <t>V17507_01</t>
  </si>
  <si>
    <t>Kitty's Cuisine Adult Huhnliebe 2kg  Recy-Logo LA</t>
  </si>
  <si>
    <t>Vorgefertigter Beutel 200x110x390+30mm Bodenumlage</t>
  </si>
  <si>
    <t>V17509_00</t>
  </si>
  <si>
    <t>PURE INSTINCT Wild River 1kg Adult Lachs</t>
  </si>
  <si>
    <t>Flachfolie RB 525 x AL 335 mm</t>
  </si>
  <si>
    <t>V17519_00</t>
  </si>
  <si>
    <t>Dr. Clauder Basic Nature Engergy 20kg</t>
  </si>
  <si>
    <t>Beistellung vorgefertigter Beutel</t>
  </si>
  <si>
    <t>V17520_00</t>
  </si>
  <si>
    <t>Dr. Clauder Vollkost 20kg</t>
  </si>
  <si>
    <t>V17521_00</t>
  </si>
  <si>
    <t>Dr. Clauder Marathon/HGA 20kg</t>
  </si>
  <si>
    <t>V17537_01</t>
  </si>
  <si>
    <t xml:space="preserve">Wildborn Blackwoods 2kg Aufkleber </t>
  </si>
  <si>
    <t>für angepasste Rezeptur</t>
  </si>
  <si>
    <t>V17552_01</t>
  </si>
  <si>
    <t>E&amp;CDental Sticks Apple&amp;Eucalyptus med 7er/160g  LA</t>
  </si>
  <si>
    <t>French- Beistellung RB 578 x AL 190 mm</t>
  </si>
  <si>
    <t>V17553_01</t>
  </si>
  <si>
    <t>E&amp;CDental Sticks Apple &amp; Eucalyptus L 7er/240g  LA</t>
  </si>
  <si>
    <t>V17554_00</t>
  </si>
  <si>
    <t>E&amp;CDental Sticks Apple&amp;Eucalyptus s 7er/105g  LA</t>
  </si>
  <si>
    <t>German- Beistellung RB 578 x AL 190 mm</t>
  </si>
  <si>
    <t>V17555_00</t>
  </si>
  <si>
    <t>E&amp;CDental Sticks Apple &amp; Eucalyptus M 7er/160g  LA</t>
  </si>
  <si>
    <t>V17556_00</t>
  </si>
  <si>
    <t>E&amp;CDental Sticks Apple &amp; Eucalyptus L 7er/240g LA</t>
  </si>
  <si>
    <t>V17559_00</t>
  </si>
  <si>
    <t>E&amp;C Dental Sticks Strawberry &amp; Mint L 7er/240g  LA</t>
  </si>
  <si>
    <t>Export- Beistellung RB 578 x AL 190 mm</t>
  </si>
  <si>
    <t>V17563_00</t>
  </si>
  <si>
    <t>E&amp;C Dental Sticks Strawberry &amp; Mint S 7er/105g  LA</t>
  </si>
  <si>
    <t>V17565_00</t>
  </si>
  <si>
    <t>E&amp;C Dental Sticks Strawberry&amp;Mint L 7er/240g  LA</t>
  </si>
  <si>
    <t>V17570_00</t>
  </si>
  <si>
    <t xml:space="preserve">Best Choice Junior Medium 20kg </t>
  </si>
  <si>
    <t>V17571_01</t>
  </si>
  <si>
    <t>Sanabelle Adult Geflügel 10+2 kg Aktion Zooplus LA</t>
  </si>
  <si>
    <t>Flachfolie als Schlauch RB 990 x AL 680 mm</t>
  </si>
  <si>
    <t>V17573_00</t>
  </si>
  <si>
    <t>HPC SOFT Adult Hühnchen&amp;Banane 12,5+1,5kg Jubiläum</t>
  </si>
  <si>
    <t>V17574_01</t>
  </si>
  <si>
    <t>HPC Adult Ente &amp; Reis 100g  neue Sorte</t>
  </si>
  <si>
    <t>V17575_00</t>
  </si>
  <si>
    <t>HPC Adult Ente &amp; Reis 1kg   neue Sorte LA</t>
  </si>
  <si>
    <t>V17576_01</t>
  </si>
  <si>
    <t>HPC Adult Ente &amp; Reis 15kg  neue Sorte</t>
  </si>
  <si>
    <t xml:space="preserve">Flachfolie RB 990 x AL 880 mm </t>
  </si>
  <si>
    <t>V17577_01</t>
  </si>
  <si>
    <t>HPC Adult Ente &amp; Reis 3kg   neue Sorte</t>
  </si>
  <si>
    <t>Flachfolie RB 721 x AL 480 mm</t>
  </si>
  <si>
    <t>V17578_00</t>
  </si>
  <si>
    <t>UK Akinu Tray Boden 2 x 6 x 500 g  - Neutral</t>
  </si>
  <si>
    <t>V17579_00</t>
  </si>
  <si>
    <t>UK Akinu Tray Deckel 2 x 6 x 500 g - Neutral</t>
  </si>
  <si>
    <t>V17580_00</t>
  </si>
  <si>
    <t>edgard &amp; cooper Dog Adult Dry Chicken 700g GERMAN</t>
  </si>
  <si>
    <t>V17581_00</t>
  </si>
  <si>
    <t>edgard &amp; cooper Dog Adult Dry Chicken 2,5kg German</t>
  </si>
  <si>
    <t>V17582_00</t>
  </si>
  <si>
    <t>edgard &amp; cooper Dog Adult Dry Chicken 7kg German</t>
  </si>
  <si>
    <t>Beistellung 4HealthyPets</t>
  </si>
  <si>
    <t>V17583_00</t>
  </si>
  <si>
    <t>edgard &amp; cooper Dog Adult Dry Chicken 12kg German</t>
  </si>
  <si>
    <t>V17584_00</t>
  </si>
  <si>
    <t>edgard &amp; cooper Dog Adult Dry Salmon 700g German</t>
  </si>
  <si>
    <t>V17585_00</t>
  </si>
  <si>
    <t>edgard &amp;cooper Dog Adult Dry Salmon 2,5kg German</t>
  </si>
  <si>
    <t>V17586_00</t>
  </si>
  <si>
    <t>edgard &amp; cooper Dog Adult Dry Salmon 7kg German</t>
  </si>
  <si>
    <t>V17587_00</t>
  </si>
  <si>
    <t>E&amp;C Dog Adult Dry Salmon 12kg German</t>
  </si>
  <si>
    <t>V17588_00</t>
  </si>
  <si>
    <t>edgard &amp; cooper Dog Adult Dry Lamb 700g German</t>
  </si>
  <si>
    <t>V17589_00</t>
  </si>
  <si>
    <t xml:space="preserve">edgard &amp; cooper Dog Adult Dry Lamb 2,5kg German </t>
  </si>
  <si>
    <t>V17590_00</t>
  </si>
  <si>
    <t>edgard &amp; cooper Dog Adult Dry Lamb 7kg German</t>
  </si>
  <si>
    <t>V17591_00</t>
  </si>
  <si>
    <t>edgard &amp; cooper Dog Adult Dry Lamb 12kg German</t>
  </si>
  <si>
    <t>V17592_00</t>
  </si>
  <si>
    <t>E&amp;C Dog Adult Dry Venison/ Duck 700g German</t>
  </si>
  <si>
    <t>V17593_00</t>
  </si>
  <si>
    <t>E&amp;C Dog Adult Dry Venison/ Duck 2,5kg German</t>
  </si>
  <si>
    <t>V17594_00</t>
  </si>
  <si>
    <t>E&amp;C Dog Adult Dry Venison/ Duck 7kg German</t>
  </si>
  <si>
    <t>V17595_00</t>
  </si>
  <si>
    <t>E&amp;C Dog Adult Dry Venison/ Duck 12kg German</t>
  </si>
  <si>
    <t>V17596_00</t>
  </si>
  <si>
    <t>e&amp;c Dog Senior Dry Chicken &amp; Salmon 700g German</t>
  </si>
  <si>
    <t>V17597_00</t>
  </si>
  <si>
    <t>E&amp;C Dog Senior Dry Chicken &amp; Salmon 2,5kg German</t>
  </si>
  <si>
    <t>V17598_00</t>
  </si>
  <si>
    <t>E&amp;C Dog Senior Dry Chicken &amp; Salmon 7kg German</t>
  </si>
  <si>
    <t>V17599_00</t>
  </si>
  <si>
    <t>E&amp;C Dog Senior Dry Chicken &amp; Salmon 12kg German</t>
  </si>
  <si>
    <t>V17600_01</t>
  </si>
  <si>
    <t>E&amp;C Dog Puppy Dry Duck &amp; Chicken 700g German</t>
  </si>
  <si>
    <t>V17601_00</t>
  </si>
  <si>
    <t>E&amp;C Dog Puppy Dry Duck &amp; Chicken 2,5kg German LA</t>
  </si>
  <si>
    <t>V17602_00</t>
  </si>
  <si>
    <t>E&amp;C Dog Puppy Dry Duck &amp; Chicken 7kg German LA</t>
  </si>
  <si>
    <t>V17603_00</t>
  </si>
  <si>
    <t>E&amp;C Dog Puppy Dry Duck &amp; Chicken 12kg German LA</t>
  </si>
  <si>
    <t>V17604_00</t>
  </si>
  <si>
    <t>E&amp;C Dog Adult Dry Organic Turkey Chicken 700g GER</t>
  </si>
  <si>
    <t>V17605_00</t>
  </si>
  <si>
    <t>E&amp;C Dog Adult Dry Organic Turkey Chicken 2,5kg GER</t>
  </si>
  <si>
    <t>V17606_00</t>
  </si>
  <si>
    <t>E&amp;C Dog Adult Dry Organic TurkeyChicken 7kg German</t>
  </si>
  <si>
    <t>V17607_00</t>
  </si>
  <si>
    <t>E&amp;C Dog Adult Dry Organic Beef Chicken 700g German</t>
  </si>
  <si>
    <t>V17608_00</t>
  </si>
  <si>
    <t>E&amp;C Dog Adult Dry Organic Beef Chicken2,5kg German</t>
  </si>
  <si>
    <t>V17609_00</t>
  </si>
  <si>
    <t>E&amp;C Dog Adult Dry Organic Beef Chicken 7kg German</t>
  </si>
  <si>
    <t>V17622_00</t>
  </si>
  <si>
    <t>PURE INSTINCT Lush Meadow 1kg(Kani.+Wachtel)Senior</t>
  </si>
  <si>
    <t>RB 525 x AL 335 mm</t>
  </si>
  <si>
    <t>V17623_00</t>
  </si>
  <si>
    <t>PURE INSTINCT Lush Meadow 4kg(Kani.+Wachtel)Senior</t>
  </si>
  <si>
    <t xml:space="preserve">Vorgef. Beutel  295+115x520 mm </t>
  </si>
  <si>
    <t>V17624_00</t>
  </si>
  <si>
    <t>HPC Oven Baked Huhn 100g - Probebeutel</t>
  </si>
  <si>
    <t>V17625_00</t>
  </si>
  <si>
    <t>HPC Oven Baked Rind 100g - Probebeutel</t>
  </si>
  <si>
    <t>V17626_01</t>
  </si>
  <si>
    <t>HPC Oven Baked Huhn 800g</t>
  </si>
  <si>
    <t>vorgef. Papierbeutel Totani 170x80x310+80mm</t>
  </si>
  <si>
    <t>V17627_00</t>
  </si>
  <si>
    <t>HPC Oven Baked Rind 800g LA</t>
  </si>
  <si>
    <t>V17627_01</t>
  </si>
  <si>
    <t>HPC Oven Baked Rind 800g</t>
  </si>
  <si>
    <t>V17628_00</t>
  </si>
  <si>
    <t>HPC Oven Baked Huhn 2,5kg</t>
  </si>
  <si>
    <t>vorgef. Papierbeutel Totani 240+120x425+120mm</t>
  </si>
  <si>
    <t>V17629_00</t>
  </si>
  <si>
    <t>HPC Oven Baked Rind 2,5kg LA</t>
  </si>
  <si>
    <t>V17629_01</t>
  </si>
  <si>
    <t>HPC Oven Baked Rind 2,5kg</t>
  </si>
  <si>
    <t>V17630_01</t>
  </si>
  <si>
    <t>HPC Oven Baked Huhn 10kg - neue Stanze</t>
  </si>
  <si>
    <t>vorgef. Papierbeutel 375+130x720+40 mm</t>
  </si>
  <si>
    <t>V17631_01</t>
  </si>
  <si>
    <t>HPC Oven Baked Rind 10kg  - neue Stanze</t>
  </si>
  <si>
    <t>vorgef. Papierbeutel 375+130x720+40mm</t>
  </si>
  <si>
    <t>V17633_00</t>
  </si>
  <si>
    <t>HPC Sensitive Ente &amp; Kartoffel 1kg   neue Sorte</t>
  </si>
  <si>
    <t>V17634_01</t>
  </si>
  <si>
    <t>HPC Sensitive Ente &amp; Kartoffel 3kg - neue Sorte LA</t>
  </si>
  <si>
    <t>V17634_02</t>
  </si>
  <si>
    <t xml:space="preserve">HPC Sensitive Ente &amp; Kartoffel 3kg </t>
  </si>
  <si>
    <t>V17635_01</t>
  </si>
  <si>
    <t>HPC Sensitive Ente &amp; Kartoffel 15kg</t>
  </si>
  <si>
    <t>V17642_00</t>
  </si>
  <si>
    <t>Dr Clauder High Premium Lamm&amp;Reis 15kg</t>
  </si>
  <si>
    <t>V17643_00</t>
  </si>
  <si>
    <t>Dr Clauder High Premium Junior 15kg</t>
  </si>
  <si>
    <t>V17648_00</t>
  </si>
  <si>
    <t>Chicopee Classic Nature Cat Adult Castrate 40g</t>
  </si>
  <si>
    <t>V17649_00</t>
  </si>
  <si>
    <t>Chicopee Classic Nature Cat Adult Castrate 1,5kg</t>
  </si>
  <si>
    <t xml:space="preserve">Flachfolie RB 624 x AL 380mm </t>
  </si>
  <si>
    <t>V17650_00</t>
  </si>
  <si>
    <t>Chicopee Classic Nature Cat Adult Castrate 15kg</t>
  </si>
  <si>
    <t>V17651_00</t>
  </si>
  <si>
    <t>Chicopee Holistic Nature Cat Kitten 40g</t>
  </si>
  <si>
    <t>V17652_00</t>
  </si>
  <si>
    <t>Chicopee Holistic Nature Cat Kitten 1,5kg LA</t>
  </si>
  <si>
    <t>Vorgefertigter Beutel</t>
  </si>
  <si>
    <t>V17653_00</t>
  </si>
  <si>
    <t>Chicopee Holistic Nature Cat Kitten 8kg</t>
  </si>
  <si>
    <t>Vorgefertigter Beutel - 375x115x630+40 mm</t>
  </si>
  <si>
    <t>V17654_02</t>
  </si>
  <si>
    <t xml:space="preserve">Wolfsblut Hunters Pride 2kg   Recy Logo </t>
  </si>
  <si>
    <t xml:space="preserve">Beistellung Healthfood 24  4260262761347   </t>
  </si>
  <si>
    <t>V17656_02</t>
  </si>
  <si>
    <t>Wolfsblut Wild Duck Senior 2kg vgf. Btl  RecyLogo</t>
  </si>
  <si>
    <t xml:space="preserve">Beistellung Healthfood 24  4260262761101     </t>
  </si>
  <si>
    <t>V17661_00</t>
  </si>
  <si>
    <t xml:space="preserve">PURE INSTINCT Summer Cloud 4kg Adult Ente </t>
  </si>
  <si>
    <t xml:space="preserve">Vorgef. Beutel  295+115 x 520 mm </t>
  </si>
  <si>
    <t>V17662_01</t>
  </si>
  <si>
    <t>Wolfsblut Wild Duck Senior 500g  Aufkleber</t>
  </si>
  <si>
    <t>Format 105x148 mm</t>
  </si>
  <si>
    <t>V17664_00</t>
  </si>
  <si>
    <t>Wolfsblut Wide Plain Puppy 500g Aufkleber  LA</t>
  </si>
  <si>
    <t xml:space="preserve">105x148 mm / Healthfood 24 4260262764416       </t>
  </si>
  <si>
    <t>V17664_01</t>
  </si>
  <si>
    <t>Wolfsblut Wide Plain Puppy 500g vorgf. Beutel LA</t>
  </si>
  <si>
    <t xml:space="preserve">Beistellung Healthfood 24 4260262764416       </t>
  </si>
  <si>
    <t>V17665_00</t>
  </si>
  <si>
    <t>Dr Clauders Hund Adult Ente 350g</t>
  </si>
  <si>
    <t>V17666_00</t>
  </si>
  <si>
    <t>Dr Clauders Hund Adult Lamm 350g</t>
  </si>
  <si>
    <t>V17667_00</t>
  </si>
  <si>
    <t>Dr Clauders Hund Adult Lachs 350g</t>
  </si>
  <si>
    <t>V17668_00</t>
  </si>
  <si>
    <t>Dr Clauders Hund Adult Ente 2kg</t>
  </si>
  <si>
    <t>V17669_00</t>
  </si>
  <si>
    <t>Dr Clauders Hund Adult Lamm 2kg</t>
  </si>
  <si>
    <t>V17670_00</t>
  </si>
  <si>
    <t>Dr Clauders Hund Adult Lachs 2kg</t>
  </si>
  <si>
    <t>V17671_00</t>
  </si>
  <si>
    <t>Dr Clauders Hund Adult Ente 11,5 kg</t>
  </si>
  <si>
    <t>V17672_00</t>
  </si>
  <si>
    <t>Dr Clauders Hund Adult Lamm 11,5 kg</t>
  </si>
  <si>
    <t>V17673_00</t>
  </si>
  <si>
    <t>Dr Clauders Hund Adult Lachs 11,5 kg</t>
  </si>
  <si>
    <t>V17682_00</t>
  </si>
  <si>
    <t xml:space="preserve">PURE INSTINCT Grasslands 1kg (Adult Huhn &amp; Lamm) </t>
  </si>
  <si>
    <t>V17688_00</t>
  </si>
  <si>
    <t>E&amp;C UK Dental Sticks Small Export 7pcs/ 105g</t>
  </si>
  <si>
    <t>V17689_00</t>
  </si>
  <si>
    <t>E&amp;C UK Dental Sticks Medium Export 7pcs/ 160g</t>
  </si>
  <si>
    <t>V17690_00</t>
  </si>
  <si>
    <t>E&amp;C UK Dental Sticks Large Export 7pcs/ 240g</t>
  </si>
  <si>
    <t>V17694_00</t>
  </si>
  <si>
    <t>E&amp;C UK Dental Sticks Small French 7pcs/ 105g</t>
  </si>
  <si>
    <t>V17695_00</t>
  </si>
  <si>
    <t>E&amp;C UK Dental Sticks Medium French 7pcs/ 160g</t>
  </si>
  <si>
    <t>V17696_00</t>
  </si>
  <si>
    <t>E&amp;C UK Dental Sticks Large French 7pcs/ 240g</t>
  </si>
  <si>
    <t>V17700_00</t>
  </si>
  <si>
    <t>E&amp;C UK Dental Sticks Small German 7pcs/ 105g</t>
  </si>
  <si>
    <t>V17701_00</t>
  </si>
  <si>
    <t>E&amp;C UK Dental Sticks Medium German 7pcs/ 160g</t>
  </si>
  <si>
    <t>V17702_00</t>
  </si>
  <si>
    <t xml:space="preserve">E&amp;C UK Dental Sticks Large German 7pcs/ 240g </t>
  </si>
  <si>
    <t>V17710_00</t>
  </si>
  <si>
    <t xml:space="preserve">Dose 1,5l Cadiz </t>
  </si>
  <si>
    <t>126 x 106 x 160 mm - zuvor für Petsmart genommen</t>
  </si>
  <si>
    <t>V17711_00</t>
  </si>
  <si>
    <t>Deckel 1,5l Cadiz</t>
  </si>
  <si>
    <t>126 x 106 mm - früher Petsmart</t>
  </si>
  <si>
    <t>V17712_00</t>
  </si>
  <si>
    <t>UK Oven Baked  5 x 800 g</t>
  </si>
  <si>
    <t>AC Karton / CAD190918_00</t>
  </si>
  <si>
    <t>V17713_00</t>
  </si>
  <si>
    <t>UK Oven Baked 4 x 2,5 kg  m.N. LA</t>
  </si>
  <si>
    <t>AC Karton /  CAD190915_00</t>
  </si>
  <si>
    <t>V17724_00</t>
  </si>
  <si>
    <t>Hund Junior Ente &amp; Kartoffel 3kg - NextVet</t>
  </si>
  <si>
    <t>vorgefertigter Beutel - Beistellung</t>
  </si>
  <si>
    <t>V17725_00</t>
  </si>
  <si>
    <t>Hund Junior Ente &amp; Kartoffel 15kg - NextVet LA</t>
  </si>
  <si>
    <t>V17726_00</t>
  </si>
  <si>
    <t>Hund Adult Ente &amp; Kartoffel 3kg - NextVet</t>
  </si>
  <si>
    <t>V17727_00</t>
  </si>
  <si>
    <t>Hund Adult Ente &amp; Kartoffel 15kg - NextVet LA</t>
  </si>
  <si>
    <t>V17728_00</t>
  </si>
  <si>
    <t>Hund Senior Ente &amp; Kartoffel 3kg - NextVet</t>
  </si>
  <si>
    <t>V17729_00</t>
  </si>
  <si>
    <t>Hund Senior Ente &amp; Kartoffel 15kg - NextVet LA</t>
  </si>
  <si>
    <t>V17730_00</t>
  </si>
  <si>
    <t>Hund Adult Pferd &amp; Kartoffel 3kg - NextVet</t>
  </si>
  <si>
    <t>V17731_00</t>
  </si>
  <si>
    <t>Hund Adult Pferd &amp; Kartoffel 15kg - NextVet LA</t>
  </si>
  <si>
    <t>V17732_00</t>
  </si>
  <si>
    <t>Hund Adult Lachs &amp; Kartoffel 3kg - NextVet</t>
  </si>
  <si>
    <t>V17733_00</t>
  </si>
  <si>
    <t>Hund Adult Lachs &amp; Kartoffel 15kg - NextVet LA</t>
  </si>
  <si>
    <t>V17745_00</t>
  </si>
  <si>
    <t>Alpha Vet Professional plus Universalbeutel 18kg</t>
  </si>
  <si>
    <t>375 x 150 x 915 mm Beistellung Alpha Vet</t>
  </si>
  <si>
    <t>V17746_00</t>
  </si>
  <si>
    <t>PURE INSTINCT Woodlands 1kg (Junior Huhn&amp;Truthahn)</t>
  </si>
  <si>
    <t>V17748_00</t>
  </si>
  <si>
    <t>Schreddermaterial Postversand</t>
  </si>
  <si>
    <t>V17761_01</t>
  </si>
  <si>
    <t>Wolfsblut Wild Pacific 500g Aufkleber</t>
  </si>
  <si>
    <t>Format 105 x 148 mm</t>
  </si>
  <si>
    <t>V17762_01</t>
  </si>
  <si>
    <t>Wolfsblut Wild Pacific 2kg  vorgf. Beutel bedru LA</t>
  </si>
  <si>
    <t xml:space="preserve">Beistellung Healthfood 24  </t>
  </si>
  <si>
    <t>V17769_01</t>
  </si>
  <si>
    <t>Wolfsblut Hunters Pride 500g Aufkleber</t>
  </si>
  <si>
    <t>V17770_01</t>
  </si>
  <si>
    <t>Wolfsblut Black Bird Ad. 500g vorg. Beutel bedr LA</t>
  </si>
  <si>
    <t xml:space="preserve">Beistellung Healthfood 24 </t>
  </si>
  <si>
    <t>V17772_00</t>
  </si>
  <si>
    <t>AC Karton Bioplan Cat 3 x 2,5kg</t>
  </si>
  <si>
    <t>Außenformat 399x239x240 mm / CAD: D048902530 mitLa</t>
  </si>
  <si>
    <t>V17780_00</t>
  </si>
  <si>
    <t>Folie neutral weiß matt RB 745 / PE 100</t>
  </si>
  <si>
    <t>mit Anti-Rutsch</t>
  </si>
  <si>
    <t>V17781_00</t>
  </si>
  <si>
    <t>PURE INSTINCT Wild River 12kg (Adult Lachs)</t>
  </si>
  <si>
    <t>Vorgef. Beutel  375+120x810+50mm</t>
  </si>
  <si>
    <t>V17813_00</t>
  </si>
  <si>
    <t>PURE INSTINCT Woodlands 8kg (Junior Huhn&amp;Truthahn)</t>
  </si>
  <si>
    <t>vorgefertigter Beutel 375+125x620+40mm</t>
  </si>
  <si>
    <t>V17814_00</t>
  </si>
  <si>
    <t>Premio Mix &amp; Tasty 9kg</t>
  </si>
  <si>
    <t>vorgefertigter Beutel 375+120x880 mm</t>
  </si>
  <si>
    <t>V17815_00</t>
  </si>
  <si>
    <t>Premio Mix &amp; Tasty 3kg</t>
  </si>
  <si>
    <t>Flachfolie RB 621 x AL 490 mm</t>
  </si>
  <si>
    <t>V17830_00</t>
  </si>
  <si>
    <t>PURE INSTINCT Blue Lake 80g Probe(Adult Huhn&amp;Ente)</t>
  </si>
  <si>
    <t>Flachfolie RB 270 x 165 mm</t>
  </si>
  <si>
    <t>V17831_00</t>
  </si>
  <si>
    <t>Pure Instinct Blue Lake 1kg (Adult Huhn &amp; Ente)</t>
  </si>
  <si>
    <t>V17832_01</t>
  </si>
  <si>
    <t>Smilla Soft Sticks Lamm &amp; Holunder 50g LA</t>
  </si>
  <si>
    <t>Flachfolie RB 390 x AL 100 mm</t>
  </si>
  <si>
    <t>V17834_03</t>
  </si>
  <si>
    <t>Wolfsblut Down Under 2kg  vorgfl. Beutel  RecyLogo</t>
  </si>
  <si>
    <t xml:space="preserve">Beistellung Healthfood 24   </t>
  </si>
  <si>
    <t>V17838_00</t>
  </si>
  <si>
    <t>PURE INSTINCT Red Valley 4kg Junior Maxi Huhn&amp;Ente</t>
  </si>
  <si>
    <t>Vorgef. Beutel  295+115x520 mm</t>
  </si>
  <si>
    <t>V17849_00</t>
  </si>
  <si>
    <t>PURE INSTINCT Red Valley 12kg/Junior Maxi HuhnEnte</t>
  </si>
  <si>
    <t>V17852_00</t>
  </si>
  <si>
    <t>PURE INSTINCT Woodlands 4kg Junior Huhn&amp;Truthahn</t>
  </si>
  <si>
    <t>V17853_00</t>
  </si>
  <si>
    <t>PURE INSTINCT Wild River 80g Probe Adult Lachs</t>
  </si>
  <si>
    <t>V17856_01</t>
  </si>
  <si>
    <t>Premiere Katze KittenGeflügel 300g RecyLog LAFeb26</t>
  </si>
  <si>
    <t>Flachfolie RB 560 x AL 190 mm</t>
  </si>
  <si>
    <t>V17857_01</t>
  </si>
  <si>
    <t>Premiere KatzeAdultSterilised300g RecyLogo LA26LS2</t>
  </si>
  <si>
    <t>V17859_01</t>
  </si>
  <si>
    <t>PremiereKatzeKittenGeflügel 2kg  Recy-Logo LA26LS2</t>
  </si>
  <si>
    <t>vorgefertigter Beutel 195+95x420+40 mm</t>
  </si>
  <si>
    <t>V17862_01</t>
  </si>
  <si>
    <t>PremiereKatzeAdu.Sterilised 2kg  Recy-Logo LA26LS2</t>
  </si>
  <si>
    <t>V17863_01</t>
  </si>
  <si>
    <t>PremiereKatzeKittenGeflügel 4kg  Recy-Logo LA26LS2</t>
  </si>
  <si>
    <t>vorgefertigter Beutel 285+115x540 mm</t>
  </si>
  <si>
    <t>V17866_01</t>
  </si>
  <si>
    <t>PremiereKatzeAdu.Sterilised 4kg  Recy-Logo LA26LS2</t>
  </si>
  <si>
    <t>V17869_01</t>
  </si>
  <si>
    <t>PremiereKatzeAd.Sterilised 10kg  Recy-Logo LA26LS2</t>
  </si>
  <si>
    <t>vorgefertigter Beutel 375+115x680+40 mm</t>
  </si>
  <si>
    <t>V17870_01</t>
  </si>
  <si>
    <t>PremiereKatzeKitten Geflü. 10kg  Recy-Logo LA26LS2</t>
  </si>
  <si>
    <t>V17872_01</t>
  </si>
  <si>
    <t>Wolfsblut Red Rock Adult 500g Aufkleber</t>
  </si>
  <si>
    <t>4260262765550   105 x 148mm</t>
  </si>
  <si>
    <t>V17873_02</t>
  </si>
  <si>
    <t>Wolfsblut Red Rock Adult 2kg  vorgf. Btl  RecyLogo</t>
  </si>
  <si>
    <t>Beistellung Healthfood 24  4260262765567</t>
  </si>
  <si>
    <t>V17875_01</t>
  </si>
  <si>
    <t>Wolfsblut Polar Night Adult 500g Aufkleber</t>
  </si>
  <si>
    <t>V17876_02</t>
  </si>
  <si>
    <t>Wolfsblut Polar Night Adult 2kg vorg. Btl RecyLogo</t>
  </si>
  <si>
    <t>Beistellung Healthfood 24  4260262766274</t>
  </si>
  <si>
    <t>V17903_01</t>
  </si>
  <si>
    <t>Wolfsblut Adult Dark Forest 500g LA</t>
  </si>
  <si>
    <t>Beistellung Healthfood 24  4260262762023</t>
  </si>
  <si>
    <t>V17904_01</t>
  </si>
  <si>
    <t>Wolfsblut Adult Blue Mountain 500g LA</t>
  </si>
  <si>
    <t>Beistellung Healthfood 24  4260262763044</t>
  </si>
  <si>
    <t>V17905_01</t>
  </si>
  <si>
    <t>Wolfsblut Green Valley Adult  500g  Beutel LA</t>
  </si>
  <si>
    <t>Beistellung Healthfood 24  4260262763594</t>
  </si>
  <si>
    <t>V17906_01</t>
  </si>
  <si>
    <t>Wolfsblut Adult Cold River 500g  LA</t>
  </si>
  <si>
    <t>Beistellung Healthfood 24  4260262762528</t>
  </si>
  <si>
    <t>V1791</t>
  </si>
  <si>
    <t>Enova No Grain 20kg label  Beistellung</t>
  </si>
  <si>
    <t>Aufkleber gelb/Rot LaTic</t>
  </si>
  <si>
    <t>V17912_01</t>
  </si>
  <si>
    <t>Wolfsblut Grey Peak Adult 2kg   LA</t>
  </si>
  <si>
    <t>Beistellung Healthfood 24   4260262765895</t>
  </si>
  <si>
    <t>V17913_01</t>
  </si>
  <si>
    <t>Wolfsblut Wild Game Adult 500g Aufkleber</t>
  </si>
  <si>
    <t>V17916_02</t>
  </si>
  <si>
    <t>Wolfsblut Jack Rabbit Adult 2kg vorg. Btl RecyLogo</t>
  </si>
  <si>
    <t>Beistellung Healthfood 24 4260262762337</t>
  </si>
  <si>
    <t>V17928_01</t>
  </si>
  <si>
    <t>Wolfsblut Grey Peak Adult 500g  Aufkleber</t>
  </si>
  <si>
    <t>V17930_01</t>
  </si>
  <si>
    <t>Wolfsblut Western Cape Adult 500g  Aufkleber</t>
  </si>
  <si>
    <t>V17932_01</t>
  </si>
  <si>
    <t>Wolfsblut Deep Glade Puppy 2kg  Aufkleber</t>
  </si>
  <si>
    <t>Format 148 x 210 mm</t>
  </si>
  <si>
    <t>V17933_01</t>
  </si>
  <si>
    <t>Wolfsblut Deep Glade Adult 2kg  Aufkleber</t>
  </si>
  <si>
    <t xml:space="preserve">Format 148 x 210 mm </t>
  </si>
  <si>
    <t>V17934_02</t>
  </si>
  <si>
    <t xml:space="preserve">Wolfsblut Deep GladeSmall Breed 2kg vorgf Beutel </t>
  </si>
  <si>
    <t>4260262766137  mit Recy Logo</t>
  </si>
  <si>
    <t>V17943_01</t>
  </si>
  <si>
    <t>Wolfsblut Black Marsh Adult Aufkleber 500g</t>
  </si>
  <si>
    <t>V17947_00</t>
  </si>
  <si>
    <t>Briantos Prive Soft Hund Adult Ente 1kg  LA</t>
  </si>
  <si>
    <t>Flachfolie RB 621 x AL 340 mm</t>
  </si>
  <si>
    <t>V17948_00</t>
  </si>
  <si>
    <t>Briantos Prive Soft Hund Adult Lachs 1kg LA</t>
  </si>
  <si>
    <t>V17949_00</t>
  </si>
  <si>
    <t>Briantos Prive Soft Hund Junior Huhn 1kg  LA</t>
  </si>
  <si>
    <t>V17950_00</t>
  </si>
  <si>
    <t>Briantos Prive Soft Hund Senior Truthahn 1kg LA</t>
  </si>
  <si>
    <t>V17951_00</t>
  </si>
  <si>
    <t>Briantos Prive Soft Hund Adult Ente 12kg  LA</t>
  </si>
  <si>
    <t>V17952_00</t>
  </si>
  <si>
    <t xml:space="preserve">Briantos Prive Soft Hund Senior Truthahn 12kg </t>
  </si>
  <si>
    <t>V17953_00</t>
  </si>
  <si>
    <t>Briantos Prive Soft Hund Adult Lachs 12kg LA</t>
  </si>
  <si>
    <t>V17954_00</t>
  </si>
  <si>
    <t>Briantos Prive Soft Hund Junior Huhn 12kg  LA</t>
  </si>
  <si>
    <t>V17955_02</t>
  </si>
  <si>
    <t>Wolfsblut Wide Plain Senior 2kg Beutel  RecyLogo</t>
  </si>
  <si>
    <t>Beistellung Healthfood 24     4260262762511</t>
  </si>
  <si>
    <t>V17960_01</t>
  </si>
  <si>
    <t>Wolfsblut Wild Game Adult 2kg Aufkleber</t>
  </si>
  <si>
    <t>V17963_01</t>
  </si>
  <si>
    <t>Dechra Katze FT-Bio 50g</t>
  </si>
  <si>
    <t>Flachfolie RB 231 x AL 160 mm</t>
  </si>
  <si>
    <t>V17964_00</t>
  </si>
  <si>
    <t>Dechra Hund CT-Bio 100g</t>
  </si>
  <si>
    <t>Flachfolie RB 232 x AL 200 mm</t>
  </si>
  <si>
    <t>V17965_00</t>
  </si>
  <si>
    <t>Dechra Katze Bio Tray  1x8x50g</t>
  </si>
  <si>
    <t>Innen 235x112x167  mm / CAD150930_00</t>
  </si>
  <si>
    <t>V17966_01</t>
  </si>
  <si>
    <t>Dechra Hund Bio Tray 1x6x100g</t>
  </si>
  <si>
    <t>V17967_01</t>
  </si>
  <si>
    <t>Rinti KF MAX-I-MUM Huhn 12kg</t>
  </si>
  <si>
    <t>V17969_02</t>
  </si>
  <si>
    <t>Wolfsblut Black Marsh Adult 2kg  vorgef. Beutel</t>
  </si>
  <si>
    <t>Beistellung Healthfood 24 WBM2 4260262766236</t>
  </si>
  <si>
    <t>V17970_01</t>
  </si>
  <si>
    <t>Rinti KF MAX-I-MUM Rind 12kg</t>
  </si>
  <si>
    <t>V17971_01</t>
  </si>
  <si>
    <t>Rinti MAX-I-MUM Junior 12kg</t>
  </si>
  <si>
    <t>V17972_01</t>
  </si>
  <si>
    <t>Rinti KF MAX-I-MUM Adult Pansen 12kg</t>
  </si>
  <si>
    <t>V17973_01</t>
  </si>
  <si>
    <t>Rinti KF MAX-I-MUM Huhn Senior 12kg</t>
  </si>
  <si>
    <t>V17974_01</t>
  </si>
  <si>
    <t>Wolfsblut Atlantic Tuna 500g Aufkleber</t>
  </si>
  <si>
    <t>V17977_01</t>
  </si>
  <si>
    <t>Wolfsblut Deep Glade Puppy 500g  Aufkleber</t>
  </si>
  <si>
    <t xml:space="preserve">Format 105 x 148 mm </t>
  </si>
  <si>
    <t>V17978_01</t>
  </si>
  <si>
    <t>Wolfsblut Deep Glade Small Breed 500g Aufkleber</t>
  </si>
  <si>
    <t>V17979_01</t>
  </si>
  <si>
    <t>Wolfsblut Deep Glade Adult 500g Aufkleber</t>
  </si>
  <si>
    <t>V17987_01</t>
  </si>
  <si>
    <t xml:space="preserve">Wolfsblut Grey Peak Puppy 500g Aufkleber </t>
  </si>
  <si>
    <t>V17990_01</t>
  </si>
  <si>
    <t>Wolfsblut Grey Peak Small Breed 500g Aufkleber</t>
  </si>
  <si>
    <t>V17991_01</t>
  </si>
  <si>
    <t>Wolfsblut Grey Peak Small Breed 2kg vorgef. Beutel</t>
  </si>
  <si>
    <t>Beistellung Healthfood 24 / WBGPSB2 4260262765925</t>
  </si>
  <si>
    <t>V17995_01</t>
  </si>
  <si>
    <t>Wolfsblut Wide Plain Active 500g Aufkleber</t>
  </si>
  <si>
    <t>V17997_01</t>
  </si>
  <si>
    <t>Wolfsblut Wild Boar Adult 500g  Aufkleber</t>
  </si>
  <si>
    <t>V17998_01</t>
  </si>
  <si>
    <t>Wolfsblut Wild Boar Adult 2kg Aufkleber</t>
  </si>
  <si>
    <t>V18001_00</t>
  </si>
  <si>
    <t>AC Karton neutral  4x1kg</t>
  </si>
  <si>
    <t>Außenformat 200x400x150 mm / CAD: 201219_00</t>
  </si>
  <si>
    <t>V18002_00</t>
  </si>
  <si>
    <t>AC Karton neutral  4x2kg</t>
  </si>
  <si>
    <t>Außenformat 300x400x190 mm / CAD: 201223_00</t>
  </si>
  <si>
    <t>V18009_02</t>
  </si>
  <si>
    <t>Nutri Feline Kitten 10kg - Sarmat  - Beistellung</t>
  </si>
  <si>
    <t>vorgf. Beutel 375+115x650+40 mm</t>
  </si>
  <si>
    <t>V18010_01</t>
  </si>
  <si>
    <t>Nutri Feline Adult Chicken 10kg Sermat-Beistellung</t>
  </si>
  <si>
    <t>V18011_01</t>
  </si>
  <si>
    <t>Nutri Feline Adult Sterilized 10kg Sermat - Beist.</t>
  </si>
  <si>
    <t>V18012_01</t>
  </si>
  <si>
    <t>Nutri Feline Adult Salmon 10kg Sermat - Beist.</t>
  </si>
  <si>
    <t>V18013_01</t>
  </si>
  <si>
    <t>Nutri Feline Urinary 10kg Sermat - Beistellung</t>
  </si>
  <si>
    <t>V18014_00</t>
  </si>
  <si>
    <t>Horizon Super Premium Adult Small BreedChicken 2kg</t>
  </si>
  <si>
    <t>Flachfolie RB 621 x AL 410 mm</t>
  </si>
  <si>
    <t>V18015_00</t>
  </si>
  <si>
    <t>Horizon SuperPremiumAdult Small BreedChicken 7,5kg</t>
  </si>
  <si>
    <t>Flachfolie RB 990 x AL 650 mm</t>
  </si>
  <si>
    <t>V18016_00</t>
  </si>
  <si>
    <t>Perro Universalbeutel 2020 - Katze 1,5kg</t>
  </si>
  <si>
    <t>Totani Beutel 190+110x330 mm</t>
  </si>
  <si>
    <t>V18017_00</t>
  </si>
  <si>
    <t>Perro Universalbeutel 2020 - Katze 400g</t>
  </si>
  <si>
    <t>Totani Beutel 140+80x260 mm</t>
  </si>
  <si>
    <t>V18018_00</t>
  </si>
  <si>
    <t>Perro Universalbeutel 2020 - Katze 10kg</t>
  </si>
  <si>
    <t>vorgefertigter Beutel 375+140+740+40 mm</t>
  </si>
  <si>
    <t>V18030_00</t>
  </si>
  <si>
    <t>Wolfsblut Wide Plain Large Breed  2kg   Aufkleber</t>
  </si>
  <si>
    <t>V18045_01</t>
  </si>
  <si>
    <t>Smilla Soft Sticks Ente + Granatapfel 50g</t>
  </si>
  <si>
    <t>V18049_01</t>
  </si>
  <si>
    <t>Wolfsblut Cold River Puppy 500g Aufkleber</t>
  </si>
  <si>
    <t>V18050_01</t>
  </si>
  <si>
    <t>Wolfsblut Cold River Puppy 2kg  vorgef. Beutel LA</t>
  </si>
  <si>
    <t>Beistellung / WBCRP2 42602627622665</t>
  </si>
  <si>
    <t>V18054_01</t>
  </si>
  <si>
    <t>Wolfsblut Cold River Small Breed 500g Aufkleber</t>
  </si>
  <si>
    <t>V18055_01</t>
  </si>
  <si>
    <t>Wolfsblut Cold River Small Breed 2kg vorg. Btl  LA</t>
  </si>
  <si>
    <t>Beistellung Healthfood 24  / WBCRSB2 4260262762627</t>
  </si>
  <si>
    <t>V18058_01</t>
  </si>
  <si>
    <t>Wolfsblut Black Bird Puppy 2kg Aufkleber  LA</t>
  </si>
  <si>
    <t>V18060_01</t>
  </si>
  <si>
    <t>Wolfsblut Black Bird Small Breed 500g Aufkleber</t>
  </si>
  <si>
    <t>V18061_01</t>
  </si>
  <si>
    <t>Wolfsblut Black Bird Small Breed 2kg Aufkleber</t>
  </si>
  <si>
    <t>V18063_00</t>
  </si>
  <si>
    <t xml:space="preserve">Dr Clauder  BC Puppy Power Plus 20kg </t>
  </si>
  <si>
    <t>V18064_00</t>
  </si>
  <si>
    <t>Nabiev Hund Adult Economy 10kg LA</t>
  </si>
  <si>
    <t>Flachfolie RB 990 x AL 700 mm</t>
  </si>
  <si>
    <t>V18077_00</t>
  </si>
  <si>
    <t>Wolfsblut Grey Peak Puppy 2kg Aufkleber</t>
  </si>
  <si>
    <t>Healthfood 24 *765956 -4260262765956</t>
  </si>
  <si>
    <t>V18083_01</t>
  </si>
  <si>
    <t>Wolfsblut Black Bird Senior 500g Aufkleber</t>
  </si>
  <si>
    <t>Beistellung Healthfood 24  4260262761293</t>
  </si>
  <si>
    <t>V18084_02</t>
  </si>
  <si>
    <t>Wolfsblut Black Bird Senior 2kg vorgef. Beutel</t>
  </si>
  <si>
    <t xml:space="preserve">Beistellung Healthfood 24 / Recy-Logo </t>
  </si>
  <si>
    <t>V18086_01</t>
  </si>
  <si>
    <t>Wolfsblut Grey Peak Senior 500g Aufkleber</t>
  </si>
  <si>
    <t>Healthfood 24  /  WBGPS500 4260262765970</t>
  </si>
  <si>
    <t>V18090_01</t>
  </si>
  <si>
    <t>Wolfsblut Western Cape Adult 2kg Aufkleber</t>
  </si>
  <si>
    <t>A5  / EAN  4260262762375</t>
  </si>
  <si>
    <t>V18094_01</t>
  </si>
  <si>
    <t>Wolfsblut neutraler Beutel  7,5kg</t>
  </si>
  <si>
    <t>V18095_01</t>
  </si>
  <si>
    <t>Wolfsblut Wild Duck Puppy Large Breed 2kg LA</t>
  </si>
  <si>
    <t>Beistellung Healthfood 24 / WBWDPLB2 4260262761859</t>
  </si>
  <si>
    <t>V18100_00</t>
  </si>
  <si>
    <t xml:space="preserve">Wolfsblut Wild Duck Adult 100g </t>
  </si>
  <si>
    <t>V18110_02</t>
  </si>
  <si>
    <t>Rinti KF MAX-I-MUM Mini 1kg</t>
  </si>
  <si>
    <t>Flachfolie RB 525 x AL 350 mm</t>
  </si>
  <si>
    <t>V18111_02</t>
  </si>
  <si>
    <t>Rinti KF MAX-I-MUM Mini 4kg</t>
  </si>
  <si>
    <t>Flachfolie RB 801 x AL 480 mm</t>
  </si>
  <si>
    <t>V18112_01</t>
  </si>
  <si>
    <t>Rinti KF MAX-I-MUM Ente Maxi 800g</t>
  </si>
  <si>
    <t>V18113_01</t>
  </si>
  <si>
    <t>Rinti KF MAX-I-MUM Ente Maxi 4kg</t>
  </si>
  <si>
    <t>V18114_01</t>
  </si>
  <si>
    <t>Rinti KF MAX-I-MUM Ente Maxi 12kg</t>
  </si>
  <si>
    <t>V18115_00</t>
  </si>
  <si>
    <t>Wildes Land Soft 1,5kg Premium Pet Products</t>
  </si>
  <si>
    <t>Flachfolie RB 621 x AL 360 mm</t>
  </si>
  <si>
    <t>V18116_00</t>
  </si>
  <si>
    <t>Wildes Land Soft 5kg Prem Pet Product (siehe Bemer</t>
  </si>
  <si>
    <t>vorgefertigter Beutel 260+140x550 mm</t>
  </si>
  <si>
    <t>V18122_01</t>
  </si>
  <si>
    <t>Premiere Katze AC Karton 2 x 4kg  - Niedriger</t>
  </si>
  <si>
    <t>Innenformat 294x254x269 mm</t>
  </si>
  <si>
    <t>V18123_00</t>
  </si>
  <si>
    <t>Nutri Feline Urinary Probebeutel 40g</t>
  </si>
  <si>
    <t>Flachfolie RB 270  x AL 150 mm</t>
  </si>
  <si>
    <t>V18124_00</t>
  </si>
  <si>
    <t>Nutri Feline Sterilized Probebeutel 40g</t>
  </si>
  <si>
    <t>V18125_01</t>
  </si>
  <si>
    <t>Nutri Feline Kitten Sample bag 40g</t>
  </si>
  <si>
    <t>V18126_00</t>
  </si>
  <si>
    <t>Nutri Feline Adult Salmon Probebeutel 40g</t>
  </si>
  <si>
    <t>V18127_00</t>
  </si>
  <si>
    <t>Nutri Feline Adult Chicken Probebeutel 40g</t>
  </si>
  <si>
    <t>V18128_02</t>
  </si>
  <si>
    <t>Nutri Feline Kitten 2kg - Beistellung</t>
  </si>
  <si>
    <t>vorgefertigter Totani Beutel  200x110x380+110 mm</t>
  </si>
  <si>
    <t>V18129_01</t>
  </si>
  <si>
    <t>Nutri Feline Adult Chicken 2kg - Beistellung</t>
  </si>
  <si>
    <t>V18130_01</t>
  </si>
  <si>
    <t>Nutri Feline Adult Salmon 2kg - Beistellung</t>
  </si>
  <si>
    <t>V18131_01</t>
  </si>
  <si>
    <t>Nutri Feline Sterilized 2kg - Beistellung</t>
  </si>
  <si>
    <t>V18132_01</t>
  </si>
  <si>
    <t>Nutri Feline Urinary 2kg - Beistellung</t>
  </si>
  <si>
    <t>V18133_00</t>
  </si>
  <si>
    <t>Happy &amp; Fit Professional Plus Adult Medium 15+3kg</t>
  </si>
  <si>
    <t xml:space="preserve">Aufkleber </t>
  </si>
  <si>
    <t>V18137_00</t>
  </si>
  <si>
    <t xml:space="preserve">Wildes Land Soft 4x1,5kg AC Karton m. Aufreißk. </t>
  </si>
  <si>
    <t>CAD 196895 1_1 - ohne Lagerhaltung</t>
  </si>
  <si>
    <t>V18138_00</t>
  </si>
  <si>
    <t>Wildes Land Soft 3x5kg AC Karton</t>
  </si>
  <si>
    <t>CAD 196908 1_1 - ohne Lagerhaltung</t>
  </si>
  <si>
    <t>V18139_00</t>
  </si>
  <si>
    <t>Wildes Land Soft Adult Lamm 5kg Aufkleber Front LA</t>
  </si>
  <si>
    <t>V18140_00</t>
  </si>
  <si>
    <t>Wildes Land Soft Adult Lamm 5kg Aufkleber Back LA</t>
  </si>
  <si>
    <t>Format 125 x 210 mm</t>
  </si>
  <si>
    <t>V18141_00</t>
  </si>
  <si>
    <t>Pure Instinct Heathland 4kg</t>
  </si>
  <si>
    <t>V18142_01</t>
  </si>
  <si>
    <t xml:space="preserve">Wildes Land Soft Adult Huhn&amp;Reis70gAufkl.Front </t>
  </si>
  <si>
    <t>Format 74 x 105 mm</t>
  </si>
  <si>
    <t>V18143_00</t>
  </si>
  <si>
    <t>Wildes Land Soft Puppy Huhn&amp;Reis1,5kgAufk.Front LA</t>
  </si>
  <si>
    <t>V18144_00</t>
  </si>
  <si>
    <t>Wildes Land Soft Puppy Huhn&amp;Reis1,5kgAufk.Back  LA</t>
  </si>
  <si>
    <t>V18145_00</t>
  </si>
  <si>
    <t>Wildes Land Soft Adult Lamm&amp;Reis1,5kgAufk.Front LA</t>
  </si>
  <si>
    <t>V18146_00</t>
  </si>
  <si>
    <t>Wildes Land Soft Adult Lamm&amp;Reis1,5kgAufk.Back LA</t>
  </si>
  <si>
    <t>V18147_00</t>
  </si>
  <si>
    <t>Wildes Land Soft Adult Ente&amp;Reis1,5kgAufk.Front LA</t>
  </si>
  <si>
    <t>V18148_00</t>
  </si>
  <si>
    <t>Wildes Land Soft Adult Ente&amp;Reis1,5kgAufk.Back LA</t>
  </si>
  <si>
    <t>V18149_00</t>
  </si>
  <si>
    <t>Wildes Land Soft Adult Huhn&amp;Reis1,5kgAufk.Front LA</t>
  </si>
  <si>
    <t>V18149_01</t>
  </si>
  <si>
    <t xml:space="preserve">Wildes Land Soft Adult Huhn&amp;Reis1,5kgAufk.Front </t>
  </si>
  <si>
    <t>V18150_01</t>
  </si>
  <si>
    <t xml:space="preserve">Wildes Land Soft Adult Huhn&amp;Reis1,5kgAufk.Back LA </t>
  </si>
  <si>
    <t>V18151_00</t>
  </si>
  <si>
    <t>Wildes Land Soft Adult Rind&amp;Reis1,5kgAufk.Front LA</t>
  </si>
  <si>
    <t>V18152_00</t>
  </si>
  <si>
    <t>Wildes Land Soft Adult Rind&amp;Reis1,5kgAufk.Back LA</t>
  </si>
  <si>
    <t>V18153_00</t>
  </si>
  <si>
    <t>WildesLandSoftAdult Truth.Lachs,Reis1,5kgAufFro LA</t>
  </si>
  <si>
    <t>V18154_00</t>
  </si>
  <si>
    <t>WildesLandSoftAdult Truth.Lachs,Reis1,5kgAufBackLA</t>
  </si>
  <si>
    <t>V18155_00</t>
  </si>
  <si>
    <t>Wildes Land Soft Puppy Huhn&amp;Reis5kgAufklFront LA</t>
  </si>
  <si>
    <t>V18156_00</t>
  </si>
  <si>
    <t>Wildes Land Soft Puppy Huhn&amp;Reis5kgAufklBack LA</t>
  </si>
  <si>
    <t>V18157_00</t>
  </si>
  <si>
    <t>Wildes Land Soft Adult Ente&amp;Reis5kgAufklFront LA</t>
  </si>
  <si>
    <t>V18158_00</t>
  </si>
  <si>
    <t>Wildes Land Soft Adult Ente&amp;Reis5kgAufklBack LA</t>
  </si>
  <si>
    <t>V18159_00</t>
  </si>
  <si>
    <t>Wildes Land Soft Adult Huhn&amp;Reis5kgAufklFront LA</t>
  </si>
  <si>
    <t>V18160_01</t>
  </si>
  <si>
    <t>Wildes Land Soft Adult Huhn&amp;Reis5kgAufklBack LA</t>
  </si>
  <si>
    <t>V18161_00</t>
  </si>
  <si>
    <t>Wildes Land Soft Adult Rind&amp;Reis5kgAufklFront LA</t>
  </si>
  <si>
    <t>V18162_00</t>
  </si>
  <si>
    <t>Wildes Land Soft Adult Rind&amp;Reis5kgAufklBack LA</t>
  </si>
  <si>
    <t>V18163_00</t>
  </si>
  <si>
    <t>WildesLandSoftAdult Truth.LachsReis5kgAufFront LA</t>
  </si>
  <si>
    <t>V18164_00</t>
  </si>
  <si>
    <t>WildesLandSoftAdult Truth.LachsReis5kgAufklBack LA</t>
  </si>
  <si>
    <t>V18165_00</t>
  </si>
  <si>
    <t xml:space="preserve">Edgard &amp; Cooper Dog Salmon 1kg Export </t>
  </si>
  <si>
    <t>V18166_00</t>
  </si>
  <si>
    <t>Edgard &amp; Cooper Dog Chicken 1kg Export</t>
  </si>
  <si>
    <t>V18167_00</t>
  </si>
  <si>
    <t>Edgard &amp; Cooper Dog Lamb 1kg Export</t>
  </si>
  <si>
    <t>V18168_00</t>
  </si>
  <si>
    <t>Edgard &amp; Cooper Dog Venison &amp; Duck 1kg Export</t>
  </si>
  <si>
    <t>V18170_00</t>
  </si>
  <si>
    <t>Edgard &amp; Cooper Dog Puppy Chicken &amp; Duck 1kgExport</t>
  </si>
  <si>
    <t>V18171_01</t>
  </si>
  <si>
    <t>Wolfsblut Black Bird Puppy Large Breed 2kg Aufkleb</t>
  </si>
  <si>
    <t>Format 148x210 mm</t>
  </si>
  <si>
    <t>V18173_00</t>
  </si>
  <si>
    <t>Happy&amp;Fit Prof.Plus Adult Mini Salmon 18kg Front</t>
  </si>
  <si>
    <t xml:space="preserve">Alpha Vet </t>
  </si>
  <si>
    <t>V18174_00</t>
  </si>
  <si>
    <t>Happy&amp;Fit Prof. Plus Adult Mini Salmon 18kg Back</t>
  </si>
  <si>
    <t>V18175_00</t>
  </si>
  <si>
    <t>HAPPY&amp;FIT Professional Adult Mini Lamb 20kg Front</t>
  </si>
  <si>
    <t>Alpha Vet</t>
  </si>
  <si>
    <t>V18176_00</t>
  </si>
  <si>
    <t>HAPPY&amp;FIT Professional Adult Mini Lamb 20kg Back</t>
  </si>
  <si>
    <t>V18177_00</t>
  </si>
  <si>
    <t>SUSA Junior Lamb &amp; Reis 20kg</t>
  </si>
  <si>
    <t xml:space="preserve">Beistellung  </t>
  </si>
  <si>
    <t>V18180_00</t>
  </si>
  <si>
    <t xml:space="preserve">PURE INSTINCT Heathland 1kg </t>
  </si>
  <si>
    <t>V18181_00</t>
  </si>
  <si>
    <t>PURE INSTINCT Heathland 12kg</t>
  </si>
  <si>
    <t>V18186_01</t>
  </si>
  <si>
    <t>Wolfsblut Wide Plain Small Breed 500g Aufkleber</t>
  </si>
  <si>
    <t>V18193_01</t>
  </si>
  <si>
    <t>Rinti MAX-I-MUM Junior 4kg</t>
  </si>
  <si>
    <t>Flachfolie RB 801 x AL 480mm</t>
  </si>
  <si>
    <t>V18194_01</t>
  </si>
  <si>
    <t>Rinti KF MAX-I-MUM Huhn 4kg</t>
  </si>
  <si>
    <t>V18195_01</t>
  </si>
  <si>
    <t>Rinti KF MAX-I-MUM Rind 4kg</t>
  </si>
  <si>
    <t>V18196_01</t>
  </si>
  <si>
    <t>Rinti KF MAX-I-MUM Senior 4kg</t>
  </si>
  <si>
    <t>V18197_01</t>
  </si>
  <si>
    <t>Rinti KF MAX-I-MUM Pansen 4kg</t>
  </si>
  <si>
    <t>V18198_01</t>
  </si>
  <si>
    <t>Rinti Canine Intestinal Ente 1kg</t>
  </si>
  <si>
    <t>RB 525 x AL 350 mm / textl. Änderung</t>
  </si>
  <si>
    <t>V18199_00</t>
  </si>
  <si>
    <t>Rinti Canine Niere / Renal 1kg LA</t>
  </si>
  <si>
    <t>Flachfolie RB 525 x AL 350mm</t>
  </si>
  <si>
    <t>V18200_01</t>
  </si>
  <si>
    <t>Rinti KF MAX-I-MUM Pansen 1kg</t>
  </si>
  <si>
    <t>V18201_01</t>
  </si>
  <si>
    <t>Rinti MAX-I-MUM Huhn 1kg</t>
  </si>
  <si>
    <t>V18202_01</t>
  </si>
  <si>
    <t>Rinti MAX-I-MUM Huhn Senior 1kg</t>
  </si>
  <si>
    <t>V18203_01</t>
  </si>
  <si>
    <t>Rinti MAX-I-MUM Junior 1kg</t>
  </si>
  <si>
    <t>V18204_01</t>
  </si>
  <si>
    <t>Rinti MAX-I-MUM Rind 1kg</t>
  </si>
  <si>
    <t>V18230_00</t>
  </si>
  <si>
    <t>Perro Hund Universalsack SELECT 10 kg</t>
  </si>
  <si>
    <t>V18231_01</t>
  </si>
  <si>
    <t>Perro Hund Universalsack Basic 10 kg  o.GP</t>
  </si>
  <si>
    <t>vorgefertigter Beutel  375+140x740+40 mm</t>
  </si>
  <si>
    <t>V18233_01</t>
  </si>
  <si>
    <t xml:space="preserve">Perro Grain Free 2,5kg  o.GP </t>
  </si>
  <si>
    <t>Flachfolie RB 721 x AL 440 mm</t>
  </si>
  <si>
    <t>V18234_02</t>
  </si>
  <si>
    <t xml:space="preserve">Perro Grain Free 10kg  </t>
  </si>
  <si>
    <t>Flachfolie RB 990 x AL 700 mm  VPX</t>
  </si>
  <si>
    <t>V18240_00</t>
  </si>
  <si>
    <t>Dechra Hund CT-DC_L Dental Chew Large 100g</t>
  </si>
  <si>
    <t>Flachfolie RB 220 x AL 220 mm</t>
  </si>
  <si>
    <t>V18241_00</t>
  </si>
  <si>
    <t>Dechra Hund CT-DC_S Dental Chew Small 200g (5x40g)</t>
  </si>
  <si>
    <t>V18242_00</t>
  </si>
  <si>
    <t>Dechra Katze Knusperkissen 50g  LA</t>
  </si>
  <si>
    <t>V18242_01</t>
  </si>
  <si>
    <t>Dechra Katze Knusperkissen 50g</t>
  </si>
  <si>
    <t>V18243_00</t>
  </si>
  <si>
    <t>Dechra Katze Knusperkissen 1x10x50g</t>
  </si>
  <si>
    <t>V1826</t>
  </si>
  <si>
    <t>Enova SIMPLE Grain Free 12 kg</t>
  </si>
  <si>
    <t>Dog Puppy/Adult - Beistellung</t>
  </si>
  <si>
    <t>V18260_00</t>
  </si>
  <si>
    <t>Briantos Sensitive Lamm &amp; Reis 1kg</t>
  </si>
  <si>
    <t>V18261_01</t>
  </si>
  <si>
    <t>Briantos Light Geflügel &amp; Reis 1kg  RecyLogo LA</t>
  </si>
  <si>
    <t>V18262_01</t>
  </si>
  <si>
    <t>Briantos Junior Geflügel &amp; Reis 1kg  RecyLogo LA</t>
  </si>
  <si>
    <t>V18263_01</t>
  </si>
  <si>
    <t>Briantos Adult Huhn &amp; Reis 1kg  RecyLogo LA</t>
  </si>
  <si>
    <t>V18264_00</t>
  </si>
  <si>
    <t>Briantos Adult Mini Lamm &amp; Reis 1kg</t>
  </si>
  <si>
    <t>V18265_01</t>
  </si>
  <si>
    <t>Briantos Adult Lachs &amp; Reis 1kg  RecyLogo</t>
  </si>
  <si>
    <t xml:space="preserve">Flachfolie RB 621 x AL 340 mm </t>
  </si>
  <si>
    <t>V18266_01</t>
  </si>
  <si>
    <t xml:space="preserve">Briantos Adult Lamm &amp; Reis 1kg  RecyLogo </t>
  </si>
  <si>
    <t>V18267_00</t>
  </si>
  <si>
    <t>Briantos Sensitive Lamm &amp; Reis 14kg - Änderung PET</t>
  </si>
  <si>
    <t>Flachfolie RB 990 x AL 880 mm  UVA</t>
  </si>
  <si>
    <t>V18268_00</t>
  </si>
  <si>
    <t>Briantos Active Huhn &amp; Reis 14kg</t>
  </si>
  <si>
    <t>V18269_01</t>
  </si>
  <si>
    <t>Briantos Adult Huhn &amp; Reis 14kg  Änderung PET</t>
  </si>
  <si>
    <t xml:space="preserve">Flachfolie RB 990 x AL 880 mm  UVA </t>
  </si>
  <si>
    <t>V18270_01</t>
  </si>
  <si>
    <t>Briantos Adult Lachs &amp; Reis 14kg  Änderung PET</t>
  </si>
  <si>
    <t>V18271_01</t>
  </si>
  <si>
    <t>Briantos Adult Lamm &amp; Reis 14kg Änderung PET</t>
  </si>
  <si>
    <t>Flachfolie RB 990 x AL 880 mm  UVA 4260358510774</t>
  </si>
  <si>
    <t>V18272_01</t>
  </si>
  <si>
    <t>Briantos Adult Maxi Huhn&amp;Reis 14kg  RecyLogo/Ä PET</t>
  </si>
  <si>
    <t>V18273_01</t>
  </si>
  <si>
    <t>Briantos Light Geflügel &amp; Reis 14kg  Änderung PET</t>
  </si>
  <si>
    <t>V18274_01</t>
  </si>
  <si>
    <t>Briantos Junior Geflügel &amp; Reis 14kg  Änderung PET</t>
  </si>
  <si>
    <t>V18284_00</t>
  </si>
  <si>
    <t>E&amp;C Dog Vegan Dry Beetroot &amp; Pumpkin 1kg Export</t>
  </si>
  <si>
    <t>V18285_00</t>
  </si>
  <si>
    <t>E&amp;C Dog Vegan Dry Beetroot &amp; Pumpkin 1kg French</t>
  </si>
  <si>
    <t>V18286_00</t>
  </si>
  <si>
    <t>E&amp;C Dog Vegan Dry Courgette &amp; Carrot 1kg Export</t>
  </si>
  <si>
    <t>V18287_00</t>
  </si>
  <si>
    <t>E&amp;C Dog Vegan Dry Courgette &amp; Carrot 1kg French</t>
  </si>
  <si>
    <t>V18288_01</t>
  </si>
  <si>
    <t xml:space="preserve">E&amp;C Dog Vegan Dry Beetroot &amp; Pumpkin 2,5kg Export </t>
  </si>
  <si>
    <t>V18289_01</t>
  </si>
  <si>
    <t>E&amp;C Dog Vegan Dry Beetroot &amp; Pumpkin 2,5kg French</t>
  </si>
  <si>
    <t>V18290_01</t>
  </si>
  <si>
    <t xml:space="preserve">E&amp;C Dog Vegan Dry Courgette &amp; Carrot 2,5kg Export </t>
  </si>
  <si>
    <t>V18291_01</t>
  </si>
  <si>
    <t>E&amp;C Dog Vegan Dry Courgette &amp; Carrot 2,5kg French</t>
  </si>
  <si>
    <t>V18292_01</t>
  </si>
  <si>
    <t>E&amp;C Dog Vegan Dry Beetroot &amp; Pumpkin 7kg Export</t>
  </si>
  <si>
    <t>V18293_01</t>
  </si>
  <si>
    <t>E&amp;C Dog Vegan Dry Beetroot &amp; Pumpkin 7kg French</t>
  </si>
  <si>
    <t>V18294_01</t>
  </si>
  <si>
    <t>E&amp;C Dog Vegan Dry Courgette &amp; Carrot 7kg Export</t>
  </si>
  <si>
    <t>V18295_01</t>
  </si>
  <si>
    <t>E&amp;C Dog Vegan Dry Courgette &amp; Carrot 7kg French</t>
  </si>
  <si>
    <t>V18296_00</t>
  </si>
  <si>
    <t>E&amp;C Dog Dry Puppy Turkey &amp; Salmon 700g Export LA</t>
  </si>
  <si>
    <t>V18296_01</t>
  </si>
  <si>
    <t xml:space="preserve">E&amp;C Dog Dry Chicken Adult 700g </t>
  </si>
  <si>
    <t>Trail   pfasf_01</t>
  </si>
  <si>
    <t>V18298_00</t>
  </si>
  <si>
    <t>E&amp;C Dog Dry Puppy Turkey &amp; Salmon 700g German</t>
  </si>
  <si>
    <t>V18299_01</t>
  </si>
  <si>
    <t xml:space="preserve">E&amp;C Dog Dry Puppy Turkey &amp; Salmon 2,5kg Export </t>
  </si>
  <si>
    <t>V18300_02</t>
  </si>
  <si>
    <t>E&amp;C Dog Dry Puppy Turkey &amp; Salmon 2,5kg French</t>
  </si>
  <si>
    <t>V18301_01</t>
  </si>
  <si>
    <t>E&amp;C Dog Dry Puppy Turkey &amp; Salmon 2,5kg German</t>
  </si>
  <si>
    <t>V18302_01</t>
  </si>
  <si>
    <t>E&amp;C Dog Dry Puppy Turkey &amp; Salmon 7kg EXPORT LA</t>
  </si>
  <si>
    <t>V18303_01</t>
  </si>
  <si>
    <t>E&amp;C Dog Dry Puppy Turkey &amp; Salmon 7kg French</t>
  </si>
  <si>
    <t>V18303_02</t>
  </si>
  <si>
    <t>V18304_01</t>
  </si>
  <si>
    <t>E&amp;C Dog Dry Puppy Turkey &amp; Salmon 7kg German</t>
  </si>
  <si>
    <t>V18305_01</t>
  </si>
  <si>
    <t>E&amp;C Dry Puppy Turkey &amp; Salmon 12kg Export</t>
  </si>
  <si>
    <t>V18306_02</t>
  </si>
  <si>
    <t>E&amp;C Dry Puppy Turkey &amp; Salmon 12kg French</t>
  </si>
  <si>
    <t>V18307_01</t>
  </si>
  <si>
    <t>E&amp;C Dry Puppy Turkey &amp; Salmon 12kg German</t>
  </si>
  <si>
    <t>V18310_00</t>
  </si>
  <si>
    <t>Rinti MAX-I-MUM 7x1kg Umkarton  Boden</t>
  </si>
  <si>
    <t>195 x 390 x 80 mm  / CAD 112387b_02</t>
  </si>
  <si>
    <t>V18311_00</t>
  </si>
  <si>
    <t>E&amp;C Dog Dry Chicken 2kg French</t>
  </si>
  <si>
    <t>V18311_01</t>
  </si>
  <si>
    <t>V1832</t>
  </si>
  <si>
    <t>Enova SIMPLE Grain Free 2 kg</t>
  </si>
  <si>
    <t>V18336_00</t>
  </si>
  <si>
    <t>Wolfsblut Atlantic Tuna Adult 12,5kg</t>
  </si>
  <si>
    <t>Beistellung Healthfood 24     WB762238</t>
  </si>
  <si>
    <t>V18337_01</t>
  </si>
  <si>
    <t>Wolfsblut Black Bird Adult 12,5kg   RecyLogo</t>
  </si>
  <si>
    <t>Beistellung Healthfood 24     WB761224</t>
  </si>
  <si>
    <t>V18338_01</t>
  </si>
  <si>
    <t>Wolfsblut Black Bird Large Breed 12,5kg  Recy-Logo</t>
  </si>
  <si>
    <t>Beistellung Healthfood 24   vorgf. Beutel</t>
  </si>
  <si>
    <t>V18339_00</t>
  </si>
  <si>
    <t>Wolfsblut Black Bird Puppy 12,5kg vorg. Beutel LA</t>
  </si>
  <si>
    <t xml:space="preserve">Beistellung Healthfood 24     </t>
  </si>
  <si>
    <t>V18342_00</t>
  </si>
  <si>
    <t>Wolfsblut Black Bird PuppyLargeBreed 12,5kg Btl LA</t>
  </si>
  <si>
    <t>V18343_01</t>
  </si>
  <si>
    <t>Wolfsblut Black Bird Senior 12,5kg RecyLogo</t>
  </si>
  <si>
    <t>V18344_01</t>
  </si>
  <si>
    <t>Wolfsblut Black Bird Small Breed  7,5kg Aufkleber</t>
  </si>
  <si>
    <t xml:space="preserve">Healthfood 24    </t>
  </si>
  <si>
    <t>V18345_01</t>
  </si>
  <si>
    <t xml:space="preserve">Wolfsblut Black Marsh Adult 12,5kg  Recy Logo </t>
  </si>
  <si>
    <t>V18346_01</t>
  </si>
  <si>
    <t>Wolfsblut Blue Mountain Adult 12,5kg  RecyLogo</t>
  </si>
  <si>
    <t>V18347_01</t>
  </si>
  <si>
    <t>Wolfsblut Cold River Adult 12,5kg   RecyLogo</t>
  </si>
  <si>
    <t>Beistellung Healthfood 24    WB762542</t>
  </si>
  <si>
    <t>V18348_00</t>
  </si>
  <si>
    <t>Wolfsblut Cold River Puppy 12,5kg Aufkleber</t>
  </si>
  <si>
    <t>V18350_01</t>
  </si>
  <si>
    <t>Wolfsblut Dark Forest Adult 12,5kg   Recy Logo</t>
  </si>
  <si>
    <t>Beistellung Healthfood 24         WB762047</t>
  </si>
  <si>
    <t>V18351_00</t>
  </si>
  <si>
    <t>Wolfsblut Deep Glade Adult 12,5kg Aufkleber</t>
  </si>
  <si>
    <t>Format 210 x 297 mm 4260603785148</t>
  </si>
  <si>
    <t>V18352_00</t>
  </si>
  <si>
    <t>Wolfsblut Deep Glade Puppy 12,5kg Aufkleber</t>
  </si>
  <si>
    <t>V18353_01</t>
  </si>
  <si>
    <t>Wolfsblut Deep Glade Small Breed 7,5kg Aufkleber</t>
  </si>
  <si>
    <t>Healthfood 24 - 4260262766984</t>
  </si>
  <si>
    <t>V18354_02</t>
  </si>
  <si>
    <t>Wolfsblut Down Under 12,5kg   RecyLogo</t>
  </si>
  <si>
    <t>V18356_00</t>
  </si>
  <si>
    <t>Wolfsblut Golden Goose Adult 12,5kg LA</t>
  </si>
  <si>
    <t>V18357_01</t>
  </si>
  <si>
    <t xml:space="preserve">Wolfsblut Green Valley Adult 12,5kg Recy-Logo </t>
  </si>
  <si>
    <t>V18358_01</t>
  </si>
  <si>
    <t>Wolfsblut Grey Peak Adult 12,5kg</t>
  </si>
  <si>
    <t>V18359_00</t>
  </si>
  <si>
    <t>Wolfsblut Grey Peak Large Breed 12,5kg Aufkleber</t>
  </si>
  <si>
    <t>V18360_00</t>
  </si>
  <si>
    <t>Wolfsblut Grey Peak Puppy 12,5kg Aufkleber</t>
  </si>
  <si>
    <t>V18361_00</t>
  </si>
  <si>
    <t>Wolfsblut Grey Peak Senior 12,5kg vorgef Beutel LA</t>
  </si>
  <si>
    <t xml:space="preserve">Healthfood 24     </t>
  </si>
  <si>
    <t>V18361_01</t>
  </si>
  <si>
    <t>Wolfsblut Grey Peak Senior 12,5kg vorgef. Beutel</t>
  </si>
  <si>
    <t>V18362_01</t>
  </si>
  <si>
    <t>Wolfsblut Grey Peak Small Breed 7,5kg Aufkleber</t>
  </si>
  <si>
    <t>Healthfood 24  - 4260262766076</t>
  </si>
  <si>
    <t>V18363_01</t>
  </si>
  <si>
    <t>Wolfsblut Hunters Pride 12,5kg   RecyLogo</t>
  </si>
  <si>
    <t>V18364_01</t>
  </si>
  <si>
    <t>Wolfsblut Polar Night Adult 12,5kg RecyLogo</t>
  </si>
  <si>
    <t>V18365_01</t>
  </si>
  <si>
    <t xml:space="preserve">Wolfsblut Red Rock Adult 12,5kg   Recy Logo </t>
  </si>
  <si>
    <t>V18367_00</t>
  </si>
  <si>
    <t>Wolfsblut Western Cape Adult 12,5kg Aufkleber</t>
  </si>
  <si>
    <t>V18368_01</t>
  </si>
  <si>
    <t>Wolfsblut Wide Plain Active Adult 12,5kg  RecyLogo</t>
  </si>
  <si>
    <t>V18369_01</t>
  </si>
  <si>
    <t>Wolfsblut Wide Plain Adult 12,5kg  RecyLogo</t>
  </si>
  <si>
    <t>Beistellung Healthfood 24         WB764225</t>
  </si>
  <si>
    <t>V18370_01</t>
  </si>
  <si>
    <t>Wolfsblut Wide Plain Large Breed 12,5kg  RecyLogo</t>
  </si>
  <si>
    <t>V18371_01</t>
  </si>
  <si>
    <t>Wolfsblut Wide Plain Light Adult 12,5kg</t>
  </si>
  <si>
    <t>V18372_01</t>
  </si>
  <si>
    <t>Wolfsblut Wide Plain Puppy 12,5kg  RecyLogo</t>
  </si>
  <si>
    <t>V18373_00</t>
  </si>
  <si>
    <t>Wolfsblut Wide Plain Senior 12,5kg  LA</t>
  </si>
  <si>
    <t>V18373_01</t>
  </si>
  <si>
    <t>Wolfsblut Wide Plain Senior 12,5kg  RecyLogo</t>
  </si>
  <si>
    <t>V18374_01</t>
  </si>
  <si>
    <t>Wolfsblut Wide Plain Small Breed 7,5kg Beutel</t>
  </si>
  <si>
    <t>Healthfood 24  / EAN 4260262764041</t>
  </si>
  <si>
    <t>V18375_00</t>
  </si>
  <si>
    <t>Wolfsblut Wild Boar Adult 12,5kg LA</t>
  </si>
  <si>
    <t>V18377_01</t>
  </si>
  <si>
    <t>Wolfsblut Wild Duck Adult 12,5kg  RecyLogo</t>
  </si>
  <si>
    <t>V18378_01</t>
  </si>
  <si>
    <t>Wolfsblut Wild Duck Large Breed Adult 12,5kg</t>
  </si>
  <si>
    <t>V18380_02</t>
  </si>
  <si>
    <t xml:space="preserve">Wolfsblut Wild Duck Puppy 12,5kg </t>
  </si>
  <si>
    <t>V18381_00</t>
  </si>
  <si>
    <t>Wolfsblut Wild Duck Puppy Large Breed 12,5kg  LA</t>
  </si>
  <si>
    <t>V18381_01</t>
  </si>
  <si>
    <t>Wolfsblut Wild Duck Puppy LargeBreed 12,5kg  RecyL</t>
  </si>
  <si>
    <t>V18382_01</t>
  </si>
  <si>
    <t>Wolfsblut Wild Duck Senior 12,5kg</t>
  </si>
  <si>
    <t>V18383_01</t>
  </si>
  <si>
    <t>Wolfsblut Wild Duck Small Breed 7,5kg Beutel</t>
  </si>
  <si>
    <t>Healthfood 24     EAN4260262761491</t>
  </si>
  <si>
    <t>V18384_00</t>
  </si>
  <si>
    <t>Wolfsblut Wild Game Adult 12,5kg  Aufkleber</t>
  </si>
  <si>
    <t>V18385_01</t>
  </si>
  <si>
    <t>Wolfsblut Wild Pacific 12,5kg   Recy Logo</t>
  </si>
  <si>
    <t>V18387_00</t>
  </si>
  <si>
    <t>Wolfsblut Country Chicken Adult 2kg LA</t>
  </si>
  <si>
    <t>Beistellung Healthfood 24   4260603785063</t>
  </si>
  <si>
    <t>V18388_00</t>
  </si>
  <si>
    <t>Wolfsblut Country Chicken Adult 500g Aufkleber</t>
  </si>
  <si>
    <t xml:space="preserve">Healthfood 24  </t>
  </si>
  <si>
    <t>V18389_00</t>
  </si>
  <si>
    <t>Wolfsblut Grey Peak Large Breed 2kg Aufkleber LA</t>
  </si>
  <si>
    <t>Healthfood 24  / EAN 4260262762177</t>
  </si>
  <si>
    <t>V18390_00</t>
  </si>
  <si>
    <t>Wolfsblut Jack Rabbit Adult 12,5kg LA</t>
  </si>
  <si>
    <t>V18391_01</t>
  </si>
  <si>
    <t>E&amp;C Dog Vegan Dry Beetroot &amp; Pumpkin 12kg Export</t>
  </si>
  <si>
    <t>Beistellung   Kunde 4HealthyPets</t>
  </si>
  <si>
    <t>V18393_00</t>
  </si>
  <si>
    <t>E&amp;C Dog Vegan Dry Courgette &amp; Carrot 12kg Ex LA</t>
  </si>
  <si>
    <t>V18393_01</t>
  </si>
  <si>
    <t>E&amp;C Dog Vegan Dry Courgette &amp; Carrot 12kg Export</t>
  </si>
  <si>
    <t>V18408_01</t>
  </si>
  <si>
    <t>Wolfsblut neutral Bag 500g bedruckt m. Recy Logo</t>
  </si>
  <si>
    <t>V18409_00</t>
  </si>
  <si>
    <t>Wolfsblut neutral Bag 2kg bedruckt LA</t>
  </si>
  <si>
    <t>V18409_01</t>
  </si>
  <si>
    <t xml:space="preserve">Wolfsblut neutral 2kg  vorgefertigter Beutel </t>
  </si>
  <si>
    <t>mit RecyLogo Neu 2023</t>
  </si>
  <si>
    <t>V18410_01</t>
  </si>
  <si>
    <t>Wolfsblut neutral Bag 12,5kg bedruckt</t>
  </si>
  <si>
    <t>V18411_00</t>
  </si>
  <si>
    <t>Rinti KF MAX-I-MUM Junior 12 + 2kg Overfillaktion</t>
  </si>
  <si>
    <t>V18419_00</t>
  </si>
  <si>
    <t>Rocco Pute 12kg - neue Sorte 2021 - UVA LAmN</t>
  </si>
  <si>
    <t>Flachfolie RB 1000 x AL 780 mm</t>
  </si>
  <si>
    <t>V18427_00</t>
  </si>
  <si>
    <t>Briantos Adult Maxi Huhn &amp; Reis 1kg  LA</t>
  </si>
  <si>
    <t>V18427_01</t>
  </si>
  <si>
    <t>Briantos Adult Maxi Huhn &amp; Reis 1kg  RecyLogo LA</t>
  </si>
  <si>
    <t>V18436_00</t>
  </si>
  <si>
    <t>Pure Instinct Leavy Grove Ad.Maxi Truth./Feige 4kg</t>
  </si>
  <si>
    <t>vorgefertigter Beutel 295+115x520+40 mm</t>
  </si>
  <si>
    <t>V18437_00</t>
  </si>
  <si>
    <t>Pure Instinct White Taiga Ad Rentier&amp;Lachs 4kg</t>
  </si>
  <si>
    <t>V18446_00</t>
  </si>
  <si>
    <t>BTG Softbrocken 5kg - Neutrale Folie</t>
  </si>
  <si>
    <t>V1845_01</t>
  </si>
  <si>
    <t>deuka Hundemahlzeit Krokett 25kg</t>
  </si>
  <si>
    <t>PE-Schlauch (FFS)</t>
  </si>
  <si>
    <t>V18460_00</t>
  </si>
  <si>
    <t>Happy &amp; Fit Superior Hypoallergenic Duck 2,5kg</t>
  </si>
  <si>
    <t xml:space="preserve">Beistellung Alpha Vet/ Achtung falsche V-Nummer </t>
  </si>
  <si>
    <t>V18461_00</t>
  </si>
  <si>
    <t>Happy&amp;Fit Superior Hypoallergenic Adult Lamb 2,5kg</t>
  </si>
  <si>
    <t>Beistellung Alpha Vet</t>
  </si>
  <si>
    <t>V18462_00</t>
  </si>
  <si>
    <t>Happy&amp;Fit SuperiorHypoallergenicBeefWaterbuff2,5kg</t>
  </si>
  <si>
    <t>V18463_00</t>
  </si>
  <si>
    <t>Happy&amp;Fit Superior Hypoallergenic Puppy Lamb 2,5kg</t>
  </si>
  <si>
    <t>V18464_00</t>
  </si>
  <si>
    <t>Happy &amp; Fit Superior Hypoallergenic Trout 2,5kg</t>
  </si>
  <si>
    <t>V18465_00</t>
  </si>
  <si>
    <t>Rinti Canine Niere / Renal 4kg LA</t>
  </si>
  <si>
    <t>V18466_00</t>
  </si>
  <si>
    <t>Rinti Canine Intestinal 4kg LA</t>
  </si>
  <si>
    <t>V18467_00</t>
  </si>
  <si>
    <t>Rinti Canine Niere / Renal 12kg LA</t>
  </si>
  <si>
    <t>V18470_01</t>
  </si>
  <si>
    <t>Dechra Hund Specific CT-SC 300</t>
  </si>
  <si>
    <t>vorgf. Pouch 187x240+80 mm (2x40mm) - Beistellung</t>
  </si>
  <si>
    <t>V1849_03</t>
  </si>
  <si>
    <t>bosch Breeder Adult Lamb &amp; Rice 20kg LA</t>
  </si>
  <si>
    <t>Vorgefertigter Beutel  375+150x950+50 mm</t>
  </si>
  <si>
    <t>V18490_01</t>
  </si>
  <si>
    <t>Wolf of Wilderness Soft Adult Ente 12kg  2.0</t>
  </si>
  <si>
    <t xml:space="preserve">Vorgef. Beutel  375+115x800+50mm - Recycling Logo </t>
  </si>
  <si>
    <t>V18491_00</t>
  </si>
  <si>
    <t>Wolf of Wilderness Soft Adult Kaninchen 12kg2.0 LA</t>
  </si>
  <si>
    <t>Vorgef. Beutel  375+115x800+50 mm</t>
  </si>
  <si>
    <t>V18491_01</t>
  </si>
  <si>
    <t xml:space="preserve">Wolf of Wilderness Soft AdultKaninchen12kg2.0 LA </t>
  </si>
  <si>
    <t>Vorgef. Beutel  375+115x800+50 mm - Recycling Logo</t>
  </si>
  <si>
    <t>V18492_01</t>
  </si>
  <si>
    <t xml:space="preserve">Wolf of Wilderness Soft Adult Perlhuhn 12kg  2.0 </t>
  </si>
  <si>
    <t xml:space="preserve">Vorgef. Beutel  375+115x800+50 mm  Recycling Logo </t>
  </si>
  <si>
    <t>V18496_00</t>
  </si>
  <si>
    <t>Wolf of Wilderness Soft Pure Huhn 350g  1.0</t>
  </si>
  <si>
    <t xml:space="preserve">Flachfolie RB 385 x AL 255 mm  </t>
  </si>
  <si>
    <t>V18498_00</t>
  </si>
  <si>
    <t>Wolf of Wilderness Soft Pure Adult Lachs 1kg 1.0</t>
  </si>
  <si>
    <t>V18499_00</t>
  </si>
  <si>
    <t>Wolf of Wilderness Soft Pure Senior Huhn1kg 1.0LA</t>
  </si>
  <si>
    <t>V18500_00</t>
  </si>
  <si>
    <t>Wolf of Wilderness Soft Pure Huhn 1kg 1.0 LA</t>
  </si>
  <si>
    <t>V18501_00</t>
  </si>
  <si>
    <t>Wolf of Wilderness Soft Pure Lamm 1kg   1.0</t>
  </si>
  <si>
    <t>V18502_00</t>
  </si>
  <si>
    <t>Wolf of Wilderness Soft Pure Junior Huhn 1kg  1.0</t>
  </si>
  <si>
    <t>V18503_00</t>
  </si>
  <si>
    <t>Wolf of Wilderness Soft Pure Huhn 12 kg  1.0</t>
  </si>
  <si>
    <t>vorgefertigter Beutel 375+115x800+50mm</t>
  </si>
  <si>
    <t>V18504_00</t>
  </si>
  <si>
    <t>Wolf of Wilderness Soft Pure Lamm 12 kg  1.0</t>
  </si>
  <si>
    <t>vorgefertigter Beutel 375+115x800+50 mm</t>
  </si>
  <si>
    <t>V18505_00</t>
  </si>
  <si>
    <t>Wolf of Wilderness Soft Pure Rind 12 kg  1.0</t>
  </si>
  <si>
    <t>V18506_00</t>
  </si>
  <si>
    <t>Wolf of Wilderness Soft Pure Junior Huhn 12kg  1.0</t>
  </si>
  <si>
    <t>V18507_00</t>
  </si>
  <si>
    <t>Wolf of Wilderness Soft Pure Senior Huhn 12kg  1.0</t>
  </si>
  <si>
    <t>vorgefertigte Beutel 375+115x800+50 mm</t>
  </si>
  <si>
    <t>V18508_00</t>
  </si>
  <si>
    <t>Wolf of Wilderness Soft Pure Adult Lachs 12kg  1.0</t>
  </si>
  <si>
    <t>V1851_03</t>
  </si>
  <si>
    <t>bosch Breeder Sport 20kg LA</t>
  </si>
  <si>
    <t>Vorgefertigter Beutel  375+150x950+50mm</t>
  </si>
  <si>
    <t>V18513_00</t>
  </si>
  <si>
    <t xml:space="preserve">SUSA Regular 20kg </t>
  </si>
  <si>
    <t>V18514_00</t>
  </si>
  <si>
    <t>Tales &amp; Tails Soft Lamm 100g Probebeutel  LA</t>
  </si>
  <si>
    <t>V18515_02</t>
  </si>
  <si>
    <t>Tales &amp; Tails Soft Lamm 1,5kg</t>
  </si>
  <si>
    <t>V18516_02</t>
  </si>
  <si>
    <t>Tales &amp; Tails Soft Lamm 4kg</t>
  </si>
  <si>
    <t>V18517_00</t>
  </si>
  <si>
    <t>Tales &amp; Tails Soft Forelle 100g Probebeutel  LA</t>
  </si>
  <si>
    <t>V18518_02</t>
  </si>
  <si>
    <t>Tales &amp; Tails Soft Forelle 1,5kg</t>
  </si>
  <si>
    <t>V18519_02</t>
  </si>
  <si>
    <t>Tales &amp; Tails Soft Forelle 4kg</t>
  </si>
  <si>
    <t>V18520_00</t>
  </si>
  <si>
    <t xml:space="preserve">Wolfsblut Wild Duck Puppy 100g </t>
  </si>
  <si>
    <t>V18521_00</t>
  </si>
  <si>
    <t xml:space="preserve">Wolfsblut Dark Forest Adult 100g </t>
  </si>
  <si>
    <t>V18522_00</t>
  </si>
  <si>
    <t xml:space="preserve">Wolfsblut Cold River Adult 100g </t>
  </si>
  <si>
    <t>V18523_00</t>
  </si>
  <si>
    <t>Wolf of Wilderness Soft Pure Rind 1kg  1.0 LA</t>
  </si>
  <si>
    <t>V1853_01</t>
  </si>
  <si>
    <t>bosch Dog Premium Plus Tierheimhunde 15kg nicht Be</t>
  </si>
  <si>
    <t>Tierschutz-Shop</t>
  </si>
  <si>
    <t>V18535_00</t>
  </si>
  <si>
    <t xml:space="preserve">SUSA Lamm&amp;Reis 20kg </t>
  </si>
  <si>
    <t>V18536_00</t>
  </si>
  <si>
    <t>SUSA Grain Free 15kg</t>
  </si>
  <si>
    <t>V18537_00</t>
  </si>
  <si>
    <t>SUSA Hypoallergen Ente 15kg</t>
  </si>
  <si>
    <t>V18543_00</t>
  </si>
  <si>
    <t>Umkarton WoW  5 x 1kg  neutral LA AC Karton</t>
  </si>
  <si>
    <t>Außen: 400 x 160 x 260 mm / CAD190918_00</t>
  </si>
  <si>
    <t>V18544_00</t>
  </si>
  <si>
    <t>CatoDog Doggo Daniel Adult Fisch&amp;Reis 5kg</t>
  </si>
  <si>
    <t>vorgefertigter Beutel 270+150x560 mm</t>
  </si>
  <si>
    <t>V18547_00</t>
  </si>
  <si>
    <t>CatoDog Doggo Daniel Adult Fisch&amp;Reis 15kg</t>
  </si>
  <si>
    <t>vorgefertigter Beutel 375+125x880+60 mm</t>
  </si>
  <si>
    <t>V18548_00</t>
  </si>
  <si>
    <t>CatoDog Doggo Lenni Adult Geflügel &amp; Reis 15kg</t>
  </si>
  <si>
    <t>V18549_00</t>
  </si>
  <si>
    <t>CatoDog Doggo Paula Senior Geflügel 15kg</t>
  </si>
  <si>
    <t>V18552_00</t>
  </si>
  <si>
    <t>Eden Semi-Moist Duck&amp;Tripe 10kg medium kibble  LA</t>
  </si>
  <si>
    <t>Beistell vorgef Beut/PEN0012KOADEPF 5060438811680</t>
  </si>
  <si>
    <t>V18552_01</t>
  </si>
  <si>
    <t>Eden Semi-Moist Duck&amp;Tripe 10kg medium kibble</t>
  </si>
  <si>
    <t>Beistellung vorgefertigter Beutel  5060438811680</t>
  </si>
  <si>
    <t>V18554_00</t>
  </si>
  <si>
    <t>Eden Semi-Moist Duck&amp;Tripe 2kg medium kibble LA</t>
  </si>
  <si>
    <t>Beistell vorge Beutel/PEN002KOASDEPF 5060438810614</t>
  </si>
  <si>
    <t>V18554_01</t>
  </si>
  <si>
    <t>Eden Semi-Moist Duck&amp;Tripe 2kg LA</t>
  </si>
  <si>
    <t>Beistellung vorgefertigter Beutel 300x100x310</t>
  </si>
  <si>
    <t>V18559_00</t>
  </si>
  <si>
    <t>Wolfsblut Wild Duck &amp; Turkey 12,5kg vorgf. Btl LA</t>
  </si>
  <si>
    <t>Beistellung Healthfood 24  / EAN 4260603785261</t>
  </si>
  <si>
    <t>V18563_00</t>
  </si>
  <si>
    <t>Aufkleber "Bitte nicht mit dem Messer öffnen"</t>
  </si>
  <si>
    <t>100x50mm - für Adventskalender Sammy</t>
  </si>
  <si>
    <t>V18566_00</t>
  </si>
  <si>
    <t>Perro Lamm &amp; Reis 10kg 2022</t>
  </si>
  <si>
    <t>V18600_01</t>
  </si>
  <si>
    <t xml:space="preserve">Pets Deli Soft Huhn 2kg </t>
  </si>
  <si>
    <t>Flachfolie RB 621 x AL 400 mm</t>
  </si>
  <si>
    <t>V18601_00</t>
  </si>
  <si>
    <t>Pets Deli Soft Huhn Mini 2kg LA</t>
  </si>
  <si>
    <t>V18602_00</t>
  </si>
  <si>
    <t>Pets Deli Soft Rind 2kg LA</t>
  </si>
  <si>
    <t>V18603_01</t>
  </si>
  <si>
    <t>Pets Deli Soft Huhn 6kg -Änderung-</t>
  </si>
  <si>
    <t>Flachfolie RB 801 x AL 570 mm</t>
  </si>
  <si>
    <t>V18604_01</t>
  </si>
  <si>
    <t>Pets Deli Soft Rind 6kg</t>
  </si>
  <si>
    <t>V18615_00</t>
  </si>
  <si>
    <t>Neutrale Folie RB 145 x (AL 1.000 mm) in Lfm</t>
  </si>
  <si>
    <t>für Kunde Winner Plus &amp; Probebeutel</t>
  </si>
  <si>
    <t>V18616_00</t>
  </si>
  <si>
    <t>Pets Deli Adult Huhn &amp; Süßkartoffel 2kg</t>
  </si>
  <si>
    <t>V18617_00</t>
  </si>
  <si>
    <t>Pets Deli Adult Rind &amp; Süßkartoffel 2kg</t>
  </si>
  <si>
    <t>V18619_00</t>
  </si>
  <si>
    <t>Pets Deli Adult Rind &amp; Süßkartoffel 6kg</t>
  </si>
  <si>
    <t>V18630_00</t>
  </si>
  <si>
    <t>Wildkind Mini Strong River Huhn&amp;Lachs 1kg - Recyl.</t>
  </si>
  <si>
    <t>V18631_00</t>
  </si>
  <si>
    <t>Wildkind Mini Little Bay Huhn &amp; Ente 1kg - Recyl.</t>
  </si>
  <si>
    <t>V18632_00</t>
  </si>
  <si>
    <t>Wildkind Red Canyon 1kg - Recyl.</t>
  </si>
  <si>
    <t>V18633_00</t>
  </si>
  <si>
    <t>Wildkind Mini Strong River Huhn&amp; Lachs 3,5kg Recyl</t>
  </si>
  <si>
    <t>V18634_00</t>
  </si>
  <si>
    <t>Wildkind Mini Little Bay Huhn&amp;Ente  3,5kg Recyl</t>
  </si>
  <si>
    <t>V18635_00</t>
  </si>
  <si>
    <t>Wildkind Red Canyon 4kg -  Recyl</t>
  </si>
  <si>
    <t>vorgefertigter Beutel 295+115x510+40 mm</t>
  </si>
  <si>
    <t>V18636_00</t>
  </si>
  <si>
    <t>Wildkind Red Canyon 12 kg -  Recyl</t>
  </si>
  <si>
    <t>V18637_00</t>
  </si>
  <si>
    <t>Wolfsblut Wild Duck &amp; Turkey 500g vorgf. Beutel LA</t>
  </si>
  <si>
    <t>Beistellung Healthfood 24 / EAN 4260603785247</t>
  </si>
  <si>
    <t>V18642_00</t>
  </si>
  <si>
    <t>Rinti Regulance UK Boden 4x1,25kg</t>
  </si>
  <si>
    <t>V18645_00</t>
  </si>
  <si>
    <t xml:space="preserve">Rinti Regulance AC Karton 2x5kg </t>
  </si>
  <si>
    <t>CAD 211692_00</t>
  </si>
  <si>
    <t>V18646_01</t>
  </si>
  <si>
    <t>Eden Semi-Moist Country feast 10kg</t>
  </si>
  <si>
    <t>Beistellung vorgefertigter Beutel  5060438811703</t>
  </si>
  <si>
    <t>V18648_00</t>
  </si>
  <si>
    <t>Eden Semi-Moist Country feast 2kg medium kibble LA</t>
  </si>
  <si>
    <t>Beistell vorge BeutelPGE0002KOAQDEPF 5060438810737</t>
  </si>
  <si>
    <t>V18648_01</t>
  </si>
  <si>
    <t>Eden Semi-Moist Country feast 2kg LA</t>
  </si>
  <si>
    <t>V18651_00</t>
  </si>
  <si>
    <t>Rocco Diet Care Weight Control Chicken 1kg  2021</t>
  </si>
  <si>
    <t>V18652_00</t>
  </si>
  <si>
    <t>Rocco Diet Care Gasto Intestinal Chicken 1kg  2021</t>
  </si>
  <si>
    <t>V18653_00</t>
  </si>
  <si>
    <t>Rocco Diet Care Hypoallergenic Horse 1kg  2021 LA</t>
  </si>
  <si>
    <t>V18654_00</t>
  </si>
  <si>
    <t>Rocco Diet Care Hypoallergenic Lamb 1kg  2021 LA</t>
  </si>
  <si>
    <t>V18655_00</t>
  </si>
  <si>
    <t>Rocco Diet Care Weight Control Chicken 12kg 2021</t>
  </si>
  <si>
    <t>vorgefertigter Beutel  375+120x800+50mm</t>
  </si>
  <si>
    <t>V18656_00</t>
  </si>
  <si>
    <t>Rocco Diet Care Gastro Intestinal Chicken 12kg2021</t>
  </si>
  <si>
    <t>V18657_00</t>
  </si>
  <si>
    <t>Rocco Diet Care Hypoallergenic Lamb 12kg 2021 LA</t>
  </si>
  <si>
    <t>V18658_00</t>
  </si>
  <si>
    <t>Rocco Diet Care Hypoallergenic Horse 12kg 2021 LA</t>
  </si>
  <si>
    <t>V18659_00</t>
  </si>
  <si>
    <t>Amba by Kyli Kitten Baby &amp; Mom 400g</t>
  </si>
  <si>
    <t>Flachfolie RB 481 x AL 280 mm</t>
  </si>
  <si>
    <t>V18660_00</t>
  </si>
  <si>
    <t>Amba by Kyli Adult Feel Good 400g</t>
  </si>
  <si>
    <t>V18661_00</t>
  </si>
  <si>
    <t>Amba by Kyli Adult Enjoy 400g</t>
  </si>
  <si>
    <t>V18662_00</t>
  </si>
  <si>
    <t>Amba by Kyli Adult Sensitive 400g</t>
  </si>
  <si>
    <t>V18663_00</t>
  </si>
  <si>
    <t>Amba by Kyli Adult Sterilised 400g</t>
  </si>
  <si>
    <t>V18664_00</t>
  </si>
  <si>
    <t>Amba by Kyli Kitten Baby &amp; Mom 2kg</t>
  </si>
  <si>
    <t>V18665_00</t>
  </si>
  <si>
    <t>Amba by Kyli Adult Feel Good 2kg</t>
  </si>
  <si>
    <t>V18666_00</t>
  </si>
  <si>
    <t>Amba by Kyli Adult Enjoy 2kg</t>
  </si>
  <si>
    <t>V18667_00</t>
  </si>
  <si>
    <t>Amba by Kyli Adult Sensitive 2kg</t>
  </si>
  <si>
    <t>V18668_00</t>
  </si>
  <si>
    <t>Amba by Kyli Adult Sterilised 2kg</t>
  </si>
  <si>
    <t>V18679_01</t>
  </si>
  <si>
    <t>Müller´s Naturhof Hund Rind &amp; Ente 1kg</t>
  </si>
  <si>
    <t>V18683_00</t>
  </si>
  <si>
    <t>Müller´s Naturhof Hund Lamm &amp; Truthahn 12kg</t>
  </si>
  <si>
    <t>Aufkleber Front 300x420 mm</t>
  </si>
  <si>
    <t>V18684_00</t>
  </si>
  <si>
    <t>Aufkleber Back   300x420 mm</t>
  </si>
  <si>
    <t>V18685_00</t>
  </si>
  <si>
    <t>Perro Universal Select 2,5kg   2022</t>
  </si>
  <si>
    <t>Totani Beutel  212+130x390+130 mm</t>
  </si>
  <si>
    <t>V18686_00</t>
  </si>
  <si>
    <t>Perro Universal Basic 2,5kg   2022</t>
  </si>
  <si>
    <t>V18687_00</t>
  </si>
  <si>
    <t>Tales &amp; Tails Soft Junior Lamm 100g  neutral</t>
  </si>
  <si>
    <t>V18688_00</t>
  </si>
  <si>
    <t>Tales &amp; Tails Soft Junior Lamm 1,5kg neutral</t>
  </si>
  <si>
    <t>V18689_00</t>
  </si>
  <si>
    <t>Tales &amp; Tails Soft Junior Lamm 4kg neutral</t>
  </si>
  <si>
    <t>V18690_00</t>
  </si>
  <si>
    <t>Tales &amp; Tails Soft Junior Lamm Aufkleber 100g  LA</t>
  </si>
  <si>
    <t>Aufkleber   / 80x120 mm</t>
  </si>
  <si>
    <t>V18691_00</t>
  </si>
  <si>
    <t>Tales &amp; Tails Soft Junior Lamm  1,5kg  Front  LA</t>
  </si>
  <si>
    <t>Aufkleber / 140x170 mm</t>
  </si>
  <si>
    <t>V18692_00</t>
  </si>
  <si>
    <t>Tales &amp; Tails Soft Junior Lamm  1,5kg  Back  LA</t>
  </si>
  <si>
    <t>V18693_00</t>
  </si>
  <si>
    <t>Tales &amp; Tails Soft Junior Lamm  4kg Front  LA</t>
  </si>
  <si>
    <t>Aufkleber / 210x295 mm</t>
  </si>
  <si>
    <t>V18694_00</t>
  </si>
  <si>
    <t>Tales &amp; Tails Soft Junior Lamm  4kg Back  LA</t>
  </si>
  <si>
    <t>V18695_00</t>
  </si>
  <si>
    <t>Müllers Naturhof Katze AC Karton 1x6x400g</t>
  </si>
  <si>
    <t>CAD 216444_01</t>
  </si>
  <si>
    <t>V18697_00</t>
  </si>
  <si>
    <t>Müllers Naturhof Hund AC Karton 1x5x1kg</t>
  </si>
  <si>
    <t>CAD 216470_00</t>
  </si>
  <si>
    <t>V18698_00</t>
  </si>
  <si>
    <t>Dr. Clauders Hund Adult Insekt 350g</t>
  </si>
  <si>
    <t>Beistellung - vorgefertigter Beutel</t>
  </si>
  <si>
    <t>V18699_00</t>
  </si>
  <si>
    <t>Dr. Clauders Hund Adult Insekt 2kg</t>
  </si>
  <si>
    <t>Beistellung- vorgefertigter Beutel</t>
  </si>
  <si>
    <t>V18700_00</t>
  </si>
  <si>
    <t>Dr Clauders Hund Adult Insekt 11,5 kg</t>
  </si>
  <si>
    <t>V18701_00</t>
  </si>
  <si>
    <t>Geflügel &amp; Kartoffel getreidefrei 400g</t>
  </si>
  <si>
    <t xml:space="preserve">Beistellung Totani Beutel 400g - Kunde Grau </t>
  </si>
  <si>
    <t>V18702_00</t>
  </si>
  <si>
    <t>Geflügel &amp; Kartoffel getreidefrei 2kg</t>
  </si>
  <si>
    <t xml:space="preserve">Beistellung vorgef.  Beutel - Kunde Grau </t>
  </si>
  <si>
    <t>V18711_00</t>
  </si>
  <si>
    <t>Premio Supreme Kitten 3kg</t>
  </si>
  <si>
    <t>V18712_00</t>
  </si>
  <si>
    <t>Premio Supreme Chicken &amp; Salmon 3kg</t>
  </si>
  <si>
    <t>V18713_00</t>
  </si>
  <si>
    <t>Premio Supreme Chicken &amp; Liver 3kg</t>
  </si>
  <si>
    <t>V18725_00</t>
  </si>
  <si>
    <t>Geflügel &amp; Lachs mit Superfoods    Katze 400g</t>
  </si>
  <si>
    <t xml:space="preserve">Beistellung Kunde Grau / vorgef. Beutel </t>
  </si>
  <si>
    <t>V18726_00</t>
  </si>
  <si>
    <t>Geflügel &amp; Lachs mit Superfoods   Katze 2kg</t>
  </si>
  <si>
    <t>Beistellung Kunde Grau  vorgef. Beutel</t>
  </si>
  <si>
    <t>V18727_00</t>
  </si>
  <si>
    <t>Geflügel mit Hirse   Katze 400g</t>
  </si>
  <si>
    <t>V18731_01</t>
  </si>
  <si>
    <t>Ente &amp; Kartoffel vorgf. Beutel 3kg Hund</t>
  </si>
  <si>
    <t>Beistellung Kunde Grau</t>
  </si>
  <si>
    <t>V18732_00</t>
  </si>
  <si>
    <t xml:space="preserve">Ente &amp; Kartoffel vorgf. Beutel 12kg Hund </t>
  </si>
  <si>
    <t>V18733_00</t>
  </si>
  <si>
    <t>Geflügel vorgef. Beutel 3kg Hund</t>
  </si>
  <si>
    <t>V18734_00</t>
  </si>
  <si>
    <t>Geflügel vorgef. Beutel 12kg Hund</t>
  </si>
  <si>
    <t>V18735_00</t>
  </si>
  <si>
    <t>Forelle &amp; Kartoffel vorgef. Beutel 3kg Hund</t>
  </si>
  <si>
    <t>V18736</t>
  </si>
  <si>
    <t>EAN Aufkleber für Btl Forelle&amp;Kartoffel 12kg Hund</t>
  </si>
  <si>
    <t>Beistellung Kunde Grau  (Format 50x35mm)</t>
  </si>
  <si>
    <t>V18736_00</t>
  </si>
  <si>
    <t>Forelle &amp; Kartoffel vorgef. Beutel 12kg Hund</t>
  </si>
  <si>
    <t>V18738_00</t>
  </si>
  <si>
    <t>Puppy - Geflügel 12kg vorgef. Beutel Hund</t>
  </si>
  <si>
    <t>V18741_00</t>
  </si>
  <si>
    <t>ENCO Cat Poultry 20kg Front Aufkleber</t>
  </si>
  <si>
    <t>210 x 297mm</t>
  </si>
  <si>
    <t>V18742_00</t>
  </si>
  <si>
    <t>Perro Classic 14,5kg  2022</t>
  </si>
  <si>
    <t>vorgefertigter Beutel  375x125x880+60mm</t>
  </si>
  <si>
    <t>V18747_00</t>
  </si>
  <si>
    <t>Hundeland Natural Native Duck Aufkleber 12,5kg</t>
  </si>
  <si>
    <t>V18748_00</t>
  </si>
  <si>
    <t>Hundeland Natural Native Lamb Aufkleber 12,5kg</t>
  </si>
  <si>
    <t>V18749_00</t>
  </si>
  <si>
    <t>Hundland Natural Pure Water Aufkleber 12,5kg</t>
  </si>
  <si>
    <t>V18750_00</t>
  </si>
  <si>
    <t>Hundeland Natural Wild Woods Aufkleber 12,5kg</t>
  </si>
  <si>
    <t>V18751_00</t>
  </si>
  <si>
    <t>WoW  Soft Adult Mini Ente 1kg  2.0  2022 mit Lack</t>
  </si>
  <si>
    <t>V18752_00</t>
  </si>
  <si>
    <t>WoW Soft Adult Ente 1kg  2.0 2022 m. Lack LA</t>
  </si>
  <si>
    <t>V18753_00</t>
  </si>
  <si>
    <t>WoW Soft Adult Kaninchen 1kg  2.0  LA o Nachfol</t>
  </si>
  <si>
    <t>V18754_00</t>
  </si>
  <si>
    <t>WoW Soft Adult Mini Ente 350g 2.0  2022 m. Lack LA</t>
  </si>
  <si>
    <t>Flachfolie RB 385 x AL 255 mm</t>
  </si>
  <si>
    <t>V18755_00</t>
  </si>
  <si>
    <t>Dehner Lieblinge Kitten mit Geflügel 400g</t>
  </si>
  <si>
    <t>V18756_00</t>
  </si>
  <si>
    <t>Dehner Lieblinge Adult Rind 2kg</t>
  </si>
  <si>
    <t>vorgefertigter Beutel 200+120x420+40 mm</t>
  </si>
  <si>
    <t>V18757_00</t>
  </si>
  <si>
    <t>Dehner Lieblinge Multiprotein Senior 2kg</t>
  </si>
  <si>
    <t>vorgefertigter Beutel 200x120x420+40 mm</t>
  </si>
  <si>
    <t>V18758_00</t>
  </si>
  <si>
    <t>Dehner Lieblinge Adult Geflügel 2kg</t>
  </si>
  <si>
    <t>V18759_00</t>
  </si>
  <si>
    <t>Premio Supreme Dog with Beef 3kg</t>
  </si>
  <si>
    <t>V18760_00</t>
  </si>
  <si>
    <t>Premio Supreme Dog rich in Poultry 3kg</t>
  </si>
  <si>
    <t>V18761_00</t>
  </si>
  <si>
    <t>Premio Supreme Dog rich in Poultry Small Breed 3kg</t>
  </si>
  <si>
    <t>V18781_00</t>
  </si>
  <si>
    <t>Wolfsblut Dark Forest Senior Aufkleber 500g</t>
  </si>
  <si>
    <t>EAN 4260603788798 / WB788798</t>
  </si>
  <si>
    <t>V18782_00</t>
  </si>
  <si>
    <t>Wolfsblut Dark Forest Senior Aufkleber 2kg</t>
  </si>
  <si>
    <t>EAN 4260603788804 / WB788804</t>
  </si>
  <si>
    <t>V18783_00</t>
  </si>
  <si>
    <t>Wolfsblut Dark Forest Senior Aufkleber 12,5kg</t>
  </si>
  <si>
    <t>EAN 4260603788811 / WB788811</t>
  </si>
  <si>
    <t>V18784_00</t>
  </si>
  <si>
    <t>Wolfsblut Dark Forest Puppy Aufkleber 500g</t>
  </si>
  <si>
    <t>EAN 4260603788828 / WB788828</t>
  </si>
  <si>
    <t>V18785_00</t>
  </si>
  <si>
    <t>Wolfsblut Dark Forest Puppy Aufkleber 2kg</t>
  </si>
  <si>
    <t>EAN 4260603788835 / WB788835</t>
  </si>
  <si>
    <t>V18786_00</t>
  </si>
  <si>
    <t>Wolfsblut Dark Forest Puppy 12,5kg Aufkleber</t>
  </si>
  <si>
    <t>EAN 4260603788842 / WB788842</t>
  </si>
  <si>
    <t>V18787_00</t>
  </si>
  <si>
    <t>Wolfsblut Dark Forest Light Aufkleber 500g</t>
  </si>
  <si>
    <t>EAN 4260603788859 / WB788859</t>
  </si>
  <si>
    <t>V18788_00</t>
  </si>
  <si>
    <t>Wolfsblut Dark Forest Light Aufkleber 2kg</t>
  </si>
  <si>
    <t>EAN 4260603788866 / WB788866</t>
  </si>
  <si>
    <t>V18789_00</t>
  </si>
  <si>
    <t>Wolfsblut Dark Forest Light Aufkleber 12,5kg</t>
  </si>
  <si>
    <t>EAN 4260603788873 / WB788873</t>
  </si>
  <si>
    <t>V18790_00</t>
  </si>
  <si>
    <t>Dark Forest SMALL BREED Aufkleber 500g</t>
  </si>
  <si>
    <t>EAN 4260603788880 / WB788880</t>
  </si>
  <si>
    <t>V18791_00</t>
  </si>
  <si>
    <t>Dark Forest SMALL BREED Aufkleber 2kg</t>
  </si>
  <si>
    <t>EAN 4260603788897 / WB788897</t>
  </si>
  <si>
    <t>V18792_00</t>
  </si>
  <si>
    <t>DC Best Choice Adult  Lamm &amp; Reis Large Breed 20kg</t>
  </si>
  <si>
    <t>V18793_00</t>
  </si>
  <si>
    <t>DC Best Choice Mini Adult Lamm &amp; Reis 400g</t>
  </si>
  <si>
    <t>V18794_00</t>
  </si>
  <si>
    <t>DC Best Choice Mini Adult Lamm &amp; Reis 2kg</t>
  </si>
  <si>
    <t>V18795_00</t>
  </si>
  <si>
    <t>DC Best Choice Mini Adult Lamm &amp; Reis 12,5kg</t>
  </si>
  <si>
    <t>V18796_00</t>
  </si>
  <si>
    <t>Dark Forest LARGE BREED PUPPY Aufkleber 12,5kg</t>
  </si>
  <si>
    <t>EAN 4260603788941 / WB788941</t>
  </si>
  <si>
    <t>V18798_00</t>
  </si>
  <si>
    <t>Wild Duck ACTIVE Aufkleber 2kg</t>
  </si>
  <si>
    <t>EAN 4260603788965 / WB788965</t>
  </si>
  <si>
    <t>V18799_00</t>
  </si>
  <si>
    <t>Wolfsblut Wild Duck ACTIVE Aufkleber 12,5kg</t>
  </si>
  <si>
    <t>EAN 4260603788972 / WB788972</t>
  </si>
  <si>
    <t>V18801_00</t>
  </si>
  <si>
    <t>Wolfsblut Wild Duck Giant 12,5kg</t>
  </si>
  <si>
    <t>EAN 4260603788996 / WB788996</t>
  </si>
  <si>
    <t>V18802_00</t>
  </si>
  <si>
    <t>Wolfsblut Wide Plain Giant Aufkleber 2kg</t>
  </si>
  <si>
    <t>EAN 4260603789009 / WB789009</t>
  </si>
  <si>
    <t>V18803_00</t>
  </si>
  <si>
    <t>Wolfsblut Wide Plain Giant Aufkleber 12,5kg</t>
  </si>
  <si>
    <t>EAN 4260603789016 / WB789016</t>
  </si>
  <si>
    <t>V18804_00</t>
  </si>
  <si>
    <t>Wolfsblut Wide Plain LARGE BREED PUPPY Aufkleb 2kg</t>
  </si>
  <si>
    <t>EAN 4260603789023 / WB789023</t>
  </si>
  <si>
    <t>V18806_00</t>
  </si>
  <si>
    <t>Wolfsblut Cold River Senior Aufkleber 500g</t>
  </si>
  <si>
    <t>EAN 4260603789047 / WB789047</t>
  </si>
  <si>
    <t>V18807_00</t>
  </si>
  <si>
    <t>Wolfsblut Cold River Senior Aufkleber 2kg</t>
  </si>
  <si>
    <t>EAN 4260603789054 / WB789054</t>
  </si>
  <si>
    <t>V18808_00</t>
  </si>
  <si>
    <t>Wolfsblut Cold River Senior Aufkleber 12,5kg</t>
  </si>
  <si>
    <t>EAN 4260603789061 / WB789061</t>
  </si>
  <si>
    <t>V18809_00</t>
  </si>
  <si>
    <t>Wolfsblut Cold River LARGE BREED Aufkleber 2kg</t>
  </si>
  <si>
    <t>EAN 4260603789078 / WB789078</t>
  </si>
  <si>
    <t>V18811_00</t>
  </si>
  <si>
    <t>Wolfsblut Cold River LARGE BREED PUPPY Aufkleb 2kg</t>
  </si>
  <si>
    <t>EAN 4260603789092 / WB789092</t>
  </si>
  <si>
    <t>V18812_00</t>
  </si>
  <si>
    <t>Wolfsblut Cold River LARGE BREED PUPPY Aufk 12,5kg</t>
  </si>
  <si>
    <t>EAN 4260603789108 / WB789108</t>
  </si>
  <si>
    <t>V18828_00</t>
  </si>
  <si>
    <t>Wolfsblut Dark Forest SMALL BREED Aufkleber 7,5kg</t>
  </si>
  <si>
    <t>EAN 4260603788903 / WB788903</t>
  </si>
  <si>
    <t>V18830_00</t>
  </si>
  <si>
    <t>Wolfsblut Dark Forest LARGE BREED  Aufklebe 12,5kg</t>
  </si>
  <si>
    <t>EAN 4260603788927 / WB788927</t>
  </si>
  <si>
    <t>V18831_00</t>
  </si>
  <si>
    <t>Wolfsblut Dark Forest LARGE BREED PUPPY Aufkle 2kg</t>
  </si>
  <si>
    <t>EAN 4260603788934 / WB788934</t>
  </si>
  <si>
    <t>V18832_00</t>
  </si>
  <si>
    <t>Wolfsblut Cold River LARGE BREED Aufkleber 12,5kg</t>
  </si>
  <si>
    <t>EAN 4260603789085 / WB789085</t>
  </si>
  <si>
    <t>V18834_00</t>
  </si>
  <si>
    <t>Eat Small Active 10kg</t>
  </si>
  <si>
    <t>vorgefert. Totani Beutel 357x135x610+135mm</t>
  </si>
  <si>
    <t>V18835_00</t>
  </si>
  <si>
    <t>Eat Small Balance 2kg</t>
  </si>
  <si>
    <t>vorgefert. Totani Beutel 202x120x360+120mm</t>
  </si>
  <si>
    <t>V18838_00</t>
  </si>
  <si>
    <t>Eat Small Tray Dental Sticks &amp; Probebeutel LA</t>
  </si>
  <si>
    <t xml:space="preserve">Beistellung 8 x 125 g </t>
  </si>
  <si>
    <t>V18841_00</t>
  </si>
  <si>
    <t>5er UK für Futtertonne</t>
  </si>
  <si>
    <t>CAD 225056x2_00</t>
  </si>
  <si>
    <t>V18842_00</t>
  </si>
  <si>
    <t xml:space="preserve">Edgard &amp; Cooper Dog Dry Adult Chicken 1kg German </t>
  </si>
  <si>
    <t>V18843_01</t>
  </si>
  <si>
    <t>HeyHoly Retriever 7kg  Aufkleber Front</t>
  </si>
  <si>
    <t>200 x 310 mm</t>
  </si>
  <si>
    <t>V18844_01</t>
  </si>
  <si>
    <t>HeyHoly Retriever 7kg  Aufkleber Back</t>
  </si>
  <si>
    <t>V18847_03</t>
  </si>
  <si>
    <t>HeyHoly Kleine Doggen 7kg  Aufkleber Front</t>
  </si>
  <si>
    <t>200 x 310 mm - Multilanguage</t>
  </si>
  <si>
    <t>V18848_03</t>
  </si>
  <si>
    <t>HeyHoly Kleine Doggen 7kg  Aufkleber Back</t>
  </si>
  <si>
    <t>200 x 310 mm  - Multilanguage</t>
  </si>
  <si>
    <t>V18849_00</t>
  </si>
  <si>
    <t>HeyHoly Hund Papierbeutel 7kg</t>
  </si>
  <si>
    <t>V18862_00</t>
  </si>
  <si>
    <t>Eurolochungaufhänger 36mm x 44 mm flexible</t>
  </si>
  <si>
    <t>Streifen á 5 Aufhänger -  für True Leaf</t>
  </si>
  <si>
    <t>V18867_00</t>
  </si>
  <si>
    <t>Kraftpapier braun 80g</t>
  </si>
  <si>
    <t>Bögen 19,8x30 cm - für Heimat 2,4kg Karton</t>
  </si>
  <si>
    <t>V18880_00</t>
  </si>
  <si>
    <t>Vegdog Farmers Crunch 2kg Aufkleber</t>
  </si>
  <si>
    <t>Format: 106 x 206 mm</t>
  </si>
  <si>
    <t>V18881_00</t>
  </si>
  <si>
    <t>Vegdog Farmers Crunch 5kg Aufkleber</t>
  </si>
  <si>
    <t>Format: 216 x 303 mm</t>
  </si>
  <si>
    <t>V18882_00</t>
  </si>
  <si>
    <t>Vegdog Farmers Crunch 10kg Aufkleber</t>
  </si>
  <si>
    <t>V18888_00</t>
  </si>
  <si>
    <t>Activa Care H Leber 2kg</t>
  </si>
  <si>
    <t>V18889_00</t>
  </si>
  <si>
    <t>Activa Care H Haut &amp; Fell 2kg</t>
  </si>
  <si>
    <t>V18890_00</t>
  </si>
  <si>
    <t>Activa Care H Diabetes 2kg</t>
  </si>
  <si>
    <t>V18891_00</t>
  </si>
  <si>
    <t>Activa Care H Hypoallergen Forelle 2kg</t>
  </si>
  <si>
    <t>V18892_00</t>
  </si>
  <si>
    <t>UK für Sammy Adventskalender 6 Stück</t>
  </si>
  <si>
    <t>CAD 220668_00</t>
  </si>
  <si>
    <t>V18893_00</t>
  </si>
  <si>
    <t>Activa Care H Leber 8kg</t>
  </si>
  <si>
    <t>vorgefertigter Beutel 375+120x600+50 mm</t>
  </si>
  <si>
    <t>V18894_00</t>
  </si>
  <si>
    <t>Activa Care H Diabetes 8kg</t>
  </si>
  <si>
    <t>V18895_00</t>
  </si>
  <si>
    <t>Activa Care H Hypoallergen Forelle 8kg</t>
  </si>
  <si>
    <t>V18896_00</t>
  </si>
  <si>
    <t>Activa Care H Haut &amp; Fell 8kg</t>
  </si>
  <si>
    <t>V18905_00</t>
  </si>
  <si>
    <t>Aufkleber Wolfsblut Wide Plain Puppy f. 2kg Beutel</t>
  </si>
  <si>
    <t>auf Rolle  - Beistellung -zum überkleben V17446_01</t>
  </si>
  <si>
    <t>V18918_00</t>
  </si>
  <si>
    <t>Chicopee HNL Sensitive Trout&amp;Potato 2kg</t>
  </si>
  <si>
    <t>vorgefertigter Beutel 200+110x490+40 mm</t>
  </si>
  <si>
    <t>V18919_00</t>
  </si>
  <si>
    <t>Chicopee HNL Sensitive Trout&amp;Potato 12kg</t>
  </si>
  <si>
    <t>vorgefertigter Beutel 375+125x800+50 mm</t>
  </si>
  <si>
    <t>V18920_00</t>
  </si>
  <si>
    <t>Chicopee HNL Sensitive Trout &amp; Potato 100g</t>
  </si>
  <si>
    <t>V18921_00</t>
  </si>
  <si>
    <t>Chicopee HNL SOFT Senior Goat &amp; Potato 100g</t>
  </si>
  <si>
    <t>V18922_00</t>
  </si>
  <si>
    <t>Chicopee HNL SOFT Senior Goat &amp; Potato 2kg</t>
  </si>
  <si>
    <t>vorgefertigter Beutel 200+110x490+40mm</t>
  </si>
  <si>
    <t>V18923_00</t>
  </si>
  <si>
    <t>Chicopee HNL SOFT Senior Goat &amp; Potato 12kg</t>
  </si>
  <si>
    <t>V18924_00</t>
  </si>
  <si>
    <t xml:space="preserve">Aufkleber MON1O Fish 14kg </t>
  </si>
  <si>
    <t>V18925_01</t>
  </si>
  <si>
    <t xml:space="preserve">Aufkleber Enova  Lifetime Ageing 14kg </t>
  </si>
  <si>
    <t>V18930_00</t>
  </si>
  <si>
    <t>Wildcat Andrha 500g Aufkleber</t>
  </si>
  <si>
    <t>V18931_00</t>
  </si>
  <si>
    <t>Wildcat Andrha 3kg Aufkleber</t>
  </si>
  <si>
    <t>V18948_01</t>
  </si>
  <si>
    <t>Feedacat TrFu f Tierheim&amp;Straßenkatzen 20kg Aufkl</t>
  </si>
  <si>
    <t>Format 210 x AL 297 mm</t>
  </si>
  <si>
    <t>V18949_02</t>
  </si>
  <si>
    <t>Feedadog TrFu für Tierheim &amp; Straßenhund 20kg Aufk</t>
  </si>
  <si>
    <t>V18951_00</t>
  </si>
  <si>
    <t>Molly Katzenknupser Huhn, Erbsen &amp; Kartotten 1,5kg</t>
  </si>
  <si>
    <t>V18952_00</t>
  </si>
  <si>
    <t>Molly Katzenknupser Rind, Wild &amp; Erbsen 1,5kg</t>
  </si>
  <si>
    <t>V18953_00</t>
  </si>
  <si>
    <t>Scotty Hund Vollkostbrocken Rind 3kg</t>
  </si>
  <si>
    <t>Flachfolie RB 621 x AL 510 mm</t>
  </si>
  <si>
    <t>V18954_00</t>
  </si>
  <si>
    <t>FangGold Puppy Geflügel &amp; Reis  Aufkleber 12kg LA</t>
  </si>
  <si>
    <t>V18955_00</t>
  </si>
  <si>
    <t>Wolfsblut Dog Adult VetLine Renal 2kg</t>
  </si>
  <si>
    <t>vorgf. Totani Beutel 212x130x390+130mm</t>
  </si>
  <si>
    <t>V18956_00</t>
  </si>
  <si>
    <t xml:space="preserve">Wolfsblut Dog Adult VetLine Renal 12kg </t>
  </si>
  <si>
    <t>vorgf. Beutel 375x120x830+40mm</t>
  </si>
  <si>
    <t>V18957_00</t>
  </si>
  <si>
    <t>Wolfsblut Dog Adult VetLine Weight Manag. 2kg</t>
  </si>
  <si>
    <t>V18958_00</t>
  </si>
  <si>
    <t>Wolfsblut Dog Adult VetLine Weight Management 12kg</t>
  </si>
  <si>
    <t>V18959_00</t>
  </si>
  <si>
    <t>Wolfsblut Dog Adult VetLine Skin &amp; Coat 2kg</t>
  </si>
  <si>
    <t>V18960_00</t>
  </si>
  <si>
    <t>Wolfsblut Dog Adult VetLine Skin &amp; Coat 12kg</t>
  </si>
  <si>
    <t>V18961_00</t>
  </si>
  <si>
    <t>Wolfsblut Dog Adult VetLine Hypoallergenic 2kg</t>
  </si>
  <si>
    <t>V18962_00</t>
  </si>
  <si>
    <t>Wolfsblut Dog Adult VetLine Hypoallergenic 12kg</t>
  </si>
  <si>
    <t>V18963_00</t>
  </si>
  <si>
    <t xml:space="preserve">Wolfsblut Dog Adult VetLine Gastrointestinal 2kg </t>
  </si>
  <si>
    <t>V18964_00</t>
  </si>
  <si>
    <t>Wolfsblut Dog Adult VetLine Gastrointestinal 12kg</t>
  </si>
  <si>
    <t>V18965_00</t>
  </si>
  <si>
    <t xml:space="preserve">Wolfsblut Dog Adult VetLine Urinary 2kg </t>
  </si>
  <si>
    <t>vorgf. Beutel 212x130x390+130mm</t>
  </si>
  <si>
    <t>V18966_00</t>
  </si>
  <si>
    <t>Wolfsblut Dog Adult VetLine Urinary 12kg</t>
  </si>
  <si>
    <t>V18967_00</t>
  </si>
  <si>
    <t xml:space="preserve">Wolfsblut Dog Adult VetLine Joint Care 2kg </t>
  </si>
  <si>
    <t>V18968_00</t>
  </si>
  <si>
    <t>Wolfsblut Dog Adult VetLine Joint Care 12kg</t>
  </si>
  <si>
    <t>V18969_00</t>
  </si>
  <si>
    <t>Wildcat Unibag 3kg</t>
  </si>
  <si>
    <t>Flachfolie RB 621 x AL 460 mm</t>
  </si>
  <si>
    <t>V18970_00</t>
  </si>
  <si>
    <t>Wildcat Unibag 500g</t>
  </si>
  <si>
    <t>Flachfolie RB 481 x AL 290 mm</t>
  </si>
  <si>
    <t>V18971_00</t>
  </si>
  <si>
    <t>Eden Semi-Moist Salmon &amp; Quail 2kg LA</t>
  </si>
  <si>
    <t>V18973_00</t>
  </si>
  <si>
    <t>Eden Semi-Moist Salmon &amp; Quail 10kg  LA</t>
  </si>
  <si>
    <t>V18973_01</t>
  </si>
  <si>
    <t xml:space="preserve">Eden Semi-Moist Salmon &amp; Quail 10kg </t>
  </si>
  <si>
    <t>Beistellung vorgefertigter Beutel   5060438811697</t>
  </si>
  <si>
    <t>V18974_00</t>
  </si>
  <si>
    <t>Eat Small Active 100g Probebeutel</t>
  </si>
  <si>
    <t>RB 270 x AL 180 mm- Beistellung</t>
  </si>
  <si>
    <t>V18976_00</t>
  </si>
  <si>
    <t>AC Karton Wildcat 12x500g</t>
  </si>
  <si>
    <t xml:space="preserve">Außenformat 300x240x315 mm </t>
  </si>
  <si>
    <t>V18979_00</t>
  </si>
  <si>
    <t xml:space="preserve">Lamm 3kg </t>
  </si>
  <si>
    <t xml:space="preserve">Beistellung Kunde Grau vorgef. Beutel </t>
  </si>
  <si>
    <t>V18980_00</t>
  </si>
  <si>
    <t>Lamm 12kg</t>
  </si>
  <si>
    <t>Beistellung Kunde Grau vorgef. Beutel</t>
  </si>
  <si>
    <t>V18981_00</t>
  </si>
  <si>
    <t>Dehner Premium Kitten 400g LA</t>
  </si>
  <si>
    <t>Flachfolie RB 481 x AL 260 mm</t>
  </si>
  <si>
    <t>V18982_00</t>
  </si>
  <si>
    <t>Dehner Premium Adult Forelle 400g LA</t>
  </si>
  <si>
    <t>V18983_00</t>
  </si>
  <si>
    <t>Dehner Premium Adult Rind 400g LA</t>
  </si>
  <si>
    <t>V18984_00</t>
  </si>
  <si>
    <t>Dehner Premium Senior Light Geflügel 400g LA</t>
  </si>
  <si>
    <t>V18985_00</t>
  </si>
  <si>
    <t>Dehner Premium Adult Active Outdoor Huhn 400g LA</t>
  </si>
  <si>
    <t>V18986_00</t>
  </si>
  <si>
    <t>Dehner Premium Adult Sensitive Pute 400g LA</t>
  </si>
  <si>
    <t>V18987_00</t>
  </si>
  <si>
    <t>Dehner Premium Kitten 2kg LA</t>
  </si>
  <si>
    <t>V18988_00</t>
  </si>
  <si>
    <t>Dehner Premium Adult Forelle 2kg LA</t>
  </si>
  <si>
    <t>V18989_00</t>
  </si>
  <si>
    <t>Dehner Premium Adult Rind 2kg LA</t>
  </si>
  <si>
    <t>V18990_00</t>
  </si>
  <si>
    <t>Dehner Premium Senior Light Geflügel 2kg LA</t>
  </si>
  <si>
    <t>V18991_00</t>
  </si>
  <si>
    <t>Dehner Premium Adult Active Outdoor Huhn 2kg LA</t>
  </si>
  <si>
    <t>V18992_00</t>
  </si>
  <si>
    <t>Dehner Premium Adult Sensitive Pute 2kg LA</t>
  </si>
  <si>
    <t>V18993_00</t>
  </si>
  <si>
    <t>5kg Karton für Aktionen - Handverpackung</t>
  </si>
  <si>
    <t>neutraler Karton mit Tragegriff</t>
  </si>
  <si>
    <t>V18994_02</t>
  </si>
  <si>
    <t>HeyHoly Marvelous Minis 7kg Aufkleber Front</t>
  </si>
  <si>
    <t>Format 200 x 310 mm  - Multilanguage</t>
  </si>
  <si>
    <t>V18996_01</t>
  </si>
  <si>
    <t>HeyHoly Happy Herders 7kg Aufkleber Front</t>
  </si>
  <si>
    <t>V18997_01</t>
  </si>
  <si>
    <t>HeyHoly Happy Herders 7kg Aufkleber Back</t>
  </si>
  <si>
    <t>V190</t>
  </si>
  <si>
    <t>PE Sack 20kg neutral transparent</t>
  </si>
  <si>
    <t>V19000_00</t>
  </si>
  <si>
    <t>Wolfsblut Tray 4x500g  LA</t>
  </si>
  <si>
    <t>EAN 4260762214428  Wolfsblut I WB_TF_4x500g_Tray_B</t>
  </si>
  <si>
    <t>V19001_00</t>
  </si>
  <si>
    <t>Wolfsblut Tray 3x2kg HF22019_02</t>
  </si>
  <si>
    <t xml:space="preserve">4260762214435 Wolfsblut I WB_TF_3x2kg_Tray_Bosch </t>
  </si>
  <si>
    <t>V19002_00</t>
  </si>
  <si>
    <t>AC Karton Außenabm: 395x395x270 C (br/br) RecyLogo</t>
  </si>
  <si>
    <t>[ohne Lagerhaltung] C 14822</t>
  </si>
  <si>
    <t>V19003_00</t>
  </si>
  <si>
    <t>AC Karton Außenabm 400x200x410 EB (br/br) RecyLogo</t>
  </si>
  <si>
    <t>1 x 4 x 3kg</t>
  </si>
  <si>
    <t>V19005_00</t>
  </si>
  <si>
    <t>AC Karton Außenabm: 400x400x320 EB(br/br) RecyLogo</t>
  </si>
  <si>
    <t>2 x 4 x 2kg</t>
  </si>
  <si>
    <t>V19006_00</t>
  </si>
  <si>
    <t>AC Karton Außen.: T300 x B200 x H330  Recy-Logo</t>
  </si>
  <si>
    <t>braun/braun</t>
  </si>
  <si>
    <t>V19007_00</t>
  </si>
  <si>
    <t>Eat Small Balance Mini Front Sticker 2kg</t>
  </si>
  <si>
    <t>V19008_00</t>
  </si>
  <si>
    <t>Eat Small Balance Mini Barcode Sticker 2kg</t>
  </si>
  <si>
    <t>4262393970025 - Beistellung</t>
  </si>
  <si>
    <t>V19009_00</t>
  </si>
  <si>
    <t>Eat Small Active Maxi Front Sticker 2kg</t>
  </si>
  <si>
    <t>V19010_00</t>
  </si>
  <si>
    <t>Eat Small Active Maxi Barcodes Sticker 2kg</t>
  </si>
  <si>
    <t>4262393970049 - Beistellung</t>
  </si>
  <si>
    <t>V19011_00</t>
  </si>
  <si>
    <t>Eat Small Balance Mini Front Sticker 10kg</t>
  </si>
  <si>
    <t>V19012_00</t>
  </si>
  <si>
    <t>Eat Small Balance Mini Barcode Sticker 10kg</t>
  </si>
  <si>
    <t>4262393970032 - Beistellung</t>
  </si>
  <si>
    <t>V19013_00</t>
  </si>
  <si>
    <t>Eat Small Active Maxi Front Sticker 10kg</t>
  </si>
  <si>
    <t>V19014_00</t>
  </si>
  <si>
    <t>Eat Small Active Maxi Barcodes Sticker 10kg</t>
  </si>
  <si>
    <t>4262393970056 - Beistellung</t>
  </si>
  <si>
    <t>V19016_00</t>
  </si>
  <si>
    <t>ViVA Pet Kroxi 5kg</t>
  </si>
  <si>
    <t>Flachfolie RB 745 x AL 590 mm</t>
  </si>
  <si>
    <t>V19017_00</t>
  </si>
  <si>
    <t>ViVA Pet Kroxi 10kg</t>
  </si>
  <si>
    <t>PE-Schlauch FFS</t>
  </si>
  <si>
    <t>V19018_00</t>
  </si>
  <si>
    <t>ViVA PET Krox 15 kg</t>
  </si>
  <si>
    <t xml:space="preserve">PE-Schlauch FFS  </t>
  </si>
  <si>
    <t>V19019_00</t>
  </si>
  <si>
    <t>ViVA PET Mix 15 kg</t>
  </si>
  <si>
    <t xml:space="preserve">PE-Schlauch FFS </t>
  </si>
  <si>
    <t>V19022_00</t>
  </si>
  <si>
    <t>Briantos Prive Soft Adult Lamm 1 kg</t>
  </si>
  <si>
    <t>V19024_00</t>
  </si>
  <si>
    <t>Briantos Prive Soft Light Truthahn 1kg</t>
  </si>
  <si>
    <t>V19025_00</t>
  </si>
  <si>
    <t>Briantos Prive Soft Adult Mini Lachs 1kg</t>
  </si>
  <si>
    <t>V19028_00</t>
  </si>
  <si>
    <t>Clydach Farm Dog Adult Salmon 10kg Aufkleber Front</t>
  </si>
  <si>
    <t>Beistellung Clydach Farm  25% Responsibly</t>
  </si>
  <si>
    <t>V19029_00</t>
  </si>
  <si>
    <t>Clydach Farm Dog Adult Salmon 10kg Aufkleber Back</t>
  </si>
  <si>
    <t>Beistellung Clydach Farm X001DIR56N</t>
  </si>
  <si>
    <t>V19030_00</t>
  </si>
  <si>
    <t>Clydach Farm Dog Adult Salmon 12kg Aufkleber Front</t>
  </si>
  <si>
    <t>Beistellung Clydach Farm</t>
  </si>
  <si>
    <t>V19031_00</t>
  </si>
  <si>
    <t>Clydach Farm Dog Adult Salmon 12kg Aufkleber Back</t>
  </si>
  <si>
    <t>Beistellung Clydach Farm 5060644540084</t>
  </si>
  <si>
    <t>V19032_00</t>
  </si>
  <si>
    <t>Clydach Farm vorgefertigter Papierbeutel 12kg</t>
  </si>
  <si>
    <t>neutral, unbedruckt (Beistellung)</t>
  </si>
  <si>
    <t>V19033_00</t>
  </si>
  <si>
    <t>Briantos Prive Soft Adult Lamm 12kg</t>
  </si>
  <si>
    <t>V19034_00</t>
  </si>
  <si>
    <t>Briantos Prive Soft Adult Mini Lachs 12kg</t>
  </si>
  <si>
    <t>V19035_00</t>
  </si>
  <si>
    <t>Briantos Prive Soft Mobility Huhn 12kg</t>
  </si>
  <si>
    <t>V19036_00</t>
  </si>
  <si>
    <t>Briantos Prive Soft Light Truthahn 12kg</t>
  </si>
  <si>
    <t>V19037_00</t>
  </si>
  <si>
    <t>HeyHoly Big Buddies 7kg Aufkleber Front</t>
  </si>
  <si>
    <t>V19038_00</t>
  </si>
  <si>
    <t>HeyHoly Big Buddies 7kg Aufkleber Back</t>
  </si>
  <si>
    <t>V19039_00</t>
  </si>
  <si>
    <t>HeyHoly Heroic Hunters 7kg Aufkleber Front</t>
  </si>
  <si>
    <t>V19044_00</t>
  </si>
  <si>
    <t>Pauls Beute Adult Ente 2,5kg  Nachhaltig  glänzend</t>
  </si>
  <si>
    <t>V19045_00</t>
  </si>
  <si>
    <t>Scotty Hund Mini Adult Huhn &amp; Reis 1,5kg</t>
  </si>
  <si>
    <t>V19046_00</t>
  </si>
  <si>
    <t>Scotty nature Ente 2,5kg</t>
  </si>
  <si>
    <t>V19047_00</t>
  </si>
  <si>
    <t>Rocketo Zip Nachhaltig 2022</t>
  </si>
  <si>
    <t>Zip für SN Maschine  1 Rolle/ 5200 m</t>
  </si>
  <si>
    <t>V19049_01</t>
  </si>
  <si>
    <t>Catit Adult Ocean Fish 400g  (Rolf C Hagen)</t>
  </si>
  <si>
    <t xml:space="preserve">Totani Beutel 140x80x260+80mm </t>
  </si>
  <si>
    <t>V19050_01</t>
  </si>
  <si>
    <t>Catit Adult Poultry 400g  (Rolf C Hagen)</t>
  </si>
  <si>
    <t>V19051_01</t>
  </si>
  <si>
    <t>Catit Nuna Adult Indoor 400g  (Rolf C Hagen)</t>
  </si>
  <si>
    <t>V19052_00</t>
  </si>
  <si>
    <t>Catit Adult Ocean Fish 2kg  (Rolf C Hagen)  LA</t>
  </si>
  <si>
    <t xml:space="preserve">Totani Beutel 192+100x400+100mm </t>
  </si>
  <si>
    <t>V19052_01</t>
  </si>
  <si>
    <t>Catit Adult Ocean Fish 2kg  (Rolf C Hagen)</t>
  </si>
  <si>
    <t>V19053_00</t>
  </si>
  <si>
    <t>Catit Adult Poultry 2kg  (Rolf C Hagen)  LA</t>
  </si>
  <si>
    <t>V19053_01</t>
  </si>
  <si>
    <t>Catit Adult Poultry 2kg  (Rolf C Hagen)</t>
  </si>
  <si>
    <t>V19054_00</t>
  </si>
  <si>
    <t>Catit Nuna Adult Indoor 2kg (Rolf C Hagen)  LA</t>
  </si>
  <si>
    <t>V19054_01</t>
  </si>
  <si>
    <t>Catit Nuna Adult Indoor 2kg (Rolf C Hagen)</t>
  </si>
  <si>
    <t>V19055_00</t>
  </si>
  <si>
    <t>Wildes Land Katze Adult Forelle &amp; Lachs 400g</t>
  </si>
  <si>
    <t>Flachfolie RB 481 x AL 260 mm  - Nachhaltig</t>
  </si>
  <si>
    <t>V19056_00</t>
  </si>
  <si>
    <t>Wildes Land Katze Adult Huhn Sterilised 400g</t>
  </si>
  <si>
    <t>Flachfolie RB 481 x AL 260 mm - Nachhaltig</t>
  </si>
  <si>
    <t>V19057_00</t>
  </si>
  <si>
    <t>Wildes Land Katze Kitten Huhn 400g</t>
  </si>
  <si>
    <t>V19058_00</t>
  </si>
  <si>
    <t>Wildes Land Katze Adult Forelle &amp; Lachs 1,2kg</t>
  </si>
  <si>
    <t>Flachfolie RB 481 x AL 380 mm - Nachhaltig</t>
  </si>
  <si>
    <t>V19059_00</t>
  </si>
  <si>
    <t>Wildes Land Katze Adult Huhn Sterilised 1,2kg</t>
  </si>
  <si>
    <t>V1906_04</t>
  </si>
  <si>
    <t>Alpha Mixies Kani+Rind+Lamm+Gem 2 kg LA</t>
  </si>
  <si>
    <t>Kaninchen, Rind, Lamm, Gemüse</t>
  </si>
  <si>
    <t>V19060_00</t>
  </si>
  <si>
    <t>Wildes Land Katze Kitten Huhn 1,2kg</t>
  </si>
  <si>
    <t>V19061_00</t>
  </si>
  <si>
    <t>CANAGAN Free Range Chicken Adult 12kg LA</t>
  </si>
  <si>
    <t>vorgef. Beutel 380+160x750+40  5029040011123</t>
  </si>
  <si>
    <t>V19062_00</t>
  </si>
  <si>
    <t>Symply Small Breed Adult 2kg   VSB2</t>
  </si>
  <si>
    <t>Totani Beutel 210x110x370mm  EAN 5029040050078</t>
  </si>
  <si>
    <t>V19064_00</t>
  </si>
  <si>
    <t>Symply Adult Chicken 12kg VC12</t>
  </si>
  <si>
    <t>vorgf. Beutel 380+160x780+40mm   EAN 5029040050177</t>
  </si>
  <si>
    <t>V19068_00</t>
  </si>
  <si>
    <t>CANAGAN Small Breed Free-Range Chicken Dogs 6kg LA</t>
  </si>
  <si>
    <t>vorgf. Beutel 350+110x620+40mm   EAN 5029040011406</t>
  </si>
  <si>
    <t>V19069_00</t>
  </si>
  <si>
    <t>CANAGAN Small Breed Country Game Dogs 6kg  LA</t>
  </si>
  <si>
    <t>vorgf. Beutel 350+110x620+40mm   EAN 5029040011604</t>
  </si>
  <si>
    <t>V1907_04</t>
  </si>
  <si>
    <t>Alpha Mixies For+Lachs+Heri+Gem 2 KG LA</t>
  </si>
  <si>
    <t>Forelle, Lachs, Hering, Gemüse</t>
  </si>
  <si>
    <t>V19075_00</t>
  </si>
  <si>
    <t>Symply Adult Chicken 6kg</t>
  </si>
  <si>
    <t xml:space="preserve">vorgf. Beutel 350x110x650+40mm   </t>
  </si>
  <si>
    <t>V19076_00</t>
  </si>
  <si>
    <t>Wildes Land Katze 1x3x400g AC-Karton</t>
  </si>
  <si>
    <t>CAD 235047_01  Handverp.</t>
  </si>
  <si>
    <t>V19077_00</t>
  </si>
  <si>
    <t>Wildes Land Katze 1x4x1,2kg  AC-Karton</t>
  </si>
  <si>
    <t>CAD 235048_02  Handverp.</t>
  </si>
  <si>
    <t>V1908_03</t>
  </si>
  <si>
    <t>Alpha Mixies Huhn+Trut+Ente+Gem 2 kg LA</t>
  </si>
  <si>
    <t>Huhn, Truthahn, Ente, Gemüse</t>
  </si>
  <si>
    <t>V19080_00</t>
  </si>
  <si>
    <t>Pauls Beute Adult Ente 80g Nachhaltig glänzend</t>
  </si>
  <si>
    <t>Flachfolie RB 270 x AL 165 mm</t>
  </si>
  <si>
    <t>V19081_00</t>
  </si>
  <si>
    <t>Pauls Beute Adult Rind 2,5kg  Nachhaltig  glänzend</t>
  </si>
  <si>
    <t>V19082_00</t>
  </si>
  <si>
    <t>Chicopee HNL Sensitive Lamm &amp; Sweet Potato 100g</t>
  </si>
  <si>
    <t>V19083_00</t>
  </si>
  <si>
    <t>Chicopee HNL Sensitive Lamb &amp; Sweet Potato 2kg</t>
  </si>
  <si>
    <t>V19084_00</t>
  </si>
  <si>
    <t>Chicopee HNL Sensitive Lamb &amp; Sweet Potato 12kg</t>
  </si>
  <si>
    <t>V19088_00</t>
  </si>
  <si>
    <t>CANAGAN Free-Range Chicken For Cats 1.5kg  LA</t>
  </si>
  <si>
    <t>Totani Beutel 180+105x310+105mm  EAN 5029044000314</t>
  </si>
  <si>
    <t>V1909_05</t>
  </si>
  <si>
    <t>Alpha Mixies Kani+Rind+Lamm+Gem 5 kg LA</t>
  </si>
  <si>
    <t>V19090_02</t>
  </si>
  <si>
    <t>Eat Small Puppy Mini Frontsticker 10kg</t>
  </si>
  <si>
    <t>V19094_03</t>
  </si>
  <si>
    <t>HeyHoly Marvelous Minis 2,5kg Back</t>
  </si>
  <si>
    <t>Format 145 x 225 mm  - Multlanguage</t>
  </si>
  <si>
    <t>V19095_00</t>
  </si>
  <si>
    <t>CANAGAN Free Range Chicken Dog 2kg  LA</t>
  </si>
  <si>
    <t>Totani Beutel 210+133x350 mm  EAN 5029040011109</t>
  </si>
  <si>
    <t>V19096_00</t>
  </si>
  <si>
    <t>CANAGAN Free Range Chicken Dog 6kg  LA</t>
  </si>
  <si>
    <t>vorgf. Beutel 350+110x620+40mm   EAN 5029040011116</t>
  </si>
  <si>
    <t>V19097_00</t>
  </si>
  <si>
    <t>CANAGAN Scottish Salmon Dog 2kg LA</t>
  </si>
  <si>
    <t>Totani Beutel 210+133x350 mm   EAN 5029040011130</t>
  </si>
  <si>
    <t>V19098_00</t>
  </si>
  <si>
    <t>CANAGAN Scottish Salmon Dogs 6kg  LA</t>
  </si>
  <si>
    <t>vorgf. Beutel 350+110x620+40mm   EAN 5029040011147</t>
  </si>
  <si>
    <t>V19099_00</t>
  </si>
  <si>
    <t>CANAGAN Country Games Dog 2kg  LA</t>
  </si>
  <si>
    <t>Totani Beutel 210+133x350 mm   EAN 5029040011161</t>
  </si>
  <si>
    <t>V191</t>
  </si>
  <si>
    <t>PE Sack 15kg 350 x 120 x 930 mm</t>
  </si>
  <si>
    <t>neutral 140 my</t>
  </si>
  <si>
    <t>V1910_05</t>
  </si>
  <si>
    <t>Alpha Mixies For+Lachs+Heri+Gem 5 KG</t>
  </si>
  <si>
    <t>V19100_00</t>
  </si>
  <si>
    <t>Aufkl. Olivers AD. FISH GRAINFREE SMALL 4 kg Front</t>
  </si>
  <si>
    <t>V19101_00</t>
  </si>
  <si>
    <t>Aufkl. Olivers ADULT FISH GRAINFREE SMALL 4kg Back</t>
  </si>
  <si>
    <t>V19102_00</t>
  </si>
  <si>
    <t>Aufkl. Olivers AD. FISH GRAINFREE MEDIUM 4kg Front</t>
  </si>
  <si>
    <t>V19103_00</t>
  </si>
  <si>
    <t>Aufkl. Olivers AD. FISH GRAINFREE MEDIUM 4kg Back</t>
  </si>
  <si>
    <t>V19104_00</t>
  </si>
  <si>
    <t xml:space="preserve">Aufkl. Olivers START GRAIN FREE 4 kg Front </t>
  </si>
  <si>
    <t>V19105_00</t>
  </si>
  <si>
    <t xml:space="preserve">Aufkl. Olivers START GRAIN FREE 4 kg Back </t>
  </si>
  <si>
    <t>V19106_00</t>
  </si>
  <si>
    <t>Aufkl. Olivers AD. CHICKEN GRAINF. SMALL 4kg Front</t>
  </si>
  <si>
    <t>V19107_00</t>
  </si>
  <si>
    <t>Aufkl. Olivers ADULT CHICK. GRAINF. SMALL 4kg Back</t>
  </si>
  <si>
    <t>V19108_00</t>
  </si>
  <si>
    <t>Aufkl. Olivers AD. CHICKEN GRAINF. MEDIUM 4KG Back</t>
  </si>
  <si>
    <t>V19109_00</t>
  </si>
  <si>
    <t>Aufkl Olivers AD. CHICKEN GRAINFR. MEDIUM 4KG Back</t>
  </si>
  <si>
    <t>V1911_04</t>
  </si>
  <si>
    <t>Alpha Mixies Huhn+Trut+Ente+Gem 5 kg LA</t>
  </si>
  <si>
    <t>V19110_00</t>
  </si>
  <si>
    <t>Aufkl Olivers ADULT LAMB GRAINFREE SMALL 4kg Front</t>
  </si>
  <si>
    <t>V19111_00</t>
  </si>
  <si>
    <t>Aufkl Olivers ADULT LAMB GRAINFREE SMALL 4kg Back</t>
  </si>
  <si>
    <t>V19112_00</t>
  </si>
  <si>
    <t>Aufkl Olivers ADULT LAMB GRAINFR. MEDIUM 4kg Front</t>
  </si>
  <si>
    <t>V19113_00</t>
  </si>
  <si>
    <t>Aufkl Olivers ADULT LAMB GRAINFREE MEDIUM 4kg Back</t>
  </si>
  <si>
    <t>V19114_00</t>
  </si>
  <si>
    <t>Aufkleber Olivers START LA. BRE. GRAINF. 4kg Front</t>
  </si>
  <si>
    <t>V19115_00</t>
  </si>
  <si>
    <t>Aufkleber Olivers START LARGE BR. GRAINF. 4kg Back</t>
  </si>
  <si>
    <t>V19116_00</t>
  </si>
  <si>
    <t>Aufkleber Olivers WE. CON. GRAINF. SMALL 4kg Front</t>
  </si>
  <si>
    <t>V19117_00</t>
  </si>
  <si>
    <t>Aufkleber Olivers WEI. CON. GRAINF. SMALL 4kg Back</t>
  </si>
  <si>
    <t>V19122_00</t>
  </si>
  <si>
    <t>Aufkleber Olivers ADULT/SENIOR 4kg Front</t>
  </si>
  <si>
    <t xml:space="preserve">2084 / STERALIZED/ LIGHT HAIRBALL CHICKEN GF </t>
  </si>
  <si>
    <t>V19123_00</t>
  </si>
  <si>
    <t xml:space="preserve">Aufkleber Olivers ADULT/SENIOR 4kg Back </t>
  </si>
  <si>
    <t xml:space="preserve">2084 / STERALIZED/ LIGHT HAIRBALL CHICKEN </t>
  </si>
  <si>
    <t>V19124_00</t>
  </si>
  <si>
    <t xml:space="preserve">Aufkleber Olivers ADULT/SENIOR SENSITVE 4kg Front </t>
  </si>
  <si>
    <t>2094 / DIGESTION SALMON</t>
  </si>
  <si>
    <t>V19125_00</t>
  </si>
  <si>
    <t>Aufkleber Olivers ADULT/SENIOR SENSITIVE 4kg Back</t>
  </si>
  <si>
    <t xml:space="preserve">2094 / DIGESTION </t>
  </si>
  <si>
    <t>V19128_00</t>
  </si>
  <si>
    <t>Aufkleber Olivers ADULT CHICKEN CLASSIC 20kg Front</t>
  </si>
  <si>
    <t>1020 / MEDIUM</t>
  </si>
  <si>
    <t>V19129_00</t>
  </si>
  <si>
    <t xml:space="preserve">Aufkleber Olivers ADULT CHICKEN CLASSIC 20kg Back </t>
  </si>
  <si>
    <t>V19130_00</t>
  </si>
  <si>
    <t>Aufkleber Olivers AD. CHICKEN CLA. LAR. 20kg Front</t>
  </si>
  <si>
    <t>V19131_00</t>
  </si>
  <si>
    <t>Aufkleber Olivers AD. CHICKEN CLAS. LAR. 20kg Back</t>
  </si>
  <si>
    <t>V19132_00</t>
  </si>
  <si>
    <t>Aufkleber Olivers START LARGE BR. CLAS. 20kg Front</t>
  </si>
  <si>
    <t>V19133_00</t>
  </si>
  <si>
    <t>Aufkleber Olivers START LAR. BREED CLAS. 20kg Back</t>
  </si>
  <si>
    <t>V19134_00</t>
  </si>
  <si>
    <t xml:space="preserve">Aufkleber Olivers ADULT FISH 20kg Front </t>
  </si>
  <si>
    <t>1090 / GRAINFREE MEDIUM</t>
  </si>
  <si>
    <t>V19135_00</t>
  </si>
  <si>
    <t>Aufkleber Olivers AD. FISH GRAINF. MEDI. 20kg Back</t>
  </si>
  <si>
    <t>V19136_00</t>
  </si>
  <si>
    <t xml:space="preserve">Aufkleber Olivers ADULT CHICKEN 20kg Front </t>
  </si>
  <si>
    <t xml:space="preserve">1120 / GRAINFREE MEDIUM </t>
  </si>
  <si>
    <t>V19137_00</t>
  </si>
  <si>
    <t xml:space="preserve">Aufkleber Olivers ADULT CHICKEN 20kg Back </t>
  </si>
  <si>
    <t xml:space="preserve">1120 / GRAIN FREE MEDIUM </t>
  </si>
  <si>
    <t>V19138_00</t>
  </si>
  <si>
    <t>Aufkleber Olivers ADULT LAMB GRAIN FREE 20kg Front</t>
  </si>
  <si>
    <t>1130 / MEDIUM</t>
  </si>
  <si>
    <t>V19139_00</t>
  </si>
  <si>
    <t xml:space="preserve">Aufkleber Olivers ADULT LAMB GRAIN FREE 20kg Back </t>
  </si>
  <si>
    <t>V19140_00</t>
  </si>
  <si>
    <t>Aufkleber Olivers ACTIVE GRAINF. MEDIUM 20kg Front</t>
  </si>
  <si>
    <t>V19141_00</t>
  </si>
  <si>
    <t>CANAGAN Country Game Dog 6kg  LA</t>
  </si>
  <si>
    <t>vorgf. Beutel 350+110x620+40mm   EAN 5029040011178</t>
  </si>
  <si>
    <t>V19142_00</t>
  </si>
  <si>
    <t>CANAGAN Country Game Dog 12kg  LA</t>
  </si>
  <si>
    <t>vorgf. Beutel 380+160x780+40mm   EAN 5029040011185</t>
  </si>
  <si>
    <t>V19144_00</t>
  </si>
  <si>
    <t>CANAGAN Small Breed Free-Range Chicken Dog 2kg LA</t>
  </si>
  <si>
    <t>Totani Beutel 210+133x350 mm   EAN 5029040011352</t>
  </si>
  <si>
    <t>V19145_00</t>
  </si>
  <si>
    <t>CANAGAN Small Breed Scottish Salmon Dog 2kg LA</t>
  </si>
  <si>
    <t>Totani Beutel 210+133x350 mm   EAN 5029040011451</t>
  </si>
  <si>
    <t>V19146_00</t>
  </si>
  <si>
    <t>CANAGAN Small Breed Scottish Salmon Dog 6kg  LA</t>
  </si>
  <si>
    <t>vorgf. Beutel 350+110x620+40mm   EAN 5029040011505</t>
  </si>
  <si>
    <t>V19147_00</t>
  </si>
  <si>
    <t>CANAGAN Small Breed Country Game Dog 500g LA</t>
  </si>
  <si>
    <t>Totani Beutel 160+85x250+85 mm EAN 5029040011536</t>
  </si>
  <si>
    <t>V19148_00</t>
  </si>
  <si>
    <t>CANAGAN Small Breed Country Game Dog 2kg LA</t>
  </si>
  <si>
    <t>Totani Beutel 210+133x350 mm   EAN 5029040011550</t>
  </si>
  <si>
    <t>V19149_00</t>
  </si>
  <si>
    <t>CANAGAN Dental for Small Breed Dog 2kg  LA</t>
  </si>
  <si>
    <t>Totani Beutel 210+133x350 mm   EAN 5029040013417</t>
  </si>
  <si>
    <t>V19150_00</t>
  </si>
  <si>
    <t>CANAGAN Dental for Small Breed Dog 6kg  LA</t>
  </si>
  <si>
    <t>vorgf. Beutel 350+110x620+40mm   EAN 5029040013448</t>
  </si>
  <si>
    <t>V19151_00</t>
  </si>
  <si>
    <t>CANAGAN Large Breed Free-Range Chicken Dog 2kg LA</t>
  </si>
  <si>
    <t>Totani Beutel 210+133x350 mm   EAN 5029040011659</t>
  </si>
  <si>
    <t>V19152_00</t>
  </si>
  <si>
    <t>CANAGAN Large Breed Free-Range Chicken Dog 12kg LA</t>
  </si>
  <si>
    <t>vorgf. Beutel 380+160x780+40mm   EAN 5029040011703</t>
  </si>
  <si>
    <t>V19153_00</t>
  </si>
  <si>
    <t>CANAGAN Light / Senior Dog 2kg  LA</t>
  </si>
  <si>
    <t>Totani Beutel 210+133x350 mm   EAN 5029040011208</t>
  </si>
  <si>
    <t>V19154_00</t>
  </si>
  <si>
    <t>CANAGAN Light / Senior Dog 6kg  LA</t>
  </si>
  <si>
    <t>vorgf. Beutel 350+110x620+40mm   EAN 5029040011253</t>
  </si>
  <si>
    <t>V19155_00</t>
  </si>
  <si>
    <t>CANAGAN Light / Senior  Dog 12kg  LA</t>
  </si>
  <si>
    <t>vorgf. Beutel 380+160x780+40mm   EAN 5029040011307</t>
  </si>
  <si>
    <t>V19156_00</t>
  </si>
  <si>
    <t>CANAGAN Grass Fed Lamb Dog 2kg  LA</t>
  </si>
  <si>
    <t>Totani Beutel 210+133x350 mm   EAN 5029040011734</t>
  </si>
  <si>
    <t>V19157_00</t>
  </si>
  <si>
    <t>CANAGAN Grass Fed Lamb Dog 6kg  LA</t>
  </si>
  <si>
    <t>vorgf. Beutel 350+110x620+40mm   EAN 5029040011765</t>
  </si>
  <si>
    <t>V19158_00</t>
  </si>
  <si>
    <t>CANAGAN Grass Fed Lamb Dog 12kg  LA</t>
  </si>
  <si>
    <t>vorgf. Beutel 380+160x780+40mm   EAN 5029040011772</t>
  </si>
  <si>
    <t>V19159_00</t>
  </si>
  <si>
    <t>CANAGAN Highland Feast  Dog 2kg  LA</t>
  </si>
  <si>
    <t>Totani Beutel 210+133x350 mm   EAN 5029040011802</t>
  </si>
  <si>
    <t>V19160_00</t>
  </si>
  <si>
    <t>CANAGAN Highland Feast for Dog 6kg LA</t>
  </si>
  <si>
    <t>vorgf. Beutel 350+110x620+40mm   EAN 5029040011833</t>
  </si>
  <si>
    <t>V19161_00</t>
  </si>
  <si>
    <t>CANAGAN Highland Feast for Dogs  12kg  LA</t>
  </si>
  <si>
    <t>vorgf. Beutel 380+160x780+40mm   EAN 5029040011840</t>
  </si>
  <si>
    <t>V19162_00</t>
  </si>
  <si>
    <t>CANAGAN Dental Dogs 2kg  LA</t>
  </si>
  <si>
    <t>Totani Beutel 210+133x350 mm   EAN 5029040013240</t>
  </si>
  <si>
    <t>V19163_00</t>
  </si>
  <si>
    <t>CANAGAN Dental Dog 6kg  LA</t>
  </si>
  <si>
    <t>vorgf. Beutel 350+110x620+40mm   EAN 5029040013271</t>
  </si>
  <si>
    <t>V19164_00</t>
  </si>
  <si>
    <t>CANAGAN Dental Dogs  12kg  LA</t>
  </si>
  <si>
    <t>vorgf. Beutel 380+160x780+40mm   EAN 5029040013288</t>
  </si>
  <si>
    <t>V19166_00</t>
  </si>
  <si>
    <t>CANAGAN Puppy 2kg  LA</t>
  </si>
  <si>
    <t>Totani Beutel 210+133x350 mm   EAN 5029040013608</t>
  </si>
  <si>
    <t>V19168_00</t>
  </si>
  <si>
    <t>CANAGAN Puppy 12kg  LA</t>
  </si>
  <si>
    <t>vorgf. Beutel 380+160x780+40mm   EAN 5029040013653</t>
  </si>
  <si>
    <t>V19169_00</t>
  </si>
  <si>
    <t>CANAGAN Insect Dogs  1,5kg  LA</t>
  </si>
  <si>
    <t>Totani Beutel 180+105x310+105mm EAN 5029040013707</t>
  </si>
  <si>
    <t>V19170_00</t>
  </si>
  <si>
    <t>CANAGAN Insect Dogs 5kg  LA</t>
  </si>
  <si>
    <t>Format ?  EAN 5029040013738</t>
  </si>
  <si>
    <t>V19171_00</t>
  </si>
  <si>
    <t>CANAGAN Insect Dogs 10g  LA</t>
  </si>
  <si>
    <t>Format ?   EAN 5029040013752</t>
  </si>
  <si>
    <t>V19172_00</t>
  </si>
  <si>
    <t>CANAGAN Free-Range Chicken For Cats 375g  LA</t>
  </si>
  <si>
    <t>Totani Beutel 150+80+240+80 mm  EAN 5029044000291</t>
  </si>
  <si>
    <t>V19173_00</t>
  </si>
  <si>
    <t>CANAGAN Free-Range Chicken For Cats 4kg  LA</t>
  </si>
  <si>
    <t>vorgf. Beutel 260+150x500+40mm   EAN 5029044000338</t>
  </si>
  <si>
    <t>V19174_00</t>
  </si>
  <si>
    <t>CANAGAN Free-Range Chicken For Cats 8kg  LA</t>
  </si>
  <si>
    <t>375x110x690   EAN 5029044000345</t>
  </si>
  <si>
    <t>V19175_00</t>
  </si>
  <si>
    <t>CANAGAN Scottish Salmon For Cats 375g  LA</t>
  </si>
  <si>
    <t>Totani Beutel 150+80+240+80 mm  EAN 5029044000352</t>
  </si>
  <si>
    <t>V19176_00</t>
  </si>
  <si>
    <t>CANAGAN Scottish Salmon For Cats 1.5kg  LA</t>
  </si>
  <si>
    <t>Totani Beutel 180+105x310+105mm  EAN 5029044000376</t>
  </si>
  <si>
    <t>V19177_00</t>
  </si>
  <si>
    <t>CANAGAN Scottish Salmon For Cats 4kg  LA</t>
  </si>
  <si>
    <t>vorgf. Beutel 260+150x500+40mm   EAN 5029044000390</t>
  </si>
  <si>
    <t>V19178_00</t>
  </si>
  <si>
    <t>CANAGAN Scottish Salmon For Cats 8kg  LA</t>
  </si>
  <si>
    <t>375+110x690 mm  EAN 5029040013202</t>
  </si>
  <si>
    <t>V19179_00</t>
  </si>
  <si>
    <t>CANAGAN Country Game For Cats 375g  LA</t>
  </si>
  <si>
    <t>Totani Beutel 150+80+240+80 mm  EAN 5029040012892</t>
  </si>
  <si>
    <t>V19180_00</t>
  </si>
  <si>
    <t>CANAGAN Country Game For Cats 1.5kg   LA</t>
  </si>
  <si>
    <t>Totani Beutel 180+105x310+105mm  EAN 5029040012922</t>
  </si>
  <si>
    <t>V19181_00</t>
  </si>
  <si>
    <t>CANAGAN Country Game For Cats 4kg  LA</t>
  </si>
  <si>
    <t>vorgf. Beutel 260+150x500+40mm   EAN 5029040012960</t>
  </si>
  <si>
    <t>V19182_00</t>
  </si>
  <si>
    <t>CANAGAN Dental for Cats 375g  LA</t>
  </si>
  <si>
    <t>Totani Beutel 150+80+240+80 mm  EAN 5029040013318</t>
  </si>
  <si>
    <t>V19183_00</t>
  </si>
  <si>
    <t>CANAGAN Dental for Cats 1.5kg  LA</t>
  </si>
  <si>
    <t>Totani Beutel 180+105x310+105mm  EAN 5029040013349</t>
  </si>
  <si>
    <t>V19184_00</t>
  </si>
  <si>
    <t>CANAGAN Dental for Cats 4kg  LA</t>
  </si>
  <si>
    <t>vorgf. Beutel 260+150x500+40mm   5029040013370</t>
  </si>
  <si>
    <t>V19185_00</t>
  </si>
  <si>
    <t>CANAGAN Light / Senior For Cats 375g   LA</t>
  </si>
  <si>
    <t>Totani Beutel 150+80+240+80 mm  EAN 5029040013097</t>
  </si>
  <si>
    <t>V19186_00</t>
  </si>
  <si>
    <t>CANAGAN  Light / Senior For Cats 1.5kg   LA</t>
  </si>
  <si>
    <t>Totani Beutel 180+105x310+105mm  EAN 5029040013127</t>
  </si>
  <si>
    <t>V19187_00</t>
  </si>
  <si>
    <t>CANAGAN  Light / Senior For Cats 4kg   LA</t>
  </si>
  <si>
    <t>Totani Beutel 180+105x310+105mm  EAN 5029040013158</t>
  </si>
  <si>
    <t>V19190_00</t>
  </si>
  <si>
    <t>Aufkleber Olivers ACTIVE GRAINF. MEDIUM 20kg Back</t>
  </si>
  <si>
    <t>V19193_00</t>
  </si>
  <si>
    <t>Aufkleber Olivers ADULT CHICKEN CLASSIC 10kg Front</t>
  </si>
  <si>
    <t>1028 / MEDIUM</t>
  </si>
  <si>
    <t>V19194_00</t>
  </si>
  <si>
    <t>Aufkleber Olivers ADULT CHICKEN CLASSIC 10kg Back</t>
  </si>
  <si>
    <t>V19197_00</t>
  </si>
  <si>
    <t>Aufkleber Olivers START LARGE BR. CLAS. 10kg Front</t>
  </si>
  <si>
    <t>V19198_00</t>
  </si>
  <si>
    <t>Aufkleber Olivers START LARGE BR. CLAS. 10kg Back</t>
  </si>
  <si>
    <t>V19199_00</t>
  </si>
  <si>
    <t>Aufkleber Olivers WEIGHT CONTROL CLASS. 10kg Front</t>
  </si>
  <si>
    <t>1078 / MEDIUM</t>
  </si>
  <si>
    <t>V192</t>
  </si>
  <si>
    <t>PE Sack 10kg 140my neutral</t>
  </si>
  <si>
    <t>Format: 320 + 160 x 740mm</t>
  </si>
  <si>
    <t>V19200_00</t>
  </si>
  <si>
    <t>Aufkleber Olivers WEIGHT CONTROL CLASS. 10kg Back</t>
  </si>
  <si>
    <t>V19201_00</t>
  </si>
  <si>
    <t xml:space="preserve">Aufkleber Olivers SENIOR CLASSIC 10 kg Front </t>
  </si>
  <si>
    <t>V19202_00</t>
  </si>
  <si>
    <t>Aufkleber Olivers SENIOR CLASSIC 10 kg Back</t>
  </si>
  <si>
    <t>V19203_00</t>
  </si>
  <si>
    <t>Aufkleber Olivers ADULT FISH GRAINFREE 10kg Front</t>
  </si>
  <si>
    <t>1098 / MEDIUM</t>
  </si>
  <si>
    <t>V19209_00</t>
  </si>
  <si>
    <t xml:space="preserve">Aufkleber Olivers START GRAIN FREE 10 kg Front </t>
  </si>
  <si>
    <t>V19210_00</t>
  </si>
  <si>
    <t>Aufkleber Olivers START GRAIN FREE 10 kg Back</t>
  </si>
  <si>
    <t>V19211_00</t>
  </si>
  <si>
    <t xml:space="preserve">Aufkleber Olivers ADULT CHICKEN 10kg Front </t>
  </si>
  <si>
    <t xml:space="preserve">1128 / GRAIN FREE MEDIUM </t>
  </si>
  <si>
    <t>V19212_00</t>
  </si>
  <si>
    <t>Aufkleber Olivers ADULT CHICKEN 10kg Back</t>
  </si>
  <si>
    <t>V19213_00</t>
  </si>
  <si>
    <t>Aufkleber Olivers ADULT CHICKEN 10kg Front</t>
  </si>
  <si>
    <t>1129 / GRAINFREE LARGE</t>
  </si>
  <si>
    <t>V19214_00</t>
  </si>
  <si>
    <t>V19215_00</t>
  </si>
  <si>
    <t xml:space="preserve">Aufkleber Olivers ADULT LAMB GRAINFREE 10kg Front </t>
  </si>
  <si>
    <t>1138 / MEDIUM</t>
  </si>
  <si>
    <t>V19216_00</t>
  </si>
  <si>
    <t>Aufkleber Olivers ADULT LAMB GRAINFREE 10kg Back</t>
  </si>
  <si>
    <t>V19217_00</t>
  </si>
  <si>
    <t>Aufkleber Olivers AD. LAMB GRAINF. LAR. 10kg Front</t>
  </si>
  <si>
    <t>V19218_00</t>
  </si>
  <si>
    <t>Aufkleber Olivers AD. LAMB GRAINF. LAR. 10kg Back</t>
  </si>
  <si>
    <t>V19219_00</t>
  </si>
  <si>
    <t>Aufkleber Olivers PUPPY LAMB GRAIN FREE 10kg Front</t>
  </si>
  <si>
    <t>1148 / ALL BREEDS</t>
  </si>
  <si>
    <t>V19220_00</t>
  </si>
  <si>
    <t>Aufkleber Olivers PUPPY LAMB GRAIN FREE 10kg Back</t>
  </si>
  <si>
    <t>V19221_00</t>
  </si>
  <si>
    <t>Aufkleber Olivers ACTIVE GRAINF. MEDIUM 10kg Front</t>
  </si>
  <si>
    <t>V19222_00</t>
  </si>
  <si>
    <t>Aufkleber Olivers ACTIVE GRAINF. MEDIUM 10kg Back</t>
  </si>
  <si>
    <t>V19223_00</t>
  </si>
  <si>
    <t xml:space="preserve">Aufkleber Olivers START LARGE BREED 10kg Front </t>
  </si>
  <si>
    <t>1168 / GRAINFREE</t>
  </si>
  <si>
    <t>V19224_00</t>
  </si>
  <si>
    <t>Aufkleber Olivers START LARGE BREED 10kg Back</t>
  </si>
  <si>
    <t>V19225_00</t>
  </si>
  <si>
    <t xml:space="preserve">Aufkleber Olivers WEIGHT CONTROL 10 kg Front </t>
  </si>
  <si>
    <t>1178 / GRAIN FREE MEDIUM</t>
  </si>
  <si>
    <t>V19226_00</t>
  </si>
  <si>
    <t>Aufkleber Olivers WEIGHT CONTROL 10 kg Back</t>
  </si>
  <si>
    <t>V19227_00</t>
  </si>
  <si>
    <t>Aufkleber Olivers SENIOR GRAIN FREE 10kg Front</t>
  </si>
  <si>
    <t>V19228_00</t>
  </si>
  <si>
    <t>Aufkleber Olivers SENIOR GRAIN FREE 10kg Back</t>
  </si>
  <si>
    <t>V19229_00</t>
  </si>
  <si>
    <t>Aufkleber Olivers Kitten 2kg FRONT</t>
  </si>
  <si>
    <t>2072 Kitten</t>
  </si>
  <si>
    <t>V1923</t>
  </si>
  <si>
    <t>Agripet Vollwert Crox 1,5kg</t>
  </si>
  <si>
    <t>V19231_00</t>
  </si>
  <si>
    <t>Wildcat Bhadra 3kg Aufkleber - neue DD</t>
  </si>
  <si>
    <t>V19232_00</t>
  </si>
  <si>
    <t>Wildcat Bhadra 500g Aufkleber - neue DD</t>
  </si>
  <si>
    <t>V19233_00</t>
  </si>
  <si>
    <t>Olivers vorgf. Beutel  4kg</t>
  </si>
  <si>
    <t>285x115x510mm  Neu v. Korozo</t>
  </si>
  <si>
    <t>V19234_00</t>
  </si>
  <si>
    <t>Olivers vorgf. Beutel  10kg</t>
  </si>
  <si>
    <t>375+115x680mm+40mm   Neu v. Korozo</t>
  </si>
  <si>
    <t>V19235_00</t>
  </si>
  <si>
    <t>Olivers vorgf. Beutel  20kg</t>
  </si>
  <si>
    <t>375 x 175 x 970 mm,   Neu v. Korozo</t>
  </si>
  <si>
    <t>V19236_00</t>
  </si>
  <si>
    <t>Rocco Rind Probebeutel 80g - 2023</t>
  </si>
  <si>
    <t>V19237_00</t>
  </si>
  <si>
    <t>Rocco Sensitive Huhn &amp; Ente Probebeutel 80g - 2023</t>
  </si>
  <si>
    <t>V19238_00</t>
  </si>
  <si>
    <t>MAC´s Soft Junior Hühnchen 5kg Front Aufkleber</t>
  </si>
  <si>
    <t>Format ? / Übergangsaufkleber</t>
  </si>
  <si>
    <t>V19239_00</t>
  </si>
  <si>
    <t>MAC´s Soft Junior Hühnchen 5kg Back Aufkleber</t>
  </si>
  <si>
    <t>V1924</t>
  </si>
  <si>
    <t>Agripet Vollwert Mix 1,5kg</t>
  </si>
  <si>
    <t>V19240_00</t>
  </si>
  <si>
    <t>Molly Premium Sensitive Rind&amp;Hirse 1,5kg</t>
  </si>
  <si>
    <t>Flachfolie RB 780 x AL 254 mm</t>
  </si>
  <si>
    <t>V19241_00</t>
  </si>
  <si>
    <t>Rocco Sensitive Huhn Ente 1kg 2023 LA</t>
  </si>
  <si>
    <t>V19242_00</t>
  </si>
  <si>
    <t>Rocco Huhn 1kg 2023</t>
  </si>
  <si>
    <t>V19243_00</t>
  </si>
  <si>
    <t>Rocco Lamm 1kg 2023</t>
  </si>
  <si>
    <t>V19244_00</t>
  </si>
  <si>
    <t>Rocco Junior 1kg 2023</t>
  </si>
  <si>
    <t>V19245_00</t>
  </si>
  <si>
    <t>Rocco Fisch 1kg 2023 LA</t>
  </si>
  <si>
    <t>V19246_00</t>
  </si>
  <si>
    <t>Rocco Pansen 1kg 2023 LA</t>
  </si>
  <si>
    <t>V19247_00</t>
  </si>
  <si>
    <t>Rocco Rind 1kg 2023</t>
  </si>
  <si>
    <t>V19249_00</t>
  </si>
  <si>
    <t>Rocco Rind 12 kg 2023</t>
  </si>
  <si>
    <t xml:space="preserve">RB 1000 x AL 780 mm -  neue AL </t>
  </si>
  <si>
    <t>V1925</t>
  </si>
  <si>
    <t>Agripet Vollw. Lamm Reis 1,5kg</t>
  </si>
  <si>
    <t>V19250_00</t>
  </si>
  <si>
    <t>Rocco Sensitive Huhn Ente 12 kg 2023</t>
  </si>
  <si>
    <t>V19251_00</t>
  </si>
  <si>
    <t>Rocco Junior 12 kg 2023</t>
  </si>
  <si>
    <t>RB 1000 x AL 780 mm</t>
  </si>
  <si>
    <t>V19252_00</t>
  </si>
  <si>
    <t>Rocco Lamm 12 kg 2023</t>
  </si>
  <si>
    <t>V19253_00</t>
  </si>
  <si>
    <t>Rocco Pansen 12 kg 2023</t>
  </si>
  <si>
    <t>V19254_00</t>
  </si>
  <si>
    <t>Rocco Huhn 12 kg 2023</t>
  </si>
  <si>
    <t>V19255_00</t>
  </si>
  <si>
    <t>Rocco Sensitive Huhn Pute 12 kg 2023</t>
  </si>
  <si>
    <t>V19256_00</t>
  </si>
  <si>
    <t>Rocco Fish 12 kg 2023</t>
  </si>
  <si>
    <t>V19257_00</t>
  </si>
  <si>
    <t>Futterhaus Lex Hund Adult Pansen 1kg  Nachhaltig</t>
  </si>
  <si>
    <t>V19258_00</t>
  </si>
  <si>
    <t>Futterhaus Lex Hund Adult Pansen 4kg  Nachhaltig</t>
  </si>
  <si>
    <t>Flachfolie RB 801 x AL 460 mm</t>
  </si>
  <si>
    <t>V19259_00</t>
  </si>
  <si>
    <t>Futterhaus Lex Hund Adult Pansen 12 kg  Nachhaltig</t>
  </si>
  <si>
    <t>vorgf. Beutel 375+125x720+40 mm</t>
  </si>
  <si>
    <t>V1926_01</t>
  </si>
  <si>
    <t>Agripet Vollwert Crox 15kg</t>
  </si>
  <si>
    <t>V19260_00</t>
  </si>
  <si>
    <t>Futterhaus Lex Hund Senior Huhn 1kg  Nachhaltig</t>
  </si>
  <si>
    <t>V19261_00</t>
  </si>
  <si>
    <t>Futterhaus Lex Hund Senior Huhn 4kg  Nachhaltig</t>
  </si>
  <si>
    <t>V19262_00</t>
  </si>
  <si>
    <t>Futterhaus Lex Hund Senior Huhn 12 kg  Nachhaltig</t>
  </si>
  <si>
    <t>V19266_00</t>
  </si>
  <si>
    <t>Clydach Farm Dog Adult Duck 12kg Aufkleber Front</t>
  </si>
  <si>
    <t xml:space="preserve">Beistellung Clydach Farm  </t>
  </si>
  <si>
    <t>V1928_01</t>
  </si>
  <si>
    <t>Agripet Vollwert Lamm Reis 15kg</t>
  </si>
  <si>
    <t>V19288_00</t>
  </si>
  <si>
    <t>AC Karton CANAGAN 3x2kg + 3x1,5kg</t>
  </si>
  <si>
    <t>Außenformat 300x240x300 mm</t>
  </si>
  <si>
    <t>V19289_00</t>
  </si>
  <si>
    <t>AC Karton CANAGAN 12x500g</t>
  </si>
  <si>
    <t>Außenformat 400x340x220 mm</t>
  </si>
  <si>
    <t>V19290_00</t>
  </si>
  <si>
    <t>AC Karton CANAGAN 3x4kg</t>
  </si>
  <si>
    <t>Außenformat 400x300x420 mm</t>
  </si>
  <si>
    <t>V19291_00</t>
  </si>
  <si>
    <t>AC Karton neutral Außenformat B/T/H  307x218x178mm</t>
  </si>
  <si>
    <t>4x750g - 8x375g</t>
  </si>
  <si>
    <t>V19292_00</t>
  </si>
  <si>
    <t>Wolfsblut Wild Duck &amp; Turkey 12,5kg+2kg Aufkleber</t>
  </si>
  <si>
    <t>Healthfood 24</t>
  </si>
  <si>
    <t>V19293_00</t>
  </si>
  <si>
    <t>Wolfsblut Green Valley 12,5kg +2kg Aufkleber</t>
  </si>
  <si>
    <t>V19294_00</t>
  </si>
  <si>
    <t>Wolfsblut Down Under 12,5kg +2kg Aufkleber</t>
  </si>
  <si>
    <t>V19295_00</t>
  </si>
  <si>
    <t>Umkarton HPC 4 x 2,5/3kg WRAP AROUND (TV502)</t>
  </si>
  <si>
    <t>[ohne Lagerhaltung]</t>
  </si>
  <si>
    <t>V19296_00</t>
  </si>
  <si>
    <t>HeyHoly Hund Beutel 2,5kg</t>
  </si>
  <si>
    <t>200+110x355 mm</t>
  </si>
  <si>
    <t>V19298_01</t>
  </si>
  <si>
    <t>CANAGAN Small Breed Dental 2kg / Japanese</t>
  </si>
  <si>
    <t>Totani Beutel 210+133x350 mm/EAN 5 029040 013240</t>
  </si>
  <si>
    <t>V19299_01</t>
  </si>
  <si>
    <t>CANAGAN Small Breed Salmon 2kg / Japanese</t>
  </si>
  <si>
    <t>Totani Beutel 210+133x350 mm/EAN 5 029040 011130</t>
  </si>
  <si>
    <t>V19300_01</t>
  </si>
  <si>
    <t>CANAGAN Dental Cat  1.5kg / Japanese</t>
  </si>
  <si>
    <t>TotaniBeutel 180+105x310+105mm/EAN 5 029040 013349</t>
  </si>
  <si>
    <t>V19301_00</t>
  </si>
  <si>
    <t>CANAGAN Salmon Cat 1.5kg / Japanese  LA</t>
  </si>
  <si>
    <t>TotaniBeutel 180+105x310+105mm/EAN 5 029044 000376</t>
  </si>
  <si>
    <t>V19301_01</t>
  </si>
  <si>
    <t>CANAGAN Salmon Cat 1.5kg / Japanese</t>
  </si>
  <si>
    <t>V19303_00</t>
  </si>
  <si>
    <t>Preisfuxx Kroks 15kg Frontsticker - Übergang</t>
  </si>
  <si>
    <t>Format 210x297 mm</t>
  </si>
  <si>
    <t>V19304_00</t>
  </si>
  <si>
    <t>Futterhaus Lex Hund Adult Pansen 80g - Nachhaltig</t>
  </si>
  <si>
    <t>V19309_00</t>
  </si>
  <si>
    <t xml:space="preserve">Briantos Adult Lamm &amp; Reis 100g </t>
  </si>
  <si>
    <t>Flachfolie RB 270 x AL 180 mm  - Probebeutel</t>
  </si>
  <si>
    <t>V19310_00</t>
  </si>
  <si>
    <t xml:space="preserve">Briantos Adult Mini Lamm &amp; Reis 14kg </t>
  </si>
  <si>
    <t>Flachfolie RB 990 x AL 880 mm - UVA</t>
  </si>
  <si>
    <t>V19311_00</t>
  </si>
  <si>
    <t>My Friend Hund Junior 12kg LA</t>
  </si>
  <si>
    <t>Schlauchfolie 350+120x720 mm für FFS</t>
  </si>
  <si>
    <t>V19312_01</t>
  </si>
  <si>
    <t>My Friend Hund Adult 12kg</t>
  </si>
  <si>
    <t>V19313_00</t>
  </si>
  <si>
    <t>My Friend Hund Senior 12kg LA</t>
  </si>
  <si>
    <t>V19313_01</t>
  </si>
  <si>
    <t>V19314_00</t>
  </si>
  <si>
    <t>Lilys Kitchen Dog Chicken, Duck, sw. Potatoes 100g</t>
  </si>
  <si>
    <t>V19315_00</t>
  </si>
  <si>
    <t>Lilys Kitchen Dog  Puppy Chick, Salmon, Peas 100g</t>
  </si>
  <si>
    <t>V19316_00</t>
  </si>
  <si>
    <t>Lilys Kitchen Cats Adult Chicken w. Veggies 60g</t>
  </si>
  <si>
    <t>V19317_00</t>
  </si>
  <si>
    <t xml:space="preserve">E&amp;C Soft Bites Tray 15x50g  Export &amp; French </t>
  </si>
  <si>
    <t>B/T/H 126x320x160 mm</t>
  </si>
  <si>
    <t>V19318_00</t>
  </si>
  <si>
    <t>E&amp;C Soft Bites Tray Family Pack 10x120g Exp&amp;French</t>
  </si>
  <si>
    <t xml:space="preserve">B/T/H 143x320x210 mm </t>
  </si>
  <si>
    <t>V19319_00</t>
  </si>
  <si>
    <t>E&amp;C Strips 10 x 75g - Export &amp; French</t>
  </si>
  <si>
    <t>V19320_00</t>
  </si>
  <si>
    <t>E&amp;C Bars 24x30g - Export &amp; French</t>
  </si>
  <si>
    <t xml:space="preserve">B/T/H 120x226x133 mm </t>
  </si>
  <si>
    <t>V19321_00</t>
  </si>
  <si>
    <t>Futterhaus Lex Hund Junior Huhn 1kg - Nachhaltig</t>
  </si>
  <si>
    <t>V19322_00</t>
  </si>
  <si>
    <t>Futterhaus Lex Hund Adult Rind 1kg - Nachhaltig</t>
  </si>
  <si>
    <t>V19323_00</t>
  </si>
  <si>
    <t>Futterhaus Lex Hund Adult Huhn 1kg - Nachhaltig</t>
  </si>
  <si>
    <t>V19324_00</t>
  </si>
  <si>
    <t>Futterhaus Lex Hund Adult Pute 1kg - Nachhaltig</t>
  </si>
  <si>
    <t>V19325_00</t>
  </si>
  <si>
    <t>Futterhaus Lex Hund Adult Rind 4kg - Nachhaltig</t>
  </si>
  <si>
    <t>V19326_00</t>
  </si>
  <si>
    <t>Futterhaus Lex Hund Adult Huhn 4kg - Nachhaltig</t>
  </si>
  <si>
    <t>V19327_00</t>
  </si>
  <si>
    <t>Futterhaus Lex Hund Adult Pute 4kg - Nachhaltig</t>
  </si>
  <si>
    <t>V19328_00</t>
  </si>
  <si>
    <t>Futterhaus Lex Hund Junior Huhn 4kg - Nachhaltig</t>
  </si>
  <si>
    <t>V19329_00</t>
  </si>
  <si>
    <t>Futterhaus Lex Hund Junior Huhn 9kg - Nachhaltig</t>
  </si>
  <si>
    <t>vorgf. Beutel 375+125+640+50 mm</t>
  </si>
  <si>
    <t>V19330_00</t>
  </si>
  <si>
    <t>Futterhaus Lex Hund Adult Rind 12kg - Nachhaltig</t>
  </si>
  <si>
    <t>vorgf. Beutel 375+125+720 +40 mm</t>
  </si>
  <si>
    <t>V19331_00</t>
  </si>
  <si>
    <t>Futterhaus Lex Hund Adult Huhn 12kg - Nachhaltig</t>
  </si>
  <si>
    <t>V19332_00</t>
  </si>
  <si>
    <t>Futterhaus Lex Hund Adult Pute 12kg - Nachhaltig</t>
  </si>
  <si>
    <t>V19333_00</t>
  </si>
  <si>
    <t>PE-Schlauch neutral weiß für FFS 10kg</t>
  </si>
  <si>
    <t>Format: 350 + 130 x 750 mm</t>
  </si>
  <si>
    <t>V19334_00</t>
  </si>
  <si>
    <t>PE-Schlauch neutral weiß für FFS 15kg</t>
  </si>
  <si>
    <t>Format: 350 + 130 x 900 mm</t>
  </si>
  <si>
    <t>V19338_00</t>
  </si>
  <si>
    <t>CANAGAN Insect Sample Bag FFS  LA</t>
  </si>
  <si>
    <t xml:space="preserve">240 x153 mm  (pillow bag)  </t>
  </si>
  <si>
    <t>V19339_00</t>
  </si>
  <si>
    <t>Aufkleber Schmecker Adult Vollkost CrocKrokett10kg</t>
  </si>
  <si>
    <t>V19345_00</t>
  </si>
  <si>
    <t>Wildes Land Tierwohl Truthahn&amp;Ente m Kartoffel 1kg</t>
  </si>
  <si>
    <t>Flachfolie RB 621 x AL 340mm - Nachhaltig PawPrint</t>
  </si>
  <si>
    <t>V19346_00</t>
  </si>
  <si>
    <t>Wildes Land Tierwohl Huhn m. Kartoffel&amp;Erbsen 1kg</t>
  </si>
  <si>
    <t>V19347_00</t>
  </si>
  <si>
    <t>Wildes Land schw. Soldatenfliege m. Kartoffel  1kg</t>
  </si>
  <si>
    <t>V19348_00</t>
  </si>
  <si>
    <t>Wildes Land Tierwohl Huhn&amp;Insekten m Kartoffel 1kg</t>
  </si>
  <si>
    <t>V19349_00</t>
  </si>
  <si>
    <t xml:space="preserve">Wildes Land Kürbis&amp;Karotte m. Gemüse 1kg </t>
  </si>
  <si>
    <t>V19350_00</t>
  </si>
  <si>
    <t>Wildes Land Tierwohl Huhn &amp; Insekten 10kg</t>
  </si>
  <si>
    <t>vorg Beutel 375+115+680+50mm - Nachhaltig PawPrint</t>
  </si>
  <si>
    <t>V19351_00</t>
  </si>
  <si>
    <t>Wildes Land schwarze Soldatenfliege 10kg</t>
  </si>
  <si>
    <t>V19352_00</t>
  </si>
  <si>
    <t>Wildes Land Kürbis &amp; Karotte 10kg</t>
  </si>
  <si>
    <t>V19353_00</t>
  </si>
  <si>
    <t xml:space="preserve">Wildes Land AC Karton 1x5x1kg  </t>
  </si>
  <si>
    <t>CAD 235003_02 - PawPrint</t>
  </si>
  <si>
    <t>V19354_00</t>
  </si>
  <si>
    <t>Perro Grainfree 2,5kg  2033 - Abfüllung b. Kunde</t>
  </si>
  <si>
    <t>vorgf. Totani Beutel 212+130x390+10 mm</t>
  </si>
  <si>
    <t>V19355_00</t>
  </si>
  <si>
    <t>Pets Deli Ente mit Hirsch 2kg</t>
  </si>
  <si>
    <t>V19356_00</t>
  </si>
  <si>
    <t>Pets Deli Ente &amp; Süßkartoffel 2kg</t>
  </si>
  <si>
    <t>V19357_00</t>
  </si>
  <si>
    <t>Pets Deli Forelle &amp; Lachs m. Süßkartoffel 2kg</t>
  </si>
  <si>
    <t>V19358_00</t>
  </si>
  <si>
    <t>Pets Deli Ente mit Hirsch 6kg</t>
  </si>
  <si>
    <t>V19359_00</t>
  </si>
  <si>
    <t>Pets Deli Ente &amp; Süßkartoffel 6kg</t>
  </si>
  <si>
    <t>V19360_00</t>
  </si>
  <si>
    <t>Pets Deli Forelle &amp; Lachs m. Süßkartoffel 6kg</t>
  </si>
  <si>
    <t>V19361_00</t>
  </si>
  <si>
    <t>Tales &amp; Tails Soft Ente &amp; Gemüse 100g</t>
  </si>
  <si>
    <t>V19362_00</t>
  </si>
  <si>
    <t>Tales &amp; Tails Soft Ente &amp; Gemüse 1,5kg</t>
  </si>
  <si>
    <t>V19363_00</t>
  </si>
  <si>
    <t>Tales &amp; Tails Soft Ente &amp; Gemüse 4kg</t>
  </si>
  <si>
    <t>V19365_00</t>
  </si>
  <si>
    <t>Symply Puppy Fuel 6kg VP6</t>
  </si>
  <si>
    <t>vorgf. Beutel 350x110x650+40mm   EAN 5029040050030</t>
  </si>
  <si>
    <t>V19395_00</t>
  </si>
  <si>
    <t>Wildes Land Truthahn&amp;Ente 10kg</t>
  </si>
  <si>
    <t>V19396_00</t>
  </si>
  <si>
    <t>Wildes Land Huhn mit Kartoffeln 10kg</t>
  </si>
  <si>
    <t>V19397_00</t>
  </si>
  <si>
    <t>Piccolo Chicken &amp; Duck For Dogs 750g  LA</t>
  </si>
  <si>
    <t>vorgf. Beutel 201x156x91mm     5029040024383</t>
  </si>
  <si>
    <t>V19398_00</t>
  </si>
  <si>
    <t>Piccolo Chicken &amp; Duck For Dogs 1,5kg  LA</t>
  </si>
  <si>
    <t>vorgf. Beutel 305x182x112 mm 5029040024406</t>
  </si>
  <si>
    <t>V19399_00</t>
  </si>
  <si>
    <t>Piccolo Light / Senior For Dogs 750g  LA</t>
  </si>
  <si>
    <t>vorgf. Beutel 201x156x91 mm  5029040024543</t>
  </si>
  <si>
    <t>V19400_00</t>
  </si>
  <si>
    <t>Piccolo Light / Senior For Dogs 1.5kg  LA</t>
  </si>
  <si>
    <t>vorgf. Beutel 305x182x112 mm EAN:5029040024567</t>
  </si>
  <si>
    <t>V19401_00</t>
  </si>
  <si>
    <t>Herrmanns Manufaktur Bio Adult Huhn 1kg-Nachhaltig</t>
  </si>
  <si>
    <t>V19402_00</t>
  </si>
  <si>
    <t>Herrmanns Manufaktur Bio AdultHuhn 10kg-Nachhaltig</t>
  </si>
  <si>
    <t>vorgefertigter Beutel 375+115x680+50 mm</t>
  </si>
  <si>
    <t>V19403_00</t>
  </si>
  <si>
    <t>Herrmanns Manufaktur Bio Adult Huhn 1x5x1kg</t>
  </si>
  <si>
    <t>CAD 235003_02 -  Handverp.  AC Karton</t>
  </si>
  <si>
    <t>V19404_00</t>
  </si>
  <si>
    <t>Bögen 14,3 x 37,5 cm - für Heimat 1kg Karton</t>
  </si>
  <si>
    <t>V19407_00</t>
  </si>
  <si>
    <t>UK Boden Pets Deli 1x4x2kg</t>
  </si>
  <si>
    <t>CAD 020344b_11</t>
  </si>
  <si>
    <t>V19409_00</t>
  </si>
  <si>
    <t xml:space="preserve">AC Karton CANAGAN 8x375g &amp; 4x750g </t>
  </si>
  <si>
    <t>Außenformat L/B/H  300x170x215 mm</t>
  </si>
  <si>
    <t>V19410_00</t>
  </si>
  <si>
    <t>Tales &amp; Tails Soft Insektenfutter 100g</t>
  </si>
  <si>
    <t>V19411_00</t>
  </si>
  <si>
    <t xml:space="preserve">Tales &amp; Tails Soft Insektenfutter 1,5kg Front </t>
  </si>
  <si>
    <t>V19412_00</t>
  </si>
  <si>
    <t>Tales &amp; Tails Soft Insektenfutter 1,5kg Back</t>
  </si>
  <si>
    <t>V19413_00</t>
  </si>
  <si>
    <t xml:space="preserve">Tales &amp; Tails Soft Insektenfutter 4kg Front </t>
  </si>
  <si>
    <t>Aufkleber / 210 x 295 mm</t>
  </si>
  <si>
    <t>V19414_00</t>
  </si>
  <si>
    <t>Tales &amp; Tails Soft Insektenfutter 4kg Back</t>
  </si>
  <si>
    <t>V19417_00</t>
  </si>
  <si>
    <t>Aufkleber Olivers Senior Sterilized/LightGF8kgFron</t>
  </si>
  <si>
    <t>V19418_00</t>
  </si>
  <si>
    <t>Aufkleber Olivers Senior Sterilized/LightGF8kgBack</t>
  </si>
  <si>
    <t>V19419_00</t>
  </si>
  <si>
    <t>Aufkleber Olivers Senior Sterilized/LightGF2kgFron</t>
  </si>
  <si>
    <t>V19420_00</t>
  </si>
  <si>
    <t>Aufkleber Olivers Senior Sterilized/LightGF2kgBack</t>
  </si>
  <si>
    <t>V19421_00</t>
  </si>
  <si>
    <t>Wolfsblut Limited Ingredient Wild Duck 1kg</t>
  </si>
  <si>
    <t>Flachfolie RB 621 x AL 340 mm - Nachhaltig</t>
  </si>
  <si>
    <t>V19422_00</t>
  </si>
  <si>
    <t xml:space="preserve">Wolfsblut Limited Ingredient Wild Duck Puppy 1kg </t>
  </si>
  <si>
    <t>V19423_00</t>
  </si>
  <si>
    <t xml:space="preserve">Wolfsblut Limited Ingredient Wide Plain 1kg </t>
  </si>
  <si>
    <t>V19424_00</t>
  </si>
  <si>
    <t xml:space="preserve">Wolfsblut Limited Ingredient Dark Forest 1kg </t>
  </si>
  <si>
    <t>V19425_00</t>
  </si>
  <si>
    <t xml:space="preserve">Wolfsblut Limited Ingredient Cold River 1kg </t>
  </si>
  <si>
    <t>V19426_00</t>
  </si>
  <si>
    <t xml:space="preserve">Wolfsblut Limited Ingredient Wild Duck 9kg </t>
  </si>
  <si>
    <t>vorgf. Beutel 375+115x680+50 mm - Nachhaltig</t>
  </si>
  <si>
    <t>V19427_00</t>
  </si>
  <si>
    <t xml:space="preserve">Wolfsblut Limited Ingredient Wild Duck Puppy  9kg </t>
  </si>
  <si>
    <t>V19428_00</t>
  </si>
  <si>
    <t xml:space="preserve">Wolfsblut Limited Ingredient Wide Plain 9kg </t>
  </si>
  <si>
    <t>V19429_00</t>
  </si>
  <si>
    <t xml:space="preserve">Wolfsblut Limited Ingredient Dark Forest 9kg </t>
  </si>
  <si>
    <t>V19430_00</t>
  </si>
  <si>
    <t xml:space="preserve">Wolfsblut Limited Ingredient Cold River 9kg </t>
  </si>
  <si>
    <t>V19432_00</t>
  </si>
  <si>
    <t>Black Bird Adult 12,5kg + 2kg</t>
  </si>
  <si>
    <t>Aufkleber Wolfsblut</t>
  </si>
  <si>
    <t>V19438_01</t>
  </si>
  <si>
    <t>Happy &amp; Fit Professional Basic Adult 20kg</t>
  </si>
  <si>
    <t>Aufkleber Back Alpha Vet</t>
  </si>
  <si>
    <t>V19439_01</t>
  </si>
  <si>
    <t>Happy &amp; Fit Professional Basic Adult Lamb 20kg</t>
  </si>
  <si>
    <t>V19440_01</t>
  </si>
  <si>
    <t>Happy &amp; Fit Professional Basic Adult Beef 20kg</t>
  </si>
  <si>
    <t>V19441_00</t>
  </si>
  <si>
    <t>Briantos Senior Geflügel &amp; Reis 1kg</t>
  </si>
  <si>
    <t>V19442_00</t>
  </si>
  <si>
    <t>Briantos Senior Geflügel &amp; Reis 14kg</t>
  </si>
  <si>
    <t>V19443_00</t>
  </si>
  <si>
    <t>Aufkleber Front</t>
  </si>
  <si>
    <t>V19444_00</t>
  </si>
  <si>
    <t xml:space="preserve">Aufkleber Front </t>
  </si>
  <si>
    <t>V19445_00</t>
  </si>
  <si>
    <t>V19449_00</t>
  </si>
  <si>
    <t>Wolfsblut Wild Duck Senior 12,5+2kg</t>
  </si>
  <si>
    <t>V19450_00</t>
  </si>
  <si>
    <t>Wolfsblut Wide Plain Senior 12,5+2kg</t>
  </si>
  <si>
    <t>V19451_00</t>
  </si>
  <si>
    <t>Wolfsblut Wide Plain Large Breed 12,5+2kg</t>
  </si>
  <si>
    <t>V19452_00</t>
  </si>
  <si>
    <t>Wolfsblut Wild Duck Large Breed 12,5+2kg</t>
  </si>
  <si>
    <t>V19453_00</t>
  </si>
  <si>
    <t>Herrmanns Manufaktur Bio Adult Huhn 70g-Prob. Aufk</t>
  </si>
  <si>
    <t>Aufkleber für Probebeutel   74 x 105 mm</t>
  </si>
  <si>
    <t>V19454_00</t>
  </si>
  <si>
    <t>Wolfsblut Limited Ingr - AC Karton 1x5x1kg LA</t>
  </si>
  <si>
    <t>CAD 235003_03</t>
  </si>
  <si>
    <t>V19455_00</t>
  </si>
  <si>
    <t>Pets Deli Adult Lamm &amp; Kartoffel 2kg</t>
  </si>
  <si>
    <t>V19456_00</t>
  </si>
  <si>
    <t>Pets Deli Adult Pferd &amp; Süßkartoffel 2kg</t>
  </si>
  <si>
    <t>V19457_00</t>
  </si>
  <si>
    <t>Pets Deli Junior Geflügel (Pute &amp; Ente) 2kg</t>
  </si>
  <si>
    <t>V19458_00</t>
  </si>
  <si>
    <t>Pets Deli Junior Rind &amp; Nordseelachs 2kg</t>
  </si>
  <si>
    <t>V19459_00</t>
  </si>
  <si>
    <t>Pets Deli Adult Lamm &amp; Kartoffel 6kg</t>
  </si>
  <si>
    <t>V19460_00</t>
  </si>
  <si>
    <t>Pets Deli Adult Pferd &amp; Süßkartoffel 6kg</t>
  </si>
  <si>
    <t>V19461_00</t>
  </si>
  <si>
    <t>Pets Deli Junior Rind &amp; Nordseelachs 6kg</t>
  </si>
  <si>
    <t>V19462_00</t>
  </si>
  <si>
    <t>Pets Deli Junior Geflügel (Pute &amp; Ente) 6kg</t>
  </si>
  <si>
    <t>V19464_01</t>
  </si>
  <si>
    <t xml:space="preserve">HeyHoly Beautiful Bulldogs 2,5kg Front </t>
  </si>
  <si>
    <t>Format 135 x 225 mm  - Multilanguage</t>
  </si>
  <si>
    <t>V19465_01</t>
  </si>
  <si>
    <t>HeyHoly Beautiful Bulldogs 2,5kg Back</t>
  </si>
  <si>
    <t>V19468_00</t>
  </si>
  <si>
    <t>Winner Plus Junior 18kg  Aufkleber LA</t>
  </si>
  <si>
    <t>Format DIN A4  4055572110189</t>
  </si>
  <si>
    <t>V19474_00</t>
  </si>
  <si>
    <t>BestFriends Ente &amp; Kartoffel Grain Free 12,5kg</t>
  </si>
  <si>
    <t>Aufkleber Format 210 x 297 mm</t>
  </si>
  <si>
    <t>V19475_00</t>
  </si>
  <si>
    <t>Neutrale Folie Probebeutel Paw Print 70g</t>
  </si>
  <si>
    <t xml:space="preserve">Flachfolie RB 270 x AL 165 mm  </t>
  </si>
  <si>
    <t>V19476_00</t>
  </si>
  <si>
    <t xml:space="preserve">Wildes Land PawPrint Hermetia Larve m. Kartoffel </t>
  </si>
  <si>
    <t>Format 74 x105 mm / Aufkleber Probebeutel 70g</t>
  </si>
  <si>
    <t>V19477_00</t>
  </si>
  <si>
    <t xml:space="preserve">Wildes Land PawPrint Kürbis &amp; Karotte </t>
  </si>
  <si>
    <t>V19480_00</t>
  </si>
  <si>
    <t>MF Hund Farmlove Adult Lamm &amp; Reis 2,5kg</t>
  </si>
  <si>
    <t>Flachfolie RB 721 x AL 360 mm</t>
  </si>
  <si>
    <t>V19481_00</t>
  </si>
  <si>
    <t>MF Hund Farmlove Junior Geflügel &amp; Spinat  2,5kg</t>
  </si>
  <si>
    <t>V19482_00</t>
  </si>
  <si>
    <t>MF Hund Farmlove Adult Rind &amp; Spinat  2,5kg</t>
  </si>
  <si>
    <t>V19483_00</t>
  </si>
  <si>
    <t>MF Hund Farmlove Mini Geflügel &amp; Karotte  2,5kg</t>
  </si>
  <si>
    <t>V19484_00</t>
  </si>
  <si>
    <t>MF Hund Farmlove Senior Lamm &amp; Rote Beete  2,5kg</t>
  </si>
  <si>
    <t>V19485_00</t>
  </si>
  <si>
    <t>MF Hund Farmlove Adult Lamm &amp; Reis 12kg</t>
  </si>
  <si>
    <t>Flachfolie RB 1.000 x AL 860 mm</t>
  </si>
  <si>
    <t>V19486_00</t>
  </si>
  <si>
    <t>MF Hund Farmlove Adult MAXI Rind &amp; Spinat 12kg</t>
  </si>
  <si>
    <t>V19487_00</t>
  </si>
  <si>
    <t>MF Hund Farmlove Senior Lamm &amp; rote Beete 12kg</t>
  </si>
  <si>
    <t>V19488_00</t>
  </si>
  <si>
    <t>MF Hund Farmlove Adult Rind &amp; Spinat 12kg</t>
  </si>
  <si>
    <t>V19489_00</t>
  </si>
  <si>
    <t>MF Hund Farmlove Junior Geflügel &amp; Spinat 12kg</t>
  </si>
  <si>
    <t>V19490_00</t>
  </si>
  <si>
    <t>MF Hund Mellos Geflügel 1,5kg</t>
  </si>
  <si>
    <t>V19491_00</t>
  </si>
  <si>
    <t>MF Hund Mellos Rind 1,5kg</t>
  </si>
  <si>
    <t>V19492_00</t>
  </si>
  <si>
    <t>MF Hund Mellos Mini Geflügel 1kg</t>
  </si>
  <si>
    <t>Flachfolie RB 621 x AL 310 mm</t>
  </si>
  <si>
    <t>V19493_00</t>
  </si>
  <si>
    <t>MF Hund Mellos Mini Rind 1kg</t>
  </si>
  <si>
    <t>V19494_00</t>
  </si>
  <si>
    <t>MF Hund Sensitive 4kg</t>
  </si>
  <si>
    <t>V19495_00</t>
  </si>
  <si>
    <t>MF Hund Benissimo 4kg</t>
  </si>
  <si>
    <t>V19496_00</t>
  </si>
  <si>
    <t>MF Hund Junior 4kg</t>
  </si>
  <si>
    <t>V19497_00</t>
  </si>
  <si>
    <t>MF Hund Sensitive Adult 12kg</t>
  </si>
  <si>
    <t>V19498_00</t>
  </si>
  <si>
    <t>MF Hund Benissimo 12kg</t>
  </si>
  <si>
    <t>V19499_00</t>
  </si>
  <si>
    <t>MF Hund Junior 12kg</t>
  </si>
  <si>
    <t>V19500_00</t>
  </si>
  <si>
    <t>MF Hund Junior MAXI 12kg</t>
  </si>
  <si>
    <t>V19501_00</t>
  </si>
  <si>
    <t>MF Katze Adult Thunfisch 4kg</t>
  </si>
  <si>
    <t>V19502_00</t>
  </si>
  <si>
    <t>MF Katze Junior Huhn 4kg</t>
  </si>
  <si>
    <t>V19503_00</t>
  </si>
  <si>
    <t>MF Katze Adult Rind 4kg</t>
  </si>
  <si>
    <t>V19504_00</t>
  </si>
  <si>
    <t>MF Katze Adult Geflügel 4kg</t>
  </si>
  <si>
    <t>V19505_00</t>
  </si>
  <si>
    <t>MF Katze Senior Rind 1kg</t>
  </si>
  <si>
    <t xml:space="preserve">Flachfolie RB 734 x  AL 220 mm </t>
  </si>
  <si>
    <t>V19506_00</t>
  </si>
  <si>
    <t>MF Katze Adult Thunfisch 1kg</t>
  </si>
  <si>
    <t>V19507_00</t>
  </si>
  <si>
    <t>MF Katze Junior Huhn 1kg</t>
  </si>
  <si>
    <t>V19508_00</t>
  </si>
  <si>
    <t>MF Katze Adult Geflügel 1kg</t>
  </si>
  <si>
    <t>V19509_00</t>
  </si>
  <si>
    <t>MF Katze Care Junior Huhn 750g</t>
  </si>
  <si>
    <t>V19510_00</t>
  </si>
  <si>
    <t>MF Katze Care Indoor Huhn 750g</t>
  </si>
  <si>
    <t>V19511_00</t>
  </si>
  <si>
    <t>MF Katze Care Sensitive Truthahn 750g</t>
  </si>
  <si>
    <t>V19512_00</t>
  </si>
  <si>
    <t>MF Katze Care Urinary 750g</t>
  </si>
  <si>
    <t>V19513_00</t>
  </si>
  <si>
    <t>MF Katze Care Anti Hairball Adult Huhn 750g</t>
  </si>
  <si>
    <t>V19514_00</t>
  </si>
  <si>
    <t>MF Katze Care Adult Lachs 750g</t>
  </si>
  <si>
    <t>V19515_00</t>
  </si>
  <si>
    <t>MF Katze Care Junior Huhn 1,4kg</t>
  </si>
  <si>
    <t xml:space="preserve">Flachfolie RB 621 x AL 360 mm </t>
  </si>
  <si>
    <t>V19516_00</t>
  </si>
  <si>
    <t>MF Katze Care Sensitive Truthahn 1,4kg</t>
  </si>
  <si>
    <t>V19517_00</t>
  </si>
  <si>
    <t>MF Katze Care Indoor Huhn 1,4kg</t>
  </si>
  <si>
    <t>V19518_00</t>
  </si>
  <si>
    <t>MF Katze Care Urinary 1,4kg</t>
  </si>
  <si>
    <t>V19519_00</t>
  </si>
  <si>
    <t>MF Katze Care Lachs 1,4kg</t>
  </si>
  <si>
    <t>V19520_00</t>
  </si>
  <si>
    <t>MF Katze Care Anti Hairball Adult Huhn 1,4kg</t>
  </si>
  <si>
    <t>V19521_00</t>
  </si>
  <si>
    <t>MF Katze Senior Rind 2kg</t>
  </si>
  <si>
    <t xml:space="preserve">Flachfolie RB 621 x AL 400 mm </t>
  </si>
  <si>
    <t>V19522_00</t>
  </si>
  <si>
    <t>MF Katze Adult Thunfisch 2kg</t>
  </si>
  <si>
    <t>V19523_00</t>
  </si>
  <si>
    <t>MF Katze Adult Rind 2kg</t>
  </si>
  <si>
    <t>V19524_00</t>
  </si>
  <si>
    <t>MF Katze Junior Huhn 2kg</t>
  </si>
  <si>
    <t>V19525_00</t>
  </si>
  <si>
    <t>MF Hund Adult 4kg</t>
  </si>
  <si>
    <t>V19526_00</t>
  </si>
  <si>
    <t>MF Hund Adult 12kg</t>
  </si>
  <si>
    <t>V19527_00</t>
  </si>
  <si>
    <t>MF Hund Adult Maxi 12kg</t>
  </si>
  <si>
    <t>V19540_00</t>
  </si>
  <si>
    <t>Catit Kitten Chicken 400g   (Rolf C Hagen)</t>
  </si>
  <si>
    <t>V19541_00</t>
  </si>
  <si>
    <t>Catit Kitten Chicken 2kg (Rolf C Hagen)</t>
  </si>
  <si>
    <t>V19542_00</t>
  </si>
  <si>
    <t>Pets Deli Senior Huhn &amp; Pute 2kg</t>
  </si>
  <si>
    <t>V19543_00</t>
  </si>
  <si>
    <t>Pets Deli Senior Huhn &amp; Pute 6kg</t>
  </si>
  <si>
    <t>V19566_00</t>
  </si>
  <si>
    <t>Chicopee PNL 20kg Übergangsaufkleber Libanon</t>
  </si>
  <si>
    <t>Format 165 x 70 mm</t>
  </si>
  <si>
    <t>V196</t>
  </si>
  <si>
    <t>Papierbeutel 5kg unbedruckt neutral</t>
  </si>
  <si>
    <t>250 x 100 x 550 mm mit Griff</t>
  </si>
  <si>
    <t>V19605_00</t>
  </si>
  <si>
    <t>Rocketo Paper Bag 3kg</t>
  </si>
  <si>
    <t>V19606_00</t>
  </si>
  <si>
    <t>Rocketo Paper Bag 1kg &amp; 500g</t>
  </si>
  <si>
    <t>V19608_00</t>
  </si>
  <si>
    <t>Rocketo Turkey 3kg Sticker Front</t>
  </si>
  <si>
    <t>Infos folgen</t>
  </si>
  <si>
    <t>V19609_00</t>
  </si>
  <si>
    <t>Rocketo Turkey 3kg Sticker Back</t>
  </si>
  <si>
    <t>V19626_00</t>
  </si>
  <si>
    <t>Pets Deli Katze Junior 400g</t>
  </si>
  <si>
    <t>Flachfolie RB 560 x AL 190mm (SN)</t>
  </si>
  <si>
    <t>V19627_00</t>
  </si>
  <si>
    <t>Pets Deli Katze Adult Geflügel Extra Meat 400g</t>
  </si>
  <si>
    <t>V19628_00</t>
  </si>
  <si>
    <t>Pets Deli Katze Adult Huhn &amp; Lachs Extra Meat 400g</t>
  </si>
  <si>
    <t>V19629_00</t>
  </si>
  <si>
    <t>Aufkleber MACS Soft Huhn &amp; Lachs 5kg Front</t>
  </si>
  <si>
    <t>Übergangsartikel</t>
  </si>
  <si>
    <t>V19630_00</t>
  </si>
  <si>
    <t>Aufkleber MACS Soft Huhn &amp; Lachs 5kg Back</t>
  </si>
  <si>
    <t>V19631_00</t>
  </si>
  <si>
    <t>Aufkleber MACS Soft Huhn &amp; Lachs 5kg FrontUmkarton</t>
  </si>
  <si>
    <t>V19632_00</t>
  </si>
  <si>
    <t>Aufkleber MACS Soft Huhn &amp; Lachs 5kg Back Umkarton</t>
  </si>
  <si>
    <t>V19633_00</t>
  </si>
  <si>
    <t>Smilla Adult Rind 4kg</t>
  </si>
  <si>
    <t>4260077044406 - Beistellung 57496</t>
  </si>
  <si>
    <t>V19634_00</t>
  </si>
  <si>
    <t>Smilla Adult Sterilized Geflügel 4kg</t>
  </si>
  <si>
    <t>4062911031944 - Beistellung 57635</t>
  </si>
  <si>
    <t>V19635_00</t>
  </si>
  <si>
    <t>Smilla Adult Geflügel 4kg</t>
  </si>
  <si>
    <t>4062911031821 - Beistellung 57490</t>
  </si>
  <si>
    <t>V19636_00</t>
  </si>
  <si>
    <t>Smilla Adult Nierenschonend 4kg</t>
  </si>
  <si>
    <t>4062911019591 - Beistellung 57275</t>
  </si>
  <si>
    <t>V19637_00</t>
  </si>
  <si>
    <t>Smilla Adult Nierenschonend 10kg</t>
  </si>
  <si>
    <t>4062911019607 - Beistellung 57276</t>
  </si>
  <si>
    <t>V19638_00</t>
  </si>
  <si>
    <t>Smilla Adult Geflügel 10kg</t>
  </si>
  <si>
    <t>4260077044598 - Beistellung 57491</t>
  </si>
  <si>
    <t>V19639_00</t>
  </si>
  <si>
    <t>Smilla Adult Rind 10kg</t>
  </si>
  <si>
    <t>4260358515892 - Beistellung 57497</t>
  </si>
  <si>
    <t>V19640_00</t>
  </si>
  <si>
    <t>Smilla Adult Sterilized Geflügel 10kg</t>
  </si>
  <si>
    <t>4062911031951 - Beistellung 57636</t>
  </si>
  <si>
    <t>V19641_00</t>
  </si>
  <si>
    <t>Pets Deli Katze Junior 2kg</t>
  </si>
  <si>
    <t>V19642_00</t>
  </si>
  <si>
    <t>Pets Deli Katze Adult Geflügel Extra Meat 2kg</t>
  </si>
  <si>
    <t>V19643_00</t>
  </si>
  <si>
    <t>Pets Deli Katze Adult Huhn &amp; Lachs Extra Meat 2kg</t>
  </si>
  <si>
    <t>V19644_00</t>
  </si>
  <si>
    <t>Pets Deli Katze AC Karton m. Aufreißperfo 1x6x400g</t>
  </si>
  <si>
    <t>CAD 245428_00  / Außenformat 150 x 400 x 219 mm</t>
  </si>
  <si>
    <t>V19645_00</t>
  </si>
  <si>
    <t>Pets Deli Katze AC Karton m. Aufreißperfo 1x4x2kg</t>
  </si>
  <si>
    <t>CAD 245427_00 / Außenformat 200 x 396 x 318 mm</t>
  </si>
  <si>
    <t>V19646_00</t>
  </si>
  <si>
    <t xml:space="preserve">Rocketo Beef Cluster 1kg Paper Bag </t>
  </si>
  <si>
    <t>with Sticker applied</t>
  </si>
  <si>
    <t>V19647_00</t>
  </si>
  <si>
    <t xml:space="preserve">Rocketo Chicken Cluster 1kg Paper Bag </t>
  </si>
  <si>
    <t>V19650_00</t>
  </si>
  <si>
    <t>Chicopee CNL Katze Universalbtl 400g  (+Aufkleber)</t>
  </si>
  <si>
    <t>vorgefertigter Totani 142+80x260+80 mm</t>
  </si>
  <si>
    <t>V19651_00</t>
  </si>
  <si>
    <t>Rocketo Bio Rind Müsli 0,5kg Sticker Front</t>
  </si>
  <si>
    <t>V19652_00</t>
  </si>
  <si>
    <t>Rocketo Bio Rind Müsli 0,5kg Sticker Back</t>
  </si>
  <si>
    <t>V19653_00</t>
  </si>
  <si>
    <t>Rocketo Bio Rind Müsli 1kg Sticker Front</t>
  </si>
  <si>
    <t>V19654_00</t>
  </si>
  <si>
    <t>Rocketo Bio Rind Müsli 1kg Sticker Back</t>
  </si>
  <si>
    <t>V19655_00</t>
  </si>
  <si>
    <t>Rocketo Bio Rind Müsli 3kg Sticker Front</t>
  </si>
  <si>
    <t>V19656_00</t>
  </si>
  <si>
    <t>Rocketo Bio Rind Müsli 3kg Sticker Back</t>
  </si>
  <si>
    <t>V19660_00</t>
  </si>
  <si>
    <t>Smilla Indoor Geflügel 10kg</t>
  </si>
  <si>
    <t>4062911035379 - Beistellung 57510</t>
  </si>
  <si>
    <t>V19661_00</t>
  </si>
  <si>
    <t>Smilla Indoor Geflügel 4kg</t>
  </si>
  <si>
    <t>4062911031975 - Beistellung 57492</t>
  </si>
  <si>
    <t>V19662_00</t>
  </si>
  <si>
    <t>Smilla Light 10kg</t>
  </si>
  <si>
    <t>4062911035362 - Beistellung 57511</t>
  </si>
  <si>
    <t>V19663_00</t>
  </si>
  <si>
    <t>Smilla Light 4kg</t>
  </si>
  <si>
    <t>4062911031999 - Beistellung 57495</t>
  </si>
  <si>
    <t>V19666_00</t>
  </si>
  <si>
    <t>Smilla Sterilised Rind 10kg</t>
  </si>
  <si>
    <t>4062911020580 - Beistellung 57304</t>
  </si>
  <si>
    <t>V19667_00</t>
  </si>
  <si>
    <t>Smilla Sterilised Rind 4kg</t>
  </si>
  <si>
    <t>4062911020573 - Beistellung 57303</t>
  </si>
  <si>
    <t>V19670_00</t>
  </si>
  <si>
    <t>Smilla Fisch 10kg</t>
  </si>
  <si>
    <t>4062911022393 - Beistellung 57323</t>
  </si>
  <si>
    <t>V19671_00</t>
  </si>
  <si>
    <t>Smilla Fisch 4kg</t>
  </si>
  <si>
    <t>4062911005525 - Beistellung 57429</t>
  </si>
  <si>
    <t>V19674_00</t>
  </si>
  <si>
    <t>Smilla Sterilised Fisch 10kg</t>
  </si>
  <si>
    <t>4062911010116 - Beistellung 57810</t>
  </si>
  <si>
    <t>V19675_00</t>
  </si>
  <si>
    <t>Smilla Sterilised Fisch 4kg</t>
  </si>
  <si>
    <t>4062911007864 - Beistellung 56949</t>
  </si>
  <si>
    <t>V19678_00</t>
  </si>
  <si>
    <t>Smilla Kitten Geflügel 10kg</t>
  </si>
  <si>
    <t>4062911031807 - Beistellung 57494</t>
  </si>
  <si>
    <t>V19679_00</t>
  </si>
  <si>
    <t>Smilla Kitten Geflügel 4kg</t>
  </si>
  <si>
    <t>4062911031791 - Beistellung 57493</t>
  </si>
  <si>
    <t>V19681_00</t>
  </si>
  <si>
    <t>Smilla Sensitive Geflügel 4kg</t>
  </si>
  <si>
    <t>4062911003729 - Beistellung 57808</t>
  </si>
  <si>
    <t>V19693_00</t>
  </si>
  <si>
    <t>Cafoo Trockenfutter Kitten getreidefrei 350g</t>
  </si>
  <si>
    <t>Flachfolie RB 481 x AL 230 mm</t>
  </si>
  <si>
    <t>V19694_00</t>
  </si>
  <si>
    <t>Cafoo Trockenfutter Indoor getreidefrei 350g</t>
  </si>
  <si>
    <t>V19695_00</t>
  </si>
  <si>
    <t>Cafoo Trockenfutter Outdoor getreidefrei 350g</t>
  </si>
  <si>
    <t>V19696_00</t>
  </si>
  <si>
    <t>Cafoo Trockenfutter große Rassen getreidefrei 350g</t>
  </si>
  <si>
    <t>V19697_00</t>
  </si>
  <si>
    <t>Cafoo Trockenfutter Senior getreidefrei 350g</t>
  </si>
  <si>
    <t>V19699_00</t>
  </si>
  <si>
    <t>Canagan Small Breed Light Senior 1,5kg/Japanese LA</t>
  </si>
  <si>
    <t>V19699_01</t>
  </si>
  <si>
    <t>Canagan Dog All Breeds Light Senior 1,5kg/Japanese</t>
  </si>
  <si>
    <t>V197</t>
  </si>
  <si>
    <t>Papiersack 10 kg unbedruckt</t>
  </si>
  <si>
    <t>V19700_00</t>
  </si>
  <si>
    <t>HeyHoly Hund kleine Doggen 7kg</t>
  </si>
  <si>
    <t>V19701_00</t>
  </si>
  <si>
    <t>Chicopee CNL Cat Indoor with Beef Aufkl Front 400g</t>
  </si>
  <si>
    <t>Format 95 x 155 mm</t>
  </si>
  <si>
    <t>V19702_00</t>
  </si>
  <si>
    <t>Chicopee CNL Cat Indoor with Beef Aufkl Back 400g</t>
  </si>
  <si>
    <t>Format 95 x 120 mm</t>
  </si>
  <si>
    <t>V19703_00</t>
  </si>
  <si>
    <t>Chicopee CNL Cat Castrate Aufkl Front 400g</t>
  </si>
  <si>
    <t>V19704_00</t>
  </si>
  <si>
    <t>Chicopee CNL Cat Castrate Aufkl Back 400g</t>
  </si>
  <si>
    <t>V19705_00</t>
  </si>
  <si>
    <t>Chicopee CNL Cat Beauty w. Salmon Aufkl Front 400g</t>
  </si>
  <si>
    <t>V19706_00</t>
  </si>
  <si>
    <t>Chicopee CNL Cat Beauty w. Salmon Aufkl Back 400g</t>
  </si>
  <si>
    <t>V19707_00</t>
  </si>
  <si>
    <t>Chicopee CNL Cat Senior Best Age Aufkl Front 400g</t>
  </si>
  <si>
    <t>V19708_00</t>
  </si>
  <si>
    <t>Chicopee CNL Cat Senior Best Age Aufkl Back 400g</t>
  </si>
  <si>
    <t>V19709_00</t>
  </si>
  <si>
    <t>Chicopee CNL Cat Junior Chicken  Aufkl Front 400g</t>
  </si>
  <si>
    <t>V19711_00</t>
  </si>
  <si>
    <t>Chicopee CNL Cat Sensible Lamb Aufkl Front 400g</t>
  </si>
  <si>
    <t>V19712_00</t>
  </si>
  <si>
    <t>Chicopee CNL Cat Sensible Lamb Aufkl Back 400g</t>
  </si>
  <si>
    <t>V19714_00</t>
  </si>
  <si>
    <t>WinnerPlus neutral Silber 18kg LA</t>
  </si>
  <si>
    <t>V19716_00</t>
  </si>
  <si>
    <t>WinnerPlus Light Senior 18kg LA</t>
  </si>
  <si>
    <t>V19717_00</t>
  </si>
  <si>
    <t>WinnerPlus Lamb &amp; Rice 18kg LA</t>
  </si>
  <si>
    <t>V19718_00</t>
  </si>
  <si>
    <t>WinnerPlus Sport 18kg LA</t>
  </si>
  <si>
    <t>V19719_00</t>
  </si>
  <si>
    <t>WinnerPlus Duck &amp; Rice 18kg LA</t>
  </si>
  <si>
    <t>V19720_00</t>
  </si>
  <si>
    <t>WinnerPlus Performance 18kg LA</t>
  </si>
  <si>
    <t>V19721_00</t>
  </si>
  <si>
    <t>WinnerPlus Salmon &amp; Rice 18kg LA</t>
  </si>
  <si>
    <t>V19723_00</t>
  </si>
  <si>
    <t>WinnerPlus Adult Mini 18kg LA</t>
  </si>
  <si>
    <t>V19725_00</t>
  </si>
  <si>
    <t>WinnerPlus Adult 18kg LA</t>
  </si>
  <si>
    <t>V19726_00</t>
  </si>
  <si>
    <t>WinnerPlus Adult Large Breed 18kg LA</t>
  </si>
  <si>
    <t>V19727_00</t>
  </si>
  <si>
    <t>WinnerPlus Hunter Select 18kg LA</t>
  </si>
  <si>
    <t>V19728_00</t>
  </si>
  <si>
    <t>WinnerPlus Delicate 18kg LA</t>
  </si>
  <si>
    <t>V19729_00</t>
  </si>
  <si>
    <t>WinnerPlus Daily 18kg LA</t>
  </si>
  <si>
    <t>V19730_00</t>
  </si>
  <si>
    <t>Wolfsblut Grey Peak Senior 2kg Aufkleber</t>
  </si>
  <si>
    <t>V19733_00</t>
  </si>
  <si>
    <t>WinnerPlus Athletic 18kg LA</t>
  </si>
  <si>
    <t>V19734_00</t>
  </si>
  <si>
    <t>WinnerPlus Ocean 18kg LA</t>
  </si>
  <si>
    <t>V19735_00</t>
  </si>
  <si>
    <t>WinnerPlus Hunter Sport 18kg LA</t>
  </si>
  <si>
    <t>V19751_00</t>
  </si>
  <si>
    <t>Wolfsblut Grey Peak Adult 2kg Aufkleber</t>
  </si>
  <si>
    <t>Format 148 x 210 mm  1 St=0.006 g</t>
  </si>
  <si>
    <t>V19752_00</t>
  </si>
  <si>
    <t>Wolfsblut Wide Plain Light 2kg Aufkleber</t>
  </si>
  <si>
    <t>Format 148 x 210 mm 1 St=0.006 g</t>
  </si>
  <si>
    <t>V198</t>
  </si>
  <si>
    <t>Papiersack 20 kg unbedruckt</t>
  </si>
  <si>
    <t>V19800_00</t>
  </si>
  <si>
    <t>Cafoo Trockenfutter Kitten getreidefrei 1,75kg</t>
  </si>
  <si>
    <t>Flachfolie RB 624 x AL 400 mm</t>
  </si>
  <si>
    <t>V19801_00</t>
  </si>
  <si>
    <t>Cafoo Trockenfutter Indoor getreidefrei 1,75kg</t>
  </si>
  <si>
    <t>V19802_00</t>
  </si>
  <si>
    <t>Cafoo Trockenfutter Outdoor getreidefrei 1,75kg</t>
  </si>
  <si>
    <t>V19803_00</t>
  </si>
  <si>
    <t>Cafoo Trockenfutter große Rassen getreidefr 1,75kg</t>
  </si>
  <si>
    <t>V19804_00</t>
  </si>
  <si>
    <t>Cafoo Trockenfutter Senior getreidefrei 1,75kg</t>
  </si>
  <si>
    <t>V19805_00</t>
  </si>
  <si>
    <t>Cafoo Trockenfutter Indoor getreidefrei 6kg</t>
  </si>
  <si>
    <t>Flachfolie RB 745 x AL 570 mm</t>
  </si>
  <si>
    <t>V19806_00</t>
  </si>
  <si>
    <t>Cafoo Trockenfutter Outdoor getreidefrei 6kg</t>
  </si>
  <si>
    <t>V19807_00</t>
  </si>
  <si>
    <t>Cafoo Trockenfutter große Rassen getreidefrei 6kg</t>
  </si>
  <si>
    <t>V19810_00</t>
  </si>
  <si>
    <t>Paletten Container (2 teilig) BODEN - Thimm</t>
  </si>
  <si>
    <t>1170x770x770 mm</t>
  </si>
  <si>
    <t>V19812_00</t>
  </si>
  <si>
    <t>Aufkleber DOG Adult Lamb &amp; Rice 20kg</t>
  </si>
  <si>
    <t>210 x 297 mm</t>
  </si>
  <si>
    <t>V19813_00</t>
  </si>
  <si>
    <t>Aufkleber MACS Soft Huhn&amp;Ente&amp;Trutha 5kg Front UK</t>
  </si>
  <si>
    <t>V19815_00</t>
  </si>
  <si>
    <t>Aufkleber MACS Soft Huhn&amp;Ente&amp;Truthahn 5kg Front</t>
  </si>
  <si>
    <t>V19816_00</t>
  </si>
  <si>
    <t>Aufkleber MACS Soft Huhn, Ente, Truthahn 5kg Back</t>
  </si>
  <si>
    <t>V19817_00</t>
  </si>
  <si>
    <t>Naturcroq Lamm &amp; Reis 15kg</t>
  </si>
  <si>
    <t xml:space="preserve">4001967117011 - Beistellung 57245 </t>
  </si>
  <si>
    <t>V19818_00</t>
  </si>
  <si>
    <t>Naturcroq Rind &amp; Reis 15kg</t>
  </si>
  <si>
    <t xml:space="preserve">4001967116847 - Beistellung 57854     </t>
  </si>
  <si>
    <t>V19820_00</t>
  </si>
  <si>
    <t>Happy Dog Neuseeland 11kg</t>
  </si>
  <si>
    <t>Beistellung  57803</t>
  </si>
  <si>
    <t>V19835_00</t>
  </si>
  <si>
    <t xml:space="preserve">Cafoo Trockenfutter Outdoor getreidefrei 40g </t>
  </si>
  <si>
    <t>V19850_00</t>
  </si>
  <si>
    <t>Naturcroq Lamm &amp; Reis Overfill 15+3kg= 18kg</t>
  </si>
  <si>
    <t xml:space="preserve">4001967005998 - Beistellung 57243 </t>
  </si>
  <si>
    <t>V19851_00</t>
  </si>
  <si>
    <t>Chicopee CNL Sensitive Duck&amp;Rice 2kg</t>
  </si>
  <si>
    <t>Flachfolie RB 621 x AL 430 mm</t>
  </si>
  <si>
    <t>V19852_00</t>
  </si>
  <si>
    <t>Chicopee CNL Sensitive Duck &amp; Rice 15kg</t>
  </si>
  <si>
    <t>V19853_00</t>
  </si>
  <si>
    <t>Chicopee CNL SOFT Adult Chicken&amp;Rice 2kg</t>
  </si>
  <si>
    <t>V19854_00</t>
  </si>
  <si>
    <t>Chicopee CNL SOFT Adult Chicken&amp;Rice 15kg</t>
  </si>
  <si>
    <t>V19860_00</t>
  </si>
  <si>
    <t>Happy Dog Supreme Sensible Montana 10kg</t>
  </si>
  <si>
    <t xml:space="preserve">4001967113877 - Beistellung 57570 </t>
  </si>
  <si>
    <t>V19861_00</t>
  </si>
  <si>
    <t>Happy Dog Supreme Sensible France 11kg</t>
  </si>
  <si>
    <t>Beistellung  57682</t>
  </si>
  <si>
    <t>V19862_00</t>
  </si>
  <si>
    <t>Smilla Sensitive Geflügel 10kg</t>
  </si>
  <si>
    <t xml:space="preserve">4001967177985 - Beistellung 55000008 </t>
  </si>
  <si>
    <t>V19864_00</t>
  </si>
  <si>
    <t>Happy Dog Profi Line Krokette 30/20 HighEnergy20kg</t>
  </si>
  <si>
    <t>4001967182538 - Beistellung 55000083</t>
  </si>
  <si>
    <t>V19882_00</t>
  </si>
  <si>
    <t>Happy Dog NaturCroq Lamm &amp; Reis 11kg</t>
  </si>
  <si>
    <t>Beistellung 57246</t>
  </si>
  <si>
    <t>V199</t>
  </si>
  <si>
    <t>Papierbeutel 2kg neutral</t>
  </si>
  <si>
    <t>mit Griff</t>
  </si>
  <si>
    <t>V19900_00</t>
  </si>
  <si>
    <t xml:space="preserve">Happy &amp; Fit Economy Adult 12kg </t>
  </si>
  <si>
    <t>Aufkleber Front Alpha Vet</t>
  </si>
  <si>
    <t>V1995</t>
  </si>
  <si>
    <t>AC Karton Außenabm.: 400x300x320 EB (we/br)</t>
  </si>
  <si>
    <t>1 x 3 x 4kg</t>
  </si>
  <si>
    <t>V19950_00</t>
  </si>
  <si>
    <t xml:space="preserve">Alpha Multicroc Kroketten 12,5kg </t>
  </si>
  <si>
    <t>Papierbeutel 340 x 150 x 690 +50 mm</t>
  </si>
  <si>
    <t>V19951_00</t>
  </si>
  <si>
    <t>Vegdog Simply Crunch 5kg Aufkleber LA</t>
  </si>
  <si>
    <t>Format 216 x 303mm</t>
  </si>
  <si>
    <t>V19953_00</t>
  </si>
  <si>
    <t>Vegdog Simply Crunch 2kg Aufkleber</t>
  </si>
  <si>
    <t>Format 106 x 206mm</t>
  </si>
  <si>
    <t>V1996</t>
  </si>
  <si>
    <t>AC Karton Außenabm.: 400x200x320 EB (we/br)</t>
  </si>
  <si>
    <t>1 x 4 x 2kg (auf Industriepalette)</t>
  </si>
  <si>
    <t>V19962_00</t>
  </si>
  <si>
    <t>Eat Small Balance Übergangsartikel Front 2kg</t>
  </si>
  <si>
    <t>150x210mm</t>
  </si>
  <si>
    <t>V19963_00</t>
  </si>
  <si>
    <t>Eat Small Balance Übergangsartikel Back 2kg</t>
  </si>
  <si>
    <t>V1997</t>
  </si>
  <si>
    <t>AC Karton Außenabm.: 400x150x219 C (we/br)</t>
  </si>
  <si>
    <t>1 x 6 x 400g</t>
  </si>
  <si>
    <t>V19975_00</t>
  </si>
  <si>
    <t>Smilla Sensitive Poultry 10kg</t>
  </si>
  <si>
    <t>vorgefertigter Beutel Beistellung - 4062911050174</t>
  </si>
  <si>
    <t>V20000_00</t>
  </si>
  <si>
    <t>HPC Heimat Junior Tierwohl Huhn MSC 100g</t>
  </si>
  <si>
    <t>V20001_00</t>
  </si>
  <si>
    <t>HPC Heimat Senior Tierwohl Huhn 100g</t>
  </si>
  <si>
    <t>V20003_00</t>
  </si>
  <si>
    <t>HPC Heimat Adult Freiland-Gans 100g</t>
  </si>
  <si>
    <t>V20005_00</t>
  </si>
  <si>
    <t>Sanabelle HEIMAT Getreidefrei mit Simm. Rind  40g</t>
  </si>
  <si>
    <t>V20006_00</t>
  </si>
  <si>
    <t>Sanabelle Heimat Kitten Tierwohl Huhn 40g</t>
  </si>
  <si>
    <t>V20007_00</t>
  </si>
  <si>
    <t>Sanabelle HEIMAT Getreidefrei Nordsee-Lachs 40g</t>
  </si>
  <si>
    <t>V20009_00</t>
  </si>
  <si>
    <t>HPC Heimat Senior Tierwohl Huhn 1kg</t>
  </si>
  <si>
    <t>V20011_00</t>
  </si>
  <si>
    <t>HPC Heimat Adult Freiland Gans 1kg LA</t>
  </si>
  <si>
    <t>V20011_01</t>
  </si>
  <si>
    <t>HPC Heimat Adult Freiland Gans 1kg</t>
  </si>
  <si>
    <t>V20012_00</t>
  </si>
  <si>
    <t>HPC Heimat Junior Tierwohl Huhn MSC 1kg LA</t>
  </si>
  <si>
    <t>V20013_00</t>
  </si>
  <si>
    <t>Sanabelle Heimat Kitten Tierwohl Huhn 400g</t>
  </si>
  <si>
    <t>vorgefertigter Papierbeutel Totani 142+80x260+80mm</t>
  </si>
  <si>
    <t>V20014_00</t>
  </si>
  <si>
    <t>Sanabelle HEIMAT Getreidefrei mit Sim. Rind 400g</t>
  </si>
  <si>
    <t>vorgefertigte Papierbeutel Totani 142+80x260+80 mm</t>
  </si>
  <si>
    <t>V20015_00</t>
  </si>
  <si>
    <t>Sanabelle HEIMAT Getreidefrei Nordsee-Lachs 400gLA</t>
  </si>
  <si>
    <t>vorgefertigter Papierbeutl.Totani 142+80x260+80 mm</t>
  </si>
  <si>
    <t>V20015_01</t>
  </si>
  <si>
    <t>Sanabelle HEIMAT Getreidefrei Nordsee-Lachs 400g</t>
  </si>
  <si>
    <t>V20016_00</t>
  </si>
  <si>
    <t>HPC Heimat Senior Tierwohl Pute 2,4kg</t>
  </si>
  <si>
    <t>vorgefertigter Papierbeutl.Totani237+120x425+120mm</t>
  </si>
  <si>
    <t>V20017_00</t>
  </si>
  <si>
    <t>HPC Heimat Junior Tierwohl Huhn MSC 2,4kg</t>
  </si>
  <si>
    <t>vorgefertigter Papierbeutl.Totani 237+120x425+50mm</t>
  </si>
  <si>
    <t>V20018_00</t>
  </si>
  <si>
    <t>HPC Heimat Adult Freiland Gans 2,4kg LA</t>
  </si>
  <si>
    <t>vorgefertigte Papierbeutl.Totani 237+120x425+120mm</t>
  </si>
  <si>
    <t>V20018_01</t>
  </si>
  <si>
    <t>HPC Heimat Adult Freiland Gans 2,4kg</t>
  </si>
  <si>
    <t>vorgefertigte Papierbeutl.Totani 237x120x425+120mm</t>
  </si>
  <si>
    <t>V20021_00</t>
  </si>
  <si>
    <t>Sanabelle HEIMAT Getreidefrei Nordsee-Lachs 2kg</t>
  </si>
  <si>
    <t>vorgefertigte Papierbeutl.Totani 202+120x350+120mm</t>
  </si>
  <si>
    <t>V20022_00</t>
  </si>
  <si>
    <t>Sanabelle HEIMAT Getreidefrei mit Simment Rind 2kg</t>
  </si>
  <si>
    <t>vorgefertigte Papierbeutl.Totani 202+120+350+120mm</t>
  </si>
  <si>
    <t>V20023_00</t>
  </si>
  <si>
    <t>Sanabelle Heimat Kitten Tierwohl Huhn 2kg</t>
  </si>
  <si>
    <t>V20024_00</t>
  </si>
  <si>
    <t>HPC Heimat Junior Tierwohl Huhn MSC 12kg</t>
  </si>
  <si>
    <t>vorgefertigte Papierbeutel  375+120+800+50 mm</t>
  </si>
  <si>
    <t>V20025_00</t>
  </si>
  <si>
    <t>HPC Heimat Adult Freiland Gans 12kg</t>
  </si>
  <si>
    <t>vorgefertigte Papierbeutel 375+120x800+50 mm</t>
  </si>
  <si>
    <t>V20028_00</t>
  </si>
  <si>
    <t>HPC Heimat Senior Tierwohl-Huhn 12kg</t>
  </si>
  <si>
    <t>vorgefertigte Papierbeutel  375+120x800+50 mm</t>
  </si>
  <si>
    <t>V20029_00</t>
  </si>
  <si>
    <t>Sanabelle HEIMAT Getreidefrei mit Simm. Rind  8kg</t>
  </si>
  <si>
    <t>vorgefertigte Papierbeutel  375+115x600+40 mm</t>
  </si>
  <si>
    <t>V20030_00</t>
  </si>
  <si>
    <t>HPC Insect Adult Kartoffeln &amp; Äpfel 100g</t>
  </si>
  <si>
    <t>V20032_00</t>
  </si>
  <si>
    <t>HPC Insect Adult Kartoffeln &amp; Äpfel  2,5kg</t>
  </si>
  <si>
    <t>vorgf. Papierbeutel Totani 237+120x425+120 mm</t>
  </si>
  <si>
    <t>V20033_00</t>
  </si>
  <si>
    <t>HPC Insect Adult Kartoffeln &amp; Äpfel 10kg LA</t>
  </si>
  <si>
    <t>vorgf. Papierbeutel Totani 375+120x800+50 mm</t>
  </si>
  <si>
    <t>V20034_00</t>
  </si>
  <si>
    <t>HPC Vegan Adult Kartoffeln &amp; Erbsen 100g</t>
  </si>
  <si>
    <t>V20035_00</t>
  </si>
  <si>
    <t>HPC Vegan Adult Kartoffel &amp; Erbsen 800g</t>
  </si>
  <si>
    <t>Totani Beutel 172+80x310+80 mm</t>
  </si>
  <si>
    <t>V20036_00</t>
  </si>
  <si>
    <t>HPC Vegan Adult Kartoffeln &amp; Erbsen 2,5kg</t>
  </si>
  <si>
    <t>vorgfl. Papierbeutel Totani 237+120x425+120 mm</t>
  </si>
  <si>
    <t>V20037_00</t>
  </si>
  <si>
    <t>HPC Vegan Adult Kartoffeln &amp; Erbsen 10kg LA</t>
  </si>
  <si>
    <t>V20038_00</t>
  </si>
  <si>
    <t>HPC MENUE Junior Tierwohl-Pute, Hafer &amp; Hirse 100g</t>
  </si>
  <si>
    <t>V20039_01</t>
  </si>
  <si>
    <t xml:space="preserve">HPC MENUE Junior Tierwohl-Pute, Hafer &amp; Hirse 1kg </t>
  </si>
  <si>
    <t>V20040_00</t>
  </si>
  <si>
    <t>HPC MENUE Junior Tierwohl-Pute, Hafer &amp;Hirse 2,4kg</t>
  </si>
  <si>
    <t>vorgefertigter Papierbtl Totani 237+120x425+120mm</t>
  </si>
  <si>
    <t>V20041_00</t>
  </si>
  <si>
    <t>HPC MENUE Junior Tierwohl-Pute, Hafer &amp; Hirse 12kg</t>
  </si>
  <si>
    <t>V20042_00</t>
  </si>
  <si>
    <t>HPC MENUE Mini Junior Tierwohl-Huhn Getreidef 100g</t>
  </si>
  <si>
    <t>V20043_01</t>
  </si>
  <si>
    <t>HPC MENUE Mini Junior Tierwohl-Huhn getreidef 1kg</t>
  </si>
  <si>
    <t>V20044_00</t>
  </si>
  <si>
    <t>HPC MENUE Mini Junior TierwohlHuhngetreidef2,4kgLA</t>
  </si>
  <si>
    <t>V20044_01</t>
  </si>
  <si>
    <t>HPC MENUE Mini Junior TierwohlHuhn getreidef 2,4kg</t>
  </si>
  <si>
    <t>vorgefertigter Papierbeu Totani 237+120x425+120mm</t>
  </si>
  <si>
    <t>V20046_00</t>
  </si>
  <si>
    <t xml:space="preserve">HPC MENUE Adult Rind&amp;Innereien&amp;Roggen&amp;Hafer 100g </t>
  </si>
  <si>
    <t>V20047_01</t>
  </si>
  <si>
    <t>HPC MENUE Adult Rind&amp;Innereien&amp;Roggen&amp;Hafer 1kg</t>
  </si>
  <si>
    <t>V20048_00</t>
  </si>
  <si>
    <t>HPC MENUE Adult Rind&amp;Innereien&amp;Roggen&amp;Hafer2,4kgLA</t>
  </si>
  <si>
    <t>V20049_00</t>
  </si>
  <si>
    <t>HPC MENUE Adult Rind&amp;Innereien&amp;Roggen&amp;Hafer 12kg</t>
  </si>
  <si>
    <t>V20050_00</t>
  </si>
  <si>
    <t>HPC MENUE Mini Adult Tierwohl-Huhn getreidefr 100g</t>
  </si>
  <si>
    <t>V20051_00</t>
  </si>
  <si>
    <t>HPC MENUE Mini Adult Tierwohl-Huhn getreidefr1kgLA</t>
  </si>
  <si>
    <t>V20051_01</t>
  </si>
  <si>
    <t>HPC MENUE Mini Adult Tierwohl-Huhn getreidefr 1kg</t>
  </si>
  <si>
    <t>V20052_00</t>
  </si>
  <si>
    <t>HPC MENUE Mini Adult Tierwohl-Huhngetreidef2,4kgLA</t>
  </si>
  <si>
    <t>V20052_01</t>
  </si>
  <si>
    <t>HPC MENUE Mini Adult Tierwohl-Huhn getreidef 2,4kg</t>
  </si>
  <si>
    <t>vorgefertigter Papierbtl Totani 237x120x425+120mm</t>
  </si>
  <si>
    <t>V20054_00</t>
  </si>
  <si>
    <t xml:space="preserve">HPC MENUE Adult Lachs &amp; Forelle getreidef 100g </t>
  </si>
  <si>
    <t>V20055_01</t>
  </si>
  <si>
    <t>HPC MENUE Adult Lachs &amp; Forelle getreidefrei 1kg</t>
  </si>
  <si>
    <t>V20056_00</t>
  </si>
  <si>
    <t>HPC MENUE Adult Lachs &amp; Forellegetreidefrei2,4kgLA</t>
  </si>
  <si>
    <t>V20056_01</t>
  </si>
  <si>
    <t>HPC MENUE Adult Nordsee-Lachs 2,4kg</t>
  </si>
  <si>
    <t>V20057_00</t>
  </si>
  <si>
    <t>HPC MENUE Adult Lachs &amp; Forelle getreidefrei 12kg</t>
  </si>
  <si>
    <t>V20058_00</t>
  </si>
  <si>
    <t>HPC MENUE Senior Tierwohl-Huhn&amp; Dinkel&amp;Hafer 100g</t>
  </si>
  <si>
    <t>V20059_00</t>
  </si>
  <si>
    <t>HPC MENUE Senior Tierwohl-Huhn&amp;Dinkel&amp;Hafer 1kg</t>
  </si>
  <si>
    <t>V20060_00</t>
  </si>
  <si>
    <t>HPC MENUE Senior Tierwohl-Huhn&amp;Dinkel&amp;Hafer 2,4kg</t>
  </si>
  <si>
    <t>vorgefertigter Papierbtl Totani 237+120x425+120 mm</t>
  </si>
  <si>
    <t>V20061_00</t>
  </si>
  <si>
    <t>HPC MENUE Senior Tierwohl-Huhn&amp;Dinkel&amp;Hafer 12kg</t>
  </si>
  <si>
    <t>V20062_00</t>
  </si>
  <si>
    <t>UK HPC MENUE  5 x 1kg</t>
  </si>
  <si>
    <t>AC Karton  / CAD190918_00</t>
  </si>
  <si>
    <t>V20063_00</t>
  </si>
  <si>
    <t>UK HPC MENUE 4 x 2,4 kg  normale Version</t>
  </si>
  <si>
    <t>AC-Karton / CAD190915_05</t>
  </si>
  <si>
    <t>V2007_01</t>
  </si>
  <si>
    <t>German Shephy Vegan Dog Food 5kg</t>
  </si>
  <si>
    <t>V2009_00</t>
  </si>
  <si>
    <t>German Shephy Silver Rind 10kg LA</t>
  </si>
  <si>
    <t>375 x 120 x 680 mm mit Griff</t>
  </si>
  <si>
    <t>V2010_00</t>
  </si>
  <si>
    <t>German Shephy Silver Lamm &amp; Reis 10kg LA</t>
  </si>
  <si>
    <t>V2015_00</t>
  </si>
  <si>
    <t>Sticker LandFleisch Huhn 5kg Back</t>
  </si>
  <si>
    <t>Softbrocken Dog</t>
  </si>
  <si>
    <t>V2017_00</t>
  </si>
  <si>
    <t>Sticker LandFleisch Ente 5kg Back</t>
  </si>
  <si>
    <t>V2019_00</t>
  </si>
  <si>
    <t>PURE INSTINCT White Taiga 1kg (AdultRentier&amp;Lachs)</t>
  </si>
  <si>
    <t>V2020_00</t>
  </si>
  <si>
    <t>PURE INSTINCT White Taiga12kg(Adult Rentier&amp;Lachs)</t>
  </si>
  <si>
    <t>Vorgef. Beutel 375 x 120 x 810 + 50 mm</t>
  </si>
  <si>
    <t>V2021_00</t>
  </si>
  <si>
    <t>PURE INSTINCT Leavy Grove12kg(Adult MaxiTrut&amp;Ente)</t>
  </si>
  <si>
    <t>V2022_00</t>
  </si>
  <si>
    <t>German Shephy Gold Lachs 3kg</t>
  </si>
  <si>
    <t>Vorgef. Beutel 275 x 115 x 410 + 40 mm</t>
  </si>
  <si>
    <t>V2026_01</t>
  </si>
  <si>
    <t>Liebesgut Bio Hund Adult Huhn 5kg</t>
  </si>
  <si>
    <t>Flachfolie RB 801 x AL 490 mm</t>
  </si>
  <si>
    <t>V2028_00</t>
  </si>
  <si>
    <t>German Shephy Silver Geflügel 3kg LA</t>
  </si>
  <si>
    <t>V2029_00</t>
  </si>
  <si>
    <t>Majestic Light Geflügel &amp; Reis 12kg</t>
  </si>
  <si>
    <t xml:space="preserve">Vorgef. Beutel 375 x 115 x 840 + 40mm </t>
  </si>
  <si>
    <t>V203</t>
  </si>
  <si>
    <t>Enova PET/PE Sack 15kg unbedr.</t>
  </si>
  <si>
    <t>neutral, 340 x 180 x 940 mm</t>
  </si>
  <si>
    <t>V2030_00</t>
  </si>
  <si>
    <t>Majestic Light Geflügel &amp; Reis 3kg</t>
  </si>
  <si>
    <t>vorgef. Beutel 275 x 115 x 470 + 40mm</t>
  </si>
  <si>
    <t>V2032_00</t>
  </si>
  <si>
    <t>Majestic Sensible Adult Huhn &amp; Lachs 3kg</t>
  </si>
  <si>
    <t>V2033_00</t>
  </si>
  <si>
    <t>Majestic Sensible Adult Huhn &amp; Lachs 12kg</t>
  </si>
  <si>
    <t>V2034_00</t>
  </si>
  <si>
    <t>Majestic Sensible Adult Huhn &amp; Ente 3kg</t>
  </si>
  <si>
    <t>V2035_00</t>
  </si>
  <si>
    <t>Majestic Sensible Adult Huhn &amp; Ente 12kg</t>
  </si>
  <si>
    <t>vorgef. Beutel 375 x 115 x 840 + 40mm</t>
  </si>
  <si>
    <t>V2036_00</t>
  </si>
  <si>
    <t>Majestic Adult Lamm &amp; Reis 3kg</t>
  </si>
  <si>
    <t>V2037_00</t>
  </si>
  <si>
    <t>Majestic Adult Lamm &amp; Reis 12kg</t>
  </si>
  <si>
    <t>V204</t>
  </si>
  <si>
    <t>Enova PET/PE Sack 20kg unbedr.  weiß</t>
  </si>
  <si>
    <t>neutral, 375 x 175 x 990 mm</t>
  </si>
  <si>
    <t>V2040_00</t>
  </si>
  <si>
    <t xml:space="preserve">Majestic Mini Senior Ente &amp; Kartoffel 1kg </t>
  </si>
  <si>
    <t>RB 621 x AL 340mm</t>
  </si>
  <si>
    <t>V2041_00</t>
  </si>
  <si>
    <t xml:space="preserve">Majestic Mini Senior Ente &amp; Kartoffel 3kg </t>
  </si>
  <si>
    <t>V2042_00</t>
  </si>
  <si>
    <t xml:space="preserve">Arriba Adult Lamm &amp; Reis 3kg </t>
  </si>
  <si>
    <t>RB 801 x AL 480mm</t>
  </si>
  <si>
    <t>V2043_00</t>
  </si>
  <si>
    <t xml:space="preserve">Majestic Adult Maxi Geflügel &amp; Reis 3kg </t>
  </si>
  <si>
    <t>V2044_00</t>
  </si>
  <si>
    <t xml:space="preserve">Majestic Adult Maxi Geflügel &amp; Reis 12kg </t>
  </si>
  <si>
    <t>V2045_00</t>
  </si>
  <si>
    <t xml:space="preserve">Majestic Junior Geflügel &amp; Reis 3kg </t>
  </si>
  <si>
    <t>V2046_00</t>
  </si>
  <si>
    <t xml:space="preserve">Majestic Junior Geflügel &amp; Reis 12kg </t>
  </si>
  <si>
    <t>V2047_00</t>
  </si>
  <si>
    <t xml:space="preserve">Majestic Mini Adult Geflügel &amp; Reis 1kg </t>
  </si>
  <si>
    <t>V2048_00</t>
  </si>
  <si>
    <t xml:space="preserve">Majestic Mini Adult Geflügel &amp; Reis 3kg </t>
  </si>
  <si>
    <t>V2049_00</t>
  </si>
  <si>
    <t xml:space="preserve">Majestic Senior Geflügel &amp; Reis 3kg </t>
  </si>
  <si>
    <t>V2050_00</t>
  </si>
  <si>
    <t>German Shephy Puppy Gold Grainfree Truthahn 3kg</t>
  </si>
  <si>
    <t>V2051_00</t>
  </si>
  <si>
    <t>German Shephy Vegan Dog Food 10kg Frontsticker</t>
  </si>
  <si>
    <t>V2053_00</t>
  </si>
  <si>
    <t xml:space="preserve">arriba Adult Geflügel &amp; Reis 12kg </t>
  </si>
  <si>
    <t>RB 990 x AL 870mm</t>
  </si>
  <si>
    <t>V2054_00</t>
  </si>
  <si>
    <t xml:space="preserve">arriba Junior Huhn &amp; Reis 12kg </t>
  </si>
  <si>
    <t>V2057_00</t>
  </si>
  <si>
    <t xml:space="preserve">Majestic Senior Geflügel &amp; Reis 12kg </t>
  </si>
  <si>
    <t>V2058_00</t>
  </si>
  <si>
    <t>Maoripet Puppy Wild Selection 11kg Aufkleber</t>
  </si>
  <si>
    <t>V2059_00</t>
  </si>
  <si>
    <t>Maoripet Adult Wild Selection 11kg Aufkleber</t>
  </si>
  <si>
    <t>V2060_00</t>
  </si>
  <si>
    <t>Pure Instinct Mini Adult Little Wetland 4kg</t>
  </si>
  <si>
    <t>Vorgef. Beutel 295 +115 x 520 + 40 mm</t>
  </si>
  <si>
    <t>V2078_00</t>
  </si>
  <si>
    <t>Wildborn Homeland Chicken 2kg Aufkleber</t>
  </si>
  <si>
    <t>V2087_00</t>
  </si>
  <si>
    <t>Liebesgut Hund Bio Huhn 1,5kg</t>
  </si>
  <si>
    <t>Flachfolie RB 621 x AL 370mm</t>
  </si>
  <si>
    <t>V2089_01</t>
  </si>
  <si>
    <t>BISS Fresh Huhn Soft 4kg</t>
  </si>
  <si>
    <t>Flachfolie RB 745 x AL 460 mm</t>
  </si>
  <si>
    <t>V2090</t>
  </si>
  <si>
    <t>deuka Sensikost 5kg LA</t>
  </si>
  <si>
    <t>V2091_00</t>
  </si>
  <si>
    <t>deuka Sensikost 15kg LA</t>
  </si>
  <si>
    <t>V2097_00</t>
  </si>
  <si>
    <t>German Shephy Vegan Dog Food 12kg Frontsticker</t>
  </si>
  <si>
    <t>V210_06</t>
  </si>
  <si>
    <t>Biss 25 Premium 15kg Papier</t>
  </si>
  <si>
    <t>V21000_00</t>
  </si>
  <si>
    <t>Lily´s Kitchen Dog Organic Chicken 1kg</t>
  </si>
  <si>
    <t>Papierbeutel 180 + 90 x 290mm</t>
  </si>
  <si>
    <t>V21001_00</t>
  </si>
  <si>
    <t>Lily´s Kitchen Puppy Chicken, Salmon &amp; Pears 1kg</t>
  </si>
  <si>
    <t>V21002_00</t>
  </si>
  <si>
    <t>Lily´s Kitchen Dog Senior Turkey, Trout &amp; Fish 1kg</t>
  </si>
  <si>
    <t>V21003_00</t>
  </si>
  <si>
    <t>Lily´s Kitchen Dog  Duck ,Salmon, Venison 1kg</t>
  </si>
  <si>
    <t xml:space="preserve">Papierbeutel 180 + 90 x 290mm </t>
  </si>
  <si>
    <t>V21004_00</t>
  </si>
  <si>
    <t>Lily´s Kitchen Dog Chicken &amp; Duck CORE 1kg</t>
  </si>
  <si>
    <t>V21005_00</t>
  </si>
  <si>
    <t xml:space="preserve">Lily´s Kitchen Shepherd´s Pie Lamb &amp; Potato 1kg </t>
  </si>
  <si>
    <t>V21006_00</t>
  </si>
  <si>
    <t>Lily´s Kitchen Dog Chicken,Duck,Potato CORE 2,5kg</t>
  </si>
  <si>
    <t xml:space="preserve">Papierbeutel 200+110x360 mm </t>
  </si>
  <si>
    <t>V21007_00</t>
  </si>
  <si>
    <t>Lily´s Kitchen Dog Stepherds Pie Lamb+Potato 2,5kg</t>
  </si>
  <si>
    <t>V21008_00</t>
  </si>
  <si>
    <t>Lily´s Kitchen Dog Puppy Chicken+Salmon 2,5 kg</t>
  </si>
  <si>
    <t>V21009_00</t>
  </si>
  <si>
    <t>Lily´s Kitchen Dog SeniorTurkey,Trout, Fish 2,5 kg</t>
  </si>
  <si>
    <t>Papierbeutel 200+110x360 mm</t>
  </si>
  <si>
    <t>V21010_00</t>
  </si>
  <si>
    <t>Lily´s Kitchen Dog Venison &amp; Salmon &amp; Duck 2,5 kg</t>
  </si>
  <si>
    <t>V21011_00</t>
  </si>
  <si>
    <t>Lily´s Kitchen Dog Chicken&amp;Duck CORE 7 kg</t>
  </si>
  <si>
    <t>vorgf. Beutel 320+120+580+50 mm  *Nachhaltig*</t>
  </si>
  <si>
    <t>V21012_00</t>
  </si>
  <si>
    <t>Lily´s Kitchen Dog Shepherds Pie Lamb &amp; Potato 7kg</t>
  </si>
  <si>
    <t xml:space="preserve">vorgf. Beutel  320 + 120 x 580+50 mm </t>
  </si>
  <si>
    <t>V21013_00</t>
  </si>
  <si>
    <t xml:space="preserve">Lily´s Kitchen Dog Puppy Chicken,Salmon,Peas 7kg </t>
  </si>
  <si>
    <t>vorgf. Beutel  320+120x580+50 mm  *Nachhaltig*</t>
  </si>
  <si>
    <t>V21014_00</t>
  </si>
  <si>
    <t>Lily´s Kitchen Dog Senior Turkey,Trout, Fish 7kg</t>
  </si>
  <si>
    <t>vorgf. Beutel  320+120+580+50 mm  *Nachhaltig*</t>
  </si>
  <si>
    <t>V21015_00</t>
  </si>
  <si>
    <t>Lily´s Kitchen Dog Chicken Vegetables &amp; Herbs 7kg</t>
  </si>
  <si>
    <t>vorgf. Beutel 320+120x580+50 mm  *Nachhaltig*</t>
  </si>
  <si>
    <t>V21016_00</t>
  </si>
  <si>
    <t>Lily´s Kitchen Dog Duck,Salmon+Venison 7kg</t>
  </si>
  <si>
    <t>V21017_00</t>
  </si>
  <si>
    <t>Lily´s Kitchen Cat Adult Chicken Veggies 800g</t>
  </si>
  <si>
    <t>Papierbeutel 180 + 90 x 290 mm</t>
  </si>
  <si>
    <t>V21018_00</t>
  </si>
  <si>
    <t>Lily´s Kitchen Cat Fish + Salmon 800g</t>
  </si>
  <si>
    <t>V21019_00</t>
  </si>
  <si>
    <t>Lily´s Kitchen Cat Chicken seasonal Fish 800g  LA</t>
  </si>
  <si>
    <t xml:space="preserve">Papierbeutel 180 + 90 x 290 mm </t>
  </si>
  <si>
    <t>V21020_00</t>
  </si>
  <si>
    <t>Lily´s Kitchen Cat Marvellously Mature 800g</t>
  </si>
  <si>
    <t>V21021_00</t>
  </si>
  <si>
    <t>Lily´s Kitchen Cat Chicken Veggies 2kg</t>
  </si>
  <si>
    <t>V21022_00</t>
  </si>
  <si>
    <t>Lily´s Kitchen Cat Fish with Salmon 2kg</t>
  </si>
  <si>
    <t>V21023_00</t>
  </si>
  <si>
    <t>Lilys Kitchen Dog Salmon &amp; sweet Potato 1kg</t>
  </si>
  <si>
    <t>V21024_00</t>
  </si>
  <si>
    <t>Lilys Kitchen Dog Salmon + sweet Potato 2,5kg</t>
  </si>
  <si>
    <t>V21025_00</t>
  </si>
  <si>
    <t>Lilys Kitchen Dog salmon + sweet Potato 7kg</t>
  </si>
  <si>
    <t>vorgf. Beutel 320+120x580+50mm - * Nachhaltig*</t>
  </si>
  <si>
    <t>V21026_00</t>
  </si>
  <si>
    <t>Lilys Kitchen Cat Adult Chicken with Veggies 4kg</t>
  </si>
  <si>
    <t>Papierbeutel 240x110x360 mm</t>
  </si>
  <si>
    <t>V21027_00</t>
  </si>
  <si>
    <t>Lilys Kitchen Dog Chicken Pie &amp; sweet Potato 1kg</t>
  </si>
  <si>
    <t>V21029_00</t>
  </si>
  <si>
    <t>Lilys Kitchen Farmhouse Beef &amp; Potatoes 1kg</t>
  </si>
  <si>
    <t>Papierbeutel 180x90x290 mm</t>
  </si>
  <si>
    <t>V21030_00</t>
  </si>
  <si>
    <t>Lilys Kitchen Dog Farmhouse Beef &amp; Potatoes 7kg</t>
  </si>
  <si>
    <t>vorgef. Beutel  320+120+580+50 mm  *Nachhaltig*</t>
  </si>
  <si>
    <t>V21034_00</t>
  </si>
  <si>
    <t>Lilys Kitchen Dog Chicken, Duck, SMALL SMALL 2,5kg</t>
  </si>
  <si>
    <t>V21035_00</t>
  </si>
  <si>
    <t>Lilys Kitchen Adult Dog Venison &amp; Duck 12kg</t>
  </si>
  <si>
    <t>vorgf. Beutel 375+120x760+50 mm  / Nachhaltig</t>
  </si>
  <si>
    <t>V21036_00</t>
  </si>
  <si>
    <t>Lilys Kitchen Adult Dog Lamb &amp; Peas grainfree 12kg</t>
  </si>
  <si>
    <t>V21037_00</t>
  </si>
  <si>
    <t xml:space="preserve">Lilys Kitchen Adult Dog Chicken&amp; Duck CORE 12kg </t>
  </si>
  <si>
    <t>V21039_00</t>
  </si>
  <si>
    <t>Lilys Kitchen Dog Salmon Dry Fish 12kg</t>
  </si>
  <si>
    <t>V21056_00</t>
  </si>
  <si>
    <t>Lily´s Kitchen FRENCH Shepherd Lamb&amp;Potato 1kg</t>
  </si>
  <si>
    <t>V21057_00</t>
  </si>
  <si>
    <t>Lily´s Kitchen Dog FRENCH Chicken &amp; Duck CORE 1kg</t>
  </si>
  <si>
    <t>V2107</t>
  </si>
  <si>
    <t>deuka Vitalkost 5kg</t>
  </si>
  <si>
    <t>V211</t>
  </si>
  <si>
    <t>Papiersack weiß neutral 15 kg</t>
  </si>
  <si>
    <t>V2110</t>
  </si>
  <si>
    <t>deuka Naturkost 5kg</t>
  </si>
  <si>
    <t>V2111</t>
  </si>
  <si>
    <t>deuka Schonkost 5kg</t>
  </si>
  <si>
    <t>V2112</t>
  </si>
  <si>
    <t>deuka Vitalkost 15kg LA</t>
  </si>
  <si>
    <t>V2113</t>
  </si>
  <si>
    <t>deuka Vollwertkost 15kg</t>
  </si>
  <si>
    <t>V2114</t>
  </si>
  <si>
    <t>deuka Welpenkost 15kg</t>
  </si>
  <si>
    <t>V2115</t>
  </si>
  <si>
    <t>deuka Naturkost 15kg LA</t>
  </si>
  <si>
    <t>V2116</t>
  </si>
  <si>
    <t>deuka Schonkost 15kg LA</t>
  </si>
  <si>
    <t>V2147_01</t>
  </si>
  <si>
    <t>Premiere HIGH 5 Ad Gefl 12,5kg  RecyLogo LA25 LS2</t>
  </si>
  <si>
    <t>vorgefertigter Beutel 375+110x780 mm</t>
  </si>
  <si>
    <t>V2170_04</t>
  </si>
  <si>
    <t>Junior Young &amp; Active 12,5kg</t>
  </si>
  <si>
    <t>Life Protection Concept - 375 x 120 x 850 +50mm</t>
  </si>
  <si>
    <t>V2171_05</t>
  </si>
  <si>
    <t>Adult Life &amp; Care 12,5kg LA</t>
  </si>
  <si>
    <t>V2171_06</t>
  </si>
  <si>
    <t>Adult Life &amp; Care 12,5kg</t>
  </si>
  <si>
    <t>V2172_06</t>
  </si>
  <si>
    <t>Sensi.Renal &amp; Reduction 11,5kg</t>
  </si>
  <si>
    <t>vorgf. Beutel 375+120x850+50 mm</t>
  </si>
  <si>
    <t>V2190_05</t>
  </si>
  <si>
    <t>My Friend Hund 20 kg LA</t>
  </si>
  <si>
    <t>Schlauch für FFS 340+180x950 mm</t>
  </si>
  <si>
    <t>V2193_02</t>
  </si>
  <si>
    <t>My Friend Mix Hund 20kg LA</t>
  </si>
  <si>
    <t>als Einzelsäcke</t>
  </si>
  <si>
    <t>V2195_04</t>
  </si>
  <si>
    <t>bosch Dog Premium 20kg Economy</t>
  </si>
  <si>
    <t>Papiersack</t>
  </si>
  <si>
    <t>V2197_03</t>
  </si>
  <si>
    <t>My Friend Dog mit Softbrocken 15kg</t>
  </si>
  <si>
    <t>V2334_01</t>
  </si>
  <si>
    <t>Probenkarton</t>
  </si>
  <si>
    <t>394 x 369 x 250mm / von Schiettinger</t>
  </si>
  <si>
    <t>V23361</t>
  </si>
  <si>
    <t>UK 800 x 400 x 260 mm Postversand</t>
  </si>
  <si>
    <t>Karton 2.70 BC braun - ohne Lagerhaltung</t>
  </si>
  <si>
    <t>V2339</t>
  </si>
  <si>
    <t>Primox Fleisch Crockies 12 kg</t>
  </si>
  <si>
    <t>V2345</t>
  </si>
  <si>
    <t xml:space="preserve">LDPE-Beutel 320 x 500 mm  / transp. neutral </t>
  </si>
  <si>
    <t xml:space="preserve">Verwendung im Musterversand </t>
  </si>
  <si>
    <t>V2350</t>
  </si>
  <si>
    <t>LDPE-Beutel für Sanabelle</t>
  </si>
  <si>
    <t>Tetraeder 12 x 20g oder 25 x 20g</t>
  </si>
  <si>
    <t>V2408</t>
  </si>
  <si>
    <t>Eimer Superlift 8,6L (für Inhalt 4,5kg) für Labor</t>
  </si>
  <si>
    <t>V2419_01</t>
  </si>
  <si>
    <t>Sticker LandFleisch Huhn 5kg Front</t>
  </si>
  <si>
    <t>V2420_01</t>
  </si>
  <si>
    <t>Buffo Delikat 1,5 kg LA</t>
  </si>
  <si>
    <t>V2424_01</t>
  </si>
  <si>
    <t>Buffo Senior Light 1,5 kg LA</t>
  </si>
  <si>
    <t>V2432</t>
  </si>
  <si>
    <t>Buffo Maximus 5 kg LA</t>
  </si>
  <si>
    <t>Vorgefertigter Beutel 4026921089005</t>
  </si>
  <si>
    <t>V2433</t>
  </si>
  <si>
    <t>Buffo Maximus Junior 5 kg LA</t>
  </si>
  <si>
    <t>Vorgefertigter Beutel  4026921088923</t>
  </si>
  <si>
    <t>V2437</t>
  </si>
  <si>
    <t>Buffo Minimus 5 kg LA</t>
  </si>
  <si>
    <t>Vorgefertigter Beutel 4026921988438</t>
  </si>
  <si>
    <t>V2439_01</t>
  </si>
  <si>
    <t>Sticker LandFleisch Ente 5kg Front</t>
  </si>
  <si>
    <t>V2440_02</t>
  </si>
  <si>
    <t>Buffo Delikat 15 kg LA</t>
  </si>
  <si>
    <t>Vorgefertigter Folienbeutel</t>
  </si>
  <si>
    <t>V2442_01</t>
  </si>
  <si>
    <t>Buffo Maximus 15 kg LA</t>
  </si>
  <si>
    <t>V2443_01</t>
  </si>
  <si>
    <t>Buffo Maximus Junior 15 kg LA</t>
  </si>
  <si>
    <t>V2444_01</t>
  </si>
  <si>
    <t>Buffo Senior Light 15 kg LA</t>
  </si>
  <si>
    <t>V2445</t>
  </si>
  <si>
    <t>Buffo Sportiv 15 kg LA</t>
  </si>
  <si>
    <t>V2460_01</t>
  </si>
  <si>
    <t>Bont Junior Ente+Reis 15kg</t>
  </si>
  <si>
    <t>vorgefert. Beutel 375 x 115 x 900 + 40 mm</t>
  </si>
  <si>
    <t>V2462_01</t>
  </si>
  <si>
    <t>Bont Sensitive Plus Lamm 15kg</t>
  </si>
  <si>
    <t>Lamm + Kartoffel</t>
  </si>
  <si>
    <t>V2463_01</t>
  </si>
  <si>
    <t>Bont Complete Pur Ente &amp; Reis 15kg  LA</t>
  </si>
  <si>
    <t xml:space="preserve">vorgefertigter Beutel </t>
  </si>
  <si>
    <t>V2464</t>
  </si>
  <si>
    <t>Bont Light Senior Geflügel 15kg  LA</t>
  </si>
  <si>
    <t>Geflügel + Reis</t>
  </si>
  <si>
    <t>V2470</t>
  </si>
  <si>
    <t>Bont Junior Ente+Reis 4kg LA</t>
  </si>
  <si>
    <t>V2473_01</t>
  </si>
  <si>
    <t>Bont Complete Pur Ente 4kg 4025428822047</t>
  </si>
  <si>
    <t>vorgef. Beutel 285 x 115 x 500 + 40mm</t>
  </si>
  <si>
    <t>V2474_01</t>
  </si>
  <si>
    <t>Bont Light Senior Geflügel 4kg</t>
  </si>
  <si>
    <t>V2500_00</t>
  </si>
  <si>
    <t>Aufkleber StiWa Sanabelle Adult Strauß 2kg</t>
  </si>
  <si>
    <t>30 x 85 mm</t>
  </si>
  <si>
    <t>V2501_00</t>
  </si>
  <si>
    <t>Aufkleber StiWa Sanabelle Adult Strauß 10kg</t>
  </si>
  <si>
    <t>60 x 180 mm</t>
  </si>
  <si>
    <t>V2502_00</t>
  </si>
  <si>
    <t>Aufkleber StiWa Sanabelle Adult Strauß 40g/ 400gLA</t>
  </si>
  <si>
    <t>22 x 68 mm</t>
  </si>
  <si>
    <t>V25981</t>
  </si>
  <si>
    <t xml:space="preserve">Faltblatt HPC Vi-Min 1kg </t>
  </si>
  <si>
    <t>Deckeleinleger</t>
  </si>
  <si>
    <t>V2600_00</t>
  </si>
  <si>
    <t>Relish Super Premium 15kg</t>
  </si>
  <si>
    <t>Vorgefertigter Beutel 375 x 120 x 885 +55mm</t>
  </si>
  <si>
    <t>V2601_00</t>
  </si>
  <si>
    <t>Eat Small Katze Adult Frontsticker 5kg</t>
  </si>
  <si>
    <t>V2602_00</t>
  </si>
  <si>
    <t>Eat Small Katze Adult Frontsticker 2kg</t>
  </si>
  <si>
    <t>Format 150 x 210 mm</t>
  </si>
  <si>
    <t>V2615_00</t>
  </si>
  <si>
    <t>AC Karton Außenabm.: 400x300x440 C (br/br)</t>
  </si>
  <si>
    <t>V2698_01</t>
  </si>
  <si>
    <t>UK Best Choice 3 x 4 kg / 3,5 kg AC Karton</t>
  </si>
  <si>
    <t>CAD 211703_00</t>
  </si>
  <si>
    <t>V2704_00</t>
  </si>
  <si>
    <t>Tierarzt24 VET Diets Sensitive 9kg</t>
  </si>
  <si>
    <t>vorgefert. Beutel 375 x 120 x 780mm</t>
  </si>
  <si>
    <t>V2705_00</t>
  </si>
  <si>
    <t>arriba Adult Huhn &amp; Reis 12kg</t>
  </si>
  <si>
    <t>V2706_00</t>
  </si>
  <si>
    <t xml:space="preserve">German Shephy Vegan Dog Food Papiersack 10 kg </t>
  </si>
  <si>
    <t>340 x150 x 690 +50mm</t>
  </si>
  <si>
    <t>V2707_00</t>
  </si>
  <si>
    <t xml:space="preserve">Deuka Fiete Companian Dog Soft Adult Hühnch 1kg </t>
  </si>
  <si>
    <t>Flachfolie RB 521 x AL 360 mm - Recyl.</t>
  </si>
  <si>
    <t>V2708_00</t>
  </si>
  <si>
    <t>Deuka Fiete Companian Dog Soft Adult Ente 1kg</t>
  </si>
  <si>
    <t>V2709_00</t>
  </si>
  <si>
    <t xml:space="preserve">Deuka Fiete Companian Dog Soft Adult Hühnch 4kg </t>
  </si>
  <si>
    <t>Flachfolie RB 801 x AL 480 mm - Recyl.</t>
  </si>
  <si>
    <t>V2710_00</t>
  </si>
  <si>
    <t xml:space="preserve">Deuka Fiete Companian Dog Soft Adult Ente 4kg </t>
  </si>
  <si>
    <t>Flachfolie RB 801 x AL 480 mm -  Recyl.</t>
  </si>
  <si>
    <t>V2711_00</t>
  </si>
  <si>
    <t xml:space="preserve">Deuka Fiete Companian Dog Junior 1kg </t>
  </si>
  <si>
    <t>V2712_00</t>
  </si>
  <si>
    <t xml:space="preserve">Deuka Fiete  Companian Dog Adult Huhn&amp; Ente 1kg </t>
  </si>
  <si>
    <t>V2713_00</t>
  </si>
  <si>
    <t>Deuka Fiete Companian Dog Adult Huhn &amp; Lamm 1kg</t>
  </si>
  <si>
    <t>V2714_00</t>
  </si>
  <si>
    <t xml:space="preserve">Deuka Fiete Companian Dog Adult Lachs 1kg </t>
  </si>
  <si>
    <t>V2715_00</t>
  </si>
  <si>
    <t xml:space="preserve">Deuka Fiete Companian Dog Adult Senior 1kg </t>
  </si>
  <si>
    <t>V2716_00</t>
  </si>
  <si>
    <t xml:space="preserve">Deuka Fiete Companian Dog Junior 3kg </t>
  </si>
  <si>
    <t>Flachfolie RB 721 x AL 440 mm - Recyl.</t>
  </si>
  <si>
    <t>V2717_00</t>
  </si>
  <si>
    <t xml:space="preserve">Deuka Fiete Companian Dog Huhn &amp; Ente 3kg </t>
  </si>
  <si>
    <t>V2718_00</t>
  </si>
  <si>
    <t xml:space="preserve">Deuka Fiete Companian Dog Adult Huhn &amp; Lamm 3kg </t>
  </si>
  <si>
    <t>V2719_00</t>
  </si>
  <si>
    <t xml:space="preserve">Deuka Fiete Companian Dog Adult Lachs 3kg </t>
  </si>
  <si>
    <t>V2720_00</t>
  </si>
  <si>
    <t xml:space="preserve">Deuka Fiete Companian Dog Senior 3kg </t>
  </si>
  <si>
    <t>V2722_00</t>
  </si>
  <si>
    <t>Deuka Fiete Companian Dog Adult Huhn &amp; Ente 12 kg</t>
  </si>
  <si>
    <t>vorgefertigter Beutel 375 x115 x 800+50 mm - Recyl</t>
  </si>
  <si>
    <t>V2723_00</t>
  </si>
  <si>
    <t>Deuka Fiete Companian DOG Adult Huhn &amp; Lamm 12kg</t>
  </si>
  <si>
    <t>V2724_00</t>
  </si>
  <si>
    <t xml:space="preserve">Deuka Fiete Companian DOG Adult Lachs 12kg </t>
  </si>
  <si>
    <t>V2725_00</t>
  </si>
  <si>
    <t xml:space="preserve">Deuka Fiete Companian DOG Senior 12kg </t>
  </si>
  <si>
    <t>V2726_00</t>
  </si>
  <si>
    <t>Tierarzt24 VET Intestinal Regular Hund 9kg</t>
  </si>
  <si>
    <t>V2727_00</t>
  </si>
  <si>
    <t>Tierarzt24 VET Intestinal Low Fat Hund 9kg</t>
  </si>
  <si>
    <t>V2728_00</t>
  </si>
  <si>
    <t>Tierarzt24 VET Universal Beutel Hund &amp; Katze 2,5kg</t>
  </si>
  <si>
    <t>vorgefert. Beutel 240 x 105 x 480mm</t>
  </si>
  <si>
    <t>V2729_00</t>
  </si>
  <si>
    <t>Tierarzt24 VET Diets Universal Beutel 0,5kg</t>
  </si>
  <si>
    <t>Totani Beutel 142 x 90 x 270 + 90 mm</t>
  </si>
  <si>
    <t>V2730_00</t>
  </si>
  <si>
    <t xml:space="preserve">Arriba Adult Geflügel &amp; Reis 3kg </t>
  </si>
  <si>
    <t>V2732_01</t>
  </si>
  <si>
    <t>Tierarzt24 Vet Intestinal Low Fat Hund 2,5kg Front</t>
  </si>
  <si>
    <t>Format 160 x 240 mm</t>
  </si>
  <si>
    <t>V2733_01</t>
  </si>
  <si>
    <t>Tierarzt24 Vet Intestinal Low Fat Hund 2,5kg Back</t>
  </si>
  <si>
    <t>V2734_01</t>
  </si>
  <si>
    <t>Tierarzt24 Vet Sensitive Hund 2,5kg Front</t>
  </si>
  <si>
    <t>V2735_01</t>
  </si>
  <si>
    <t>Tierarzt24 Vet Sensitive Hund 2,5kg Back</t>
  </si>
  <si>
    <t>V2740_01</t>
  </si>
  <si>
    <t>Tierarzt24 Vet Intestinal Regular Hund 2,5kg Fron</t>
  </si>
  <si>
    <t>V2741_01</t>
  </si>
  <si>
    <t>Tierarzt24 Vet Intestinal Regular Hund 2,5kg Back</t>
  </si>
  <si>
    <t>V2742_00</t>
  </si>
  <si>
    <t>Deuka Florie Cat Kitten 600g - Recyl.</t>
  </si>
  <si>
    <t>Flachfolie RB 481 x AL 310 mm</t>
  </si>
  <si>
    <t>V2743_00</t>
  </si>
  <si>
    <t>Deuka Florie Cat Adult 600g - Recyl.</t>
  </si>
  <si>
    <t>V2744_00</t>
  </si>
  <si>
    <t>Deuka Florie Cat Urinary 600g - Recyl.</t>
  </si>
  <si>
    <t>V2745_00</t>
  </si>
  <si>
    <t>Deuka Florie Cat Sensitive 600g - Recyl.</t>
  </si>
  <si>
    <t>V2746_00</t>
  </si>
  <si>
    <t>Deuka Florie Cat Kitten 2,5kg - Recyl.</t>
  </si>
  <si>
    <t>Flachfolie RB 721 x AL 400 mm</t>
  </si>
  <si>
    <t>V2747_00</t>
  </si>
  <si>
    <t>Deuka Florie Cat Adult  2,5kg - Recyl.</t>
  </si>
  <si>
    <t>V2748_00</t>
  </si>
  <si>
    <t>Deuka Florie Cat Urinary 2,5kg - Recyl.</t>
  </si>
  <si>
    <t>V2749</t>
  </si>
  <si>
    <t>Klebeband Doppelseitig</t>
  </si>
  <si>
    <t>V2749_00</t>
  </si>
  <si>
    <t>Deuka Florie Cat Sensitive  2,5kg - Recyl.</t>
  </si>
  <si>
    <t>V2751_00</t>
  </si>
  <si>
    <t xml:space="preserve">Deuka Companian Dog Fiete Junior Aufkleber </t>
  </si>
  <si>
    <t>Aufkleber für Probebeutel 100g</t>
  </si>
  <si>
    <t>V2752_00</t>
  </si>
  <si>
    <t>Deuka Companian Dog Fiete Adult Huhn&amp;Lamm Aufkle</t>
  </si>
  <si>
    <t>V2753_00</t>
  </si>
  <si>
    <t>Deuka Companian Dog Fiete Soft Adult Ente Aufklebe</t>
  </si>
  <si>
    <t>V2800_00</t>
  </si>
  <si>
    <t>Balloony Soft Mini Huhn &amp; Süßkartoffel 0,5kg</t>
  </si>
  <si>
    <t>V2802_00</t>
  </si>
  <si>
    <t>Balloony Soft Mini Huhn &amp; Süßkartoffel 2,5kg</t>
  </si>
  <si>
    <t>V2803_00</t>
  </si>
  <si>
    <t>Balloony Soft Mini Huhn &amp; Süßkartoffel 6kg</t>
  </si>
  <si>
    <t>V2804_00</t>
  </si>
  <si>
    <t>Nordheld Hirsch &amp; Kartoffel 1kg Frontaufkleber LA</t>
  </si>
  <si>
    <t>148 x 210 mm</t>
  </si>
  <si>
    <t>V2806_00</t>
  </si>
  <si>
    <t>Nordheld Hirsch &amp; Kartoffel 10kg Frontaufkleber LA</t>
  </si>
  <si>
    <t>V2807_01</t>
  </si>
  <si>
    <t>Nordheld Lamm &amp; Reis 10kg Frontaufkleber</t>
  </si>
  <si>
    <t>V2808_00</t>
  </si>
  <si>
    <t>Stroetmann Lamm &amp; Reis 15kg LA</t>
  </si>
  <si>
    <t>PE-Schlauch (FFS) 350x120x900mm</t>
  </si>
  <si>
    <t>V2809_00</t>
  </si>
  <si>
    <t>Stroetmann Huhn &amp; Gemüse 15kg LA</t>
  </si>
  <si>
    <t>V2810_00</t>
  </si>
  <si>
    <t>Stroetmann Rind &amp; Gemüse 15kg LA</t>
  </si>
  <si>
    <t>V2811_00</t>
  </si>
  <si>
    <t>Pro Pet Soft Mono Pferd 300g</t>
  </si>
  <si>
    <t>Flachfolie RB 560 x AL 150mm (SN)</t>
  </si>
  <si>
    <t>V2812_00</t>
  </si>
  <si>
    <t>Pro Pet Soft Mono Lamm 300g</t>
  </si>
  <si>
    <t>V2813_00</t>
  </si>
  <si>
    <t>Pro Pet Soft Mono Rind 300g</t>
  </si>
  <si>
    <t>V2814_00</t>
  </si>
  <si>
    <t>Pro Pet Soft Mono Ente 300g</t>
  </si>
  <si>
    <t>V2815_00</t>
  </si>
  <si>
    <t>Pro Pet Soft Mono Puppy Huhn 300g</t>
  </si>
  <si>
    <t>V2816_00</t>
  </si>
  <si>
    <t>Pro Pet Soft Mono Mini Huhn 300g</t>
  </si>
  <si>
    <t>V2817_00</t>
  </si>
  <si>
    <t>Pro Pet Soft Mono Pferd 1,5kg</t>
  </si>
  <si>
    <t>V2818_00</t>
  </si>
  <si>
    <t>Pro Pet Soft Mono Lamm 1,5kg</t>
  </si>
  <si>
    <t>V2819_00</t>
  </si>
  <si>
    <t>Pro Pet Soft Mono Rind 1,5kg</t>
  </si>
  <si>
    <t>V2820_00</t>
  </si>
  <si>
    <t>Pro Pet Soft Mono Ente 1,5kg</t>
  </si>
  <si>
    <t>V2821_00</t>
  </si>
  <si>
    <t>Pro Pet Soft Mono Puppy Huhn 1,5kg</t>
  </si>
  <si>
    <t>V2822_00</t>
  </si>
  <si>
    <t>Pro Pet Soft Mono Mini Huhn 1,5kg</t>
  </si>
  <si>
    <t>V2823_00</t>
  </si>
  <si>
    <t>Pro Pet Soft Mono Pferd 4kg</t>
  </si>
  <si>
    <t>V2824_00</t>
  </si>
  <si>
    <t>UK Pro Pet Soft Mono Pferd 3x4kg</t>
  </si>
  <si>
    <t>Außen 399x291x300mm CAD145489_03</t>
  </si>
  <si>
    <t>V2825_00</t>
  </si>
  <si>
    <t>Pro Pet Soft Mono Lamm 4kg</t>
  </si>
  <si>
    <t>V2826_00</t>
  </si>
  <si>
    <t>UK Pro Pet Soft Mono Lamm 3x4kg</t>
  </si>
  <si>
    <t>V2827_00</t>
  </si>
  <si>
    <t>Pro Pet Soft Mono Rind 4kg</t>
  </si>
  <si>
    <t>V2828</t>
  </si>
  <si>
    <t>UK neutr. Außenabm.: 400x150x260 FE (we/br) Deckel</t>
  </si>
  <si>
    <t>1 x 6 x 750g</t>
  </si>
  <si>
    <t>V2829_00</t>
  </si>
  <si>
    <t>UK Pro Pet Soft Mono Rind 3x4kg</t>
  </si>
  <si>
    <t>V2830_00</t>
  </si>
  <si>
    <t>Pro Pet Soft Mono Ente 4kg</t>
  </si>
  <si>
    <t>V2831_00</t>
  </si>
  <si>
    <t>UK Pro Pet Soft Mono Ente 3x4kg</t>
  </si>
  <si>
    <t>V2832_00</t>
  </si>
  <si>
    <t>Pro Pet Soft Mono Puppy Huhn 4kg LA</t>
  </si>
  <si>
    <t>V2833_00</t>
  </si>
  <si>
    <t>UK Pro Pet Soft Mono Puppy Huhn 3x4kg</t>
  </si>
  <si>
    <t>V2835_00</t>
  </si>
  <si>
    <t>Balloony Mono Truthahn 3kg</t>
  </si>
  <si>
    <t>Vorgefertigter Beutel 275 x 115 x 410 + 40 mm</t>
  </si>
  <si>
    <t>V2836_00</t>
  </si>
  <si>
    <t>Balloony Mono Lachs 3kg</t>
  </si>
  <si>
    <t>V2837_00</t>
  </si>
  <si>
    <t>Balloony Mono Lamm 3kg</t>
  </si>
  <si>
    <t>V2838_00</t>
  </si>
  <si>
    <t>Balloony Mono Truthahn 10kg</t>
  </si>
  <si>
    <t>vorgefertigter Beutel 375 x 120 x 680 mm</t>
  </si>
  <si>
    <t>V2839_00</t>
  </si>
  <si>
    <t>Balloony Mono Lamm 10kg</t>
  </si>
  <si>
    <t>V2840_00</t>
  </si>
  <si>
    <t>Balloony Mono Lachs 10kg</t>
  </si>
  <si>
    <t>V2841_00</t>
  </si>
  <si>
    <t>Pro Pet Soft Mono Mini Huhn 4kg</t>
  </si>
  <si>
    <t>V2842_00</t>
  </si>
  <si>
    <t>UK Pro Pet Soft Mono Mini Huhn 3x4kg</t>
  </si>
  <si>
    <t>V2848_00</t>
  </si>
  <si>
    <t>Dogman Harmony Puppy Salmon 3kg</t>
  </si>
  <si>
    <t>Vorgef. Beutel 260 x 120 x 430 + 40 mm</t>
  </si>
  <si>
    <t>V2849_00</t>
  </si>
  <si>
    <t>Dogman Harmony Adult Lamb 3kg</t>
  </si>
  <si>
    <t>V2850_00</t>
  </si>
  <si>
    <t>Dogman Harmony Senior Turkey 3kg</t>
  </si>
  <si>
    <t>V2853_00</t>
  </si>
  <si>
    <t xml:space="preserve">Nordheld Huhn &amp; Kartoffel 1kg Frontsticker </t>
  </si>
  <si>
    <t>148 x 210mm</t>
  </si>
  <si>
    <t>V28701_01</t>
  </si>
  <si>
    <t>EDEKA Saftige Happen 1,5 kg (Änderung Fediaf) LA</t>
  </si>
  <si>
    <t>RB 621 x AL 340 mm</t>
  </si>
  <si>
    <t>V2872_01</t>
  </si>
  <si>
    <t>UK neutr. Außenabm.400x200x290 EB (we/br)Deckel</t>
  </si>
  <si>
    <t>1 x 5 x 1,5kg - mit Lagerhaltung</t>
  </si>
  <si>
    <t>V28721_00</t>
  </si>
  <si>
    <t>UK neutr. Außenabm.400x200x220 EB (we/br) Deckel</t>
  </si>
  <si>
    <t>V2900</t>
  </si>
  <si>
    <t>PE-Schlauch 350x120x</t>
  </si>
  <si>
    <t>neutral 140 my (12-15kg)</t>
  </si>
  <si>
    <t>V2901</t>
  </si>
  <si>
    <t>PE-Schlauch 380x160x</t>
  </si>
  <si>
    <t>neutral 140 my (20kg)</t>
  </si>
  <si>
    <t>V2905</t>
  </si>
  <si>
    <t>Baldo Folienbeutel 3kg</t>
  </si>
  <si>
    <t>RB: 621 AL: 490 ALDI NL</t>
  </si>
  <si>
    <t>V2906</t>
  </si>
  <si>
    <t>UK Baldo 3x3kg Boden Automat</t>
  </si>
  <si>
    <t>ALDI NL</t>
  </si>
  <si>
    <t>V2907</t>
  </si>
  <si>
    <t>UK Baldo 3x3kg Deckel Auto.</t>
  </si>
  <si>
    <t>V2908_01</t>
  </si>
  <si>
    <t>AC Karton Außenabm.: 400x300x320 EB (br/br)</t>
  </si>
  <si>
    <t>1 x 4 x 3kg   RecyLogo</t>
  </si>
  <si>
    <t>V2948</t>
  </si>
  <si>
    <t>DC Vet Diät IRD Intestinal 1kg</t>
  </si>
  <si>
    <t>Dr. Clauder - Beistellung  4014355333016</t>
  </si>
  <si>
    <t>V2949</t>
  </si>
  <si>
    <t>DC Vet Diät IRD Intestinal 4kg</t>
  </si>
  <si>
    <t>V2950</t>
  </si>
  <si>
    <t>DC Vet Diät LPD Leber-Diät 1kg</t>
  </si>
  <si>
    <t>V2957_01</t>
  </si>
  <si>
    <t>DC Vet Diät LPD Leber-Diät 4kg</t>
  </si>
  <si>
    <t>V2958</t>
  </si>
  <si>
    <t>DC Vet Diät FSD Haut Fell 1kg</t>
  </si>
  <si>
    <t>V2959</t>
  </si>
  <si>
    <t>DC Vet Diät FSD Haut Haar 4kg</t>
  </si>
  <si>
    <t>V2960</t>
  </si>
  <si>
    <t>DC Vet Diät RSD NierenDiät 1kg</t>
  </si>
  <si>
    <t>V2977</t>
  </si>
  <si>
    <t>DC Vet Diät RSD NierenDiät 4kg</t>
  </si>
  <si>
    <t>V3000_00</t>
  </si>
  <si>
    <t>Nordheld Fisch &amp; Reis 10kg Frontaufkleber LA</t>
  </si>
  <si>
    <t>V3001_00</t>
  </si>
  <si>
    <t>Nordheld Fisch &amp; Reis 1kg Frontaufkleber LA</t>
  </si>
  <si>
    <t>V3002_00</t>
  </si>
  <si>
    <t>Balloony Mono Lachs 500g</t>
  </si>
  <si>
    <t xml:space="preserve">Flachfolie RB 481 x AL 310 mm </t>
  </si>
  <si>
    <t>V3003_00</t>
  </si>
  <si>
    <t>Balloony Mono Lamm 500g</t>
  </si>
  <si>
    <t>V3004_00</t>
  </si>
  <si>
    <t>Balloony Mono Truthahn 500g</t>
  </si>
  <si>
    <t>V3005_00</t>
  </si>
  <si>
    <t>Nordheld Senior Ente &amp; Kartoffel 10kg Front LA</t>
  </si>
  <si>
    <t>V3006_00</t>
  </si>
  <si>
    <t>Nordheld Senior Ente &amp; Kartoffel 1kg Front LA</t>
  </si>
  <si>
    <t>V3007_00</t>
  </si>
  <si>
    <t>MAC´s Soft Mini Huhn, Lachs 5kg Front Aufkleber</t>
  </si>
  <si>
    <t>V3114</t>
  </si>
  <si>
    <t>Buffo Optimus 1,5 kg LA</t>
  </si>
  <si>
    <t>V3115</t>
  </si>
  <si>
    <t>Buffo Optimus 5 kg LA</t>
  </si>
  <si>
    <t>V3116</t>
  </si>
  <si>
    <t>BUFFO OPTIMUS 12,5 KG LA</t>
  </si>
  <si>
    <t>V3132</t>
  </si>
  <si>
    <t>Balance Crispy Rings with Beef 2kg</t>
  </si>
  <si>
    <t>Flachfolie Kunde Dierservice</t>
  </si>
  <si>
    <t>V3133</t>
  </si>
  <si>
    <t>Balance Crispy Croquettes with Lamb 2kg</t>
  </si>
  <si>
    <t>V3134</t>
  </si>
  <si>
    <t>Balance Crispy Nuggets with Chicken 2kg</t>
  </si>
  <si>
    <t>V3163_01</t>
  </si>
  <si>
    <t>Wildborn Natural Large Breed 2kg Aufkleber</t>
  </si>
  <si>
    <t>V3164_03</t>
  </si>
  <si>
    <t>Wildborn Natural Puppy 2kg Aufkleber</t>
  </si>
  <si>
    <t>V3166_02</t>
  </si>
  <si>
    <t xml:space="preserve">Wildborn Ente &amp; Kartoffel 2kg Aufkleber </t>
  </si>
  <si>
    <t>V3167_02</t>
  </si>
  <si>
    <t>Wildborn Crystal Stream 2kg Aufkleber</t>
  </si>
  <si>
    <t>V3168_02</t>
  </si>
  <si>
    <t>Wildborn Wild Mustang 2kg Aufkleber</t>
  </si>
  <si>
    <t>V3171_02</t>
  </si>
  <si>
    <t>Wildborn Meadow Lamb 2kg Aufkleber</t>
  </si>
  <si>
    <t>V3197</t>
  </si>
  <si>
    <t>AC Karton Außenabm.: 400x200x243 EB (br/br)  LA</t>
  </si>
  <si>
    <t>1 x 5 x 1kg</t>
  </si>
  <si>
    <t>V3218_02</t>
  </si>
  <si>
    <t>Gute Wahl Mix 20 kg</t>
  </si>
  <si>
    <t>PE-Sack Hund Relaunch</t>
  </si>
  <si>
    <t>V3219_02</t>
  </si>
  <si>
    <t>Dehner Knusper Mix Kitten 400g LA</t>
  </si>
  <si>
    <t>V3237_03</t>
  </si>
  <si>
    <t>Booklet HPC Puppy Milk 2kg</t>
  </si>
  <si>
    <t>V3243_02</t>
  </si>
  <si>
    <t>UK Dr Clauder Diet 4x2 kg  AC Karton</t>
  </si>
  <si>
    <t xml:space="preserve">CAD 211702_00     64408  </t>
  </si>
  <si>
    <t>V3291</t>
  </si>
  <si>
    <t>AC Karton Außenabm.: 400x150x280 B (br/br)</t>
  </si>
  <si>
    <t>1 x 5 x 1kg [ohne Lagerhaltung]</t>
  </si>
  <si>
    <t>V3294</t>
  </si>
  <si>
    <t>AC Karton Außenabm.: 400x240x320 EE (br/br)</t>
  </si>
  <si>
    <t>1 x 3 x 4kg - mit Lagerhaltung</t>
  </si>
  <si>
    <t>V3298_00</t>
  </si>
  <si>
    <t>Montanus Primary 20kg Aufkleber LA</t>
  </si>
  <si>
    <t>Format 297 x 210 mm</t>
  </si>
  <si>
    <t>V3298_01</t>
  </si>
  <si>
    <t>Montanus Primary 20kg Aufkleber</t>
  </si>
  <si>
    <t>V3317</t>
  </si>
  <si>
    <t>Alpha Supermix 15kg</t>
  </si>
  <si>
    <t>Papiersack (neue Rezeptur)</t>
  </si>
  <si>
    <t>V3318</t>
  </si>
  <si>
    <t>Alpha Soft Crocs 5 kg LA</t>
  </si>
  <si>
    <t>RB 801 x AL 490 mm</t>
  </si>
  <si>
    <t>V3366_01</t>
  </si>
  <si>
    <t>Daily Choice Grainfree Lachs 15kg Aufkleber</t>
  </si>
  <si>
    <t>V3473_01</t>
  </si>
  <si>
    <t>bosch Getreidefrei Tierheimhunde 12,5kg - Nicht be</t>
  </si>
  <si>
    <t>Verpackung Tierschutz-Shop</t>
  </si>
  <si>
    <t>V3476_00</t>
  </si>
  <si>
    <t>Dog7 Balance Vollwert-Nahrung glutenfrei 12,5kg</t>
  </si>
  <si>
    <t>ARAS Bona Ventura Flachfolie</t>
  </si>
  <si>
    <t>V3477_00</t>
  </si>
  <si>
    <t>Dog7 Balance Juniorkost glutenfrei 12,5kg</t>
  </si>
  <si>
    <t>V350</t>
  </si>
  <si>
    <t>Etiketten 102 x 99,6 mm große Rolle</t>
  </si>
  <si>
    <t>für Arodo/Icoma</t>
  </si>
  <si>
    <t>V3501</t>
  </si>
  <si>
    <t>Etiketten 102 x 99,6 mm kleine Rolle</t>
  </si>
  <si>
    <t>für Vormischung, KP1 Zebra, Rework BigBags</t>
  </si>
  <si>
    <t>V3502</t>
  </si>
  <si>
    <t>Etiketten 180 mm x 120 mm</t>
  </si>
  <si>
    <t>für IMF/FFS zum Selbstdruck!!</t>
  </si>
  <si>
    <t>V3503</t>
  </si>
  <si>
    <t>Kraftpapier braun auf Rolle</t>
  </si>
  <si>
    <t>70 g/m²</t>
  </si>
  <si>
    <t>V3520_01</t>
  </si>
  <si>
    <t xml:space="preserve">Sanabelle Thanks Snack 20g </t>
  </si>
  <si>
    <t>Folie</t>
  </si>
  <si>
    <t>V3521_03</t>
  </si>
  <si>
    <t>Sanabelle Dental Snack 20g</t>
  </si>
  <si>
    <t>Flachfolie RB 154 x AL 90mm</t>
  </si>
  <si>
    <t>V3522_02</t>
  </si>
  <si>
    <t>Sanabelle Hairball Snack 20g</t>
  </si>
  <si>
    <t>V3523_01</t>
  </si>
  <si>
    <t>Sanabelle Vitality Snack 20g LA</t>
  </si>
  <si>
    <t>Flachfolie</t>
  </si>
  <si>
    <t>V3524_02</t>
  </si>
  <si>
    <t>Display Sanabelle Dental sortenrein 20g</t>
  </si>
  <si>
    <t>50 x Sanabelle Tetraeder</t>
  </si>
  <si>
    <t>V3525_01</t>
  </si>
  <si>
    <t>Display Sanabelle Thanks sortenrein 20g</t>
  </si>
  <si>
    <t>V3526_01</t>
  </si>
  <si>
    <t xml:space="preserve">Display Sanabelle Hairball sortenrein 20g </t>
  </si>
  <si>
    <t>V3527_01</t>
  </si>
  <si>
    <t xml:space="preserve">Display Sanabelle Vitality sortenrein 20g </t>
  </si>
  <si>
    <t>V3529_02</t>
  </si>
  <si>
    <t>Display Sanabelle Hairball/Vitality gemischt 20g</t>
  </si>
  <si>
    <t>V3530</t>
  </si>
  <si>
    <t>AC Karton Außenabm.: 240x150x275 C (br/br) neutral</t>
  </si>
  <si>
    <t>Thekendisplay Sanabelle</t>
  </si>
  <si>
    <t>V3556</t>
  </si>
  <si>
    <t>Bont Hypersensitive Ente Kartoffel 15kg</t>
  </si>
  <si>
    <t>V3557</t>
  </si>
  <si>
    <t>Bont Hypersensitive Ente Kartoffel 4kg</t>
  </si>
  <si>
    <t>V357</t>
  </si>
  <si>
    <t>Zwischenlage Industriepalette</t>
  </si>
  <si>
    <t>V3600</t>
  </si>
  <si>
    <t>Thermotransferfolie f. Drucker Sato+Willet</t>
  </si>
  <si>
    <t>Maß: 165 x 300 mm Weber Bluhm Drucker  23100177</t>
  </si>
  <si>
    <t>V3600_2</t>
  </si>
  <si>
    <t>Thermotransferfolie f. Drucker Zebra ZT 421</t>
  </si>
  <si>
    <t xml:space="preserve">Maß: 165 x 300 mm OC  40141480  </t>
  </si>
  <si>
    <t>V3601</t>
  </si>
  <si>
    <t>Unterlegfolie 60my LDPE</t>
  </si>
  <si>
    <t>1.200 mm x 1000 m Flachfolie</t>
  </si>
  <si>
    <t>V36011</t>
  </si>
  <si>
    <t>Antirutschpapier, 110 g/m2 vollflächig beschichtet</t>
  </si>
  <si>
    <t>Rollenbreite 1.200 mm Hülse 76 mm Nr.278100</t>
  </si>
  <si>
    <t>V36012_00</t>
  </si>
  <si>
    <t>Auf Bögen 1200 x 800mm Nr. 202712</t>
  </si>
  <si>
    <t>V3604</t>
  </si>
  <si>
    <t>Track SRT2-T925-CLS8 für FFS nicht mehr bestellen!</t>
  </si>
  <si>
    <t>für Beutel ohne metallic</t>
  </si>
  <si>
    <t>V3605</t>
  </si>
  <si>
    <t>Slider S1S7RLS50000</t>
  </si>
  <si>
    <t>Slider in red für IMF</t>
  </si>
  <si>
    <t>V3606</t>
  </si>
  <si>
    <t>End Retention Clip SR1C6WPE20000</t>
  </si>
  <si>
    <t>white für IMF</t>
  </si>
  <si>
    <t>V3607</t>
  </si>
  <si>
    <t>Track S1T2T925CLAS</t>
  </si>
  <si>
    <t>NO-Seal-Track für Beutel mit metallic für IMF</t>
  </si>
  <si>
    <t>V3609</t>
  </si>
  <si>
    <t>Schrumpffolie Sealpac</t>
  </si>
  <si>
    <t>490 mmx0,040mmx1.100lfm</t>
  </si>
  <si>
    <t>V361</t>
  </si>
  <si>
    <t>Zwischenlage Europalette</t>
  </si>
  <si>
    <t>1150 x 750 mm [ohne Lagerhaltung]</t>
  </si>
  <si>
    <t>V3610_00</t>
  </si>
  <si>
    <t>Zwischenlage Europal. für 1reihige schmale UKs</t>
  </si>
  <si>
    <t>Abmesssung 1180 mm x 750 mm - ohne Lagerhaltung</t>
  </si>
  <si>
    <t>V3615</t>
  </si>
  <si>
    <t>PE Schrumpffolie 800 mm breit (Cetec) LAmN</t>
  </si>
  <si>
    <t>ohne Corona-Behandlung</t>
  </si>
  <si>
    <t>V3616</t>
  </si>
  <si>
    <t>Etiketten 100 x 170 mm</t>
  </si>
  <si>
    <t>für Zebra Drucker ZT410 Thermotransfer</t>
  </si>
  <si>
    <t>V3617</t>
  </si>
  <si>
    <t>r Zebra Drucker</t>
  </si>
  <si>
    <t>V3618</t>
  </si>
  <si>
    <t>Tragegriffetiketten rot bis 5kg</t>
  </si>
  <si>
    <t>siehe Bemerkung</t>
  </si>
  <si>
    <t>V3619</t>
  </si>
  <si>
    <t>Haftetiketten 110 x 75 mm, blanco</t>
  </si>
  <si>
    <t>Art-Nr. ET00079</t>
  </si>
  <si>
    <t>V362</t>
  </si>
  <si>
    <t>Zwischenlage Düsseldorfer Palette</t>
  </si>
  <si>
    <t>750 x 575 mm [ohne Lagerhaltung]</t>
  </si>
  <si>
    <t>V3629_00</t>
  </si>
  <si>
    <t>PE Schrumpffolie 800 mm breit (Cetec)</t>
  </si>
  <si>
    <t>mit 30% Regenerat + stumpfen Material</t>
  </si>
  <si>
    <t>V363_00</t>
  </si>
  <si>
    <t>Zip ZE245M red colorline 24mm</t>
  </si>
  <si>
    <t>neuer Rohstofflieferant - für Rovema</t>
  </si>
  <si>
    <t>V364</t>
  </si>
  <si>
    <t>Abdeckfolie 70my LDPE</t>
  </si>
  <si>
    <t>1.400 mm x 850 m Flachfolie 9 ROLLEN / 850 M</t>
  </si>
  <si>
    <t>V3640_00</t>
  </si>
  <si>
    <t>Abdeckhauben transparent LDPE , unbedruckt</t>
  </si>
  <si>
    <t>1250 +850 x 1200 x 0,070</t>
  </si>
  <si>
    <t>V365</t>
  </si>
  <si>
    <t>Stretchfolie für Wickelautomaten</t>
  </si>
  <si>
    <t>500 mm x 2.100 lfm</t>
  </si>
  <si>
    <t>V3652_01</t>
  </si>
  <si>
    <t>Premiere Soft Junior 1kg (matt) RecyLogo  LA26 LS1</t>
  </si>
  <si>
    <t>Flachfolie RB 481 x AL 350 mm</t>
  </si>
  <si>
    <t>V3653_01</t>
  </si>
  <si>
    <t>PremiereSoftAdu.Gef. 1kg (matt)  Recy-Logo LA26LS1</t>
  </si>
  <si>
    <t>V3654_01</t>
  </si>
  <si>
    <t>Premiere Soft Junior 4kg (matt)  RecyLogo LA26LS1</t>
  </si>
  <si>
    <t>V3655_01</t>
  </si>
  <si>
    <t>PremiereSoftAd.Gefl. 4kg (matt)  Recy-Logo LA26LS1</t>
  </si>
  <si>
    <t>V366</t>
  </si>
  <si>
    <t>Zwischenlage 2-wellig CB 270-Welle</t>
  </si>
  <si>
    <t>1170 x 770 mm</t>
  </si>
  <si>
    <t>V3662</t>
  </si>
  <si>
    <t>Handfolie (Stretchfolie) transparent 11 my</t>
  </si>
  <si>
    <t>450 mm x 250 lfm Stretchfolie</t>
  </si>
  <si>
    <t>V3663</t>
  </si>
  <si>
    <t>SanZip LL10 TKR spool 5.000 Meter</t>
  </si>
  <si>
    <t xml:space="preserve">Zip für SN Maschine </t>
  </si>
  <si>
    <t>V3665</t>
  </si>
  <si>
    <t>Luftpolster / Luftkissen 90x180cm</t>
  </si>
  <si>
    <t>zum LKW auffüllen bei Palettenunterstand</t>
  </si>
  <si>
    <t>V367</t>
  </si>
  <si>
    <t>Stretchfolie für Cetec Palettierer KP1</t>
  </si>
  <si>
    <t>250 mm x 1.550 lfm 23 my</t>
  </si>
  <si>
    <t>V3677</t>
  </si>
  <si>
    <t>AC Karton Außenabm.: 400x169x233 C (br/br)</t>
  </si>
  <si>
    <t>5x25x20g und 6x400g</t>
  </si>
  <si>
    <t>V3678_03</t>
  </si>
  <si>
    <t>Milki Cat Knuspermix 3-Mix 3kg</t>
  </si>
  <si>
    <t>Vorgefertigter Beutel 270+120x400+40 mm</t>
  </si>
  <si>
    <t>V3684_02</t>
  </si>
  <si>
    <t>Milki Dog Elan 15kg</t>
  </si>
  <si>
    <t>Vorgefertigter Beutel 375+150x850+50 mm</t>
  </si>
  <si>
    <t>V3685_05</t>
  </si>
  <si>
    <t>Milki Dog Cracker 15kg</t>
  </si>
  <si>
    <t>Vorgefertigter Beutel  375+150x850+50mm</t>
  </si>
  <si>
    <t>V3686</t>
  </si>
  <si>
    <t>Milki Dog Welpis 15kg</t>
  </si>
  <si>
    <t>V3687_01</t>
  </si>
  <si>
    <t>Milki Dog Sensitive 15kg</t>
  </si>
  <si>
    <t>V3690_01</t>
  </si>
  <si>
    <t>Milki Fun4Cat Harmonie 5kg</t>
  </si>
  <si>
    <t>Vorgefertigter Beutel (B-Marke)</t>
  </si>
  <si>
    <t>V3692_02</t>
  </si>
  <si>
    <t>Milki Fun4Dog 15kg Ringkrokette Aufkleber</t>
  </si>
  <si>
    <t>V3717</t>
  </si>
  <si>
    <t>AC Karton Außenabm.: 400x200x300 (br/br)</t>
  </si>
  <si>
    <t>1 x 4 x 2kg</t>
  </si>
  <si>
    <t>V3750_01</t>
  </si>
  <si>
    <t>Hundeland Natural Native Duck 1kg Aufkleber</t>
  </si>
  <si>
    <t>140 x 170 mm</t>
  </si>
  <si>
    <t>V3755_01</t>
  </si>
  <si>
    <t>Hundeland Wild Woods 1kg Aufkleber</t>
  </si>
  <si>
    <t>Format 140 x 170 mm</t>
  </si>
  <si>
    <t>V37612_01</t>
  </si>
  <si>
    <t>Hundeland Native Lamb 1kg Aufkleber</t>
  </si>
  <si>
    <t>V37616</t>
  </si>
  <si>
    <t>Hundeland Wild Horse 1kg Aufkleber</t>
  </si>
  <si>
    <t>Format: 140 x 170 mm</t>
  </si>
  <si>
    <t>V37618_01</t>
  </si>
  <si>
    <t>Hundeland Wild Horse 12,5kg  Aufkleber</t>
  </si>
  <si>
    <t>V37691</t>
  </si>
  <si>
    <t>Folie neutral metallic matt RB 990 (LFM)</t>
  </si>
  <si>
    <t>für 15 kg Säcke mit matt+met.</t>
  </si>
  <si>
    <t>V3805_02</t>
  </si>
  <si>
    <t>Wildborn Ente &amp; Kartoffel Junior 2kg Aufkleber</t>
  </si>
  <si>
    <t>V3808_01</t>
  </si>
  <si>
    <t>PremiereSoftMini Huhn 1kg (matt)  RecyLogo LA26LS1</t>
  </si>
  <si>
    <t>V3809_01</t>
  </si>
  <si>
    <t>PremiereSoftMini Huhn 4kg (matt)  RecyLogo LA26LS1</t>
  </si>
  <si>
    <t>V3897_01</t>
  </si>
  <si>
    <t>Wildborn Active Highlands 2kg Aufkleber</t>
  </si>
  <si>
    <t>V3898</t>
  </si>
  <si>
    <t>Folie neutral metallic matt RB 621 (LFM)</t>
  </si>
  <si>
    <t>Matt-OPP 20 my / PET met. 12 my / PE 77 my</t>
  </si>
  <si>
    <t>V3899</t>
  </si>
  <si>
    <t>Folie neutral metallic matt RB 481 (LFM)</t>
  </si>
  <si>
    <t>V3903_01</t>
  </si>
  <si>
    <t>Genesis Pure Canada Canyon 90g (0,2 lb)</t>
  </si>
  <si>
    <t>V3904_01</t>
  </si>
  <si>
    <t>Genesis Pure Canada Ocean 90g (0,2 lb)</t>
  </si>
  <si>
    <t>V3905_01</t>
  </si>
  <si>
    <t>Genesis Pure Canada Country 90g (0,2 lb)</t>
  </si>
  <si>
    <t>Senior - Flachfolie</t>
  </si>
  <si>
    <t>V3906_01</t>
  </si>
  <si>
    <t>Genesis Pure Canada Prairie 90g (0,2 lb)</t>
  </si>
  <si>
    <t>V3908_01</t>
  </si>
  <si>
    <t>Genesis Pure Canada Highland 90g (0,2 lb)</t>
  </si>
  <si>
    <t>Puppy - Flachfolie</t>
  </si>
  <si>
    <t>V3909_01</t>
  </si>
  <si>
    <t>Genesis Pure Canada Canyon 907g (2 lb)</t>
  </si>
  <si>
    <t>V3910_01</t>
  </si>
  <si>
    <t>Genesis Pure Canada Ocean 907g (2 lb)</t>
  </si>
  <si>
    <t>V3911_01</t>
  </si>
  <si>
    <t>Genesis Pure Canada Country 907g (2 lb)</t>
  </si>
  <si>
    <t>Senior - Vorgefertigter Beutel</t>
  </si>
  <si>
    <t>V3912_01</t>
  </si>
  <si>
    <t>Genesis Pure Canada Prairie 907g (2 lb)</t>
  </si>
  <si>
    <t>V3914_01</t>
  </si>
  <si>
    <t>Genesis Pure Canada Highland 907g (2 lb)</t>
  </si>
  <si>
    <t>Puppy - Vorgefertigter Beutel</t>
  </si>
  <si>
    <t>V3915_01</t>
  </si>
  <si>
    <t xml:space="preserve">Genesis Pure Canada Canyon 2,27kg (5 lb) </t>
  </si>
  <si>
    <t>V3916_01</t>
  </si>
  <si>
    <t>Genesis Pure Canada Ocean 2,27kg (5 lb)</t>
  </si>
  <si>
    <t>V3917_01</t>
  </si>
  <si>
    <t>Genesis Pure Canada Country 2,27kg (5 lb)</t>
  </si>
  <si>
    <t>V3918_01</t>
  </si>
  <si>
    <t>Genesis Pure Canada Prairie 2,27kg (5 lb)</t>
  </si>
  <si>
    <t>V3920_01</t>
  </si>
  <si>
    <t>Genesis Pure Canada Highland 2,27kg (5 lb)</t>
  </si>
  <si>
    <t>V3921_01</t>
  </si>
  <si>
    <t>Genesis Pure Canada Canyon 11,79kg (26,5 lb)</t>
  </si>
  <si>
    <t>V3922_02</t>
  </si>
  <si>
    <t>Genesis Pure Canada Ocean 11,79kg (26,5 lb)</t>
  </si>
  <si>
    <t>V3923_02</t>
  </si>
  <si>
    <t>Genesis Pure Canada Country 11,79kg (26,5 lb)</t>
  </si>
  <si>
    <t>V3924_01</t>
  </si>
  <si>
    <t>Genesis Pure Canada Prairie 11,79kg (26,5 lb)</t>
  </si>
  <si>
    <t>V3926_03</t>
  </si>
  <si>
    <t>Genesis Pure Canada Highland 11,79kg (26,5 lb)</t>
  </si>
  <si>
    <t>V3930_01</t>
  </si>
  <si>
    <t>Genesis Pure Canada CAT Little Farm 45g (0,1 lb)</t>
  </si>
  <si>
    <t>Kitten - Flachfolie</t>
  </si>
  <si>
    <t>V3931_01</t>
  </si>
  <si>
    <t>Genesis Pure Canada CAT Blue Lake 45g (0,1 lb)</t>
  </si>
  <si>
    <t>Hair &amp; Skin - Flachfolie</t>
  </si>
  <si>
    <t>V3932_02</t>
  </si>
  <si>
    <t>Genesis Pure Canada CAT Green Field 45g (0,1 lb)</t>
  </si>
  <si>
    <t>Sensitive - Flachfolie</t>
  </si>
  <si>
    <t>V3933_01</t>
  </si>
  <si>
    <t>Genesis Pure Canada CAT Wild Forest 45g (0,1 lb)</t>
  </si>
  <si>
    <t>V3934_01</t>
  </si>
  <si>
    <t>Genesis Pure Canada CAT Gentle Hill 45g (0,1 lb)</t>
  </si>
  <si>
    <t>Urinary - Flachfolie</t>
  </si>
  <si>
    <t>V3935_01</t>
  </si>
  <si>
    <t>Genesis Pure Canada CAT Little Farm 340g (0,75 lb)</t>
  </si>
  <si>
    <t>V3936_01</t>
  </si>
  <si>
    <t>Genesis Pure Canada CAT Blue Lake 340g (0,75 lb)</t>
  </si>
  <si>
    <t>V3937_01</t>
  </si>
  <si>
    <t>Genesis Pure Canada CAT Green Field 340g (0,75 lb)</t>
  </si>
  <si>
    <t>V3938_01</t>
  </si>
  <si>
    <t>Genesis Pure Canada Wild Forest 340g (0,75 lb)</t>
  </si>
  <si>
    <t>V3939_01</t>
  </si>
  <si>
    <t>Genesis Pure Canada CAT Gentle Hill 340g (0,75 lb)</t>
  </si>
  <si>
    <t>V3949_02</t>
  </si>
  <si>
    <t>Chicopee Pro Nature Dog Adult Lamb &amp; Rice 20kg</t>
  </si>
  <si>
    <t>Breeder Papierbeutel</t>
  </si>
  <si>
    <t>V3950_01</t>
  </si>
  <si>
    <t xml:space="preserve">Chicopee Pro Nature Dog Active 20kg </t>
  </si>
  <si>
    <t>V3963</t>
  </si>
  <si>
    <t xml:space="preserve">Arriba Junior Huhn &amp; Reis 3kg Folie </t>
  </si>
  <si>
    <t>V3964</t>
  </si>
  <si>
    <t>Arriba Junior Huhn &amp; Reis 12kg Folie LA</t>
  </si>
  <si>
    <t>V3965</t>
  </si>
  <si>
    <t>Arriba Adult Geflügel &amp; Reis 3kg Folie LA</t>
  </si>
  <si>
    <t>V3969_01</t>
  </si>
  <si>
    <t>Arriba Adult Lamm &amp; Reis 12kg Folie</t>
  </si>
  <si>
    <t>V3970_01</t>
  </si>
  <si>
    <t>Arriba Adult Maxi 3kg Folie</t>
  </si>
  <si>
    <t>V3971_01</t>
  </si>
  <si>
    <t>Arriba Adult Maxi 12kg Folie LA</t>
  </si>
  <si>
    <t>RB 990 x AL 870mm 4056727111204</t>
  </si>
  <si>
    <t>V3973_01</t>
  </si>
  <si>
    <t>Arriba Senior 12kg Folie</t>
  </si>
  <si>
    <t>V3976</t>
  </si>
  <si>
    <t>Snuggy Dog Vollwert-Brocken Rind 10kg</t>
  </si>
  <si>
    <t xml:space="preserve">PE/PE Schlauch </t>
  </si>
  <si>
    <t>V3996_01</t>
  </si>
  <si>
    <t>Dehner Knusperkissen Lachs 60g  LA</t>
  </si>
  <si>
    <t>Pouch RB 425 x AL 110 mm</t>
  </si>
  <si>
    <t>V3997</t>
  </si>
  <si>
    <t>UK Dehner Knusperkissen 14 x 60g Boden</t>
  </si>
  <si>
    <t>neutral grün mit Lack Außen 300 x 120 x 180</t>
  </si>
  <si>
    <t>V3999</t>
  </si>
  <si>
    <t>UK neutral Abm 300 x 120 x 180 br/br Deckel</t>
  </si>
  <si>
    <t>unbedruckt für Dehner Knusperkissen 14 x 60g</t>
  </si>
  <si>
    <t>V400</t>
  </si>
  <si>
    <t>AC Karton Außenabm.: 400x400x243 EB (br/br)</t>
  </si>
  <si>
    <t>2 x 5 x 1kg</t>
  </si>
  <si>
    <t>V4047</t>
  </si>
  <si>
    <t>Aufkl Olivers Adult Ch Grain Free Medium 4kg Front</t>
  </si>
  <si>
    <t>NEU Beistellung</t>
  </si>
  <si>
    <t>V4048</t>
  </si>
  <si>
    <t>Aufkl Olivers Adult Ch Grain Free Medium 4kg Back</t>
  </si>
  <si>
    <t>EAN 5710974011258 NEU Beistellung</t>
  </si>
  <si>
    <t>V4061</t>
  </si>
  <si>
    <t>Aufkl Olivers Weight Control Grain Free 4kg Front</t>
  </si>
  <si>
    <t xml:space="preserve">NEU </t>
  </si>
  <si>
    <t>V4062</t>
  </si>
  <si>
    <t>Aufkl Olivers Weight Control Grain Free 4kg Back</t>
  </si>
  <si>
    <t>EAN 5710974011739 NEU</t>
  </si>
  <si>
    <t>V4098_01</t>
  </si>
  <si>
    <t>Olivers Generic Bag 8kg without Top-Slider</t>
  </si>
  <si>
    <t>alle Sorten NEW</t>
  </si>
  <si>
    <t>V4099</t>
  </si>
  <si>
    <t>Olivers Generic Bag 2kg alle Sorten</t>
  </si>
  <si>
    <t>V4100_02</t>
  </si>
  <si>
    <t xml:space="preserve">HPC Junior Lamm &amp; Reis 100g </t>
  </si>
  <si>
    <t>V4101_01</t>
  </si>
  <si>
    <t xml:space="preserve">HPC MAXI Junior 100g </t>
  </si>
  <si>
    <t>V4102_01</t>
  </si>
  <si>
    <t xml:space="preserve">HPC MEDIUM Junior 100g </t>
  </si>
  <si>
    <t>V4103_01</t>
  </si>
  <si>
    <t xml:space="preserve">HPC MINI Junior 100g </t>
  </si>
  <si>
    <t>V4104</t>
  </si>
  <si>
    <t xml:space="preserve">HPC MINI Adult Lamm &amp; Reis 100g </t>
  </si>
  <si>
    <t>V4105_01</t>
  </si>
  <si>
    <t xml:space="preserve">HPC MINI Adult Geflügel &amp; Hirse 100g </t>
  </si>
  <si>
    <t>V4106_01</t>
  </si>
  <si>
    <t xml:space="preserve">HPC Adult Geflügel &amp; Hirse 100g </t>
  </si>
  <si>
    <t>V4107_01</t>
  </si>
  <si>
    <t>HPC Adult Lamm &amp; Reis 100g - Änderung</t>
  </si>
  <si>
    <t>V4108_01</t>
  </si>
  <si>
    <t xml:space="preserve">HPC Adult Fisch &amp; Kartoffel 100g </t>
  </si>
  <si>
    <t>V4109_02</t>
  </si>
  <si>
    <t>HPC Adult Lachs &amp; Kartoffel 100g</t>
  </si>
  <si>
    <t>V4110_01</t>
  </si>
  <si>
    <t xml:space="preserve">HPC MAXI Adult 100g </t>
  </si>
  <si>
    <t>V4111</t>
  </si>
  <si>
    <t>HPC Active 100g</t>
  </si>
  <si>
    <t>V4112_01</t>
  </si>
  <si>
    <t xml:space="preserve">HPC MINI Light 100g </t>
  </si>
  <si>
    <t>V4113_01</t>
  </si>
  <si>
    <t xml:space="preserve">HPC Light 100g </t>
  </si>
  <si>
    <t>V4114</t>
  </si>
  <si>
    <t>HPC MINI Senior 100g  LA</t>
  </si>
  <si>
    <t>V4115_02</t>
  </si>
  <si>
    <t>HPC Senior 100g LA</t>
  </si>
  <si>
    <t>V4116_01</t>
  </si>
  <si>
    <t xml:space="preserve">HPC Sensitive Lamm &amp; Reis 100g </t>
  </si>
  <si>
    <t>V4117_02</t>
  </si>
  <si>
    <t xml:space="preserve">HPC MAXI Senior Geflügel &amp; Reis 100g </t>
  </si>
  <si>
    <t>V4130_02</t>
  </si>
  <si>
    <t xml:space="preserve">HPC Junior Lamm &amp; Reis 1kg </t>
  </si>
  <si>
    <t>V4131_02</t>
  </si>
  <si>
    <t xml:space="preserve">HPC MAXI Junior 1kg </t>
  </si>
  <si>
    <t>V4132_02</t>
  </si>
  <si>
    <t xml:space="preserve">HPC MEDIUM Junior 1kg </t>
  </si>
  <si>
    <t>V4133_04</t>
  </si>
  <si>
    <t>HPC MINI Junior 1kg LA</t>
  </si>
  <si>
    <t>V4134_01</t>
  </si>
  <si>
    <t>HPC MINI Adult Lamm &amp; Reis 1kg</t>
  </si>
  <si>
    <t>V4135_04</t>
  </si>
  <si>
    <t xml:space="preserve">HPC MINI Adult Geflügel &amp; Hirse 1kg </t>
  </si>
  <si>
    <t>V4136_02</t>
  </si>
  <si>
    <t>HPC Adult Geflügel &amp; Hirse 1kg</t>
  </si>
  <si>
    <t>V4137_02</t>
  </si>
  <si>
    <t xml:space="preserve">HPC Adult Lamm &amp; Reis 1kg </t>
  </si>
  <si>
    <t>V4138_01</t>
  </si>
  <si>
    <t>HPC Adult Fisch &amp; Kartoffel 1kg LA</t>
  </si>
  <si>
    <t>V4138_02</t>
  </si>
  <si>
    <t>HPC Adult Fisch &amp; Kartoffel 1kg</t>
  </si>
  <si>
    <t>V4139_02</t>
  </si>
  <si>
    <t>HPC Adult Lachs &amp; Kartoffel 1kg</t>
  </si>
  <si>
    <t>V4140</t>
  </si>
  <si>
    <t xml:space="preserve">HPC Active 1kg </t>
  </si>
  <si>
    <t>V4141_01</t>
  </si>
  <si>
    <t xml:space="preserve">HPC Energy Extra 1kg </t>
  </si>
  <si>
    <t>V4142_01</t>
  </si>
  <si>
    <t>HPC MINI Light 1kg LA</t>
  </si>
  <si>
    <t>V4143_03</t>
  </si>
  <si>
    <t xml:space="preserve">HPC Light 1kg </t>
  </si>
  <si>
    <t>V4144_04</t>
  </si>
  <si>
    <t xml:space="preserve">HPC MINI Senior 1kg </t>
  </si>
  <si>
    <t>V4145_02</t>
  </si>
  <si>
    <t xml:space="preserve">HPC Senior 1kg </t>
  </si>
  <si>
    <t>V4146_02</t>
  </si>
  <si>
    <t>HPC Sensitive Lamm &amp; Reis 1kg LA</t>
  </si>
  <si>
    <t>V4146_03</t>
  </si>
  <si>
    <t xml:space="preserve">HPC Sensitive Lamm &amp; Reis 1kg </t>
  </si>
  <si>
    <t>V4147_02</t>
  </si>
  <si>
    <t>HPC MAXI Senior Geflügel &amp; Reis 1kg LA</t>
  </si>
  <si>
    <t>V4147_03</t>
  </si>
  <si>
    <t>HPC MAXI Senior Geflügel &amp; Reis 1kg</t>
  </si>
  <si>
    <t>V4159_01</t>
  </si>
  <si>
    <t>AC Karton  Bosch HPC 1 x 5 x 1kg NEU</t>
  </si>
  <si>
    <t>V4160_03</t>
  </si>
  <si>
    <t>HPC Junior Lamm &amp; Reis 3kg LA</t>
  </si>
  <si>
    <t>V4161_04</t>
  </si>
  <si>
    <t xml:space="preserve">HPC MAXI Junior 3kg </t>
  </si>
  <si>
    <t>V4162_05</t>
  </si>
  <si>
    <t xml:space="preserve">HPC MEDIUM Junior 3kg </t>
  </si>
  <si>
    <t>V4163_05</t>
  </si>
  <si>
    <t xml:space="preserve">HPC MINI Junior 3kg </t>
  </si>
  <si>
    <t>V4164_05</t>
  </si>
  <si>
    <t xml:space="preserve">HPC MINI Adult Lamm &amp; Reis 3kg </t>
  </si>
  <si>
    <t>V4165_04</t>
  </si>
  <si>
    <t>HPC MINI Adult Geflügel &amp; Hirse 3kg LA</t>
  </si>
  <si>
    <t>V4166_05</t>
  </si>
  <si>
    <t>HPC Adult Geflügel &amp; Hirse 3kg</t>
  </si>
  <si>
    <t>V4167_07</t>
  </si>
  <si>
    <t>HPC Adult Lamm &amp; Reis 3kg LA</t>
  </si>
  <si>
    <t>V4168_02</t>
  </si>
  <si>
    <t xml:space="preserve">HPC Adult Fisch &amp; Kartoffel 3kg </t>
  </si>
  <si>
    <t>V4169_03</t>
  </si>
  <si>
    <t xml:space="preserve">HPC Adult Lachs &amp; Kartoffel 3kg </t>
  </si>
  <si>
    <t>V4170_03</t>
  </si>
  <si>
    <t xml:space="preserve">HPC MAXI Adult 3kg </t>
  </si>
  <si>
    <t>V4171_04</t>
  </si>
  <si>
    <t xml:space="preserve">HPC Active 3kg </t>
  </si>
  <si>
    <t>V4172_04</t>
  </si>
  <si>
    <t>HPC MINI Light 2,5kg LA</t>
  </si>
  <si>
    <t>V4172_05</t>
  </si>
  <si>
    <t>HPC MINI Light 2,5kg</t>
  </si>
  <si>
    <t>V4173_04</t>
  </si>
  <si>
    <t xml:space="preserve">HPC Light 2,5kg </t>
  </si>
  <si>
    <t>V4174_06</t>
  </si>
  <si>
    <t xml:space="preserve">HPC MINI Senior 2,5kg </t>
  </si>
  <si>
    <t>V4175_05</t>
  </si>
  <si>
    <t xml:space="preserve">HPC Senior 2,5kg </t>
  </si>
  <si>
    <t>V4176_02</t>
  </si>
  <si>
    <t xml:space="preserve">HPC Special Light 2,5kg </t>
  </si>
  <si>
    <t>V4177_04</t>
  </si>
  <si>
    <t xml:space="preserve">HPC Adult Menue 3kg </t>
  </si>
  <si>
    <t>V4178_06</t>
  </si>
  <si>
    <t xml:space="preserve">HPC Sensitive Lamm &amp; Reis 3kg </t>
  </si>
  <si>
    <t>V4179_03</t>
  </si>
  <si>
    <t xml:space="preserve">HPC MAXI Senior Geflügel &amp; Reis 2,5kg </t>
  </si>
  <si>
    <t>V4188_04</t>
  </si>
  <si>
    <t>HPC Puppy 7,5kg  LA</t>
  </si>
  <si>
    <t>V4188_05</t>
  </si>
  <si>
    <t xml:space="preserve">HPC Puppy 7,5kg </t>
  </si>
  <si>
    <t>V4189_01</t>
  </si>
  <si>
    <t>AC Karton  Bosch HPC 4 x 2,5/3kg NEU</t>
  </si>
  <si>
    <t>V4190_03</t>
  </si>
  <si>
    <t xml:space="preserve">HPC Reproduction 7,5kg </t>
  </si>
  <si>
    <t>V4193_03</t>
  </si>
  <si>
    <t xml:space="preserve">HPC Junior Lamm &amp; Reis 15kg </t>
  </si>
  <si>
    <t>V4194_05</t>
  </si>
  <si>
    <t xml:space="preserve">HPC MAXI Junior 15kg </t>
  </si>
  <si>
    <t>V4195_03</t>
  </si>
  <si>
    <t>HPC MEDIUM Junior 15kg</t>
  </si>
  <si>
    <t>V4196_02</t>
  </si>
  <si>
    <t xml:space="preserve">HPC MINI Junior 15kg </t>
  </si>
  <si>
    <t>V4197_04</t>
  </si>
  <si>
    <t xml:space="preserve">HPC MINI Adult Lamm &amp; Reis 15kg </t>
  </si>
  <si>
    <t>V4198_03</t>
  </si>
  <si>
    <t>HPC Adult Geflügel&amp;Hirse 15kg SCHLAUCH LA</t>
  </si>
  <si>
    <t>V4198_04</t>
  </si>
  <si>
    <t>HPC Adult Geflügel &amp; Hirse 15kg FLACHFOLIE</t>
  </si>
  <si>
    <t>RB 990 x AL 880 mm FÜR VPX</t>
  </si>
  <si>
    <t>V4198_05</t>
  </si>
  <si>
    <t>HPC Adult Geflügel&amp;Hirse 15kg SCHLAUCH</t>
  </si>
  <si>
    <t>V4199_09</t>
  </si>
  <si>
    <t xml:space="preserve">HPC Adult Lamm &amp; Reis 15kg SCHLAUCH </t>
  </si>
  <si>
    <t>V4199_10</t>
  </si>
  <si>
    <t>HPC Adult Lamm&amp;Reis 15kg  FLACHFOLIE</t>
  </si>
  <si>
    <t>RB 990 x AL 880 mm für VPX</t>
  </si>
  <si>
    <t>V4200_04</t>
  </si>
  <si>
    <t xml:space="preserve">HPC Adult Fisch &amp; Kartoffel 15kg </t>
  </si>
  <si>
    <t>V4201_03</t>
  </si>
  <si>
    <t>HPC Adult Lachs &amp; Kartoffel 15kg LA</t>
  </si>
  <si>
    <t>V4201_04</t>
  </si>
  <si>
    <t xml:space="preserve">HPC Adult Lachs &amp; Kartoffel 15kg </t>
  </si>
  <si>
    <t>V4202</t>
  </si>
  <si>
    <t>HPC MAXI Adult 15kg FLACHFOLIE LA</t>
  </si>
  <si>
    <t>Flachfolie RB 990 x AL 880 mm VPX</t>
  </si>
  <si>
    <t>V4202_07</t>
  </si>
  <si>
    <t xml:space="preserve">HPC MAXI Adult 15kg SCHLAUCH   </t>
  </si>
  <si>
    <t>V4203_03</t>
  </si>
  <si>
    <t>HPC Active 15kg   Schlauchfolie für FFS LA</t>
  </si>
  <si>
    <t>(Schlauch-) Flachfolie RB 990 x AL 880 mm</t>
  </si>
  <si>
    <t>V4203_05</t>
  </si>
  <si>
    <t>HPC Active 15kg   Flachfolie für VPX</t>
  </si>
  <si>
    <t>V4204_02</t>
  </si>
  <si>
    <t>HPC Energy Extra 15kg Neues Material</t>
  </si>
  <si>
    <t>V4205_05</t>
  </si>
  <si>
    <t>HPC Light 12,5kg   Schlauchfolie für FFS LA</t>
  </si>
  <si>
    <t>V4205_06</t>
  </si>
  <si>
    <t>HPC Light 12,5kg  Flachfolie für VPX</t>
  </si>
  <si>
    <t>V4205_07</t>
  </si>
  <si>
    <t>HPC Light 12,5kg   Schlauchfolie für FFS</t>
  </si>
  <si>
    <t>Schlauchfolie RB 990 x AL 880 mm</t>
  </si>
  <si>
    <t>V4206_04</t>
  </si>
  <si>
    <t>HPC Senior 12,5kg FLACHFOLIE LA</t>
  </si>
  <si>
    <t>V4206_06</t>
  </si>
  <si>
    <t>HPC Senior 12,5kg FLACHFOLIE</t>
  </si>
  <si>
    <t>V4206_07</t>
  </si>
  <si>
    <t xml:space="preserve">HPC Senior 12,5kg SCHLAUCH </t>
  </si>
  <si>
    <t>V4207_04</t>
  </si>
  <si>
    <t xml:space="preserve">HPC Special Light 12,5kg </t>
  </si>
  <si>
    <t>V4208_02</t>
  </si>
  <si>
    <t>HPC Adult Menue 15kg LA</t>
  </si>
  <si>
    <t>V4208_03</t>
  </si>
  <si>
    <t>HPC Adult Menue 15kg</t>
  </si>
  <si>
    <t>V4209_04</t>
  </si>
  <si>
    <t xml:space="preserve">HPC Sensitive Lamm &amp; Reis 15kg </t>
  </si>
  <si>
    <t>V4210_05</t>
  </si>
  <si>
    <t>HPC MAXI Senior Geflügel &amp; Reis 12,5kg LA</t>
  </si>
  <si>
    <t>V4210_06</t>
  </si>
  <si>
    <t>HPC MAXI Senior Geflügel &amp; Reis 12,5kg</t>
  </si>
  <si>
    <t>V4223</t>
  </si>
  <si>
    <t>Eimer rechteckig 4,2 L für Puppy Milk 2kg</t>
  </si>
  <si>
    <t>Griff weiß, Korpus weiß</t>
  </si>
  <si>
    <t>V4224</t>
  </si>
  <si>
    <t>Deckel rechteckig 4,2 L für Puppy Milk 2kg</t>
  </si>
  <si>
    <t>Deckelfarbe blau</t>
  </si>
  <si>
    <t>V4226_00</t>
  </si>
  <si>
    <t>Genesis Pure Canada Broad Meadow 90g (0,2 lb)</t>
  </si>
  <si>
    <t>Adult Soft - Flachfolie</t>
  </si>
  <si>
    <t>V4227_00</t>
  </si>
  <si>
    <t>Genesis Pure Canada Broad Meadow 907g (2 lb)</t>
  </si>
  <si>
    <t>Adult Soft - Vorgefertigter Beutel</t>
  </si>
  <si>
    <t>V4228_01</t>
  </si>
  <si>
    <t>Genesis Pure Canada Broad Meadow 2,27kg (5 lb)</t>
  </si>
  <si>
    <t>V4229_01</t>
  </si>
  <si>
    <t>Genesis Pure Canada Broad Meadow 11,79kg (26,5 lb)</t>
  </si>
  <si>
    <t>V4233_00</t>
  </si>
  <si>
    <t>Genesis Pure Canada CAT Little Farm 2,27kg (5 lb)</t>
  </si>
  <si>
    <t>Kitten - Vorgefertigter Beutel</t>
  </si>
  <si>
    <t>V4234_00</t>
  </si>
  <si>
    <t>Genesis Pure Canada CAT BlueLake2,27kg(5lb) Achtu!</t>
  </si>
  <si>
    <t>Hair &amp; Skin - Vorgefertigter Beutel</t>
  </si>
  <si>
    <t>V4235_01</t>
  </si>
  <si>
    <t>Genesis Pure Canada CAT Green Field 2,27kg (5 lb)</t>
  </si>
  <si>
    <t>Sensitive - Vorgefertigter Beutel</t>
  </si>
  <si>
    <t>V4236_00</t>
  </si>
  <si>
    <t>Genesis Pure Canada CAT Wild Forest 2,27kg (5 lb)</t>
  </si>
  <si>
    <t>V4237_00</t>
  </si>
  <si>
    <t>Genesis Pure Canada CAT Gentle Hill 2,27kg (5 lb)</t>
  </si>
  <si>
    <t>Urinary - Vorgefertigter Beutel</t>
  </si>
  <si>
    <t>V4238_00</t>
  </si>
  <si>
    <t>UK Genesis Pure Canada Katze 1x4x 2,268kg (5 lb)</t>
  </si>
  <si>
    <t>neutral, braun/braun, ohne Druck</t>
  </si>
  <si>
    <t>V4239_00</t>
  </si>
  <si>
    <t>THG Prevent Katze 3 kg</t>
  </si>
  <si>
    <t>Vorgef. Beutel</t>
  </si>
  <si>
    <t>V4240_01</t>
  </si>
  <si>
    <t>Majestic Kitten 400g</t>
  </si>
  <si>
    <t>Flachfolie RB 481 x AL 280mm</t>
  </si>
  <si>
    <t>V4241</t>
  </si>
  <si>
    <t>Majestic Adult Indoor Fasan 400g LA</t>
  </si>
  <si>
    <t>V4242</t>
  </si>
  <si>
    <t>Majestic Outdoor 400g</t>
  </si>
  <si>
    <t>V4243_01</t>
  </si>
  <si>
    <t>Majestic Beauty 400g</t>
  </si>
  <si>
    <t>V4245</t>
  </si>
  <si>
    <t>Majestic Sensitive Verdauung 400g</t>
  </si>
  <si>
    <t>V4246</t>
  </si>
  <si>
    <t>Majestic Senior 400g</t>
  </si>
  <si>
    <t>V4247</t>
  </si>
  <si>
    <t>Majestic Kitten 1,8kg</t>
  </si>
  <si>
    <t>V4248_01</t>
  </si>
  <si>
    <t>Majestic Adult Indoor Fasan 1,8kg</t>
  </si>
  <si>
    <t>Vorgef. Beutel 200x120x400+40mm</t>
  </si>
  <si>
    <t>V4249</t>
  </si>
  <si>
    <t>Majestic Outdoor 1,8kg</t>
  </si>
  <si>
    <t>V4250</t>
  </si>
  <si>
    <t>Majestic Beauty 1,8kg</t>
  </si>
  <si>
    <t>V4252</t>
  </si>
  <si>
    <t>Majestic Sensitive Verdauung 1,8kg</t>
  </si>
  <si>
    <t>V4253</t>
  </si>
  <si>
    <t>Majestic Senior 1,8kg</t>
  </si>
  <si>
    <t>V4254</t>
  </si>
  <si>
    <t>Majestic Kitten 4kg</t>
  </si>
  <si>
    <t>V4255_01</t>
  </si>
  <si>
    <t>Majestic Adult Indoor Fasan 4kg</t>
  </si>
  <si>
    <t>Vorgef. Beutel 275x115x540+40mm</t>
  </si>
  <si>
    <t>V4256</t>
  </si>
  <si>
    <t>Majestic Outdoor 4kg</t>
  </si>
  <si>
    <t>V4258</t>
  </si>
  <si>
    <t>Majestic Sensitive Verdauung 4kg</t>
  </si>
  <si>
    <t>V4259_01</t>
  </si>
  <si>
    <t>HPC SOFT Junior Hühnchen &amp; Süßkartoffel 100g LA</t>
  </si>
  <si>
    <t>V4259_02</t>
  </si>
  <si>
    <t>HPC SOFT Junior Hühnchen &amp; Süßkartoffel 100g</t>
  </si>
  <si>
    <t>V4262_01</t>
  </si>
  <si>
    <t xml:space="preserve">HPC PLUS Adult Strauß &amp; Kartoffel 100g </t>
  </si>
  <si>
    <t>V4263_01</t>
  </si>
  <si>
    <t>HPC SOFT Adult Land-Ente &amp; Kartoffel 100g</t>
  </si>
  <si>
    <t>V4264_01</t>
  </si>
  <si>
    <t>HPC SOFT Adult Hühnchen &amp; Banane 100g</t>
  </si>
  <si>
    <t>V4265_01</t>
  </si>
  <si>
    <t>HPC PLUS Adult Forelle &amp; Kartoffel 100g</t>
  </si>
  <si>
    <t>V4267_01</t>
  </si>
  <si>
    <t>HPC SOFT Senior Land-Ziege &amp; Kartoffel 100g</t>
  </si>
  <si>
    <t>V4268_03</t>
  </si>
  <si>
    <t>HPC SOFT Junior Hühnchen &amp; Süßkartoffel 1kg</t>
  </si>
  <si>
    <t>V4271_01</t>
  </si>
  <si>
    <t>HPC PLUS Adult Strauß &amp; Kartoffel 1kg</t>
  </si>
  <si>
    <t>V4272_02</t>
  </si>
  <si>
    <t>HPC SOFT Adult Land-Ente &amp; Kartoffel 1kg</t>
  </si>
  <si>
    <t>V4273_02</t>
  </si>
  <si>
    <t>HPC SOFT Adult Hühnchen &amp; Banane 1kg LA</t>
  </si>
  <si>
    <t>V4273_03</t>
  </si>
  <si>
    <t>HPC SOFT Adult Hühnchen &amp; Banane 1kg</t>
  </si>
  <si>
    <t>V4274_02</t>
  </si>
  <si>
    <t>HPC PLUS Adult Forelle &amp; Kartoffel 1kg</t>
  </si>
  <si>
    <t>V4276_03</t>
  </si>
  <si>
    <t>HPC SOFT Senior Land-Ziege &amp; Kartoffel 1kg</t>
  </si>
  <si>
    <t>V4277_04</t>
  </si>
  <si>
    <t>HPC SOFT Junior Hühnchen &amp; Süßkartoffel 2,5kg</t>
  </si>
  <si>
    <t>V4280_05</t>
  </si>
  <si>
    <t>HPC PLUS Adult Strauß &amp; Kartoffel 2,5kg</t>
  </si>
  <si>
    <t>V4281_03</t>
  </si>
  <si>
    <t>HPC SOFT Adult Land-Ente &amp; Kartoffel 2,5kg</t>
  </si>
  <si>
    <t>V4282_04</t>
  </si>
  <si>
    <t>HPC SOFT Adult Hühnchen &amp; Banane 2,5kg</t>
  </si>
  <si>
    <t>V4283_02</t>
  </si>
  <si>
    <t>HPC PLUS Adult Forelle &amp; Kartoffel 2,5kg</t>
  </si>
  <si>
    <t>V4285_04</t>
  </si>
  <si>
    <t>HPC SOFT Senior Land-Ziege &amp; Kartoffel 2,5kg LA</t>
  </si>
  <si>
    <t>V4286_02</t>
  </si>
  <si>
    <t>HPC SOFT Junior Hühnchen &amp; Süßkartoffel 12,5kg</t>
  </si>
  <si>
    <t>V4287_04</t>
  </si>
  <si>
    <t xml:space="preserve">HPC PLUS Adult Strauß &amp; Kartoffel 12,5kg  </t>
  </si>
  <si>
    <t>V4288_03</t>
  </si>
  <si>
    <t>HPC SOFT Adult Land-Ente &amp; Kartoffel 12,5kg</t>
  </si>
  <si>
    <t>V4289_04</t>
  </si>
  <si>
    <t>HPC SOFT Adult Hühnchen &amp; Banane 12,5kg</t>
  </si>
  <si>
    <t>V4290</t>
  </si>
  <si>
    <t>SUSA DOG Adult 24/10 Lamm &amp; Reis VN1 15kg</t>
  </si>
  <si>
    <t>Beistellung (von Mondi)</t>
  </si>
  <si>
    <t>V4293_04</t>
  </si>
  <si>
    <t>HPC SOFT Senior Land-Ziege &amp; Kartoffel 12,5 kg</t>
  </si>
  <si>
    <t>V4295</t>
  </si>
  <si>
    <t>HPC SOFT Adult Land-Ente &amp; Kartoffel 12,5 + 1,5 kg</t>
  </si>
  <si>
    <t>V4325_02</t>
  </si>
  <si>
    <t>Kitty's Cuisine Adult Lachsliebe 2kg   Recy-Logo</t>
  </si>
  <si>
    <t xml:space="preserve">Vorgef. Beutel  200 x 110 x 390 + 30mm </t>
  </si>
  <si>
    <t>V4327_02</t>
  </si>
  <si>
    <t>My Friend Katze 10kg - B+K  neues Format</t>
  </si>
  <si>
    <t>als PE/PE Schlauch auf Rolle 340+150x750 mm</t>
  </si>
  <si>
    <t>V4340_02</t>
  </si>
  <si>
    <t>E&amp;C Dog Adult Chicken 700g EXPORT</t>
  </si>
  <si>
    <t>V4341_01</t>
  </si>
  <si>
    <t>edgard &amp; cooper Dog Adult Chicken 2,5kg EXPORT LA</t>
  </si>
  <si>
    <t>V4341_02</t>
  </si>
  <si>
    <t>V4342_01</t>
  </si>
  <si>
    <t>edgard &amp; cooper Dog Adult Chicken 7kg EXPORT LA</t>
  </si>
  <si>
    <t>V4342_02</t>
  </si>
  <si>
    <t>V4342_03</t>
  </si>
  <si>
    <t>edgard &amp; cooper Dog Adult Chicken 7kg EXPORT</t>
  </si>
  <si>
    <t>Trail</t>
  </si>
  <si>
    <t>V4342_05</t>
  </si>
  <si>
    <t xml:space="preserve">Edgard &amp; cooper Dog Adult Salmon 7kg </t>
  </si>
  <si>
    <t>V4342_07</t>
  </si>
  <si>
    <t>Trail - Mondi</t>
  </si>
  <si>
    <t>V4344_01</t>
  </si>
  <si>
    <t>edgard&amp;cooper Dog Adult Salmon 2,5kg EX LA</t>
  </si>
  <si>
    <t>V4344_02</t>
  </si>
  <si>
    <t xml:space="preserve">edgard&amp;cooper Dog Adult Salmon 2,5kg EXPORT </t>
  </si>
  <si>
    <t>V4345_02</t>
  </si>
  <si>
    <t xml:space="preserve">edgard &amp; cooper Dog Adult Salmon 7kg EXPORT </t>
  </si>
  <si>
    <t>V4346_02</t>
  </si>
  <si>
    <t>edgard &amp; cooper Dog Adult Lamb 700g EXPORT</t>
  </si>
  <si>
    <t>V4347_02</t>
  </si>
  <si>
    <t>edgard &amp; cooper Dog Adult Lamb 2,5kg EXPORT</t>
  </si>
  <si>
    <t>V4348_02</t>
  </si>
  <si>
    <t>edgard &amp; cooper Dog Adult Lamb 7kg EXPORT</t>
  </si>
  <si>
    <t>V4349_02</t>
  </si>
  <si>
    <t>E&amp;C Dog Adult Duck 2,5% Venison 700g EXPORT</t>
  </si>
  <si>
    <t>V4350_02</t>
  </si>
  <si>
    <t>E&amp;C Adult Duck &amp; 2,5% Venison 2,5kg EXPORT</t>
  </si>
  <si>
    <t>V4351_02</t>
  </si>
  <si>
    <t>E&amp;C Dog Adult Duck 2,5% Venison 7kg EXPORT</t>
  </si>
  <si>
    <t>V4365_00</t>
  </si>
  <si>
    <t>Snuggy Cat Geflügel 5 kg</t>
  </si>
  <si>
    <t>280 x 110 x 500 mm   4056727111297</t>
  </si>
  <si>
    <t>V4366</t>
  </si>
  <si>
    <t>Folie neutral metallic RB 801 / PE 100</t>
  </si>
  <si>
    <t>Rollenbreite 801 mm</t>
  </si>
  <si>
    <t>V4367</t>
  </si>
  <si>
    <t>Folie neutral metallic matt RB 801 / PE 100</t>
  </si>
  <si>
    <t>V4368</t>
  </si>
  <si>
    <t>Folie neutral weiß matt RB 621</t>
  </si>
  <si>
    <t>Matt-OPP 20 / PE weiß 77 my</t>
  </si>
  <si>
    <t>V4370</t>
  </si>
  <si>
    <t>Daily Basic Beutel neutral weiß matt 15kg</t>
  </si>
  <si>
    <t>neutral, 375 x 120 x 880mm</t>
  </si>
  <si>
    <t>V4387_01</t>
  </si>
  <si>
    <t>Pure Instinct Buffalo Land 1kg</t>
  </si>
  <si>
    <t>V4388_01</t>
  </si>
  <si>
    <t>Pure Instinct Buffalo Land 4kg</t>
  </si>
  <si>
    <t>Vorgef. Beutel 295 x 115 x 520 mm keine Bodenumlag</t>
  </si>
  <si>
    <t>V4390_01</t>
  </si>
  <si>
    <t>Pure Instinct Strong Mustang 1kg</t>
  </si>
  <si>
    <t>V4391</t>
  </si>
  <si>
    <t>Pure Instinct Strong Mustang 4kg</t>
  </si>
  <si>
    <t>V4392_01</t>
  </si>
  <si>
    <t>Pure Instinct Strong Mustang 12kg</t>
  </si>
  <si>
    <t>V4401_02</t>
  </si>
  <si>
    <t>Wildborn Ente &amp; Kartoffel Mini 2kg Aufkleber</t>
  </si>
  <si>
    <t xml:space="preserve">Beistellung V4401_01 als V4401_02 </t>
  </si>
  <si>
    <t>V4416_02</t>
  </si>
  <si>
    <t>edgard &amp; cooper Dog Adult Chicken 700g FRENCH</t>
  </si>
  <si>
    <t>Beistellung  4HealthyPets</t>
  </si>
  <si>
    <t>V4417_02</t>
  </si>
  <si>
    <t>edgard &amp; cooper Dog Adult Chicken 2,5kg FRENCH</t>
  </si>
  <si>
    <t>V4418_02</t>
  </si>
  <si>
    <t>edgard &amp; cooper Dog Adult Chicken 7kg FRENCH</t>
  </si>
  <si>
    <t>V4419_01</t>
  </si>
  <si>
    <t xml:space="preserve">edgard &amp; cooper Dog Adult Salmon 700g FRENCH </t>
  </si>
  <si>
    <t>V4420_02</t>
  </si>
  <si>
    <t xml:space="preserve">edgard &amp;cooper Dog Adult Salmon 2,5kg FRENCH </t>
  </si>
  <si>
    <t>V4421_03</t>
  </si>
  <si>
    <t>edgard &amp; cooper Dog Adult Salmon 7kg FRENCH  LA</t>
  </si>
  <si>
    <t>V4422_01</t>
  </si>
  <si>
    <t>edgard &amp; cooper Dog Adult Lamb 700g FRENCH</t>
  </si>
  <si>
    <t>V4423_02</t>
  </si>
  <si>
    <t>edgard &amp; cooper Dog Adult Lamb 2,5kg FRENCH</t>
  </si>
  <si>
    <t>V4424_02</t>
  </si>
  <si>
    <t>edgard &amp; cooper Dog Adult Lamb 7kg FRENCH</t>
  </si>
  <si>
    <t>V4425_01</t>
  </si>
  <si>
    <t>edgard &amp; cooper Senior Chicken Salmon 700g FRENCH</t>
  </si>
  <si>
    <t>Beistellung Kunde 4HealthyPets</t>
  </si>
  <si>
    <t>V4426_01</t>
  </si>
  <si>
    <t>edgard &amp; cooper Senior Chicken Salmon 2,5kg FRENCH</t>
  </si>
  <si>
    <t>V4426_02</t>
  </si>
  <si>
    <t>V4427_02</t>
  </si>
  <si>
    <t>edgard &amp; cooper Senior Chicken &amp; Salmon 7kg FRENCH</t>
  </si>
  <si>
    <t>V4428_01</t>
  </si>
  <si>
    <t>E&amp;C Dog Adult Duck 5% Venison 700g FRENCH LA</t>
  </si>
  <si>
    <t>V4429_02</t>
  </si>
  <si>
    <t>E&amp;C Adult Duck &amp; 2,5% Venison 2,5kg FRENCH</t>
  </si>
  <si>
    <t>V4430_02</t>
  </si>
  <si>
    <t>E&amp;C Dog Adult Duck 2,5% Venison 7kg FRENCH</t>
  </si>
  <si>
    <t>V4444</t>
  </si>
  <si>
    <t>Zipper HL-10 mm Snap-Zipper</t>
  </si>
  <si>
    <t xml:space="preserve">Spool 3.000 Meter neu ab 2014 für SN Maschine </t>
  </si>
  <si>
    <t>V4447</t>
  </si>
  <si>
    <t>Folie neutral silber matt RB 745 / PE 100</t>
  </si>
  <si>
    <t>V4456</t>
  </si>
  <si>
    <t>UK neutr. Außenabm.: 400x200x297 FE (we/br) Deckel</t>
  </si>
  <si>
    <t>1 x 6 x 800g</t>
  </si>
  <si>
    <t>V4464</t>
  </si>
  <si>
    <t>UK neutr. Außenabm.: 400x300x260 EB (we/br) Deckel</t>
  </si>
  <si>
    <t>Automaten 2 x 6 x 750g Cat Bon Bon u. Pussy Cat</t>
  </si>
  <si>
    <t>V4476</t>
  </si>
  <si>
    <t>UK neutr. Abm.: 380x120x190 B (br/br) Deckel</t>
  </si>
  <si>
    <t>18 x 55g Pouch 30x55g Dogsticks</t>
  </si>
  <si>
    <t>V449_02</t>
  </si>
  <si>
    <t>UK Sanabelle Snack 10 x 12 Stk</t>
  </si>
  <si>
    <t>V4498</t>
  </si>
  <si>
    <t>UK neutr. Abm.: 399x291x264 B(we/br)</t>
  </si>
  <si>
    <t>2 x 5 x 1kg (auf Industriepalette)</t>
  </si>
  <si>
    <t>V4501_01</t>
  </si>
  <si>
    <t>Wildborn Wild Turkey 2kg Aufkleber</t>
  </si>
  <si>
    <t>V4521_00</t>
  </si>
  <si>
    <t>SUSA Adult Maxi 20kg NEW</t>
  </si>
  <si>
    <t>Beistellung 5999882185163</t>
  </si>
  <si>
    <t>V4538_00</t>
  </si>
  <si>
    <t>Daya Faltschachtel Rind Yucca + Gemüse 1kg LA</t>
  </si>
  <si>
    <t>193 x 54 x257 mm</t>
  </si>
  <si>
    <t>V4571_00</t>
  </si>
  <si>
    <t>Raiffeisen Hundefutter Kroketten 15kg</t>
  </si>
  <si>
    <t>PE-Sack 350 x 120 x 900 mm  2000029560071</t>
  </si>
  <si>
    <t>V4578_00</t>
  </si>
  <si>
    <t>BestFriends Lamm &amp; Reis Sensitive leicht 12,5kg</t>
  </si>
  <si>
    <t>Raiffeisen Vorgefertigter Beutel</t>
  </si>
  <si>
    <t>V4579_00</t>
  </si>
  <si>
    <t>BestFriends Geflügel &amp; Hirse 15kg</t>
  </si>
  <si>
    <t>V4614_00</t>
  </si>
  <si>
    <t>Genesis Pure Canada Taiga 90g (0,2 lb)</t>
  </si>
  <si>
    <t>V4616_01</t>
  </si>
  <si>
    <t>Genesis Pure Canada Taiga 2,27kg (5 lb)</t>
  </si>
  <si>
    <t>V4617_01</t>
  </si>
  <si>
    <t>Genesis Pure Canada Taiga 11,79kg (26,5 lb)</t>
  </si>
  <si>
    <t>V4618_00</t>
  </si>
  <si>
    <t>Primum Karton Soft 3x5kg</t>
  </si>
  <si>
    <t>AC Karton</t>
  </si>
  <si>
    <t>V4644_00</t>
  </si>
  <si>
    <t>AC Karton Außenabm.: 300x200x370(br/br) LA s.Bemer</t>
  </si>
  <si>
    <t>2 x 4kg [ohne Lagerhaltung]</t>
  </si>
  <si>
    <t>V4663_01</t>
  </si>
  <si>
    <t>PremiereSoftAdultRind 1kg (matt)  RecyLogo LA26LS1</t>
  </si>
  <si>
    <t>V4664_01</t>
  </si>
  <si>
    <t>PremiereSoftAdu.Ente 1kg (matt)  Recy-Logo LA26LS1</t>
  </si>
  <si>
    <t>V4665_01</t>
  </si>
  <si>
    <t>PremiereSoftAdu.Rind 4kg (matt)  Recy-Logo LA26LS1</t>
  </si>
  <si>
    <t>V4666_01</t>
  </si>
  <si>
    <t>PremiereSoftAdu Ente 4kg (matt)  Recy-Logo LA26LS1</t>
  </si>
  <si>
    <t>V4672_00</t>
  </si>
  <si>
    <t>GODDESS Kitten Junge Katze Huhn 750g</t>
  </si>
  <si>
    <t>V4674</t>
  </si>
  <si>
    <t>GODDESS Adult Sterilisiert Kaninchen 750g</t>
  </si>
  <si>
    <t>V4675</t>
  </si>
  <si>
    <t xml:space="preserve">GODDESS Adult Schönheit Lachs 750g </t>
  </si>
  <si>
    <t>V4676</t>
  </si>
  <si>
    <t>GODDESS Adult Aktive Katze Geflügel 750g</t>
  </si>
  <si>
    <t>V4678_01</t>
  </si>
  <si>
    <t>GODDESS Adult Gemütliche Katze Rind 750g</t>
  </si>
  <si>
    <t>V4679_00</t>
  </si>
  <si>
    <t>GODDESS Senior Leicht Truthahn 750g</t>
  </si>
  <si>
    <t>V4680</t>
  </si>
  <si>
    <t>GODDESS Kitten Junge Katze Huhn 1,4kg</t>
  </si>
  <si>
    <t>V4681_00</t>
  </si>
  <si>
    <t>GODDESS Adult Verdauung Lamm 1,4kg</t>
  </si>
  <si>
    <t>V4682</t>
  </si>
  <si>
    <t>GODDESS Adult Sterilisiert Kaninchen 1,4kg</t>
  </si>
  <si>
    <t>V4684</t>
  </si>
  <si>
    <t>GODDESS Adult Aktive Katze Geflügel 1,4kg</t>
  </si>
  <si>
    <t>V4686_01</t>
  </si>
  <si>
    <t>GODDESS Adult Gemütliche Katze Rind 1,4kg</t>
  </si>
  <si>
    <t>V4687</t>
  </si>
  <si>
    <t>GODDESS Senior Leicht Truthahn 1,4kg</t>
  </si>
  <si>
    <t>V4692_02</t>
  </si>
  <si>
    <t>Milki Cat Knuspermix 3-Mix 10kg</t>
  </si>
  <si>
    <t>Vorgefertigter Beutel 375+120x700+50 mm</t>
  </si>
  <si>
    <t>V47042_00</t>
  </si>
  <si>
    <t>UK neutr. Außenabm.: 400x200x83 B (we/we) Boden</t>
  </si>
  <si>
    <t>1x5x1,5/1,8kg Automatentray</t>
  </si>
  <si>
    <t>V4709_01</t>
  </si>
  <si>
    <t>Globus 10kg mit Lamm, Reis und Gemüse FEDIAF</t>
  </si>
  <si>
    <t>375x115x680 mm vorgef. Beutel</t>
  </si>
  <si>
    <t>V4725_00</t>
  </si>
  <si>
    <t>Globus Softe Happen 1,5kg</t>
  </si>
  <si>
    <t>V4726_00</t>
  </si>
  <si>
    <t>UK Globus Softe Happen 1x5x1,5kg BODEN</t>
  </si>
  <si>
    <t>CAD112387b_02 Automat</t>
  </si>
  <si>
    <t>V476</t>
  </si>
  <si>
    <t>AC Karton Außenabm.: 400x300x220 EB (br/br)</t>
  </si>
  <si>
    <t>2 x 6 x 500g / 400g - mit Lagerhaltung</t>
  </si>
  <si>
    <t>V4762_00</t>
  </si>
  <si>
    <t>Dog Vital HAPPY&amp;FIT Natural Welpen Lamm 12kg</t>
  </si>
  <si>
    <t>V4764_00</t>
  </si>
  <si>
    <t>Dog Vital HAPPY&amp;FIT Natural Adult Lamm Reis 12kg</t>
  </si>
  <si>
    <t>V4765_00</t>
  </si>
  <si>
    <t>Dog Vital HAPPY&amp;FIT Natural Adult Rind ReisXL 12kg</t>
  </si>
  <si>
    <t>V4767_00</t>
  </si>
  <si>
    <t>Dog Vital HAPPY&amp;FIT Natural Adult Active 12kg</t>
  </si>
  <si>
    <t>V4771</t>
  </si>
  <si>
    <t>Vorgefertiger Beutel 12kg neutral</t>
  </si>
  <si>
    <t>375 x 120 x 850 mm</t>
  </si>
  <si>
    <t>V4792_00</t>
  </si>
  <si>
    <t>MACs Soft Adult Dog Huhn Lachs 5kg</t>
  </si>
  <si>
    <t>V4793_00</t>
  </si>
  <si>
    <t>Karton MACs Soft Adult Huhn Lachs 3x5kg</t>
  </si>
  <si>
    <t>V4794_00</t>
  </si>
  <si>
    <t>MACs Soft Adult Dog Huhn Ente Truthahn 1,5kg</t>
  </si>
  <si>
    <t>V4795_00</t>
  </si>
  <si>
    <t>MACs Soft Adult Dog Huhn Ente Truthahn 5kg</t>
  </si>
  <si>
    <t>V4796_00</t>
  </si>
  <si>
    <t>Karton MACs Soft Adult Huhn Ente Truthahn 3x5kg</t>
  </si>
  <si>
    <t>V4811_00</t>
  </si>
  <si>
    <t>Dogman Harmony Puppy Salmon 10kg</t>
  </si>
  <si>
    <t>Vorgef. Beutel  375 x 120 x 680 + 40 mm</t>
  </si>
  <si>
    <t>V4812_00</t>
  </si>
  <si>
    <t>Dogman Harmony Adult Lamb 10kg</t>
  </si>
  <si>
    <t>V4813_00</t>
  </si>
  <si>
    <t>Dogman Harmony Senior Turkey 10kg</t>
  </si>
  <si>
    <t>V4828</t>
  </si>
  <si>
    <t>Wiederverschluss-Sticker für Folienbeutel 1kg/950g</t>
  </si>
  <si>
    <t>Format: 30x70 mm /nicht bestellen RS Kerstin</t>
  </si>
  <si>
    <t>V4828_01</t>
  </si>
  <si>
    <t xml:space="preserve">Format: 30x70 mm </t>
  </si>
  <si>
    <t>V4837_00</t>
  </si>
  <si>
    <t>Dogman Harmony Puppy Chicken &amp; Turkey 3kg</t>
  </si>
  <si>
    <t>V4838_00</t>
  </si>
  <si>
    <t>Dogman Harmony Adult Chicken 3kg</t>
  </si>
  <si>
    <t>V4839_00</t>
  </si>
  <si>
    <t>Dogman Harmony Adult Active Chicken 3kg</t>
  </si>
  <si>
    <t>V4842_01</t>
  </si>
  <si>
    <t>HPC SOFT MAXI Wasserbüffel &amp; Süßkartoffel 100g</t>
  </si>
  <si>
    <t>V4843_01</t>
  </si>
  <si>
    <t>HPC SOFT MAXI Wasserbüffel &amp; Süßkartoffel 1kg</t>
  </si>
  <si>
    <t>V4844_02</t>
  </si>
  <si>
    <t>HPC SOFT MAXI Wasserbüffel &amp; Süßkartoffel 2,5kg</t>
  </si>
  <si>
    <t>V4845_01</t>
  </si>
  <si>
    <t>HPC SOFT MAXI Wasserbüffel &amp; Süßkartoffel 12,5kgLA</t>
  </si>
  <si>
    <t>V4846_01</t>
  </si>
  <si>
    <t>HPC SOFT MINI Wachtel &amp; Kartoffel 100g</t>
  </si>
  <si>
    <t>V4847_01</t>
  </si>
  <si>
    <t>HPC SOFT Mini Wachtel &amp; Kartoffel 1kg</t>
  </si>
  <si>
    <t>V4848_01</t>
  </si>
  <si>
    <t>HPC SOFT Mini Wachtel &amp; Kartoffel 2,5kg</t>
  </si>
  <si>
    <t>V4849_01</t>
  </si>
  <si>
    <t>HPC SOFT MINI Perlhuhn &amp; Süßkartoffel 100g</t>
  </si>
  <si>
    <t>V4850_02</t>
  </si>
  <si>
    <t>HPC SOFT Mini Perlhuhn &amp; Süßkartoffel 1kg</t>
  </si>
  <si>
    <t>V4851_01</t>
  </si>
  <si>
    <t>HPC SOFT Mini Perlhuhn &amp; Süßkartoffel 2,5kg</t>
  </si>
  <si>
    <t>V4861</t>
  </si>
  <si>
    <t>Chicopee Classic Nature Puppy Lamb&amp;Rice 100g LA</t>
  </si>
  <si>
    <t>V4862</t>
  </si>
  <si>
    <t>Chicopee Classic N. MAXI Puppy Poultry 100g LA</t>
  </si>
  <si>
    <t>V4864</t>
  </si>
  <si>
    <t xml:space="preserve">Chicopee Classic Nature Adult Lamb&amp;Rice 100g </t>
  </si>
  <si>
    <t>V4866_01</t>
  </si>
  <si>
    <t>Chicopee CNL SOFT Adult Salmon &amp; Rice 100g  LA</t>
  </si>
  <si>
    <t>V4867</t>
  </si>
  <si>
    <t>Chicopee Classic N. MAXI Adult Poultry 100g LA</t>
  </si>
  <si>
    <t>V4868</t>
  </si>
  <si>
    <t>Chicopee Classic Nature Light Lamb&amp;Rice 100g  LA</t>
  </si>
  <si>
    <t>V4869</t>
  </si>
  <si>
    <t>Chicopee Classic Na. SOFT Senior Chicken&amp;Rice 100g</t>
  </si>
  <si>
    <t>V4872_01</t>
  </si>
  <si>
    <t>Chicopee Classic Nature Puppy Lamb&amp;Rice 2kg</t>
  </si>
  <si>
    <t>V4874_01</t>
  </si>
  <si>
    <t>Chicopee Classic Nature MINI Adult Lamb&amp;Rice 2kgLA</t>
  </si>
  <si>
    <t>V4875</t>
  </si>
  <si>
    <t>Chicopee Classic Nature Adult Lamb&amp;Rice 2kg</t>
  </si>
  <si>
    <t>V4877_02</t>
  </si>
  <si>
    <t>Chicopee Classic Nature SOFT Adult Salmon&amp;Rice 2kg</t>
  </si>
  <si>
    <t>V4879_01</t>
  </si>
  <si>
    <t>Chicopee Classic Nature Light Lamb&amp;Rice 2kg</t>
  </si>
  <si>
    <t>V4880</t>
  </si>
  <si>
    <t>Chicopee Classic Nat. SOFT Senior Chicken&amp;Rice 2kg</t>
  </si>
  <si>
    <t>V4883_03</t>
  </si>
  <si>
    <t>Chicopee Classic Nature Puppy Lamb&amp;Rice 15kg</t>
  </si>
  <si>
    <t>V4884_03</t>
  </si>
  <si>
    <t>Chicopee Classic N.MAXI PuppyPoultry&amp;Millet15kg</t>
  </si>
  <si>
    <t>V4885_02</t>
  </si>
  <si>
    <t>Chicopee Classic Nature MINI AdultLamb&amp;Rice15kgLA</t>
  </si>
  <si>
    <t>V4886_01</t>
  </si>
  <si>
    <t>Chicopee Classic Nature Adult Lamb&amp;Rice 15kg</t>
  </si>
  <si>
    <t>V4888_03</t>
  </si>
  <si>
    <t>Chicopee CNL SOFT Dog Adult Salmon &amp; Rice 15kg</t>
  </si>
  <si>
    <t>Flachfolie RB 990 x AL 850 mm</t>
  </si>
  <si>
    <t>V4889_02</t>
  </si>
  <si>
    <t>Chicopee CNL MAXI Adult Poultry &amp; Millet 15kg</t>
  </si>
  <si>
    <t>V4890_02</t>
  </si>
  <si>
    <t>Chicopee Classic Nature Light Lamb&amp;Rice 15kg</t>
  </si>
  <si>
    <t>V4891_01</t>
  </si>
  <si>
    <t>Chicopee Classic N. SOFT Senior Chicken&amp;Rice 15kg</t>
  </si>
  <si>
    <t>V4893_00</t>
  </si>
  <si>
    <t>Dogman Harmony Adult Sensitvie Grain Free 10kg</t>
  </si>
  <si>
    <t xml:space="preserve">Vorgef. Beutel 375 x 120 x 680 + 40mm </t>
  </si>
  <si>
    <t>V4894_00</t>
  </si>
  <si>
    <t>Dogman Harmony Adult Sensitive 3kg</t>
  </si>
  <si>
    <t>Vorgef. Beutel 260 x 120 x 430 + 40mm</t>
  </si>
  <si>
    <t>V4921_01</t>
  </si>
  <si>
    <t>Best Choice Adult Large 20kg</t>
  </si>
  <si>
    <t>V4929_01</t>
  </si>
  <si>
    <t>Best Choice Junior Lachs &amp; Reis AB 20kg LA</t>
  </si>
  <si>
    <t>V4931_01</t>
  </si>
  <si>
    <t>Best Choice Junior Lamm &amp; Reis 4kg</t>
  </si>
  <si>
    <t>V4933_01</t>
  </si>
  <si>
    <t>Best Choice Junior Lamm &amp; Reis 20kg</t>
  </si>
  <si>
    <t>V4937_01</t>
  </si>
  <si>
    <t>Best Choice Junior Large 20kg</t>
  </si>
  <si>
    <t>V4946</t>
  </si>
  <si>
    <t>Best Choice Performance Power Plus AB 350g</t>
  </si>
  <si>
    <t>V4955_02</t>
  </si>
  <si>
    <t>Best Choice Performance AB 20kg</t>
  </si>
  <si>
    <t xml:space="preserve">Beistellung  / vorgefertigte Beutel </t>
  </si>
  <si>
    <t>V4983</t>
  </si>
  <si>
    <t>Dog Vital HAPPY&amp;FIT Natural 20kg Universal Bag</t>
  </si>
  <si>
    <t>V4984_01</t>
  </si>
  <si>
    <t>HAPPY&amp;FIT Top Breeder 20kg Front Label</t>
  </si>
  <si>
    <t>Dog Vital Alpha Vet</t>
  </si>
  <si>
    <t>V4985_01</t>
  </si>
  <si>
    <t>HAPPY&amp;FIT Top Breeder 20kg Back Label</t>
  </si>
  <si>
    <t>V4986</t>
  </si>
  <si>
    <t>HAPPY&amp;FIT Welpen XL 20kg Front Label</t>
  </si>
  <si>
    <t>V4987</t>
  </si>
  <si>
    <t>HAPPY&amp;FIT Professional Welpen XL 20kg Back Label</t>
  </si>
  <si>
    <t>V4994</t>
  </si>
  <si>
    <t>HAPPY&amp;FIT Energy Plus 20kg Front Label</t>
  </si>
  <si>
    <t>V4995</t>
  </si>
  <si>
    <t>HAPPY&amp;FIT Professional Energy Plus 20kg Back Label</t>
  </si>
  <si>
    <t>V5010</t>
  </si>
  <si>
    <t xml:space="preserve">UK neutral Außen 400x200x315 (w/b) Deckel </t>
  </si>
  <si>
    <t>3x3kg (Shiro) - mit Lagerhaltung</t>
  </si>
  <si>
    <t>V5035</t>
  </si>
  <si>
    <t>UK Edeka Naturals Hund 4 x 1,5 kg BODEN LA</t>
  </si>
  <si>
    <t>Automat neuer Packer SN1</t>
  </si>
  <si>
    <t>V5037_00</t>
  </si>
  <si>
    <t xml:space="preserve">UK neutral. Auß: EDEKA4x1,5kg Deckel </t>
  </si>
  <si>
    <t>V5052_02</t>
  </si>
  <si>
    <t>EDEKA Naturals Hund 1,5 kg ohne DLG, mit Kons. LA</t>
  </si>
  <si>
    <t>RB 780 x AL 254 mm</t>
  </si>
  <si>
    <t>V5070_02</t>
  </si>
  <si>
    <t>Roy Gourmet Junior 2,5kg Tri+Sort.Hinweis (FR) LA</t>
  </si>
  <si>
    <t>RB 621 x AL 460 mm</t>
  </si>
  <si>
    <t>V5071_02</t>
  </si>
  <si>
    <t>Roy Gourmet Senior/Light 2,5kg Triman+Sort.Hinw LA</t>
  </si>
  <si>
    <t>V5105_03</t>
  </si>
  <si>
    <t>Roy DOG Vollkost-Brocken Lamm&amp;Reis 10kg DDP LA</t>
  </si>
  <si>
    <t xml:space="preserve">375 x115 x 680 mm </t>
  </si>
  <si>
    <t>V5106_03</t>
  </si>
  <si>
    <t>Roy DOG Vollkost-Brocken Rind&amp;Gemüse 10kg LA</t>
  </si>
  <si>
    <t xml:space="preserve">DDP-Format 375+115x680 mm </t>
  </si>
  <si>
    <t>V5268_00</t>
  </si>
  <si>
    <t>Enova Cane Adult Lamb &amp; Rice 2kg</t>
  </si>
  <si>
    <t>V5269_00</t>
  </si>
  <si>
    <t>Enova Cane Adult Sensitive Fish &amp; Rice 2kg</t>
  </si>
  <si>
    <t>V5270_00</t>
  </si>
  <si>
    <t>Enova Cane Adult Chicken &amp; Rice 2kg</t>
  </si>
  <si>
    <t>V5271_00</t>
  </si>
  <si>
    <t>Enova Cane Adult Lamb &amp; Rice 12kg</t>
  </si>
  <si>
    <t>V5273_00</t>
  </si>
  <si>
    <t>Enova Cane Adult Chicken &amp; Rice 12kg</t>
  </si>
  <si>
    <t>V5275_00</t>
  </si>
  <si>
    <t>Enova Cane Adult Sensitive Fish &amp; Rice 20kg Label</t>
  </si>
  <si>
    <t>Aufkleber - Beistellung</t>
  </si>
  <si>
    <t>V5276_00</t>
  </si>
  <si>
    <t>Enova Cane Adult Chicken &amp; Rice 20kg Label  Beist.</t>
  </si>
  <si>
    <t>V5284</t>
  </si>
  <si>
    <t>Chicopee Holistic Nature Puppy Lamb &amp; Potato 100g</t>
  </si>
  <si>
    <t>V5285</t>
  </si>
  <si>
    <t>Chicopee Holistic Nature Active Salmon&amp;Potato 100g</t>
  </si>
  <si>
    <t>V5286_01</t>
  </si>
  <si>
    <t>Chicopee Holistic Nature Adult Lamb &amp; Potato 100g</t>
  </si>
  <si>
    <t>V5287</t>
  </si>
  <si>
    <t>Chicopee Holistic N SOFT Adult Ostrich&amp;Potato 100g</t>
  </si>
  <si>
    <t>V5288</t>
  </si>
  <si>
    <t>Chicopee Holistic Nature Puppy Lamb &amp; Potato 2kg</t>
  </si>
  <si>
    <t>V5289</t>
  </si>
  <si>
    <t>Chicopee Holistic Nature Active Salmon &amp;Potato 2kg</t>
  </si>
  <si>
    <t>V5291</t>
  </si>
  <si>
    <t>Chicopee Holistic N. SOFT Adult Ostrich&amp;Potato 2kg</t>
  </si>
  <si>
    <t>V5292</t>
  </si>
  <si>
    <t>Chicopee Holistic Nature Puppy Lamb &amp; Potato 12kg</t>
  </si>
  <si>
    <t>V5293</t>
  </si>
  <si>
    <t>Chicopee Holistic Nature Active Salmon&amp;Potato 12kg</t>
  </si>
  <si>
    <t>V5294_01</t>
  </si>
  <si>
    <t>Chicopee Holistic Nature Adult Lamb &amp; Potato 12kg</t>
  </si>
  <si>
    <t>V5295_02</t>
  </si>
  <si>
    <t>Chicopee Holistic N SOFT Adult Ostrich&amp;Potato 12kg</t>
  </si>
  <si>
    <t>V5300</t>
  </si>
  <si>
    <t>PRIMUM Huhn mit Kartoffel 70g Aufkleber</t>
  </si>
  <si>
    <t>Format DIN A7  / 74x105 mm</t>
  </si>
  <si>
    <t>V5302_02</t>
  </si>
  <si>
    <t>PRIMUM Huhn mit Kartoffel 1,5kg Aufkleber Rückseit</t>
  </si>
  <si>
    <t>Format 148 x 105 mm</t>
  </si>
  <si>
    <t>V5303_01</t>
  </si>
  <si>
    <t>PRIMUM Huhn mit Kartoffel 5kg Aufkleber Front LA</t>
  </si>
  <si>
    <t>V5304_02</t>
  </si>
  <si>
    <t>PRIMUM Huhn mit Kartoffel 5kg Aufkleber Rückseite</t>
  </si>
  <si>
    <t>V5311_01</t>
  </si>
  <si>
    <t>PRIMUM Ente mit Kartoffel 1,5kg Aufkleber Front</t>
  </si>
  <si>
    <t>V5312_01</t>
  </si>
  <si>
    <t>PRIMUM Ente mit Kartoffel 1,5kg Aufkleber RS  LA</t>
  </si>
  <si>
    <t>V5312_02</t>
  </si>
  <si>
    <t>PRIMUM Ente mit Kartoffel 1,5kg Aufkleber Rückseit</t>
  </si>
  <si>
    <t>V5313_01</t>
  </si>
  <si>
    <t>PRIMUM Ente mit Kartoffel 5kg Aufkleber Front</t>
  </si>
  <si>
    <t>V5314_02</t>
  </si>
  <si>
    <t>PRIMUM Ente mit Kartoffel 5kg Aufkleber Rückseite</t>
  </si>
  <si>
    <t>V5320_01</t>
  </si>
  <si>
    <t>PRIMUM Lamm mit Kartoffel 70g Aufkleber</t>
  </si>
  <si>
    <t>Beistellung ePetWorld</t>
  </si>
  <si>
    <t>V5321_01</t>
  </si>
  <si>
    <t>PRIMUM Lamm mit Kartoffel 1,5kg Aufkleber Front</t>
  </si>
  <si>
    <t>148x210 mm</t>
  </si>
  <si>
    <t>V5324_01</t>
  </si>
  <si>
    <t>PRIMUM Lamm mit Kartoffel 5kg Aufkleber Rückseite</t>
  </si>
  <si>
    <t>V5340_01</t>
  </si>
  <si>
    <t>Daily Choice mit Geflügel 15kg Aufkleber</t>
  </si>
  <si>
    <t>V5344_01</t>
  </si>
  <si>
    <t>Daily Choice mit Wild 15kg Aufkleber</t>
  </si>
  <si>
    <t>V5350_01</t>
  </si>
  <si>
    <t>Daily Choice mit Geflügel 1,5kg Aufkleber</t>
  </si>
  <si>
    <t>134 x 190 mm</t>
  </si>
  <si>
    <t>V5354_01</t>
  </si>
  <si>
    <t>Daily Choice mit Wild 1,5kg Aufkleber</t>
  </si>
  <si>
    <t>V5355_01</t>
  </si>
  <si>
    <t>Daily Choice Grainfree Truthahn 1,5kg Aufkleber</t>
  </si>
  <si>
    <t>Format 134 x 190 mm</t>
  </si>
  <si>
    <t>V5357_01</t>
  </si>
  <si>
    <t>Daily Choice Grainfree Truthahn 15kg Aufkleber</t>
  </si>
  <si>
    <t>V5358_01</t>
  </si>
  <si>
    <t>Daily Choice Grainfree Ente 1,5kg Aufkleber</t>
  </si>
  <si>
    <t>V5360_01</t>
  </si>
  <si>
    <t>Daily Choice Grainfree Ente 15kg Aufkleber</t>
  </si>
  <si>
    <t>V5363_01</t>
  </si>
  <si>
    <t>Daily Choice Grainfree Lamm 15kg Aufkleber</t>
  </si>
  <si>
    <t>V5364_01</t>
  </si>
  <si>
    <t>Daily Choice Grainfree Lachs 1,5kg Aufkleber</t>
  </si>
  <si>
    <t>V5366_01</t>
  </si>
  <si>
    <t>Daily Choice Grainfree Lamm 1,5kg Aufkleber</t>
  </si>
  <si>
    <t>V5373_01</t>
  </si>
  <si>
    <t>Sanabelle Kitten Geflügel 40g</t>
  </si>
  <si>
    <t>Flachfolie RB 270mm x AL 150mm</t>
  </si>
  <si>
    <t>V5374_01</t>
  </si>
  <si>
    <t>Sanabelle Adult Geflügel 40g</t>
  </si>
  <si>
    <t>RB: 270mm x AL: 150mm</t>
  </si>
  <si>
    <t>V5375_02</t>
  </si>
  <si>
    <t>Sanabelle Adult Forelle 40g</t>
  </si>
  <si>
    <t>RB 270mm x AL 150mm</t>
  </si>
  <si>
    <t>V5376_02</t>
  </si>
  <si>
    <t>Sanabelle Adult Strauß 40g</t>
  </si>
  <si>
    <t>V5378_00</t>
  </si>
  <si>
    <t>Sanabelle Sensitive Lamm 40g</t>
  </si>
  <si>
    <t>V5379_02</t>
  </si>
  <si>
    <t>Sanabelle No Grain Geflügel 40g</t>
  </si>
  <si>
    <t>V5380_02</t>
  </si>
  <si>
    <t>Sanabelle Indoor 40g</t>
  </si>
  <si>
    <t>Flachfolie RB 270 mm x AL 150 mm</t>
  </si>
  <si>
    <t>V5381_02</t>
  </si>
  <si>
    <t>Sanabelle Outdoor 40g</t>
  </si>
  <si>
    <t>V5382_01</t>
  </si>
  <si>
    <t>Sanabelle Grande 40g</t>
  </si>
  <si>
    <t>V5383_01</t>
  </si>
  <si>
    <t>Sanabelle Hair &amp; Skin 40g</t>
  </si>
  <si>
    <t>V5384_01</t>
  </si>
  <si>
    <t>Sanabelle Dental 40g</t>
  </si>
  <si>
    <t>Flachfolie RB 270 mm x AL 150mm</t>
  </si>
  <si>
    <t>V5385_00</t>
  </si>
  <si>
    <t>Sanabelle Urinary 40g</t>
  </si>
  <si>
    <t>V5386_01</t>
  </si>
  <si>
    <t>Sanabelle Sterilized 40g</t>
  </si>
  <si>
    <t>V5387_01</t>
  </si>
  <si>
    <t>Sanabelle Light Geflügel 40g</t>
  </si>
  <si>
    <t>V5388_01</t>
  </si>
  <si>
    <t>Sanabelle Senior Geflügel 40g</t>
  </si>
  <si>
    <t>V5403_03</t>
  </si>
  <si>
    <t>Sanabelle Kitten Geflügel 400g</t>
  </si>
  <si>
    <t>RB 560 x AL 190mm (SN)</t>
  </si>
  <si>
    <t>V5404_03</t>
  </si>
  <si>
    <t>Sanabelle Adult Geflügel 400g</t>
  </si>
  <si>
    <t>V5405_03</t>
  </si>
  <si>
    <t>Sanabelle Adult Forelle 400g</t>
  </si>
  <si>
    <t>V5406_03</t>
  </si>
  <si>
    <t>Sanabelle Adult Strauß 400g</t>
  </si>
  <si>
    <t>V5407_03</t>
  </si>
  <si>
    <t>Sanabelle Sensitive Geflügel 400g</t>
  </si>
  <si>
    <t>V5408_01</t>
  </si>
  <si>
    <t>Sanabelle Sensitive Lamm 400g</t>
  </si>
  <si>
    <t>V5409_03</t>
  </si>
  <si>
    <t>Sanabelle No Grain Geflügel 400g</t>
  </si>
  <si>
    <t>V5410_03</t>
  </si>
  <si>
    <t>Sanabelle Indoor 400g LA</t>
  </si>
  <si>
    <t>V5411_03</t>
  </si>
  <si>
    <t>Sanabelle Outdoor 400g</t>
  </si>
  <si>
    <t>V5412_03</t>
  </si>
  <si>
    <t>Sanabelle Grande 400g</t>
  </si>
  <si>
    <t>V5413_02</t>
  </si>
  <si>
    <t>Sanabelle Hair &amp; Skin 400g</t>
  </si>
  <si>
    <t>V5414_04</t>
  </si>
  <si>
    <t>Sanabelle Dental 400g</t>
  </si>
  <si>
    <t>V5415_05</t>
  </si>
  <si>
    <t>Sanabelle Urinary 400g</t>
  </si>
  <si>
    <t>V5416_03</t>
  </si>
  <si>
    <t>Sanabelle Sterilized 400g</t>
  </si>
  <si>
    <t>V5417_03</t>
  </si>
  <si>
    <t>Sanabelle Light Geflügel 400g</t>
  </si>
  <si>
    <t>V5433_02</t>
  </si>
  <si>
    <t>Sanabelle Kitten Geflügel 2kg</t>
  </si>
  <si>
    <t>RB 624 x AL 420mm</t>
  </si>
  <si>
    <t>V5434_04</t>
  </si>
  <si>
    <t>Sanabelle Adult Geflügel 2kg</t>
  </si>
  <si>
    <t xml:space="preserve">RB 624 x AL 420mm </t>
  </si>
  <si>
    <t>V5435_04</t>
  </si>
  <si>
    <t>Sanabelle Adult Forelle 2kg</t>
  </si>
  <si>
    <t xml:space="preserve">Flachfolie RB 624 x AL 420mm </t>
  </si>
  <si>
    <t>V5437_03</t>
  </si>
  <si>
    <t xml:space="preserve">Sanabelle Sensitive Geflügel 2kg </t>
  </si>
  <si>
    <t>V5438_03</t>
  </si>
  <si>
    <t xml:space="preserve">Sanabelle Sensitive Lamm 2kg </t>
  </si>
  <si>
    <t>V5439_03</t>
  </si>
  <si>
    <t>Sanabelle No Grain Geflügel 2kg LA</t>
  </si>
  <si>
    <t>V5439_04</t>
  </si>
  <si>
    <t>Sanabelle No Grain Geflügel 2kg</t>
  </si>
  <si>
    <t>V5440_04</t>
  </si>
  <si>
    <t>Sanabelle Indoor 2kg</t>
  </si>
  <si>
    <t>V5441_03</t>
  </si>
  <si>
    <t>Sanabelle Outdoor 2kg</t>
  </si>
  <si>
    <t>V5442_03</t>
  </si>
  <si>
    <t>Sanabelle Grande 2kg</t>
  </si>
  <si>
    <t>V5443_02</t>
  </si>
  <si>
    <t>Sanabelle Hair &amp; Skin 2kg</t>
  </si>
  <si>
    <t>V5444_03</t>
  </si>
  <si>
    <t>Sanabelle Dental 2kg</t>
  </si>
  <si>
    <t>V5445_03</t>
  </si>
  <si>
    <t>Sanabelle Urinary 2kg</t>
  </si>
  <si>
    <t>V5446_03</t>
  </si>
  <si>
    <t>Sanabelle Sterilized 2kg LA</t>
  </si>
  <si>
    <t>V5446_04</t>
  </si>
  <si>
    <t>Sanabelle Sterilized 2kg</t>
  </si>
  <si>
    <t>V5447_03</t>
  </si>
  <si>
    <t>Sanabelle Light Geflügel 2kg</t>
  </si>
  <si>
    <t>V5448_04</t>
  </si>
  <si>
    <t>Sanabelle Senior Geflügel 2kg</t>
  </si>
  <si>
    <t>V5460_02</t>
  </si>
  <si>
    <t>Sanabelle Kitten Geflügel 10kg</t>
  </si>
  <si>
    <t>RB 990 x AL 680mm als FFS-Schlauch</t>
  </si>
  <si>
    <t>V5461_03</t>
  </si>
  <si>
    <t>Sanabelle Adult Geflügel 10kg</t>
  </si>
  <si>
    <t>V5462_03</t>
  </si>
  <si>
    <t>Sanabelle Adult Forelle 10kg</t>
  </si>
  <si>
    <t>V5463_01</t>
  </si>
  <si>
    <t>Sanabelle Adult Strauß 10kg LA</t>
  </si>
  <si>
    <t>V5463_02</t>
  </si>
  <si>
    <t>Sanabelle Adult Strauß 10kg</t>
  </si>
  <si>
    <t>V5464_02</t>
  </si>
  <si>
    <t>Sanabelle Sensitive Geflügel 10kg</t>
  </si>
  <si>
    <t>V5465_01</t>
  </si>
  <si>
    <t>Sanabelle Sensitive Lamm 10kg</t>
  </si>
  <si>
    <t>V5466_01</t>
  </si>
  <si>
    <t>Sanabelle No Grain Geflügel 10kg</t>
  </si>
  <si>
    <t>V5467_01</t>
  </si>
  <si>
    <t>Sanabelle Indoor 10kg</t>
  </si>
  <si>
    <t>V5468_01</t>
  </si>
  <si>
    <t>Sanabelle Outdoor 10kg</t>
  </si>
  <si>
    <t>V5469_02</t>
  </si>
  <si>
    <t>Sanabelle Grande 10kg</t>
  </si>
  <si>
    <t>V5470_01</t>
  </si>
  <si>
    <t>Sanabelle Hair &amp; Skin 10kg LA</t>
  </si>
  <si>
    <t>V5470_02</t>
  </si>
  <si>
    <t>Sanabelle Hair &amp; Skin 10kg</t>
  </si>
  <si>
    <t>V5471_00</t>
  </si>
  <si>
    <t>Sanabelle Dental 10kg</t>
  </si>
  <si>
    <t>V5472_03</t>
  </si>
  <si>
    <t>Sanabelle Urinary 10kg</t>
  </si>
  <si>
    <t>V5473_01</t>
  </si>
  <si>
    <t>Sanabelle Sterilized 10kg LA</t>
  </si>
  <si>
    <t>V5473_02</t>
  </si>
  <si>
    <t>Sanabelle Sterilized 10kg</t>
  </si>
  <si>
    <t>V5474_02</t>
  </si>
  <si>
    <t>Sanabelle Light Geflügel 10kg</t>
  </si>
  <si>
    <t>V5475_02</t>
  </si>
  <si>
    <t>Sanabelle Senior Geflügel 10kg</t>
  </si>
  <si>
    <t>V5476_00</t>
  </si>
  <si>
    <t>Sanabelle Adult Strauß 10 +2kg Gratis</t>
  </si>
  <si>
    <t>V5503_00</t>
  </si>
  <si>
    <t>Balloony Kichererbsen &amp; Reis 0,8kg LA</t>
  </si>
  <si>
    <t>vorgefert. Beutel 180 x 80 x 290mm</t>
  </si>
  <si>
    <t>V5504_00</t>
  </si>
  <si>
    <t>Balloony Kichererbsen &amp; Reis 2,5kg LA</t>
  </si>
  <si>
    <t>vorgefert. Beutel 200 x 110 x 360mm</t>
  </si>
  <si>
    <t>V5505_00</t>
  </si>
  <si>
    <t>Balloony Kichererbsen &amp; Reis 7kg LA</t>
  </si>
  <si>
    <t>vorgefert. Beutel 300 x 120 x 600mm</t>
  </si>
  <si>
    <t>V5506_00</t>
  </si>
  <si>
    <t>Balloony Linsen &amp; Kartoffeln 0,8kg LA</t>
  </si>
  <si>
    <t>V5507_00</t>
  </si>
  <si>
    <t>Balloony Linsen &amp; Kartoffeln 2,5kg LA</t>
  </si>
  <si>
    <t>V5508_00</t>
  </si>
  <si>
    <t>Balloony Linsen &amp; Kartoffeln 7kg LA</t>
  </si>
  <si>
    <t>V5509_00</t>
  </si>
  <si>
    <t>Balloony Süßkartoffel &amp; Reis 0,8kg LA</t>
  </si>
  <si>
    <t>V5510_00</t>
  </si>
  <si>
    <t>Balloony Süßkartoffel &amp; Reis 2,5kg LA</t>
  </si>
  <si>
    <t>V5511_00</t>
  </si>
  <si>
    <t>Balloony Süßkartoffeln &amp; Reis 7kg LA</t>
  </si>
  <si>
    <t>V5512_00</t>
  </si>
  <si>
    <t>German Shephy Vegan Basic 10kg Frontsticker</t>
  </si>
  <si>
    <t>V5514_01</t>
  </si>
  <si>
    <t>Catit Active Adult Complete Dry Cat Food 40g</t>
  </si>
  <si>
    <t>V5515_00</t>
  </si>
  <si>
    <t>Arriba Senior Light Truthahn &amp; Reis 3kg Folie</t>
  </si>
  <si>
    <t>V5516_00</t>
  </si>
  <si>
    <t>Pure Instinct Mini Little Glade 4kg</t>
  </si>
  <si>
    <t>V5521_00</t>
  </si>
  <si>
    <t>Wildborn Blackwoods 12kg Aufkleber</t>
  </si>
  <si>
    <t>V5522_00</t>
  </si>
  <si>
    <t>Wildborn Meadow Lamb 12kg Aufkleber</t>
  </si>
  <si>
    <t>V5523_00</t>
  </si>
  <si>
    <t>Wildborn African Outback 12kg Aufkleber</t>
  </si>
  <si>
    <t>V5524_00</t>
  </si>
  <si>
    <t>Wildborn Silver Creek 12kg Aufkleber</t>
  </si>
  <si>
    <t>V5525_00</t>
  </si>
  <si>
    <t>Wildborn Active Highlands 12kg Aufkleber</t>
  </si>
  <si>
    <t>V5526_00</t>
  </si>
  <si>
    <t>Wildborn Natural Puppy 12kg Aufkleber</t>
  </si>
  <si>
    <t>V5527_00</t>
  </si>
  <si>
    <t>Wildborn Ente &amp; Kartoffel 12kg Aufkleber</t>
  </si>
  <si>
    <t>V5528_00</t>
  </si>
  <si>
    <t>Wildborn Crystal Stream 12kg Aufkleber</t>
  </si>
  <si>
    <t>V5529_00</t>
  </si>
  <si>
    <t>Wildborn Wild Mustang 11kg Aufkleber</t>
  </si>
  <si>
    <t>V5530_00</t>
  </si>
  <si>
    <t>Wildborn Natural Large Breed 12kg Aufkleber</t>
  </si>
  <si>
    <t>V5532_00</t>
  </si>
  <si>
    <t>Wildborn Wild Turkey 12kg Aufkleber</t>
  </si>
  <si>
    <t>V5533_00</t>
  </si>
  <si>
    <t>Wildborn Ente &amp; Kartoffel Junior 12kg Aufkleber</t>
  </si>
  <si>
    <t>V5537_00</t>
  </si>
  <si>
    <t>Wildborn African Outback 400g Aufkleber</t>
  </si>
  <si>
    <t>V5538_00</t>
  </si>
  <si>
    <t>Wildborn Ente &amp; Kartoffel 400g Aufkleber</t>
  </si>
  <si>
    <t>V5547_00</t>
  </si>
  <si>
    <t>Wildborn Ente &amp; Kartoffel Junior 400g Aufkleber</t>
  </si>
  <si>
    <t>V5600_01</t>
  </si>
  <si>
    <t xml:space="preserve">PRIMUM Rind mit Kartoffel 70g Aufkleber </t>
  </si>
  <si>
    <t xml:space="preserve">74x105 mm, Aufkl für Probebeutel </t>
  </si>
  <si>
    <t>V5601_02</t>
  </si>
  <si>
    <t>PRIMUM Rind mit Kartoffel 1,5kg Aufkleber Front</t>
  </si>
  <si>
    <t>V5602_02</t>
  </si>
  <si>
    <t>PRIMUM Rind mit Kartoffel 1,5kg Aufkleber Rückseit</t>
  </si>
  <si>
    <t>V5603_02</t>
  </si>
  <si>
    <t>PRIMUM Rind mit Kartoffel 5kg Aufkleber Front</t>
  </si>
  <si>
    <t>V5604_02</t>
  </si>
  <si>
    <t>PRIMUM Rind mit Kartoffel 5kg Aufkleber Rückseite</t>
  </si>
  <si>
    <t>V5606_01</t>
  </si>
  <si>
    <t>PRIMUM Puppy Huhn Kartoffel 1,5kg Aufkleber Front</t>
  </si>
  <si>
    <t>V5607_03</t>
  </si>
  <si>
    <t>PRIMUM Puppy Huhn Kartof 1,5kg Aufkleber Rückseite</t>
  </si>
  <si>
    <t>V5608_01</t>
  </si>
  <si>
    <t>PRIMUM Puppy Huhn m Kartoffel 5kg Aufkleber Front</t>
  </si>
  <si>
    <t>V5609_03</t>
  </si>
  <si>
    <t>PRIMUM Puppy Huhn Kartoffel 5kg Aufkleber Rückseit</t>
  </si>
  <si>
    <t>V5620_01</t>
  </si>
  <si>
    <t>Tray Boden Dr. Clauder  4x350g  Automat LA</t>
  </si>
  <si>
    <t>CAD: 211701b_00</t>
  </si>
  <si>
    <t>V5622</t>
  </si>
  <si>
    <t>DR.ClauderTraykarton Deckel 4x350g weiß 56100</t>
  </si>
  <si>
    <t xml:space="preserve">Beistellung 285x140x220 &amp; 285x135x222 Art.66117 </t>
  </si>
  <si>
    <t>V5622_01</t>
  </si>
  <si>
    <t>Tray Deckel Dr. Clauder 4x350g  Automat</t>
  </si>
  <si>
    <t>CAD: 211701d_00</t>
  </si>
  <si>
    <t>V5646_02</t>
  </si>
  <si>
    <t xml:space="preserve">E&amp;C Dog Adult Salmon1kg Neu French </t>
  </si>
  <si>
    <t>V5647_01</t>
  </si>
  <si>
    <t>Edgard &amp; Cooper Dog Adult Chicken 1kg French</t>
  </si>
  <si>
    <t>V5648_02</t>
  </si>
  <si>
    <t xml:space="preserve">Edgard &amp; Cooper Dog Adult Lamb 1kg Neu </t>
  </si>
  <si>
    <t>V5650</t>
  </si>
  <si>
    <t>Edgard &amp; Cooper Dog Senior Chicken &amp; Salmon 1kg LA</t>
  </si>
  <si>
    <t>Kunde 4HealthyPets French</t>
  </si>
  <si>
    <t>V5650_01</t>
  </si>
  <si>
    <t>E&amp;C Dog Senior Chicken &amp; Salmon 1kg Neu French</t>
  </si>
  <si>
    <t>V5651_01</t>
  </si>
  <si>
    <t>Edgard &amp; Cooper Dog Puppy Duck &amp; Chicken 1kgFrenLA</t>
  </si>
  <si>
    <t>V5656_02</t>
  </si>
  <si>
    <t>edgard &amp; cooper Senior Chicken Salmon 700g EXPORT</t>
  </si>
  <si>
    <t>V5657_02</t>
  </si>
  <si>
    <t>edgard &amp; cooper Senior Chicken Salmon 2,5kg EXPORT</t>
  </si>
  <si>
    <t>V5658_02</t>
  </si>
  <si>
    <t>edgard &amp; cooper Senior Chicken &amp; Salmon 7kg EXPORT</t>
  </si>
  <si>
    <t>V5659_03</t>
  </si>
  <si>
    <t>E&amp;C Dog Puppy Duck Chicken 700g EXPORT Neu</t>
  </si>
  <si>
    <t>V5660_02</t>
  </si>
  <si>
    <t>E&amp;C Puppy Duck &amp; Chicken 2,5kg EXPORT Neu LA</t>
  </si>
  <si>
    <t>V5660_04</t>
  </si>
  <si>
    <t xml:space="preserve">E&amp;C Puppy Duck &amp; Chicken 2,5kg EXPORT </t>
  </si>
  <si>
    <t>V5661_04</t>
  </si>
  <si>
    <t>E&amp;C Dog Puppy Dry Duck Chicken 7kg EXPORT Neu</t>
  </si>
  <si>
    <t>V5662_02</t>
  </si>
  <si>
    <t>E&amp;C Adult Organic Turkey 700g EXPORT Neu LA</t>
  </si>
  <si>
    <t>V5662_03</t>
  </si>
  <si>
    <t>E&amp;C Adult Organic Turkey 700g EXPORT Neu</t>
  </si>
  <si>
    <t>V5663_03</t>
  </si>
  <si>
    <t>E&amp;C Adult Organic Turkey 2,5kg EXPORT Neu</t>
  </si>
  <si>
    <t>V5664_03</t>
  </si>
  <si>
    <t>E&amp;C Adult Organic Turkey 7kg EXPORT Neu</t>
  </si>
  <si>
    <t>V5665_03</t>
  </si>
  <si>
    <t>E&amp;C dog Adult Organic Beef 700g EXPORT</t>
  </si>
  <si>
    <t>V5666_03</t>
  </si>
  <si>
    <t>E&amp;C Adult Organic Beef 2,5kg EXPORT Neu</t>
  </si>
  <si>
    <t>V5667_03</t>
  </si>
  <si>
    <t>E&amp;C dog Adult Organic Beef 7kg EXPORT Neu</t>
  </si>
  <si>
    <t>V5668_02</t>
  </si>
  <si>
    <t>E&amp;C Dog Puppy Dry Duck Chicken 700g FRENCH</t>
  </si>
  <si>
    <t>V5669_01</t>
  </si>
  <si>
    <t>E&amp;C Puppy Duck &amp; Chicken 2,5kg FRENCH LA</t>
  </si>
  <si>
    <t>V5669_03</t>
  </si>
  <si>
    <t>E&amp;C Puppy Duck &amp; Chicken 2,5kg FRENCH</t>
  </si>
  <si>
    <t>V5670_03</t>
  </si>
  <si>
    <t>E&amp;C Dog Puppy Duck Chicken 7kg FRENCH</t>
  </si>
  <si>
    <t>V5671_02</t>
  </si>
  <si>
    <t>E&amp;C Adult Organic Turkey 700g FRENCH Neu</t>
  </si>
  <si>
    <t>V5672_03</t>
  </si>
  <si>
    <t>E&amp;C Adult Organic Turkey 2,5kg FRENCH Neu</t>
  </si>
  <si>
    <t>V5673_02</t>
  </si>
  <si>
    <t>E&amp;C Adult Organic Turkey 7kg FRENCH Neu</t>
  </si>
  <si>
    <t>V5673_03</t>
  </si>
  <si>
    <t>V5674_02</t>
  </si>
  <si>
    <t>E&amp;C Dog Adult Organic Beef 700g FRENCH Neu</t>
  </si>
  <si>
    <t>V5675_03</t>
  </si>
  <si>
    <t>E&amp;C Adult Organic Beef 2,5kg FRENCH Neu</t>
  </si>
  <si>
    <t>V5676_03</t>
  </si>
  <si>
    <t>E&amp;C Dog Adult Organic Beef 7kg FRENCH Neu</t>
  </si>
  <si>
    <t>V5682_01</t>
  </si>
  <si>
    <t>edgard&amp;cooper Fresh Free-Run Chicken12kg EXPORT LA</t>
  </si>
  <si>
    <t>V5682_04</t>
  </si>
  <si>
    <t>edgard &amp; cooper Fresh Free-Run Chicken 12kg EXPORT</t>
  </si>
  <si>
    <t>V5683_01</t>
  </si>
  <si>
    <t>edgard &amp; cooper Fresh Grass-Fed Lamb 12kg EXPORT</t>
  </si>
  <si>
    <t>V5684_01</t>
  </si>
  <si>
    <t xml:space="preserve">E&amp;C Fresh Norwegian Salmon 12kg EXPORT </t>
  </si>
  <si>
    <t>V5685_01</t>
  </si>
  <si>
    <t>edgard &amp; cooper Senior Chicken&amp;Salmon 12kg EXPORT</t>
  </si>
  <si>
    <t>V5686_03</t>
  </si>
  <si>
    <t>E&amp;C Dog Puppy Dry Duck Chicken 12kg EXPORT Neu</t>
  </si>
  <si>
    <t>V5687_01</t>
  </si>
  <si>
    <t>E&amp;C Dog Adult Duck 2,5% Venison 12kg EXPORT</t>
  </si>
  <si>
    <t>V5688_01</t>
  </si>
  <si>
    <t>edgard &amp; cooper Fresh Free-Run Chicken 12kg FRENCH</t>
  </si>
  <si>
    <t>V5689_01</t>
  </si>
  <si>
    <t>edgard &amp; cooper Fresh Grass-Fed Lamb 12kg FRENCH</t>
  </si>
  <si>
    <t>V5690_01</t>
  </si>
  <si>
    <t>E&amp;C Fresh Norwegian Salmon 12kg FRENCH</t>
  </si>
  <si>
    <t>V5691_01</t>
  </si>
  <si>
    <t>edgard &amp; cooper Senior Chicken&amp;Salmon 12kg FRENCH</t>
  </si>
  <si>
    <t>V5692_02</t>
  </si>
  <si>
    <t>E&amp;C Dog Puppy Dry Duck Chicken 12kg FRENCH</t>
  </si>
  <si>
    <t>V5693_01</t>
  </si>
  <si>
    <t>E&amp;C Dog Adult Duck 2,5% Venison 12kg FRENCH</t>
  </si>
  <si>
    <t>V5710_00</t>
  </si>
  <si>
    <t>Chicopee Holistic Nature Cat Hair &amp; Skin 40g</t>
  </si>
  <si>
    <t>V5711_00</t>
  </si>
  <si>
    <t>Chicopee Holistic Nature Cat No Grain 40g</t>
  </si>
  <si>
    <t>V5712_00</t>
  </si>
  <si>
    <t>Chicopee Holistic Nature Cat Sterilized 40g</t>
  </si>
  <si>
    <t>V5713_00</t>
  </si>
  <si>
    <t>Chicopee Holistic Nature Cat Urinary 40g</t>
  </si>
  <si>
    <t>V5714_00</t>
  </si>
  <si>
    <t>Chicopee Holistic Nature Cat Hair &amp; Skin 1,5kg</t>
  </si>
  <si>
    <t>V5715_00</t>
  </si>
  <si>
    <t>Chicopee Holistic Nature Cat No Grain 1,5kg</t>
  </si>
  <si>
    <t>V5716_00</t>
  </si>
  <si>
    <t>Chicopee Holistic Nature Cat Sterilized 1,5kg</t>
  </si>
  <si>
    <t>V5717_00</t>
  </si>
  <si>
    <t>Chicopee Holistic Nature Cat Urinary 1,5kg</t>
  </si>
  <si>
    <t>V5718_00</t>
  </si>
  <si>
    <t>Chicopee Holistic Nature Cat Hair &amp; Skin 8kg</t>
  </si>
  <si>
    <t>V5719_00</t>
  </si>
  <si>
    <t>Chicopee Holistic Nature Cat No Grain 8kg</t>
  </si>
  <si>
    <t>V5720_00</t>
  </si>
  <si>
    <t>Chicopee Holistic Nature Cat Sterilized 8kg LA</t>
  </si>
  <si>
    <t>V5721_00</t>
  </si>
  <si>
    <t>Chicopee Holistic Nature Cat Urinary 8kg</t>
  </si>
  <si>
    <t>V5722_00</t>
  </si>
  <si>
    <t>Chicopee Classic Nature Cat Junior New Life 40g</t>
  </si>
  <si>
    <t>V5723_00</t>
  </si>
  <si>
    <t>Chicopee Classic Nature Cat Adult Beauty 40g</t>
  </si>
  <si>
    <t>V5724_00</t>
  </si>
  <si>
    <t>Chicopee Classic Nature Cat Adult Indoor 40g</t>
  </si>
  <si>
    <t>V5725_00</t>
  </si>
  <si>
    <t>Chicopee Classic Nature Cat Adult Outdoor 40g  LA</t>
  </si>
  <si>
    <t>V5726_00</t>
  </si>
  <si>
    <t>Chicopee Classic Nature Cat Adult Sensible 40g</t>
  </si>
  <si>
    <t>V5727_00</t>
  </si>
  <si>
    <t>Chicopee Classic Nature Cat Senior Best Age 40g</t>
  </si>
  <si>
    <t>V5728_01</t>
  </si>
  <si>
    <t>Chicopee Classic Nature Cat Junior New Life 1,5kg</t>
  </si>
  <si>
    <t xml:space="preserve">RB 624 x AL 380mm </t>
  </si>
  <si>
    <t>V5729_01</t>
  </si>
  <si>
    <t>Chicopee Classic Nature Cat Adult Beauty 1,5kg</t>
  </si>
  <si>
    <t>V5730_01</t>
  </si>
  <si>
    <t>Chicopee Classic Nature Cat Adult Indoor 1,5kg</t>
  </si>
  <si>
    <t>V5731_00</t>
  </si>
  <si>
    <t>Chicopee Classic Nature Cat Adult Outdoor 1,5kg LA</t>
  </si>
  <si>
    <t>V5732_01</t>
  </si>
  <si>
    <t>Chicopee Classic Nature Cat Adult Sensible 1,5kg</t>
  </si>
  <si>
    <t>V5733_00</t>
  </si>
  <si>
    <t>Chicopee Classic Nature Cat Senior Best Age 1,5kg</t>
  </si>
  <si>
    <t>V5734_01</t>
  </si>
  <si>
    <t>Chicopee Classic Nature Cat Junior New Life 15kg</t>
  </si>
  <si>
    <t>V5735_01</t>
  </si>
  <si>
    <t>Chicopee Classic Nature Cat Adult Beauty 15kg</t>
  </si>
  <si>
    <t>V5736_01</t>
  </si>
  <si>
    <t>Chicopee Classic Nature Cat Adult Indoor 15kg</t>
  </si>
  <si>
    <t>V5737_00</t>
  </si>
  <si>
    <t>Chicopee Classic Nature Cat Adult Outdoor 15kg  LA</t>
  </si>
  <si>
    <t>V5738_02</t>
  </si>
  <si>
    <t>Chicopee Classic Nature Cat Adult Sensible 15kg</t>
  </si>
  <si>
    <t>V5739_00</t>
  </si>
  <si>
    <t>Chicopee Classic Nature Cat Senior Best Age 15kg</t>
  </si>
  <si>
    <t>V6030_00</t>
  </si>
  <si>
    <t>Edgard &amp; Cooper Dog French Dyr Vension &amp; Duck1kgLA</t>
  </si>
  <si>
    <t>V6120_00</t>
  </si>
  <si>
    <t>AC Karton Außenabm L/B/H 300 x 200 x 233 C (br/br)</t>
  </si>
  <si>
    <t>5x300g   (siehe Bemerkung)</t>
  </si>
  <si>
    <t>V6121_01</t>
  </si>
  <si>
    <t>bosch BIO Puppy Hühnchen Karotte 1kg LA</t>
  </si>
  <si>
    <t>V6122_01</t>
  </si>
  <si>
    <t>bosch BIO Adult Hühnchen Apfel 1kg LA</t>
  </si>
  <si>
    <t>V6123_00</t>
  </si>
  <si>
    <t>bosch BIO Senior Hühnchen Preiselbeere 1kg LA</t>
  </si>
  <si>
    <t>V6124_00</t>
  </si>
  <si>
    <t>bosch BIO Puppy Hühnchen Karotte 11,5kg LA</t>
  </si>
  <si>
    <t>Flachfolie RB 990 x AL 820 mm</t>
  </si>
  <si>
    <t>V6125_02</t>
  </si>
  <si>
    <t>bosch BIO Adult Hühnchen Apfel 11,5kg LA</t>
  </si>
  <si>
    <t>V6126_01</t>
  </si>
  <si>
    <t xml:space="preserve">bosch BIO Senior Hühnchen Preiselbeere 11,5kg </t>
  </si>
  <si>
    <t>V6292</t>
  </si>
  <si>
    <t>AC Karton Außenabm.: 400x400x400 C (br/br)</t>
  </si>
  <si>
    <t>2 x 3 x 2,5kg / 3kg</t>
  </si>
  <si>
    <t>V6341_01</t>
  </si>
  <si>
    <t>Perro Premium 10 kg LA</t>
  </si>
  <si>
    <t>Perro Pferd &amp; Kartoffel 10kg</t>
  </si>
  <si>
    <t>V6457</t>
  </si>
  <si>
    <t>Aufkl Olivers Fish GF Small 4kg Front</t>
  </si>
  <si>
    <t>V6459</t>
  </si>
  <si>
    <t>Aufkl Olivers Fish GF Medium 4kg Front</t>
  </si>
  <si>
    <t>NEU</t>
  </si>
  <si>
    <t>V6460</t>
  </si>
  <si>
    <t>Aufkl Olivers Fish GF Medium 4kg Back</t>
  </si>
  <si>
    <t>V6465</t>
  </si>
  <si>
    <t>Aufkl Olivers Special Dog Active GF 20kg Front</t>
  </si>
  <si>
    <t>V6466</t>
  </si>
  <si>
    <t>Aufkl Olivers Special Dog Active GF 20kg Back</t>
  </si>
  <si>
    <t>V6479</t>
  </si>
  <si>
    <t>Premio Dental Snacks 500g</t>
  </si>
  <si>
    <t>RB x AL 455 x 245 mm</t>
  </si>
  <si>
    <t>V6486_00</t>
  </si>
  <si>
    <t>Horizon Soft Adult Poultry 12kg</t>
  </si>
  <si>
    <t>V6487</t>
  </si>
  <si>
    <t>Horizon Soft Adult Chicken &amp; Plantain 12kg</t>
  </si>
  <si>
    <t>V6490</t>
  </si>
  <si>
    <t>Horizon Hair&amp;Skin 2kg Cat</t>
  </si>
  <si>
    <t>V6497</t>
  </si>
  <si>
    <t>Aufkl Olivers Senior Sterilized/Light GF 2kg Front</t>
  </si>
  <si>
    <t>Katze Hairball Chicken</t>
  </si>
  <si>
    <t>V6498</t>
  </si>
  <si>
    <t>Aufkl Olivers Senior Sterilized/Light GF 2kg Back</t>
  </si>
  <si>
    <t>V6499</t>
  </si>
  <si>
    <t>Aufkl Olivers Senior Sterilized/Light GF 4kg Front</t>
  </si>
  <si>
    <t>NEU Katze Hairball Chicken</t>
  </si>
  <si>
    <t>V650</t>
  </si>
  <si>
    <t>Folie Rollenbreite 621 mm</t>
  </si>
  <si>
    <t>transparent 1000 mm</t>
  </si>
  <si>
    <t>V6500</t>
  </si>
  <si>
    <t>Aufkl Olivers Senior Sterilized/Light GF 4kg Back</t>
  </si>
  <si>
    <t>V6509_00</t>
  </si>
  <si>
    <t>Horizon SM Dog Senior Soft Dog 2kg</t>
  </si>
  <si>
    <t>V651</t>
  </si>
  <si>
    <t>Folie neutral weiß 621 mm</t>
  </si>
  <si>
    <t>Pet 12 my Pe weiß 80 my</t>
  </si>
  <si>
    <t>V6511</t>
  </si>
  <si>
    <t>Horizon Adult Urinary 2kg Cat</t>
  </si>
  <si>
    <t>V6512</t>
  </si>
  <si>
    <t>Horizon Adult Delicious 2kg Cat</t>
  </si>
  <si>
    <t>V6514</t>
  </si>
  <si>
    <t>Horizon Adult Urinary Cat 6,6 kg</t>
  </si>
  <si>
    <t>V6515</t>
  </si>
  <si>
    <t>Horizon Adult Delicious Cat 6,6 kg</t>
  </si>
  <si>
    <t>V6517</t>
  </si>
  <si>
    <t>Horizon Kitten &amp; Maternity Cat 2kg</t>
  </si>
  <si>
    <t>V6518_00</t>
  </si>
  <si>
    <t>Horizon SM Dog Junior Poultry 12kg</t>
  </si>
  <si>
    <t>V6519_00</t>
  </si>
  <si>
    <t>Horizon SM Dog Adult Lamb &amp; Potato Soft 2kg</t>
  </si>
  <si>
    <t>V6521_02</t>
  </si>
  <si>
    <t>Preisfuxx Mix 15 kg RELAUNCH  LA</t>
  </si>
  <si>
    <t>PE-Schlauch FFS  4026921024846</t>
  </si>
  <si>
    <t>V653</t>
  </si>
  <si>
    <t>met. Folie Rollenbreite 621 mm</t>
  </si>
  <si>
    <t>AL 500</t>
  </si>
  <si>
    <t>V6533_00</t>
  </si>
  <si>
    <t>Horizon SM Dog Senior 12kg</t>
  </si>
  <si>
    <t>V6534_00</t>
  </si>
  <si>
    <t>Horizon SM Dog Adult Lamb &amp; Potato 10,8 kg</t>
  </si>
  <si>
    <t>V6535_00</t>
  </si>
  <si>
    <t>Horizon Cat Adult Trout &amp; Salmon 2kg</t>
  </si>
  <si>
    <t>V6536_00</t>
  </si>
  <si>
    <t>Horizon SM Dog Junior Poultry 80g</t>
  </si>
  <si>
    <t>V6537_00</t>
  </si>
  <si>
    <t>Horizon SM Dog Adult Poultry 80g</t>
  </si>
  <si>
    <t>V6538_00</t>
  </si>
  <si>
    <t>Horizon Soft Adult Chicken &amp; Plantain 80g</t>
  </si>
  <si>
    <t>V6539_00</t>
  </si>
  <si>
    <t>Horizon Kitten &amp; Maternity Cat 50g</t>
  </si>
  <si>
    <t>V654</t>
  </si>
  <si>
    <t xml:space="preserve">neutrale Folie (PET/PE) </t>
  </si>
  <si>
    <t>Rollenbreite 745 mm</t>
  </si>
  <si>
    <t>V6540_00</t>
  </si>
  <si>
    <t xml:space="preserve">Horizon Adult Delicious 50g Cat </t>
  </si>
  <si>
    <t>V6542_00</t>
  </si>
  <si>
    <t>Horizon Dog Oceano Adult Trout Salmon 2kg</t>
  </si>
  <si>
    <t>V6543_00</t>
  </si>
  <si>
    <t>Horizon Dog Oceano Adult Trout Salmon 10,8kg</t>
  </si>
  <si>
    <t>V6544_00</t>
  </si>
  <si>
    <t>Horizon pro Anti Hairball 2kg Cat</t>
  </si>
  <si>
    <t>V655</t>
  </si>
  <si>
    <t>Folie neutral RB 1090 mit metallic</t>
  </si>
  <si>
    <t>für 15 kg Säcke AL1000</t>
  </si>
  <si>
    <t>V6551</t>
  </si>
  <si>
    <t>Folie neutral RB 990 mit metallic</t>
  </si>
  <si>
    <t>für 15 kg Säcke</t>
  </si>
  <si>
    <t>V6570_00</t>
  </si>
  <si>
    <t>Premio Mini Sensitive 7,5kg</t>
  </si>
  <si>
    <t>V6572_00</t>
  </si>
  <si>
    <t>Premio Mini Poultry 7,5kg</t>
  </si>
  <si>
    <t>V6626_01</t>
  </si>
  <si>
    <t>Vorgefertigter Beutel Neutral silber matt 500 g</t>
  </si>
  <si>
    <t>SN3 - Totani Beutel  - 140x80x260x80mm</t>
  </si>
  <si>
    <t>V6627_00</t>
  </si>
  <si>
    <t>Vorgefertigter Beutel Neutral silber matt 2 Kg</t>
  </si>
  <si>
    <t xml:space="preserve">SN3 </t>
  </si>
  <si>
    <t>V6634_00</t>
  </si>
  <si>
    <t>Enova Puppy- Junior 2kg</t>
  </si>
  <si>
    <t>Beistellung Laticinese</t>
  </si>
  <si>
    <t>V6635_00</t>
  </si>
  <si>
    <t>Enova Puppy- Junior 12kg</t>
  </si>
  <si>
    <t>V6636_00</t>
  </si>
  <si>
    <t xml:space="preserve">Enova Puppy- Junior 20kg label   </t>
  </si>
  <si>
    <t>Aufkleber - Beistellung Laticinese</t>
  </si>
  <si>
    <t>V6637_00</t>
  </si>
  <si>
    <t>Enova Adult Maitenance 2kg</t>
  </si>
  <si>
    <t>Beistellung -  Laticinese</t>
  </si>
  <si>
    <t>V6639_00</t>
  </si>
  <si>
    <t>Enova Adult Maintenance 20kg label</t>
  </si>
  <si>
    <t>V6640_00</t>
  </si>
  <si>
    <t>Enova Light- Senior 2kg</t>
  </si>
  <si>
    <t>Beistellung - Laticinese</t>
  </si>
  <si>
    <t>V6642_00</t>
  </si>
  <si>
    <t xml:space="preserve">Enova Light- Senior 20kg label </t>
  </si>
  <si>
    <t>V6643_00</t>
  </si>
  <si>
    <t>Akinu Ceská cena Semimoist Rings 500g</t>
  </si>
  <si>
    <t>Beistellung Akinu</t>
  </si>
  <si>
    <t>V6644_00</t>
  </si>
  <si>
    <t>Akinu Semimoist Rings 500g</t>
  </si>
  <si>
    <t>V6645_00</t>
  </si>
  <si>
    <t>Akinu Semimoist Bones 500g</t>
  </si>
  <si>
    <t>V6649_00</t>
  </si>
  <si>
    <t>Classic Dog Multicroc 15kg</t>
  </si>
  <si>
    <t>360 x 110 x 880 + 40</t>
  </si>
  <si>
    <t>V6650_00</t>
  </si>
  <si>
    <t>Classic Dog Supermix 15kg</t>
  </si>
  <si>
    <t>V6657_00</t>
  </si>
  <si>
    <t>Soft Neutral 1,5kg  (Tales &amp; Tails)</t>
  </si>
  <si>
    <t>Flachfolie RB 621</t>
  </si>
  <si>
    <t>V6660_01</t>
  </si>
  <si>
    <t>Soft Neutral 4kg (Tales &amp; Tails)</t>
  </si>
  <si>
    <t>V6664_01</t>
  </si>
  <si>
    <t>Versandkarton Shop XL</t>
  </si>
  <si>
    <t>bosch &amp; Sanabelle - ohne Lagerhaltung</t>
  </si>
  <si>
    <t>V6665_01</t>
  </si>
  <si>
    <t>Versandkarton Shop L - Neu mit Steckboden</t>
  </si>
  <si>
    <t>V6666_00</t>
  </si>
  <si>
    <t>ARAS Cat 7 Balance grainfree 3,5kg</t>
  </si>
  <si>
    <t>RB 801 x AL 480 mm</t>
  </si>
  <si>
    <t>V6667_00</t>
  </si>
  <si>
    <t>Soft Neutral 100g (Tales &amp; Tails)</t>
  </si>
  <si>
    <t>Probebeutel Flachfolie RB 270 x AL 180 mm</t>
  </si>
  <si>
    <t>V6668_00</t>
  </si>
  <si>
    <t>Happy&amp;Fit Prof.Plus Adult Medium 18Kg FrontAukl LA</t>
  </si>
  <si>
    <t>V6669_01</t>
  </si>
  <si>
    <t>Happy&amp; Fit Prof Plus Adult Medium 18Kg  LA</t>
  </si>
  <si>
    <t>Aufkleber Back  Format 148 x 210 mm</t>
  </si>
  <si>
    <t>V6672_00</t>
  </si>
  <si>
    <t>Happy&amp;Fit Prof Plus Puppy Large Breed 18 Kg</t>
  </si>
  <si>
    <t>Frontsticker Alpha Vet</t>
  </si>
  <si>
    <t>V6673_01</t>
  </si>
  <si>
    <t>Happy&amp;Fit Prof Plus Puppy Large Breed  18 Kg</t>
  </si>
  <si>
    <t>V6674_00</t>
  </si>
  <si>
    <t>Happy&amp;Fit Prof Plus Adult Mini Breed 18 Kg</t>
  </si>
  <si>
    <t xml:space="preserve"> Frontsticker Alpha Vet</t>
  </si>
  <si>
    <t>V6675_01</t>
  </si>
  <si>
    <t>Aufkleber Back</t>
  </si>
  <si>
    <t>V6676_00</t>
  </si>
  <si>
    <t>Happy&amp;Fit Prof Plus Sensitive Lamb &amp; Rice 18 Kg</t>
  </si>
  <si>
    <t>V6677_01</t>
  </si>
  <si>
    <t>Happy&amp;Fit Prof. Plus Sensitive Lamb&amp;Rice 18 Kg</t>
  </si>
  <si>
    <t>V6678_00</t>
  </si>
  <si>
    <t>Happy&amp;Fit Prof Plus Adult Salmon &amp; Rice 18 Kg,,,</t>
  </si>
  <si>
    <t>V6679_01</t>
  </si>
  <si>
    <t>Happy&amp;Fit Prof. Plus Adult Salmon&amp;Rice 18 Kg</t>
  </si>
  <si>
    <t>V6682_00</t>
  </si>
  <si>
    <t>Happy&amp;Fit Prof. Plus Adult Large Breed  18 Kg</t>
  </si>
  <si>
    <t>V6683_01</t>
  </si>
  <si>
    <t>Happy&amp;Fit Pr. Plus Ad. Lar. Breed  18Kg</t>
  </si>
  <si>
    <t>V6684_00</t>
  </si>
  <si>
    <t>Happy&amp;Fit Prof Plus Performance Frontsticker 18 Kg</t>
  </si>
  <si>
    <t>V6685_01</t>
  </si>
  <si>
    <t>Happy&amp;Fit Prof Plus Performance 18 Kg</t>
  </si>
  <si>
    <t>Aufkleber Back   Format 148 x 210 m</t>
  </si>
  <si>
    <t>V6686_00</t>
  </si>
  <si>
    <t>Happy&amp;Fit Prof PlusSensitive Lamb Frontsticker18Kg</t>
  </si>
  <si>
    <t>V6694_00</t>
  </si>
  <si>
    <t>Classic Cat Adult Mixies 1kg</t>
  </si>
  <si>
    <t>Vorgefertigter Beutel  BTG</t>
  </si>
  <si>
    <t>V6695_00</t>
  </si>
  <si>
    <t>Classic Cat Adult Sternmix 1kg</t>
  </si>
  <si>
    <t>V6696_00</t>
  </si>
  <si>
    <t>Classic Cat Adult Knuspermix 1kg</t>
  </si>
  <si>
    <t>V6697_00</t>
  </si>
  <si>
    <t>Classic Cat Adult Mixies 4kg</t>
  </si>
  <si>
    <t>Vorgefertigter Beutel   BTG</t>
  </si>
  <si>
    <t>V6699_00</t>
  </si>
  <si>
    <t>Classic Cat Adult Knuspermix 4kg</t>
  </si>
  <si>
    <t>V6738_00</t>
  </si>
  <si>
    <t>Best Choice Senior Light 4kg</t>
  </si>
  <si>
    <t>V6739_00</t>
  </si>
  <si>
    <t>Best Choice Adult Lachs &amp; Reis 12,5kg</t>
  </si>
  <si>
    <t>V6740_00</t>
  </si>
  <si>
    <t>Best Choice Ente &amp; Kartoffel 11,5kg</t>
  </si>
  <si>
    <t>V6741_00</t>
  </si>
  <si>
    <t>Best Choice Adult Fisch &amp; Reis AB 20kg</t>
  </si>
  <si>
    <t>V6742_00</t>
  </si>
  <si>
    <t>Best Choice Adult Lamm &amp; Reis AB 20kg</t>
  </si>
  <si>
    <t>V6743_00</t>
  </si>
  <si>
    <t>DC Best Choice Junior Medium 12,5kg</t>
  </si>
  <si>
    <t>V6744_00</t>
  </si>
  <si>
    <t>Best Choice Junior Large 12,5kg</t>
  </si>
  <si>
    <t>V6747_00</t>
  </si>
  <si>
    <t>Best Choice Adult Lachs &amp; Reis 20kg</t>
  </si>
  <si>
    <t>V6748_00</t>
  </si>
  <si>
    <t>Best Choice Adult Large 12,5kg</t>
  </si>
  <si>
    <t>V6750_00</t>
  </si>
  <si>
    <t>Best Choice Senior Light 12,5kg</t>
  </si>
  <si>
    <t>V6751_00</t>
  </si>
  <si>
    <t>Best Choice Hirsch &amp; Kartoffel AB 11,5kg</t>
  </si>
  <si>
    <t>V6754_00</t>
  </si>
  <si>
    <t>Landfuxx Sensitiv getreidefrei 15kg</t>
  </si>
  <si>
    <t>PET/ALU/PE - Beistellung</t>
  </si>
  <si>
    <t>V6763_00</t>
  </si>
  <si>
    <t xml:space="preserve">Warneke Premium Adult Vollnahrung 12,5kg </t>
  </si>
  <si>
    <t>V677</t>
  </si>
  <si>
    <t>Probebeutel transparent neutral</t>
  </si>
  <si>
    <t>Rollenbreite 270 mm</t>
  </si>
  <si>
    <t>V6772_00</t>
  </si>
  <si>
    <t>Montanus Senior 12,5kg</t>
  </si>
  <si>
    <t>RB 990 x  AL 860 mm</t>
  </si>
  <si>
    <t>V6773_00</t>
  </si>
  <si>
    <t xml:space="preserve">Barking Heads bowl lickin chicken 85g </t>
  </si>
  <si>
    <t>RB 270 x AL 180 mm</t>
  </si>
  <si>
    <t>V6776_00</t>
  </si>
  <si>
    <t xml:space="preserve">Barking Heads Pooched Salmon 85g </t>
  </si>
  <si>
    <t>V6777_00</t>
  </si>
  <si>
    <t>PURE INSTINCT Summer Cloud 12kg (Adult Ente)</t>
  </si>
  <si>
    <t>V678</t>
  </si>
  <si>
    <t>Neutrale Folie mit met 481</t>
  </si>
  <si>
    <t>Rollenbreite 481 mm</t>
  </si>
  <si>
    <t>V6780_00</t>
  </si>
  <si>
    <t>PURE INSTINCT Blue Lake 12kg (Adult Huhn &amp; Ente)</t>
  </si>
  <si>
    <t>Vorgef. Beutel 375 x 120 x 810 + 50 mm Bodenumlage</t>
  </si>
  <si>
    <t>V6781_00</t>
  </si>
  <si>
    <t>PURE INSTINCT Grasslands 12kg (Adult Huhn&amp;Lamm )</t>
  </si>
  <si>
    <t>V6782_00</t>
  </si>
  <si>
    <t>PURE INSTINCT LushMeadow 12kg Sen. Kanin. Wachtel</t>
  </si>
  <si>
    <t>V6783_00</t>
  </si>
  <si>
    <t>PURE INSTINCT Blue Lake 4kg (Adult Huhn&amp;Ente)</t>
  </si>
  <si>
    <t>Vorgef. Beutel 295+115 x 520 mm keine Bodenumlage</t>
  </si>
  <si>
    <t>V6784_00</t>
  </si>
  <si>
    <t>PURE INSTINCT Wild River 4kg (Adult Lachs)</t>
  </si>
  <si>
    <t>V6786_00</t>
  </si>
  <si>
    <t>Versandkarton Shop S LA</t>
  </si>
  <si>
    <t>V6787_00</t>
  </si>
  <si>
    <t>PURE INSTINCT Summer Cloud 1kg (Adult Ente)</t>
  </si>
  <si>
    <t>V679</t>
  </si>
  <si>
    <t>Neutrale Folie mit Metallisierung</t>
  </si>
  <si>
    <t xml:space="preserve">Rollenbreite 801 mm </t>
  </si>
  <si>
    <t>V6799</t>
  </si>
  <si>
    <t>Klebeband aus Papier für Heimatversand</t>
  </si>
  <si>
    <t>Artikelnr. TP22254</t>
  </si>
  <si>
    <t>V6807_02</t>
  </si>
  <si>
    <t>Wolfsblut Wild Duck Adult 2kg  RecyLogo</t>
  </si>
  <si>
    <t>Beistellung Healthfood 24  4260262761057</t>
  </si>
  <si>
    <t>V6808_02</t>
  </si>
  <si>
    <t>Wolfsblut Wide Plain Adult 2kg  Recy Logo</t>
  </si>
  <si>
    <t>Beistellung Healthfood 24  4260262764218</t>
  </si>
  <si>
    <t>V6809_01</t>
  </si>
  <si>
    <t>Wolfsblut Wild Duck Adult 500g  vorgef. Btl LA</t>
  </si>
  <si>
    <t>Beistellung Healthfood 24  / 4260262761040</t>
  </si>
  <si>
    <t>V6809_02</t>
  </si>
  <si>
    <t>Wolfsblut Wild Duck Adult 500g  vorgef. Beutel</t>
  </si>
  <si>
    <t>V6810_01</t>
  </si>
  <si>
    <t>Wolfsblut Wide Plain Adult 500g  vorgefer. Btl LA</t>
  </si>
  <si>
    <t>Beistellung Healthfood 24  4260262764201</t>
  </si>
  <si>
    <t>V6811_00</t>
  </si>
  <si>
    <t>Tragegriffetiketten rot 10kg - UVA500</t>
  </si>
  <si>
    <t>290x80 mm  für RB 990 + Seitenfalte 90mm</t>
  </si>
  <si>
    <t>V6812_00</t>
  </si>
  <si>
    <t>Tragegriffetiketten rot 12 + 15 kg - UVA500</t>
  </si>
  <si>
    <t>290x100 mm - NUR für RB 1.000mm,Seitenfalte 110 mm</t>
  </si>
  <si>
    <t>V6820_00</t>
  </si>
  <si>
    <t>Landfuxx Junior glutenfrei 15kg Neu</t>
  </si>
  <si>
    <t>PET/ALU/PE- Beistellung</t>
  </si>
  <si>
    <t>V6821_00</t>
  </si>
  <si>
    <t>Landfuxx Adult glutenfrei 15kg Neu</t>
  </si>
  <si>
    <t>V6822_00</t>
  </si>
  <si>
    <t>Landfuxx Active glutenfrei 15kg NEU</t>
  </si>
  <si>
    <t>V6823_00</t>
  </si>
  <si>
    <t>Landfuxx Lamm &amp; Reis Sensitive 15kg NEU</t>
  </si>
  <si>
    <t>V6830_01</t>
  </si>
  <si>
    <t>Wolfsblut Wild Duck Large Breed 2kg - Aufkleber</t>
  </si>
  <si>
    <t>Beistellung Healthfood 24    EAN 4260262764133</t>
  </si>
  <si>
    <t>V6832_00</t>
  </si>
  <si>
    <t>Tales &amp; Tails Soft Pferd 100g Aufkleber</t>
  </si>
  <si>
    <t>Format: 80 x 120 mm auf ROLLE</t>
  </si>
  <si>
    <t>V6833_00</t>
  </si>
  <si>
    <t>Tales &amp; Tails Soft Pferd Aufkleber Front 1,5kg</t>
  </si>
  <si>
    <t>Format: 140 x 170 mm auf ROLLE</t>
  </si>
  <si>
    <t>V6834_00</t>
  </si>
  <si>
    <t>Tales &amp; Tails Soft Pferd Aufkleber Back 1,5kg</t>
  </si>
  <si>
    <t>V6835_00</t>
  </si>
  <si>
    <t>Tales &amp; Tails Soft Pferd Aufkleber Front 4kg</t>
  </si>
  <si>
    <t>Format: 210 x 295 mm auf ROLLE</t>
  </si>
  <si>
    <t>V6836_00</t>
  </si>
  <si>
    <t>Tales &amp; Tails Soft Pferd Aufkleber Back 4kg</t>
  </si>
  <si>
    <t>V6945_00</t>
  </si>
  <si>
    <t>ASCO Sensitive Lamm + Hirse 10 kg LA</t>
  </si>
  <si>
    <t>375 x 115 x 680</t>
  </si>
  <si>
    <t>V6946_00</t>
  </si>
  <si>
    <t>ASCO Sensitiv Lamm + Hirse 4 kg  LA</t>
  </si>
  <si>
    <t>275 x 115 x 520 mm</t>
  </si>
  <si>
    <t>V6949_00</t>
  </si>
  <si>
    <t xml:space="preserve">UK EDEKA 4 Paws 1x6x400g neutral DECKEL </t>
  </si>
  <si>
    <t>400x150x180 mm Außenmaß</t>
  </si>
  <si>
    <t>V6950_01</t>
  </si>
  <si>
    <t>EDEKA 4 Paws Dry Cat Wide Country Pute 400g</t>
  </si>
  <si>
    <t>RB 481 x AL 230 mm (neue AL)</t>
  </si>
  <si>
    <t>V6951_02</t>
  </si>
  <si>
    <t>EDEKA 4 Paws (Cat Dry) Blue Lake MSC-Fisch 400g</t>
  </si>
  <si>
    <t>RB 481 x AL 230 mm textl. Änderung</t>
  </si>
  <si>
    <t>V6952_00</t>
  </si>
  <si>
    <t>UK EDEKA Paws (Cat Dry) Wilde Country Pute1x6x400g</t>
  </si>
  <si>
    <t>Automatentray CAD 051038b_03</t>
  </si>
  <si>
    <t>V6953_00</t>
  </si>
  <si>
    <t>UK EDEKA Paws (Cat Dry)Blue Lake MSC-Fisch1x6x400g</t>
  </si>
  <si>
    <t>V6954_02</t>
  </si>
  <si>
    <t>EDEKA 4Paws Softbrocken Rind 2kg</t>
  </si>
  <si>
    <t>RB 621 x AL 380 mm Änderung Zusammensetzung</t>
  </si>
  <si>
    <t>V6956_00</t>
  </si>
  <si>
    <t>UK EDEKA 4Paws Softbrocken Rind 1x4x2kg BODEN</t>
  </si>
  <si>
    <t>Automatentray CAD020344b_11</t>
  </si>
  <si>
    <t>V6957_00</t>
  </si>
  <si>
    <t>UK EDEKA 4Paws Softbrocken Geflügel 1x4x2kg BODEN</t>
  </si>
  <si>
    <t>V6959_01</t>
  </si>
  <si>
    <t>EDEKA Cadora Vital Supreme Adult 600g LA</t>
  </si>
  <si>
    <t>RB 560 x AL 210mm (Änderung Konservierungsm.)</t>
  </si>
  <si>
    <t>V6960_01</t>
  </si>
  <si>
    <t>EDEKA Cadora Vital Supreme Sensitive 600g</t>
  </si>
  <si>
    <t>V6961_00</t>
  </si>
  <si>
    <t>UK EDEKA Cadora Vital Supr. Adult 1x6x600g BO LA</t>
  </si>
  <si>
    <t>CAD131173b_01</t>
  </si>
  <si>
    <t>V6962_00</t>
  </si>
  <si>
    <t xml:space="preserve">UK EDEKA Cadora Vital Sensitive 1x6x600g BODEN </t>
  </si>
  <si>
    <t>V6963_00</t>
  </si>
  <si>
    <t>EDEKA Cadora Komplett-Mix Softbrocken 1,5kg LA</t>
  </si>
  <si>
    <t>V6964_00</t>
  </si>
  <si>
    <t>UK EDEKA Cadora kpl Softbrocken 1x5x1,5kg BO  LA</t>
  </si>
  <si>
    <t>Automatentray CAD112387b_02</t>
  </si>
  <si>
    <t>V6968_01</t>
  </si>
  <si>
    <t>EDEKA 4Paws Sunny Hills Softbr. reich Huhn 2kg LA</t>
  </si>
  <si>
    <t>V6972_00</t>
  </si>
  <si>
    <t>EDEKA Vital Complete mit Frischgefl Hirse 750g LA</t>
  </si>
  <si>
    <t xml:space="preserve">RB 481 x AL 330 mm </t>
  </si>
  <si>
    <t>V6974_01</t>
  </si>
  <si>
    <t>EDEKA Vital Supreme L&amp;R Hund 3kg Hirse</t>
  </si>
  <si>
    <t>RB: 621 AL: 490 mm mit textl. Änderung</t>
  </si>
  <si>
    <t>V6975_00</t>
  </si>
  <si>
    <t>EDEKA kleine Rassen Hund Trocken 1,5 kg LA</t>
  </si>
  <si>
    <t>RB: 621 AL: 360 mm</t>
  </si>
  <si>
    <t>V6976_00</t>
  </si>
  <si>
    <t>UK EDEKA kl.Rassen Hund Trocken 1x5x1,5kg LA</t>
  </si>
  <si>
    <t>Automatentray CAD112387b_03</t>
  </si>
  <si>
    <t>V6977_00</t>
  </si>
  <si>
    <t>UK EDEKA Vital Supreme L+R  1x4x3kg BO  LA</t>
  </si>
  <si>
    <t>CAD 020344b_14</t>
  </si>
  <si>
    <t>V6980_00</t>
  </si>
  <si>
    <t xml:space="preserve">Medi Pet + Intestinal 2kg Hund Trocken </t>
  </si>
  <si>
    <t>RB 621 x AL 380mm</t>
  </si>
  <si>
    <t>V6981_00</t>
  </si>
  <si>
    <t>UK EDEKA Medi Pet + Intestinal 1x4x2kg BODEN</t>
  </si>
  <si>
    <t>V6984_00</t>
  </si>
  <si>
    <t>Netto Pablo Kraftnahrung Geflügel+Hirse 3kg</t>
  </si>
  <si>
    <t xml:space="preserve">RB 621 x AL 490 mm </t>
  </si>
  <si>
    <t>V6985_00</t>
  </si>
  <si>
    <t>Netto Pablo saftige Happen 1,5kg Relaunch 2022 LA</t>
  </si>
  <si>
    <t>V6986_00</t>
  </si>
  <si>
    <t>UK Pablo Saftige Happen1x5x1,5 kg Relaunch 2022 BO</t>
  </si>
  <si>
    <t>195 x 390 x 80 mm CAD 112387b_02</t>
  </si>
  <si>
    <t>V6988_00</t>
  </si>
  <si>
    <t>UK EDEKA Pablo Kraftnahrung 3kg Relaunch 2022 BO</t>
  </si>
  <si>
    <t xml:space="preserve">1x4x3kg CAD 020344b_07 </t>
  </si>
  <si>
    <t>V6990_00</t>
  </si>
  <si>
    <t>G+G Lieblingsmenü Huhn, Hirse+Gemüse 10kg</t>
  </si>
  <si>
    <t>RB 1000 x AL 720 UVA</t>
  </si>
  <si>
    <t>V6991_00</t>
  </si>
  <si>
    <t>G+G Lieblingsmenü Rind, Hirse+Gemüse 10kg LA</t>
  </si>
  <si>
    <t>V6992_00</t>
  </si>
  <si>
    <t>G+G Lieblingsmenü Huhn, Hirse +Gemüse 4kg</t>
  </si>
  <si>
    <t>RB 745 x RB 510 mm</t>
  </si>
  <si>
    <t>V6993_00</t>
  </si>
  <si>
    <t xml:space="preserve">G+G Lieblingsmenü mit Rind, Huhn + Hirse 4kg </t>
  </si>
  <si>
    <t>RB 745 x AL 510 mm</t>
  </si>
  <si>
    <t>V6994_00</t>
  </si>
  <si>
    <t>EDEKA Vital Complete Premium 3kg mit Hirse LA</t>
  </si>
  <si>
    <t>RB 621 x AL 490 mm ohne StiWA</t>
  </si>
  <si>
    <t>V6995_00</t>
  </si>
  <si>
    <t>UK EDEKA VitalComplete 1x4x3kg BO (mit Hirse) LA</t>
  </si>
  <si>
    <t xml:space="preserve">CAD 020344b_14 </t>
  </si>
  <si>
    <t>V6996_00</t>
  </si>
  <si>
    <t>Netto Finé Vital Complete Adult 750g mit Hirse</t>
  </si>
  <si>
    <t>RB 481 x AL 330 mm</t>
  </si>
  <si>
    <t>V6997_00</t>
  </si>
  <si>
    <t>UK Netto Finé Vital Adult 1x6x750g BO (Relaunch)</t>
  </si>
  <si>
    <t>Automat CAD 051038b_03</t>
  </si>
  <si>
    <t>V6999_00</t>
  </si>
  <si>
    <t>UK EDEKA saftige Happen 1x5x1,5 kg BO  LA</t>
  </si>
  <si>
    <t>CAD112387b_02</t>
  </si>
  <si>
    <t>V7055_01</t>
  </si>
  <si>
    <t>K-Classic Saftige Ringe mit Rind&amp;Gemüse1,5 kg (D)</t>
  </si>
  <si>
    <t>RB 621 x AL 325 textl. Änderung</t>
  </si>
  <si>
    <t>V7056_01</t>
  </si>
  <si>
    <t>K-Classic Saft.Ringe mit Rind&amp;Gemüse 1,5kg (OE)</t>
  </si>
  <si>
    <t>RB 621 x AL 325 mm textl.Änderung</t>
  </si>
  <si>
    <t>V7060_01</t>
  </si>
  <si>
    <t xml:space="preserve">K-Classic Standard MSC-Fisch 750g (OE) </t>
  </si>
  <si>
    <t xml:space="preserve">Pet 12 my PE weiß 60 my </t>
  </si>
  <si>
    <t>V7069_01</t>
  </si>
  <si>
    <t>K-Classic Kroketten Rind &amp; Gemüse 10kg (OE)</t>
  </si>
  <si>
    <t>vorgef Beutel 375x115x600 mm Recycl.code</t>
  </si>
  <si>
    <t>V7070_01</t>
  </si>
  <si>
    <t>K-Classic Standard Geflügel 750g (OE)</t>
  </si>
  <si>
    <t>Pet 12 my PE weiß 60 my mit Fediaf</t>
  </si>
  <si>
    <t>V7073_02</t>
  </si>
  <si>
    <t>K-Classic Kroketten Lamm + Hirse 10kg (OE)</t>
  </si>
  <si>
    <t xml:space="preserve">vorgef.Beutel 375 x115 x 600 mm </t>
  </si>
  <si>
    <t>V7078_01</t>
  </si>
  <si>
    <t>K-Classic Standard Geflügel 2kg (OE)</t>
  </si>
  <si>
    <t>RB 621 x AL 400 mm</t>
  </si>
  <si>
    <t>V7079_00</t>
  </si>
  <si>
    <t xml:space="preserve">K-Classic Standard Fleisch 2kg (OE) </t>
  </si>
  <si>
    <t>Pet 12 my PE weiß 60 my Relaunch</t>
  </si>
  <si>
    <t>V7080_01</t>
  </si>
  <si>
    <t xml:space="preserve">K-Classic Standard MSC-Fisch 2kg (OE) </t>
  </si>
  <si>
    <t>V7085_00</t>
  </si>
  <si>
    <t>K-Classic TroFu Poultry for sterilized Cats1,8kgLA</t>
  </si>
  <si>
    <t>Pet 12 my PE weiß 60 my</t>
  </si>
  <si>
    <t>V7086_00</t>
  </si>
  <si>
    <t>UK K-Classic Poultry sterilized Cats 1x5x1,8kg</t>
  </si>
  <si>
    <t>V7087_01</t>
  </si>
  <si>
    <t>K-Classic Kroketten mit Rind &amp; Gemüse 5 kg (OE)</t>
  </si>
  <si>
    <t>RB 745 x AL 560 Antirutsch mit Recycl.code</t>
  </si>
  <si>
    <t>V7088_02</t>
  </si>
  <si>
    <t>K-Classic Kroketten mit Lamm &amp; Hirse 5 kg (OE)</t>
  </si>
  <si>
    <t xml:space="preserve">RB 745 x AL 560 Antirutsch </t>
  </si>
  <si>
    <t>V7089_00</t>
  </si>
  <si>
    <t>UK K-Classic TroFu Poultry sterilzed 1x5x1,8Deckel</t>
  </si>
  <si>
    <t>D048917121_0_2</t>
  </si>
  <si>
    <t>V7090_03</t>
  </si>
  <si>
    <t>K-Classic Kroketten Lamm &amp; Hirse 10kg (D)</t>
  </si>
  <si>
    <t>RB 1000 x  AL 640 mm für UVA</t>
  </si>
  <si>
    <t>V7091_00</t>
  </si>
  <si>
    <t>K-Classic Kroketten Rind &amp; Gemüse 10kg (D)</t>
  </si>
  <si>
    <t>V7092_00</t>
  </si>
  <si>
    <t>K-Classic Saftige Ringe Rind&amp;Gem 1x5x1,5kg BO</t>
  </si>
  <si>
    <t>Stanze 185608 1_1 - mit Lagerhaltung D/OE</t>
  </si>
  <si>
    <t>V7093_00</t>
  </si>
  <si>
    <t>K-Classic Saftige Ringe  Rind&amp;Gemüse 1,5kg DECKEL</t>
  </si>
  <si>
    <t>Stanze 184634 1_1 - mit Lagerhaltung</t>
  </si>
  <si>
    <t>V7094_00</t>
  </si>
  <si>
    <t>UK K-Classic Fisch+Geflügel 1x4x2kg (OE)BODEN</t>
  </si>
  <si>
    <t>CAD 185624 Relaunch - mit Lagerhaltung</t>
  </si>
  <si>
    <t>V7095_00</t>
  </si>
  <si>
    <t>UK K-Classic Fisch+Geflügel 1x4x2kg (OE,D) DECKEL</t>
  </si>
  <si>
    <t>Relaunch - mit Lagerhaltung</t>
  </si>
  <si>
    <t>V7096_00</t>
  </si>
  <si>
    <t>UK K-Classic Katze Fisch+Geglügel 1x6x750g (OE)</t>
  </si>
  <si>
    <t>CAD 199238 Relaunch - mit Lagerhaltung</t>
  </si>
  <si>
    <t>V7097_00</t>
  </si>
  <si>
    <t>UK K-Classic Geflügel+Fisch 1x6x750g(OE) DECKEL</t>
  </si>
  <si>
    <t>CAD 199236 Relaunch - mit Lagerhaltung</t>
  </si>
  <si>
    <t>V7098_00</t>
  </si>
  <si>
    <t>K-Classic Kroketten Senior Gefl + Rind 10kg (D)</t>
  </si>
  <si>
    <t>V7115_01</t>
  </si>
  <si>
    <t>Romeo Classic 10kg Rind, Reis &amp; Gemüse LA</t>
  </si>
  <si>
    <t>vorgefertigter Beutel Aldi-Aufschaltung HU</t>
  </si>
  <si>
    <t>V7115_02</t>
  </si>
  <si>
    <t xml:space="preserve">Romeo Classic 10kg Rind, Reis &amp; Gemüse - Test </t>
  </si>
  <si>
    <t>vorgefertigter Beutel -   Mono PE</t>
  </si>
  <si>
    <t>V7116_01</t>
  </si>
  <si>
    <t>Romeo Classic 10kg Huhn &amp; Reis LA</t>
  </si>
  <si>
    <t>vorgefertigter Beutel ALDI Aufschaltung HU</t>
  </si>
  <si>
    <t>V7116_02</t>
  </si>
  <si>
    <t>Romeo Classic 10kg Huhn &amp; Reis  Test</t>
  </si>
  <si>
    <t>vorgefertigter Beutel ALDI - Mono PE</t>
  </si>
  <si>
    <t>V7131_00</t>
  </si>
  <si>
    <t>Trayboden Zooroyal Softbrocken 1x5x1,5kg</t>
  </si>
  <si>
    <t>195 x 390 x 80 mm</t>
  </si>
  <si>
    <t>V7135_01</t>
  </si>
  <si>
    <t>Zooroyal Saftige Ringe 1,5kg ohne Zucker ohne Neu</t>
  </si>
  <si>
    <t>RB 621 x AL 325 mm</t>
  </si>
  <si>
    <t>V7136_00</t>
  </si>
  <si>
    <t>UK Zooroyal saftige Ringe 1x5x1,5kg Geflügel BODEN</t>
  </si>
  <si>
    <t>CAD 112387b_02</t>
  </si>
  <si>
    <t>V7137_00</t>
  </si>
  <si>
    <t>ZooRoyal UHP Sensitive  800g</t>
  </si>
  <si>
    <t xml:space="preserve">RB 734 xAL 220 mm </t>
  </si>
  <si>
    <t>V7138_00</t>
  </si>
  <si>
    <t>UK ZooRoyal UHP Sensitive 1x6x800g</t>
  </si>
  <si>
    <t>CAD 131173_01</t>
  </si>
  <si>
    <t>V7139_00</t>
  </si>
  <si>
    <t>Zooroyal saftige Ringe 1,5kg Geflügel</t>
  </si>
  <si>
    <t>V717_05</t>
  </si>
  <si>
    <t>BISS Titanium 25 12,5kg</t>
  </si>
  <si>
    <t>Vorgefertigter Beutel 375+120x860+50mm</t>
  </si>
  <si>
    <t>V7185_00</t>
  </si>
  <si>
    <t xml:space="preserve">Tray Romeo Excellence 3x3kg Deckel </t>
  </si>
  <si>
    <t>Automatentray Hofer</t>
  </si>
  <si>
    <t>V7188_00</t>
  </si>
  <si>
    <t>Sancho Multi-Brocken Huhn,Gem,La+Hirse 5kgDigimarc</t>
  </si>
  <si>
    <t>RB 745 x AL 570 mm</t>
  </si>
  <si>
    <t>V7201_01</t>
  </si>
  <si>
    <t>Winston (D) Geflügel &amp; Hirse Mini 1kg</t>
  </si>
  <si>
    <t>RB 621 x AL 310 mm Korrektur Ländertexte</t>
  </si>
  <si>
    <t>V7205_01</t>
  </si>
  <si>
    <t xml:space="preserve">Winston Hund saftige Happen 1,5kg </t>
  </si>
  <si>
    <t>V7206_00</t>
  </si>
  <si>
    <t>BO Winston Rossmann 1x5x1,5kg saftige Happen</t>
  </si>
  <si>
    <t>V7214_00</t>
  </si>
  <si>
    <t>UK Winston Katzen Knusperk. 1x6x750g (we(we) DE</t>
  </si>
  <si>
    <t>Druck Artikelnummer</t>
  </si>
  <si>
    <t>V7219_00</t>
  </si>
  <si>
    <t>UK Winston KnusperMenu 1x7x1kg FS</t>
  </si>
  <si>
    <t>CAD 140058_03</t>
  </si>
  <si>
    <t>V7225_00</t>
  </si>
  <si>
    <t>UK Alnuta HP Beste Jahre/Leichter 1x4x2,5 kg BO/LA</t>
  </si>
  <si>
    <t>195 x 390 x 90 mm Stanze 163728 ALDI DK</t>
  </si>
  <si>
    <t>V7228_00</t>
  </si>
  <si>
    <t xml:space="preserve">Wau Wau Geflügel 3kg Denner </t>
  </si>
  <si>
    <t>RB 621 x AL 490</t>
  </si>
  <si>
    <t>V7229_00</t>
  </si>
  <si>
    <t>UK Wau Wau Gefl. 1x3x3kg Boden</t>
  </si>
  <si>
    <t>CAD 020344b_07</t>
  </si>
  <si>
    <t>V7262_01</t>
  </si>
  <si>
    <t>Zooroyal Moonranger Rind 4kg</t>
  </si>
  <si>
    <t>RB 801 AL 480 mm textl. Änderung</t>
  </si>
  <si>
    <t>V7263_00</t>
  </si>
  <si>
    <t xml:space="preserve">Zooroyal Moonranger Rind 1x3x4kg Boden </t>
  </si>
  <si>
    <t>V7264_00</t>
  </si>
  <si>
    <t>Zooroyal Moonranger 1x3x4kg Deckel</t>
  </si>
  <si>
    <t>V7266_00</t>
  </si>
  <si>
    <t>UK Winston Geflügel +Hirse Mini 1x5x1kg BO</t>
  </si>
  <si>
    <t>CAD 112387b_02 Automat</t>
  </si>
  <si>
    <t>V7275_02</t>
  </si>
  <si>
    <t>ZooRoyal UHP Adult 800g</t>
  </si>
  <si>
    <t>RB 734  x AL 220 mm textl. Änderung</t>
  </si>
  <si>
    <t>V7276_00</t>
  </si>
  <si>
    <t>UK ZooRoyal UHP Adult 1x6x800g</t>
  </si>
  <si>
    <t>V7277_00</t>
  </si>
  <si>
    <t>ZooRoyal Ente + Kartoffel GF, 3kg</t>
  </si>
  <si>
    <t>RB 621 x AL 510mm</t>
  </si>
  <si>
    <t>V7278_00</t>
  </si>
  <si>
    <t>UK ZooRoyal Ente+Kartoffel GF 1x4x3kg Boden</t>
  </si>
  <si>
    <t>V7285_01</t>
  </si>
  <si>
    <t>Miau 3-Mix Rind, Geflügel, Gemüse 2kg Denner LA</t>
  </si>
  <si>
    <t>RB: 621 mm AL: 400 mm</t>
  </si>
  <si>
    <t>V7287_00</t>
  </si>
  <si>
    <t>UK Miau 3-Mix 1x4x2kg Boden LA</t>
  </si>
  <si>
    <t>weiß / weiß</t>
  </si>
  <si>
    <t>V7288_01</t>
  </si>
  <si>
    <t>UK Miau 3-Mix / Pets Deli  1x4x2kg Deckel</t>
  </si>
  <si>
    <t>V7295_00</t>
  </si>
  <si>
    <t>UK COOP Semi Moist kleine Rassen1x5x1,5kg Boden LA</t>
  </si>
  <si>
    <t>V7296_00</t>
  </si>
  <si>
    <t>Sat. Amigo Brocken 15 kg</t>
  </si>
  <si>
    <t>360 +( 2 x 60) x 900 mm  4010492964168</t>
  </si>
  <si>
    <t>V7297_00</t>
  </si>
  <si>
    <t xml:space="preserve">Rainbow Semi-Moist Kleine Rassen 1,5kg </t>
  </si>
  <si>
    <t>RB 621 x AL 340 Design-Änderung</t>
  </si>
  <si>
    <t>V7329_00</t>
  </si>
  <si>
    <t>UK Cadora UHP Adult 1x6x600g Deckel</t>
  </si>
  <si>
    <t>CAD 210259d_00</t>
  </si>
  <si>
    <t>V7341_00</t>
  </si>
  <si>
    <t>UK Lucky Dog Semi Moist 1x5x1,5kg Boden  LA</t>
  </si>
  <si>
    <t>CAD 217963 ALDI NL</t>
  </si>
  <si>
    <t>V7344_00</t>
  </si>
  <si>
    <t>Sticker Norma Roy - Öko-Test</t>
  </si>
  <si>
    <t>Format 35 x 50 mm</t>
  </si>
  <si>
    <t>V7350_02</t>
  </si>
  <si>
    <t>Roy Premium Adult 3kg - Triman+Sort.hinweis (FR)LA</t>
  </si>
  <si>
    <t xml:space="preserve">RB 621 x AL 490mm </t>
  </si>
  <si>
    <t>V7351_01</t>
  </si>
  <si>
    <t>Trayboden Roy Premium Adult 1x4x3kg/2,5kg</t>
  </si>
  <si>
    <t>V7352_00</t>
  </si>
  <si>
    <t>UK Winston Katze Adult Hof-Pute1x6x600g BO</t>
  </si>
  <si>
    <t>CAD 051038b_03</t>
  </si>
  <si>
    <t>V7358_01</t>
  </si>
  <si>
    <t>Winston Katze Adult Hof-Pute 600g D</t>
  </si>
  <si>
    <t>RB 481 x AL 280 mm Korrektur Ländertexte</t>
  </si>
  <si>
    <t>V7359_00</t>
  </si>
  <si>
    <t>UK Winston Katze Adult Hof-Pute x6x600g Boden LA o</t>
  </si>
  <si>
    <t>V7360_00</t>
  </si>
  <si>
    <t>REMA 1000 Semi Moist 1,5kg</t>
  </si>
  <si>
    <t>RB 621 x AL 340 mm Relaunch</t>
  </si>
  <si>
    <t>V7361_00</t>
  </si>
  <si>
    <t>UK REMA 1000 Semi Moist 1x5x1,5kg BODEN</t>
  </si>
  <si>
    <t>V7362_01</t>
  </si>
  <si>
    <t xml:space="preserve">Winston Katze UHP Senior 800g </t>
  </si>
  <si>
    <t>RB 734 x AL 220 mm Korrektur Ländertexte</t>
  </si>
  <si>
    <t>V7363_00</t>
  </si>
  <si>
    <t xml:space="preserve">UK Winston UHP Senior 1x6x800g BO LA </t>
  </si>
  <si>
    <t xml:space="preserve">CAD 131173b_01 </t>
  </si>
  <si>
    <t>V7375_00</t>
  </si>
  <si>
    <t>Winston Katzen Knusperkissen Huhn+Gem.750g LA</t>
  </si>
  <si>
    <t>RB 481 x 330 mm Relaunch</t>
  </si>
  <si>
    <t>V7376_00</t>
  </si>
  <si>
    <t>UK Winston Katzen Knusperk.1x6x750g Boden</t>
  </si>
  <si>
    <t>1-farbig ohne Lack FSC Relaunch</t>
  </si>
  <si>
    <t>V7389_00</t>
  </si>
  <si>
    <t>UK Winston Hunde 1x4x3kg Boden Rind,Gem.Inulin</t>
  </si>
  <si>
    <t>CAD112387b_02 Relaunch</t>
  </si>
  <si>
    <t>V7414_00</t>
  </si>
  <si>
    <t>M-Budget Katze Geflügel + Rind 3kg</t>
  </si>
  <si>
    <t>RB 745 x AL 440 mm D/FR/IT</t>
  </si>
  <si>
    <t>V7422_00</t>
  </si>
  <si>
    <t>M-Budget H Trofu mit Rind 10kg LA</t>
  </si>
  <si>
    <t>Schlauchfolie   7613312059876</t>
  </si>
  <si>
    <t>V7425_00</t>
  </si>
  <si>
    <t>Bodie Soft Brocken 1,5kg LA</t>
  </si>
  <si>
    <t>RB 621 x AL 325 mm part. Mattlack</t>
  </si>
  <si>
    <t>V7426_00</t>
  </si>
  <si>
    <t>UK Bodie Soft Brocken 1x5x1,5kg BODEN LA</t>
  </si>
  <si>
    <t>CAD 112387b_03  FSC-R</t>
  </si>
  <si>
    <t>V7429_00</t>
  </si>
  <si>
    <t>M-Budget reich an Geflügel&amp;Inulin 3kg Migros LA</t>
  </si>
  <si>
    <t>V7431_02</t>
  </si>
  <si>
    <t>UK Romeo Premium 1x3x3 kg BODEN Order-Gtin LA</t>
  </si>
  <si>
    <t xml:space="preserve">Automatentray </t>
  </si>
  <si>
    <t>V7432_00</t>
  </si>
  <si>
    <t>UK Romeo Premium Harmonisierung  /3x3kg DECKEL LA</t>
  </si>
  <si>
    <t>V7434_00</t>
  </si>
  <si>
    <t>UK Romeo Premium ALDI IT 1x3x3kg BODEN LA</t>
  </si>
  <si>
    <t>V7437_00</t>
  </si>
  <si>
    <t>UK Romeo Premium Softbrocken 1x5x1,5kg Deckel</t>
  </si>
  <si>
    <t>CAD 229082_1_1</t>
  </si>
  <si>
    <t>V7438_00</t>
  </si>
  <si>
    <t>Romeo Premium 3kg Hofer LA</t>
  </si>
  <si>
    <t>RB 621 x AL 490 mm</t>
  </si>
  <si>
    <t>V745_02</t>
  </si>
  <si>
    <t>UK neutr.Außenabm.:400x200x400 EB Deckel / INDU</t>
  </si>
  <si>
    <t>1x4x3kg auf Indu-Pal - mit Lagerhaltung</t>
  </si>
  <si>
    <t>V7455_00</t>
  </si>
  <si>
    <t>Zaaron Fish &amp; Rice ALS dog food 2kg</t>
  </si>
  <si>
    <t xml:space="preserve">RB 621 x AL 400 mm </t>
  </si>
  <si>
    <t>V7458_00</t>
  </si>
  <si>
    <t>Apollo HP mit Geflügel 3kg</t>
  </si>
  <si>
    <t>V7459_00</t>
  </si>
  <si>
    <t>UK Apollo 2x3x3kg</t>
  </si>
  <si>
    <t>CAD 040059_02</t>
  </si>
  <si>
    <t>V7461_00</t>
  </si>
  <si>
    <t>Winston Katze Adult Hof-Pute 1x6x600g Traydeckel</t>
  </si>
  <si>
    <t>weiß/braun CAD 051038d_11</t>
  </si>
  <si>
    <t>V7466_01</t>
  </si>
  <si>
    <t>Rewe Moonranger Huhn 4kg</t>
  </si>
  <si>
    <t>V7467_00</t>
  </si>
  <si>
    <t>Rewe Moonranger Huhn 1x3x4kg Boden</t>
  </si>
  <si>
    <t>V7474_00</t>
  </si>
  <si>
    <t>Shiro Vollkostmahlzeit Rind &amp; Gemüse 10kg</t>
  </si>
  <si>
    <t>375 x 115 x 680 mm vorgef. Beutel</t>
  </si>
  <si>
    <t>V7475_00</t>
  </si>
  <si>
    <t>Shiro Semi Moist 1,5kg</t>
  </si>
  <si>
    <t>V7476_00</t>
  </si>
  <si>
    <t>UK Shiro Semi Moist TRAY 1x5x1,5kg</t>
  </si>
  <si>
    <t>V7477_01</t>
  </si>
  <si>
    <t>Shiro HP Adult reich an Frischgeflügel + Hirse 3kg</t>
  </si>
  <si>
    <t>V7484_00</t>
  </si>
  <si>
    <t>LuckyCat Knusper 4 Mix Rind 2kg (ohne Farbstoffe)</t>
  </si>
  <si>
    <t>V7486_00</t>
  </si>
  <si>
    <t xml:space="preserve">UK LuckyCat Knusper 4 Mix Rind 1x4x2kg BODEN </t>
  </si>
  <si>
    <t>V7500_00</t>
  </si>
  <si>
    <t xml:space="preserve">Relish Puppy 3kg </t>
  </si>
  <si>
    <t>V7501_01</t>
  </si>
  <si>
    <t xml:space="preserve">Relish Super Premium 3kg </t>
  </si>
  <si>
    <t>Vorgefertigter Beutel 270 x 120 x 400 + 40mm</t>
  </si>
  <si>
    <t>V7502_00</t>
  </si>
  <si>
    <t xml:space="preserve">Relish Sensitive 3kg </t>
  </si>
  <si>
    <t>V7503_01</t>
  </si>
  <si>
    <t xml:space="preserve">Relish Lamb &amp; Rice 3kg </t>
  </si>
  <si>
    <t>Vorgefertigter Beutel- 270x120x400+40mm</t>
  </si>
  <si>
    <t>V7504_00</t>
  </si>
  <si>
    <t>Relish Junior 15 kg</t>
  </si>
  <si>
    <t>V7505_01</t>
  </si>
  <si>
    <t>Relish Lamb &amp; Rice 15 kg</t>
  </si>
  <si>
    <t>V7506_00</t>
  </si>
  <si>
    <t>Relish Light/Senior 15 kg</t>
  </si>
  <si>
    <t>V7508_00</t>
  </si>
  <si>
    <t>Relish Sensitive 18 kg</t>
  </si>
  <si>
    <t>V7509_00</t>
  </si>
  <si>
    <t xml:space="preserve">Bodie Soft Brocken XXL 4kg - Aktion </t>
  </si>
  <si>
    <t>RB 621 x AL 530mm Penny International</t>
  </si>
  <si>
    <t>V7510_00</t>
  </si>
  <si>
    <t>UK Bodie Soft Brocken 1x3x4kg Boden</t>
  </si>
  <si>
    <t>V7542_00</t>
  </si>
  <si>
    <t>UK ZooRoyal Adult Rind 1x7x800g</t>
  </si>
  <si>
    <t>CAD 221195_00</t>
  </si>
  <si>
    <t>V7543_00</t>
  </si>
  <si>
    <t>UK ZooRoyal Adult Huhn 1x7x800g</t>
  </si>
  <si>
    <t>V7544_00</t>
  </si>
  <si>
    <t>ja! Knusper 4 Mix Rind 2kg (ohne Farbstoffe)</t>
  </si>
  <si>
    <t>RB: 621 x AL 400 mm</t>
  </si>
  <si>
    <t>V7545_00</t>
  </si>
  <si>
    <t>UK ja!Knusper 4Mix Rind 1x4x2kg BO (ohne Farbstoff</t>
  </si>
  <si>
    <t>Automat CAD 112387b_03</t>
  </si>
  <si>
    <t>V7546_00</t>
  </si>
  <si>
    <t>ja! Knusper 4 Mix Huhn 2kg (ohne Farbstoffe)</t>
  </si>
  <si>
    <t>V7547_00</t>
  </si>
  <si>
    <t>UK ja!Knusper 4Mix Huhn 1x4x2kg BO (ohne Farbstoff</t>
  </si>
  <si>
    <t>V7548_00</t>
  </si>
  <si>
    <t>ZooRoyal Faltschachtel Huhn Adult 800g LA</t>
  </si>
  <si>
    <t xml:space="preserve">193 x 54 x227 mm </t>
  </si>
  <si>
    <t>V7548_01</t>
  </si>
  <si>
    <t>ZooRoyal Faltschachtel Huhn Adult 800g</t>
  </si>
  <si>
    <t>193 x 54 x227 mm Änderung FSC-Logo</t>
  </si>
  <si>
    <t>V7549_00</t>
  </si>
  <si>
    <t>ZooRoyal Faltschachtel Rind Adult 800g LA</t>
  </si>
  <si>
    <t xml:space="preserve">193 x 54 x 227 mm </t>
  </si>
  <si>
    <t>V7555_02</t>
  </si>
  <si>
    <t>Shah Classic HUHN 2kg IT-Entsorgung LA</t>
  </si>
  <si>
    <t>RB 621 x AL 400 mm Hofer</t>
  </si>
  <si>
    <t>V7556_01</t>
  </si>
  <si>
    <t>Shah Classic RIND 2kg IT-Entsorgung LA</t>
  </si>
  <si>
    <t>V7557_01</t>
  </si>
  <si>
    <t>UK Shah Classic 1x4x2kg BODEN IT-Entsorgung LA</t>
  </si>
  <si>
    <t>CAD 200584_1_1</t>
  </si>
  <si>
    <t>V7558_00</t>
  </si>
  <si>
    <t>UK Shah Classic 1x4x2kg DECKEL</t>
  </si>
  <si>
    <t>200586_1_1  DE/D</t>
  </si>
  <si>
    <t>V7560_00</t>
  </si>
  <si>
    <t xml:space="preserve">UK G+G Knuspermenü Rind 1x4x2kg BODEN </t>
  </si>
  <si>
    <t>D048884061_0_3</t>
  </si>
  <si>
    <t>V7561_00</t>
  </si>
  <si>
    <t>UK G+G Knuspermenü Huhn 1x4x2kg BODEN</t>
  </si>
  <si>
    <t>V7565_01</t>
  </si>
  <si>
    <t>Attica Knuspr.Mischung Rind 2kg StiWa bis 26.04.25</t>
  </si>
  <si>
    <t>V7566_00</t>
  </si>
  <si>
    <t>Attica Knusprige Mischung Huhn 2kg ohne Digimarc</t>
  </si>
  <si>
    <t>V7567_00</t>
  </si>
  <si>
    <t>UK Attica Knuspr.Mischung Rind+Huhn 1x4x2kg BODEN</t>
  </si>
  <si>
    <t>V7568_00</t>
  </si>
  <si>
    <t>UK neutraler Deckel 1x4x2kg LA</t>
  </si>
  <si>
    <t>D048883229_0_6</t>
  </si>
  <si>
    <t>V7568_01</t>
  </si>
  <si>
    <t xml:space="preserve">UK neutraler Deckel 1x4x2kg </t>
  </si>
  <si>
    <t>CAD 241501d_00</t>
  </si>
  <si>
    <t>V7570_01</t>
  </si>
  <si>
    <t>G+G Knuspermenü Rind 2kg StiWA bis 26.04.2026</t>
  </si>
  <si>
    <t>V7571_00</t>
  </si>
  <si>
    <t>G+G Knuspermenü Huhn 2kg</t>
  </si>
  <si>
    <t>V7575_01</t>
  </si>
  <si>
    <t>Clever Knuspermix GEFLÜGEL 2kg</t>
  </si>
  <si>
    <t>RB 621 x AL 400 mm Rezepturumst.</t>
  </si>
  <si>
    <t>V7576_01</t>
  </si>
  <si>
    <t>Clever Knuspermix RIND 2kg</t>
  </si>
  <si>
    <t>RB 621 x AL 400 mm Rezepturumstellung</t>
  </si>
  <si>
    <t>V7577_01</t>
  </si>
  <si>
    <t>TRAYBODEN Clever Knuspermix Geflügel 1x4x2kg</t>
  </si>
  <si>
    <t>CAD112387b_02 textl. Änderung</t>
  </si>
  <si>
    <t>V7578_01</t>
  </si>
  <si>
    <t>TRAYBODEN Clever Knuspermix Rind 1x4x2kg</t>
  </si>
  <si>
    <t>V7580_00</t>
  </si>
  <si>
    <t>Picnic Cat Food with Chicken 2kg LA</t>
  </si>
  <si>
    <t>V7581_00</t>
  </si>
  <si>
    <t>UK Picnic Cat Chicken &amp; MF 1x4x2kg BODEN</t>
  </si>
  <si>
    <t>V7582_00</t>
  </si>
  <si>
    <t>Picnic Dog Food with Beef+Carrots 1,5kg LA</t>
  </si>
  <si>
    <t>V7583_00</t>
  </si>
  <si>
    <t>UK Picnic+Asco 1x5x1,5kg /1x4x2kg BO</t>
  </si>
  <si>
    <t>CAD 112387b_02 Automat neutral</t>
  </si>
  <si>
    <t>V7584_00</t>
  </si>
  <si>
    <t>Picnic Dog Premium Chunks  Poultry+Millet  3kg LA</t>
  </si>
  <si>
    <t>V7585_00</t>
  </si>
  <si>
    <t>UK Picnic Dog Premium Chunks 1x4x3kg BO</t>
  </si>
  <si>
    <t>CAD 020344b_14  Automat</t>
  </si>
  <si>
    <t>V7586_00</t>
  </si>
  <si>
    <t>Picnic Dog Food with Beef, Chicken+ Millet 4kg LA</t>
  </si>
  <si>
    <t>V7587_00</t>
  </si>
  <si>
    <t>UK Edeka VitalComplFrischgefl Reis 1x6x750g BO  LA</t>
  </si>
  <si>
    <t>CAD 051038b_03  DesignÄnderung 2023</t>
  </si>
  <si>
    <t>V7603_00</t>
  </si>
  <si>
    <t>LIDL Hund Gourmet Adult 1,5kg LA</t>
  </si>
  <si>
    <t>RB: 621 x AL: 370 mm DE/AT</t>
  </si>
  <si>
    <t>V7604_00</t>
  </si>
  <si>
    <t>LIDL Hund Gourmet Balance 1,5kg LA</t>
  </si>
  <si>
    <t>V7610_00</t>
  </si>
  <si>
    <t>LIDL SOS Papierbeutel Hund Rind + Gemüse 5kg LA</t>
  </si>
  <si>
    <t>Größe 220 x 155 x 430 mm   SE/FI</t>
  </si>
  <si>
    <t>V7611_00</t>
  </si>
  <si>
    <t>LIDL SOS Papierbeutel Hund Lamm + Reis 5kg LA</t>
  </si>
  <si>
    <t>Größe 220 x 155 x 430 mm  SE/FI</t>
  </si>
  <si>
    <t>V7622_00</t>
  </si>
  <si>
    <t>LIDL Hund Gourmet Adult 1,5kg OE LA</t>
  </si>
  <si>
    <t>RO/HR/BG/GR/CY/RO/RS</t>
  </si>
  <si>
    <t>V7623_00</t>
  </si>
  <si>
    <t>LIDL Hund Gourmet Balance 1,5kg OE LA</t>
  </si>
  <si>
    <t>V7624_00</t>
  </si>
  <si>
    <t>LIDL Hund "Kleine Rassen" 1,5kg PL LA</t>
  </si>
  <si>
    <t>RB 621 x AL 340 mm  PL</t>
  </si>
  <si>
    <t>V7625_01</t>
  </si>
  <si>
    <t>UK LIDL Hund saft. Kroketten Rind 1x5x1,5kg BOD LA</t>
  </si>
  <si>
    <t>Stanze-Nr.194706 - textl. Änderung - gelb</t>
  </si>
  <si>
    <t>V7626_00</t>
  </si>
  <si>
    <t>UK LIDL saft.Brocken+Gourmet 1x5x1,5kg DECKEL</t>
  </si>
  <si>
    <t>CAD 112387b_02- braun</t>
  </si>
  <si>
    <t>V7626_01</t>
  </si>
  <si>
    <t>Stanze wie V7092_00- gelb</t>
  </si>
  <si>
    <t>V7627_00</t>
  </si>
  <si>
    <t xml:space="preserve">UK LIDL Hund Gourmet+kl.Rassen 1x5x1,5kg BODEN </t>
  </si>
  <si>
    <t>Stanze-Nr.  194704- braun</t>
  </si>
  <si>
    <t>V7629_01</t>
  </si>
  <si>
    <t>UK LIDL Hund Gourmet+kl.Rassen 1x5x1,5kg BODEN</t>
  </si>
  <si>
    <t>Außenformat 400x191x287mm - gelb</t>
  </si>
  <si>
    <t>V7633_00</t>
  </si>
  <si>
    <t>LIDL Gourmet Hund Mini Senior 1,5kg FR LA</t>
  </si>
  <si>
    <t>RB 621 x AL 370 mm</t>
  </si>
  <si>
    <t>V7634_00</t>
  </si>
  <si>
    <t>LIDL Gourmet HundetrockenMini Adult 1,5kg FR LA</t>
  </si>
  <si>
    <t xml:space="preserve">RB 621 x AL 370 mm </t>
  </si>
  <si>
    <t>V7635_00</t>
  </si>
  <si>
    <t xml:space="preserve">LIDL Gourmet Hundetrocken Mini Adult 1,5kg DE/AT </t>
  </si>
  <si>
    <t xml:space="preserve">RB: 621 x AL: 370 mm </t>
  </si>
  <si>
    <t>V7636_00</t>
  </si>
  <si>
    <t>LIDL Gourmet Hundetrocken Mini Balance 1,5kg DE/AT</t>
  </si>
  <si>
    <t>V7639_00</t>
  </si>
  <si>
    <t>LIDL Gourmet Hundetrocken Mini Balance 1,5kg NL/BE</t>
  </si>
  <si>
    <t>V7640_00</t>
  </si>
  <si>
    <t>LIDL Gourmet Hundetrockenfutter Mini Adult 1,5kg</t>
  </si>
  <si>
    <t>RB: 621 x AL: 370 mm NL/BE</t>
  </si>
  <si>
    <t>V7641_00</t>
  </si>
  <si>
    <t>LIDL-Orlando Nuggets Lammgeschmack &amp; Reis 3kg</t>
  </si>
  <si>
    <t>RB 621 x AL 510mm PL</t>
  </si>
  <si>
    <t>V7642_00</t>
  </si>
  <si>
    <t>LIDL-Orlando Nuggets Rind &amp; Gemüse 3kg</t>
  </si>
  <si>
    <t>V7643_00</t>
  </si>
  <si>
    <t xml:space="preserve">UK Orlando Nuggets1x4x3kg + Puppy 1x4x2,5kg BO </t>
  </si>
  <si>
    <t xml:space="preserve">CAD 020344b_07 </t>
  </si>
  <si>
    <t>V7649_01</t>
  </si>
  <si>
    <t>LIDL Orlando Puppy/Small Dogs 2,5kg</t>
  </si>
  <si>
    <t>Flachfolie RB 621 x AL 460 mm - GB/ IE</t>
  </si>
  <si>
    <t>V7650_00</t>
  </si>
  <si>
    <t>LIDL-Orlando Nuggets Lammgeschmack &amp; Reis 3kg LA</t>
  </si>
  <si>
    <t>Flachfolie RB 621 x AL 510mm EE/LV/LT/CZ/RO</t>
  </si>
  <si>
    <t>V7651_00</t>
  </si>
  <si>
    <t>LIDL-Orlando Nuggets Rind &amp; Gemüse 3kg LA</t>
  </si>
  <si>
    <t>Flachfolie RB 621 x AL 510mm - EE/LV/LT/CZ/RO</t>
  </si>
  <si>
    <t>V7655_00</t>
  </si>
  <si>
    <t>Flachfolie RB 621 x AL 370 mm HU/SK/CZ/SI/LT/LV/EE</t>
  </si>
  <si>
    <t>V7656_00</t>
  </si>
  <si>
    <t>LIDL Gourmet Hundetrockenfutter Mini Balance 1,5kg</t>
  </si>
  <si>
    <t>V7660_00</t>
  </si>
  <si>
    <t>LIDL saft.Kroketten Hund Rind+Karotte 1,5kg FR LA</t>
  </si>
  <si>
    <t>Flachfolie RB 621 x AL 340 mm - FR</t>
  </si>
  <si>
    <t>V7711_01</t>
  </si>
  <si>
    <t>Cachet Classic RIND 2kg ALDI DE direkt LA</t>
  </si>
  <si>
    <t>RB 621 x AL 400 mm - DE</t>
  </si>
  <si>
    <t>V7712_01</t>
  </si>
  <si>
    <t>Cachet Classic HUHN 2kg ALDI DE direkt LA</t>
  </si>
  <si>
    <t>V7713_00</t>
  </si>
  <si>
    <t xml:space="preserve">Cachet Premium Adult reich an Huhn 800g </t>
  </si>
  <si>
    <t>RB 734 x AL 220 mm ALDI direct</t>
  </si>
  <si>
    <t>V7714_00</t>
  </si>
  <si>
    <t xml:space="preserve">Cachet Premium Sterile reich an Rind 800g </t>
  </si>
  <si>
    <t>V7715_00</t>
  </si>
  <si>
    <t xml:space="preserve">Cachet Premium Sensitive reich an Truthahn 800g </t>
  </si>
  <si>
    <t>V7716_00</t>
  </si>
  <si>
    <t>Romeo Premium reich an Lamm+Reis 2kg</t>
  </si>
  <si>
    <t>RB 621 x AL 390 mm ALDI N direct</t>
  </si>
  <si>
    <t>V7717_00</t>
  </si>
  <si>
    <t>Romeo Premium reich an Huhn+Reis 2kg</t>
  </si>
  <si>
    <t>V7718_00</t>
  </si>
  <si>
    <t>RB 621 x AL 390 mm ALDI PL/PT direct</t>
  </si>
  <si>
    <t>V7719_00</t>
  </si>
  <si>
    <t>V7720_00</t>
  </si>
  <si>
    <t xml:space="preserve">dm Dein Bestes mit Rind, Gemüse &amp; Reis 3kg </t>
  </si>
  <si>
    <t>RB 621 x AL 490 mm Monoverbund</t>
  </si>
  <si>
    <t>V7721_00</t>
  </si>
  <si>
    <t>UK Dein Bestes Rind+Gemüse 1x3x3kg AC-Karton</t>
  </si>
  <si>
    <t>CAD 040059_11</t>
  </si>
  <si>
    <t>V7722_00</t>
  </si>
  <si>
    <t xml:space="preserve">dm Dein Bestes Huhn 1kg Hund Aloe Vera </t>
  </si>
  <si>
    <t>RB 481 x AL 350 mm Monoverbund</t>
  </si>
  <si>
    <t>V7723_00</t>
  </si>
  <si>
    <t>UK Dein Bestes Huhn Aloe Vera1x5x1kg AC-Karton</t>
  </si>
  <si>
    <t>CAD 180614_00</t>
  </si>
  <si>
    <t>V7725_00</t>
  </si>
  <si>
    <t>Romeo Premium reich an Geflügel 3kg ALDI direct</t>
  </si>
  <si>
    <t>V7726_00</t>
  </si>
  <si>
    <t xml:space="preserve">UK Romeo Premium frisches Geflügel 1x3x3kg BODEN </t>
  </si>
  <si>
    <t>Außenmaß: B/T/H: 200x400x90mm -CAD228336_01_01</t>
  </si>
  <si>
    <t>V7727_00</t>
  </si>
  <si>
    <t>Romeo Premium Sort. auf INDU/ NEUTRAL 2x3x2kg DE</t>
  </si>
  <si>
    <t>Außenmaß 400x300x300mm -CAD 228405_1_1</t>
  </si>
  <si>
    <t>V7728_00</t>
  </si>
  <si>
    <t>Romeo Premium Sort. INDU / DE  2x3x2kg BODEN</t>
  </si>
  <si>
    <t>Außenmaß 400x300x90mm - CAD228404_1_1/PL+PT</t>
  </si>
  <si>
    <t>V7729_00</t>
  </si>
  <si>
    <t>Romeo Premium Sortiment auf INDU /PL/PT 2x3x2kg BO</t>
  </si>
  <si>
    <t>Außenmaß 400x300x90mm - CAD 228404_1_1/ PL&amp; PT</t>
  </si>
  <si>
    <t>V7730_00</t>
  </si>
  <si>
    <t>Romeo Dry Food Soft Rings 1x5x1,5kg Trayboden</t>
  </si>
  <si>
    <t>Außenmaß 200x400x80mm - CAD 228376_1_1</t>
  </si>
  <si>
    <t>V7731_00</t>
  </si>
  <si>
    <t>Cachet Premium INDU Adult Sterile12x800g Deckel</t>
  </si>
  <si>
    <t>Außenmaß 400x400x300mm - CAD163575_1</t>
  </si>
  <si>
    <t>V7732_00</t>
  </si>
  <si>
    <t>Cachet Premium Sortiment Adult Sterile 12x800g BO</t>
  </si>
  <si>
    <t>Außenmaß 400x400x90mm - CAD171449_1</t>
  </si>
  <si>
    <t>V7733_00</t>
  </si>
  <si>
    <t>Romeo Dry Food Soft Rings 1x5x1,5kg Trayboden - PL</t>
  </si>
  <si>
    <t>Außenmaß 200x400x80mm - CAD228376_1_1</t>
  </si>
  <si>
    <t>V7735_00</t>
  </si>
  <si>
    <t>Romeo Dry Food Soft Rings 1,5kg - NL  LA</t>
  </si>
  <si>
    <t>V7736_00</t>
  </si>
  <si>
    <t>Romeo Dry Food Soft Rings 1,5kg - ALDI PL  LA</t>
  </si>
  <si>
    <t>V7737_00</t>
  </si>
  <si>
    <t>Juliet MSC Lachs 2kg ALDI NL direkt LA</t>
  </si>
  <si>
    <t>V7738_00</t>
  </si>
  <si>
    <t>Cachet Classic MSC Lachs 2kg ALDI PT direkt  LA</t>
  </si>
  <si>
    <t>V7739_00</t>
  </si>
  <si>
    <t>Cachet Classic Huhn 2kg ALDI ES direkt LA</t>
  </si>
  <si>
    <t>V7740_00</t>
  </si>
  <si>
    <t>Cachet Classic Huhn 2kg ALDI PL direkt LA</t>
  </si>
  <si>
    <t>RB 621 x AL 400 mm - PL</t>
  </si>
  <si>
    <t>V7741_00</t>
  </si>
  <si>
    <t>Cachet Classic Rind 2kg ALDI ES direkt LA</t>
  </si>
  <si>
    <t>V7742_00</t>
  </si>
  <si>
    <t>Cachet Classic Rind 2kg ALDI PL direkt LA</t>
  </si>
  <si>
    <t>V7743_00</t>
  </si>
  <si>
    <t>Cachet Classic Rind 2kg ALDI PT direkt  LA</t>
  </si>
  <si>
    <t>RB 621 x AL 400 mm - PT</t>
  </si>
  <si>
    <t>V7744_00</t>
  </si>
  <si>
    <t>Juliet Rind 2kg ALDI NL direkt LA</t>
  </si>
  <si>
    <t>V7750_00</t>
  </si>
  <si>
    <t xml:space="preserve">UK Cachet Classic Sortiment 1x4x2kg BODEN </t>
  </si>
  <si>
    <t>CAD 228365_1_1  Aldi direct Nord/DE</t>
  </si>
  <si>
    <t>V7751_00</t>
  </si>
  <si>
    <t>CAD 228365_1_1   Aldi direct PT</t>
  </si>
  <si>
    <t>V7752_00</t>
  </si>
  <si>
    <t>CAD 228365_1_1 Aldi direct ES</t>
  </si>
  <si>
    <t>V7753_00</t>
  </si>
  <si>
    <t>CAD 228365_1_1   Aldi direct PL</t>
  </si>
  <si>
    <t>V7754_00</t>
  </si>
  <si>
    <t xml:space="preserve">UK Juliet Sortiment 1x4x2kg BODEN </t>
  </si>
  <si>
    <t>CAD 228365_1_1  Aldi direct NL</t>
  </si>
  <si>
    <t>V8120_00</t>
  </si>
  <si>
    <t>Pure Instinct Mini Little Glade 1kg</t>
  </si>
  <si>
    <t>V8122_00</t>
  </si>
  <si>
    <t xml:space="preserve">Aufkleber arriba Krokant 20kg </t>
  </si>
  <si>
    <t xml:space="preserve">Übergangsartikel </t>
  </si>
  <si>
    <t>V8200_00</t>
  </si>
  <si>
    <t>Aufkleber Puppy Milk 2kg Eimer Front</t>
  </si>
  <si>
    <t>Korpus-Etikett für V4223</t>
  </si>
  <si>
    <t>V8201_00</t>
  </si>
  <si>
    <t>Aufkleber Puppy Milk 2kg Eimer Back</t>
  </si>
  <si>
    <t>V8420_00</t>
  </si>
  <si>
    <t>BIOTUR BIODOG Puppy Mini 20kg Aufkleber</t>
  </si>
  <si>
    <t>V8423_00</t>
  </si>
  <si>
    <t>BIOTUR BIODOG Energy 20kg Aufkleber</t>
  </si>
  <si>
    <t>V8425_00</t>
  </si>
  <si>
    <t>BIOTUR BIODOG Adult Mini Lamm &amp; Reis 20kg Aufkl.</t>
  </si>
  <si>
    <t>V8426_00</t>
  </si>
  <si>
    <t>BIOTUR BIOCAT Beef 20kg Aufkleber</t>
  </si>
  <si>
    <t>V8427_00</t>
  </si>
  <si>
    <t>BIOTUR BIOCAT Fish 20kg Aufkleber</t>
  </si>
  <si>
    <t>V8428_00</t>
  </si>
  <si>
    <t>BIOTUR BIOCAT Cocktail 20kg Aufkleber</t>
  </si>
  <si>
    <t>V8429_00</t>
  </si>
  <si>
    <t>BIOTUR BIOCAT Chicken 20kg Aufkleber</t>
  </si>
  <si>
    <t>V8430_00</t>
  </si>
  <si>
    <t>BIOTUR BIOCAT Kitten  20kg Aufkleber</t>
  </si>
  <si>
    <t>V8431_01</t>
  </si>
  <si>
    <t>BIOTUR BIODOG Delicios 20 kg Aufkleber</t>
  </si>
  <si>
    <t>Biotur</t>
  </si>
  <si>
    <t>V8436_01</t>
  </si>
  <si>
    <t>Dogman Adult 10kg LA</t>
  </si>
  <si>
    <t>Vorgefertigter Beutel -375x115x680+40mm</t>
  </si>
  <si>
    <t>V8437_01</t>
  </si>
  <si>
    <t>Dogman Puppy 10kg LA</t>
  </si>
  <si>
    <t>Vorgefertigter Beutel 375+115x680+40 mm</t>
  </si>
  <si>
    <t>V8439_00</t>
  </si>
  <si>
    <t>Tierbedarf Meyer Naturbeute Hund 1kg</t>
  </si>
  <si>
    <t>V8440_00</t>
  </si>
  <si>
    <t>Tierbedarf Meyer Naturbeute Hund 12kg</t>
  </si>
  <si>
    <t>V8441</t>
  </si>
  <si>
    <t>Tierbedarf Meyer Naturbeute Hund Pferd 12kg</t>
  </si>
  <si>
    <t>V8442</t>
  </si>
  <si>
    <t>Aufkleber Rückseite</t>
  </si>
  <si>
    <t>V8443</t>
  </si>
  <si>
    <t>Tierbedarf Meyer Naturbeute Hund Welpen 12kg</t>
  </si>
  <si>
    <t>V8444</t>
  </si>
  <si>
    <t>V8445_00</t>
  </si>
  <si>
    <t>Tierbedarf Meyer Naturbe.HundEnte&amp;Kartoffell12kgLA</t>
  </si>
  <si>
    <t>V8445_01</t>
  </si>
  <si>
    <t>Tierbedarf Meyer Naturbeu Hund Ente&amp;Kartoffel 12kg</t>
  </si>
  <si>
    <t>V8446_01</t>
  </si>
  <si>
    <t>Tierbedarf Meyer Naturbe. Hund Ente&amp;Kartoffel 12kg</t>
  </si>
  <si>
    <t>V8447_00</t>
  </si>
  <si>
    <t>Tierbedarf Meyer Naturbeute Hund Ente &amp; Reis 12kg</t>
  </si>
  <si>
    <t>V8448_00</t>
  </si>
  <si>
    <t>V8449</t>
  </si>
  <si>
    <t>Tierbedarf Meyer Naturbeute Hund Geflügel 12kg</t>
  </si>
  <si>
    <t>V8450</t>
  </si>
  <si>
    <t>V8451</t>
  </si>
  <si>
    <t>Tierbedarf Meyer Naturbeute Hund Lachs 12kg</t>
  </si>
  <si>
    <t>V8452</t>
  </si>
  <si>
    <t>V8453</t>
  </si>
  <si>
    <t>Tierbedarf Meyer Naturbe. Hund Lamm&amp;Kartoffel 12kg</t>
  </si>
  <si>
    <t>Tierbedarf Meyer Aufkleber Vorderseite</t>
  </si>
  <si>
    <t>V8454</t>
  </si>
  <si>
    <t>Tierbedarf Meyer Naturbe.Hund Lamm&amp;Kartoffel 12kg</t>
  </si>
  <si>
    <t>V8456</t>
  </si>
  <si>
    <t>Tierbedarf Meyer Naturbeute Hund Lamm &amp; Reis 12kg</t>
  </si>
  <si>
    <t>V8457_00</t>
  </si>
  <si>
    <t>Tierbedarf Meyer Naturbeute Katze 2kg</t>
  </si>
  <si>
    <t>V8458_01</t>
  </si>
  <si>
    <t>Dogman Adult 100g</t>
  </si>
  <si>
    <t>Folie Art.Nr. 470099</t>
  </si>
  <si>
    <t>V8474</t>
  </si>
  <si>
    <t>Tierbedarf Meyer Naturbeute Hund Pferd 1kg</t>
  </si>
  <si>
    <t>V8475</t>
  </si>
  <si>
    <t>V8476</t>
  </si>
  <si>
    <t>Tierbedarf Meyer Naturbeute Hund Welpen 1kg</t>
  </si>
  <si>
    <t>V8477</t>
  </si>
  <si>
    <t>V8478</t>
  </si>
  <si>
    <t>Tierbedarf Meyer Naturbeu. Hund Ente&amp;Kartoffel 1kg</t>
  </si>
  <si>
    <t xml:space="preserve"> Aufkleber Vorderseite</t>
  </si>
  <si>
    <t>V8479</t>
  </si>
  <si>
    <t>Tierbedarf Meyer Naturbe. Hund Ente&amp;Kartoffel 1kg</t>
  </si>
  <si>
    <t>Tierbedarf Meyer Aufkleber Rückseite</t>
  </si>
  <si>
    <t>V8480</t>
  </si>
  <si>
    <t>Tierbedarf Meyer Naturbeute Hund Ente &amp; Reis 1kg</t>
  </si>
  <si>
    <t>V8481</t>
  </si>
  <si>
    <t>V8482</t>
  </si>
  <si>
    <t>Tierbedarf Meyer Naturbeute Hund Geflügel 1kg</t>
  </si>
  <si>
    <t>V8483</t>
  </si>
  <si>
    <t>V8484</t>
  </si>
  <si>
    <t>Tierbedarf Meyer Naturbeute Hund Lachs 1kg</t>
  </si>
  <si>
    <t>V8485</t>
  </si>
  <si>
    <t>V8486</t>
  </si>
  <si>
    <t>Tierbedarf Meyer Naturbeu. Hund Lamm&amp;Kartoffel 1kg</t>
  </si>
  <si>
    <t>V8487</t>
  </si>
  <si>
    <t>Tierbedarf Meyer Naturbeu.Hund Lamm&amp;Kartoffel 1kg</t>
  </si>
  <si>
    <t>V8488</t>
  </si>
  <si>
    <t>Tierbedarf Meyer Naturbeute Hund Lamm &amp; Reis 1kg</t>
  </si>
  <si>
    <t>V8489</t>
  </si>
  <si>
    <t>V8492</t>
  </si>
  <si>
    <t>Tierbedarf Meyer Naturb.Katze Adult Getreidef. 2kg</t>
  </si>
  <si>
    <t>V8493</t>
  </si>
  <si>
    <t>Tierbedarf Meyer Naturb. Katze Adult Getreidef.2kg</t>
  </si>
  <si>
    <t>V8498_00</t>
  </si>
  <si>
    <t>Tierbedarf Meyer Naturbeute Hund Geflügel Maxi 1kg</t>
  </si>
  <si>
    <t>V8499_00</t>
  </si>
  <si>
    <t>V8510_00</t>
  </si>
  <si>
    <t>Gruber Farm Relish Lamb &amp; Rice Aufkleber</t>
  </si>
  <si>
    <t xml:space="preserve">für Probebeutel 100g </t>
  </si>
  <si>
    <t>V8511_00</t>
  </si>
  <si>
    <t>Gruber Farm Relish Sensitive Aufkleber</t>
  </si>
  <si>
    <t>für Probebeutel 100g</t>
  </si>
  <si>
    <t>V8512_00</t>
  </si>
  <si>
    <t>Gruber Farm Relish Premium Aufkleber</t>
  </si>
  <si>
    <t>V8518_01</t>
  </si>
  <si>
    <t>Dogman Adult Active 10kg LA</t>
  </si>
  <si>
    <t>V8519_01</t>
  </si>
  <si>
    <t xml:space="preserve">Dogman Adult Small Breed Grain Free 2kg </t>
  </si>
  <si>
    <t>Vorgef. Beutel 200 x 100 x 420mm</t>
  </si>
  <si>
    <t>V8520_01</t>
  </si>
  <si>
    <t>Dogman Adult Small Breed 7,5kg LA</t>
  </si>
  <si>
    <t>Vorgefertigter Beutel  375+110x600+40 mm</t>
  </si>
  <si>
    <t>V8530_00</t>
  </si>
  <si>
    <t>Tierbedarf Meyer Naturbeu. Hund Geflügel Maxi 12kg</t>
  </si>
  <si>
    <t>V8531_00</t>
  </si>
  <si>
    <t>V8534_00</t>
  </si>
  <si>
    <t>Profizoo Profidog Premium All Breeds Light 3kg</t>
  </si>
  <si>
    <t>Flachfolie RB 801 x AL 470 mm</t>
  </si>
  <si>
    <t>V8535_00</t>
  </si>
  <si>
    <t>Profizoo Profidog Premium All Breeds Puppy 3kg</t>
  </si>
  <si>
    <t>V8536_00</t>
  </si>
  <si>
    <t>Profizoo Profidog Premium All Breeds Senior 3kg</t>
  </si>
  <si>
    <t>V8538_00</t>
  </si>
  <si>
    <t>Profizoo Profidog Premium Large Adult 3kg</t>
  </si>
  <si>
    <t>V8539_00</t>
  </si>
  <si>
    <t>Profizoo Profidog Premium Large Junior 3kg</t>
  </si>
  <si>
    <t>V8540_00</t>
  </si>
  <si>
    <t>Profizoo Profidog Premium Medium Adult 3kg</t>
  </si>
  <si>
    <t>V8541_00</t>
  </si>
  <si>
    <t>Profizoo Profidog Premium Mini Adult 3kg</t>
  </si>
  <si>
    <t>V8542_00</t>
  </si>
  <si>
    <t>Profizoo Profidog Premium Mini Light 3kg</t>
  </si>
  <si>
    <t>V8543_00</t>
  </si>
  <si>
    <t>Profizoo Profidog Premium Mini Puppy 3kg</t>
  </si>
  <si>
    <t>V8544_00</t>
  </si>
  <si>
    <t>Profizoo Profidog Premium Mini Senior 3kg</t>
  </si>
  <si>
    <t>V8545_00</t>
  </si>
  <si>
    <t>Tierbedarf Meyer Naturbeute Hund Krokett 12kg</t>
  </si>
  <si>
    <t>V8546_00</t>
  </si>
  <si>
    <t>V8547_01</t>
  </si>
  <si>
    <t>Tierbedarf Meyer Naturbeute Hund Junior Maxi 12kg</t>
  </si>
  <si>
    <t>Aufkleber Front / 210 x 297 mm</t>
  </si>
  <si>
    <t>V8548_01</t>
  </si>
  <si>
    <t>Aufkleber Back / 210 x 297 mm</t>
  </si>
  <si>
    <t>V8549_00</t>
  </si>
  <si>
    <t>Tierbedarf Meyer Naturbeute Hund JuniorMaxi 1kg LA</t>
  </si>
  <si>
    <t>V8550_00</t>
  </si>
  <si>
    <t>V8551</t>
  </si>
  <si>
    <t>Ventile für UVA</t>
  </si>
  <si>
    <t>VLV V00993 Valves / PE-Material</t>
  </si>
  <si>
    <t>V8552</t>
  </si>
  <si>
    <t>Slider Part Specifikation RED S27CSRPP4000</t>
  </si>
  <si>
    <t>für UVA</t>
  </si>
  <si>
    <t>V8553</t>
  </si>
  <si>
    <t xml:space="preserve">TRACK S3T1T925CLAS </t>
  </si>
  <si>
    <t>V8554_00</t>
  </si>
  <si>
    <t>Tierbedarf Meyer Naturbeute Adult Maxi Rind 1kg</t>
  </si>
  <si>
    <t>V8556_01</t>
  </si>
  <si>
    <t>Tierbedarf Meyer Naturbeute AdultMaxiRind&amp;Reis12kg</t>
  </si>
  <si>
    <t>V8557_01</t>
  </si>
  <si>
    <t>Tierbedarf Meyer NaturbeuteAdult MaxiRind&amp;Reis12kg</t>
  </si>
  <si>
    <t>V8558_00</t>
  </si>
  <si>
    <t>Tierbedarf Meyer Naturbeute Cat Adult Fisch 2kg</t>
  </si>
  <si>
    <t>V8559_00</t>
  </si>
  <si>
    <t>V8560_00</t>
  </si>
  <si>
    <t>Zip mit Mehrfachlippen Style 8503 transparent 25mm</t>
  </si>
  <si>
    <t>Für Fressnapf Produkte</t>
  </si>
  <si>
    <t>V8570_00</t>
  </si>
  <si>
    <t>Lyra Pet Hund Adult Lamm + Reis 4kg</t>
  </si>
  <si>
    <t>V8571_00</t>
  </si>
  <si>
    <t>Lyra Pet Hund Adult Strauß+Kartoffel 4kg</t>
  </si>
  <si>
    <t>V8572_00</t>
  </si>
  <si>
    <t>Lyra Pet Hund Sensitive Ente+Kartoffel 4kg</t>
  </si>
  <si>
    <t>V8573_00</t>
  </si>
  <si>
    <t>Lyra Pet Hund Adult Maxi 4kg</t>
  </si>
  <si>
    <t>V8575_00</t>
  </si>
  <si>
    <t>Lyra Pet Katze Adult mit Geflügel 2,5kg</t>
  </si>
  <si>
    <t xml:space="preserve">RB 721 x AL 420 mm </t>
  </si>
  <si>
    <t>V8576_00</t>
  </si>
  <si>
    <t>Lyra Pet Katze Adult mit Forelle 2,5kg</t>
  </si>
  <si>
    <t>V8577_00</t>
  </si>
  <si>
    <t>Lyra Pet Katze Adult Indoor 2,5kg</t>
  </si>
  <si>
    <t>V862</t>
  </si>
  <si>
    <t>Denver 303 transparent 72mm x 66m</t>
  </si>
  <si>
    <t>Klebeband für Handverpackung, ENVO TAPE7400</t>
  </si>
  <si>
    <t>V863</t>
  </si>
  <si>
    <t>Monta 124 transpar. 50mm x 66m</t>
  </si>
  <si>
    <t>Klebeband für Rovema, Handabroller KOMM2</t>
  </si>
  <si>
    <t>V865</t>
  </si>
  <si>
    <t>Haftetiketten große Rolle, blanko</t>
  </si>
  <si>
    <t>Format (BxH): 152x210mm (Palettenetikett)</t>
  </si>
  <si>
    <t>V866</t>
  </si>
  <si>
    <t>Haftetiketten kleine Rolle, blanko</t>
  </si>
  <si>
    <t>V867</t>
  </si>
  <si>
    <t>Rollenhaftetiketten für UK</t>
  </si>
  <si>
    <t>Format: 74x220mm (BxH) große Rollen</t>
  </si>
  <si>
    <t>V868</t>
  </si>
  <si>
    <t>Format: 74x220mm (BxH) kleine</t>
  </si>
  <si>
    <t>V869</t>
  </si>
  <si>
    <t>Ventile für VPX</t>
  </si>
  <si>
    <t>VLV V00988 Valves</t>
  </si>
  <si>
    <t>V872</t>
  </si>
  <si>
    <t>Klebeband für ULF/Kartonverschließer 48mm x990lfm</t>
  </si>
  <si>
    <t>Envoice Ice+ / Art. 032013</t>
  </si>
  <si>
    <t>V873</t>
  </si>
  <si>
    <t>Klebeband für Handabroller 48mm x100lfm</t>
  </si>
  <si>
    <t>ENVO TAPE 7600 / Art. 013203</t>
  </si>
  <si>
    <t>V875</t>
  </si>
  <si>
    <t>Probebeutel metallic ohne Druck</t>
  </si>
  <si>
    <t>RB 270 x AL 145 mm</t>
  </si>
  <si>
    <t>V875_01</t>
  </si>
  <si>
    <t>RB 270 x AL 250 mm</t>
  </si>
  <si>
    <t>V889</t>
  </si>
  <si>
    <t>Vorgef. Beutel neutral ohne Druck 15kg LA</t>
  </si>
  <si>
    <t xml:space="preserve">365 x 125 x 940 + 50 mm </t>
  </si>
  <si>
    <t>V9011</t>
  </si>
  <si>
    <t>UK 250 x 175 x 100 mm Postversand</t>
  </si>
  <si>
    <t>W93 Wellpapp-Faltkarton 1.20</t>
  </si>
  <si>
    <t>V9012</t>
  </si>
  <si>
    <t>UK 250 x 200 x 140 mm Postversand</t>
  </si>
  <si>
    <t>Wellpapp-Faltkarton  (W13) für Komm2</t>
  </si>
  <si>
    <t>V9014</t>
  </si>
  <si>
    <t>UK 280 x 280 x 115 mm Postversand</t>
  </si>
  <si>
    <t>Kartonage</t>
  </si>
  <si>
    <t>V9015</t>
  </si>
  <si>
    <t>UK 290x208x530mm Postversand WP braun/braun</t>
  </si>
  <si>
    <t>braucht A. Hecht Stand 01.01.2023</t>
  </si>
  <si>
    <t>V9016</t>
  </si>
  <si>
    <t>UK 290 x 280 x 530 mm Postversand</t>
  </si>
  <si>
    <t>Wellpappkarton 1.20 C T/T braun/braun - ohne Lager</t>
  </si>
  <si>
    <t>V9020</t>
  </si>
  <si>
    <t>UK 400 x 400 x 330 mm Postversand</t>
  </si>
  <si>
    <t>340163 Faltkarton 2.30 BC braun</t>
  </si>
  <si>
    <t>V9021</t>
  </si>
  <si>
    <t>UK 420 x 420 x 450 mm Postversand</t>
  </si>
  <si>
    <t>Kartonage 2.40 BC braun</t>
  </si>
  <si>
    <t>V9022</t>
  </si>
  <si>
    <t>UK 550 x 400 x 300 mm Postversand</t>
  </si>
  <si>
    <t>W528H Wellpapp-Faltkarton 2.30 BC</t>
  </si>
  <si>
    <t>V9024</t>
  </si>
  <si>
    <t>UK 600 x 380 x 120 mm Postversand</t>
  </si>
  <si>
    <t>Wellpappfaltkarton, Qualität 2.40 BC</t>
  </si>
  <si>
    <t>V9025</t>
  </si>
  <si>
    <t>UK 600 x 400 x 300 mm Postversand</t>
  </si>
  <si>
    <t>CAD 28 (Kartonage 2-wellig)</t>
  </si>
  <si>
    <t>V9027_01</t>
  </si>
  <si>
    <t>UK 610 x 410 x 410 mm Postversand</t>
  </si>
  <si>
    <t>Wellpapp-Faltkarton 2.40 BC braun  W444/705969</t>
  </si>
  <si>
    <t>V9028</t>
  </si>
  <si>
    <t>UK 775 x 400 x 200 mm Postversand</t>
  </si>
  <si>
    <t>Faltkarton 2.30 BC braun</t>
  </si>
  <si>
    <t>V9029</t>
  </si>
  <si>
    <t>UK 820 x 420 x 130 mm Postversand</t>
  </si>
  <si>
    <t>V9031</t>
  </si>
  <si>
    <t>UK 280 x 275 x 215 mm Postversand</t>
  </si>
  <si>
    <t xml:space="preserve">WFK203 Wellpapp-Faltkarton </t>
  </si>
  <si>
    <t>V9033</t>
  </si>
  <si>
    <t>flo-pak green 250 Liter Sack  -Postversand-</t>
  </si>
  <si>
    <t xml:space="preserve">Art.-Nr. 261.115 Füllmaterial </t>
  </si>
  <si>
    <t>V9038_01</t>
  </si>
  <si>
    <t>vorgefertigte Mustermappen f. Druckvorstufe</t>
  </si>
  <si>
    <t>860x620mm ohne Druck</t>
  </si>
  <si>
    <t>V9040_00</t>
  </si>
  <si>
    <t>Perro Hundeflo Universalack 10kg für Soft Produkte</t>
  </si>
  <si>
    <t>vorgefertiger Beutel</t>
  </si>
  <si>
    <t>V9041_00</t>
  </si>
  <si>
    <t>Kantenschutz-Leisten aus Vollpappe</t>
  </si>
  <si>
    <t>580x50x50mm, 3mm Dicke</t>
  </si>
  <si>
    <t>V9044_01</t>
  </si>
  <si>
    <t>PremiereSensi.grainf.Chick. 4kg  Recy-Logo LA25LS2</t>
  </si>
  <si>
    <t>Vorgefertiger Beutel 260 x 130 + 510 mm</t>
  </si>
  <si>
    <t>V9045_02</t>
  </si>
  <si>
    <t>PremiereSensitivegrainfr.rich in beef 4 kg LA25LS2</t>
  </si>
  <si>
    <t>Vorgefertiger Beutel 260 x 130 x 510 mm  Recy-Logo</t>
  </si>
  <si>
    <t>V9046_02</t>
  </si>
  <si>
    <t>PremiereSensitivegrainfreerich in beef 12 LA25LS2</t>
  </si>
  <si>
    <t>Vorgefertigter Beutel 375 x 150 x 730 mm  RecyLogo</t>
  </si>
  <si>
    <t>V9047_01</t>
  </si>
  <si>
    <t>PremiereSensitivegrainf. richin chic. 12kg LA25LS2</t>
  </si>
  <si>
    <t>V9300_00</t>
  </si>
  <si>
    <t>Chicopee CNL Cat Junior New Life Chick IT Back400g</t>
  </si>
  <si>
    <t>Format 83 x 25 mm</t>
  </si>
  <si>
    <t>V9302_00</t>
  </si>
  <si>
    <t>Chicopee CNL Cat Senior Best Age IT Back 400g</t>
  </si>
  <si>
    <t>Format 83 x 42 mm</t>
  </si>
  <si>
    <t>V9304_00</t>
  </si>
  <si>
    <t>Chicopee CNL Cat Sensible Lamb IT Back 400g</t>
  </si>
  <si>
    <t>V9306_00</t>
  </si>
  <si>
    <t>Chicopee CNL Cat Beauty with Salmon IT Back 400g</t>
  </si>
  <si>
    <t>V9308_00</t>
  </si>
  <si>
    <t>Chicopee CNL Cat Indoor with Beef IT Back 400g</t>
  </si>
  <si>
    <t>V9310_00</t>
  </si>
  <si>
    <t>Chicopee CNL Cat Castrate IT Back 400g</t>
  </si>
  <si>
    <t>Format 83 x 36 mm</t>
  </si>
  <si>
    <t>V962</t>
  </si>
  <si>
    <t>AC Karton Außenabm.: 400x300x180 EB (we/br)</t>
  </si>
  <si>
    <t>2 x 6 x 300g - ohne Lagerhaltung</t>
  </si>
  <si>
    <t>V984</t>
  </si>
  <si>
    <t>AC Karton Außenabm.: 301x201x184 C (we/br)</t>
  </si>
  <si>
    <t>35 Proben</t>
  </si>
  <si>
    <t>VB0008_01</t>
  </si>
  <si>
    <t>AC Karton Außenabm.: 400x300x300  (br/br)</t>
  </si>
  <si>
    <t>Sorte 230. CB TL braun - mit Lagerhaltung</t>
  </si>
  <si>
    <t>VB0011</t>
  </si>
  <si>
    <t>Deckel 1,8kg Multifit(5 Liter)</t>
  </si>
  <si>
    <t>Quadrateimer (neutral)</t>
  </si>
  <si>
    <t>VB0022</t>
  </si>
  <si>
    <t>neutrale Folie RB 455 mm</t>
  </si>
  <si>
    <t>für Alpha, Amigo etc.</t>
  </si>
  <si>
    <t>VB0038</t>
  </si>
  <si>
    <t>UK neutr. Abm.: 303x340x225 B(br/br)</t>
  </si>
  <si>
    <t>2 x 3 x 1kg</t>
  </si>
  <si>
    <t>VB0039</t>
  </si>
  <si>
    <t>UK gelb bedr. neutr. Abm.: 390x148x230 FE (we/we)</t>
  </si>
  <si>
    <t>1 x 5 x 750g</t>
  </si>
  <si>
    <t>VB0042_03</t>
  </si>
  <si>
    <t>Alpha Biskuit 4er-Mix 750g Aufkleber LA</t>
  </si>
  <si>
    <t>BayWa</t>
  </si>
  <si>
    <t>VB0045_05</t>
  </si>
  <si>
    <t>Alpha Knuddelmix 750g Aufkleber</t>
  </si>
  <si>
    <t>VB0056_02</t>
  </si>
  <si>
    <t>MultiFit Biscuits Weizen 5 kg LME  LA</t>
  </si>
  <si>
    <t>Faltbodenschachtel grün (auf Industriepalette)</t>
  </si>
  <si>
    <t>VB0066_00</t>
  </si>
  <si>
    <t>Bubimex Cookies 1kg Aufkleber für Übergangsartikel</t>
  </si>
  <si>
    <t>Format 110 x 150 mm</t>
  </si>
  <si>
    <t>VB0102</t>
  </si>
  <si>
    <t>Folie neutral RB: 340mm</t>
  </si>
  <si>
    <t>500g Dose (AL 270 mm)</t>
  </si>
  <si>
    <t>VB0209_01</t>
  </si>
  <si>
    <t>DogMio Duos 5kg Sticker  LA</t>
  </si>
  <si>
    <t>für Zooplus</t>
  </si>
  <si>
    <t>VB0260</t>
  </si>
  <si>
    <t>UK Agravis Buffo 10kg Backwaren LME</t>
  </si>
  <si>
    <t>378 x 278 x 269 mm</t>
  </si>
  <si>
    <t>VB0262</t>
  </si>
  <si>
    <t>Aufkleber BUFFO/Agravis</t>
  </si>
  <si>
    <t>280 x 200 mm</t>
  </si>
  <si>
    <t>VB0263</t>
  </si>
  <si>
    <t>Aufkl. Buffo Zoo Mix 10kg</t>
  </si>
  <si>
    <t>VB0265</t>
  </si>
  <si>
    <t>Aufkl. Buffo Kaustange 10kg</t>
  </si>
  <si>
    <t>VB0269</t>
  </si>
  <si>
    <t>Aufkl. Buffo Knochen-Mix Mini 10kg</t>
  </si>
  <si>
    <t>Aufkleber  280 x 200 mm</t>
  </si>
  <si>
    <t>VB0272_01</t>
  </si>
  <si>
    <t>Aufkl. Buffo L/G/Käse Mix 10kg</t>
  </si>
  <si>
    <t>Format: 280 x 200 mm</t>
  </si>
  <si>
    <t>VB0276</t>
  </si>
  <si>
    <t>Aufkl. Buffo Maximus-Taler 10kg</t>
  </si>
  <si>
    <t>280 x 200 mm 4-farbig</t>
  </si>
  <si>
    <t>VB0280_05</t>
  </si>
  <si>
    <t>Bubimex Cookies 1kg</t>
  </si>
  <si>
    <t>Flachfolie RB 455 x AL 340 mm</t>
  </si>
  <si>
    <t>VB0440</t>
  </si>
  <si>
    <t>Hundeknochendose Becher</t>
  </si>
  <si>
    <t>VB0484</t>
  </si>
  <si>
    <t>Multifit Tragegriffe 5kg</t>
  </si>
  <si>
    <t>VB0493_01</t>
  </si>
  <si>
    <t>Wiederverschluss-Sticker</t>
  </si>
  <si>
    <t>Format: 17x60 mm</t>
  </si>
  <si>
    <t>VB0545</t>
  </si>
  <si>
    <t>Balance Biscuits Bones Lamb&amp;Rice 400g</t>
  </si>
  <si>
    <t>VB0546</t>
  </si>
  <si>
    <t>Balance Biscuits Jungle Mix 400g</t>
  </si>
  <si>
    <t>VB0547</t>
  </si>
  <si>
    <t>Balance Biscuits Bones Mix 400g</t>
  </si>
  <si>
    <t>VB0549</t>
  </si>
  <si>
    <t>AC Karton Außenabm.: 400x240x185 C (br/br)  LA</t>
  </si>
  <si>
    <t>2 x 6 x 400g</t>
  </si>
  <si>
    <t>VB0567</t>
  </si>
  <si>
    <t xml:space="preserve">Verschlussetikett transparent blanko ohne Druck </t>
  </si>
  <si>
    <t>Streifen (blanko) 60 x 17mm (vorsichtig bestellen)</t>
  </si>
  <si>
    <t>VB0595</t>
  </si>
  <si>
    <t>UK neutr. Außenabm.: 395x120x180 E (br/br) Deckel</t>
  </si>
  <si>
    <t>VB0681</t>
  </si>
  <si>
    <t>Buffo Knuddel-Mix 400g</t>
  </si>
  <si>
    <t>Folie RB 385 x AL 275 mm</t>
  </si>
  <si>
    <t>VB0682</t>
  </si>
  <si>
    <t>Buffo Geflügel-Rollen 400g</t>
  </si>
  <si>
    <t>VB0683</t>
  </si>
  <si>
    <t>Buffo Bunte Knochen 400g</t>
  </si>
  <si>
    <t>VB0684_01</t>
  </si>
  <si>
    <t>Buffo Mini-Knochen 400g</t>
  </si>
  <si>
    <t>VB0698</t>
  </si>
  <si>
    <t xml:space="preserve">Happy &amp; Fit Mono Mix 4er 10kg </t>
  </si>
  <si>
    <t xml:space="preserve">Aufkleber Alpha Vet </t>
  </si>
  <si>
    <t>VB0699</t>
  </si>
  <si>
    <t xml:space="preserve">Happy &amp; Fit Duo 3er Mix 10kg </t>
  </si>
  <si>
    <t>VB0701</t>
  </si>
  <si>
    <t xml:space="preserve">Happy &amp; Fit Puppy Knochen 3-Mix 10kg </t>
  </si>
  <si>
    <t>VB0702</t>
  </si>
  <si>
    <t xml:space="preserve">Happy &amp; Fit Knochen schmal Geflügel 10kg </t>
  </si>
  <si>
    <t>VB0739_00</t>
  </si>
  <si>
    <t>AC Karton Außenabm.: 400x240x320 BE (br/br)</t>
  </si>
  <si>
    <t>1 x 3 x 3kg Übersee-Qualität [ohne Lagerhaltung]</t>
  </si>
  <si>
    <t>VB0740_00</t>
  </si>
  <si>
    <t>AC Karton Außenabm.: 400x240x280 C (br/br)</t>
  </si>
  <si>
    <t>1 x 3 x 1,9kg Übersee-Qualität [ohne Lagerhaltung]</t>
  </si>
  <si>
    <t>VB0804</t>
  </si>
  <si>
    <t xml:space="preserve">UK neutr. Außen 359x400x172 EB (br/br) Deckel </t>
  </si>
  <si>
    <t xml:space="preserve">Automatentray 3x6x400g </t>
  </si>
  <si>
    <t>VB0840_00</t>
  </si>
  <si>
    <t>Rema 1000 Kiks med Backware 300g (DK)</t>
  </si>
  <si>
    <t>RB 340 x AL 230</t>
  </si>
  <si>
    <t>VB0845_00</t>
  </si>
  <si>
    <t>UK Rema 1000 Kiks med fjerkrae 2x6x300g Boden</t>
  </si>
  <si>
    <t>CAD 150505b_00</t>
  </si>
  <si>
    <t>VB0847_00</t>
  </si>
  <si>
    <t>UK REMA 1000 Hundekiks  2x4x800g BO</t>
  </si>
  <si>
    <t>Automatentray CAD131520_00</t>
  </si>
  <si>
    <t>VB0869_00</t>
  </si>
  <si>
    <t>REMA 1000 Hundekiks 4-Mix 800g Relaunch</t>
  </si>
  <si>
    <t>Faltschachtel ohne Fenster</t>
  </si>
  <si>
    <t>VB0884</t>
  </si>
  <si>
    <t>AC Karton Außenabm.: 400x300x300 EE (we/br) LME</t>
  </si>
  <si>
    <t>Dogman</t>
  </si>
  <si>
    <t>VB0894</t>
  </si>
  <si>
    <t>UK neutr. Außenabm.: 400x240x145 EB (we/br) Deckel</t>
  </si>
  <si>
    <t xml:space="preserve"> 2x6x300g </t>
  </si>
  <si>
    <t>VB0908_01</t>
  </si>
  <si>
    <t>Coop DK Dog Biscuits 300g (DK)</t>
  </si>
  <si>
    <t>RB 340 x AL 230 mm textl. Änderung</t>
  </si>
  <si>
    <t>VB0921_00</t>
  </si>
  <si>
    <t>UK bitsdog Duo Mix 1,5kg NEU</t>
  </si>
  <si>
    <t>1x4x1,5kg Landi</t>
  </si>
  <si>
    <t>VB0923_00</t>
  </si>
  <si>
    <t>UK bitsdog Hundebiscuit 3x5kg NEU</t>
  </si>
  <si>
    <t>VB0931_00</t>
  </si>
  <si>
    <t>UK bitsdog 4er Mix Knochen 1,5kg NEU</t>
  </si>
  <si>
    <t>VB0932_01</t>
  </si>
  <si>
    <t>Gianttiger Giant Value Marr-O Chew 2kg</t>
  </si>
  <si>
    <t>Flachfolie RB 910 x AL 290 mm</t>
  </si>
  <si>
    <t>VB0933</t>
  </si>
  <si>
    <t>AC Karton Außenabm.: 240x383x400 (br/br)</t>
  </si>
  <si>
    <t>1x4x2kg (Gianttiger)</t>
  </si>
  <si>
    <t>VB0936_01</t>
  </si>
  <si>
    <t>Eck-Aufkleber Gianttiger Umkarton 4x2kg</t>
  </si>
  <si>
    <t>Format: 74x220mm (BxH)</t>
  </si>
  <si>
    <t>VB0942</t>
  </si>
  <si>
    <t>Premio Dog Treats Bones Lamb &amp; Rice 500g</t>
  </si>
  <si>
    <t>VB0961_00</t>
  </si>
  <si>
    <t>Premio Marrow Bones Poultry 500g</t>
  </si>
  <si>
    <t>VB0965_00</t>
  </si>
  <si>
    <t xml:space="preserve">Bitsdog Knochen-Mix 1,5kg </t>
  </si>
  <si>
    <t>Landi / Verstärkung Aufreißperfo</t>
  </si>
  <si>
    <t>VB0967_00</t>
  </si>
  <si>
    <t xml:space="preserve">Bitsdog Biscuits 5kg </t>
  </si>
  <si>
    <t>Landi - Papierbeutel</t>
  </si>
  <si>
    <t>VB0970_01</t>
  </si>
  <si>
    <t xml:space="preserve">AC-Karton Außena: 400x300x300 CB (br/br)10kg </t>
  </si>
  <si>
    <t>lebensmittelunbedenklich - mit Lagerhaltung</t>
  </si>
  <si>
    <t>VB0971_00</t>
  </si>
  <si>
    <t>AC Karton Außenm.: 300x200x330 FE (br/br) 5kg LME</t>
  </si>
  <si>
    <t>Lebensmittelecht</t>
  </si>
  <si>
    <t>VB0980_00</t>
  </si>
  <si>
    <t>Bodie Backwaren Sortiment  FS Knochenmix 400g LA</t>
  </si>
  <si>
    <t>VB0981_00</t>
  </si>
  <si>
    <t>Bodie Backwaren Sortiment  FS Röllchenmix 400g LA</t>
  </si>
  <si>
    <t>VB0982_00</t>
  </si>
  <si>
    <t>Trayboden Bodie Backwaren Sortimen FS 400 LA</t>
  </si>
  <si>
    <t>Automatentray 14 stück</t>
  </si>
  <si>
    <t>VB0985_01</t>
  </si>
  <si>
    <t>Globus Knabber-Plätzchen 800g</t>
  </si>
  <si>
    <t>Faltschachtel textl. Änderung</t>
  </si>
  <si>
    <t>VB0986_00</t>
  </si>
  <si>
    <t>UK Globus Knabberplätzchen 2x4x800g LA</t>
  </si>
  <si>
    <t>Automatentray CAD090299_07</t>
  </si>
  <si>
    <t>VB0986_01</t>
  </si>
  <si>
    <t>UK Globus Knabberplätzchen 2x4x800g</t>
  </si>
  <si>
    <t>VB0995_00</t>
  </si>
  <si>
    <t>Gut &amp; Günstig Biskuit Rolls 400g  (Fediaf) LA</t>
  </si>
  <si>
    <t>Flachfolie RB 340 x AL 260 mm</t>
  </si>
  <si>
    <t>VB1003_00</t>
  </si>
  <si>
    <t>UK neutr. Außenabm.: 143x375x204mm E (br/br)</t>
  </si>
  <si>
    <t>UK neutral PAH 1x7x400g Automatentray</t>
  </si>
  <si>
    <t>VB1006_00</t>
  </si>
  <si>
    <t>Coop Biscuits 3-Mix 800g Relaunch</t>
  </si>
  <si>
    <t>FS ohne Fenster (B/T/H): 120x88x200mm</t>
  </si>
  <si>
    <t>VB1007_00</t>
  </si>
  <si>
    <t>Trayboden für FS neutral 7x500g</t>
  </si>
  <si>
    <t>Außenabm.: 406x128x204 B (br/br)  CAD170663_01</t>
  </si>
  <si>
    <t>VB1008_00</t>
  </si>
  <si>
    <t>Traydeckel/ Stülper für FS neutral 7x500g</t>
  </si>
  <si>
    <t>U-Zuschnitt  CAD170663d_01</t>
  </si>
  <si>
    <t>VB1009_00</t>
  </si>
  <si>
    <t>UK Coop 3-Mix Dog Biscuits 2x4x800g</t>
  </si>
  <si>
    <t>VB1018_00</t>
  </si>
  <si>
    <t>KIK Backwaren 3er Sortiment 3x6x400g TRAYBODEN</t>
  </si>
  <si>
    <t>Automatentray CAD110726b_03</t>
  </si>
  <si>
    <t>VB1019_00</t>
  </si>
  <si>
    <t>Coop DK Dog Biscuits Tray 2x6x300g Boden</t>
  </si>
  <si>
    <t xml:space="preserve">CAD 150505b_00    </t>
  </si>
  <si>
    <t>VB1020_00</t>
  </si>
  <si>
    <t>KIK Backwaren 3er Sor. 400g - Kleine Knochen LA</t>
  </si>
  <si>
    <t>RB 340 x AL 260 mm</t>
  </si>
  <si>
    <t>VB1021_00</t>
  </si>
  <si>
    <t>KIK Backwaren 3er Sort. 400g - Sandwich Mix LA</t>
  </si>
  <si>
    <t>VB1022_00</t>
  </si>
  <si>
    <t>KIK Backwaren 3er Sor. 400g - Bunte Markrollen LA</t>
  </si>
  <si>
    <t>VB1030_00</t>
  </si>
  <si>
    <t>Picnic Dog Milo´s Magic Mix of Bones Poultry  800g</t>
  </si>
  <si>
    <t>VB1031_00</t>
  </si>
  <si>
    <t>UK Picnic Dog Milo´s Magic  2x4x800g</t>
  </si>
  <si>
    <t>Automatentray CAD 090299_07</t>
  </si>
  <si>
    <t>VB1036_00</t>
  </si>
  <si>
    <t>UK G+G Biskuit Röllchen 1x6x400g BO</t>
  </si>
  <si>
    <t>CAD 110777b_04</t>
  </si>
  <si>
    <t>VB1037_00</t>
  </si>
  <si>
    <t>UK G+G Biskuit Selection 1x6x400g BO</t>
  </si>
  <si>
    <t>VB1040_00</t>
  </si>
  <si>
    <t>Apollo Backwaren Duo Mix 400g LA</t>
  </si>
  <si>
    <t>VB1041_00</t>
  </si>
  <si>
    <t>UK Apollo Backwaren Duo Mix 1x6x400g</t>
  </si>
  <si>
    <t>CAD110777b_04   Automat</t>
  </si>
  <si>
    <t>VB1042_00</t>
  </si>
  <si>
    <t>Apollo Backwaren 5er-Mix 400g LA</t>
  </si>
  <si>
    <t>VB1043_00</t>
  </si>
  <si>
    <t>UK Apollo Backwaren 5er Mix 1x6x400g</t>
  </si>
  <si>
    <t>VB17028_00</t>
  </si>
  <si>
    <t>AC Karton Außenabm.: 399X169x233 mm  (br/br) LA</t>
  </si>
  <si>
    <t>1 x 6 x 425g Übersee-Qualität (ohne Lagerhalt.)</t>
  </si>
  <si>
    <t>VB17029_00</t>
  </si>
  <si>
    <t>AC Karton Außenabm.: 300 x 240 x 315 mm  (br/br)</t>
  </si>
  <si>
    <t>1 x 3 x 1,36 kg Übersee-Qualität (ohne Lagerhalt.)</t>
  </si>
  <si>
    <t>VB17032_00</t>
  </si>
  <si>
    <t>MultiFit Biscuits Bones 5kg Lebensmittelecht</t>
  </si>
  <si>
    <t xml:space="preserve">Faltbodenschachtel </t>
  </si>
  <si>
    <t>VB17034_00</t>
  </si>
  <si>
    <t xml:space="preserve">Happy &amp; Fit Tierfiguren Mix 10kg </t>
  </si>
  <si>
    <t>Aufkleber 210 x 297 mm</t>
  </si>
  <si>
    <t>VB17040_00</t>
  </si>
  <si>
    <t>Sammys Müslitaler 1kg</t>
  </si>
  <si>
    <t>Faltschachtel  Musternr BOS-M111</t>
  </si>
  <si>
    <t>VB17041_00</t>
  </si>
  <si>
    <t>Sammys Müslitaler 5kg - Handverpackung</t>
  </si>
  <si>
    <t>bedrucker AC Karton   Musternr 196659 1_1</t>
  </si>
  <si>
    <t>VB17042_01</t>
  </si>
  <si>
    <t>Sammys Kräuterknochen 1kg</t>
  </si>
  <si>
    <t>Faltschachtel - Außenmaß 164 x 95 x 220mm</t>
  </si>
  <si>
    <t>VB17043_00</t>
  </si>
  <si>
    <t>Sammys Kräuterknochen 5kg-Handverpackung</t>
  </si>
  <si>
    <t>VB17044_00</t>
  </si>
  <si>
    <t>Sammys Knusper Cracker 1kg LA</t>
  </si>
  <si>
    <t>VB17044_01</t>
  </si>
  <si>
    <t>Sammys Knusper Cracker 1kg</t>
  </si>
  <si>
    <t>VB17045_01</t>
  </si>
  <si>
    <t>Sammys Fruchtschnitte 800g</t>
  </si>
  <si>
    <t>Faltschachtel  Musternr BOS-M108a</t>
  </si>
  <si>
    <t>VB17046_02</t>
  </si>
  <si>
    <t>Sammys Herzensbrecher 800g</t>
  </si>
  <si>
    <t>VB17048_01</t>
  </si>
  <si>
    <t>Tray Sammys Backwaren 4x 800g nur Boden</t>
  </si>
  <si>
    <t>Automatenverp. UK  / Musternr. 196665</t>
  </si>
  <si>
    <t>VB17049_01</t>
  </si>
  <si>
    <t>Tray Sammys Backwaren 1kg nur Boden</t>
  </si>
  <si>
    <t>Automatenverp.  UK  / Musternr. 196664</t>
  </si>
  <si>
    <t>VB17051_01</t>
  </si>
  <si>
    <t>Bubimex MAXIS 1kg Faltschachtel  RecyLogo</t>
  </si>
  <si>
    <t>164 x 95 x 220 mm ohne Fenster / BOS015</t>
  </si>
  <si>
    <t>VB17053_00</t>
  </si>
  <si>
    <t>Sammys Lachs-Liebe 400g</t>
  </si>
  <si>
    <t>Faltschachtel  Musternr BOS-M118</t>
  </si>
  <si>
    <t>VB17054_00</t>
  </si>
  <si>
    <t>Sammys Mini Möhrchen 400g</t>
  </si>
  <si>
    <t>VB17055_00</t>
  </si>
  <si>
    <t>Sammys Vegan Snackies 400g</t>
  </si>
  <si>
    <t>VB17056_00</t>
  </si>
  <si>
    <t>Tray Sammys Backwaren 4x400g Boden</t>
  </si>
  <si>
    <t>Automatenverp.  UK  / Musternr. 213872</t>
  </si>
  <si>
    <t>VB17057_00</t>
  </si>
  <si>
    <t>E&amp;C Biscuits Chicken 400g</t>
  </si>
  <si>
    <t>Faltschachtel  120x200x48 mm / Musternr. BOS-M126</t>
  </si>
  <si>
    <t>VB17058_00</t>
  </si>
  <si>
    <t>E&amp;C Biscuits Salmon Chicken 400g</t>
  </si>
  <si>
    <t>VB17059_00</t>
  </si>
  <si>
    <t xml:space="preserve">E&amp;C Biscuits Turkey Chicken 400g </t>
  </si>
  <si>
    <t>VB17060_01</t>
  </si>
  <si>
    <t>E&amp;C Biscuits Apple Blueberry 400g</t>
  </si>
  <si>
    <t>Faltschachtel  120x200x48 mm 7 Musternr. BOS-M126</t>
  </si>
  <si>
    <t>VB17061_00</t>
  </si>
  <si>
    <t>E&amp;C Biscuits Peanut Butter Banana 400g</t>
  </si>
  <si>
    <t>VB17062_00</t>
  </si>
  <si>
    <t>E&amp;C Biscuit Crunchy Turkey &amp; Duck 400g</t>
  </si>
  <si>
    <t>Faltschachtel 120x200x48 mm / Musternr BOS-M126</t>
  </si>
  <si>
    <t>VB17063_00</t>
  </si>
  <si>
    <t>E&amp;C Biscuits Chicken 400g FR</t>
  </si>
  <si>
    <t>VB17064_00</t>
  </si>
  <si>
    <t>E&amp;C Biscuits Salmon Chicken 400g FR</t>
  </si>
  <si>
    <t>VB17065_00</t>
  </si>
  <si>
    <t>E&amp;C Biscuits Turkey Chicken 400g FR</t>
  </si>
  <si>
    <t>VB17066_00</t>
  </si>
  <si>
    <t>E&amp;C Biscuits Apple Blueberry 400g FR LA</t>
  </si>
  <si>
    <t>VB17066_01</t>
  </si>
  <si>
    <t>E&amp;C Biscuits Apple Blueberry 400g FR</t>
  </si>
  <si>
    <t>VB17067_00</t>
  </si>
  <si>
    <t>E&amp;C Biscuits Peanut Butter Banana 400g FR</t>
  </si>
  <si>
    <t>VB17069_00</t>
  </si>
  <si>
    <t>Lilys Kitchen Dog Biscuit Christmas BODEN 8x80g</t>
  </si>
  <si>
    <t xml:space="preserve">Handtray CAD 230107b_00   - Aktion </t>
  </si>
  <si>
    <t>VB17070_00</t>
  </si>
  <si>
    <t>Lilys Kitchen Dog Biscuit Christmas DECKEL 8x80g</t>
  </si>
  <si>
    <t xml:space="preserve">Handtray CAD 230107d_00  - Aktion </t>
  </si>
  <si>
    <t>VB17072_00</t>
  </si>
  <si>
    <t>Edgard+Cooper Biscuits 7x400g Trayboden</t>
  </si>
  <si>
    <t xml:space="preserve"> Außenmaß128x365x203 mm</t>
  </si>
  <si>
    <t>VB17073_00</t>
  </si>
  <si>
    <t>Edgard+Cooper Biscuits 7x400g Traydeckel</t>
  </si>
  <si>
    <t>U - Zuschnitt zum Stülpen</t>
  </si>
  <si>
    <t>VB200_00</t>
  </si>
  <si>
    <t>Dogman Duokex Mini 500g</t>
  </si>
  <si>
    <t>Faltschachtel</t>
  </si>
  <si>
    <t>VB2001</t>
  </si>
  <si>
    <t>HDPE-Seitenfaltensäcke 600+400x790 mm  10kg</t>
  </si>
  <si>
    <t>für Backwarenkartons ART.Nr.114975</t>
  </si>
  <si>
    <t>VB2002_00</t>
  </si>
  <si>
    <t>HDPE-Seitenfaltensäcke 380+260x600 mm</t>
  </si>
  <si>
    <t>für Backwarenkartons Sammy 5kg    - ruht -</t>
  </si>
  <si>
    <t>VB2003_00</t>
  </si>
  <si>
    <t>HDPE-Seitenfaltensäcke 390+300x720 mm</t>
  </si>
  <si>
    <t xml:space="preserve">für Backwarenkartons Sammy 5kg </t>
  </si>
  <si>
    <t>VB2004_00</t>
  </si>
  <si>
    <t>Oliver Crunchy Bites Aufkleber 500g</t>
  </si>
  <si>
    <t>Format 100 x 120 mm</t>
  </si>
  <si>
    <t>VB201_00</t>
  </si>
  <si>
    <t>Dogman Miniben Tremix 500g</t>
  </si>
  <si>
    <t>VB202_00</t>
  </si>
  <si>
    <t>PAH Peanut butter and banana animalis 400g FS</t>
  </si>
  <si>
    <t>Abmessung: 135x50x200 mm</t>
  </si>
  <si>
    <t>VB203_00</t>
  </si>
  <si>
    <t>PAH Choc Chip Mini Cookies 400g FS</t>
  </si>
  <si>
    <t>VB204_00</t>
  </si>
  <si>
    <t>Bubimex DUOS 500g Folie  RecyLogo</t>
  </si>
  <si>
    <t>Flachfolie RB 455 x AL 245 mm</t>
  </si>
  <si>
    <t>VB205_01</t>
  </si>
  <si>
    <t xml:space="preserve">Multifit Gemüse Ecken Aufkleber 10kg </t>
  </si>
  <si>
    <t>Format 297x210 mm Querformat</t>
  </si>
  <si>
    <t>VB206_01</t>
  </si>
  <si>
    <t xml:space="preserve">Multifit Pfeffernuss-Mix Aufkleber 10kg </t>
  </si>
  <si>
    <t>VB207_01</t>
  </si>
  <si>
    <t>Multifit Calcium Knochen Aufkleber 10kg</t>
  </si>
  <si>
    <t>Format 297 x 210 mm Querformat</t>
  </si>
  <si>
    <t>VB208_00</t>
  </si>
  <si>
    <t>AC Karton Außenabm.: 400x240x185 (br/br)  RecyLogo</t>
  </si>
  <si>
    <t>2 x 6 x 400g - siehe Bemerkung</t>
  </si>
  <si>
    <t>VB209_00</t>
  </si>
  <si>
    <t>Bubimex MULTIS 500g Folie</t>
  </si>
  <si>
    <t>VB212_00</t>
  </si>
  <si>
    <t>Briantos Nuggets 500g</t>
  </si>
  <si>
    <t>Faltschachtel 120x55x200 mm</t>
  </si>
  <si>
    <t>VB213_00</t>
  </si>
  <si>
    <t>Briantos Bonies 500g</t>
  </si>
  <si>
    <t>VB214_00</t>
  </si>
  <si>
    <t>Briantos Mini Bonies 500g</t>
  </si>
  <si>
    <t>VB215_00</t>
  </si>
  <si>
    <t>Briantos Cookie Sandwich 500g</t>
  </si>
  <si>
    <t>VB216_00</t>
  </si>
  <si>
    <t xml:space="preserve">AC Karton Briantos Duos 5 kg </t>
  </si>
  <si>
    <t>VB217_00</t>
  </si>
  <si>
    <t xml:space="preserve">AC Karton Briantos Nuggets 5 kg </t>
  </si>
  <si>
    <t>VB218_00</t>
  </si>
  <si>
    <t>Dogman Sticker 10kg Backwaren</t>
  </si>
  <si>
    <t>Format 250 x180mm</t>
  </si>
  <si>
    <t>VB219_00</t>
  </si>
  <si>
    <t>Buffo Mini Herzen 1kg</t>
  </si>
  <si>
    <t>Flachfolie RB 455 x AL 360 mm</t>
  </si>
  <si>
    <t>VB220_00</t>
  </si>
  <si>
    <t>Buffo Schmaler Knochen Mix 1kg</t>
  </si>
  <si>
    <t>VB221_00</t>
  </si>
  <si>
    <t>Kyli Snacks Aufkleber 10kg</t>
  </si>
  <si>
    <t>Format 150x210mm</t>
  </si>
  <si>
    <t>VB222_00</t>
  </si>
  <si>
    <t xml:space="preserve">Chicopee Universal-Backwarenfaltschachel 400g </t>
  </si>
  <si>
    <t>VF0009</t>
  </si>
  <si>
    <t>Tray Deckel Filet Snack 1x13x80g neutral</t>
  </si>
  <si>
    <t>CAD 161622d_00 ohne Druck braun/braun</t>
  </si>
  <si>
    <t>VF0015</t>
  </si>
  <si>
    <t>Folie RB 468 x AL 140 transparent mit EVOH</t>
  </si>
  <si>
    <t>für SN mit EL -&gt; Format 140 x 204 + 2x30 mm EVOH</t>
  </si>
  <si>
    <t>VF0040_00</t>
  </si>
  <si>
    <t>Lukullus Fleischsnack Rind 100g  LA</t>
  </si>
  <si>
    <t>Flachfolie RB 450 x AL 140 mm</t>
  </si>
  <si>
    <t>VF0131_03</t>
  </si>
  <si>
    <t>Activa Dog Mini Sticks mit Grünlippmuschel 120 g</t>
  </si>
  <si>
    <t>Flachfolie RB 468 x AL 140 mm  (mit EL)</t>
  </si>
  <si>
    <t>VF0132_01</t>
  </si>
  <si>
    <t xml:space="preserve">Activa Dog Mini Sticks  1 x 12 x 120g Boden </t>
  </si>
  <si>
    <t>Außenmaß: 150x395x190mm  CAD: 161622b_00</t>
  </si>
  <si>
    <t>VF0146_02</t>
  </si>
  <si>
    <t>4 Paws DogSnack Nordic Woods Rentier Kalb&amp;Huhn100g</t>
  </si>
  <si>
    <t>RB 450 x AL 140 mm (Änderung Analyt)</t>
  </si>
  <si>
    <t>VF0148_01</t>
  </si>
  <si>
    <t xml:space="preserve">AC-Karton+Aufreißperfo 4PAWS Nordic Woo 1x6x100g </t>
  </si>
  <si>
    <t>CAD 216177_03 EDEKA</t>
  </si>
  <si>
    <t>VF0164_02</t>
  </si>
  <si>
    <t>Activa Dog Mini Sticks mit Kürbis 120g</t>
  </si>
  <si>
    <t>VF0168_00</t>
  </si>
  <si>
    <t>Shiro HM Snack Sortiment Nature Herzen Rind 100g</t>
  </si>
  <si>
    <t>RB 450 x AL 140 mm mit EVOH</t>
  </si>
  <si>
    <t>VF0169_00</t>
  </si>
  <si>
    <t>Shiro HM Snack Sortiment Nature Würfel Ente 100g</t>
  </si>
  <si>
    <t>VF0170_00</t>
  </si>
  <si>
    <t>EDEKA I love Mini Bites 100g (High Meat Würfel)LA</t>
  </si>
  <si>
    <t xml:space="preserve">RB 450 x AL 140 mm </t>
  </si>
  <si>
    <t>VF0172_00</t>
  </si>
  <si>
    <t>EDEKA I love Beef Hearts 100g (Herzen Rind) LA</t>
  </si>
  <si>
    <t>VF0173_00</t>
  </si>
  <si>
    <t>AC-Karton+Aufreißperfo EDEKA BeefHearts1x12x100gLA</t>
  </si>
  <si>
    <t>CAD 225214_03</t>
  </si>
  <si>
    <t>VF0174_00</t>
  </si>
  <si>
    <t>AC-Karton+Aufreiß EDEKA Nature BarsChic1x12x100gLA</t>
  </si>
  <si>
    <t>VF0175_00</t>
  </si>
  <si>
    <t>AC-Karton+Aufreißperfo EDEKA Mini Bites1x12x100gLA</t>
  </si>
  <si>
    <t>VF0176_00</t>
  </si>
  <si>
    <t>EDEKA I love my dog Snack Bar 100g (Tasso) LA</t>
  </si>
  <si>
    <t>VF0177_00</t>
  </si>
  <si>
    <t>4 Paws DogSnack Wasserbüffel,Lamm, Huhn+Birne 100g</t>
  </si>
  <si>
    <t>VF0178_00</t>
  </si>
  <si>
    <t>AC-Karton+Aufreißperfo 4Paws Dog Wasserb 1x6x100g</t>
  </si>
  <si>
    <t>VF0179_00</t>
  </si>
  <si>
    <t xml:space="preserve">UK Shiro Snacks Sortiment Nature 1x10x100g BO </t>
  </si>
  <si>
    <t>CAD 161622b_00</t>
  </si>
  <si>
    <t>VF0183_00</t>
  </si>
  <si>
    <t>AC-Karton+Aufreißperfo Pablo Beef Heart  1x12x100g</t>
  </si>
  <si>
    <t>CAD 225214_03 Netto Süd</t>
  </si>
  <si>
    <t>VF0184_00</t>
  </si>
  <si>
    <t>AC-Karton+Aufreißperfo Chicken+Superf  1x12x100g</t>
  </si>
  <si>
    <t>VF0185_00</t>
  </si>
  <si>
    <t>AC-Karton+Aufreißperfo Pablo Mini Bites  1x12x100g</t>
  </si>
  <si>
    <t>VF0200_00</t>
  </si>
  <si>
    <t>Pets Deli Bar mit Käse 25g</t>
  </si>
  <si>
    <t>Flachfolie RB 145 x AL 145 mm</t>
  </si>
  <si>
    <t>VF0201_00</t>
  </si>
  <si>
    <t>Pets Deli Bar mit Erdnussbutter 25g</t>
  </si>
  <si>
    <t>VF0202_00</t>
  </si>
  <si>
    <t>Pets Deli Bar mit Leberpastete 25g</t>
  </si>
  <si>
    <t>VF0203_00</t>
  </si>
  <si>
    <t>Pets Deli Thekendispay 1x20x25g</t>
  </si>
  <si>
    <t>150x70x255 mm</t>
  </si>
  <si>
    <t>VF0204_01</t>
  </si>
  <si>
    <t>Animonda GranCarno - High Meat Snack Lamm 80g</t>
  </si>
  <si>
    <t xml:space="preserve">Flachfolie RB 468 x AL 140 mm </t>
  </si>
  <si>
    <t>VF0205_01</t>
  </si>
  <si>
    <t>Animonda High Meat Snack Ente 60g</t>
  </si>
  <si>
    <t xml:space="preserve">Flachfolie RB 425 x AL 110 mm </t>
  </si>
  <si>
    <t>VN0200_01</t>
  </si>
  <si>
    <t>Folie Freshe Schnauze Rind Hirse &amp; Rote Bete 250g</t>
  </si>
  <si>
    <t>Flachfolie RB 450 x AL 115mm  142708</t>
  </si>
  <si>
    <t>VN0201_01</t>
  </si>
  <si>
    <t>Folie Freshe Schnauze Huhn Reis &amp; Karotten 250g</t>
  </si>
  <si>
    <t>Flachfolie RB 450 x AL 115mm  142709</t>
  </si>
  <si>
    <t>VN0202_01</t>
  </si>
  <si>
    <t>Folie Freshe Schnauze Pute Quinoa &amp; Spinat 250g</t>
  </si>
  <si>
    <t>Flachfolie RB 450 x AL 115mm  142710</t>
  </si>
  <si>
    <t>VN0204_00</t>
  </si>
  <si>
    <t xml:space="preserve">Aufkleber Freshe Schnauze Aktionkarton Fleisch </t>
  </si>
  <si>
    <t>120x195mm</t>
  </si>
  <si>
    <t>VS0042_00</t>
  </si>
  <si>
    <t>Coop DK DogSticksStripes Chicken 1x18x120g Boden</t>
  </si>
  <si>
    <t>CAD 112583b_00</t>
  </si>
  <si>
    <t>VS0047_00</t>
  </si>
  <si>
    <t>UK ganz schmal neut Abm.: 386x108x178 br/br Deckel</t>
  </si>
  <si>
    <t>Handtray</t>
  </si>
  <si>
    <t>VS0049</t>
  </si>
  <si>
    <t>UK breit neut Abm.: 395x132x175 br/br Deckel</t>
  </si>
  <si>
    <t>VS0094</t>
  </si>
  <si>
    <t>UK ganz schmal neut Abm.: 386x108x178 we/br Boden</t>
  </si>
  <si>
    <t>VS0095</t>
  </si>
  <si>
    <t>UK breit neutral Abm.: 395x132x175 we/br Boden</t>
  </si>
  <si>
    <t>VS0097</t>
  </si>
  <si>
    <t xml:space="preserve">UK neutr. Abm.: 400x375x190 EB (br/br) U-Deckel </t>
  </si>
  <si>
    <t>VS0103</t>
  </si>
  <si>
    <t>Folie transparent RB 230 mm</t>
  </si>
  <si>
    <t>neutral unbedruckt</t>
  </si>
  <si>
    <t>VS0104</t>
  </si>
  <si>
    <t>Folie transparent RB 280 mm</t>
  </si>
  <si>
    <t>VS0105</t>
  </si>
  <si>
    <t>Folie transparent RB 295 mm</t>
  </si>
  <si>
    <t>VS0118</t>
  </si>
  <si>
    <t>UK Deckel  neutral     (z.B. 5x175g)</t>
  </si>
  <si>
    <t>Handtray neutral unbedruckt br/br</t>
  </si>
  <si>
    <t>VS0138</t>
  </si>
  <si>
    <t xml:space="preserve">U-Zuschnitt-Sortiment Shiro/Roy Deckel </t>
  </si>
  <si>
    <t>VS0152</t>
  </si>
  <si>
    <t>UK neutral Abm.: 368x145x178 we/br Boden</t>
  </si>
  <si>
    <t xml:space="preserve">14 x 280g - Handtray </t>
  </si>
  <si>
    <t>VS0154</t>
  </si>
  <si>
    <t>UK neutral Abm.: 368x145x178 br/br Deckel</t>
  </si>
  <si>
    <t>Auchan 14 x 280g - Handtray</t>
  </si>
  <si>
    <t>VS0174_05</t>
  </si>
  <si>
    <t>Finest Snack Fruitees Apfel 200g Becher</t>
  </si>
  <si>
    <t>SLC Becher - neue Banderole</t>
  </si>
  <si>
    <t>VS0175_03</t>
  </si>
  <si>
    <t>Finest Snack Fruitees Geflügel+Apfel 200g Deckel</t>
  </si>
  <si>
    <t>SLC Deckel/ Material 431-C-13054-1</t>
  </si>
  <si>
    <t>VS0176_02</t>
  </si>
  <si>
    <t>UK Fruitees Apfel 4x200g SLC</t>
  </si>
  <si>
    <t>Wellpapp-Tray 1 x 4 x 200g</t>
  </si>
  <si>
    <t>VS0180_04</t>
  </si>
  <si>
    <t>Finest Snack Fruitees Banane 200g Becher</t>
  </si>
  <si>
    <t>SLC Becher -  neue Banderole</t>
  </si>
  <si>
    <t>VS0181_02</t>
  </si>
  <si>
    <t>Finest Snack Fruitees Banane 200g Deckel</t>
  </si>
  <si>
    <t>SLC Deckel  431-C-13052-0</t>
  </si>
  <si>
    <t>VS0182_02</t>
  </si>
  <si>
    <t>UK Fruitees Banane 4x200g SLC</t>
  </si>
  <si>
    <t>VS0183_05</t>
  </si>
  <si>
    <t>Finest Snack Fruitees Mango 200g Becher</t>
  </si>
  <si>
    <t>SLC Becher mit Aufreißkerbe</t>
  </si>
  <si>
    <t>VS0184_03</t>
  </si>
  <si>
    <t>Finest Snack Fruitees Mango 200g Deckel</t>
  </si>
  <si>
    <t>SLC Deckel /431-C-13051-8</t>
  </si>
  <si>
    <t>VS0185_02</t>
  </si>
  <si>
    <t>UK Fruitees Mango 4x200g SLC</t>
  </si>
  <si>
    <t>VS0221_04</t>
  </si>
  <si>
    <t xml:space="preserve">Booklet Fruitees Apfel 200g </t>
  </si>
  <si>
    <t>SLC Snack</t>
  </si>
  <si>
    <t>VS0223_05</t>
  </si>
  <si>
    <t>Booklet Fruitees Banane 200g</t>
  </si>
  <si>
    <t>VS0224_05</t>
  </si>
  <si>
    <t>Booklet Fruitees Mango 200g</t>
  </si>
  <si>
    <t>VS0232_07</t>
  </si>
  <si>
    <t xml:space="preserve">Booklet FSC Fruitees Rehwild &amp; Preiselbeere 200g </t>
  </si>
  <si>
    <t>VS0270_03</t>
  </si>
  <si>
    <t>EDEKA Gelenkfit 7 Stk 175g LA</t>
  </si>
  <si>
    <t>RB 296 x AL 220 SB - Anpassung</t>
  </si>
  <si>
    <t>VS0271_03</t>
  </si>
  <si>
    <t>EDEKA Hair &amp; Skin Kaurollen 175g LA</t>
  </si>
  <si>
    <t>RB 296 x AL 220 SB Anpassung</t>
  </si>
  <si>
    <t>VS0280_00</t>
  </si>
  <si>
    <t>UK Cadora to go Snacks 1x14x175g BO LA</t>
  </si>
  <si>
    <t>Handtray CAD112583b_00</t>
  </si>
  <si>
    <t>VS0288</t>
  </si>
  <si>
    <t>Balance Soft Jerky Strips Chicken 200g</t>
  </si>
  <si>
    <t>20er Kaustreifen Kunde Dierservice</t>
  </si>
  <si>
    <t>VS0289</t>
  </si>
  <si>
    <t>Balance Soft Jerky Strips Beef 200g</t>
  </si>
  <si>
    <t>VS0296</t>
  </si>
  <si>
    <t>Balance Cat Crackers with Beef 50g</t>
  </si>
  <si>
    <t>Pouchbeutel Kunde Dierservice</t>
  </si>
  <si>
    <t>VS0297</t>
  </si>
  <si>
    <t>Balance Cat Crackers with Rabbit 50g</t>
  </si>
  <si>
    <t>VS0307</t>
  </si>
  <si>
    <t>AC Karton Außenabm.: 388x122x180 B (br/br)</t>
  </si>
  <si>
    <t>1 x 14 x 200g</t>
  </si>
  <si>
    <t>VS0309</t>
  </si>
  <si>
    <t>AC Karton Außenabm.: 300x133x145 B (br/br)</t>
  </si>
  <si>
    <t>1 x 16 x 120g</t>
  </si>
  <si>
    <t>VS0352_03</t>
  </si>
  <si>
    <t>Finest Fruitees Rehwild &amp; Preiselbeere 200g Becher</t>
  </si>
  <si>
    <t>SLC Becher, mit Aufreißkerbe</t>
  </si>
  <si>
    <t>VS0353_01</t>
  </si>
  <si>
    <t xml:space="preserve">Finest Fruitees Rehwild &amp; Preiselbeere 200gDeckel </t>
  </si>
  <si>
    <t>SLC Deckel/ Material  431c130542</t>
  </si>
  <si>
    <t>VS0354</t>
  </si>
  <si>
    <t xml:space="preserve">UK Fruitees Rehwild &amp; Preiselbeere 4x200g SLC </t>
  </si>
  <si>
    <t>VS0486_00</t>
  </si>
  <si>
    <t>True Hemp Multibox Dental Stick Calming 4 x 100gLA</t>
  </si>
  <si>
    <t>VS0486_01</t>
  </si>
  <si>
    <t>True Hemp Multibox Dental Stick Calming 4 x 100g</t>
  </si>
  <si>
    <t>Beistellung Multibox</t>
  </si>
  <si>
    <t>VS0487_01</t>
  </si>
  <si>
    <t>True Hemp Multibox Dental Stick Hip Joint 4 x 100g</t>
  </si>
  <si>
    <t>Beistellung Multipack</t>
  </si>
  <si>
    <t>VS0488_01</t>
  </si>
  <si>
    <t>True Hemp Multibox Dental Stick Skin Coat 4x100g</t>
  </si>
  <si>
    <t>VS0498_00</t>
  </si>
  <si>
    <t>Handtray True Hemp Cat Pillows 8x50g LA</t>
  </si>
  <si>
    <t>für alle Sorten</t>
  </si>
  <si>
    <t>VS0501</t>
  </si>
  <si>
    <t>UK PAH Multipack 4x 320/ 440g  LA</t>
  </si>
  <si>
    <t>VS0503</t>
  </si>
  <si>
    <t>Umkarton für Multipacks, verschiedene Gebinde</t>
  </si>
  <si>
    <t xml:space="preserve">AC-Karton </t>
  </si>
  <si>
    <t>VS0505_01</t>
  </si>
  <si>
    <t>Reseal sticker black</t>
  </si>
  <si>
    <t>VS0542_00</t>
  </si>
  <si>
    <t>UK neutral Außen.B:130xT:242 H:191 B130 (br/br)</t>
  </si>
  <si>
    <t>6x140g Pouchbeutel PAH Automatentray</t>
  </si>
  <si>
    <t>VS0601</t>
  </si>
  <si>
    <t>Snack Tray schmal Deckel Automat</t>
  </si>
  <si>
    <t>CAD 150019d.01</t>
  </si>
  <si>
    <t>VS0602</t>
  </si>
  <si>
    <t>Snack Tray ganz schmal Deckel Automat</t>
  </si>
  <si>
    <t>CAD 150373d_01</t>
  </si>
  <si>
    <t>VS0603</t>
  </si>
  <si>
    <t>Snack Tray breit Deckel Automat neutral</t>
  </si>
  <si>
    <t>CAD 150374d_01</t>
  </si>
  <si>
    <t>VS0619_00</t>
  </si>
  <si>
    <t>UK Rema 1000 Meatstrips 18 Stk. Boden</t>
  </si>
  <si>
    <t>Automat. hochschließend ganz schmal</t>
  </si>
  <si>
    <t>VS0653_00</t>
  </si>
  <si>
    <t>Apollo Dentinis 7 Stk / 180g LA</t>
  </si>
  <si>
    <t>RB 296 x AL 235 SB mit Sichtfenster</t>
  </si>
  <si>
    <t>VS0660_00</t>
  </si>
  <si>
    <t xml:space="preserve">Apollo Kleine Happen Rind 200g </t>
  </si>
  <si>
    <t>RB 270 x AL 230 mm</t>
  </si>
  <si>
    <t>VS0661_00</t>
  </si>
  <si>
    <t xml:space="preserve">UK Apollo kleine Happen Rind 1x14x200g BO  </t>
  </si>
  <si>
    <t>Automat CAD150019b_05</t>
  </si>
  <si>
    <t>VS0662_00</t>
  </si>
  <si>
    <t xml:space="preserve">Apollo Twister Rind Lamm&amp;Geflügel 6er/120g </t>
  </si>
  <si>
    <t>RB 276 x AL 210 mm</t>
  </si>
  <si>
    <t>VS0663_00</t>
  </si>
  <si>
    <t>UK Apollo Twister Rind Lamm+Geflügel1x18x120g BO</t>
  </si>
  <si>
    <t>CAD 150019b.05</t>
  </si>
  <si>
    <t>VS0665_00</t>
  </si>
  <si>
    <t xml:space="preserve">UK Apollo Dentinis 1x20x180g BO  </t>
  </si>
  <si>
    <t>Automat CAD 150374b_03</t>
  </si>
  <si>
    <t>VS0667_00</t>
  </si>
  <si>
    <t xml:space="preserve">UK Apollo H-Duo Kaustr. HU+TR 1x14x200g BO  </t>
  </si>
  <si>
    <t>Automat. CAD 150019b_05</t>
  </si>
  <si>
    <t>VS0668_00</t>
  </si>
  <si>
    <t>Apollo H-Duo Kaustreifen RI+LE 20er/200g LA</t>
  </si>
  <si>
    <t>RB 276 x AL 210 mm BB</t>
  </si>
  <si>
    <t>VS0668_01</t>
  </si>
  <si>
    <t>Apollo H-Duo Kaustreifen RI+LE 20er/200g</t>
  </si>
  <si>
    <t>RB 276 x AL 210 mm BB / Anpassung EST</t>
  </si>
  <si>
    <t>VS0670_00</t>
  </si>
  <si>
    <t>UK EDEKA Gelenkfit Kaurollen 1x18x175g BO LA</t>
  </si>
  <si>
    <t>CAD 150374b_03</t>
  </si>
  <si>
    <t>VS0671_00</t>
  </si>
  <si>
    <t>UK EDEKA Hair &amp; Skin Kaurollen 1x18x175g BO LA</t>
  </si>
  <si>
    <t>VS0672_00</t>
  </si>
  <si>
    <t>UK EDEKA Prodent Kausticks 1x18x220g BO LA</t>
  </si>
  <si>
    <t xml:space="preserve">CAD 150019b_05 </t>
  </si>
  <si>
    <t>VS0673_00</t>
  </si>
  <si>
    <t>EDEKA Trainingssnack ProEnergie 1x16x100g BO LA</t>
  </si>
  <si>
    <t>CAD 150373b_03</t>
  </si>
  <si>
    <t>VS0674_00</t>
  </si>
  <si>
    <t>EDEKA Knusperkissen 1x10x60g BO LA</t>
  </si>
  <si>
    <t>CAD 181099b_00 Handtray</t>
  </si>
  <si>
    <t>VS0680_00</t>
  </si>
  <si>
    <t>Athena Knusperkissen Katze Lachs 60g LA</t>
  </si>
  <si>
    <t>VS0681_00</t>
  </si>
  <si>
    <t>Athena Knusperkissen Katze Anti Hairball 60g LA</t>
  </si>
  <si>
    <t>VS0684_00</t>
  </si>
  <si>
    <t>UK Athena Knusperkissen Lachs 1x20x60g BO</t>
  </si>
  <si>
    <t>VS0685_00</t>
  </si>
  <si>
    <t>UK Athena Knusperkissen Anti Hairball 1x20x60g BO</t>
  </si>
  <si>
    <t>VS0688_00</t>
  </si>
  <si>
    <t>Apollo Dental Sticks Mini 7er/ 110g LA</t>
  </si>
  <si>
    <t>RB 296 x AL 180 mm SB</t>
  </si>
  <si>
    <t>VS0689_00</t>
  </si>
  <si>
    <t>UK Apollo Dental sticks Mini 1x20x110g BODEN</t>
  </si>
  <si>
    <t xml:space="preserve">CAD230678b_00 </t>
  </si>
  <si>
    <t>VS0690_00</t>
  </si>
  <si>
    <t>UK Apollo Dental Sticks Mini 1x20x110g DECKEL</t>
  </si>
  <si>
    <t>CAD 230678d_00</t>
  </si>
  <si>
    <t>VS0740</t>
  </si>
  <si>
    <t>Horizon Soft Bones Tricolor 500g</t>
  </si>
  <si>
    <t>VS0741_02</t>
  </si>
  <si>
    <t>Real Nature Wilderness Meat Snack Beef150gRecyLoLA</t>
  </si>
  <si>
    <t>VS0743_01</t>
  </si>
  <si>
    <t>Real Nature Wilderness MeatSnack Chicken150g RecyL</t>
  </si>
  <si>
    <t>VS0744_01</t>
  </si>
  <si>
    <t>Real Nature Wilderness Meat Snack Lamb 150g RecyLo</t>
  </si>
  <si>
    <t>VS0745_00</t>
  </si>
  <si>
    <t>UK Boden Real Nature Wilderness Meat Snack 5x150g</t>
  </si>
  <si>
    <t>VS0750</t>
  </si>
  <si>
    <t>Hamiform Dental Stick Mini 120g</t>
  </si>
  <si>
    <t>mit Eurolochung RB 276 x AL 180 mm</t>
  </si>
  <si>
    <t>VS0751</t>
  </si>
  <si>
    <t>Hamiform Dental Stick Medium 175g</t>
  </si>
  <si>
    <t>mit Eurolochung RB 276 x AL 220 mm</t>
  </si>
  <si>
    <t>VS0753_00</t>
  </si>
  <si>
    <t>Hamiform Universaltray für Dental Sticks</t>
  </si>
  <si>
    <t>8x275g 10x120g/175g Handtray</t>
  </si>
  <si>
    <t>VS0802_00</t>
  </si>
  <si>
    <t xml:space="preserve">K-Classic Mini-Würstchen 1x20x60g D UK Deckel </t>
  </si>
  <si>
    <t>FSC!!!!</t>
  </si>
  <si>
    <t>VS0813_00</t>
  </si>
  <si>
    <t>Traydeckel To Go Snack 1x6x240g Überstülper</t>
  </si>
  <si>
    <t>CAD 141797d_05</t>
  </si>
  <si>
    <t>VS0814_01</t>
  </si>
  <si>
    <t>K-Classic Hund Trainingssnack Geflügel 240g (D+OE)</t>
  </si>
  <si>
    <t>RB 296 x AL 210 SB mit Recyclingcode</t>
  </si>
  <si>
    <t>VS0815_01</t>
  </si>
  <si>
    <t xml:space="preserve">K-Classic saftige Mini-Würstchen Rind 8St. 60g </t>
  </si>
  <si>
    <t>RB 230 x AL 165 mm DE,PL,RO,BG</t>
  </si>
  <si>
    <t>VS0817_01</t>
  </si>
  <si>
    <t>K-Classic saftige Mini-Würstchen Rind 8St. 60g OE</t>
  </si>
  <si>
    <t>RB 230 x AL 165 mm D,CZ,SK,HR</t>
  </si>
  <si>
    <t>VS0818_01</t>
  </si>
  <si>
    <t>K-Classic Hund to Go 1x6x240g (D) BODEN</t>
  </si>
  <si>
    <t>CAD 141797b_02 mit PAP20</t>
  </si>
  <si>
    <t>VS0819_01</t>
  </si>
  <si>
    <t>UK K-Classic Saftige Würstchen 1x20x60  BODEN</t>
  </si>
  <si>
    <t>FSC Relaunch D+ OE</t>
  </si>
  <si>
    <t>VS0846_00</t>
  </si>
  <si>
    <t>ASCO Trainingssnack Knochen + Geflügel 100g</t>
  </si>
  <si>
    <t>RB 230 x AL 200 mm</t>
  </si>
  <si>
    <t>VS0847_00</t>
  </si>
  <si>
    <t>UK Asco Trainingssnack Knochen+Gefl. 1x16x100g BO</t>
  </si>
  <si>
    <t xml:space="preserve">CAD 150373b_03 </t>
  </si>
  <si>
    <t>VS0854_00</t>
  </si>
  <si>
    <t>UK Rema 1000 Trainingssnack 1x14x200g BODEN</t>
  </si>
  <si>
    <t>VS0869_00</t>
  </si>
  <si>
    <t>UK REMA 1000 Jumbo Bones 1x14x200g BO</t>
  </si>
  <si>
    <t>VS0870_01</t>
  </si>
  <si>
    <t>REMA 1000 Dental Snacks 180g 7 Stück</t>
  </si>
  <si>
    <t>RB 296 x AL 235 textl. Änderung</t>
  </si>
  <si>
    <t>VS0871_00</t>
  </si>
  <si>
    <t>REMA 1000 Meatstrips pou. 12er /120g</t>
  </si>
  <si>
    <t>RB 231 x AL 220 SB Relaunch</t>
  </si>
  <si>
    <t>VS0872_00</t>
  </si>
  <si>
    <t xml:space="preserve">REMA Jumbo Kaubarren 2er / 200g Folie </t>
  </si>
  <si>
    <t>RB 231 x AL 220 BBB siehe Bemerk.</t>
  </si>
  <si>
    <t>VS0873_00</t>
  </si>
  <si>
    <t>REMA 1000 Trainingssnacks 200g</t>
  </si>
  <si>
    <t>RB 270 x AL 230 SB Relaunch</t>
  </si>
  <si>
    <t>VS0875_02</t>
  </si>
  <si>
    <t>UK Rema 1000 Dentinis Boden 1x20x180g</t>
  </si>
  <si>
    <t>CAD 150374b_03 Automat</t>
  </si>
  <si>
    <t>VS100_00</t>
  </si>
  <si>
    <t>True Leaf Dental Sticks LARGE Calming 125g LA</t>
  </si>
  <si>
    <t>Flachfolie RB 276 x AL 220 mm    Nachhaltig, PFM</t>
  </si>
  <si>
    <t>VS101_00</t>
  </si>
  <si>
    <t>True Leaf Dental Sticks LARGE  Hip&amp;Joint 125g  LA</t>
  </si>
  <si>
    <t>VS1012_00</t>
  </si>
  <si>
    <t>UK breit neut Abm.: 395x132x175 w/w FSC Mix Deckel</t>
  </si>
  <si>
    <t>für Winston Fleischbatzen nur Artikel-Nr.</t>
  </si>
  <si>
    <t>VS1019_00</t>
  </si>
  <si>
    <t>Tray Bitsdog Dental Stick 2x4x720g</t>
  </si>
  <si>
    <t xml:space="preserve">340 x 264 x 67mm  </t>
  </si>
  <si>
    <t>VS102_00</t>
  </si>
  <si>
    <t>True Leaf Dental Sticks LARGE Skin &amp; Coat 125g  LA</t>
  </si>
  <si>
    <t>VS103_00</t>
  </si>
  <si>
    <t>True Leaf Dog Treats Dental Sticks 100g  LA</t>
  </si>
  <si>
    <t>VS104_00</t>
  </si>
  <si>
    <t>True Leaf Dental Sticks Hip &amp; Joint 100g LA</t>
  </si>
  <si>
    <t>VS1040_00</t>
  </si>
  <si>
    <t>ZooRoyal Knusper Dentinis 100g Katze</t>
  </si>
  <si>
    <t>VS1041_00</t>
  </si>
  <si>
    <t>UK ZooRoyal Knusper Dentinis Katze 1x8x100g BO</t>
  </si>
  <si>
    <t>CAD 181099b_00</t>
  </si>
  <si>
    <t>VS1048_00</t>
  </si>
  <si>
    <t>Traydeckel Winston Knusperk. 10x60g Beta Glucan</t>
  </si>
  <si>
    <t>br/br - Palettierung Fertigwarenartikel prüfen!</t>
  </si>
  <si>
    <t>VS105_00</t>
  </si>
  <si>
    <t>True Leaf Dental Sticks Skin &amp; Coat 100g  LA</t>
  </si>
  <si>
    <t>VS106_00</t>
  </si>
  <si>
    <t>True Leaf Cat Pockets Calming 50g  LA</t>
  </si>
  <si>
    <t>Flachfolie RB 425 x AL 110 mm    Nachhaltig, SN</t>
  </si>
  <si>
    <t>VS107_00</t>
  </si>
  <si>
    <t>True Leaf Cat Pockets Senior 50g  LA</t>
  </si>
  <si>
    <t>VS1078_01</t>
  </si>
  <si>
    <t>EDEKA Trainingssnack Pro Energy 100g FEDIAF LA</t>
  </si>
  <si>
    <t>AL 231 x RB 200 SB</t>
  </si>
  <si>
    <t>VS1079_02</t>
  </si>
  <si>
    <t>EDEKA Knusperkissen mit Beta-Glucan 60g Fediaf LA</t>
  </si>
  <si>
    <t>RB 425 x AL 110 mm Änderung Rezeptur</t>
  </si>
  <si>
    <t>VS108_00</t>
  </si>
  <si>
    <t>True Leaf Cat Pockets Anti Hairball 50g LA</t>
  </si>
  <si>
    <t xml:space="preserve">Flachfolie RB 425 x AL 110 mm    Nachhaltig, SN </t>
  </si>
  <si>
    <t>VS1082_00</t>
  </si>
  <si>
    <t>Pablo Gelenkfit Kaurollen 175g Relaunch 2022</t>
  </si>
  <si>
    <t xml:space="preserve">RB 296 x AL 220 SB </t>
  </si>
  <si>
    <t>VS1083_00</t>
  </si>
  <si>
    <t>Pablo Hair&amp;Skin Kaurollen 175g Relaunch 2022</t>
  </si>
  <si>
    <t>VS1084_00</t>
  </si>
  <si>
    <t>UK Pablo Kaurollen 1x18x175g Sort. Relaunch BO</t>
  </si>
  <si>
    <t>2x1er Facing zusammengeklebt</t>
  </si>
  <si>
    <t>VS1098_00</t>
  </si>
  <si>
    <t>KIK 6-Eck Stangen 1x16x200g TRAYBODEN</t>
  </si>
  <si>
    <t>E-Welle / 150374b_03 Automat</t>
  </si>
  <si>
    <t>VS1101_00</t>
  </si>
  <si>
    <t>KIK Geflügelbones 1x14x150g TRAYBODEN</t>
  </si>
  <si>
    <t>E-Welle /150019b_05 Automat 0000</t>
  </si>
  <si>
    <t>VS1126_01</t>
  </si>
  <si>
    <t>Multifit Chunky Trainies Medium 250g Becher LA</t>
  </si>
  <si>
    <t>SLC Becher  textl. Änderung</t>
  </si>
  <si>
    <t>VS1126_02</t>
  </si>
  <si>
    <t>Multifit Chunky Trainies Medium 250g Becher Recy-L</t>
  </si>
  <si>
    <t>VS1127_00</t>
  </si>
  <si>
    <t>Multifit Chunky Trainies Medium 250g Deckel</t>
  </si>
  <si>
    <t>SLC Deckel</t>
  </si>
  <si>
    <t>VS1152_00</t>
  </si>
  <si>
    <t>Tray für Multipack Animonda Stick 2x4x720g</t>
  </si>
  <si>
    <t>340x264x67 mm br/br</t>
  </si>
  <si>
    <t>VS1157_00</t>
  </si>
  <si>
    <t>COOP Optimal Dental Sticks Eucalyptus 7er/180g</t>
  </si>
  <si>
    <t>RB 296 AL 220 mm</t>
  </si>
  <si>
    <t>VS1158_00</t>
  </si>
  <si>
    <t>Coop DK Dog Stripes Chicken 12er/120 g</t>
  </si>
  <si>
    <t>RB 231 x AL 220 mm SB</t>
  </si>
  <si>
    <t>VS1160_00</t>
  </si>
  <si>
    <t xml:space="preserve">Coop Denta Sticks 7er/180g </t>
  </si>
  <si>
    <t>RB 296 x 220 SB</t>
  </si>
  <si>
    <t>VS1161_00</t>
  </si>
  <si>
    <t xml:space="preserve">Coop Snack Stripes Beef 12er/120g </t>
  </si>
  <si>
    <t>RB 231 x 220 SB</t>
  </si>
  <si>
    <t>VS1162_00</t>
  </si>
  <si>
    <t>Coop Small bites for Dogs Beef 200g</t>
  </si>
  <si>
    <t>RB 270 x 215 SB</t>
  </si>
  <si>
    <t>VS1163_00</t>
  </si>
  <si>
    <t xml:space="preserve">Coop Twister Snacks 120g 6er </t>
  </si>
  <si>
    <t>RB 276 x AL 210 SB / Material geändert!!</t>
  </si>
  <si>
    <t>VS1166_00</t>
  </si>
  <si>
    <t>Rainbow Multipack Denta Sticks 4x180g = 720g LA</t>
  </si>
  <si>
    <t>Innenab. 130x83x150 mm Relaunch</t>
  </si>
  <si>
    <t>VS1169_00</t>
  </si>
  <si>
    <t>PAH WW Dental Stick SRP Tray 10 Stk /UK LA</t>
  </si>
  <si>
    <t xml:space="preserve">235x112x167mm </t>
  </si>
  <si>
    <t>VS1170_00</t>
  </si>
  <si>
    <t>PAH Grocery Meatstripc SRP Tray  8Stk /UK</t>
  </si>
  <si>
    <t>VS1183_00</t>
  </si>
  <si>
    <t xml:space="preserve">Rainbow Snacks Stripes beef 120g </t>
  </si>
  <si>
    <t>RB 231x AL 220 SB / Material geändert!</t>
  </si>
  <si>
    <t>VS1184_00</t>
  </si>
  <si>
    <t>Rainbow Denta Sticks 7er/180g LA</t>
  </si>
  <si>
    <t>RB 296 x 220 SB / Material geändert!</t>
  </si>
  <si>
    <t>VS1185_00</t>
  </si>
  <si>
    <t>Rainbow Small bites Dogs Beef 200g</t>
  </si>
  <si>
    <t>RB 270 x 215 SB/ Material geändert!</t>
  </si>
  <si>
    <t>VS1190_00</t>
  </si>
  <si>
    <t>UK COOP Twister Snacks 1x20x120g BODEN (nur Twiste</t>
  </si>
  <si>
    <t>CAD 150019b_05</t>
  </si>
  <si>
    <t>VS1191_00</t>
  </si>
  <si>
    <t>UK Rainbow + COOP Denta Sticks 1x20x180g BODEN</t>
  </si>
  <si>
    <t>CAD150374b_03</t>
  </si>
  <si>
    <t>VS1193_00</t>
  </si>
  <si>
    <t>UK Coop Denta Sticks Eucalyptus 1x20x180g BODEN</t>
  </si>
  <si>
    <t>VS1196_00</t>
  </si>
  <si>
    <t xml:space="preserve">UK RAINBOW Small bites Beef 1x14x200g BODEN </t>
  </si>
  <si>
    <t>VS1197_00</t>
  </si>
  <si>
    <t xml:space="preserve">UK COOP/Rainbow Snack Stripes 1x18x120g BO </t>
  </si>
  <si>
    <t>VS1198_00</t>
  </si>
  <si>
    <t>UK RAINBOW Denta Sticks more flexible  2x4x720g BO</t>
  </si>
  <si>
    <t>VS1199_00</t>
  </si>
  <si>
    <t>Multifit Chunky Trainies  1x3x250g Tray</t>
  </si>
  <si>
    <t>CAD: 191978-01</t>
  </si>
  <si>
    <t>VS1203_03</t>
  </si>
  <si>
    <t>KIK Geflügelbones Hund(Trainingssnack)150g Anp. LA</t>
  </si>
  <si>
    <t xml:space="preserve">RB 270 AL 220 mm SB </t>
  </si>
  <si>
    <t>VS1205_03</t>
  </si>
  <si>
    <t>KIK Twister Geflügel + Wild 8er/160g Anpassung LA</t>
  </si>
  <si>
    <t xml:space="preserve">RB 296 AL 250 mm SB </t>
  </si>
  <si>
    <t>VS1210_00</t>
  </si>
  <si>
    <t>UK KIK Knusperkissen/Krokettenmix 1x16x100g Boden</t>
  </si>
  <si>
    <t>CAD 150373b_03 neutral</t>
  </si>
  <si>
    <t>VS1211_00</t>
  </si>
  <si>
    <t>KIK Krokettenmix Sortiment Rind 100g LA</t>
  </si>
  <si>
    <t>RB 231 x AL 200 SB</t>
  </si>
  <si>
    <t>VS1213_00</t>
  </si>
  <si>
    <t>M-Budget Dental Sticks 14er 360g</t>
  </si>
  <si>
    <t>RB 296 x AL 230 mm BBB</t>
  </si>
  <si>
    <t>VS1214_00</t>
  </si>
  <si>
    <t>M-Budget Dental Sticks 1x12x360g BODEN</t>
  </si>
  <si>
    <t>CAD 111065b_00</t>
  </si>
  <si>
    <t>VS1218_00</t>
  </si>
  <si>
    <t>Picnic Dog Vinnie´s Training Snack 100g</t>
  </si>
  <si>
    <t>VS1219_00</t>
  </si>
  <si>
    <t>UK Picnic 1x16x100g BO</t>
  </si>
  <si>
    <t>VS1230_01</t>
  </si>
  <si>
    <t>Bitsdog Dental Stick MP 4x7er / 180g</t>
  </si>
  <si>
    <t>130x83x150 mm more flexibel</t>
  </si>
  <si>
    <t>VS1232_01</t>
  </si>
  <si>
    <t>Bitscat Knusperkissen Geflügel + Käse 100g</t>
  </si>
  <si>
    <t>RB 450 x AL 110 mm textl. Änderung</t>
  </si>
  <si>
    <t>VS1243_00</t>
  </si>
  <si>
    <t>Shiro HP Snack Kaustangen Aroniabeere 3er/165g</t>
  </si>
  <si>
    <t>RB 276 AL 220 mm BB</t>
  </si>
  <si>
    <t>VS1244_00</t>
  </si>
  <si>
    <t>Shiro HP Snack Sortiment Flexi St. Dental 7er/175g</t>
  </si>
  <si>
    <t>VS1246_00</t>
  </si>
  <si>
    <t>UK HP Snack Sortiment Tray (1er Facing) 13 Stk. BO</t>
  </si>
  <si>
    <t xml:space="preserve">3x 1er Facing </t>
  </si>
  <si>
    <t>VS1247_00</t>
  </si>
  <si>
    <t>UK Shiro HP Snack Sortiment 38 Stk. Boden</t>
  </si>
  <si>
    <t>Einzeltray groß CAD121557b_01</t>
  </si>
  <si>
    <t>VS1260_00</t>
  </si>
  <si>
    <t xml:space="preserve">Lilys Kitchen Katze Knusperkissen Handtray 10x60g </t>
  </si>
  <si>
    <t>235x112x167mm  CAD: 150930_00</t>
  </si>
  <si>
    <t>VS1272_00</t>
  </si>
  <si>
    <t>PAH Medium Dog Dental Sticks 7 x 180g</t>
  </si>
  <si>
    <t>VS1273_00</t>
  </si>
  <si>
    <t>PAH Small Dog Dental Sticks 7 x 110g</t>
  </si>
  <si>
    <t>RB 276 x AL 180 mm</t>
  </si>
  <si>
    <t>VS1279_01</t>
  </si>
  <si>
    <t>Dental Sticks Vegetarian Medium 5er/150g</t>
  </si>
  <si>
    <t>Flachfolie RB 296 x AL 230 mm  BBB</t>
  </si>
  <si>
    <t>VS1280_00</t>
  </si>
  <si>
    <t>Feelwell´s Denta Treats Chicken 7pc/180g</t>
  </si>
  <si>
    <t>RB 296 x AL 230 mm</t>
  </si>
  <si>
    <t>VS1281_00</t>
  </si>
  <si>
    <t>UK Feelwell´s Denta Chicken 1x16x180g Boden</t>
  </si>
  <si>
    <t>VS1290_01</t>
  </si>
  <si>
    <t>Smilla Toothies 125g SLC Becher</t>
  </si>
  <si>
    <t>VS1291_01</t>
  </si>
  <si>
    <t>Smilla Toothies 125g SLC Deckel</t>
  </si>
  <si>
    <t>431-c-130525</t>
  </si>
  <si>
    <t>VS1292_01</t>
  </si>
  <si>
    <t>Smilla Hearties 125g SLC Becher</t>
  </si>
  <si>
    <t>VS1293_01</t>
  </si>
  <si>
    <t>Smilla Hearties 125g SLC Deckel</t>
  </si>
  <si>
    <t>VS1294_01</t>
  </si>
  <si>
    <t>Dechra Tray CT-DC-L Dental Chew Large 6x100g</t>
  </si>
  <si>
    <t>190x250x60 mm Thekendisplay</t>
  </si>
  <si>
    <t>VS1295_00</t>
  </si>
  <si>
    <t>Dechra Tray CT-DC-S Dental Chew Small 4x200g</t>
  </si>
  <si>
    <t>VS1296_02</t>
  </si>
  <si>
    <t xml:space="preserve">Lilys Kitchen Katze Knusperkissen Chicken 60g  </t>
  </si>
  <si>
    <t>Flachfolie RB 425 x AL 110 mm  - EU-Konform</t>
  </si>
  <si>
    <t>VS1297_02</t>
  </si>
  <si>
    <t>Lilys Kitchen Katze Knusperkissen Salmon 60g</t>
  </si>
  <si>
    <t>VS1310_02</t>
  </si>
  <si>
    <t>LIDL Kaurollen gefüllt - Hair &amp; Skin 7er/ 175g DE</t>
  </si>
  <si>
    <t xml:space="preserve">RB 296 x AL 220 mm SB </t>
  </si>
  <si>
    <t>VS1311_02</t>
  </si>
  <si>
    <t>LIDL Kaurollen gefüllt - Gelenkfit 7er/ 175g DE</t>
  </si>
  <si>
    <t>VS1312_02</t>
  </si>
  <si>
    <t>LIDL Kaurollen geflt.- Geflügel&amp;Pansen 5er/175g DE</t>
  </si>
  <si>
    <t xml:space="preserve">RB 296x AL 220 mm BB </t>
  </si>
  <si>
    <t>VS1315_01</t>
  </si>
  <si>
    <t>LIDL Kaurollen gefüllt - Hair&amp;Skin 7er/ 175g CZ/SK</t>
  </si>
  <si>
    <t>RB 296 x AL 220 mm SB</t>
  </si>
  <si>
    <t>VS1316_01</t>
  </si>
  <si>
    <t>LIDL Kaurollen gefüllt - Gelenkfit 7er/ 175g CZ/SK</t>
  </si>
  <si>
    <t>VS1317_00</t>
  </si>
  <si>
    <t>LIDL Kauroll geflt.-Geflügel&amp;Pansen5er/275gCZ/SKLA</t>
  </si>
  <si>
    <t>RB 296 x AL 220 mm BB</t>
  </si>
  <si>
    <t>VS1317_01</t>
  </si>
  <si>
    <t>LIDL Kauroll geflt.-Geflügel&amp;Pansen 5er/275g CZ/SK</t>
  </si>
  <si>
    <t>VS1320_00</t>
  </si>
  <si>
    <t>LIDL Orlando Fleischstreifen Hund Rind XXL 240g</t>
  </si>
  <si>
    <t>RB 296 AL 220 mm  PT,IE,IT,NL,ES</t>
  </si>
  <si>
    <t>VS1321_00</t>
  </si>
  <si>
    <t>LIDL Orlando Fleischstr. Hund Geflügel XXL 240g</t>
  </si>
  <si>
    <t>VS1324_00</t>
  </si>
  <si>
    <t>UK LIDL Orlando Fleischstreifen Hunde 1x14x240g BO</t>
  </si>
  <si>
    <t xml:space="preserve">2x1er Facing </t>
  </si>
  <si>
    <t>VS1325_01</t>
  </si>
  <si>
    <t xml:space="preserve">LIDL Orlando Kaurollen gefüllt XXL Multip. 4x175g </t>
  </si>
  <si>
    <t>130x83x150 mm Design-Änderung USA</t>
  </si>
  <si>
    <t>VS1326_00</t>
  </si>
  <si>
    <t xml:space="preserve">UK LIDL Orlando Kaurollen Multipack  2x4x700g </t>
  </si>
  <si>
    <t>340 x 264 x 67mm  Innenmaß</t>
  </si>
  <si>
    <t>VS1328_00</t>
  </si>
  <si>
    <t>LIDL Kaurollen gefüllt - Gelenkfit 7er/ 175g FR</t>
  </si>
  <si>
    <t>VS1329_00</t>
  </si>
  <si>
    <t>LIDL Kaurollen geflt - Geflügel&amp;Pansen 5er/275g FR</t>
  </si>
  <si>
    <t>VS1330_00</t>
  </si>
  <si>
    <t>LIDL Kaurollen gefüllt - Hair &amp; Skin 7er/ 175g FR</t>
  </si>
  <si>
    <t>VS1334_00</t>
  </si>
  <si>
    <t xml:space="preserve">LIDL Kaurollen gefüllt - Hair &amp; Skin 7er/ 175g </t>
  </si>
  <si>
    <t>RB 296 x AL 220 mm SB  HU,BG,LT,RS</t>
  </si>
  <si>
    <t>VS1337_00</t>
  </si>
  <si>
    <t>LIDL Kauroll geflt. Gefl.+Panzen HU,BG,LT,RS 275g</t>
  </si>
  <si>
    <t>RB 296 x AL 220 mm BB  5er/275g</t>
  </si>
  <si>
    <t>VS1340_00</t>
  </si>
  <si>
    <t>UK LIDL Orlando Kaurollen Handtray 32 St. BODEN</t>
  </si>
  <si>
    <t>groß CAD 4899441987</t>
  </si>
  <si>
    <t>VS1341_00</t>
  </si>
  <si>
    <t>UK LIDL Orlando Kaurollen Handtray 32 St.DECKEL</t>
  </si>
  <si>
    <t>VS1342_00</t>
  </si>
  <si>
    <t>UK LIDL Orlando Kaurollen(3x1er Facing) 11 St/INDU</t>
  </si>
  <si>
    <t>CAD 4899441994 AUTOMAT</t>
  </si>
  <si>
    <t>VS1343_00</t>
  </si>
  <si>
    <t>UK LIDL Orlando Kaurollen (3x1er Facing) ca. 11 St</t>
  </si>
  <si>
    <t>CAD 4899442547 HANDTRAY</t>
  </si>
  <si>
    <t>VS1345_00</t>
  </si>
  <si>
    <t>LIDL Orlando Kaurollen gefüllt XXL Multip 4x175gLA</t>
  </si>
  <si>
    <t>130x83x150 mm GB,ES,PT,GR/CY</t>
  </si>
  <si>
    <t>VS1345_01</t>
  </si>
  <si>
    <t>130 x 83 x 150 mm GB,ES,PT,GR/CY</t>
  </si>
  <si>
    <t>VS1353_00</t>
  </si>
  <si>
    <t>LIDL Orlando Kaustreifen Hund Geflügel XXL 240g LA</t>
  </si>
  <si>
    <t>RB 296 x AL 220 mm - CZ/SK/BG/SI/LT</t>
  </si>
  <si>
    <t>VS1356_00</t>
  </si>
  <si>
    <t>LIDL Snacks Hund Tasty Twists 5er/105g LA</t>
  </si>
  <si>
    <t>RB 276 x AL 210 mm SB  BG/ HR/ RS</t>
  </si>
  <si>
    <t>VS1357_00</t>
  </si>
  <si>
    <t>LIDL Snacks Hund Tasty Twists 5er/105g</t>
  </si>
  <si>
    <t>RB 276 x AL 210 mm SB  GB/IE</t>
  </si>
  <si>
    <t>VS1358_00</t>
  </si>
  <si>
    <t>LIDL Snacks Hund Meaty Rolls Geflügel 15er/135g LA</t>
  </si>
  <si>
    <t xml:space="preserve">RB 276 x AL 210 mm SB BG/ HR/ RS  </t>
  </si>
  <si>
    <t>VS1359_00</t>
  </si>
  <si>
    <t>LIDL Snacks Hund Meaty Rolls Geflügel 15er/135g</t>
  </si>
  <si>
    <t>RB 276 x AL 210 mm SB GB/ IE</t>
  </si>
  <si>
    <t>VS1360_00</t>
  </si>
  <si>
    <t>LIDL Snacks Hund Mini Chew Bones 4er/180g LA</t>
  </si>
  <si>
    <t>VS1361_00</t>
  </si>
  <si>
    <t>LIDL Snacks Hund Mini Chew Bones 4er/180g</t>
  </si>
  <si>
    <t>RB 276 x AL 210 mm SB  GB/ IE</t>
  </si>
  <si>
    <t>VS1373_00</t>
  </si>
  <si>
    <t>LIDL USA Long Lasting Munchy Bones Dog 3er 298g</t>
  </si>
  <si>
    <t>RB 296 x AL 220 mm BB - GB/IE</t>
  </si>
  <si>
    <t>VS1374_00</t>
  </si>
  <si>
    <t>LIDL USA Long Lasting Munchy Bones Dog Treats 181g</t>
  </si>
  <si>
    <t>RB 296 x AL 220 BB - GB/ IE</t>
  </si>
  <si>
    <t>VS1403_00</t>
  </si>
  <si>
    <t xml:space="preserve">Packschema 3b / neutraler Deckel </t>
  </si>
  <si>
    <t xml:space="preserve">Deckel CAD 201684d_00 </t>
  </si>
  <si>
    <t>VS1420_00</t>
  </si>
  <si>
    <t>USA Rush Direct Heart tail Cat Treats Salmon85g LA</t>
  </si>
  <si>
    <t>VS1421_00</t>
  </si>
  <si>
    <t>USA Rush Direct Heart tail Cat Tr Chicken 85g LA</t>
  </si>
  <si>
    <t>VS1422_00</t>
  </si>
  <si>
    <t>USA Rush Direct Heart tail Cat Treats Seaf85g LA</t>
  </si>
  <si>
    <t>VS1423_01</t>
  </si>
  <si>
    <t>UK Rush Direct Heart to tail Cat 1x8x85g BODEN</t>
  </si>
  <si>
    <t>3 x1er Facing CAD 211488b_01 EAN</t>
  </si>
  <si>
    <t>VS1424_00</t>
  </si>
  <si>
    <t>UK Rush Direct Heart to tail Cat 1x8x85g DECKEL</t>
  </si>
  <si>
    <t>3 x1er Facing CAD 211488d_02</t>
  </si>
  <si>
    <t>VS1460_00</t>
  </si>
  <si>
    <t>Wildkind Futterhaus Soft Bites Pferd 150g</t>
  </si>
  <si>
    <t>RB 468 x AL 140 mm</t>
  </si>
  <si>
    <t>VS1461_00</t>
  </si>
  <si>
    <t>Wildkind Futterhaus Soft Bites Kaninchen 150g</t>
  </si>
  <si>
    <t>VS1462_00</t>
  </si>
  <si>
    <t xml:space="preserve">AC-Karton Wildkind Soft Bites 1x12x150g </t>
  </si>
  <si>
    <t>CAD 245056_00 mit Aufreißperfo</t>
  </si>
  <si>
    <t>VS1500_00</t>
  </si>
  <si>
    <t>PAH Large Dog Dental Sticks 200g (7 Stück)</t>
  </si>
  <si>
    <t>RB 276 x AL 230 mm</t>
  </si>
  <si>
    <t>VS1501_00</t>
  </si>
  <si>
    <t>PAH generic Dogs Dental Sticks 10 Stück</t>
  </si>
  <si>
    <t>240x118x175 mm   CAD: 150930_00</t>
  </si>
  <si>
    <t>VS1503_00</t>
  </si>
  <si>
    <t>PAH Small Dogs Dental Sticks 28 Pack 440g Multipac</t>
  </si>
  <si>
    <t>Innenab. 106x69x134mm</t>
  </si>
  <si>
    <t>VS1505_00</t>
  </si>
  <si>
    <t>PAH Small Dogs Dental Sticks 56 St. 880g Multipack</t>
  </si>
  <si>
    <t>Innenab. 139x106x134mm</t>
  </si>
  <si>
    <t>VS1506_00</t>
  </si>
  <si>
    <t>PAH Medium Dogs Dental Sticks 28 Pack 720g Multipa</t>
  </si>
  <si>
    <t>Innenab. 124x89x163mm</t>
  </si>
  <si>
    <t>VS1507_00</t>
  </si>
  <si>
    <t>PAH Large Dogs Dental Sticks 28 Pack 880g Multipa</t>
  </si>
  <si>
    <t>VS1508_00</t>
  </si>
  <si>
    <t>PAH Large Dogs Dental Sticks 56 Stück 1,76kg Multi</t>
  </si>
  <si>
    <t xml:space="preserve">Innenab. 164x116x175mm </t>
  </si>
  <si>
    <t>VS1509_00</t>
  </si>
  <si>
    <t>PAH Medium Dogs Dental Sticks 56 Stück 1,44g Multi</t>
  </si>
  <si>
    <t>VS1510_00</t>
  </si>
  <si>
    <t>PAH meaty strips SRP 8 Stück</t>
  </si>
  <si>
    <t>240x118x175 mm   CAD: 150930_02</t>
  </si>
  <si>
    <t>VS1515_00</t>
  </si>
  <si>
    <t>Dehner Lieblinge Knusperkissen Geflügel 60g  LA</t>
  </si>
  <si>
    <t>Flachfolie Pouch  RB 425 x AL 110 mm</t>
  </si>
  <si>
    <t>VS1516_00</t>
  </si>
  <si>
    <t>Dehner Lieblinge Knusperkissen Käse 60g</t>
  </si>
  <si>
    <t>VS1518_00</t>
  </si>
  <si>
    <t>Papky Hair &amp; Skin 120g - Akinu</t>
  </si>
  <si>
    <t>Flachfolie RB 231 x AL 220 mm -Beistellung</t>
  </si>
  <si>
    <t>VS1520_00</t>
  </si>
  <si>
    <t>PAH Puppy Dental Sticks 12 St. 320g Multipack</t>
  </si>
  <si>
    <t>Innenab. 94x89x134mm</t>
  </si>
  <si>
    <t>VS1521_00</t>
  </si>
  <si>
    <t>PAH Puppy Dental Sticks 30 St. 780g Multipack</t>
  </si>
  <si>
    <t>VS1522_01</t>
  </si>
  <si>
    <t>WOW Natural Dentals Geflügel 7er/ 180g</t>
  </si>
  <si>
    <t xml:space="preserve">Flachfolie RB 296 x AL 230 mm  </t>
  </si>
  <si>
    <t>VS1523_00</t>
  </si>
  <si>
    <t>WOW Natural Dentals Geflügel 9x180g Boden</t>
  </si>
  <si>
    <t>CAD220637b_02  - Automatentray</t>
  </si>
  <si>
    <t>VS1524_01</t>
  </si>
  <si>
    <t>WOW &amp; Wildes Land  8/9x180g / 8x275g Deckel</t>
  </si>
  <si>
    <t>CAD220637d_03 - Automatenntray / Änd. 1 Griffloch</t>
  </si>
  <si>
    <t>VS1528_01</t>
  </si>
  <si>
    <t>Finest Fruitees Wachtel &amp; Feige 200g Becher</t>
  </si>
  <si>
    <t>SLC Becher  mit Aufreißkerbe</t>
  </si>
  <si>
    <t>VS1529_01</t>
  </si>
  <si>
    <t>Finest Fruitees Wachtel &amp; Feige 200g Deckel</t>
  </si>
  <si>
    <t>VS1530_00</t>
  </si>
  <si>
    <t>UK Fruitees Wachtel &amp; Feige 4x200g SLC</t>
  </si>
  <si>
    <t>VS1531_00</t>
  </si>
  <si>
    <t>PAH Puppy Dental Sticks 80g</t>
  </si>
  <si>
    <t>RB 231 x AL 220 mm</t>
  </si>
  <si>
    <t>VS1532_00</t>
  </si>
  <si>
    <t>PAH Tasty Strips Puppy with Chicken 120g</t>
  </si>
  <si>
    <t>RB 276 x AL 220 mm</t>
  </si>
  <si>
    <t>VS1533_00</t>
  </si>
  <si>
    <t>Pro Pet Tundra Snack Lachs 100g Recyl. LA</t>
  </si>
  <si>
    <t>Flachfolie RB 468 x AL 140 mm  -nachhaltig</t>
  </si>
  <si>
    <t>VS1534_00</t>
  </si>
  <si>
    <t>Pro Pet Tundra Snack Lamm 100g Recyl. LA</t>
  </si>
  <si>
    <t>Flachfolie RB 468 x AL 140 mm - nachhaltig</t>
  </si>
  <si>
    <t>VS1535_00</t>
  </si>
  <si>
    <t>Pro Pet Tundra Snack Pute 100g Recyl. LA</t>
  </si>
  <si>
    <t>VS1536_02</t>
  </si>
  <si>
    <t>Pro Pet Mac´s Vetcare Pferd 100g Recyl.</t>
  </si>
  <si>
    <t>VS1537_00</t>
  </si>
  <si>
    <t>Pro Pet Mac´s Vetcare Kaninchen 100g Recyl. LA</t>
  </si>
  <si>
    <t>VS1539_00</t>
  </si>
  <si>
    <t>Pro Pet Tundra Snack Ente, Lachs &amp;Wild100gRecyl.LA</t>
  </si>
  <si>
    <t>VS1540_01</t>
  </si>
  <si>
    <t>Pro Pet Mac´s Meat Bits Rind 120g Recyl.</t>
  </si>
  <si>
    <t>VS1541_00</t>
  </si>
  <si>
    <t>Pro Pet Mac´s Meat Bits Geflügel 120g Recyl. LA</t>
  </si>
  <si>
    <t>VS1542_00</t>
  </si>
  <si>
    <t>Pro Pet Mac´s Meat Bits Huhn &amp; Lamm 120g Recyl. LA</t>
  </si>
  <si>
    <t>VS1542_01</t>
  </si>
  <si>
    <t>Pro Pet Mac´s Meat Bits Huhn &amp; Lamm 120g Recyl.</t>
  </si>
  <si>
    <t>VS1543_00</t>
  </si>
  <si>
    <t>WOW Natural Dentals Geflügel 5er/ 275g</t>
  </si>
  <si>
    <t>VS1544_00</t>
  </si>
  <si>
    <t>WOW Natural Dentals Geflügel Trayboden 8x275g</t>
  </si>
  <si>
    <t>CAD220637b_02 - Automatentray</t>
  </si>
  <si>
    <t>VS1545_00</t>
  </si>
  <si>
    <t>MACs Meat Bits + Vetcare Universaltray Boden</t>
  </si>
  <si>
    <t>Handtray CAD11065b_00</t>
  </si>
  <si>
    <t>VS1546_00</t>
  </si>
  <si>
    <t>Pro Pet Tundra Snacks Universaltray Boden</t>
  </si>
  <si>
    <t>VS1547_00</t>
  </si>
  <si>
    <t>neutrale Folie Adventskalender Sammy 2023</t>
  </si>
  <si>
    <t>Flachfolie RB 230 x AL o. Steuermarke ü. Indikator</t>
  </si>
  <si>
    <t>VS1548_02</t>
  </si>
  <si>
    <t>Scrumbles Dog Cubes Salmon 60g</t>
  </si>
  <si>
    <t>Flachfolie RB 425 x AL 110 mm - nachhaltig</t>
  </si>
  <si>
    <t>VS1549_02</t>
  </si>
  <si>
    <t>Scrumbles Dog Cubes Chicken 60g</t>
  </si>
  <si>
    <t>VS1551_00</t>
  </si>
  <si>
    <t>Scrumbles Cat Sticks Salmon 50g</t>
  </si>
  <si>
    <t>VS1552_00</t>
  </si>
  <si>
    <t>Scrumbles Cat Sticks Chicken 50g</t>
  </si>
  <si>
    <t>VS1554_00</t>
  </si>
  <si>
    <t>Scrumbles Tray Cat &amp; Dog Snacks 12 x 50g/60g *InDu</t>
  </si>
  <si>
    <t>CAD 231172_00</t>
  </si>
  <si>
    <t>VS1555_00</t>
  </si>
  <si>
    <t>UK WOW Cat Crunchy Snack Huhn 8x60g</t>
  </si>
  <si>
    <t>CAD 181099b_01</t>
  </si>
  <si>
    <t>VS1556_00</t>
  </si>
  <si>
    <t>UK WOW Cat Crunchy Snack Lachs 8x60g</t>
  </si>
  <si>
    <t>VS1557_00</t>
  </si>
  <si>
    <t>WOW Cat Crunchy Snack Huhn 60g</t>
  </si>
  <si>
    <t>Flachfolie RB 425 x AL 110 mm - Nachhaltig</t>
  </si>
  <si>
    <t>VS1558_00</t>
  </si>
  <si>
    <t>WOW Cat Crunchy Snack Lachs 60g</t>
  </si>
  <si>
    <t>VS1559_00</t>
  </si>
  <si>
    <t>Arden Grange Dental Sticks - Trayboden</t>
  </si>
  <si>
    <t>CAD220637b_04 - Automatentray</t>
  </si>
  <si>
    <t>VS1560_00</t>
  </si>
  <si>
    <t>Pets Nature Chewies Salametti Rind Herz&amp;Käse60g LA</t>
  </si>
  <si>
    <t>VS1561_00</t>
  </si>
  <si>
    <t>Pets Nature Chewies Salametti Rind mit Herz 60g LA</t>
  </si>
  <si>
    <t>VS1562_00</t>
  </si>
  <si>
    <t>Pets Nature Chewies Salametti Huhn mit Käse 60g LA</t>
  </si>
  <si>
    <t>VS1563_00</t>
  </si>
  <si>
    <t>Pets Nature ChewiesSalamettiWasserbüff.Käse 60g LA</t>
  </si>
  <si>
    <t>VS1564_00</t>
  </si>
  <si>
    <t>Pets Nature ChewiesSalamettiRind m.Rentier 60g LA</t>
  </si>
  <si>
    <t>VS1565_00</t>
  </si>
  <si>
    <t>Pets Nature Chewies Salametti Huhn mit Lachs60g LA</t>
  </si>
  <si>
    <t>VS1566_00</t>
  </si>
  <si>
    <t>Pets Nature Chewies Salametti RindHerz&amp;Käse200g LA</t>
  </si>
  <si>
    <t>Flachfolie RB 540 x AL 140 mm</t>
  </si>
  <si>
    <t>VS1567_00</t>
  </si>
  <si>
    <t>Pets Nature Chewies Salametti Rindmit Herz 200g LA</t>
  </si>
  <si>
    <t>VS1568_00</t>
  </si>
  <si>
    <t>Pets Nature Chewies Salametti Huhn mit Käse200g LA</t>
  </si>
  <si>
    <t>VS1569_00</t>
  </si>
  <si>
    <t>Pets Nature Chewies SalamettiWasserbü.Käse 200g LA</t>
  </si>
  <si>
    <t>VS1570_00</t>
  </si>
  <si>
    <t>Pets NatureChewiesSalamettiRind m. Rentier 200g LA</t>
  </si>
  <si>
    <t>VS1571_00</t>
  </si>
  <si>
    <t>Pets Nature Chewies Salametti HuhnmitLachs 200g LA</t>
  </si>
  <si>
    <t>VS1572_00</t>
  </si>
  <si>
    <t>Pets Nature Chewies Tray Boden 9x60g</t>
  </si>
  <si>
    <t>Handtray CAD: 211624b_00</t>
  </si>
  <si>
    <t>VS1573_00</t>
  </si>
  <si>
    <t>Pets Nature Chewies Tray Boden 8x200g</t>
  </si>
  <si>
    <t xml:space="preserve">Handtray CAD: 130581b_00  </t>
  </si>
  <si>
    <t>VS1574_00</t>
  </si>
  <si>
    <t>Fellows Snack GelenkGlück (Eat Small) 125g</t>
  </si>
  <si>
    <t>VS1576_00</t>
  </si>
  <si>
    <t>Fellows Snack Kraftkerne (Eat Small) 125g</t>
  </si>
  <si>
    <t>VS200_03</t>
  </si>
  <si>
    <t>Sammys Gelenkhappen 350g  SN</t>
  </si>
  <si>
    <t>Papier-Flachfolie RB 578 x AL 190 mm</t>
  </si>
  <si>
    <t>VS201_03</t>
  </si>
  <si>
    <t>Sammys Zahnstengel 300g  SN</t>
  </si>
  <si>
    <t>VS202_03</t>
  </si>
  <si>
    <t>Sammys Zahnriegel 250g  SN LA</t>
  </si>
  <si>
    <t>VS202_04</t>
  </si>
  <si>
    <t>VS203_00</t>
  </si>
  <si>
    <t>Sammys Zahnfee 60g  PFM LA</t>
  </si>
  <si>
    <t>Papier-Flachfolie RB 180  x AL 160 mm</t>
  </si>
  <si>
    <t>VS207_01</t>
  </si>
  <si>
    <t>Sammys Fitness-Schnitte Brokkoli&amp;Karotte 25g  PFM</t>
  </si>
  <si>
    <t>Papier-Flachfolie  RB 145 x AL 145 mm</t>
  </si>
  <si>
    <t>VS208_01</t>
  </si>
  <si>
    <t>Sammys Fitness-Schnitte mit Apfel&amp;Blaube. 25g PFM</t>
  </si>
  <si>
    <t>VS209_03</t>
  </si>
  <si>
    <t>Sammys Fitness-Schnitte mit Grünlippm. 25g PFM LA</t>
  </si>
  <si>
    <t>VS210_02</t>
  </si>
  <si>
    <t>Sammys Fleischsnack Hühnchenfilet 190g  SN</t>
  </si>
  <si>
    <t>VS211_01</t>
  </si>
  <si>
    <t xml:space="preserve">Sammys Fleischsnack Rinderstreifen 190g  SN </t>
  </si>
  <si>
    <t>VS212_03</t>
  </si>
  <si>
    <t>Sammys Gourmetstreifen Ente&amp;Hühnchen 180g  SN</t>
  </si>
  <si>
    <t>VS221_02</t>
  </si>
  <si>
    <t>Lilys Kitchen Dental Sticks Geflügel 3er/120g</t>
  </si>
  <si>
    <t>Flachfolie RB 231 x AL 220 mm  EU-Konform</t>
  </si>
  <si>
    <t>VS222_02</t>
  </si>
  <si>
    <t>Lilys Kitchen Dental Sticks Salmon 3er/120g</t>
  </si>
  <si>
    <t>VS223_02</t>
  </si>
  <si>
    <t>Lilys Kitchen Dental Sticks Beef 3er/120g</t>
  </si>
  <si>
    <t>VS224_02</t>
  </si>
  <si>
    <t>Lilys Kitchen Dental Sticks Turkey 3er/120g</t>
  </si>
  <si>
    <t>Flachfolie RB 231 x AL 220 mm   EU-Konform</t>
  </si>
  <si>
    <t>VS225_02</t>
  </si>
  <si>
    <t>Lilys Kitchen Dental Sticks Lamb 3er/120g</t>
  </si>
  <si>
    <t>VS240_01</t>
  </si>
  <si>
    <t xml:space="preserve">Thekendisplay Hundesnack Zahnfee 8 x 60g </t>
  </si>
  <si>
    <t>150x70x255 mm  Bosch</t>
  </si>
  <si>
    <t>VS241_03</t>
  </si>
  <si>
    <t>Sammys Gourmetstreifen Lamm&amp;Hühnchen 180g  SN</t>
  </si>
  <si>
    <t>VS242_03</t>
  </si>
  <si>
    <t>Sammys Würstchen Wasserbüffel 240g  SN  LA</t>
  </si>
  <si>
    <t>VS242_04</t>
  </si>
  <si>
    <t xml:space="preserve">Sammys Würstchen Wasserbüffel 240g  SN  </t>
  </si>
  <si>
    <t>VS243_01</t>
  </si>
  <si>
    <t>UK Tray BODEN Sammys Pouchbeutel X x g</t>
  </si>
  <si>
    <t xml:space="preserve">Stanze: CAD170367b_04  Automatenverpackung </t>
  </si>
  <si>
    <t>VS244_00</t>
  </si>
  <si>
    <t>UK Tray DECKEL Sammys Pouchbeutel X x g</t>
  </si>
  <si>
    <t>Stanze: CAD170367d_02   Automatenverpackung</t>
  </si>
  <si>
    <t>VS245_01</t>
  </si>
  <si>
    <t>Smilla Snack Crossies SLC Becher 125g  2023</t>
  </si>
  <si>
    <t>VS246_01</t>
  </si>
  <si>
    <t>Smilla Snack Crossies SLC Deckel 125g  2023</t>
  </si>
  <si>
    <t>VS247_01</t>
  </si>
  <si>
    <t>Smilla Snack Ringlies SLC Becher 125g  2023</t>
  </si>
  <si>
    <t>neues Sichtfenster</t>
  </si>
  <si>
    <t>VS248_01</t>
  </si>
  <si>
    <t>Smilla Snack Ringlies SLC Deckel 125g  2023</t>
  </si>
  <si>
    <t>VS254_01</t>
  </si>
  <si>
    <t>Booklet Sammys Würstchen Wasserbüffel LA</t>
  </si>
  <si>
    <t>Snack</t>
  </si>
  <si>
    <t>VS255_01</t>
  </si>
  <si>
    <t>Booklet Sammys Zahnfee LA</t>
  </si>
  <si>
    <t>VS256_01</t>
  </si>
  <si>
    <t>Booklet Sammys Kräuterknochen LA</t>
  </si>
  <si>
    <t>VS257_02</t>
  </si>
  <si>
    <t>Booklet Sammys Fitnessschnitte Äpfeln&amp;BlaubeerenLA</t>
  </si>
  <si>
    <t>VS258_02</t>
  </si>
  <si>
    <t>Booklet Sammys Fitnessschnitte Brokkoli&amp;KarottenLA</t>
  </si>
  <si>
    <t>VS259_02</t>
  </si>
  <si>
    <t>Booklet Sammys FitnessschnitteGrünlippmus&amp;LachsöLA</t>
  </si>
  <si>
    <t>VS260_02</t>
  </si>
  <si>
    <t>Booklet Sammys Fruchtschnitten</t>
  </si>
  <si>
    <t>VS261_02</t>
  </si>
  <si>
    <t>Booklet Sammys Gelenkhappen</t>
  </si>
  <si>
    <t>VS262_02</t>
  </si>
  <si>
    <t>Booklet Sammys Gourmetstreifen Hühnchen &amp; Ente</t>
  </si>
  <si>
    <t>VS263_02</t>
  </si>
  <si>
    <t>Booklet Sammys Gourmetstreifen Hühnchen &amp; Lamm</t>
  </si>
  <si>
    <t>VS264_02</t>
  </si>
  <si>
    <t>Booklet Sammys Herzensbrecher</t>
  </si>
  <si>
    <t>VS265_02</t>
  </si>
  <si>
    <t>Booklet Sammys Hühnchenfilet</t>
  </si>
  <si>
    <t>VS266_03</t>
  </si>
  <si>
    <t>Booklet Sammys Knusper-Cracker</t>
  </si>
  <si>
    <t>VS267_01</t>
  </si>
  <si>
    <t>Booklet Sammys Müslitaler</t>
  </si>
  <si>
    <t>VS268_00</t>
  </si>
  <si>
    <t>Booklet Sammys Rinderstreifen LA</t>
  </si>
  <si>
    <t>VS269_02</t>
  </si>
  <si>
    <t>Booklet Sammys Zahnriegel</t>
  </si>
  <si>
    <t>VS270_02</t>
  </si>
  <si>
    <t>Booklet Sammys Zahnstengel</t>
  </si>
  <si>
    <t>VS271_01</t>
  </si>
  <si>
    <t>Chicopee HNL Dog Snacks - Dental Sticks 300g</t>
  </si>
  <si>
    <t>VS272_00</t>
  </si>
  <si>
    <t xml:space="preserve">Chicopee HNL Dog Snacks - Joint Bites 350g </t>
  </si>
  <si>
    <t>VS273_00</t>
  </si>
  <si>
    <t xml:space="preserve">Chicopee HNL Dog Snacks - Protein Bar 2x12,5kg </t>
  </si>
  <si>
    <t>VS274_00</t>
  </si>
  <si>
    <t>Thekendisplay Chicopee HNL Protein Bar 20x25g</t>
  </si>
  <si>
    <t xml:space="preserve">150x70x255 mm  </t>
  </si>
  <si>
    <t>VS275_00</t>
  </si>
  <si>
    <t>Lilys Kitchen on the go Bar Beef 40g - Recyl.  LA</t>
  </si>
  <si>
    <t>VS275_01</t>
  </si>
  <si>
    <t>Lilys Kitchen on the go Bar Beef 40g - Recyl.</t>
  </si>
  <si>
    <t>Flachfolie RB 175 x AL 145 mm  EU-Konform &amp; neu RB</t>
  </si>
  <si>
    <t>VS277_01</t>
  </si>
  <si>
    <t>Lilys Kitchen on the go Bar Chicken 40g - Recyl.</t>
  </si>
  <si>
    <t>VS279_00</t>
  </si>
  <si>
    <t>Thekendisplay Lilys on the go Bar SRP 16x40g</t>
  </si>
  <si>
    <t>150x60x255 mm / Universal für alle 3 Sorten</t>
  </si>
  <si>
    <t>VS283_01</t>
  </si>
  <si>
    <t>Lilys Kitchen on the go Bar Multipack Chicken3x40g</t>
  </si>
  <si>
    <t>Multipack flach 150x150x20 mm  EU-Konform</t>
  </si>
  <si>
    <t>VS286_01</t>
  </si>
  <si>
    <t>Forthglade Dental Sticks 20 Pack 680g Multipack</t>
  </si>
  <si>
    <t>VS287_00</t>
  </si>
  <si>
    <t>Forthglade Dental Stick Tray 10x170g LA</t>
  </si>
  <si>
    <t>VS289_01</t>
  </si>
  <si>
    <t xml:space="preserve">Premiere Bonies Grainfree Pferdeknochen 175g </t>
  </si>
  <si>
    <t>Flachfolie RB 468 x AL 140 mm  (SN Format)</t>
  </si>
  <si>
    <t>VS290_01</t>
  </si>
  <si>
    <t xml:space="preserve">UK Boden Premiere Bonies Grainfree 5x175g </t>
  </si>
  <si>
    <t>Handtray  CAD: 161881b_1</t>
  </si>
  <si>
    <t>VS292_00</t>
  </si>
  <si>
    <t>Amanova Dental Chews Small &amp; Mini 110g  (Visan)</t>
  </si>
  <si>
    <t>Flachfolie RB 276 x AL 210 mm</t>
  </si>
  <si>
    <t>VS293_00</t>
  </si>
  <si>
    <t>Amanova Dental Chews Small &amp; Mini 110g - Handtray</t>
  </si>
  <si>
    <t>VS294_00</t>
  </si>
  <si>
    <t>Amanova Dental Chews Medium &amp; Large 180g -Handtray</t>
  </si>
  <si>
    <t>VS295_00</t>
  </si>
  <si>
    <t>Wolfsblut Squashies Cold River 300g LA</t>
  </si>
  <si>
    <t>Flachfolie RB 540 x AL 165 mm</t>
  </si>
  <si>
    <t>VS296_00</t>
  </si>
  <si>
    <t>Wolfsblut Squashies Dark Forest 300g LA</t>
  </si>
  <si>
    <t>VS297_00</t>
  </si>
  <si>
    <t>Wolfsblut Squashies Green Valley 300g LA</t>
  </si>
  <si>
    <t>VS298_00</t>
  </si>
  <si>
    <t>Wolfsblut Squashies Red Rock 300g LA</t>
  </si>
  <si>
    <t>VS299_00</t>
  </si>
  <si>
    <t>Wolfsblut Squashies Polar Night 300g LA</t>
  </si>
  <si>
    <t>VS300_00</t>
  </si>
  <si>
    <t>Wolfsblut Squashies Blue Mountain 300g LA</t>
  </si>
  <si>
    <t>VS301_00</t>
  </si>
  <si>
    <t>Wolfsblut Squashies Grey Peak 300g LA</t>
  </si>
  <si>
    <t>VS302_00</t>
  </si>
  <si>
    <t>Wolfsblut Squashies Black Marsh 300g LA</t>
  </si>
  <si>
    <t>VS303_01</t>
  </si>
  <si>
    <t>Wolfsblut Squashies Wide Plain 300g Recy-Logo</t>
  </si>
  <si>
    <t>VS304_00</t>
  </si>
  <si>
    <t>Wolfsblut Squashies Wild Duck Adult 300g LA</t>
  </si>
  <si>
    <t>VS305_00</t>
  </si>
  <si>
    <t xml:space="preserve">Lilys Kitchen on the go Bar UK BODEN  12x3x40g </t>
  </si>
  <si>
    <t>CAD 211920b_00  Handtray  (für Multipack)</t>
  </si>
  <si>
    <t>VS306_00</t>
  </si>
  <si>
    <t>Lilys Kitchen on the go Bar UK DECKEL 12x3x40g</t>
  </si>
  <si>
    <t>CAD 211920d_00 Handtray  (für Multipack)</t>
  </si>
  <si>
    <t>VS310_01</t>
  </si>
  <si>
    <t>Amanova Chicken Bites 100g - Visan</t>
  </si>
  <si>
    <t>VS311_01</t>
  </si>
  <si>
    <t>Amanova Turkey Bites 100g - Visan</t>
  </si>
  <si>
    <t>VS312_01</t>
  </si>
  <si>
    <t>Amanova Lamb Bites 100g - Visan</t>
  </si>
  <si>
    <t>VS313_00</t>
  </si>
  <si>
    <t>Amanova Salmon Bites 100g - Visan  LA</t>
  </si>
  <si>
    <t>VS313_01</t>
  </si>
  <si>
    <t>Amanova Salmon Bites 100g - Visan</t>
  </si>
  <si>
    <t>VS314_00</t>
  </si>
  <si>
    <t>Amanova Rabbit Bites 100g - Visan  LA</t>
  </si>
  <si>
    <t>VS314_01</t>
  </si>
  <si>
    <t>Amanova Rabbit Bites 100g - Visan</t>
  </si>
  <si>
    <t>VS315_01</t>
  </si>
  <si>
    <t xml:space="preserve">Wolfsblut Squashies Cold River 100g RecyLogo </t>
  </si>
  <si>
    <t>VS316_00</t>
  </si>
  <si>
    <t>Wolfsblut Squashies Dark Forest 100g LA</t>
  </si>
  <si>
    <t>VS317_01</t>
  </si>
  <si>
    <t>Wolfsblut Squashies Black Bird 100g RecyLogo</t>
  </si>
  <si>
    <t>VS318_01</t>
  </si>
  <si>
    <t>Wolfsblut Squashies Wide Plain 100g RecyLogo</t>
  </si>
  <si>
    <t>VS319_01</t>
  </si>
  <si>
    <t>Wolfsblut Squashies Wild Duck Adult 100g RecyLogo</t>
  </si>
  <si>
    <t>VS320_00</t>
  </si>
  <si>
    <t>Squashies Wolfsblut  1-teiliges Tray 100g neutral</t>
  </si>
  <si>
    <t>B/T/H: 120x200x190mm  CAD: 216200_02</t>
  </si>
  <si>
    <t>VS321_00</t>
  </si>
  <si>
    <t xml:space="preserve">WB Squashies 1-teiliges Tray neutral 1x6x300g </t>
  </si>
  <si>
    <t>CAD: 210733_02  Faltbodenschachtel</t>
  </si>
  <si>
    <t>VS322_00</t>
  </si>
  <si>
    <t>Neutrale Folie für Caniland</t>
  </si>
  <si>
    <t xml:space="preserve">Flachfolie RB 270 x AL 200 mm  </t>
  </si>
  <si>
    <t>VS323_00</t>
  </si>
  <si>
    <t>Lilys Kitchen Dental Sticks 10x120g BODEN</t>
  </si>
  <si>
    <t>235x107x173mm  CAD: 220108b_00 Automatentray</t>
  </si>
  <si>
    <t>VS324_00</t>
  </si>
  <si>
    <t>Lilys Kitchen Dental Sticks 10x120g DECKEL</t>
  </si>
  <si>
    <t>224x100x170 mm  CAD: 220108d_00 Automatentray</t>
  </si>
  <si>
    <t>VS325_00</t>
  </si>
  <si>
    <t>Eupet Cat Crackers mit Lammgeschmack 50g</t>
  </si>
  <si>
    <t>Beistellung Eupet</t>
  </si>
  <si>
    <t>VS326_00</t>
  </si>
  <si>
    <t>Eupet Cat Crackers mit Lachsgeschmack 50g</t>
  </si>
  <si>
    <t>VS330_00</t>
  </si>
  <si>
    <t xml:space="preserve">Hofseth Biocare to go Snack Brillinat Hip &amp; Joint </t>
  </si>
  <si>
    <t>Aufkleber Back  120g / Format 70x100mm</t>
  </si>
  <si>
    <t>VS333_00</t>
  </si>
  <si>
    <t>Amanova Dental Chews Medium&amp;Large 180g (Visan) NEU</t>
  </si>
  <si>
    <t>VS334_00</t>
  </si>
  <si>
    <t>Amanova Chicken Bites 9x100g Boden - Visan</t>
  </si>
  <si>
    <t>Automatentray hochschließend  / CAD 111065b_03</t>
  </si>
  <si>
    <t>VS335_00</t>
  </si>
  <si>
    <t>Amanova Lamb Bites 9x100g Boden - Visan</t>
  </si>
  <si>
    <t>VS336_00</t>
  </si>
  <si>
    <t>Amanova Rabbit Bites 9x100g Boden - Visan</t>
  </si>
  <si>
    <t>VS337_00</t>
  </si>
  <si>
    <t>Amanova Turkey Bites 9x100g Boden - Visan</t>
  </si>
  <si>
    <t>VS338_00</t>
  </si>
  <si>
    <t>Amanova Salmon Bites 9x100g Boden - Visan</t>
  </si>
  <si>
    <t>VS342_01</t>
  </si>
  <si>
    <t>Booklet FSC Fruitees Wachtel &amp; Feige</t>
  </si>
  <si>
    <t>VS351_00</t>
  </si>
  <si>
    <t xml:space="preserve">Alpha Kaustreifen Geflügel 280g  </t>
  </si>
  <si>
    <t>Flachfolie RB 340 x AL 210 mm - Digitaldruck</t>
  </si>
  <si>
    <t>VS352_00</t>
  </si>
  <si>
    <t xml:space="preserve">Alpha Dental Sticks 300g  </t>
  </si>
  <si>
    <t>Flachfolie RB 296 x AL 230 mm - Digitaldruck</t>
  </si>
  <si>
    <t>VS355_00</t>
  </si>
  <si>
    <t>VegDog Aufkleber Knusperkissen Katze Vegan 60g</t>
  </si>
  <si>
    <t>80x120mm - Beistellung</t>
  </si>
  <si>
    <t>VS356_00</t>
  </si>
  <si>
    <t>Yora Dental Bites Insect Protein with apple &amp; mint</t>
  </si>
  <si>
    <t>Beistellung - 5060604230536</t>
  </si>
  <si>
    <t>VS400_00</t>
  </si>
  <si>
    <t>Thekendisplay Fitness-Schnitte Apfel 20 x 25g</t>
  </si>
  <si>
    <t>VS401_00</t>
  </si>
  <si>
    <t>Thekendisplay Fitness-Schnitte Brokkoli 20 x 25g</t>
  </si>
  <si>
    <t>VS402_00</t>
  </si>
  <si>
    <t>Thekendisplay Fitness-Schnitte Grünlippmusc 20x25g</t>
  </si>
  <si>
    <t>VS403_01</t>
  </si>
  <si>
    <t>Ultra Pre. Direct Dental Stick LargeBreed 4er/220g</t>
  </si>
  <si>
    <t>Flachfolie RB 276 x AL 210 mm   16 Btl/UK</t>
  </si>
  <si>
    <t>VS405_01</t>
  </si>
  <si>
    <t>Wolfsblut Jerkys Dark Forest 80g   RecyLogo</t>
  </si>
  <si>
    <t>VS406_01</t>
  </si>
  <si>
    <t>Wolfsblut Jerkys Wild Duck &amp; Turkey 80g  RecyLogo</t>
  </si>
  <si>
    <t>Flachfolie RB 468  x AL 140 mm</t>
  </si>
  <si>
    <t>VS407_00</t>
  </si>
  <si>
    <t>Wolfsblut Jerkys Black Bird 80g  LA</t>
  </si>
  <si>
    <t>Flachfolie RB 470 x AL 140 mm</t>
  </si>
  <si>
    <t>VS407_01</t>
  </si>
  <si>
    <t>Wolfsblut Jerkys Black Bird 80g  RecyLogo</t>
  </si>
  <si>
    <t>VS408_00</t>
  </si>
  <si>
    <t>Wolfsblut Jerkys 6x80g  AC Karton mit Perforation</t>
  </si>
  <si>
    <t xml:space="preserve">CAD 216177_05  </t>
  </si>
  <si>
    <t>VS409_00</t>
  </si>
  <si>
    <t>Wolfsblut Squashies Wide Plain Large Breed 300g LA</t>
  </si>
  <si>
    <t>VS410_01</t>
  </si>
  <si>
    <t>Wolfsblut Squashies Black Bird 300g Recy-Logo</t>
  </si>
  <si>
    <t>VS411_00</t>
  </si>
  <si>
    <t>Wolfsblut Squashies Wild Duck Small Breed 350g LA</t>
  </si>
  <si>
    <t>VS412_00</t>
  </si>
  <si>
    <t xml:space="preserve">Premiere Creamy Crunch Kitten mit Joghurt 60g </t>
  </si>
  <si>
    <t>Pouch Flachfolie RB 425 x AL 110 mm</t>
  </si>
  <si>
    <t>VS413_00</t>
  </si>
  <si>
    <t>Premiere Creamy Crunch mit Huhn &amp; Feige  60g</t>
  </si>
  <si>
    <t>VS414_00</t>
  </si>
  <si>
    <t>Premiere Creamy Crunch mit Geflügel &amp; Kürbis  60g</t>
  </si>
  <si>
    <t>VS422_00</t>
  </si>
  <si>
    <t>Chicopee HNL Dog Snacks 6er Tray Pouchbeutel BODLA</t>
  </si>
  <si>
    <t>VS424_00</t>
  </si>
  <si>
    <t>Premiere Creamy Crunch mit Huhn &amp; Feige 180g</t>
  </si>
  <si>
    <t>Pouch Flachfolie RB 468 x AL 140 mm</t>
  </si>
  <si>
    <t>VS429_00</t>
  </si>
  <si>
    <t>Premiere Creamy Cruch Adult 4x180g Tray BODEN</t>
  </si>
  <si>
    <t>Handtray  CAD: 161881b_05</t>
  </si>
  <si>
    <t>VS430_00</t>
  </si>
  <si>
    <t>Premiere Creamy Cruch Adult 6x60g Tray BODEN</t>
  </si>
  <si>
    <t>Handtray  CAD: 211624b_00</t>
  </si>
  <si>
    <t>VS431_00</t>
  </si>
  <si>
    <t>Premiere Creamy Cruch Kitten 6x60g Tray BODEN</t>
  </si>
  <si>
    <t>VS432_01</t>
  </si>
  <si>
    <t>Premiere Creamy &amp; Josicat Josidog Meat Sticks DECK</t>
  </si>
  <si>
    <t>Handtray  CAD: 211624d_00  m. RecyLogo</t>
  </si>
  <si>
    <t>VS434_01</t>
  </si>
  <si>
    <t>HeyHoly High Meat Würfel Lachs Beautiful Bull 150g</t>
  </si>
  <si>
    <t>Flachfolie RB 270 x AL 220 mm  BBB</t>
  </si>
  <si>
    <t>VS436_00</t>
  </si>
  <si>
    <t>Arden Grange Training Treats neutrales Tray  80g</t>
  </si>
  <si>
    <t>CAD:225377_00 / 200x120x190mm</t>
  </si>
  <si>
    <t>VS446_01</t>
  </si>
  <si>
    <t xml:space="preserve">Wild Cod Training Treats 50g -Beistellung Rocketo </t>
  </si>
  <si>
    <t>PouchFlachfolie RB425 x AL110mm EAN 5065016 658275</t>
  </si>
  <si>
    <t>VS447_00</t>
  </si>
  <si>
    <t>Rocketo Bio Snacks 12x50g Umkarton  - Beistellung</t>
  </si>
  <si>
    <t>analog CAD150930.02</t>
  </si>
  <si>
    <t>VS448_00</t>
  </si>
  <si>
    <t>Always Pet Care Adult - tasty chicken 10x60g Tray</t>
  </si>
  <si>
    <t>CAD 150930_00</t>
  </si>
  <si>
    <t>VS459_00</t>
  </si>
  <si>
    <t>UK Boden neutral für PAH - Multipack 4x320g</t>
  </si>
  <si>
    <t>CAD 221421_00</t>
  </si>
  <si>
    <t>VS460_00</t>
  </si>
  <si>
    <t>Booklet Chicopee HNL Snack Dental Sticks -Harrison</t>
  </si>
  <si>
    <t xml:space="preserve">Format 73 x 416,5mm </t>
  </si>
  <si>
    <t>VS461_00</t>
  </si>
  <si>
    <t>Booklet Chicopee HNL Snack Joint Bites  - Harrison</t>
  </si>
  <si>
    <t>VS462_00</t>
  </si>
  <si>
    <t>Booklet Chicopee HNL Snack Protein Bar  - Harrison</t>
  </si>
  <si>
    <t>VS463_00</t>
  </si>
  <si>
    <t>Healthcare Maxi 275g Dental Sticks  / Hamiform</t>
  </si>
  <si>
    <t>Flachfolie RB 340 x AL 240 mm</t>
  </si>
  <si>
    <t>VS464_00</t>
  </si>
  <si>
    <t>E&amp;C Soft Bites Chicken 50g</t>
  </si>
  <si>
    <t>VS465_00</t>
  </si>
  <si>
    <t>E&amp;C Soft Bites Duck Chicken 50g</t>
  </si>
  <si>
    <t>VS466_00</t>
  </si>
  <si>
    <t>E&amp;C Soft Bites Salmon Chicken 50g</t>
  </si>
  <si>
    <t>VS467_01</t>
  </si>
  <si>
    <t>E&amp;C Soft Bites Turkey Chicken 50g</t>
  </si>
  <si>
    <t>VS468_00</t>
  </si>
  <si>
    <t>E&amp;C Soft Bites Lamb Turkey 50g</t>
  </si>
  <si>
    <t>VS469_00</t>
  </si>
  <si>
    <t>E&amp;C Soft Bites Apple Blueberry 50g</t>
  </si>
  <si>
    <t>VS470_00</t>
  </si>
  <si>
    <t>E&amp;C Soft Bites Chicken - large bites 50g</t>
  </si>
  <si>
    <t>VS471_00</t>
  </si>
  <si>
    <t>E&amp;C Soft Bites Salmon Chicken - large bites 50g</t>
  </si>
  <si>
    <t>VS472_00</t>
  </si>
  <si>
    <t>E&amp;C Soft Bites Lamb Turkey - large bites 50g</t>
  </si>
  <si>
    <t>VS473_00</t>
  </si>
  <si>
    <t>E&amp;C Soft Bites Chicken 120g</t>
  </si>
  <si>
    <t xml:space="preserve">RB 468 x AL 140 mm </t>
  </si>
  <si>
    <t>VS474_00</t>
  </si>
  <si>
    <t>E&amp;C Soft Bites Duck Chicken 120g</t>
  </si>
  <si>
    <t>VS475_00</t>
  </si>
  <si>
    <t xml:space="preserve">E&amp;C Strips Chicken 75g </t>
  </si>
  <si>
    <t>VS476_00</t>
  </si>
  <si>
    <t xml:space="preserve">E&amp;C Strips Salmon Chicken 75g </t>
  </si>
  <si>
    <t>VS477_01</t>
  </si>
  <si>
    <t xml:space="preserve">E&amp;C Strips Turkey Chicken 75g </t>
  </si>
  <si>
    <t>VS478_00</t>
  </si>
  <si>
    <t xml:space="preserve">E&amp;C Strips Lamb Turkey 75g </t>
  </si>
  <si>
    <t>VS479_00</t>
  </si>
  <si>
    <t xml:space="preserve">E&amp;C Bars Chicken 25g </t>
  </si>
  <si>
    <t xml:space="preserve">RB 145 x AL 145 mm </t>
  </si>
  <si>
    <t>VS480_01</t>
  </si>
  <si>
    <t xml:space="preserve">E&amp;C Bars Turkey 25g </t>
  </si>
  <si>
    <t>VS481_00</t>
  </si>
  <si>
    <t xml:space="preserve">E&amp;C Bars Lamb 25g </t>
  </si>
  <si>
    <t>VS482_00</t>
  </si>
  <si>
    <t xml:space="preserve">E&amp;C Bars Apple Blueberry 30g </t>
  </si>
  <si>
    <t>VS483_00</t>
  </si>
  <si>
    <t>E&amp;C Soft Bites Chicken 50g FR</t>
  </si>
  <si>
    <t>VS484_00</t>
  </si>
  <si>
    <t>E&amp;C Soft Bites Duck Chicken 50g FR</t>
  </si>
  <si>
    <t>VS485_00</t>
  </si>
  <si>
    <t>E&amp;C Soft Bites Salmon Chicken 50g FR</t>
  </si>
  <si>
    <t>VS487_00</t>
  </si>
  <si>
    <t>E&amp;C Soft Bites Lamb Turkey 50g FR</t>
  </si>
  <si>
    <t>VS489_00</t>
  </si>
  <si>
    <t>E&amp;C Soft Bites Chicken - large bites 50g FR</t>
  </si>
  <si>
    <t>VS493_00</t>
  </si>
  <si>
    <t>E&amp;C Soft Bites Duck Chicken 120g FR</t>
  </si>
  <si>
    <t>VS494_00</t>
  </si>
  <si>
    <t>E&amp;C Strips Chicken 75g FR</t>
  </si>
  <si>
    <t>VS496_00</t>
  </si>
  <si>
    <t>E&amp;C Strips Turkey Chicken 75g FR  LA</t>
  </si>
  <si>
    <t>VS496_01</t>
  </si>
  <si>
    <t>E&amp;C Strips Turkey Chicken 75g FR</t>
  </si>
  <si>
    <t>VS497_00</t>
  </si>
  <si>
    <t>E&amp;C Strips Lamb Turkey 75g FR</t>
  </si>
  <si>
    <t>VS498_00</t>
  </si>
  <si>
    <t>E&amp;C Bars Chicken 25g FR</t>
  </si>
  <si>
    <t>VS499_00</t>
  </si>
  <si>
    <t>E&amp;C Bars Turkey 25g FR LA</t>
  </si>
  <si>
    <t>VS499_01</t>
  </si>
  <si>
    <t>E&amp;C Bars Turkey 25g FR</t>
  </si>
  <si>
    <t>VS502_00</t>
  </si>
  <si>
    <t>Activa Friends Knusperspaß Milch 60g</t>
  </si>
  <si>
    <t>VS503_00</t>
  </si>
  <si>
    <t>Activa Friends Knusperspaß m. roter Beete 60g</t>
  </si>
  <si>
    <t>VS504_00</t>
  </si>
  <si>
    <t>Activa Friends Knusperspaß Tray 8x60g</t>
  </si>
  <si>
    <t>B/T/H: 120x200x190mm  CAD: 216200_01</t>
  </si>
  <si>
    <t>VS505_00</t>
  </si>
  <si>
    <t>Arden Grange Sensitive Ocean White Fish 80g</t>
  </si>
  <si>
    <t>VS506_00</t>
  </si>
  <si>
    <t xml:space="preserve">Arden Grange Grainfree Lamb 80g  </t>
  </si>
  <si>
    <t>VS507_00</t>
  </si>
  <si>
    <t xml:space="preserve">Arden Grange Grainfree Chicken 80g </t>
  </si>
  <si>
    <t>VS508_00</t>
  </si>
  <si>
    <t xml:space="preserve">Arden Grange Grainfree Duck 80g </t>
  </si>
  <si>
    <t>VS510_00</t>
  </si>
  <si>
    <t>Premiere Snack Riegel Rind mit Apfel 25g</t>
  </si>
  <si>
    <t>VS511_00</t>
  </si>
  <si>
    <t>Premiere Snack Riegel Lamm mit Blaubeere 25g</t>
  </si>
  <si>
    <t>VS512_00</t>
  </si>
  <si>
    <t>Premiere Snack Riegel Huhn mit Karotte 16x25g</t>
  </si>
  <si>
    <t xml:space="preserve">Thekendisplay  150x205x70 mm  </t>
  </si>
  <si>
    <t>VS513_00</t>
  </si>
  <si>
    <t>Premiere Snack Riegel Huhn mit Karotte 4 x 25g LA</t>
  </si>
  <si>
    <t xml:space="preserve">Multipack flach 4x25g </t>
  </si>
  <si>
    <t>VS514_00</t>
  </si>
  <si>
    <t xml:space="preserve">Premiere Snack Riegel Rind mit Apfel 25g </t>
  </si>
  <si>
    <t>VS515_00</t>
  </si>
  <si>
    <t xml:space="preserve">Premiere Snack Riegel Lamm mit Blaubeere 25g </t>
  </si>
  <si>
    <t>VS516_00</t>
  </si>
  <si>
    <t>Premiere Snack Riegel BODEN für Multipack 10x4x25g</t>
  </si>
  <si>
    <t>Innenformat 215x200x150 mm</t>
  </si>
  <si>
    <t>VS517_00</t>
  </si>
  <si>
    <t>Premiere Snack Riegel DECKEL f. Multipack 10x4x25g</t>
  </si>
  <si>
    <t>Innenformat 220x205x153 mm</t>
  </si>
  <si>
    <t>VS518_00</t>
  </si>
  <si>
    <t>Wildes Land Dental Sticks 7er/180g - PawPrint</t>
  </si>
  <si>
    <t>VS519_00</t>
  </si>
  <si>
    <t xml:space="preserve">Wildes Land Dental Sticks Trayboden 1x8x180g </t>
  </si>
  <si>
    <t>CAD220637b_04  - Automatentray  PawPrint</t>
  </si>
  <si>
    <t>VS520_00</t>
  </si>
  <si>
    <t xml:space="preserve">Arden Grange Dental Sticks </t>
  </si>
  <si>
    <t>Flachfolie RB 296 x AL 210 mm</t>
  </si>
  <si>
    <t>VS521_00</t>
  </si>
  <si>
    <t>Lilys Kitchen Cat Christmas festive treats Turkey</t>
  </si>
  <si>
    <t>VS522_00</t>
  </si>
  <si>
    <t>HeyHoly vegetarische Dental Sticks 180g</t>
  </si>
  <si>
    <t>Flachfolie RB 296 x AL 220 mm</t>
  </si>
  <si>
    <t>VS523_00</t>
  </si>
  <si>
    <t>E&amp;C Cat AD Pillows Turkey 60g - French</t>
  </si>
  <si>
    <t>Flachfolie RB 425 x AL 110 mm - 5404040801637</t>
  </si>
  <si>
    <t>VS524_00</t>
  </si>
  <si>
    <t>E&amp;C Cat AD Pillows Salmon 60g- French</t>
  </si>
  <si>
    <t>Flachfolie RB 425 x AL 110 mm - 5404040801613</t>
  </si>
  <si>
    <t>VS525_00</t>
  </si>
  <si>
    <t>E&amp;C Cat AD Pillows Chicken 60g - French</t>
  </si>
  <si>
    <t>Flachfolie RB 425 x AL 110 mm - 5404040801590</t>
  </si>
  <si>
    <t>VS526_00</t>
  </si>
  <si>
    <t>E&amp;C Cat AD Pillows Salmon 60g -Export</t>
  </si>
  <si>
    <t>Flachfolie RB 425 x AL 110 mm - 5404040801477</t>
  </si>
  <si>
    <t>VS528_00</t>
  </si>
  <si>
    <t>E&amp;C Cat AD Pillows Chicken 60g - Export</t>
  </si>
  <si>
    <t>Flachfolie RB 425 x AL 110 mm - 5404040801453</t>
  </si>
  <si>
    <t>VS529_00</t>
  </si>
  <si>
    <t xml:space="preserve">Edgard &amp; Cooper Cat Pillows Tray 8 x 60g </t>
  </si>
  <si>
    <t>B/T/H: 120x200x190mm - CAD216200_05</t>
  </si>
  <si>
    <t>VS601_00</t>
  </si>
  <si>
    <t>Thekendisplay SammFitness-SchnitteVFB Äpfel 20x25g</t>
  </si>
  <si>
    <t>VST0001</t>
  </si>
  <si>
    <t>Folie neutral Dog Sticks silber mit Alu</t>
  </si>
  <si>
    <t>RB 370 / AL 40 mm 1 Stick</t>
  </si>
  <si>
    <t>VST0003</t>
  </si>
  <si>
    <t>Folie neutral Cat Sticks silber mit Alu</t>
  </si>
  <si>
    <t>RB 370 / AL 30 mm 1 Stick</t>
  </si>
  <si>
    <t>VST0016_00</t>
  </si>
  <si>
    <t>Mittelsteg für 2er facing  60x50g Catsticks</t>
  </si>
  <si>
    <t>1 x pro Tray L520xH180</t>
  </si>
  <si>
    <t>VST0017</t>
  </si>
  <si>
    <t>Folie neutral große Dog Sticks silber mit Alu</t>
  </si>
  <si>
    <t>RB 460 / AL 40 mm</t>
  </si>
  <si>
    <t>VST0045_01</t>
  </si>
  <si>
    <t>PAH Grocery Lines MTY Saus Vension 100 g</t>
  </si>
  <si>
    <t>Sticks RB 468 x AL 140 mm</t>
  </si>
  <si>
    <t>VST0048</t>
  </si>
  <si>
    <t>UK neutr. Abm: 400x100x190 (br/br) Deckel</t>
  </si>
  <si>
    <t>UK Catsticks 1reihig 30x50g Deckel</t>
  </si>
  <si>
    <t>VST0058</t>
  </si>
  <si>
    <t>UK neutr. Abm: 400x100x190 (w/w) Boden</t>
  </si>
  <si>
    <t>1reihig 30x50g</t>
  </si>
  <si>
    <t>VST0065_02</t>
  </si>
  <si>
    <t>f+f Kaninchen &amp; Pute 50g/10er</t>
  </si>
  <si>
    <t>Catsticks  Flachfolie RB 370 x AL 300 mm</t>
  </si>
  <si>
    <t>VST0066_02</t>
  </si>
  <si>
    <t xml:space="preserve">f+f Geflügel &amp; Leber 50g/10er  </t>
  </si>
  <si>
    <t>Catsticks Flachfolie RB 370 x AL 300 mm</t>
  </si>
  <si>
    <t>VST0067_02</t>
  </si>
  <si>
    <t xml:space="preserve">f+f Truthahn &amp; Lamm 50g/10er </t>
  </si>
  <si>
    <t>VST0068_01</t>
  </si>
  <si>
    <t>UK f+f Catsticks 1reihig 25x50g Boden</t>
  </si>
  <si>
    <t>Handtray Außen 400x100x190 mm</t>
  </si>
  <si>
    <t>VST0070_02</t>
  </si>
  <si>
    <t xml:space="preserve">MultiFit Grillsticks Hähnchen BBQ 8x5g  </t>
  </si>
  <si>
    <t>Flachfolie RB 370 x AL 240 mm   RecyLogo</t>
  </si>
  <si>
    <t>VST0071_02</t>
  </si>
  <si>
    <t xml:space="preserve">MultiFit Grillsticks Truthahn BBQ 8x5g </t>
  </si>
  <si>
    <t>Flachfolie RB 370 x AL 240 mm  RecyLogo</t>
  </si>
  <si>
    <t>VST0072_02</t>
  </si>
  <si>
    <t>MultiFit Grillsticks Lachs BBQ 8x5g</t>
  </si>
  <si>
    <t>Flachfolie RB 370 x AL 240 mm RecyLogo</t>
  </si>
  <si>
    <t>VST0075_04</t>
  </si>
  <si>
    <t>Trixie Premio Quintett Geflüg&amp;Leber 25g/5x5 Sticks</t>
  </si>
  <si>
    <t>Flachfolie RB 370 x AL 150 mm</t>
  </si>
  <si>
    <t>VST0076_04</t>
  </si>
  <si>
    <t>Trixie Premio Quintett Lamm&amp;Truthah 25g/5x5 Sticks</t>
  </si>
  <si>
    <t>VST0077_04</t>
  </si>
  <si>
    <t>Trixie Premio Quintett Lachs&amp;Fore. 25g/5x5 Sticks</t>
  </si>
  <si>
    <t>VST0083_02</t>
  </si>
  <si>
    <t>activa Friends Mini Sticks Lamm &amp; Katzenminze 55g</t>
  </si>
  <si>
    <t>Flachfolie RB 425 x AL 110 mm  Cat Sticks</t>
  </si>
  <si>
    <t>VST0084_02</t>
  </si>
  <si>
    <t>activa Friends Mini Sticks Huhn &amp; Käse 55g</t>
  </si>
  <si>
    <t>VST0086_01</t>
  </si>
  <si>
    <t>UK activa Friends Mini Sticks 20x55g Boden -Bemerk</t>
  </si>
  <si>
    <t>Außen 386 x 108 x 178mm ganz schmal CAD 112583b_00</t>
  </si>
  <si>
    <t>VST0097_01</t>
  </si>
  <si>
    <t>Handtray True hemp treats 10x50g LA</t>
  </si>
  <si>
    <t>VST0109_02</t>
  </si>
  <si>
    <t>UK Trixie Cat Lachs &amp; Forelle 24 x 25g Boden LA</t>
  </si>
  <si>
    <t>Außenabm 240x100x195mm weiß/weiß</t>
  </si>
  <si>
    <t>VST0124_02</t>
  </si>
  <si>
    <t>Rocco Dog Sticks Geflügel 12er / 120g</t>
  </si>
  <si>
    <t>Flachfolie RB 370 x AL 480 mm</t>
  </si>
  <si>
    <t>VST0125_02</t>
  </si>
  <si>
    <t>Rocco Dog Sticks Beef 12er / 120g</t>
  </si>
  <si>
    <t>VST0148_01</t>
  </si>
  <si>
    <t>UK Sanabelle Cat Sticks Boden 1 x 20 x 55g</t>
  </si>
  <si>
    <t>Außen 108 x 377 x 193 mm</t>
  </si>
  <si>
    <t>VST0149</t>
  </si>
  <si>
    <t>UK neutr. Abm.: 377x108x193 B (br/br) Deckel</t>
  </si>
  <si>
    <t>20 x 55g Pouches Sanabelle</t>
  </si>
  <si>
    <t>VST0153_02</t>
  </si>
  <si>
    <t xml:space="preserve">MultiFit Fruity Sticks Huhn &amp; Apfel 8x5g </t>
  </si>
  <si>
    <t>VST0154_02</t>
  </si>
  <si>
    <t>MultiFit Fruity Sticks Lachs&amp;Blaubeere 8x5g</t>
  </si>
  <si>
    <t>Flachfolie RB 370 x AL 240 mm  //  RecyLogo</t>
  </si>
  <si>
    <t>VST0155_01</t>
  </si>
  <si>
    <t>UK Multifit 7x8er Fahnen Bod ku. Ver. RecyLogo  LA</t>
  </si>
  <si>
    <t>Handtray: Außenab. 130x100x190 mm</t>
  </si>
  <si>
    <t>VST0156</t>
  </si>
  <si>
    <t>UK Multifit 7x8er Fahnen Deckel NEU "kurze Version</t>
  </si>
  <si>
    <t>VST0157</t>
  </si>
  <si>
    <t>Mittelsteg für 60 x 88 g neutral Dog Sticks</t>
  </si>
  <si>
    <t>1 x pro Tray Orlando</t>
  </si>
  <si>
    <t>VST0179_02</t>
  </si>
  <si>
    <t xml:space="preserve">f+f Multipack 250g = 5x50g/5x10er Fahne </t>
  </si>
  <si>
    <t>Catsticks 4 Sorten   RecyLogo</t>
  </si>
  <si>
    <t>VST0181_02</t>
  </si>
  <si>
    <t>Tray f+f Multipack 8 x 250g  RecyLogo</t>
  </si>
  <si>
    <t>Handtray Außenabmessung 380x194x93 mm [ohne Lager]</t>
  </si>
  <si>
    <t>VST0200</t>
  </si>
  <si>
    <t>O2Zero Oxygen Absorber 20cc</t>
  </si>
  <si>
    <t>VST0206_02</t>
  </si>
  <si>
    <t>Sanabelle Snack Lamm &amp; Holunder 55g - Delo LA</t>
  </si>
  <si>
    <t>Flachfolie RB 408 x AL 100mm</t>
  </si>
  <si>
    <t>VST0207_04</t>
  </si>
  <si>
    <t>Sanabelle Snack Ente &amp; Granatapfel 55g - Delo</t>
  </si>
  <si>
    <t>Ca Sticks Pouch SN /  RB 408 x AL 100 mm</t>
  </si>
  <si>
    <t>VST0208_02</t>
  </si>
  <si>
    <t>Sanabelle Snack Forelle&amp;Preiselbeere 55g - Delo</t>
  </si>
  <si>
    <t>Cat Sticks Pouch auf SN</t>
  </si>
  <si>
    <t>VST0209_02</t>
  </si>
  <si>
    <t>Sanabelle Snack Seelachs &amp; Feige 55g - Delo</t>
  </si>
  <si>
    <t>VST0217_00</t>
  </si>
  <si>
    <t>Tundra Snacks Universaltray Boden 9x100g LA</t>
  </si>
  <si>
    <t>Handtray breit  ohne Art.</t>
  </si>
  <si>
    <t>VST0221_00</t>
  </si>
  <si>
    <t>MACs Meat Bits + Vetcare Universaltray Boden LA</t>
  </si>
  <si>
    <t>Handtray breit 9 x 100g / 120g  Gran Free</t>
  </si>
  <si>
    <t>VST0231_00</t>
  </si>
  <si>
    <t>UK Bioplan Organic Cat Sticks Boden 7 x 30 g  LA</t>
  </si>
  <si>
    <t>VST0234_02</t>
  </si>
  <si>
    <t>Fit+Fun Katzensticks Multifahne 40g Front</t>
  </si>
  <si>
    <t>Catsticks RB 603 x AL 370 mm</t>
  </si>
  <si>
    <t>VST0235_02</t>
  </si>
  <si>
    <t>Fit+Fun Katzensticks Multifahne 40g Back</t>
  </si>
  <si>
    <t>VST0236_01</t>
  </si>
  <si>
    <t>Fit+Fun Katzensticks Multifahne Boden 25x40g</t>
  </si>
  <si>
    <t>CAD 190444b_0   RecyLogo</t>
  </si>
  <si>
    <t>VST0237_00</t>
  </si>
  <si>
    <t>Fit+Fun Katzensticks Multifahne Deckel 25x40g</t>
  </si>
  <si>
    <t>CAD 190444d_0</t>
  </si>
  <si>
    <t>VST0239_00</t>
  </si>
  <si>
    <t>PAH Cat Treats Grocery SRP 10 Sticks/UK - Boden</t>
  </si>
  <si>
    <t>CAD 152137b_01</t>
  </si>
  <si>
    <t>VST0528_00</t>
  </si>
  <si>
    <t xml:space="preserve">UK PAH Cat sticks Grocery </t>
  </si>
  <si>
    <t>10 Stück pro UK</t>
  </si>
  <si>
    <t>VST0529_00</t>
  </si>
  <si>
    <t>UK PAH/Trixie Cat Sticks - Deckel neutral</t>
  </si>
  <si>
    <t>VST0531_00</t>
  </si>
  <si>
    <t>Nestor Bio Dog Sticks ChienToutes Races 6er</t>
  </si>
  <si>
    <t>RB 370 mm x 240 mm</t>
  </si>
  <si>
    <t>VST0619_00</t>
  </si>
  <si>
    <t>Tray-Deckel Dog Sticks 30x88g neutral</t>
  </si>
  <si>
    <t>VST0625_02</t>
  </si>
  <si>
    <t>Activa Friends Mini Sticks Ente &amp;  Lachsöl 55g</t>
  </si>
  <si>
    <t>RB 425 x AL 110/ Pouch für Cat Sticks kurz abgesch</t>
  </si>
  <si>
    <t>VST0627_01</t>
  </si>
  <si>
    <t xml:space="preserve">Activa Friends Mini Sticks Geflügel&amp;Petersile 55g </t>
  </si>
  <si>
    <t>Flachfolie RB 425 x AL 110mm</t>
  </si>
  <si>
    <t>VST0634_00</t>
  </si>
  <si>
    <t>Traydeckel Winston 2x5 Würstchen 1x30x40g</t>
  </si>
  <si>
    <t>CAD 181207d_00</t>
  </si>
  <si>
    <t>VST0640_01</t>
  </si>
  <si>
    <t xml:space="preserve">Athena saftige Kauröllchen Quattrofahne FRONT </t>
  </si>
  <si>
    <t>RB 603 x AL 370 mm Anpassung Kartoffelfaser</t>
  </si>
  <si>
    <t>VST0641_03</t>
  </si>
  <si>
    <t>Athena saftige Kauröllchen Quattrofahne BACK</t>
  </si>
  <si>
    <t>RB 603 x AL 370 mm textl. Änderung</t>
  </si>
  <si>
    <t>VST0642_00</t>
  </si>
  <si>
    <t xml:space="preserve">UK Athena saft. Kauröllchen Quattro 1x30x50g BO  </t>
  </si>
  <si>
    <t>CAD191209b_00 Schuhkarton-Variante</t>
  </si>
  <si>
    <t>VST0643_02</t>
  </si>
  <si>
    <t>Athena Kauröllchen Geflügel &amp; Leber 10er/50g</t>
  </si>
  <si>
    <t>RB 370 x AL 300 mm / Anpassung EST</t>
  </si>
  <si>
    <t>VST0644_00</t>
  </si>
  <si>
    <t xml:space="preserve">UK Athena saft. Kauröllchen Gefl+Leb 1x30x50g BO  </t>
  </si>
  <si>
    <t>VST0645_01</t>
  </si>
  <si>
    <t>Athena Catsticks Kauröllchen Lachs-Forelle 50g LA</t>
  </si>
  <si>
    <t>RB 370 x AL 300 mm Umstellung Kartoffelfaser</t>
  </si>
  <si>
    <t>VST0646_00</t>
  </si>
  <si>
    <t xml:space="preserve">UK Athena saft. Kaur. Lachs+Forelle 1x30x50g BO  </t>
  </si>
  <si>
    <t>VST0648_00</t>
  </si>
  <si>
    <t xml:space="preserve">UK Apollo saft.Kausticks Huhn 1x30x55g BO </t>
  </si>
  <si>
    <t>Handtray CAD141218b_02</t>
  </si>
  <si>
    <t>VST0715_01</t>
  </si>
  <si>
    <t>Ricki Cat Knabberst.Geflügel Leber&amp;Katzengras 10x5</t>
  </si>
  <si>
    <t>RB 370 x AL 300 mm textl. Änderung</t>
  </si>
  <si>
    <t>VST0716_01</t>
  </si>
  <si>
    <t>Ricki Cat Knabberst MSC Seelachs + MSC Scholle10x5</t>
  </si>
  <si>
    <t>RB 370 x AL 300 mm  textl. Änderung</t>
  </si>
  <si>
    <t>VST0718_01</t>
  </si>
  <si>
    <t xml:space="preserve">UK Ricki Catsticks 4er Sortiment 60x50g Boden </t>
  </si>
  <si>
    <t>CAD190626b_05 Schuhkarton-Ausführung</t>
  </si>
  <si>
    <t>VST0719_00</t>
  </si>
  <si>
    <t>UK Catsticks neutr. Schuhkarton 30x50g Deckel</t>
  </si>
  <si>
    <t>Handtray CAD191209d_00</t>
  </si>
  <si>
    <t>VST0720_01</t>
  </si>
  <si>
    <t>Ricki Cat Knabberst. Hähnchen &amp; Ente 10x5g</t>
  </si>
  <si>
    <t>VST0721_01</t>
  </si>
  <si>
    <t>Ricki Cat Knabberst. Kalb &amp; Lamm 10x5g</t>
  </si>
  <si>
    <t>VST0727_00</t>
  </si>
  <si>
    <t>UK bitscats Cat Sticks Quattrofahne 1x30x40g BODEN</t>
  </si>
  <si>
    <t>Handtray: Abm: 395x95x185 mm</t>
  </si>
  <si>
    <t>VST0730_02</t>
  </si>
  <si>
    <t xml:space="preserve">Apollo Saftige Kausticks Rind 55g </t>
  </si>
  <si>
    <t>RB 370 x AL 200 mm textl. Änderung</t>
  </si>
  <si>
    <t>VST0731_00</t>
  </si>
  <si>
    <t>UK Apollo Saftige Kausticks Rind 1x30x55g BO</t>
  </si>
  <si>
    <t>Handtray Dogsticks CAD141218b_02</t>
  </si>
  <si>
    <t>VST0735_00</t>
  </si>
  <si>
    <t>Winston Würstchen Käse/Leberwurst 2x5g = 40g</t>
  </si>
  <si>
    <t xml:space="preserve">RB 370 x AL 200 mm </t>
  </si>
  <si>
    <t>VST0736_00</t>
  </si>
  <si>
    <t>UK Winston Würstchen Käse/Leberw.1x30x40g BO</t>
  </si>
  <si>
    <t xml:space="preserve">CAD 181207b_00 </t>
  </si>
  <si>
    <t>VST0752_00</t>
  </si>
  <si>
    <t>Asco Dogstick Geflügel 8x11g</t>
  </si>
  <si>
    <t>RB 370 x AL 320 mm</t>
  </si>
  <si>
    <t>VST0753_00</t>
  </si>
  <si>
    <t>Asco Dogstick Rind 8x11g</t>
  </si>
  <si>
    <t>VST0755_00</t>
  </si>
  <si>
    <t xml:space="preserve">UK Asco A´Petito Dog Sticks Wild 1x30x88g Boden </t>
  </si>
  <si>
    <t>VST0756_00</t>
  </si>
  <si>
    <t xml:space="preserve">UKAsco A´Petito Dog Sticks Geflügel1x30x88g Boden </t>
  </si>
  <si>
    <t>VST0757_00</t>
  </si>
  <si>
    <t>UK Asco A´Petito Dog Sticks Rind 1x30x88g Boden</t>
  </si>
  <si>
    <t>VST1040_00</t>
  </si>
  <si>
    <t>Premio Pillows Salmon 60g</t>
  </si>
  <si>
    <t>Catsticks RB 425 x AL 110 mm</t>
  </si>
  <si>
    <t>VST1041_00</t>
  </si>
  <si>
    <t>Premio Pillows Anti-Hairball 60g</t>
  </si>
  <si>
    <t>VST1042_03</t>
  </si>
  <si>
    <t>Sanabelle Snack Knusperkissen Huhn + Milch 55g</t>
  </si>
  <si>
    <t>Pouch auf SN  - Flachfolie RB 408 x AL 100 mm</t>
  </si>
  <si>
    <t>VST1043_03</t>
  </si>
  <si>
    <t>Sanabelle Snack Knusperkis Huhn+Rote Beete 55g</t>
  </si>
  <si>
    <t>Pouch auf SN - Flachfolie RB 408 x AL 100 mm</t>
  </si>
  <si>
    <t>VST1044_02</t>
  </si>
  <si>
    <t>Sanabelle Snack Knusperkiss Huhn + Spinat 55g</t>
  </si>
  <si>
    <t>Pouch auf SN -  Flachfolie RB 408 x AL 100 mm</t>
  </si>
  <si>
    <t>VST1045_00</t>
  </si>
  <si>
    <t>Premio T-Bonz Lamb 150g Pouch</t>
  </si>
  <si>
    <t>Format: RB: 450 mm AL 140 mm</t>
  </si>
  <si>
    <t>VST1046_00</t>
  </si>
  <si>
    <t>Premio T-Bonz Chicken 150g Pouch</t>
  </si>
  <si>
    <t>VST1054_01</t>
  </si>
  <si>
    <t xml:space="preserve">Animonda GranCarno / High Meat Snack Huhn 80g </t>
  </si>
  <si>
    <t>VST1056_01</t>
  </si>
  <si>
    <t xml:space="preserve">Animonda GranCarno / High Meat Snack Lamm 60g </t>
  </si>
  <si>
    <t>VST1087_00</t>
  </si>
  <si>
    <t>Ja!4er CatSt(2 Sorten) Hähnch +Ente10x5g FRONT LA</t>
  </si>
  <si>
    <t>RB603xAL370</t>
  </si>
  <si>
    <t>VST1088_00</t>
  </si>
  <si>
    <t>Ja!4er CatSti(2 Sorten)Hähnchen+Ente10x5g BACK LA</t>
  </si>
  <si>
    <t>VST1091_00</t>
  </si>
  <si>
    <t>TRAYDECKEL Dog&amp;Catsticks 40x88g neutral</t>
  </si>
  <si>
    <t>Handtray: Abm: 389x193x46mm br/br</t>
  </si>
  <si>
    <t>VST1094_00</t>
  </si>
  <si>
    <t>UK Ja! feine Catsticks Sortiment 60 x 50g Boden</t>
  </si>
  <si>
    <t>Schuhkarton-Variante Handtray</t>
  </si>
  <si>
    <t>VST1100_00</t>
  </si>
  <si>
    <t>Ja!4er CatStick(2 Sorten)Kalb/Lamm+MSC Fisch FRONT</t>
  </si>
  <si>
    <t>RB 603 x AL 370  10x5g</t>
  </si>
  <si>
    <t>VST1101_00</t>
  </si>
  <si>
    <t>Ja!4er CatSticks(2 Sorten)Kalb Lamm_MSC Fisch BACK</t>
  </si>
  <si>
    <t>RB 603 x AL 370 mm  10x5g</t>
  </si>
  <si>
    <t>VST1102_00</t>
  </si>
  <si>
    <t>Ja!4er CatStick(2 Sorten)GeflLeber_Hähn.Ente FRONT</t>
  </si>
  <si>
    <t>RB 603 x AL 370 mm 10x5g</t>
  </si>
  <si>
    <t>VST1103_00</t>
  </si>
  <si>
    <t>Ja!4er CatStick(2 Sorten)Gefl.Leber+Hähn.Ente BACK</t>
  </si>
  <si>
    <t>VST1192_00</t>
  </si>
  <si>
    <t>Ja! 8er Dogsticks Sortiment 8x11g Geflügel LA</t>
  </si>
  <si>
    <t>VST1193_00</t>
  </si>
  <si>
    <t>Ja! 8er DogStick Sortiment 8x11g RIND LA</t>
  </si>
  <si>
    <t>VST1194_00</t>
  </si>
  <si>
    <t>Ja! 8er DogStick Sortiment 8x11g WILD LA</t>
  </si>
  <si>
    <t>VST1195_00</t>
  </si>
  <si>
    <t>Ja! 8er DogStick Sortiment 8x11g KALB LA</t>
  </si>
  <si>
    <t>VST1196_00</t>
  </si>
  <si>
    <t>UK Ja! 4er DOGsticks Sortiment 40 x 88g Boden LA</t>
  </si>
  <si>
    <t>VST1210_01</t>
  </si>
  <si>
    <t>LuckyCat 2er Catstick 10x5g Gefl.Leber+Gras</t>
  </si>
  <si>
    <t>RB 370 x AL 300 mm /Kartoffelfaser</t>
  </si>
  <si>
    <t>VST1211_01</t>
  </si>
  <si>
    <t>LuckyCat 2erCatstick 10x5g MSC Seelachs+Sch</t>
  </si>
  <si>
    <t>RB 370 x AL 300 mm Kartoffelfaser</t>
  </si>
  <si>
    <t>VST1213_00</t>
  </si>
  <si>
    <t>Trayboden LuckyCat 2er Sort.Catsticks 60x50g</t>
  </si>
  <si>
    <t>VST1229_01</t>
  </si>
  <si>
    <t xml:space="preserve">LuckyDog R+W 2er Dogstick Sort. 8x11g Wild </t>
  </si>
  <si>
    <t xml:space="preserve">RB 370 x AL 320 mm + part. Mattlack </t>
  </si>
  <si>
    <t>VST1230_01</t>
  </si>
  <si>
    <t xml:space="preserve">LuckyDog R+W 2er Dogstick Sort. 8x11g Rind </t>
  </si>
  <si>
    <t>VST1231_00</t>
  </si>
  <si>
    <t xml:space="preserve">Trayboden LuckyDog G+K Dogstick Sort.40x88g </t>
  </si>
  <si>
    <t xml:space="preserve">Schuhkarton-Variante Handtray </t>
  </si>
  <si>
    <t>VST1232_00</t>
  </si>
  <si>
    <t>Traydeckel LuckyDog W+R 2er Sort. 40x88g</t>
  </si>
  <si>
    <t>VST1242_00</t>
  </si>
  <si>
    <t>Clever Catsticks Geflügel Leber Lemongr 10x50g LA</t>
  </si>
  <si>
    <t>RB 370 x AL 300 mm REWE intern.</t>
  </si>
  <si>
    <t>VST1243_00</t>
  </si>
  <si>
    <t>Clever Catsticks Hähnchen Ente 10x50g</t>
  </si>
  <si>
    <t>VST1244_00</t>
  </si>
  <si>
    <t>Clever Catsticks Kalb Lamm 10x50g</t>
  </si>
  <si>
    <t>VST1245_00</t>
  </si>
  <si>
    <t>Clever Catsticks MSC-Fisch 10x50g</t>
  </si>
  <si>
    <t>VST1246_00</t>
  </si>
  <si>
    <t xml:space="preserve">UK Clever Catsticks Sortiment 60x50g Boden </t>
  </si>
  <si>
    <t>VST1273_00</t>
  </si>
  <si>
    <t>Animonda Meat Chunks Lamm 1x 8 x 60g Trayboden NEU</t>
  </si>
  <si>
    <t>185x115x185 mm,   CAD 200570b_01</t>
  </si>
  <si>
    <t>VST1274_00</t>
  </si>
  <si>
    <t>Animonda Deckel MeatChun8x60g/DentaSticks8x165gNEU</t>
  </si>
  <si>
    <t>178x108x182mm,    CAD 200570d_01</t>
  </si>
  <si>
    <t>VST1276_00</t>
  </si>
  <si>
    <t>Animonda Meat Chunks Pute 1x 8 x 60g Trayboden NEU</t>
  </si>
  <si>
    <t>VST1277_00</t>
  </si>
  <si>
    <t>Animonda Meat Chunks Huhn 1 x 6 x 80g Boden NEU</t>
  </si>
  <si>
    <t>185x130x185 mm   CAD: 200572b_01</t>
  </si>
  <si>
    <t>VST1278_00</t>
  </si>
  <si>
    <t>Animonda Meat Chunks Rind 1 x 6 x 80g Boden NEU</t>
  </si>
  <si>
    <t>VST1280_00</t>
  </si>
  <si>
    <t>Animonda Meat Chunks 6x80g/9x180g Deckel NEU</t>
  </si>
  <si>
    <t>178x123x182 mm,  CAD: 200572d_01</t>
  </si>
  <si>
    <t>VST1296_00</t>
  </si>
  <si>
    <t xml:space="preserve">Globus Catsticks Mini Quattrofahne 40g FRONT </t>
  </si>
  <si>
    <t>RB 603 x AL 370 mm</t>
  </si>
  <si>
    <t>VST1297_01</t>
  </si>
  <si>
    <t>Globus Catsticks Mini Quattrofahne 40g BACK</t>
  </si>
  <si>
    <t>RB 603 x AL 370 mm mit Kartoffelfaser</t>
  </si>
  <si>
    <t>VST1298_00</t>
  </si>
  <si>
    <t>UK Globus Catsticks Mini  1x30x50g Boden LA</t>
  </si>
  <si>
    <t>Handtray: Abm: 395x95x185 weiß/weiß</t>
  </si>
  <si>
    <t>VST1298_01</t>
  </si>
  <si>
    <t xml:space="preserve">UK Globus Catsticks Mini  1x30x50g Boden </t>
  </si>
  <si>
    <t>Handtray: Abm: 395x95x185 neuer EAN</t>
  </si>
  <si>
    <t>VST1299_00</t>
  </si>
  <si>
    <t xml:space="preserve">UK M-Budget Catsticks 30x50g Boden </t>
  </si>
  <si>
    <t>CAD191209b_00 Schuhkarton-Ausführung</t>
  </si>
  <si>
    <t>VST1300_01</t>
  </si>
  <si>
    <t>M-Budget CatSticks Geflügel+Leber 10x50g</t>
  </si>
  <si>
    <t>RB 370 x AL 300 mm D/FR/IT textl.Änderung</t>
  </si>
  <si>
    <t>VST1301_01</t>
  </si>
  <si>
    <t>M-Budget CatSticks Forelle+Lachs 10er/50g</t>
  </si>
  <si>
    <t>VST1302_01</t>
  </si>
  <si>
    <t>M-Budget CatSticks Lamm+Kalb 10er/50g</t>
  </si>
  <si>
    <t>RB 370 x AL 300 mm D/FR/IT textl. Änderung</t>
  </si>
  <si>
    <t>VST1306_00</t>
  </si>
  <si>
    <t>Randi Katzensticks Quattrofahne Mini 20 Stk BACK</t>
  </si>
  <si>
    <t>Flachfolie RB 603 x AL 370 mm</t>
  </si>
  <si>
    <t>VST1317_00</t>
  </si>
  <si>
    <t>UK Mercadona Cat Sticks 30x50g BODEN  LA</t>
  </si>
  <si>
    <t>VST1318_00</t>
  </si>
  <si>
    <t>Mercadona Compy Cat Sticks Salmon+Trout 50g FRONT</t>
  </si>
  <si>
    <t>RB 603 x AL 370  (Quattrofahne)</t>
  </si>
  <si>
    <t>VST1319_00</t>
  </si>
  <si>
    <t>Mercadona Compy Cat Sticks Salmon+Trout 50g BACK</t>
  </si>
  <si>
    <t>VST1320_00</t>
  </si>
  <si>
    <t>Mercadona Compy Cat Sticks Chicken 10er/50g FRONT</t>
  </si>
  <si>
    <t>VST1321_01</t>
  </si>
  <si>
    <t>Mercadona Compy Cat Sticks Chicken 10er/50g BACK</t>
  </si>
  <si>
    <t>RB 603 x AL 370  (Quattrofahne) mit Änderungen</t>
  </si>
  <si>
    <t>VST1324_00</t>
  </si>
  <si>
    <t>Mercadona Compy Dog Sticks Chicken 8er/88g FRONT</t>
  </si>
  <si>
    <t>RB 603 x AL 369  (Quattrofahne)</t>
  </si>
  <si>
    <t>VST1325_01</t>
  </si>
  <si>
    <t>Mercadona Compy Dog Sticks Chicken 8er/88g BACK</t>
  </si>
  <si>
    <t>RB 603 x AL 369  (Quattrofahne) Änderung</t>
  </si>
  <si>
    <t>VST1335_00</t>
  </si>
  <si>
    <t>Mercadona Compy Dog Sticks Calf+Lamb 8er/88g FRONT</t>
  </si>
  <si>
    <t>VST1336_00</t>
  </si>
  <si>
    <t>Mercadona Compy Dog Sticks Calf +Lamb 88g BACK</t>
  </si>
  <si>
    <t>VST1340_00</t>
  </si>
  <si>
    <t>UK Mercadona Cat Sticks 15x30g BODEN</t>
  </si>
  <si>
    <t>CAD 240645b_00 Handtray</t>
  </si>
  <si>
    <t>VST1341_00</t>
  </si>
  <si>
    <t>UK Mercadona Cat Sticks neutral 15x30g DECKEL</t>
  </si>
  <si>
    <t xml:space="preserve">Handtray CAD 240645d_00 </t>
  </si>
  <si>
    <t>VST1342_00</t>
  </si>
  <si>
    <t>UK Mercadona Dog Sticks 1x15x88g BODEN</t>
  </si>
  <si>
    <t>CAD 240642b_00 Handtray</t>
  </si>
  <si>
    <t>VST1343_00</t>
  </si>
  <si>
    <t>UK Mercadona Dog Sticks neutral 1x15x88g DECKEL</t>
  </si>
  <si>
    <t>CAD 240642d_00 Handtray</t>
  </si>
  <si>
    <t>VST140_01</t>
  </si>
  <si>
    <t>Bubimex Geflügel &amp; Leber Catsticks 6er Fahne</t>
  </si>
  <si>
    <t>Flachfolie RB 370 x AL 180 mm</t>
  </si>
  <si>
    <t>VST141_01</t>
  </si>
  <si>
    <t>Bubimex Lachs &amp; Forelle Catsticks 6er Fahne</t>
  </si>
  <si>
    <t>VST142_00</t>
  </si>
  <si>
    <t xml:space="preserve">Bubimex Catsticks Tray 36x30g </t>
  </si>
  <si>
    <t>CAD 201935_00 - Automatenverpackung</t>
  </si>
  <si>
    <t>VST143_00</t>
  </si>
  <si>
    <t>True Leaf Dog Treats Calming 50g Nachh. SN   LA</t>
  </si>
  <si>
    <t>VST144_00</t>
  </si>
  <si>
    <t>True Leaf Dog Treats Hip&amp;Joint 50g  LA</t>
  </si>
  <si>
    <t>Nachhaltig SN Flachfolie RB 425 x AL 110 mm</t>
  </si>
  <si>
    <t>VST145_00</t>
  </si>
  <si>
    <t>True Leaf Dog Treats Skin &amp; Coat 50g  LA</t>
  </si>
  <si>
    <t>VST146_00</t>
  </si>
  <si>
    <t>Müllers Naturhof Mini Hund Sticks Ente&amp;Karotte 70g</t>
  </si>
  <si>
    <t>VST147_00</t>
  </si>
  <si>
    <t>Müllers Naturhof Hund Sticks Huhn &amp; Apfel 70g</t>
  </si>
  <si>
    <t>VST148_00</t>
  </si>
  <si>
    <t>Müllers Naturhof Hund 1-teiliges Tray 1x10x70g</t>
  </si>
  <si>
    <t>B/T/H 120x200x190 mm   CAD 216200_01</t>
  </si>
  <si>
    <t>VST149_00</t>
  </si>
  <si>
    <t xml:space="preserve">Rocco Dog Sticks Rind &amp; Huhn 12er / 120g </t>
  </si>
  <si>
    <t>VST150_00</t>
  </si>
  <si>
    <t>Rocco Dog Sticks Huhn &amp; Lachs 12er / 120g</t>
  </si>
  <si>
    <t>VST151_00</t>
  </si>
  <si>
    <t>Catessy BBQ-Pute 2x25g / 10er Fahne LA</t>
  </si>
  <si>
    <t>VST152_00</t>
  </si>
  <si>
    <t>Catessy Sticks Lachs &amp; Forelle 2x25g/10er Fahne LA</t>
  </si>
  <si>
    <t>VST153_00</t>
  </si>
  <si>
    <t>Catessy Sticks Kaninchen &amp; Pute 2x25g/10er FahneLA</t>
  </si>
  <si>
    <t>VST154_00</t>
  </si>
  <si>
    <t>Catessy Sticks Geflügel &amp; Leber 2x25g/10er FahneLA</t>
  </si>
  <si>
    <t>VST155_00</t>
  </si>
  <si>
    <t>Catessy BBQ-Lachs 2x25 g/ 10er Fahne LA</t>
  </si>
  <si>
    <t>VST1600_00</t>
  </si>
  <si>
    <t>PAH Cat Sticks Chicken and Liver 10er</t>
  </si>
  <si>
    <t>VST1601_00</t>
  </si>
  <si>
    <t>PAH Cat Sticks Turkey and Lamb 10er</t>
  </si>
  <si>
    <t>VST1603_00</t>
  </si>
  <si>
    <t>PAH generic cat treats 10 Sticks/UK - Boden</t>
  </si>
  <si>
    <t>VST1604_00</t>
  </si>
  <si>
    <t>Buffo Dental Sticks Medium 800g - Multipack</t>
  </si>
  <si>
    <t>Handfaltschachtel  125x90x165 mm</t>
  </si>
  <si>
    <t>VST1605_00</t>
  </si>
  <si>
    <t>Buffo Dental Sticks Eukalyptus 800g - Multipack</t>
  </si>
  <si>
    <t>VST1606_00</t>
  </si>
  <si>
    <t xml:space="preserve">Pets Deli Tasties Dog Sticks Ochsenziemer 5er/75g </t>
  </si>
  <si>
    <t xml:space="preserve">Flachfolie RB 220 x AL 250 mm </t>
  </si>
  <si>
    <t>VST1607_00</t>
  </si>
  <si>
    <t>Pets Deli Tasties Dog Sticks mit Speck 5er/75g</t>
  </si>
  <si>
    <t>VST1608_00</t>
  </si>
  <si>
    <t>Pets Deli Tasties Dog Sticks Käse 5er/75g</t>
  </si>
  <si>
    <t>Flachfolie RB 220 x AL 250 mm</t>
  </si>
  <si>
    <t>VST1610_00</t>
  </si>
  <si>
    <t>Animonda Display Meat Chunks Ente 60g</t>
  </si>
  <si>
    <t>VST1611_00</t>
  </si>
  <si>
    <t>Animonda Meat Chunks Lamm 1 x 6 x 80g Boden</t>
  </si>
  <si>
    <t>VST1612_00</t>
  </si>
  <si>
    <t>Josicat Meat Sticks Beef &amp; Lamb 35g (7x5g)  Tiefdr</t>
  </si>
  <si>
    <t xml:space="preserve">Flachfolie RB 370 x AL 210 mm </t>
  </si>
  <si>
    <t>VST1613_00</t>
  </si>
  <si>
    <t>Josicat Meat Sticks Chick &amp; Duck 35g (7x5g) Tiefdr</t>
  </si>
  <si>
    <t>VST1614_00</t>
  </si>
  <si>
    <t>Josicat Meat Sticks Salmon &amp; Trout 35g (7x5g) Tief</t>
  </si>
  <si>
    <t>VST1615_00</t>
  </si>
  <si>
    <t>Josicat Meat Sticks Tray Boden 20x35g</t>
  </si>
  <si>
    <t>VST1616_00</t>
  </si>
  <si>
    <t>Josidog Meat Sticks Beef 33g (3x11g)  Tiefdruck</t>
  </si>
  <si>
    <t xml:space="preserve">Flachfolie RB 370 x AL 120 mm </t>
  </si>
  <si>
    <t>VST1617_00</t>
  </si>
  <si>
    <t>Josidog Meat Sticks Lamb 33g (3x11g)  Tiefdr</t>
  </si>
  <si>
    <t>VST1618_00</t>
  </si>
  <si>
    <t>Josidog Meat Sticks Chicken 33g (3x11g) Tiefdr</t>
  </si>
  <si>
    <t>VST1619_00</t>
  </si>
  <si>
    <t>Josidog Meat Sticks Tray BODEN 20x33g (3x11g)</t>
  </si>
  <si>
    <t>VST1620_00</t>
  </si>
  <si>
    <t>Nestor Bio Dog Sticks 33g/3er Fahne LA</t>
  </si>
  <si>
    <t>Flachfolie RB 370 mm x 120 mm</t>
  </si>
  <si>
    <t>VST1625_00</t>
  </si>
  <si>
    <t>UK Pets Deli 1x25x75g Boden</t>
  </si>
  <si>
    <t>390x85x185 mm</t>
  </si>
  <si>
    <t>VST1626_00</t>
  </si>
  <si>
    <t>UK Pets Deli Tasties 1x25x75g Deckel</t>
  </si>
  <si>
    <t>374x73x181 mm</t>
  </si>
  <si>
    <t>VST1630_00</t>
  </si>
  <si>
    <t>UK Trixie Cat Premio Stick Quintett 24x25g Boden</t>
  </si>
  <si>
    <t>Außenmaß B/T/H 100x240x195mm - CAD152137b_02</t>
  </si>
  <si>
    <t>VT0002_00</t>
  </si>
  <si>
    <t xml:space="preserve">Tray Deckel bosch Freshe Schnauze 8x200g </t>
  </si>
  <si>
    <t>Außen: 195x115x199mm - CAD240171d_02</t>
  </si>
  <si>
    <t>VT0003_01</t>
  </si>
  <si>
    <t>Aktionskarton bosch Freshe Schnauze 4x200g LA</t>
  </si>
  <si>
    <t>Außen: 147x119x224mm - CAD240175_00</t>
  </si>
  <si>
    <t>Summen</t>
  </si>
  <si>
    <t>Inventur zum 31.12.2024</t>
  </si>
  <si>
    <t>Zeilenbeschriftungen</t>
  </si>
  <si>
    <t>Summe von Nettogewicht kg</t>
  </si>
  <si>
    <t>Summe von  Bewertungspreis €</t>
  </si>
  <si>
    <t>bei Halbfabrikate</t>
  </si>
  <si>
    <t>Gesamtergebnis</t>
  </si>
  <si>
    <t>Anmerkung für 2023</t>
  </si>
  <si>
    <t>Bei der FW wurde Verpackungsschwund und Mischkosten, reduzierte Palettenpreise</t>
  </si>
  <si>
    <t>mit 8% in Abzug gebracht</t>
  </si>
  <si>
    <t>Anmerkung für 2024</t>
  </si>
  <si>
    <t>Zeile 2022 nicht vorhanden, 2021 vorhanden, aber mit 0 Euro</t>
  </si>
  <si>
    <t>Kann das wieder so angesetzt werden? Wir seit 2018 so angesetzt</t>
  </si>
  <si>
    <t>Anmerkung für 2022</t>
  </si>
  <si>
    <t>Vergleich zum VJ</t>
  </si>
  <si>
    <t>Summe von Nettogewicht</t>
  </si>
  <si>
    <t>Summe von  Bewertungspreis</t>
  </si>
  <si>
    <t>Ersatzteile/Motorenteile</t>
  </si>
  <si>
    <t>Bezeichnung</t>
  </si>
  <si>
    <t>Summe von Bewertung</t>
  </si>
  <si>
    <t>Bezeichung</t>
  </si>
  <si>
    <t xml:space="preserve">Fertigware </t>
  </si>
  <si>
    <t>Roh- Hilfs- und Betriebsstoffe</t>
  </si>
  <si>
    <t>Halbfertigwaren</t>
  </si>
  <si>
    <t>Unfertige Erzeugnisse</t>
  </si>
  <si>
    <t>unfertige Erzeugnisse</t>
  </si>
  <si>
    <t>fertige Erzeugnisse und Waren</t>
  </si>
  <si>
    <t xml:space="preserve">Verpackungen </t>
  </si>
  <si>
    <t>Gesamt</t>
  </si>
  <si>
    <t>Motorenteile</t>
  </si>
  <si>
    <t>Werkstatt</t>
  </si>
  <si>
    <t>Gas Heizöl Diesel AdBlue</t>
  </si>
  <si>
    <t>Anmerkung für 2019</t>
  </si>
  <si>
    <t>Anmerkung für 2021</t>
  </si>
  <si>
    <t>Anmerkung für 2020</t>
  </si>
  <si>
    <t>Anmerkung für 2018:</t>
  </si>
  <si>
    <t>Bei der FW wurde Verpackungsschwund und Mischkosten, reduzierte Palettenpreise mit 8% in Abzug gebracht.</t>
  </si>
  <si>
    <t>2023 ist voraussichtlich nicht letzter Stand, wie gebucht. Die Zahlen müssten von Buchhaltung eingeholt werden und hier korrigiert werden.</t>
  </si>
  <si>
    <t>Kategorie gab es bisher nicht</t>
  </si>
  <si>
    <t>Spicemaster GH 500 Testmuster</t>
  </si>
  <si>
    <t>Mietpaletten</t>
  </si>
  <si>
    <t>Beistellung Handelsware Kaufland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</si>
</sst>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0">
    <xf numFmtId="0" fontId="0" fillId="0" borderId="0" xfId="0"/>
    <xf numFmtId="4" fontId="0" fillId="0" borderId="0" xfId="0" applyNumberFormat="1"/>
    <xf numFmtId="3" fontId="0" fillId="0" borderId="0" xfId="0" applyNumberFormat="1"/>
    <xf numFmtId="11" fontId="0" fillId="0" borderId="0" xfId="0" applyNumberFormat="1"/>
    <xf numFmtId="0" fontId="16" fillId="0" borderId="0" xfId="0" applyFont="1"/>
    <xf numFmtId="4" fontId="16" fillId="0" borderId="0" xfId="0" applyNumberFormat="1" applyFont="1"/>
    <xf numFmtId="0" fontId="0" fillId="33" borderId="0" xfId="0" applyFill="1"/>
    <xf numFmtId="0" fontId="0" fillId="33" borderId="0" xfId="0" applyFill="1" applyAlignment="1">
      <alignment horizontal="center"/>
    </xf>
    <xf numFmtId="0" fontId="16" fillId="34" borderId="10" xfId="0" applyFont="1" applyFill="1" applyBorder="1"/>
    <xf numFmtId="0" fontId="16" fillId="33" borderId="0" xfId="0" applyFont="1" applyFill="1"/>
    <xf numFmtId="0" fontId="0" fillId="0" borderId="0" xfId="0" applyAlignment="1">
      <alignment horizontal="left"/>
    </xf>
    <xf numFmtId="4" fontId="0" fillId="33" borderId="0" xfId="0" applyNumberFormat="1" applyFill="1"/>
    <xf numFmtId="0" fontId="16" fillId="34" borderId="11" xfId="0" applyFont="1" applyFill="1" applyBorder="1" applyAlignment="1">
      <alignment horizontal="left"/>
    </xf>
    <xf numFmtId="4" fontId="16" fillId="34" borderId="11" xfId="0" applyNumberFormat="1" applyFont="1" applyFill="1" applyBorder="1" applyAlignment="1">
      <alignment horizontal="right"/>
    </xf>
    <xf numFmtId="0" fontId="16" fillId="33" borderId="0" xfId="0" applyFont="1" applyFill="1" applyAlignment="1">
      <alignment horizontal="center"/>
    </xf>
    <xf numFmtId="4" fontId="16" fillId="33" borderId="0" xfId="0" applyNumberFormat="1" applyFont="1" applyFill="1"/>
    <xf numFmtId="0" fontId="0" fillId="33" borderId="12" xfId="0" applyFill="1" applyBorder="1" applyAlignment="1">
      <alignment horizontal="center"/>
    </xf>
    <xf numFmtId="0" fontId="0" fillId="33" borderId="12" xfId="0" applyFill="1" applyBorder="1"/>
    <xf numFmtId="0" fontId="0" fillId="0" borderId="13" xfId="0" applyBorder="1"/>
    <xf numFmtId="0" fontId="16" fillId="33" borderId="16" xfId="0" applyFont="1" applyFill="1" applyBorder="1"/>
    <xf numFmtId="0" fontId="0" fillId="0" borderId="12" xfId="0" applyBorder="1"/>
    <xf numFmtId="0" fontId="16" fillId="33" borderId="12" xfId="0" applyFont="1" applyFill="1" applyBorder="1"/>
    <xf numFmtId="0" fontId="0" fillId="0" borderId="20" xfId="0" applyBorder="1"/>
    <xf numFmtId="164" fontId="0" fillId="0" borderId="21" xfId="0" applyNumberFormat="1" applyBorder="1"/>
    <xf numFmtId="10" fontId="0" fillId="0" borderId="20" xfId="0" applyNumberFormat="1" applyBorder="1"/>
    <xf numFmtId="10" fontId="0" fillId="0" borderId="0" xfId="0" applyNumberFormat="1"/>
    <xf numFmtId="164" fontId="0" fillId="0" borderId="20" xfId="0" applyNumberFormat="1" applyBorder="1"/>
    <xf numFmtId="0" fontId="16" fillId="0" borderId="20" xfId="0" applyFont="1" applyBorder="1"/>
    <xf numFmtId="2" fontId="0" fillId="0" borderId="0" xfId="0" applyNumberFormat="1"/>
    <xf numFmtId="0" fontId="0" fillId="0" borderId="12" xfId="0" applyBorder="1" applyAlignment="1">
      <alignment horizontal="left"/>
    </xf>
    <xf numFmtId="4" fontId="0" fillId="0" borderId="12" xfId="0" applyNumberFormat="1" applyBorder="1"/>
    <xf numFmtId="4" fontId="16" fillId="33" borderId="12" xfId="0" applyNumberFormat="1" applyFont="1" applyFill="1" applyBorder="1"/>
    <xf numFmtId="2" fontId="0" fillId="0" borderId="12" xfId="0" applyNumberFormat="1" applyBorder="1"/>
    <xf numFmtId="164" fontId="0" fillId="0" borderId="22" xfId="0" applyNumberFormat="1" applyBorder="1"/>
    <xf numFmtId="10" fontId="0" fillId="0" borderId="12" xfId="0" applyNumberFormat="1" applyBorder="1"/>
    <xf numFmtId="164" fontId="0" fillId="0" borderId="12" xfId="0" applyNumberFormat="1" applyBorder="1"/>
    <xf numFmtId="0" fontId="0" fillId="0" borderId="23" xfId="0" applyBorder="1"/>
    <xf numFmtId="164" fontId="0" fillId="0" borderId="23" xfId="0" applyNumberFormat="1" applyBorder="1"/>
    <xf numFmtId="0" fontId="16" fillId="0" borderId="14" xfId="0" applyFont="1" applyBorder="1"/>
    <xf numFmtId="164" fontId="16" fillId="0" borderId="17" xfId="0" applyNumberFormat="1" applyFont="1" applyBorder="1"/>
    <xf numFmtId="2" fontId="0" fillId="0" borderId="23" xfId="0" applyNumberFormat="1" applyBorder="1"/>
    <xf numFmtId="164" fontId="0" fillId="0" borderId="24" xfId="0" applyNumberFormat="1" applyBorder="1"/>
    <xf numFmtId="10" fontId="0" fillId="0" borderId="23" xfId="0" applyNumberFormat="1" applyBorder="1"/>
    <xf numFmtId="2" fontId="0" fillId="0" borderId="13" xfId="0" applyNumberFormat="1" applyBorder="1"/>
    <xf numFmtId="164" fontId="16" fillId="0" borderId="15" xfId="0" applyNumberFormat="1" applyFont="1" applyBorder="1"/>
    <xf numFmtId="10" fontId="16" fillId="0" borderId="16" xfId="0" applyNumberFormat="1" applyFont="1" applyBorder="1"/>
    <xf numFmtId="10" fontId="16" fillId="0" borderId="0" xfId="0" applyNumberFormat="1" applyFont="1"/>
    <xf numFmtId="164" fontId="16" fillId="0" borderId="0" xfId="0" applyNumberFormat="1" applyFont="1"/>
    <xf numFmtId="0" fontId="0" fillId="0" borderId="0" xfId="0" pivotButton="1"/>
    <xf numFmtId="0" fontId="14" fillId="0" borderId="0" xfId="0" applyFont="1"/>
    <xf numFmtId="4" fontId="14" fillId="0" borderId="0" xfId="0" applyNumberFormat="1" applyFont="1"/>
    <xf numFmtId="3" fontId="14" fillId="0" borderId="0" xfId="0" applyNumberFormat="1" applyFont="1"/>
    <xf numFmtId="0" fontId="18" fillId="0" borderId="0" xfId="0" applyFont="1"/>
    <xf numFmtId="3" fontId="18" fillId="0" borderId="0" xfId="0" applyNumberFormat="1" applyFont="1"/>
    <xf numFmtId="4" fontId="18" fillId="0" borderId="0" xfId="0" applyNumberFormat="1" applyFont="1"/>
    <xf numFmtId="4" fontId="0" fillId="35" borderId="0" xfId="0" applyNumberFormat="1" applyFill="1"/>
    <xf numFmtId="3" fontId="0" fillId="35" borderId="0" xfId="0" applyNumberFormat="1" applyFill="1"/>
    <xf numFmtId="0" fontId="16" fillId="33" borderId="18" xfId="0" applyFont="1" applyFill="1" applyBorder="1" applyAlignment="1">
      <alignment horizontal="center"/>
    </xf>
    <xf numFmtId="0" fontId="16" fillId="33" borderId="19" xfId="0" applyFont="1" applyFill="1" applyBorder="1" applyAlignment="1">
      <alignment horizontal="center"/>
    </xf>
    <xf numFmtId="0" fontId="0" fillId="33" borderId="0" xfId="0" applyFill="1" applyAlignment="1">
      <alignment horizontal="center"/>
    </xf>
    <xf numFmtId="0" fontId="0" fillId="33" borderId="12" xfId="0" applyFill="1" applyBorder="1" applyAlignment="1">
      <alignment horizontal="center"/>
    </xf>
    <xf numFmtId="0" fontId="16" fillId="33" borderId="14" xfId="0" applyFont="1" applyFill="1" applyBorder="1" applyAlignment="1">
      <alignment horizontal="center"/>
    </xf>
    <xf numFmtId="0" fontId="16" fillId="33" borderId="15" xfId="0" applyFont="1" applyFill="1" applyBorder="1" applyAlignment="1">
      <alignment horizontal="center"/>
    </xf>
    <xf numFmtId="0" fontId="16" fillId="33" borderId="17" xfId="0" applyFont="1" applyFill="1" applyBorder="1" applyAlignment="1">
      <alignment horizontal="center"/>
    </xf>
    <xf numFmtId="0" fontId="0" fillId="0" borderId="0" xfId="0" applyFill="1"/>
    <xf numFmtId="4" fontId="0" fillId="0" borderId="0" xfId="0" applyNumberFormat="1" applyFill="1"/>
    <xf numFmtId="3" fontId="0" fillId="0" borderId="0" xfId="0" applyNumberFormat="1" applyFill="1"/>
    <xf numFmtId="0" fontId="18" fillId="0" borderId="0" xfId="0" applyFont="1" applyFill="1"/>
    <xf numFmtId="3" fontId="18" fillId="0" borderId="0" xfId="0" applyNumberFormat="1" applyFont="1" applyFill="1"/>
    <xf numFmtId="4" fontId="18" fillId="0" borderId="0" xfId="0" applyNumberFormat="1" applyFont="1" applyFill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Inventur\Inventur%202021\Inventurbestand_2021%20final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Inventur\Inventur%202022\2022_Inventur%20FINAL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rd Kastler" refreshedDate="44742.452759953703" createdVersion="6" refreshedVersion="6" minRefreshableVersion="3" recordCount="7026" xr:uid="{77D83C94-4A2D-4EA3-A7BB-CD80526DDCE9}">
  <cacheSource type="worksheet">
    <worksheetSource ref="A3:K7029" sheet="Artikelauswertung (00A)" r:id="rId2"/>
  </cacheSource>
  <cacheFields count="11">
    <cacheField name="Nr" numFmtId="0">
      <sharedItems containsMixedTypes="1" containsNumber="1" containsInteger="1" minValue="981" maxValue="6274000100"/>
    </cacheField>
    <cacheField name="Beschreibung" numFmtId="0">
      <sharedItems/>
    </cacheField>
    <cacheField name="Beschreibung 2" numFmtId="0">
      <sharedItems containsBlank="1" containsMixedTypes="1" containsNumber="1" containsInteger="1" minValue="2020" maxValue="4324883492117"/>
    </cacheField>
    <cacheField name="Produktgruppencode" numFmtId="0">
      <sharedItems containsSemiMixedTypes="0" containsString="0" containsNumber="1" containsInteger="1" minValue="501" maxValue="877"/>
    </cacheField>
    <cacheField name="Inventurgruppencode" numFmtId="0">
      <sharedItems count="8">
        <s v="Extrudate"/>
        <s v="Halbfabrikate"/>
        <s v="Monokroketten"/>
        <s v="Fertigwaren"/>
        <s v="Ersatzteile"/>
        <s v="Werbeartikel"/>
        <s v="Verpackungen"/>
        <s v="Rohstoffe"/>
      </sharedItems>
    </cacheField>
    <cacheField name="Bestand Datum" numFmtId="0">
      <sharedItems containsSemiMixedTypes="0" containsString="0" containsNumber="1" minValue="0" maxValue="10366756"/>
    </cacheField>
    <cacheField name="Basiseinheit" numFmtId="0">
      <sharedItems/>
    </cacheField>
    <cacheField name="Nettogewicht  kg / Einheit" numFmtId="0">
      <sharedItems containsSemiMixedTypes="0" containsString="0" containsNumber="1" minValue="0" maxValue="360"/>
    </cacheField>
    <cacheField name="Nettogewicht kg" numFmtId="0">
      <sharedItems containsSemiMixedTypes="0" containsString="0" containsNumber="1" minValue="0" maxValue="2050000"/>
    </cacheField>
    <cacheField name="Bewertungspreis € / Einheit" numFmtId="0">
      <sharedItems containsSemiMixedTypes="0" containsString="0" containsNumber="1" minValue="0" maxValue="324.72190000000001"/>
    </cacheField>
    <cacheField name=" Bewertungspreis €" numFmtId="4">
      <sharedItems containsSemiMixedTypes="0" containsString="0" containsNumber="1" minValue="0" maxValue="512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omas Rück" refreshedDate="45077.487364120374" createdVersion="6" refreshedVersion="6" minRefreshableVersion="3" recordCount="5713" xr:uid="{032B294E-0C4C-4368-B9F0-CB7F44ED8458}">
  <cacheSource type="worksheet">
    <worksheetSource ref="A4:K5717" sheet="Inventur_2022_Datensätze" r:id="rId2"/>
  </cacheSource>
  <cacheFields count="11">
    <cacheField name="Nr" numFmtId="0">
      <sharedItems containsMixedTypes="1" containsNumber="1" containsInteger="1" minValue="3001" maxValue="1608100700"/>
    </cacheField>
    <cacheField name="Beschreibung" numFmtId="0">
      <sharedItems/>
    </cacheField>
    <cacheField name="Beschreibung 2" numFmtId="0">
      <sharedItems containsBlank="1" containsMixedTypes="1" containsNumber="1" containsInteger="1" minValue="2020" maxValue="5060189111237"/>
    </cacheField>
    <cacheField name="Produktgruppencode" numFmtId="0">
      <sharedItems containsSemiMixedTypes="0" containsString="0" containsNumber="1" containsInteger="1" minValue="501" maxValue="877"/>
    </cacheField>
    <cacheField name="Inventurgruppencode" numFmtId="0">
      <sharedItems containsBlank="1" count="9">
        <s v="Halbfabrikate"/>
        <s v="Monokroketten"/>
        <s v="Extrudate"/>
        <s v="Fertigwaren"/>
        <s v="Verpackungen"/>
        <s v="Rohstoffe"/>
        <s v="Ersatzteile" u="1"/>
        <m u="1"/>
        <s v="Werbeartikel" u="1"/>
      </sharedItems>
    </cacheField>
    <cacheField name="Bestand Datum" numFmtId="0">
      <sharedItems containsSemiMixedTypes="0" containsString="0" containsNumber="1" minValue="1" maxValue="2998998"/>
    </cacheField>
    <cacheField name="Basiseinheit" numFmtId="0">
      <sharedItems/>
    </cacheField>
    <cacheField name="Nettogewicht kg/ Einheit" numFmtId="0">
      <sharedItems containsSemiMixedTypes="0" containsString="0" containsNumber="1" minValue="0" maxValue="85"/>
    </cacheField>
    <cacheField name="Nettogewicht kg" numFmtId="4">
      <sharedItems containsSemiMixedTypes="0" containsString="0" containsNumber="1" minValue="0" maxValue="1704949"/>
    </cacheField>
    <cacheField name="Bewertungspreis € / Einheit" numFmtId="0">
      <sharedItems containsSemiMixedTypes="0" containsString="0" containsNumber="1" minValue="0" maxValue="165"/>
    </cacheField>
    <cacheField name=" Bewertungspreis €" numFmtId="4">
      <sharedItems containsSemiMixedTypes="0" containsString="0" containsNumber="1" minValue="0" maxValue="511166.71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26">
  <r>
    <n v="981"/>
    <s v="Vi-Min"/>
    <s v="in einen kleinen SalzBB füllen "/>
    <n v="855"/>
    <x v="0"/>
    <n v="465"/>
    <s v="KG"/>
    <n v="1"/>
    <n v="465"/>
    <n v="0.45179999999999998"/>
    <n v="210.08699999999999"/>
  </r>
  <r>
    <n v="3000"/>
    <s v="Mehl 3000 Standard Geflügel"/>
    <m/>
    <n v="849"/>
    <x v="1"/>
    <n v="2380"/>
    <s v="KG"/>
    <n v="1"/>
    <n v="2380"/>
    <n v="0.25659999999999999"/>
    <n v="610.70799999999997"/>
  </r>
  <r>
    <n v="3004"/>
    <s v="Mehl 3004 Spinat"/>
    <m/>
    <n v="849"/>
    <x v="1"/>
    <n v="917.50199999999995"/>
    <s v="KG"/>
    <n v="1"/>
    <n v="917.50199999999995"/>
    <n v="0.2495"/>
    <n v="228.91674899999998"/>
  </r>
  <r>
    <n v="3006"/>
    <s v="Mehl 3006 mit Rote Beete"/>
    <m/>
    <n v="849"/>
    <x v="1"/>
    <n v="5012"/>
    <s v="KG"/>
    <n v="1"/>
    <n v="5012"/>
    <n v="0.81410000000000005"/>
    <n v="4080.2692000000002"/>
  </r>
  <r>
    <n v="3013"/>
    <s v="Mehl 3013 Kuchen bosch/RC"/>
    <m/>
    <n v="849"/>
    <x v="1"/>
    <n v="5061.3649999999998"/>
    <s v="KG"/>
    <n v="1"/>
    <n v="5061.3649999999998"/>
    <n v="0.26600000000000001"/>
    <n v="1346.3230900000001"/>
  </r>
  <r>
    <n v="3015"/>
    <s v="Mehl 3015 für Herzensbrecher "/>
    <m/>
    <n v="849"/>
    <x v="1"/>
    <n v="2000"/>
    <s v="KG"/>
    <n v="1"/>
    <n v="2000"/>
    <n v="0.42880000000000001"/>
    <n v="857.6"/>
  </r>
  <r>
    <n v="3050"/>
    <s v="Vormischung Extrudiert MM Gebackenes HF, Huhn"/>
    <m/>
    <n v="849"/>
    <x v="1"/>
    <n v="10000"/>
    <s v="KG"/>
    <n v="1"/>
    <n v="10000"/>
    <n v="0.93359999999999999"/>
    <n v="9336"/>
  </r>
  <r>
    <n v="3051"/>
    <s v="Vormischung Extrudiert für MM Gebackenes HF, Rind"/>
    <m/>
    <n v="849"/>
    <x v="1"/>
    <n v="7500"/>
    <s v="KG"/>
    <n v="1"/>
    <n v="7500"/>
    <n v="1.4696"/>
    <n v="11022"/>
  </r>
  <r>
    <n v="3054"/>
    <s v="VM Dechra Treat Blend"/>
    <s v="TEST"/>
    <n v="855"/>
    <x v="0"/>
    <n v="0"/>
    <s v="KG"/>
    <n v="1"/>
    <n v="0"/>
    <n v="4.4492000000000003"/>
    <n v="0"/>
  </r>
  <r>
    <n v="3129"/>
    <s v="Mehl 3129 Geflügel"/>
    <m/>
    <n v="849"/>
    <x v="1"/>
    <n v="5000"/>
    <s v="KG"/>
    <n v="1"/>
    <n v="5000"/>
    <n v="0.28439999999999999"/>
    <n v="1422"/>
  </r>
  <r>
    <n v="5000"/>
    <s v="Olivers  Start Grain free"/>
    <s v="dunkelbrauner kleiner Zylinder"/>
    <n v="853"/>
    <x v="2"/>
    <n v="2100"/>
    <s v="KG"/>
    <n v="1"/>
    <n v="2100"/>
    <n v="0.75770000000000004"/>
    <n v="1591.17"/>
  </r>
  <r>
    <n v="5034"/>
    <s v="HF24 Wildcat Tanganika Adult"/>
    <s v="braune kleine Scheibe"/>
    <n v="853"/>
    <x v="2"/>
    <n v="1800"/>
    <s v="KG"/>
    <n v="1"/>
    <n v="1800"/>
    <n v="1.2674000000000001"/>
    <n v="2281.3200000000002"/>
  </r>
  <r>
    <n v="5041"/>
    <s v="PFUK BH Chop Lickin Lamb SB"/>
    <s v="braune kleine Scheibe"/>
    <n v="853"/>
    <x v="2"/>
    <n v="3600"/>
    <s v="KG"/>
    <n v="1"/>
    <n v="3600"/>
    <n v="1.3660000000000001"/>
    <n v="4917.6000000000004"/>
  </r>
  <r>
    <n v="5042"/>
    <s v="BC LPD Leberdiät  Hund  "/>
    <s v="braunes mittelgroßes Viereck"/>
    <n v="853"/>
    <x v="2"/>
    <n v="9000"/>
    <s v="KG"/>
    <n v="1"/>
    <n v="9000"/>
    <n v="0.67390000000000005"/>
    <n v="6065.1"/>
  </r>
  <r>
    <n v="5044"/>
    <s v="Buffo Single Ente No Grain "/>
    <s v="braune mittelgroße Scheibe "/>
    <n v="853"/>
    <x v="2"/>
    <n v="12000"/>
    <s v="KG"/>
    <n v="1"/>
    <n v="12000"/>
    <n v="0.81589999999999996"/>
    <n v="9790.7999999999993"/>
  </r>
  <r>
    <n v="5047"/>
    <s v="Oliver's Weight Control grain"/>
    <s v="brauner mittelgroßer Zylinder"/>
    <n v="853"/>
    <x v="2"/>
    <n v="0"/>
    <s v="KG"/>
    <n v="1"/>
    <n v="0"/>
    <n v="0.58250000000000002"/>
    <n v="0"/>
  </r>
  <r>
    <n v="5053"/>
    <s v="Katze HP Senior m. Frischfleisch"/>
    <s v="hellbraune kleine Scheibe"/>
    <n v="853"/>
    <x v="2"/>
    <n v="12200"/>
    <s v="KG"/>
    <n v="1"/>
    <n v="12200"/>
    <n v="0.64600000000000002"/>
    <n v="7881.2"/>
  </r>
  <r>
    <n v="5054"/>
    <s v="Sanabelle Hairball-Snack Relaunch"/>
    <s v="braune kleine Scheibe"/>
    <n v="853"/>
    <x v="2"/>
    <n v="2700"/>
    <s v="KG"/>
    <n v="1"/>
    <n v="2700"/>
    <n v="0.68300000000000005"/>
    <n v="1844.1000000000001"/>
  </r>
  <r>
    <n v="5055"/>
    <s v="Sanabelle Vitality-Snack Relaunch"/>
    <s v="braunes kleines Dreieck "/>
    <n v="853"/>
    <x v="2"/>
    <n v="2800"/>
    <s v="KG"/>
    <n v="1"/>
    <n v="2800"/>
    <n v="0.72389999999999999"/>
    <n v="2026.92"/>
  </r>
  <r>
    <n v="5056"/>
    <s v="Sanabelle Thanks-Snack Relaunch"/>
    <s v="braunes mittelgroßes Herz "/>
    <n v="853"/>
    <x v="2"/>
    <n v="3500"/>
    <s v="KG"/>
    <n v="1"/>
    <n v="3500"/>
    <n v="0.65229999999999999"/>
    <n v="2283.0500000000002"/>
  </r>
  <r>
    <n v="5060"/>
    <s v="Briantos Sensitive Lamm &amp; Reis"/>
    <s v="braune große Scheibe "/>
    <n v="853"/>
    <x v="2"/>
    <n v="18000"/>
    <s v="KG"/>
    <n v="1"/>
    <n v="18000"/>
    <n v="0.66900000000000004"/>
    <n v="12042"/>
  </r>
  <r>
    <n v="5062"/>
    <s v="Briantos Adult Lachs &amp; Reis"/>
    <s v="braune große Scheibe "/>
    <n v="853"/>
    <x v="2"/>
    <n v="5500"/>
    <s v="KG"/>
    <n v="1"/>
    <n v="5500"/>
    <n v="0.36840000000000001"/>
    <n v="2026.2"/>
  </r>
  <r>
    <n v="5064"/>
    <s v="Briantos Light Geflügel &amp; Reis"/>
    <s v="hellbraune mittelgroße Scheibe"/>
    <n v="853"/>
    <x v="2"/>
    <n v="1600"/>
    <s v="KG"/>
    <n v="1"/>
    <n v="1600"/>
    <n v="0.31890000000000002"/>
    <n v="510.24"/>
  </r>
  <r>
    <n v="5068"/>
    <s v="Briantos Junior Geflügel &amp; Reis"/>
    <s v="braune mittelgroße Scheibe "/>
    <n v="853"/>
    <x v="2"/>
    <n v="0"/>
    <s v="KG"/>
    <n v="1"/>
    <n v="0"/>
    <n v="0.38669999999999999"/>
    <n v="0"/>
  </r>
  <r>
    <n v="5079"/>
    <s v="Real Nature True Country Senior MSC"/>
    <s v="braunes mittelgroßes Dreieck"/>
    <n v="853"/>
    <x v="2"/>
    <n v="0"/>
    <s v="KG"/>
    <n v="1"/>
    <n v="0"/>
    <n v="1.0026999999999999"/>
    <n v="0"/>
  </r>
  <r>
    <n v="5098"/>
    <s v="Genesis Pure Canada Junior Ziege Kolostrum"/>
    <s v="dunkelbraune kleine Scheibe"/>
    <n v="853"/>
    <x v="2"/>
    <n v="0"/>
    <s v="KG"/>
    <n v="1"/>
    <n v="0"/>
    <n v="1.6051"/>
    <n v="0"/>
  </r>
  <r>
    <n v="5102"/>
    <s v="Wolfsblut Wide Plain Senior"/>
    <s v="braunes mittelgroßes Viereck"/>
    <n v="853"/>
    <x v="2"/>
    <n v="0"/>
    <s v="KG"/>
    <n v="1"/>
    <n v="0"/>
    <n v="0.84550000000000003"/>
    <n v="0"/>
  </r>
  <r>
    <n v="5109"/>
    <s v="Deuka Sensikost"/>
    <s v="braunes großes Stäbchen "/>
    <n v="853"/>
    <x v="2"/>
    <n v="19500"/>
    <s v="KG"/>
    <n v="1"/>
    <n v="19500"/>
    <n v="0.58730000000000004"/>
    <n v="11452.35"/>
  </r>
  <r>
    <n v="5112"/>
    <s v="BTG Wildborn Meadows  Lamb"/>
    <s v="dunkelbraune mittelgroße Scheibe"/>
    <n v="853"/>
    <x v="2"/>
    <n v="0"/>
    <s v="KG"/>
    <n v="1"/>
    <n v="0"/>
    <n v="1.1482000000000001"/>
    <n v="0"/>
  </r>
  <r>
    <n v="5116"/>
    <s v="Alnutra leichter Genuss Kolostrum"/>
    <s v="mittelgroße Scheibe"/>
    <n v="853"/>
    <x v="2"/>
    <n v="7000"/>
    <s v="KG"/>
    <n v="1"/>
    <n v="7000"/>
    <n v="0.39389999999999997"/>
    <n v="2757.2999999999997"/>
  </r>
  <r>
    <n v="5124"/>
    <s v="Real Nature Black Earth "/>
    <s v="braune große Scheibe "/>
    <n v="853"/>
    <x v="2"/>
    <n v="700"/>
    <s v="KG"/>
    <n v="1"/>
    <n v="700"/>
    <n v="1.4849000000000001"/>
    <n v="1039.43"/>
  </r>
  <r>
    <n v="5125"/>
    <s v="BTG Wildborn Silver Creek"/>
    <s v="braunes kleines Viereck "/>
    <n v="853"/>
    <x v="2"/>
    <n v="0"/>
    <s v="KG"/>
    <n v="1"/>
    <n v="0"/>
    <n v="1.1225000000000001"/>
    <n v="0"/>
  </r>
  <r>
    <n v="5129"/>
    <s v="Wolfsblut Black Bird Puppy LB"/>
    <s v="braunes großes Dreieck"/>
    <n v="853"/>
    <x v="2"/>
    <n v="0"/>
    <s v="KG"/>
    <n v="1"/>
    <n v="0"/>
    <n v="0.75729999999999997"/>
    <n v="0"/>
  </r>
  <r>
    <n v="5149"/>
    <s v="Genesis Pure Canada Ocean Kolostrum"/>
    <s v="8,5mm Viereck"/>
    <n v="853"/>
    <x v="2"/>
    <n v="0"/>
    <s v="KG"/>
    <n v="1"/>
    <n v="0"/>
    <n v="1.2477"/>
    <n v="0"/>
  </r>
  <r>
    <n v="5151"/>
    <s v="Genesis Pure Canada  Prairie Kolostrum"/>
    <s v="8,5mm Viereck"/>
    <n v="853"/>
    <x v="2"/>
    <n v="0"/>
    <s v="KG"/>
    <n v="1"/>
    <n v="0"/>
    <n v="1.2743"/>
    <n v="0"/>
  </r>
  <r>
    <n v="5175"/>
    <s v="My wild forest Genesis Pure Canada Cat"/>
    <s v="kleiner brauner Ring"/>
    <n v="853"/>
    <x v="2"/>
    <n v="3500"/>
    <s v="KG"/>
    <n v="1"/>
    <n v="3500"/>
    <n v="0.81720000000000004"/>
    <n v="2860.2000000000003"/>
  </r>
  <r>
    <n v="5186"/>
    <s v="FN Kietties Cuisine Adult Putenliebe"/>
    <s v="dunkelbraune kleine Scheibe"/>
    <n v="853"/>
    <x v="2"/>
    <n v="1850"/>
    <s v="KG"/>
    <n v="1"/>
    <n v="1850"/>
    <n v="0.98450000000000004"/>
    <n v="1821.325"/>
  </r>
  <r>
    <n v="5190"/>
    <s v="Multifit Hund Farmer Mini Adult Geflügel, Karotte"/>
    <s v="braunes kleines Dreieck "/>
    <n v="853"/>
    <x v="2"/>
    <n v="0"/>
    <s v="KG"/>
    <n v="1"/>
    <n v="0"/>
    <n v="0.34989999999999999"/>
    <n v="0"/>
  </r>
  <r>
    <n v="5191"/>
    <s v="Multifit Farmers Adult Rind"/>
    <s v="dunkelbraunes großes Dreieck"/>
    <n v="853"/>
    <x v="2"/>
    <n v="0"/>
    <s v="KG"/>
    <n v="1"/>
    <n v="0"/>
    <n v="0.4637"/>
    <n v="0"/>
  </r>
  <r>
    <n v="5194"/>
    <s v="Kaufland Lamm &amp; Reis"/>
    <s v="braunes großes Stäbchen "/>
    <n v="853"/>
    <x v="2"/>
    <n v="120780"/>
    <s v="KG"/>
    <n v="1"/>
    <n v="120780"/>
    <n v="0.255"/>
    <n v="30798.9"/>
  </r>
  <r>
    <n v="5199"/>
    <s v="BC Fish &amp; Rice AB - Relaunch"/>
    <s v="braunes mittelgroßes Dreieck"/>
    <n v="853"/>
    <x v="2"/>
    <n v="3300"/>
    <s v="KG"/>
    <n v="1"/>
    <n v="3300"/>
    <n v="0.66"/>
    <n v="2178"/>
  </r>
  <r>
    <n v="5202"/>
    <s v="HPC Maxi Junior Relaunch Kolostrum"/>
    <s v="braune große Fledermaus"/>
    <n v="853"/>
    <x v="2"/>
    <n v="55500"/>
    <s v="KG"/>
    <n v="1"/>
    <n v="55500"/>
    <n v="0.52849999999999997"/>
    <n v="29331.75"/>
  </r>
  <r>
    <n v="5203"/>
    <s v="HPC Medium Junior  Relaunch Kolostrum"/>
    <s v="braunes mittelgroßes Viereck"/>
    <n v="853"/>
    <x v="2"/>
    <n v="22500"/>
    <s v="KG"/>
    <n v="1"/>
    <n v="22500"/>
    <n v="0.54210000000000003"/>
    <n v="12197.25"/>
  </r>
  <r>
    <n v="5204"/>
    <s v="HPC Mini Junior Relaunch Kolostrum"/>
    <s v="hellbraune kleine Scheibe"/>
    <n v="853"/>
    <x v="2"/>
    <n v="22206"/>
    <s v="KG"/>
    <n v="1"/>
    <n v="22206"/>
    <n v="0.52790000000000004"/>
    <n v="11722.547400000001"/>
  </r>
  <r>
    <n v="5205"/>
    <s v="HPC Mini Adult Lamm &amp; Reis Relaunch"/>
    <s v="braune kleine Scheibe"/>
    <n v="853"/>
    <x v="2"/>
    <n v="88200"/>
    <s v="KG"/>
    <n v="1"/>
    <n v="88200"/>
    <n v="0.53169999999999995"/>
    <n v="46895.939999999995"/>
  </r>
  <r>
    <n v="5206"/>
    <s v="HPC Mini Adult Geflügel &amp; Hirse Relaunch"/>
    <s v="braune kleine Scheibe"/>
    <n v="853"/>
    <x v="2"/>
    <n v="23500"/>
    <s v="KG"/>
    <n v="1"/>
    <n v="23500"/>
    <n v="0.50170000000000003"/>
    <n v="11789.95"/>
  </r>
  <r>
    <n v="5211"/>
    <s v="HPC Active Relaunch"/>
    <s v="braunes mittelgroßes Viereck"/>
    <n v="853"/>
    <x v="2"/>
    <n v="43322"/>
    <s v="KG"/>
    <n v="1"/>
    <n v="43322"/>
    <n v="0.59509999999999996"/>
    <n v="25780.922199999997"/>
  </r>
  <r>
    <n v="5212"/>
    <s v="HPC Energy Extra Relaunch"/>
    <s v="brauner mittelgroßer Zylinder"/>
    <n v="853"/>
    <x v="2"/>
    <n v="12900"/>
    <s v="KG"/>
    <n v="1"/>
    <n v="12900"/>
    <n v="0.51780000000000004"/>
    <n v="6679.6200000000008"/>
  </r>
  <r>
    <n v="5214"/>
    <s v="HPC Light Relaunch"/>
    <s v="braune mittelgroße Scheibe"/>
    <n v="853"/>
    <x v="2"/>
    <n v="94900"/>
    <s v="KG"/>
    <n v="1"/>
    <n v="94900"/>
    <n v="0.38450000000000001"/>
    <n v="36489.050000000003"/>
  </r>
  <r>
    <n v="5215"/>
    <s v="Mini Senior Relaunch"/>
    <s v="brauner kleiner Zylinder"/>
    <n v="853"/>
    <x v="2"/>
    <n v="8100"/>
    <s v="KG"/>
    <n v="1"/>
    <n v="8100"/>
    <n v="0.44829999999999998"/>
    <n v="3631.23"/>
  </r>
  <r>
    <n v="5216"/>
    <s v="HPC Senior Relaunch"/>
    <s v="braunes mittelgroßes Viereck"/>
    <n v="853"/>
    <x v="2"/>
    <n v="63500"/>
    <s v="KG"/>
    <n v="1"/>
    <n v="63500"/>
    <n v="0.41070000000000001"/>
    <n v="26079.45"/>
  </r>
  <r>
    <n v="5219"/>
    <s v="HPC Sensitive Lamm &amp; Reis Relaunch"/>
    <s v="braune mittelgroße Scheibe "/>
    <n v="853"/>
    <x v="2"/>
    <n v="3150"/>
    <s v="KG"/>
    <n v="1"/>
    <n v="3150"/>
    <n v="0.63109999999999999"/>
    <n v="1987.9649999999999"/>
  </r>
  <r>
    <n v="5234"/>
    <s v="Wolf of Wilderness Soft Mini Ente"/>
    <s v="Braunes kleines Viereck"/>
    <n v="853"/>
    <x v="2"/>
    <n v="2350"/>
    <s v="KG"/>
    <n v="1"/>
    <n v="2350"/>
    <n v="1.4444999999999999"/>
    <n v="3394.5749999999998"/>
  </r>
  <r>
    <n v="5236"/>
    <s v="Wolf of Wilderness Soft Adult Kaninchen"/>
    <s v="braunes mittelgroßes Viereck"/>
    <n v="853"/>
    <x v="2"/>
    <n v="700"/>
    <s v="KG"/>
    <n v="1"/>
    <n v="700"/>
    <n v="1.5481"/>
    <n v="1083.67"/>
  </r>
  <r>
    <n v="5243"/>
    <s v="Olivers Adult fisch grain free"/>
    <s v="brauner mittelgroßer Zylinder"/>
    <n v="853"/>
    <x v="2"/>
    <n v="700"/>
    <s v="KG"/>
    <n v="1"/>
    <n v="700"/>
    <n v="0.90459999999999996"/>
    <n v="633.22"/>
  </r>
  <r>
    <n v="5256"/>
    <s v="Apollo Premium Hund mit Kolostrum"/>
    <s v="braunes großes Dreieck"/>
    <n v="853"/>
    <x v="2"/>
    <n v="700"/>
    <s v="KG"/>
    <n v="1"/>
    <n v="700"/>
    <n v="0.36709999999999998"/>
    <n v="256.96999999999997"/>
  </r>
  <r>
    <n v="5261"/>
    <s v="Semi Moist Adult Ente"/>
    <s v="braunes mittelgroßes Viereck"/>
    <n v="853"/>
    <x v="2"/>
    <n v="0"/>
    <s v="KG"/>
    <n v="1"/>
    <n v="0"/>
    <n v="1.3032999999999999"/>
    <n v="0"/>
  </r>
  <r>
    <n v="5267"/>
    <s v="Sagaflor Pure Instinct Adult Rentier Lachs"/>
    <s v="braune Scheibe"/>
    <n v="853"/>
    <x v="2"/>
    <n v="0"/>
    <s v="KG"/>
    <n v="1"/>
    <n v="0"/>
    <n v="1.7355"/>
    <n v="0"/>
  </r>
  <r>
    <n v="5285"/>
    <s v="Olivers Puppy Lamb grain free Kolostrum"/>
    <s v="brauner kleiner Zylinder"/>
    <n v="853"/>
    <x v="2"/>
    <n v="700"/>
    <s v="KG"/>
    <n v="1"/>
    <n v="700"/>
    <n v="1.2237"/>
    <n v="856.59"/>
  </r>
  <r>
    <n v="5287"/>
    <s v="Katze Shah Adult Firschgeflügel"/>
    <s v="kleine braune Scheibe"/>
    <n v="853"/>
    <x v="2"/>
    <n v="3100"/>
    <s v="KG"/>
    <n v="1"/>
    <n v="3100"/>
    <n v="0.50719999999999998"/>
    <n v="1572.32"/>
  </r>
  <r>
    <n v="5289"/>
    <s v="Katze Shah Senior Frischgeflügel"/>
    <s v="braune kleine Scheibe"/>
    <n v="853"/>
    <x v="2"/>
    <n v="0"/>
    <s v="KG"/>
    <n v="1"/>
    <n v="0"/>
    <n v="0.53359999999999996"/>
    <n v="0"/>
  </r>
  <r>
    <n v="5291"/>
    <s v="BC Ente &amp; Kartoffel – Relaunch 16"/>
    <s v="dunkelbraune mittelgroße Scheibe"/>
    <n v="853"/>
    <x v="2"/>
    <n v="3780"/>
    <s v="KG"/>
    <n v="1"/>
    <n v="3780"/>
    <n v="0.76519999999999999"/>
    <n v="2892.4560000000001"/>
  </r>
  <r>
    <n v="5294"/>
    <s v="BC Lachs &amp; Kartoffel – Relaunch 16"/>
    <s v="braune mittelgroße Scheibe "/>
    <n v="853"/>
    <x v="2"/>
    <n v="0"/>
    <s v="KG"/>
    <n v="1"/>
    <n v="0"/>
    <n v="0.73060000000000003"/>
    <n v="0"/>
  </r>
  <r>
    <n v="5295"/>
    <s v="Wolfsblut Black Bird LB"/>
    <s v="braunes großes Dreieck"/>
    <n v="853"/>
    <x v="2"/>
    <n v="2800"/>
    <s v="KG"/>
    <n v="1"/>
    <n v="2800"/>
    <n v="0.89590000000000003"/>
    <n v="2508.52"/>
  </r>
  <r>
    <n v="5297"/>
    <s v="Roy Gourmet Junior CGI3-Komplex Kolostrum"/>
    <s v="braunes mittelgroßes Viereck"/>
    <n v="853"/>
    <x v="2"/>
    <n v="700"/>
    <s v="KG"/>
    <n v="1"/>
    <n v="700"/>
    <n v="0.61150000000000004"/>
    <n v="428.05"/>
  </r>
  <r>
    <n v="5298"/>
    <s v="Wolfsblut Black Bird SB &amp; Puppy"/>
    <s v="braunes kleines Viereck "/>
    <n v="853"/>
    <x v="2"/>
    <n v="8200"/>
    <s v="KG"/>
    <n v="1"/>
    <n v="8200"/>
    <n v="0.76029999999999998"/>
    <n v="6234.46"/>
  </r>
  <r>
    <n v="5308"/>
    <s v="E&amp;C Hund Adult Vegan Recipe I Rice &amp; Potato"/>
    <s v="dunkelbraune mittelgroße Scheibe"/>
    <n v="853"/>
    <x v="2"/>
    <n v="0"/>
    <s v="KG"/>
    <n v="1"/>
    <n v="0"/>
    <n v="1.2341"/>
    <n v="0"/>
  </r>
  <r>
    <n v="5311"/>
    <s v="Briantos Prive Adult Ente Soft"/>
    <s v="Große braune Scheibe "/>
    <n v="853"/>
    <x v="2"/>
    <n v="0"/>
    <s v="KG"/>
    <n v="1"/>
    <n v="0"/>
    <n v="0.66379999999999995"/>
    <n v="0"/>
  </r>
  <r>
    <n v="5312"/>
    <s v="Briantos Prive Adult Lachs Soft "/>
    <s v="Große braune Scheibe "/>
    <n v="853"/>
    <x v="2"/>
    <n v="0"/>
    <s v="KG"/>
    <n v="1"/>
    <n v="0"/>
    <n v="0.71360000000000001"/>
    <n v="0"/>
  </r>
  <r>
    <n v="5315"/>
    <s v="Paws Edeka Naturals Katze Pute 70-30-0"/>
    <s v="braunes kleines Dreieck "/>
    <n v="853"/>
    <x v="2"/>
    <n v="3500"/>
    <s v="KG"/>
    <n v="1"/>
    <n v="3500"/>
    <n v="0.66659999999999997"/>
    <n v="2333.1"/>
  </r>
  <r>
    <n v="5317"/>
    <s v="Multifit Farmers Rind"/>
    <s v="dunkelbraunes großes Dreieck"/>
    <n v="853"/>
    <x v="2"/>
    <n v="5600"/>
    <s v="KG"/>
    <n v="1"/>
    <n v="5600"/>
    <n v="0.42770000000000002"/>
    <n v="2395.1200000000003"/>
  </r>
  <r>
    <n v="5318"/>
    <s v="Multifit Farmers Lamm"/>
    <s v="hellbaunes großes Dreieck"/>
    <n v="853"/>
    <x v="2"/>
    <n v="6300"/>
    <s v="KG"/>
    <n v="1"/>
    <n v="6300"/>
    <n v="0.51170000000000004"/>
    <n v="3223.7100000000005"/>
  </r>
  <r>
    <n v="5322"/>
    <s v="Multifit Farmers Maxi Rind"/>
    <s v="hellbaunes großes Dreieck"/>
    <n v="853"/>
    <x v="2"/>
    <n v="6100"/>
    <s v="KG"/>
    <n v="1"/>
    <n v="6100"/>
    <n v="0.45760000000000001"/>
    <n v="2791.36"/>
  </r>
  <r>
    <n v="5326"/>
    <s v="Wolfsblut Cold River SB &amp; Puppy"/>
    <s v="braunes kleines Dreieck "/>
    <n v="853"/>
    <x v="2"/>
    <n v="0"/>
    <s v="KG"/>
    <n v="1"/>
    <n v="0"/>
    <n v="1.1207"/>
    <n v="0"/>
  </r>
  <r>
    <n v="5327"/>
    <s v="Wolfsblut Grey Peak Senior"/>
    <s v="braunes mittelgroßes Viereck"/>
    <n v="853"/>
    <x v="2"/>
    <n v="0"/>
    <s v="KG"/>
    <n v="1"/>
    <n v="0"/>
    <n v="0.68520000000000003"/>
    <n v="0"/>
  </r>
  <r>
    <n v="5328"/>
    <s v="Wolfsblut Western Cape Adult"/>
    <s v="braunes mittelgroßes Dreieck"/>
    <n v="853"/>
    <x v="2"/>
    <n v="2350"/>
    <s v="KG"/>
    <n v="1"/>
    <n v="2350"/>
    <n v="0.4637"/>
    <n v="1089.6949999999999"/>
  </r>
  <r>
    <n v="5330"/>
    <s v="Multifit Farmers Mini Geflügel"/>
    <s v="braunes kleines Dreieck "/>
    <n v="853"/>
    <x v="2"/>
    <n v="4900"/>
    <s v="KG"/>
    <n v="1"/>
    <n v="4900"/>
    <n v="0.372"/>
    <n v="1822.8"/>
  </r>
  <r>
    <n v="5338"/>
    <s v="Multifit Farmers Senior"/>
    <s v="hellbaunes großes Dreieck"/>
    <n v="853"/>
    <x v="2"/>
    <n v="4900"/>
    <s v="KG"/>
    <n v="1"/>
    <n v="4900"/>
    <n v="0.50329999999999997"/>
    <n v="2466.17"/>
  </r>
  <r>
    <n v="5339"/>
    <s v="Multifit Farmers Junior"/>
    <s v="braunes kleines Dreieck "/>
    <n v="853"/>
    <x v="2"/>
    <n v="6300"/>
    <s v="KG"/>
    <n v="1"/>
    <n v="6300"/>
    <n v="0.45190000000000002"/>
    <n v="2846.9700000000003"/>
  </r>
  <r>
    <n v="5342"/>
    <s v="Zooplus Rocco Rind"/>
    <s v="braunes mittelgroßes Viereck"/>
    <n v="853"/>
    <x v="2"/>
    <n v="5900"/>
    <s v="KG"/>
    <n v="1"/>
    <n v="5900"/>
    <n v="0.95709999999999995"/>
    <n v="5646.8899999999994"/>
  </r>
  <r>
    <n v="5348"/>
    <s v="Zooplus Rocco Huhn"/>
    <s v="braunes mittelgroßes Viereck"/>
    <n v="853"/>
    <x v="2"/>
    <n v="0"/>
    <s v="KG"/>
    <n v="1"/>
    <n v="0"/>
    <n v="0.95569999999999999"/>
    <n v="0"/>
  </r>
  <r>
    <n v="5352"/>
    <s v="Semi Moist Adult Ente Lamm"/>
    <s v="Braunes mittelgroßes Viereck"/>
    <n v="853"/>
    <x v="2"/>
    <n v="2800"/>
    <s v="KG"/>
    <n v="1"/>
    <n v="2800"/>
    <n v="1.4835"/>
    <n v="4153.8"/>
  </r>
  <r>
    <n v="5354"/>
    <s v="LEX HUND Adult Pute"/>
    <s v="braunes mittelgroßes Viereck"/>
    <n v="853"/>
    <x v="2"/>
    <n v="21000"/>
    <s v="KG"/>
    <n v="1"/>
    <n v="21000"/>
    <n v="1.0444"/>
    <n v="21932.400000000001"/>
  </r>
  <r>
    <n v="5363"/>
    <s v="Macs Soft MINI Huhn &amp; Lachs"/>
    <s v="braunes kleines Viereck SOFT"/>
    <n v="848"/>
    <x v="1"/>
    <n v="0"/>
    <s v="KG"/>
    <n v="1"/>
    <n v="0"/>
    <n v="0.46110000000000001"/>
    <n v="0"/>
  </r>
  <r>
    <n v="5366"/>
    <s v="Olivers Start Large Breed Grain Free"/>
    <s v="brauner Zylinder"/>
    <n v="853"/>
    <x v="2"/>
    <n v="0"/>
    <s v="KG"/>
    <n v="1"/>
    <n v="0"/>
    <n v="0.73340000000000005"/>
    <n v="0"/>
  </r>
  <r>
    <n v="5368"/>
    <s v="Wolfsblut Wild Duck Puppy Large Breed"/>
    <s v="braunes großes Dreieck"/>
    <n v="853"/>
    <x v="2"/>
    <n v="4900"/>
    <s v="KG"/>
    <n v="1"/>
    <n v="4900"/>
    <n v="1.2202999999999999"/>
    <n v="5979.4699999999993"/>
  </r>
  <r>
    <n v="5503"/>
    <s v="Bosch Heimat GF Bodenhaltungshuhn &amp; Simmenent.Rind"/>
    <s v="Braune mittelgroße Scheibe"/>
    <n v="853"/>
    <x v="2"/>
    <n v="0"/>
    <s v="KG"/>
    <n v="1"/>
    <n v="0"/>
    <n v="0.38650000000000001"/>
    <n v="0"/>
  </r>
  <r>
    <n v="5512"/>
    <s v="Ex. Knusperkissen Katze Vit.B Komplex &amp; RoteBeete"/>
    <s v="Katzeknusperkissen mit roter Füllung"/>
    <n v="851"/>
    <x v="0"/>
    <n v="2300"/>
    <s v="KG"/>
    <n v="1"/>
    <n v="2300"/>
    <n v="0.99339999999999995"/>
    <n v="2284.8199999999997"/>
  </r>
  <r>
    <n v="5513"/>
    <s v="Ex. Knusperkissen Katze getr.frei&amp; Vit E &amp; Spinat"/>
    <s v="Katzeknusperkissen mit grüner Füllung"/>
    <n v="851"/>
    <x v="0"/>
    <n v="3100"/>
    <s v="KG"/>
    <n v="1"/>
    <n v="3100"/>
    <n v="0.96050000000000002"/>
    <n v="2977.55"/>
  </r>
  <r>
    <n v="5514"/>
    <s v="Adult Maxi"/>
    <s v="Braunes großes Viereck"/>
    <n v="853"/>
    <x v="2"/>
    <n v="1400"/>
    <s v="KG"/>
    <n v="1"/>
    <n v="1400"/>
    <n v="0.31940000000000002"/>
    <n v="447.16"/>
  </r>
  <r>
    <n v="5520"/>
    <s v="GPC Shallow Land SOFT Kolostrum"/>
    <s v="Braunes mittelgroßes Viereck Soft"/>
    <n v="853"/>
    <x v="2"/>
    <n v="4200"/>
    <s v="KG"/>
    <n v="1"/>
    <n v="4200"/>
    <n v="1.9279999999999999"/>
    <n v="8097.5999999999995"/>
  </r>
  <r>
    <n v="5522"/>
    <s v="PFUK- Barking Head Golden Years"/>
    <s v="Braunes mittelgroßes Oval"/>
    <n v="853"/>
    <x v="2"/>
    <n v="12400"/>
    <s v="KG"/>
    <n v="1"/>
    <n v="12400"/>
    <n v="0.6179"/>
    <n v="7661.96"/>
  </r>
  <r>
    <n v="5527"/>
    <s v="Goodies Light Snack"/>
    <s v="Braunes großes Herz"/>
    <n v="853"/>
    <x v="2"/>
    <n v="1400"/>
    <s v="KG"/>
    <n v="1"/>
    <n v="1400"/>
    <n v="0.33250000000000002"/>
    <n v="465.5"/>
  </r>
  <r>
    <n v="5528"/>
    <s v="Goodies Dental Snack"/>
    <s v="Braunes großes Viereck"/>
    <n v="853"/>
    <x v="2"/>
    <n v="5700"/>
    <s v="KG"/>
    <n v="1"/>
    <n v="5700"/>
    <n v="0.49270000000000003"/>
    <n v="2808.3900000000003"/>
  </r>
  <r>
    <n v="5529"/>
    <s v="Goodies Vitality Snack"/>
    <s v="Brauner großer Knochen"/>
    <n v="853"/>
    <x v="2"/>
    <n v="0"/>
    <s v="KG"/>
    <n v="1"/>
    <n v="0"/>
    <n v="0.42609999999999998"/>
    <n v="0"/>
  </r>
  <r>
    <n v="5536"/>
    <s v="Wolfsblut VLC - Renal Chicken"/>
    <s v="Braune mittelgroße Scheibe"/>
    <n v="853"/>
    <x v="2"/>
    <n v="0"/>
    <s v="KG"/>
    <n v="1"/>
    <n v="0"/>
    <n v="0.96099999999999997"/>
    <n v="0"/>
  </r>
  <r>
    <n v="5541"/>
    <s v="Buffo Maximus Junior"/>
    <s v="Dunkelbraune mittelgroße Scheibe"/>
    <n v="853"/>
    <x v="2"/>
    <n v="4200"/>
    <s v="KG"/>
    <n v="1"/>
    <n v="4200"/>
    <n v="0.4405"/>
    <n v="1850.1"/>
  </r>
  <r>
    <n v="5543"/>
    <s v="Buffo Natura"/>
    <s v="Braunes großes geriffeltes Ei"/>
    <n v="853"/>
    <x v="2"/>
    <n v="5000"/>
    <s v="KG"/>
    <n v="1"/>
    <n v="5000"/>
    <n v="0.45329999999999998"/>
    <n v="2266.5"/>
  </r>
  <r>
    <n v="5548"/>
    <s v="PFUK Barking Head Fish 'n' Delish          "/>
    <s v="Braune mittelgroße Scheibe"/>
    <n v="853"/>
    <x v="2"/>
    <n v="7200"/>
    <s v="KG"/>
    <n v="1"/>
    <n v="7200"/>
    <n v="1.2270000000000001"/>
    <n v="8834.4000000000015"/>
  </r>
  <r>
    <n v="5554"/>
    <s v="Premiere Adult Geflügel Light"/>
    <s v="braune runde Scheibe"/>
    <n v="853"/>
    <x v="2"/>
    <n v="22851"/>
    <s v="KG"/>
    <n v="1"/>
    <n v="22851"/>
    <n v="0.5484"/>
    <n v="12531.4884"/>
  </r>
  <r>
    <n v="5578"/>
    <s v="Pets Deli Ente &amp; Süßkartoffel "/>
    <s v="braune mittelgroße Scheibe "/>
    <n v="853"/>
    <x v="2"/>
    <n v="21500"/>
    <s v="KG"/>
    <n v="1"/>
    <n v="21500"/>
    <n v="1.6281000000000001"/>
    <n v="35004.15"/>
  </r>
  <r>
    <n v="5596"/>
    <s v="Enova Grain Free"/>
    <s v="Dunkelbraune mittelgroße Scheibe"/>
    <n v="853"/>
    <x v="2"/>
    <n v="0"/>
    <s v="KG"/>
    <n v="1"/>
    <n v="0"/>
    <n v="0.53410000000000002"/>
    <n v="0"/>
  </r>
  <r>
    <n v="5605"/>
    <s v="Bont Light/Senior"/>
    <s v="Braunes großes Stäbchen"/>
    <n v="853"/>
    <x v="2"/>
    <n v="2100"/>
    <s v="KG"/>
    <n v="1"/>
    <n v="2100"/>
    <n v="0.52780000000000005"/>
    <n v="1108.3800000000001"/>
  </r>
  <r>
    <n v="5608"/>
    <s v="HPC SOFT Mini 50 % Wachtel &amp; Kartoffel"/>
    <s v="Braunes kleines Viereck Soft"/>
    <n v="853"/>
    <x v="2"/>
    <n v="0"/>
    <s v="KG"/>
    <n v="1"/>
    <n v="0"/>
    <n v="1.0853999999999999"/>
    <n v="0"/>
  </r>
  <r>
    <n v="5618"/>
    <s v="Kenner Fleisch Rinti Huhn o. Capryl"/>
    <s v="Braunes mittelgroßes Viereck"/>
    <n v="853"/>
    <x v="2"/>
    <n v="23300"/>
    <s v="KG"/>
    <n v="1"/>
    <n v="23300"/>
    <n v="0.89900000000000002"/>
    <n v="20946.7"/>
  </r>
  <r>
    <n v="5619"/>
    <s v="Kenner Fleisch Rinti Rind o. Capryl"/>
    <s v="Braunes mittelgroßes Viereck"/>
    <n v="853"/>
    <x v="2"/>
    <n v="26636"/>
    <s v="KG"/>
    <n v="1"/>
    <n v="26636"/>
    <n v="1.1178999999999999"/>
    <n v="29776.384399999995"/>
  </r>
  <r>
    <n v="5620"/>
    <s v="Rinti Huhn Senior Kartoffelmehl o. Capryl"/>
    <s v="Braunes mittelgroßes Viereck"/>
    <n v="853"/>
    <x v="2"/>
    <n v="19400"/>
    <s v="KG"/>
    <n v="1"/>
    <n v="19400"/>
    <n v="0.89970000000000006"/>
    <n v="17454.18"/>
  </r>
  <r>
    <n v="5623"/>
    <s v="E &amp; C Cat Adult with fresh Chicken"/>
    <s v="Dunkelbraune kleine Scheibe"/>
    <n v="853"/>
    <x v="2"/>
    <n v="29500"/>
    <s v="KG"/>
    <n v="1"/>
    <n v="29500"/>
    <n v="1.2621"/>
    <n v="37231.949999999997"/>
  </r>
  <r>
    <n v="5624"/>
    <s v="E &amp; C Cat Adult with fresh whitefish"/>
    <s v="Braune kleine Scheibe"/>
    <n v="853"/>
    <x v="2"/>
    <n v="0"/>
    <s v="KG"/>
    <n v="1"/>
    <n v="0"/>
    <n v="1.8152999999999999"/>
    <n v="0"/>
  </r>
  <r>
    <n v="5631"/>
    <s v="Rinti Junior Huhn"/>
    <s v="Brauner kleiner Zylinder"/>
    <n v="853"/>
    <x v="2"/>
    <n v="20200"/>
    <s v="KG"/>
    <n v="1"/>
    <n v="20200"/>
    <n v="0.98609999999999998"/>
    <n v="19919.22"/>
  </r>
  <r>
    <n v="5645"/>
    <s v="Perro Junior V2"/>
    <s v="Braune große Fledermausform"/>
    <n v="853"/>
    <x v="2"/>
    <n v="0"/>
    <s v="KG"/>
    <n v="1"/>
    <n v="0"/>
    <n v="0.4778"/>
    <n v="0"/>
  </r>
  <r>
    <n v="5694"/>
    <s v="BC Adult Lachs &amp; Reis – Relaunch 17"/>
    <s v="Braunes mittelgroßes Dreieck"/>
    <n v="853"/>
    <x v="2"/>
    <n v="0"/>
    <s v="KG"/>
    <n v="1"/>
    <n v="0"/>
    <n v="0.78"/>
    <n v="0"/>
  </r>
  <r>
    <n v="5696"/>
    <s v="Deuka Natur-Kost"/>
    <s v="Braunes mittelgroßes Dreieck"/>
    <n v="853"/>
    <x v="2"/>
    <n v="0"/>
    <s v="KG"/>
    <n v="1"/>
    <n v="0"/>
    <n v="0.41539999999999999"/>
    <n v="0"/>
  </r>
  <r>
    <n v="5713"/>
    <s v="PFUK BH Doggylicious Duck"/>
    <s v="braune mittelgroße Scheibe "/>
    <n v="853"/>
    <x v="2"/>
    <n v="0"/>
    <s v="KG"/>
    <n v="1"/>
    <n v="0"/>
    <n v="1.5003"/>
    <n v="0"/>
  </r>
  <r>
    <n v="5748"/>
    <s v="PFUK- BH Bowl Lickin Chicken Adult (Large Breed)"/>
    <s v="Brauner mittelgroßer Zylinder"/>
    <n v="853"/>
    <x v="2"/>
    <n v="1400"/>
    <s v="KG"/>
    <n v="1"/>
    <n v="1400"/>
    <n v="0.63560000000000005"/>
    <n v="889.84"/>
  </r>
  <r>
    <n v="5750"/>
    <s v="Meyer Tierbedarf Adult Large nurWenger1 in Big Bag"/>
    <s v="Braunes großes Viereck"/>
    <n v="853"/>
    <x v="2"/>
    <n v="0"/>
    <s v="KG"/>
    <n v="1"/>
    <n v="0"/>
    <n v="0.5141"/>
    <n v="0"/>
  </r>
  <r>
    <n v="5756"/>
    <s v="Bio-Senior Hühnchen &amp; Preiselbeere Relaunch"/>
    <s v="kleine braune runde Scheibe"/>
    <n v="853"/>
    <x v="2"/>
    <n v="0"/>
    <s v="KG"/>
    <n v="1"/>
    <n v="0"/>
    <n v="1.6538999999999999"/>
    <n v="0"/>
  </r>
  <r>
    <n v="5761"/>
    <s v="BC Adult LB – Relaunch 17"/>
    <s v="Braune große Scheibe"/>
    <n v="853"/>
    <x v="2"/>
    <n v="22000"/>
    <s v="KG"/>
    <n v="1"/>
    <n v="22000"/>
    <n v="0.44529999999999997"/>
    <n v="9796.5999999999985"/>
  </r>
  <r>
    <n v="5768"/>
    <s v="Enova Cane Adult Light Chicken &amp; Rice"/>
    <s v="braune große Krone"/>
    <n v="853"/>
    <x v="2"/>
    <n v="0"/>
    <s v="KG"/>
    <n v="1"/>
    <n v="0"/>
    <n v="0.52939999999999998"/>
    <n v="0"/>
  </r>
  <r>
    <n v="5769"/>
    <s v="Enova Cane Adult Mini Chicken &amp; Rice"/>
    <s v="Braune kleine Scheibe"/>
    <n v="853"/>
    <x v="2"/>
    <n v="12100"/>
    <s v="KG"/>
    <n v="1"/>
    <n v="12100"/>
    <n v="0.53520000000000001"/>
    <n v="6475.92"/>
  </r>
  <r>
    <n v="5775"/>
    <s v="Enova Cane Adult Large Breed Chicken &amp; Rice"/>
    <s v="Braune große Scheibe"/>
    <n v="853"/>
    <x v="2"/>
    <n v="0"/>
    <s v="KG"/>
    <n v="1"/>
    <n v="0"/>
    <n v="0.5534"/>
    <n v="0"/>
  </r>
  <r>
    <n v="5899"/>
    <s v="DC grainfree lamb"/>
    <s v="Braune mittelgroße Scheibe"/>
    <n v="853"/>
    <x v="2"/>
    <n v="1850"/>
    <s v="KG"/>
    <n v="1"/>
    <n v="1850"/>
    <n v="1.4281999999999999"/>
    <n v="2642.1699999999996"/>
  </r>
  <r>
    <n v="5922"/>
    <s v="Barking Head Salmon Adult"/>
    <s v="Brauner mittelgroßer Zylinder"/>
    <n v="853"/>
    <x v="2"/>
    <n v="1400"/>
    <s v="KG"/>
    <n v="1"/>
    <n v="1400"/>
    <n v="1.038"/>
    <n v="1453.2"/>
  </r>
  <r>
    <n v="5936"/>
    <s v="Lilys Kitchen Dog Beef &amp; Grain"/>
    <s v="Braune mittelgroße Scheibe "/>
    <n v="853"/>
    <x v="2"/>
    <n v="5550"/>
    <s v="KG"/>
    <n v="1"/>
    <n v="5550"/>
    <n v="1.2616000000000001"/>
    <n v="7001.88"/>
  </r>
  <r>
    <n v="5997"/>
    <s v="Deuka Cat Fisch"/>
    <s v="Brauner großer Fisch"/>
    <n v="853"/>
    <x v="2"/>
    <n v="2100"/>
    <s v="KG"/>
    <n v="1"/>
    <n v="2100"/>
    <n v="0.38009999999999999"/>
    <n v="798.21"/>
  </r>
  <r>
    <n v="6000"/>
    <s v="E &amp; C Dentasticks Apple &amp; Eukalyptus Small"/>
    <s v="Blume mit Loch"/>
    <n v="848"/>
    <x v="1"/>
    <n v="0"/>
    <s v="KG"/>
    <n v="1"/>
    <n v="0"/>
    <n v="0.82050000000000001"/>
    <n v="0"/>
  </r>
  <r>
    <n v="6001"/>
    <s v="Geflügelbones"/>
    <s v="Kleiner Knochen"/>
    <n v="848"/>
    <x v="1"/>
    <n v="0"/>
    <s v="KG"/>
    <n v="1"/>
    <n v="0"/>
    <n v="0.40360000000000001"/>
    <n v="0"/>
  </r>
  <r>
    <n v="6002"/>
    <s v="E &amp; C Dentasticks Strawberry&amp;Pepperm. small"/>
    <s v="Blume mit Loch"/>
    <n v="848"/>
    <x v="1"/>
    <n v="0"/>
    <s v="KG"/>
    <n v="1"/>
    <n v="0"/>
    <n v="0.82050000000000001"/>
    <n v="0"/>
  </r>
  <r>
    <n v="6006"/>
    <s v="Speck Snack Mehlmischung 7920+7838"/>
    <s v="Speckstreifen dunkelrot mit beigen Streifen"/>
    <n v="848"/>
    <x v="1"/>
    <n v="0"/>
    <s v="KG"/>
    <n v="1"/>
    <n v="0"/>
    <n v="0.7046"/>
    <n v="0"/>
  </r>
  <r>
    <n v="6007"/>
    <s v="Twister Geflügel &amp; Wild mit Hirsch"/>
    <s v="Gedrehte Kaurolle braun, gelb"/>
    <n v="848"/>
    <x v="1"/>
    <n v="895"/>
    <s v="KG"/>
    <n v="1"/>
    <n v="895"/>
    <n v="0.55730000000000002"/>
    <n v="498.7835"/>
  </r>
  <r>
    <n v="6009"/>
    <s v="Pansensticks rund 4 % Pansen"/>
    <s v="dunkelbrauner Sticks "/>
    <n v="848"/>
    <x v="1"/>
    <n v="0"/>
    <s v="KG"/>
    <n v="1"/>
    <n v="0"/>
    <n v="0.53800000000000003"/>
    <n v="0"/>
  </r>
  <r>
    <n v="6011"/>
    <s v="Apollo Twister Rind Lamm Geflügel"/>
    <s v="Gedrehte Kaurolle braun, gelb, orange"/>
    <n v="848"/>
    <x v="1"/>
    <n v="0"/>
    <s v="KG"/>
    <n v="1"/>
    <n v="0"/>
    <n v="0.5212"/>
    <n v="0"/>
  </r>
  <r>
    <n v="6012"/>
    <s v="Kaustreifen 20 % Rind"/>
    <s v="mit Frischfleisch Flache Streifen „rot“"/>
    <n v="848"/>
    <x v="1"/>
    <n v="0"/>
    <s v="KG"/>
    <n v="1"/>
    <n v="0"/>
    <n v="0.4612"/>
    <n v="0"/>
  </r>
  <r>
    <n v="6014"/>
    <s v="Apollo Kleine Happen Rind"/>
    <s v="rote Zylinder, Durchmesser: 10mm "/>
    <n v="848"/>
    <x v="1"/>
    <n v="1700"/>
    <s v="KG"/>
    <n v="1"/>
    <n v="1700"/>
    <n v="0.35139999999999999"/>
    <n v="597.38"/>
  </r>
  <r>
    <n v="6015"/>
    <s v="Apollo Kaustreifen Geflügel ohne Frischfleisch"/>
    <s v="Flache Streifen curryfarben"/>
    <n v="848"/>
    <x v="1"/>
    <n v="0"/>
    <s v="KG"/>
    <n v="1"/>
    <n v="0"/>
    <n v="0.54010000000000002"/>
    <n v="0"/>
  </r>
  <r>
    <n v="6020"/>
    <s v="Trainingssnacks Pro Energy"/>
    <s v="Knochen"/>
    <n v="848"/>
    <x v="1"/>
    <n v="852"/>
    <s v="KG"/>
    <n v="1"/>
    <n v="852"/>
    <n v="0.71040000000000003"/>
    <n v="605.26080000000002"/>
  </r>
  <r>
    <n v="6022"/>
    <s v="Feelwells Dentalstick Hühnerfleisch MOS FOS"/>
    <s v="brauner dreieckiger Dentalstick"/>
    <n v="848"/>
    <x v="1"/>
    <n v="0"/>
    <s v="KG"/>
    <n v="1"/>
    <n v="0"/>
    <n v="0.70740000000000003"/>
    <n v="0"/>
  </r>
  <r>
    <n v="6024"/>
    <s v="Kaubarren NHMP(zwei Mehlmischungen Mantel+Füllung)"/>
    <s v="Kaubarren innen dunkelbraun, außen beige"/>
    <n v="848"/>
    <x v="1"/>
    <n v="654"/>
    <s v="KG"/>
    <n v="1"/>
    <n v="654"/>
    <n v="0.53290000000000004"/>
    <n v="348.51660000000004"/>
  </r>
  <r>
    <n v="6025"/>
    <s v="Pets at Home Dental Sticks Eucalyptus Medium"/>
    <s v="softer Dental Stick"/>
    <n v="848"/>
    <x v="1"/>
    <n v="0"/>
    <s v="KG"/>
    <n v="1"/>
    <n v="0"/>
    <n v="0.45889999999999997"/>
    <n v="0"/>
  </r>
  <r>
    <n v="6027"/>
    <s v="Pets at Home Dental Stick Green Superfood"/>
    <s v="softer Dental Stick"/>
    <n v="848"/>
    <x v="1"/>
    <n v="0"/>
    <s v="KG"/>
    <n v="1"/>
    <n v="0"/>
    <n v="0.78449999999999998"/>
    <n v="0"/>
  </r>
  <r>
    <n v="6028"/>
    <s v="Pets at Home Dental Sticks WW Lamm"/>
    <s v="softer Dental Stick"/>
    <n v="848"/>
    <x v="1"/>
    <n v="0"/>
    <s v="KG"/>
    <n v="1"/>
    <n v="0"/>
    <n v="0.9204"/>
    <n v="0"/>
  </r>
  <r>
    <n v="6029"/>
    <s v="Wolfsblut Squashies Turkey"/>
    <s v="softe viereckige Krokette"/>
    <n v="848"/>
    <x v="1"/>
    <n v="0"/>
    <s v="KG"/>
    <n v="1"/>
    <n v="0"/>
    <n v="0.67530000000000001"/>
    <n v="0"/>
  </r>
  <r>
    <n v="6031"/>
    <s v="Gelenk Fit (zwei Mehlmischungen Mantel+Füllung)"/>
    <s v="Gefüllte Kaurolle innen braun, außen grün/gelb "/>
    <n v="848"/>
    <x v="1"/>
    <n v="654"/>
    <s v="KG"/>
    <n v="1"/>
    <n v="654"/>
    <n v="0.55379999999999996"/>
    <n v="362.18519999999995"/>
  </r>
  <r>
    <n v="6032"/>
    <s v="Dentasticks vegetarian (Forthglade)"/>
    <s v="Blume mit Loch"/>
    <n v="848"/>
    <x v="1"/>
    <n v="0"/>
    <s v="KG"/>
    <n v="1"/>
    <n v="0"/>
    <n v="0.93810000000000004"/>
    <n v="0"/>
  </r>
  <r>
    <n v="6033"/>
    <s v="FSC Fruitees Apfel (Mehl 7919)"/>
    <s v="mit Frischfleisch R250 Kleine br. Knochen"/>
    <n v="848"/>
    <x v="1"/>
    <n v="1200"/>
    <s v="KG"/>
    <n v="1"/>
    <n v="1200"/>
    <n v="0.96589999999999998"/>
    <n v="1159.08"/>
  </r>
  <r>
    <n v="6035"/>
    <s v="FSC Fruitees Banane (Mehl 7919)"/>
    <s v="Kleine Knochen"/>
    <n v="848"/>
    <x v="1"/>
    <n v="0"/>
    <s v="KG"/>
    <n v="1"/>
    <n v="0"/>
    <n v="1.0167999999999999"/>
    <n v="0"/>
  </r>
  <r>
    <n v="6038"/>
    <s v="Lidl Pansensticks rund 3-Farben"/>
    <s v="Roter, gelber, brauner runder Stick AB-Länge12,5cm"/>
    <n v="848"/>
    <x v="1"/>
    <n v="0"/>
    <s v="KG"/>
    <n v="1"/>
    <n v="0"/>
    <n v="0.41499999999999998"/>
    <n v="0"/>
  </r>
  <r>
    <n v="6040"/>
    <s v="Herz 2-farbig Rind"/>
    <s v="kurz abgeschnittenes Herz 2-farbig weiß / rot"/>
    <n v="848"/>
    <x v="1"/>
    <n v="0"/>
    <s v="KG"/>
    <n v="1"/>
    <n v="0"/>
    <n v="0.53310000000000002"/>
    <n v="0"/>
  </r>
  <r>
    <n v="6041"/>
    <s v="E &amp; C Dentasticks Apple &amp; Eukalyptus medium"/>
    <s v="dunkelbraune Blume mit Loch"/>
    <n v="848"/>
    <x v="1"/>
    <n v="0"/>
    <s v="KG"/>
    <n v="1"/>
    <n v="0"/>
    <n v="0.82050000000000001"/>
    <n v="0"/>
  </r>
  <r>
    <n v="6042"/>
    <s v="E &amp; C Dentasticks Strawberry&amp;Pepperm. medium"/>
    <s v="Blume mit Loch"/>
    <n v="848"/>
    <x v="1"/>
    <n v="0"/>
    <s v="KG"/>
    <n v="1"/>
    <n v="0"/>
    <n v="0.82050000000000001"/>
    <n v="0"/>
  </r>
  <r>
    <n v="6046"/>
    <s v="Gelenk Fit Fressnapf"/>
    <s v="Gefüllte Kaurolle innen grün, außen dunkelbraun"/>
    <n v="848"/>
    <x v="1"/>
    <n v="0"/>
    <s v="KG"/>
    <n v="1"/>
    <n v="0"/>
    <n v="0.70179999999999998"/>
    <n v="0"/>
  </r>
  <r>
    <n v="6047"/>
    <s v="PFUK Dentalsticks Vegetarian Medium"/>
    <s v="5-eckiger Dentalstick mit Loch"/>
    <n v="848"/>
    <x v="1"/>
    <n v="0"/>
    <s v="KG"/>
    <n v="1"/>
    <n v="0"/>
    <n v="0.76129999999999998"/>
    <n v="0"/>
  </r>
  <r>
    <n v="6050"/>
    <s v="PFUK Dentalstick vegetarian Small"/>
    <s v="5-eckiger Dentalstick mit Loch"/>
    <n v="848"/>
    <x v="1"/>
    <n v="0"/>
    <s v="KG"/>
    <n v="1"/>
    <n v="0"/>
    <n v="0.76129999999999998"/>
    <n v="0"/>
  </r>
  <r>
    <n v="6051"/>
    <s v="Wolfsblut Squashies Horse"/>
    <s v="großer Würfel"/>
    <n v="848"/>
    <x v="1"/>
    <n v="0"/>
    <s v="KG"/>
    <n v="1"/>
    <n v="0"/>
    <n v="0.90269999999999995"/>
    <n v="0"/>
  </r>
  <r>
    <n v="6052"/>
    <s v="Wolfsblut Squashies Wild Duck"/>
    <s v="kleine Herzen"/>
    <n v="848"/>
    <x v="1"/>
    <n v="0"/>
    <s v="KG"/>
    <n v="1"/>
    <n v="0"/>
    <n v="0.81389999999999996"/>
    <n v="0"/>
  </r>
  <r>
    <n v="6053"/>
    <s v="Lilys Kitchen Chew Treat Salmon"/>
    <s v="kleiner naturbrauner Dentalstick"/>
    <n v="848"/>
    <x v="1"/>
    <n v="0"/>
    <s v="KG"/>
    <n v="1"/>
    <n v="0"/>
    <n v="1.2721"/>
    <n v="0"/>
  </r>
  <r>
    <n v="6054"/>
    <s v="Lilys Kitchen Chew Treat Chicken"/>
    <s v="kleiner naturbrauner Dentalstick"/>
    <n v="848"/>
    <x v="1"/>
    <n v="0"/>
    <s v="KG"/>
    <n v="1"/>
    <n v="0"/>
    <n v="1.3668"/>
    <n v="0"/>
  </r>
  <r>
    <n v="6059"/>
    <s v="PAH Dental Stick Green Superfood Puppy"/>
    <s v="Dental Stick Mini"/>
    <n v="848"/>
    <x v="1"/>
    <n v="0"/>
    <s v="KG"/>
    <n v="1"/>
    <n v="0"/>
    <n v="0.78449999999999998"/>
    <n v="0"/>
  </r>
  <r>
    <n v="6062"/>
    <s v="Beerenstarke Kaust.Aronia(Mehl Nr. 9056 +9055) "/>
    <s v="Blumen außen glasig m. dk.rotem Streifen i d Mitte"/>
    <n v="848"/>
    <x v="1"/>
    <n v="0"/>
    <s v="KG"/>
    <n v="1"/>
    <n v="0"/>
    <n v="0.81040000000000001"/>
    <n v="0"/>
  </r>
  <r>
    <n v="6065"/>
    <s v="Lilys Kitchen Chew Treat Beef "/>
    <s v="kleiner naturbrauner Dentalstick"/>
    <n v="848"/>
    <x v="1"/>
    <n v="0"/>
    <s v="KG"/>
    <n v="1"/>
    <n v="0"/>
    <n v="1.2937000000000001"/>
    <n v="0"/>
  </r>
  <r>
    <n v="6074"/>
    <s v="Lilys Kitchen Chew Treat Turkey"/>
    <s v="kleiner naturbrauner Dentalstick"/>
    <n v="848"/>
    <x v="1"/>
    <n v="0"/>
    <s v="KG"/>
    <n v="1"/>
    <n v="0"/>
    <n v="1.3154999999999999"/>
    <n v="0"/>
  </r>
  <r>
    <n v="6075"/>
    <s v="Fruitees Reh &amp; Preiselbeere (Mehl 7948)"/>
    <s v="kleiner brauner Stern"/>
    <n v="848"/>
    <x v="1"/>
    <n v="0"/>
    <s v="KG"/>
    <n v="1"/>
    <n v="0"/>
    <n v="1.1832"/>
    <n v="0"/>
  </r>
  <r>
    <n v="6076"/>
    <s v="Fruitees  Fasan &amp; Feige (Mehl 7948)"/>
    <s v="kleines braunes Herz"/>
    <n v="848"/>
    <x v="1"/>
    <n v="0"/>
    <s v="KG"/>
    <n v="1"/>
    <n v="0"/>
    <n v="1.202"/>
    <n v="0"/>
  </r>
  <r>
    <n v="6080"/>
    <s v="PFUK Meaty Treats Beefy Bites "/>
    <s v="kleiner brauner Knochen"/>
    <n v="848"/>
    <x v="1"/>
    <n v="0"/>
    <s v="KG"/>
    <n v="1"/>
    <n v="0"/>
    <n v="0.83720000000000006"/>
    <n v="0"/>
  </r>
  <r>
    <n v="6081"/>
    <s v="Edeka RöllchenHair&amp;Skin (zwei Mehlmischungen M+F)"/>
    <s v=" Gefüllte Kaurolle innen braun, außen beige (sand)"/>
    <n v="848"/>
    <x v="1"/>
    <n v="1500"/>
    <s v="KG"/>
    <n v="1"/>
    <n v="1500"/>
    <n v="0.65839999999999999"/>
    <n v="987.6"/>
  </r>
  <r>
    <n v="6083"/>
    <s v="E &amp; C Dentasticks Apple &amp; Eukalyptus Maxi"/>
    <s v="Blume mit Loch"/>
    <n v="848"/>
    <x v="1"/>
    <n v="0"/>
    <s v="KG"/>
    <n v="1"/>
    <n v="0"/>
    <n v="0.82050000000000001"/>
    <n v="0"/>
  </r>
  <r>
    <n v="6084"/>
    <s v="Pedigree Schmackos "/>
    <s v="Brauner Streifen"/>
    <n v="848"/>
    <x v="1"/>
    <n v="0"/>
    <s v="KG"/>
    <n v="1"/>
    <n v="0"/>
    <n v="0.57030000000000003"/>
    <n v="0"/>
  </r>
  <r>
    <n v="6085"/>
    <s v="PFUK Meaty Treats Chicken Champs"/>
    <s v="softer Snack Keulenform"/>
    <n v="848"/>
    <x v="1"/>
    <n v="0"/>
    <s v="KG"/>
    <n v="1"/>
    <n v="0"/>
    <n v="0.76570000000000005"/>
    <n v="0"/>
  </r>
  <r>
    <n v="6086"/>
    <s v="E &amp; C Dentasticks Large"/>
    <s v="Blume mit Loch"/>
    <n v="848"/>
    <x v="1"/>
    <n v="0"/>
    <s v="KG"/>
    <n v="1"/>
    <n v="0"/>
    <n v="0.82050000000000001"/>
    <n v="0"/>
  </r>
  <r>
    <n v="6087"/>
    <s v="Kleine Happen Lamm &amp; Reis"/>
    <s v="Katzensticks"/>
    <n v="848"/>
    <x v="1"/>
    <n v="0"/>
    <s v="KG"/>
    <n v="1"/>
    <n v="0"/>
    <n v="0.50719999999999998"/>
    <n v="0"/>
  </r>
  <r>
    <n v="6088"/>
    <s v="Kaustreifen Lamm &amp; Reis "/>
    <s v="Dunkelbraune Kaustreifen"/>
    <n v="848"/>
    <x v="1"/>
    <n v="0"/>
    <s v="KG"/>
    <n v="1"/>
    <n v="0"/>
    <n v="0.60150000000000003"/>
    <n v="0"/>
  </r>
  <r>
    <n v="6089"/>
    <s v="PAH Charlie Little Chicken &amp; Vegtables"/>
    <s v="kleines braunes Herz"/>
    <n v="848"/>
    <x v="1"/>
    <n v="0"/>
    <s v="KG"/>
    <n v="1"/>
    <n v="0"/>
    <n v="0.51559999999999995"/>
    <n v="0"/>
  </r>
  <r>
    <n v="6095"/>
    <s v="Minikaubarren CIAM Digestion"/>
    <s v="Glasiger Mantel - Brauner Kern mit VM9059"/>
    <n v="848"/>
    <x v="1"/>
    <n v="0"/>
    <s v="KG"/>
    <n v="1"/>
    <n v="0"/>
    <n v="0.99260000000000004"/>
    <n v="0"/>
  </r>
  <r>
    <n v="6102"/>
    <s v="Lidl Denta Stick more flexible"/>
    <m/>
    <n v="848"/>
    <x v="1"/>
    <n v="0"/>
    <s v="KG"/>
    <n v="1"/>
    <n v="0"/>
    <n v="0.4738"/>
    <n v="0"/>
  </r>
  <r>
    <n v="6103"/>
    <s v="Flexibar m. Dental CareComplex Mehl 6119"/>
    <s v="Schweinerüssel 8-Eck "/>
    <n v="848"/>
    <x v="1"/>
    <n v="0"/>
    <s v="KG"/>
    <n v="1"/>
    <n v="0"/>
    <n v="0.80569999999999997"/>
    <n v="0"/>
  </r>
  <r>
    <n v="6104"/>
    <s v="Flexi Stick m. Dental Care Complex"/>
    <s v="Max &amp; Moritz"/>
    <n v="848"/>
    <x v="1"/>
    <n v="0"/>
    <s v="KG"/>
    <n v="1"/>
    <n v="0"/>
    <n v="0.75860000000000005"/>
    <n v="0"/>
  </r>
  <r>
    <n v="6105"/>
    <s v="Lilys Kitchen Chew Treat Lamb"/>
    <s v="kleiner naturbrauner Dentalstick"/>
    <n v="848"/>
    <x v="1"/>
    <n v="0"/>
    <s v="KG"/>
    <n v="1"/>
    <n v="0"/>
    <n v="1.3758999999999999"/>
    <n v="0"/>
  </r>
  <r>
    <n v="6106"/>
    <s v="Ex. Knusperkissen getr.frei Katze Dechra"/>
    <s v="naturbaunes Knusperkissen "/>
    <n v="851"/>
    <x v="0"/>
    <n v="1700"/>
    <s v="KG"/>
    <n v="1"/>
    <n v="1700"/>
    <n v="0.92559999999999998"/>
    <n v="1573.52"/>
  </r>
  <r>
    <n v="6109"/>
    <s v="Coop Denta Sticks more flexible m.Eukalyptus grün"/>
    <s v="Denta"/>
    <n v="848"/>
    <x v="1"/>
    <n v="0"/>
    <s v="KG"/>
    <n v="1"/>
    <n v="0"/>
    <n v="0.56189999999999996"/>
    <n v="0"/>
  </r>
  <r>
    <n v="6110"/>
    <s v="Sammy’s Zahnstengel"/>
    <s v="Brauner blumenförmiger Stick"/>
    <n v="848"/>
    <x v="1"/>
    <n v="0"/>
    <s v="KG"/>
    <n v="1"/>
    <n v="0"/>
    <n v="0.51100000000000001"/>
    <n v="0"/>
  </r>
  <r>
    <n v="6114"/>
    <s v="PFUK  Roll overs"/>
    <s v="Katzenstick "/>
    <n v="848"/>
    <x v="1"/>
    <n v="0"/>
    <s v="KG"/>
    <n v="1"/>
    <n v="0"/>
    <n v="0.53800000000000003"/>
    <n v="0"/>
  </r>
  <r>
    <n v="6115"/>
    <s v="PFUK Whine Gums "/>
    <s v="Quadrat mit Loch"/>
    <n v="848"/>
    <x v="1"/>
    <n v="0"/>
    <s v="KG"/>
    <n v="1"/>
    <n v="0"/>
    <n v="0.56389999999999996"/>
    <n v="0"/>
  </r>
  <r>
    <n v="6116"/>
    <s v="PFUK Slobstoppers CO Extusion Megakaubarren "/>
    <s v="MegaKaubarren innen dunkel, außen beige"/>
    <n v="848"/>
    <x v="1"/>
    <n v="0"/>
    <s v="KG"/>
    <n v="1"/>
    <n v="0"/>
    <n v="0.64749999999999996"/>
    <n v="0"/>
  </r>
  <r>
    <n v="6117"/>
    <s v="PFUK Gnawbreakers"/>
    <s v="Stick Megablume "/>
    <n v="848"/>
    <x v="1"/>
    <n v="0"/>
    <s v="KG"/>
    <n v="1"/>
    <n v="0"/>
    <n v="0.81159999999999999"/>
    <n v="0"/>
  </r>
  <r>
    <n v="6119"/>
    <s v="Mehlmischung Flexibar"/>
    <s v="Schweinerüssel 8-Eck"/>
    <n v="848"/>
    <x v="1"/>
    <n v="0"/>
    <s v="KG"/>
    <n v="1"/>
    <n v="0"/>
    <n v="0.81669999999999998"/>
    <n v="0"/>
  </r>
  <r>
    <n v="6120"/>
    <s v="Veg Dog Dental Tapioka Rote Beete"/>
    <s v="herzförmiger Dentalstick"/>
    <n v="848"/>
    <x v="1"/>
    <n v="0"/>
    <s v="KG"/>
    <n v="1"/>
    <n v="0"/>
    <n v="0.61680000000000001"/>
    <n v="0"/>
  </r>
  <r>
    <n v="6123"/>
    <s v="Flexibar m. Dental Care Complex Mehl 6119"/>
    <s v="Schweinerüssel 8-Eck"/>
    <n v="848"/>
    <x v="1"/>
    <n v="0"/>
    <s v="KG"/>
    <n v="1"/>
    <n v="0"/>
    <n v="0.8054"/>
    <n v="0"/>
  </r>
  <r>
    <n v="6132"/>
    <s v="PAH Wainwrights Puppy Turkey &amp; Rice"/>
    <s v="8 mm brauner Zylinder"/>
    <n v="848"/>
    <x v="1"/>
    <n v="0"/>
    <s v="KG"/>
    <n v="1"/>
    <n v="0"/>
    <n v="0.52980000000000005"/>
    <n v="0"/>
  </r>
  <r>
    <n v="6133"/>
    <s v="PAH Wainwrights Puppy Lamb &amp; Rice"/>
    <s v="8 mm brauner Zylinder"/>
    <n v="848"/>
    <x v="1"/>
    <n v="0"/>
    <s v="KG"/>
    <n v="1"/>
    <n v="0"/>
    <n v="0.63149999999999995"/>
    <n v="0"/>
  </r>
  <r>
    <n v="6152"/>
    <s v="Hamiform Flower green brown"/>
    <s v="Gefüllte Blume mit 9,5 mm Kerndüse"/>
    <n v="848"/>
    <x v="1"/>
    <n v="0"/>
    <s v="KG"/>
    <n v="1"/>
    <n v="0"/>
    <n v="0.78269999999999995"/>
    <n v="0"/>
  </r>
  <r>
    <n v="6153"/>
    <s v="Hamiform Bones Brown dark pink"/>
    <s v="Dreifachknochen nicht gedreht"/>
    <n v="848"/>
    <x v="1"/>
    <n v="0"/>
    <s v="KG"/>
    <n v="1"/>
    <n v="0"/>
    <n v="0.66259999999999997"/>
    <n v="0"/>
  </r>
  <r>
    <n v="6154"/>
    <s v="Bonies Grainfree Pferd"/>
    <s v="brauner Knochen"/>
    <n v="848"/>
    <x v="1"/>
    <n v="0"/>
    <s v="KG"/>
    <n v="1"/>
    <n v="0"/>
    <n v="0.90990000000000004"/>
    <n v="0"/>
  </r>
  <r>
    <n v="6155"/>
    <s v="Bonies Grainfree Käse vegetarisch"/>
    <s v="großer gelblich hellbrauner Knochen, Länge 2 cm"/>
    <n v="848"/>
    <x v="1"/>
    <n v="0"/>
    <s v="KG"/>
    <n v="1"/>
    <n v="0"/>
    <n v="0.88949999999999996"/>
    <n v="0"/>
  </r>
  <r>
    <n v="6158"/>
    <s v="PAH Wainwrights grain free salmon treats"/>
    <s v="kleiner brauner Fisch"/>
    <n v="848"/>
    <x v="1"/>
    <n v="0"/>
    <s v="KG"/>
    <n v="1"/>
    <n v="0"/>
    <n v="0.83260000000000001"/>
    <n v="0"/>
  </r>
  <r>
    <n v="6160"/>
    <s v="True Leaf Dental Sticks Skin &amp; Coat 6% FF"/>
    <s v="11 cm langer Dental Stick Form kleines Hanfblatt"/>
    <n v="848"/>
    <x v="1"/>
    <n v="0"/>
    <s v="KG"/>
    <n v="1"/>
    <n v="0"/>
    <n v="0.84379999999999999"/>
    <n v="0"/>
  </r>
  <r>
    <n v="6161"/>
    <s v="True Leaf Dental Sticks Calming 10% FF"/>
    <s v="11 cm langer Dental Stick Form kleines Hanfblatt"/>
    <n v="848"/>
    <x v="1"/>
    <n v="0"/>
    <s v="KG"/>
    <n v="1"/>
    <n v="0"/>
    <n v="0.97529999999999994"/>
    <n v="0"/>
  </r>
  <r>
    <n v="6165"/>
    <s v="PAH Kaufstreifen NAF NAC Adult"/>
    <s v="brauner Kaustreifen"/>
    <n v="848"/>
    <x v="1"/>
    <n v="0"/>
    <s v="KG"/>
    <n v="1"/>
    <n v="0"/>
    <n v="0.43359999999999999"/>
    <n v="0"/>
  </r>
  <r>
    <n v="6167"/>
    <s v="PAH Kaustreifen Puppy NAF/NAC"/>
    <s v="dünne Kaustreifen"/>
    <n v="848"/>
    <x v="1"/>
    <n v="0"/>
    <s v="KG"/>
    <n v="1"/>
    <n v="0"/>
    <n v="0.41749999999999998"/>
    <n v="0"/>
  </r>
  <r>
    <n v="6168"/>
    <s v="PFUK Meaty Treats Fish Fancies"/>
    <s v="softer Snack Fischform"/>
    <n v="848"/>
    <x v="1"/>
    <n v="0"/>
    <s v="KG"/>
    <n v="1"/>
    <n v="0"/>
    <n v="1.0244"/>
    <n v="0"/>
  </r>
  <r>
    <n v="6175"/>
    <s v="Animonda Dental Sticks Vitamin C Dreieck"/>
    <s v="dreieckiger Stick"/>
    <n v="848"/>
    <x v="1"/>
    <n v="0"/>
    <s v="KG"/>
    <n v="1"/>
    <n v="0"/>
    <n v="0.70760000000000001"/>
    <n v="0"/>
  </r>
  <r>
    <n v="6176"/>
    <s v="Animonda Dental Sticks Vitamin C Blume"/>
    <s v="Blumenförmiger Stick"/>
    <n v="848"/>
    <x v="1"/>
    <n v="0"/>
    <s v="KG"/>
    <n v="1"/>
    <n v="0"/>
    <n v="0.70699999999999996"/>
    <n v="0"/>
  </r>
  <r>
    <n v="6201"/>
    <s v="Cat Sticks Geflügel &amp; Leber"/>
    <m/>
    <n v="848"/>
    <x v="1"/>
    <n v="0"/>
    <s v="KG"/>
    <n v="1"/>
    <n v="0"/>
    <n v="1.6684000000000001"/>
    <n v="0"/>
  </r>
  <r>
    <n v="6202"/>
    <s v="Cat Sticks Lamm &amp; Truthahn"/>
    <m/>
    <n v="848"/>
    <x v="1"/>
    <n v="0"/>
    <s v="KG"/>
    <n v="1"/>
    <n v="0"/>
    <n v="1.6834"/>
    <n v="0"/>
  </r>
  <r>
    <n v="6204"/>
    <s v="Cat Sticks Lachs &amp; Forelle"/>
    <m/>
    <n v="848"/>
    <x v="1"/>
    <n v="0"/>
    <s v="KG"/>
    <n v="1"/>
    <n v="0"/>
    <n v="1.5515000000000001"/>
    <n v="0"/>
  </r>
  <r>
    <n v="6205"/>
    <s v="Dog Sticks Geflügel"/>
    <s v="bräunlicher DogStick"/>
    <n v="848"/>
    <x v="1"/>
    <n v="0"/>
    <s v="KG"/>
    <n v="1"/>
    <n v="0"/>
    <n v="1.5972999999999999"/>
    <n v="0"/>
  </r>
  <r>
    <n v="6206"/>
    <s v="Dog Sticks Rind"/>
    <s v="rötlicher Dog Stick"/>
    <n v="848"/>
    <x v="1"/>
    <n v="0"/>
    <s v="KG"/>
    <n v="1"/>
    <n v="0"/>
    <n v="0.76480000000000004"/>
    <n v="0"/>
  </r>
  <r>
    <n v="6207"/>
    <s v="Hello Kitty Cat Sticks Huhn &amp; Apfel"/>
    <m/>
    <n v="848"/>
    <x v="1"/>
    <n v="0"/>
    <s v="KG"/>
    <n v="1"/>
    <n v="0"/>
    <n v="1.3971"/>
    <n v="0"/>
  </r>
  <r>
    <n v="6208"/>
    <s v="Hello Kitty Cat Sticks Lachs &amp; Blaubeere"/>
    <m/>
    <n v="848"/>
    <x v="1"/>
    <n v="0"/>
    <s v="KG"/>
    <n v="1"/>
    <n v="0"/>
    <n v="1.6773"/>
    <n v="0"/>
  </r>
  <r>
    <n v="6211"/>
    <s v="Aldi Cat Sticks Lamm, Truthahn, Yucca, Taurin"/>
    <m/>
    <n v="848"/>
    <x v="1"/>
    <n v="0"/>
    <s v="KG"/>
    <n v="1"/>
    <n v="0"/>
    <n v="1.7111000000000001"/>
    <n v="0"/>
  </r>
  <r>
    <n v="6212"/>
    <s v="Aldi Cat Sticks Geflügel, Leber, Yucca, Taurin"/>
    <m/>
    <n v="848"/>
    <x v="1"/>
    <n v="0"/>
    <s v="KG"/>
    <n v="1"/>
    <n v="0"/>
    <n v="1.5601"/>
    <n v="0"/>
  </r>
  <r>
    <n v="6213"/>
    <s v="Aldi Cat Sticks Lachs, Forelle, Yucca, Taurin"/>
    <m/>
    <n v="848"/>
    <x v="1"/>
    <n v="0"/>
    <s v="KG"/>
    <n v="1"/>
    <n v="0"/>
    <n v="1.6026"/>
    <n v="0"/>
  </r>
  <r>
    <n v="6214"/>
    <s v="Vitacat Cat Sticks rich in Salmon &amp; Trout"/>
    <m/>
    <n v="848"/>
    <x v="1"/>
    <n v="0"/>
    <s v="KG"/>
    <n v="1"/>
    <n v="0"/>
    <n v="0.80359999999999998"/>
    <n v="0"/>
  </r>
  <r>
    <n v="6216"/>
    <s v="Vitacat Cat Sticks rich in Lamb &amp; Turkey"/>
    <m/>
    <n v="848"/>
    <x v="1"/>
    <n v="0"/>
    <s v="KG"/>
    <n v="1"/>
    <n v="0"/>
    <n v="1.7493000000000001"/>
    <n v="0"/>
  </r>
  <r>
    <n v="6217"/>
    <s v="Sanabelle Snack Seelachs &amp; Feige MSC"/>
    <m/>
    <n v="848"/>
    <x v="1"/>
    <n v="158.63499999999999"/>
    <s v="KG"/>
    <n v="1"/>
    <n v="158.63499999999999"/>
    <n v="1.7522"/>
    <n v="277.96024699999998"/>
  </r>
  <r>
    <n v="6218"/>
    <s v="Sanabelle Snack Lamm &amp; Hollunder"/>
    <s v="15mm brauner Stick"/>
    <n v="848"/>
    <x v="1"/>
    <n v="0"/>
    <s v="KG"/>
    <n v="1"/>
    <n v="0"/>
    <n v="1.5246"/>
    <n v="0"/>
  </r>
  <r>
    <n v="6219"/>
    <s v="Sanabelle Snack Forelle &amp; Preisebeere"/>
    <m/>
    <n v="848"/>
    <x v="1"/>
    <n v="0"/>
    <s v="KG"/>
    <n v="1"/>
    <n v="0"/>
    <n v="1.3855999999999999"/>
    <n v="0"/>
  </r>
  <r>
    <n v="6221"/>
    <s v="MF Grillsticks Hühnchen nach BBQ-Art"/>
    <m/>
    <n v="848"/>
    <x v="1"/>
    <n v="161.68"/>
    <s v="KG"/>
    <n v="1"/>
    <n v="161.68"/>
    <n v="1.5656000000000001"/>
    <n v="253.12620800000002"/>
  </r>
  <r>
    <n v="6222"/>
    <s v="MF Grillsticks Truthahn nach BBQ-Art"/>
    <m/>
    <n v="848"/>
    <x v="1"/>
    <n v="0"/>
    <s v="KG"/>
    <n v="1"/>
    <n v="0"/>
    <n v="1.5931999999999999"/>
    <n v="0"/>
  </r>
  <r>
    <n v="6223"/>
    <s v="MF Grillsticks Lachs nach BBQ-Art"/>
    <m/>
    <n v="848"/>
    <x v="1"/>
    <n v="0"/>
    <s v="KG"/>
    <n v="1"/>
    <n v="0"/>
    <n v="1.5709"/>
    <n v="0"/>
  </r>
  <r>
    <n v="6225"/>
    <s v="fit+fun Sticks Kaninchen &amp; Pute &amp; Hefe"/>
    <m/>
    <n v="848"/>
    <x v="1"/>
    <n v="0"/>
    <s v="KG"/>
    <n v="1"/>
    <n v="0"/>
    <n v="1.6644000000000001"/>
    <n v="0"/>
  </r>
  <r>
    <n v="6234"/>
    <s v="Trueleaf Dog Sticks hip &amp; joint"/>
    <s v="bräunlicher DogStick"/>
    <n v="848"/>
    <x v="1"/>
    <n v="0"/>
    <s v="KG"/>
    <n v="1"/>
    <n v="0"/>
    <n v="1.8596999999999999"/>
    <n v="0"/>
  </r>
  <r>
    <n v="6235"/>
    <s v="Aldi Cat Sticks Geflügel &amp; Wild"/>
    <m/>
    <n v="848"/>
    <x v="1"/>
    <n v="0"/>
    <s v="KG"/>
    <n v="1"/>
    <n v="0"/>
    <n v="1.6469"/>
    <n v="0"/>
  </r>
  <r>
    <n v="6239"/>
    <s v="Bio Cat Stick"/>
    <s v="brauner Stick"/>
    <n v="848"/>
    <x v="1"/>
    <n v="0"/>
    <s v="KG"/>
    <n v="1"/>
    <n v="0"/>
    <n v="2.0615000000000001"/>
    <n v="0"/>
  </r>
  <r>
    <n v="6242"/>
    <s v="Cat Stick kurz! Lamm, Katzenminze"/>
    <m/>
    <n v="848"/>
    <x v="1"/>
    <n v="0"/>
    <s v="KG"/>
    <n v="1"/>
    <n v="0"/>
    <n v="1.9055"/>
    <n v="0"/>
  </r>
  <r>
    <n v="6243"/>
    <s v="Cat Stick kurz! Huhn, Käse"/>
    <m/>
    <n v="848"/>
    <x v="1"/>
    <n v="159.971"/>
    <s v="KG"/>
    <n v="1"/>
    <n v="159.971"/>
    <n v="1.5963000000000001"/>
    <n v="255.36170730000001"/>
  </r>
  <r>
    <n v="6249"/>
    <s v="Dog Sticks Gen. II"/>
    <s v="Brauner Dog Stick 12/13 mm"/>
    <n v="848"/>
    <x v="1"/>
    <n v="0"/>
    <s v="KG"/>
    <n v="1"/>
    <n v="0"/>
    <n v="1.7963"/>
    <n v="0"/>
  </r>
  <r>
    <n v="6252"/>
    <s v="Dog Sticks Wild Gen. II "/>
    <s v="Brauner Dog Stick 13 mm"/>
    <n v="848"/>
    <x v="1"/>
    <n v="0"/>
    <s v="KG"/>
    <n v="1"/>
    <n v="0"/>
    <n v="0.78890000000000005"/>
    <n v="0"/>
  </r>
  <r>
    <n v="6253"/>
    <s v="Dog Sticks Kalb"/>
    <s v="Brauner Dog Stick 13 mm"/>
    <n v="848"/>
    <x v="1"/>
    <n v="0"/>
    <s v="KG"/>
    <n v="1"/>
    <n v="0"/>
    <n v="1.7643"/>
    <n v="0"/>
  </r>
  <r>
    <n v="6254"/>
    <s v="True Leaf Snacks Skin &amp; Coat"/>
    <s v="kleiner brauner Würfel "/>
    <n v="848"/>
    <x v="1"/>
    <n v="38.93"/>
    <s v="KG"/>
    <n v="1"/>
    <n v="38.93"/>
    <n v="1.4398"/>
    <n v="56.051414000000001"/>
  </r>
  <r>
    <n v="6255"/>
    <s v="Cat Sticks Quattrofahne Apfel"/>
    <m/>
    <n v="848"/>
    <x v="1"/>
    <n v="0"/>
    <s v="KG"/>
    <n v="1"/>
    <n v="0"/>
    <n v="1.4914000000000001"/>
    <n v="0"/>
  </r>
  <r>
    <n v="6256"/>
    <s v="Cat Sticks Quattrofahne Karotte"/>
    <m/>
    <n v="848"/>
    <x v="1"/>
    <n v="0"/>
    <s v="KG"/>
    <n v="1"/>
    <n v="0"/>
    <n v="1.6728000000000001"/>
    <n v="0"/>
  </r>
  <r>
    <n v="6257"/>
    <s v="Cat Sticks Quattrofahne Tomate"/>
    <m/>
    <n v="848"/>
    <x v="1"/>
    <n v="0"/>
    <s v="KG"/>
    <n v="1"/>
    <n v="0"/>
    <n v="1.5316000000000001"/>
    <n v="0"/>
  </r>
  <r>
    <n v="6258"/>
    <s v="Cat Sticks Quattrofahnen Petersilie"/>
    <s v="rotbraun normale Sticks"/>
    <n v="848"/>
    <x v="1"/>
    <n v="0"/>
    <s v="KG"/>
    <n v="1"/>
    <n v="0"/>
    <n v="1.4947999999999999"/>
    <n v="0"/>
  </r>
  <r>
    <n v="6260"/>
    <s v="Dog Sticks mit Leberwurst"/>
    <s v="rötlich-Brauner Dog Stick 13 mm"/>
    <n v="848"/>
    <x v="1"/>
    <n v="0"/>
    <s v="KG"/>
    <n v="1"/>
    <n v="0"/>
    <n v="1.6513"/>
    <n v="0"/>
  </r>
  <r>
    <n v="6261"/>
    <s v="Dog Sticks mit Käse"/>
    <s v="Dog Stick"/>
    <n v="848"/>
    <x v="1"/>
    <n v="0"/>
    <s v="KG"/>
    <n v="1"/>
    <n v="0"/>
    <n v="1.7053"/>
    <n v="0"/>
  </r>
  <r>
    <n v="6264"/>
    <s v="ProPet Lamm"/>
    <s v="kurzgeschnittener brauner Dog Stick (Länge 15 mm)"/>
    <n v="848"/>
    <x v="1"/>
    <n v="0"/>
    <s v="KG"/>
    <n v="1"/>
    <n v="0"/>
    <n v="0.82069999999999999"/>
    <n v="0"/>
  </r>
  <r>
    <n v="6270"/>
    <s v="Cat Stick Ente &amp; Lachsöl kurz abgeschnitten"/>
    <m/>
    <n v="848"/>
    <x v="1"/>
    <n v="113.515"/>
    <s v="KG"/>
    <n v="1"/>
    <n v="113.515"/>
    <n v="1.9020999999999999"/>
    <n v="215.91688149999999"/>
  </r>
  <r>
    <n v="6272"/>
    <s v="Dog Sticks Inulin"/>
    <s v="brauner Dog Stick"/>
    <n v="848"/>
    <x v="1"/>
    <n v="0"/>
    <s v="KG"/>
    <n v="1"/>
    <n v="0"/>
    <n v="1.5641"/>
    <n v="0"/>
  </r>
  <r>
    <n v="6273"/>
    <s v="Dog Sticks Atemfrisch grün"/>
    <s v="brauner-grüner Dog Stick"/>
    <n v="848"/>
    <x v="1"/>
    <n v="0"/>
    <s v="KG"/>
    <n v="1"/>
    <n v="0"/>
    <n v="1.9072"/>
    <n v="0"/>
  </r>
  <r>
    <n v="6274"/>
    <s v="Bio Dog Stick"/>
    <s v="brauner Stick"/>
    <n v="848"/>
    <x v="1"/>
    <n v="0"/>
    <s v="KG"/>
    <n v="1"/>
    <n v="0"/>
    <n v="2.0615000000000001"/>
    <n v="0"/>
  </r>
  <r>
    <n v="6276"/>
    <s v="Fit &amp; Fun Cat Sticks Salamigeschmack"/>
    <m/>
    <n v="848"/>
    <x v="1"/>
    <n v="0"/>
    <s v="KG"/>
    <n v="1"/>
    <n v="0"/>
    <n v="1.5542"/>
    <n v="0"/>
  </r>
  <r>
    <n v="6277"/>
    <s v="Fit &amp; Fun Cat Sticks mit Käse"/>
    <m/>
    <n v="848"/>
    <x v="1"/>
    <n v="0"/>
    <s v="KG"/>
    <n v="1"/>
    <n v="0"/>
    <n v="1.7878000000000001"/>
    <n v="0"/>
  </r>
  <r>
    <n v="6278"/>
    <s v="Fit &amp; Fun Cat Sticks Leberwurstaroma"/>
    <m/>
    <n v="848"/>
    <x v="1"/>
    <n v="0"/>
    <s v="KG"/>
    <n v="1"/>
    <n v="0"/>
    <n v="1.5555000000000001"/>
    <n v="0"/>
  </r>
  <r>
    <n v="6279"/>
    <s v="Fit &amp; Fun Cat Sticks mit Malz"/>
    <m/>
    <n v="848"/>
    <x v="1"/>
    <n v="0"/>
    <s v="KG"/>
    <n v="1"/>
    <n v="0"/>
    <n v="1.4254"/>
    <n v="0"/>
  </r>
  <r>
    <n v="6282"/>
    <s v="Cat Sticks MSC Seelachs &amp; MSC Scholle"/>
    <s v="softer Catstick"/>
    <n v="848"/>
    <x v="1"/>
    <n v="0"/>
    <s v="KG"/>
    <n v="1"/>
    <n v="0"/>
    <n v="1.4077999999999999"/>
    <n v="0"/>
  </r>
  <r>
    <n v="6283"/>
    <s v="Bioplan Cat Stick Rind"/>
    <s v="brauner Stick"/>
    <n v="848"/>
    <x v="1"/>
    <n v="0"/>
    <s v="KG"/>
    <n v="1"/>
    <n v="0"/>
    <n v="2.5794000000000001"/>
    <n v="0"/>
  </r>
  <r>
    <n v="6284"/>
    <s v="Cat Stick Huhn Ente Gen. II"/>
    <s v="softer Catstick"/>
    <n v="848"/>
    <x v="1"/>
    <n v="0"/>
    <s v="KG"/>
    <n v="1"/>
    <n v="0"/>
    <n v="1.5716000000000001"/>
    <n v="0"/>
  </r>
  <r>
    <n v="6285"/>
    <s v="Cat Stick Geflügel Leber Katzengras Gen. II"/>
    <s v="softer Catstick"/>
    <n v="848"/>
    <x v="1"/>
    <n v="22.181999999999999"/>
    <s v="KG"/>
    <n v="1"/>
    <n v="22.181999999999999"/>
    <n v="1.5412999999999999"/>
    <n v="34.189116599999998"/>
  </r>
  <r>
    <n v="6286"/>
    <s v="Cat Sticks Kalb &amp; Lamm"/>
    <s v="softer Catstick"/>
    <n v="848"/>
    <x v="1"/>
    <n v="0"/>
    <s v="KG"/>
    <n v="1"/>
    <n v="0"/>
    <n v="1.8668"/>
    <n v="0"/>
  </r>
  <r>
    <n v="6288"/>
    <s v="Cat Stick Rind Gen. II"/>
    <s v="softer Catstick"/>
    <n v="848"/>
    <x v="1"/>
    <n v="0"/>
    <s v="KG"/>
    <n v="1"/>
    <n v="0"/>
    <n v="1.6352"/>
    <n v="0"/>
  </r>
  <r>
    <n v="6289"/>
    <s v="Dog Sticks Rind Rote Beete Gen. II"/>
    <s v="Dog Stick"/>
    <n v="848"/>
    <x v="1"/>
    <n v="0"/>
    <s v="KG"/>
    <n v="1"/>
    <n v="0"/>
    <n v="1.8859999999999999"/>
    <n v="0"/>
  </r>
  <r>
    <n v="6290"/>
    <s v="Dog Sticks Geflügel Rote Beete Gen. II"/>
    <s v="Dog Stick"/>
    <n v="848"/>
    <x v="1"/>
    <n v="0"/>
    <s v="KG"/>
    <n v="1"/>
    <n v="0"/>
    <n v="1.5356000000000001"/>
    <n v="0"/>
  </r>
  <r>
    <n v="6291"/>
    <s v="Dog Sticks Wild Rote Beete Gen. II"/>
    <s v="Dog Stick"/>
    <n v="848"/>
    <x v="1"/>
    <n v="0"/>
    <s v="KG"/>
    <n v="1"/>
    <n v="0"/>
    <n v="1.6449"/>
    <n v="0"/>
  </r>
  <r>
    <n v="6303"/>
    <s v="Meat Snack Trio Mix Truthahn"/>
    <s v="braunes Würstchen in Haut"/>
    <n v="848"/>
    <x v="1"/>
    <n v="0"/>
    <s v="KG"/>
    <n v="1"/>
    <n v="0"/>
    <n v="1.3401000000000001"/>
    <n v="0"/>
  </r>
  <r>
    <n v="6304"/>
    <s v="Würstchen Wasserbüffel 96,4%"/>
    <s v="braunes Würstchen in Haut"/>
    <n v="848"/>
    <x v="1"/>
    <n v="0"/>
    <s v="KG"/>
    <n v="1"/>
    <n v="0"/>
    <n v="3.7427000000000001"/>
    <n v="0"/>
  </r>
  <r>
    <n v="6306"/>
    <s v="Mini Würstchen mit Hirsch"/>
    <s v="Würstchen"/>
    <n v="848"/>
    <x v="1"/>
    <n v="0"/>
    <s v="KG"/>
    <n v="1"/>
    <n v="0"/>
    <n v="2.7864"/>
    <n v="0"/>
  </r>
  <r>
    <n v="6310"/>
    <s v="Mini Würstchen Strauß 25%"/>
    <s v="braunes Würstchen in Haut"/>
    <n v="848"/>
    <x v="1"/>
    <n v="309.93"/>
    <s v="KG"/>
    <n v="1"/>
    <n v="309.93"/>
    <n v="3.2126000000000001"/>
    <n v="995.68111800000008"/>
  </r>
  <r>
    <n v="6438"/>
    <s v="High Meat Huhn apple blueberry"/>
    <s v="Dog Sticks kurz"/>
    <n v="848"/>
    <x v="1"/>
    <n v="0"/>
    <s v="KG"/>
    <n v="1"/>
    <n v="0"/>
    <n v="3.0003000000000002"/>
    <n v="0"/>
  </r>
  <r>
    <n v="6440"/>
    <s v="High Meat Beef strawberry mango"/>
    <s v="Dog Sticks kurz"/>
    <n v="848"/>
    <x v="1"/>
    <n v="0"/>
    <s v="KG"/>
    <n v="1"/>
    <n v="0"/>
    <n v="3.2534000000000001"/>
    <n v="0"/>
  </r>
  <r>
    <n v="6442"/>
    <s v="High Meat Duck Pumpkin banana"/>
    <s v="Dog Sticks kurz"/>
    <n v="848"/>
    <x v="1"/>
    <n v="0"/>
    <s v="KG"/>
    <n v="1"/>
    <n v="0"/>
    <n v="2.6816"/>
    <n v="0"/>
  </r>
  <r>
    <n v="6443"/>
    <s v="Activa Dog Stick Mini Huhn mit Gemüse "/>
    <m/>
    <n v="848"/>
    <x v="1"/>
    <n v="0"/>
    <s v="KG"/>
    <n v="1"/>
    <n v="0"/>
    <n v="2.7033999999999998"/>
    <n v="0"/>
  </r>
  <r>
    <n v="6444"/>
    <s v="High Meat Lamb Apple Pear"/>
    <s v="Dog Sticks kurz"/>
    <n v="848"/>
    <x v="1"/>
    <n v="0"/>
    <s v="KG"/>
    <n v="1"/>
    <n v="0"/>
    <n v="2.8900999999999999"/>
    <n v="0"/>
  </r>
  <r>
    <n v="6454"/>
    <s v="Dog Stick Mono Protein Huhn"/>
    <s v="Dog Sticks kurz"/>
    <n v="848"/>
    <x v="1"/>
    <n v="0"/>
    <s v="KG"/>
    <n v="1"/>
    <n v="0"/>
    <n v="2.8940999999999999"/>
    <n v="0"/>
  </r>
  <r>
    <n v="6461"/>
    <s v="Gelenkhappen (zwei Mehlmischungen Mantel+Füllung)"/>
    <s v="Gefüllte Kaurolle innen braun, außen grün/gelb "/>
    <n v="848"/>
    <x v="1"/>
    <n v="0"/>
    <s v="KG"/>
    <n v="1"/>
    <n v="0"/>
    <n v="0.55120000000000002"/>
    <n v="0"/>
  </r>
  <r>
    <n v="6500"/>
    <s v="Schleck Snack Huhn 89 % Feuchte"/>
    <s v="Schleck Snack Beutel"/>
    <n v="848"/>
    <x v="1"/>
    <n v="0"/>
    <s v="KG"/>
    <n v="1"/>
    <n v="0"/>
    <n v="0.1338"/>
    <n v="0"/>
  </r>
  <r>
    <n v="6501"/>
    <s v="Schleck Snack Lachs 89 % Feuchte"/>
    <s v="Schleck Snack Beutel"/>
    <n v="848"/>
    <x v="1"/>
    <n v="0"/>
    <s v="KG"/>
    <n v="1"/>
    <n v="0"/>
    <n v="0.13200000000000001"/>
    <n v="0"/>
  </r>
  <r>
    <n v="6502"/>
    <s v="Schleck Snack Geflügel Leber Leberwurst"/>
    <s v="Liquid Snack"/>
    <n v="848"/>
    <x v="1"/>
    <n v="0"/>
    <s v="KG"/>
    <n v="1"/>
    <n v="0"/>
    <n v="0.2132"/>
    <n v="0"/>
  </r>
  <r>
    <n v="6503"/>
    <s v="Schleck Snack Rind"/>
    <s v="Liquid Snack"/>
    <n v="848"/>
    <x v="1"/>
    <n v="0"/>
    <s v="KG"/>
    <n v="1"/>
    <n v="0"/>
    <n v="0.1404"/>
    <n v="0"/>
  </r>
  <r>
    <n v="6504"/>
    <s v="Schleck Snack MSC Lachs"/>
    <s v="Liquid Snack"/>
    <n v="848"/>
    <x v="1"/>
    <n v="0"/>
    <s v="KG"/>
    <n v="1"/>
    <n v="0"/>
    <n v="0.2223"/>
    <n v="0"/>
  </r>
  <r>
    <n v="6800"/>
    <s v="Ex.Cat dunkelbraunes Herz 2% Wild (Hirsch)"/>
    <s v="Braunes mittelgroßes Herz"/>
    <n v="851"/>
    <x v="0"/>
    <n v="0"/>
    <s v="KG"/>
    <n v="1"/>
    <n v="0"/>
    <n v="0.33979999999999999"/>
    <n v="0"/>
  </r>
  <r>
    <n v="6802"/>
    <s v="Ex.Cat dunkler Fisch 4% MSC-Weißfisch o. Rework!"/>
    <s v="Dunklerbrauner großer Fisch"/>
    <n v="851"/>
    <x v="0"/>
    <n v="29798"/>
    <s v="KG"/>
    <n v="1"/>
    <n v="29798"/>
    <n v="0.39800000000000002"/>
    <n v="11859.604000000001"/>
  </r>
  <r>
    <n v="6806"/>
    <s v="Dental Treat Catnip Shrimp Chicken"/>
    <s v="Braune Blume mit Loch "/>
    <n v="848"/>
    <x v="1"/>
    <n v="0"/>
    <s v="KG"/>
    <n v="1"/>
    <n v="0"/>
    <n v="0.55110000000000003"/>
    <n v="0"/>
  </r>
  <r>
    <n v="6807"/>
    <s v="Ex. Knusperkissen Katze Lachs"/>
    <s v="baunes Knusperkissen "/>
    <n v="851"/>
    <x v="0"/>
    <n v="5000"/>
    <s v="KG"/>
    <n v="1"/>
    <n v="5000"/>
    <n v="1.7919"/>
    <n v="8959.5"/>
  </r>
  <r>
    <n v="6808"/>
    <s v="Ex. Knusperkissen Katze Huhn"/>
    <s v="baunes Knusperkissen "/>
    <n v="851"/>
    <x v="0"/>
    <n v="3800"/>
    <s v="KG"/>
    <n v="1"/>
    <n v="3800"/>
    <n v="1.7783"/>
    <n v="6757.54"/>
  </r>
  <r>
    <n v="6897"/>
    <s v="Ex. Knusperkissen Katze Catnip Shrimp Chicken"/>
    <s v="braunes Knusperkissen"/>
    <n v="851"/>
    <x v="0"/>
    <n v="1240"/>
    <s v="KG"/>
    <n v="1"/>
    <n v="1240"/>
    <n v="0.6028"/>
    <n v="747.47199999999998"/>
  </r>
  <r>
    <n v="6900"/>
    <s v="Ex.Cat roter Vierstern 4% Huhn 4% Rind"/>
    <s v="roter mittelgroßer Vierstern"/>
    <n v="851"/>
    <x v="0"/>
    <n v="4900"/>
    <s v="KG"/>
    <n v="1"/>
    <n v="4900"/>
    <n v="0.56179999999999997"/>
    <n v="2752.8199999999997"/>
  </r>
  <r>
    <n v="6901"/>
    <s v="Ex. Cat roter Dreistern 14% Huhn 1% Fischöl"/>
    <s v="roter mittelgroßer Dreistern"/>
    <n v="851"/>
    <x v="0"/>
    <n v="11200"/>
    <s v="KG"/>
    <n v="1"/>
    <n v="11200"/>
    <n v="0.36549999999999999"/>
    <n v="4093.6"/>
  </r>
  <r>
    <n v="6903"/>
    <s v="Ex.Cat heller Fisch 4 % Sardine"/>
    <s v="hellbrauner großer Fisch"/>
    <n v="851"/>
    <x v="0"/>
    <n v="8800"/>
    <s v="KG"/>
    <n v="1"/>
    <n v="8800"/>
    <n v="0.3342"/>
    <n v="2940.96"/>
  </r>
  <r>
    <n v="6905"/>
    <s v="Ex.Cat rote Keule 4 % Ente"/>
    <s v="rotbraune mittelgroße Keule"/>
    <n v="851"/>
    <x v="0"/>
    <n v="2900"/>
    <s v="KG"/>
    <n v="1"/>
    <n v="2900"/>
    <n v="0.35680000000000001"/>
    <n v="1034.72"/>
  </r>
  <r>
    <n v="6907"/>
    <s v="Ex.Cat heller Ring 4% Pute 4 % Geflügel 4 % Huhn"/>
    <s v="hellbrauner mittelgroßer Ring"/>
    <n v="851"/>
    <x v="0"/>
    <n v="5700"/>
    <s v="KG"/>
    <n v="1"/>
    <n v="5700"/>
    <n v="0.37759999999999999"/>
    <n v="2152.3200000000002"/>
  </r>
  <r>
    <n v="6909"/>
    <s v="Ex.Cat braunes Dreistern 4% Pute 4 % Huhn"/>
    <s v="hellbrauner mittelgroßer Dreistern"/>
    <n v="851"/>
    <x v="0"/>
    <n v="51145"/>
    <s v="KG"/>
    <n v="1"/>
    <n v="51145"/>
    <n v="0.36699999999999999"/>
    <n v="18770.215"/>
  </r>
  <r>
    <n v="6910"/>
    <s v="Ex.Cat rotes Leibchen 4% Rind 14% Geflügel"/>
    <s v="rotes mittelgroßes Leibchen"/>
    <n v="851"/>
    <x v="0"/>
    <n v="15753"/>
    <s v="KG"/>
    <n v="1"/>
    <n v="15753"/>
    <n v="0.35680000000000001"/>
    <n v="5620.6704"/>
  </r>
  <r>
    <n v="6921"/>
    <s v="Ex.Cat roter Vierstern 4% Rind 0,5% Sonnenblu-öl"/>
    <s v="roter mittelgroßer Vierstern"/>
    <n v="851"/>
    <x v="0"/>
    <n v="41341"/>
    <s v="KG"/>
    <n v="1"/>
    <n v="41341"/>
    <n v="0.34989999999999999"/>
    <n v="14465.215899999999"/>
  </r>
  <r>
    <n v="6931"/>
    <s v="Ex.Cat heller Ring 4 % Leber"/>
    <s v="hellbrauner mittelgroßer Ring"/>
    <n v="851"/>
    <x v="0"/>
    <n v="5289"/>
    <s v="KG"/>
    <n v="1"/>
    <n v="5289"/>
    <n v="0.3604"/>
    <n v="1906.1556"/>
  </r>
  <r>
    <n v="6933"/>
    <s v="Ex. Enova Gatto Kitten"/>
    <s v="Brauner kleiner Dreistern"/>
    <n v="851"/>
    <x v="0"/>
    <n v="4480"/>
    <s v="KG"/>
    <n v="1"/>
    <n v="4480"/>
    <n v="0.76449999999999996"/>
    <n v="3424.96"/>
  </r>
  <r>
    <n v="6940"/>
    <s v="Ex.Cat zweifarbiges Herz 1% MSC-Fischöl"/>
    <s v="rot-braunes zweifarbiges mittelgroßes Herz"/>
    <n v="851"/>
    <x v="0"/>
    <n v="50933"/>
    <s v="KG"/>
    <n v="1"/>
    <n v="50933"/>
    <n v="0.42880000000000001"/>
    <n v="21840.070400000001"/>
  </r>
  <r>
    <n v="6945"/>
    <s v="Ex. Katze HP Adult mit Frischgeflügel"/>
    <s v="braune kleine Scheibe"/>
    <n v="851"/>
    <x v="0"/>
    <n v="20385"/>
    <s v="KG"/>
    <n v="1"/>
    <n v="20385"/>
    <n v="0.64780000000000004"/>
    <n v="13205.403"/>
  </r>
  <r>
    <n v="6946"/>
    <s v="Ex. Knusperkissen Katze Geflügel-Käse"/>
    <s v="gelbes Knusperkissen "/>
    <n v="851"/>
    <x v="0"/>
    <n v="700"/>
    <s v="KG"/>
    <n v="1"/>
    <n v="700"/>
    <n v="0.73009999999999997"/>
    <n v="511.07"/>
  </r>
  <r>
    <n v="6947"/>
    <s v="Ex. Knusperkissen Katze Lachs/Rind"/>
    <s v="rötliches Knusperkissen "/>
    <n v="851"/>
    <x v="0"/>
    <n v="2555"/>
    <s v="KG"/>
    <n v="1"/>
    <n v="2555"/>
    <n v="0.67730000000000001"/>
    <n v="1730.5015000000001"/>
  </r>
  <r>
    <n v="6951"/>
    <s v="Ex. Katze HP Sensitive"/>
    <s v="Braune kleine Scheibe"/>
    <n v="851"/>
    <x v="0"/>
    <n v="15700"/>
    <s v="KG"/>
    <n v="1"/>
    <n v="15700"/>
    <n v="0.52990000000000004"/>
    <n v="8319.43"/>
  </r>
  <r>
    <n v="6955"/>
    <s v="Ex. Knusperkissen Katze getreidefrei Glucane"/>
    <s v="braunes Knusperkissen mit weißer Füllung"/>
    <n v="851"/>
    <x v="0"/>
    <n v="1150"/>
    <s v="KG"/>
    <n v="1"/>
    <n v="1150"/>
    <n v="0.98160000000000003"/>
    <n v="1128.8400000000001"/>
  </r>
  <r>
    <n v="6956"/>
    <s v="Ex.Cat braunes Dreieck 4% Mais 0,07 % Yucca"/>
    <s v="dunkelbraunes kleines Dreieck"/>
    <n v="851"/>
    <x v="0"/>
    <n v="23875"/>
    <s v="KG"/>
    <n v="1"/>
    <n v="23875"/>
    <n v="0.37519999999999998"/>
    <n v="8957.9"/>
  </r>
  <r>
    <n v="6968"/>
    <s v="Ex.Cat helle Blume 4% Geflügel 1% Zellulose"/>
    <s v="hellbraune mittelgroße Blume"/>
    <n v="851"/>
    <x v="0"/>
    <n v="12906"/>
    <s v="KG"/>
    <n v="1"/>
    <n v="12906"/>
    <n v="0.371"/>
    <n v="4788.1260000000002"/>
  </r>
  <r>
    <n v="6969"/>
    <s v="Ex.Cat dunkle Scheibe 4% Leber 1% Zellulose"/>
    <s v="dunkle Braune kleine Scheibe"/>
    <n v="851"/>
    <x v="0"/>
    <n v="0"/>
    <s v="KG"/>
    <n v="1"/>
    <n v="0"/>
    <n v="0.52910000000000001"/>
    <n v="0"/>
  </r>
  <r>
    <n v="6970"/>
    <s v="Ex.Cat dunkler Dreistern 4 % Huhn"/>
    <s v="dunkelbrauner mittelgroßer Dreistern"/>
    <n v="851"/>
    <x v="0"/>
    <n v="5100"/>
    <s v="KG"/>
    <n v="1"/>
    <n v="5100"/>
    <n v="0.32629999999999998"/>
    <n v="1664.1299999999999"/>
  </r>
  <r>
    <n v="6971"/>
    <s v="Ex.Cat dunkler Vierstern 4 % Huhn 4 % Rind"/>
    <s v="dunkelbrauner mittelgroßer Vierstern"/>
    <n v="851"/>
    <x v="0"/>
    <n v="6700"/>
    <s v="KG"/>
    <n v="1"/>
    <n v="6700"/>
    <n v="0.37869999999999998"/>
    <n v="2537.29"/>
  </r>
  <r>
    <n v="6982"/>
    <s v="Ex.Cat heller Vierstern 4 % Huhn"/>
    <s v="hellbrauner mittelgroßer Vierstern"/>
    <n v="851"/>
    <x v="0"/>
    <n v="7600"/>
    <s v="KG"/>
    <n v="1"/>
    <n v="7600"/>
    <n v="0.34300000000000003"/>
    <n v="2606.8000000000002"/>
  </r>
  <r>
    <n v="6984"/>
    <s v="Ex Cat hellbraunes Herz 14 % Huhn"/>
    <s v="hellbraunes mittelgroßes Herz"/>
    <n v="851"/>
    <x v="0"/>
    <n v="18445"/>
    <s v="KG"/>
    <n v="1"/>
    <n v="18445"/>
    <n v="0.30049999999999999"/>
    <n v="5542.7224999999999"/>
  </r>
  <r>
    <n v="6985"/>
    <s v="Ex.Cat hellbrauner Fisch 2% Forelle"/>
    <s v="hellbrauner mittelgroßer Fisch"/>
    <n v="851"/>
    <x v="0"/>
    <n v="16897"/>
    <s v="KG"/>
    <n v="1"/>
    <n v="16897"/>
    <n v="0.34899999999999998"/>
    <n v="5897.0529999999999"/>
  </r>
  <r>
    <n v="6986"/>
    <s v="Ex.Cat rote Blume m.Loch 4% Ente 4% Pute 4% Rind"/>
    <s v="rote mittelgroße Blume mit Loch"/>
    <n v="851"/>
    <x v="0"/>
    <n v="4010"/>
    <s v="KG"/>
    <n v="1"/>
    <n v="4010"/>
    <n v="0.33110000000000001"/>
    <n v="1327.711"/>
  </r>
  <r>
    <n v="6988"/>
    <s v="Ex.Cat rotes Doppelrund 2 % Hirsch"/>
    <s v="rotbraune mittelgroße Achterform"/>
    <n v="851"/>
    <x v="0"/>
    <n v="0"/>
    <s v="KG"/>
    <n v="1"/>
    <n v="0"/>
    <n v="0.42459999999999998"/>
    <n v="0"/>
  </r>
  <r>
    <n v="6990"/>
    <s v="Ex.Cat roter Dreistern 4 % Rind"/>
    <s v="roter mittelgroßer Dreistern"/>
    <n v="851"/>
    <x v="0"/>
    <n v="9400"/>
    <s v="KG"/>
    <n v="1"/>
    <n v="9400"/>
    <n v="0.3271"/>
    <n v="3074.7400000000002"/>
  </r>
  <r>
    <n v="6993"/>
    <s v="Ex.Cat roter Mond 4 % Garnele 4% Forelle"/>
    <s v="roter mittelgroßer Mond"/>
    <n v="851"/>
    <x v="0"/>
    <n v="4500"/>
    <s v="KG"/>
    <n v="1"/>
    <n v="4500"/>
    <n v="0.39660000000000001"/>
    <n v="1784.7"/>
  </r>
  <r>
    <n v="6996"/>
    <s v="Ex.Cat rotes Herz 4 % Pute 1,5 % Ente"/>
    <s v="rotes mittelgroßes Herz"/>
    <n v="851"/>
    <x v="0"/>
    <n v="0"/>
    <s v="KG"/>
    <n v="1"/>
    <n v="0"/>
    <n v="0.3236"/>
    <n v="0"/>
  </r>
  <r>
    <n v="7804"/>
    <s v="Zwischenm. Soft Brocken Mix"/>
    <m/>
    <n v="852"/>
    <x v="1"/>
    <n v="0"/>
    <s v="KG"/>
    <n v="1"/>
    <n v="0"/>
    <n v="0.31190000000000001"/>
    <n v="0"/>
  </r>
  <r>
    <n v="7818"/>
    <s v="Zwischenm. Ex. Adult Menue"/>
    <m/>
    <n v="852"/>
    <x v="1"/>
    <n v="0"/>
    <s v="KG"/>
    <n v="1"/>
    <n v="0"/>
    <n v="0.30819999999999997"/>
    <n v="0"/>
  </r>
  <r>
    <n v="7819"/>
    <s v="Zwischenm. Multifit Senior neu"/>
    <m/>
    <n v="852"/>
    <x v="1"/>
    <n v="0"/>
    <s v="KG"/>
    <n v="1"/>
    <n v="0"/>
    <n v="0.35270000000000001"/>
    <n v="0"/>
  </r>
  <r>
    <n v="7820"/>
    <s v="Zwischenmischung MF Adult"/>
    <m/>
    <n v="852"/>
    <x v="1"/>
    <n v="0"/>
    <s v="KG"/>
    <n v="1"/>
    <n v="0"/>
    <n v="0.19939999999999999"/>
    <n v="0"/>
  </r>
  <r>
    <n v="7824"/>
    <s v="Ex. Kaufland Rind &amp; Gemüse"/>
    <s v="braunes großes Stäbchen"/>
    <n v="851"/>
    <x v="0"/>
    <n v="89856"/>
    <s v="KG"/>
    <n v="1"/>
    <n v="89856"/>
    <n v="0.27379999999999999"/>
    <n v="24602.572799999998"/>
  </r>
  <r>
    <n v="7829"/>
    <s v="VM Bio Schweineschwarten für Catsticks"/>
    <m/>
    <n v="858"/>
    <x v="0"/>
    <n v="0"/>
    <s v="KG"/>
    <n v="1"/>
    <n v="0"/>
    <n v="1.8295999999999999"/>
    <n v="0"/>
  </r>
  <r>
    <n v="7835"/>
    <s v="Zwischenmischung 5691 6993-9476-6956"/>
    <m/>
    <n v="852"/>
    <x v="1"/>
    <n v="0"/>
    <s v="KG"/>
    <n v="1"/>
    <n v="0"/>
    <n v="0.41870000000000002"/>
    <n v="0"/>
  </r>
  <r>
    <n v="7836"/>
    <s v="Zwischenmischung 5692 6996-9476-6956"/>
    <m/>
    <n v="852"/>
    <x v="1"/>
    <n v="0"/>
    <s v="KG"/>
    <n v="1"/>
    <n v="0"/>
    <n v="0.37930000000000003"/>
    <n v="0"/>
  </r>
  <r>
    <n v="7837"/>
    <s v="Zwischenmischung 5693 6906-9476-6956"/>
    <m/>
    <n v="852"/>
    <x v="1"/>
    <n v="0"/>
    <s v="KG"/>
    <n v="1"/>
    <n v="0"/>
    <n v="0.37940000000000002"/>
    <n v="0"/>
  </r>
  <r>
    <n v="7839"/>
    <s v="VM Kutter Snack II für 6502"/>
    <s v="Kuttern"/>
    <n v="858"/>
    <x v="0"/>
    <n v="0"/>
    <s v="KG"/>
    <n v="1"/>
    <n v="0"/>
    <n v="0.29389999999999999"/>
    <n v="0"/>
  </r>
  <r>
    <n v="7892"/>
    <s v="VM Kutter Snack II R371"/>
    <s v="Kuttern"/>
    <n v="858"/>
    <x v="0"/>
    <n v="0"/>
    <s v="KG"/>
    <n v="1"/>
    <n v="0"/>
    <n v="1.5988"/>
    <n v="0"/>
  </r>
  <r>
    <n v="7894"/>
    <s v="VM Kutter Snack II R1479 + R202"/>
    <s v="Kuttern"/>
    <n v="858"/>
    <x v="0"/>
    <n v="0"/>
    <s v="KG"/>
    <n v="1"/>
    <n v="0"/>
    <n v="0.21"/>
    <n v="0"/>
  </r>
  <r>
    <n v="7895"/>
    <s v="Mehlmischung für Dentalsticks Vitamin C "/>
    <m/>
    <n v="851"/>
    <x v="0"/>
    <n v="0"/>
    <s v="KG"/>
    <n v="1"/>
    <n v="0"/>
    <n v="0.55810000000000004"/>
    <n v="0"/>
  </r>
  <r>
    <n v="7899"/>
    <s v="VM Kutter Snack II R241, 479, 278"/>
    <s v="Kuttern"/>
    <n v="858"/>
    <x v="0"/>
    <n v="0"/>
    <s v="KG"/>
    <n v="1"/>
    <n v="0"/>
    <n v="0.50349999999999995"/>
    <n v="0"/>
  </r>
  <r>
    <n v="7900"/>
    <s v="Ex. Totally Ferret Active"/>
    <s v="brauner mittelgroßer Dreistern"/>
    <n v="851"/>
    <x v="0"/>
    <n v="0"/>
    <s v="KG"/>
    <n v="1"/>
    <n v="0"/>
    <n v="0.90100000000000002"/>
    <n v="0"/>
  </r>
  <r>
    <n v="7903"/>
    <s v="VM Kutter Snack II R190 + R202 MSC"/>
    <s v="Kuttern"/>
    <n v="858"/>
    <x v="0"/>
    <n v="0"/>
    <s v="KG"/>
    <n v="1"/>
    <n v="0"/>
    <n v="0.65100000000000002"/>
    <n v="0"/>
  </r>
  <r>
    <n v="7908"/>
    <s v="VM Frischfleisch Pferd gefroren"/>
    <s v="Kutter Snack 2"/>
    <n v="858"/>
    <x v="0"/>
    <n v="0"/>
    <s v="KG"/>
    <n v="1"/>
    <n v="0"/>
    <n v="1.8920999999999999"/>
    <n v="0"/>
  </r>
  <r>
    <n v="7914"/>
    <s v="VM Vorextrusion für 8134 Lily Kitchen Cat Chicken"/>
    <m/>
    <n v="851"/>
    <x v="0"/>
    <n v="8400"/>
    <s v="KG"/>
    <n v="1"/>
    <n v="8400"/>
    <n v="1.1897"/>
    <n v="9993.48"/>
  </r>
  <r>
    <n v="7917"/>
    <s v="VM Kutter Snack II R201 + R202"/>
    <s v="Kuttern"/>
    <n v="858"/>
    <x v="0"/>
    <n v="0"/>
    <s v="KG"/>
    <n v="1"/>
    <n v="0"/>
    <n v="0.36299999999999999"/>
    <n v="0"/>
  </r>
  <r>
    <n v="7932"/>
    <s v="VM Frischfisch Lachs gefroren"/>
    <s v="Kutter Snack 2"/>
    <n v="858"/>
    <x v="0"/>
    <n v="0"/>
    <s v="KG"/>
    <n v="1"/>
    <n v="0"/>
    <n v="0.91949999999999998"/>
    <n v="0"/>
  </r>
  <r>
    <n v="7934"/>
    <s v="VM Frischfleisch Lamm gefroren"/>
    <s v="Kutter Snack 2"/>
    <n v="858"/>
    <x v="0"/>
    <n v="0"/>
    <s v="KG"/>
    <n v="1"/>
    <n v="0"/>
    <n v="1.5925"/>
    <n v="0"/>
  </r>
  <r>
    <n v="7935"/>
    <s v="VM Frischfleisch Geflügel frisch"/>
    <s v="Kutter Snack 2"/>
    <n v="858"/>
    <x v="0"/>
    <n v="0"/>
    <s v="KG"/>
    <n v="1"/>
    <n v="0"/>
    <n v="0.34510000000000002"/>
    <n v="0"/>
  </r>
  <r>
    <n v="7936"/>
    <s v="VM Frischfleisch Huhn frisch"/>
    <s v="Kutter Snack 2"/>
    <n v="858"/>
    <x v="0"/>
    <n v="0"/>
    <s v="KG"/>
    <n v="1"/>
    <n v="0"/>
    <n v="0.34510000000000002"/>
    <n v="0"/>
  </r>
  <r>
    <n v="7937"/>
    <s v="VM Frischfleisch Ente frisch"/>
    <s v="Kutter Snack 2"/>
    <n v="858"/>
    <x v="0"/>
    <n v="0"/>
    <s v="KG"/>
    <n v="1"/>
    <n v="0"/>
    <n v="0.60250000000000004"/>
    <n v="0"/>
  </r>
  <r>
    <n v="7938"/>
    <s v="VM Frischfleisch Pute gefroren"/>
    <s v="Kutter Snack 2"/>
    <n v="858"/>
    <x v="0"/>
    <n v="0"/>
    <s v="KG"/>
    <n v="1"/>
    <n v="0"/>
    <n v="0.55300000000000005"/>
    <n v="0"/>
  </r>
  <r>
    <n v="7941"/>
    <s v="VM Frischfleisch Reh"/>
    <s v="Kutter Snack 2"/>
    <n v="858"/>
    <x v="0"/>
    <n v="0"/>
    <s v="KG"/>
    <n v="1"/>
    <n v="0"/>
    <n v="1.1964999999999999"/>
    <n v="0"/>
  </r>
  <r>
    <n v="7942"/>
    <s v="VM Frischfleisch Fasan"/>
    <s v="Kutter Snack 2"/>
    <n v="858"/>
    <x v="0"/>
    <n v="0"/>
    <s v="KG"/>
    <n v="1"/>
    <n v="0"/>
    <n v="1.5429999999999999"/>
    <n v="0"/>
  </r>
  <r>
    <n v="7943"/>
    <s v="VM Leberwurst für Dog Sticks"/>
    <s v="Kutter Snack 2"/>
    <n v="858"/>
    <x v="0"/>
    <n v="0"/>
    <s v="KG"/>
    <n v="1"/>
    <n v="0"/>
    <n v="0.78749999999999998"/>
    <n v="0"/>
  </r>
  <r>
    <n v="7945"/>
    <s v="VM Schwein MDM "/>
    <s v="Kutter Snack 2"/>
    <n v="858"/>
    <x v="0"/>
    <n v="0"/>
    <s v="KG"/>
    <n v="1"/>
    <n v="0"/>
    <n v="0.45490000000000003"/>
    <n v="0"/>
  </r>
  <r>
    <n v="7947"/>
    <s v="VM Salami"/>
    <s v="Kutter Snack 2"/>
    <n v="858"/>
    <x v="0"/>
    <n v="0"/>
    <s v="KG"/>
    <n v="1"/>
    <n v="0"/>
    <n v="0.77769999999999995"/>
    <n v="0"/>
  </r>
  <r>
    <n v="7949"/>
    <s v="Ex.Dog braunes Viereck 4% Rind 4 % Geflügel"/>
    <s v="braunes großes Viereck"/>
    <n v="851"/>
    <x v="0"/>
    <n v="18900"/>
    <s v="KG"/>
    <n v="1"/>
    <n v="18900"/>
    <n v="0.26390000000000002"/>
    <n v="4987.71"/>
  </r>
  <r>
    <n v="7954"/>
    <s v="Ex. gelbe Scheibe "/>
    <s v="gelbe große Scheibe"/>
    <n v="851"/>
    <x v="0"/>
    <n v="18096"/>
    <s v="KG"/>
    <n v="1"/>
    <n v="18096"/>
    <n v="0.19819999999999999"/>
    <n v="3586.6271999999999"/>
  </r>
  <r>
    <n v="7971"/>
    <s v="Gourmet Hundetrockenfutter Adult Mini"/>
    <s v="Braune kleine Scheibe"/>
    <n v="853"/>
    <x v="2"/>
    <n v="10700"/>
    <s v="KG"/>
    <n v="1"/>
    <n v="10700"/>
    <n v="0.42349999999999999"/>
    <n v="4531.45"/>
  </r>
  <r>
    <n v="7972"/>
    <s v="Ex. Raiffeisen Vollwert Dinner"/>
    <s v="braunes großes Stäbchen + braune kleine Scheibe"/>
    <n v="851"/>
    <x v="0"/>
    <n v="3000"/>
    <s v="KG"/>
    <n v="1"/>
    <n v="3000"/>
    <n v="0.33119999999999999"/>
    <n v="993.6"/>
  </r>
  <r>
    <n v="7973"/>
    <s v="Gourmet Hundetrockenfutter Balance Mini"/>
    <s v="Braunes kleines Viereck"/>
    <n v="853"/>
    <x v="2"/>
    <n v="26000"/>
    <s v="KG"/>
    <n v="1"/>
    <n v="26000"/>
    <n v="0.32790000000000002"/>
    <n v="8525.4000000000015"/>
  </r>
  <r>
    <n v="7977"/>
    <s v="Ex.Dog brauner Knochen 4 % Reis"/>
    <s v="hellbrauner großer Knochen"/>
    <n v="851"/>
    <x v="0"/>
    <n v="22962"/>
    <s v="KG"/>
    <n v="1"/>
    <n v="22962"/>
    <n v="0.22670000000000001"/>
    <n v="5205.4854000000005"/>
  </r>
  <r>
    <n v="7979"/>
    <s v="Ex.Dog rotes geriffeltes Ei 4 % Rind 4 % Erbsen"/>
    <s v="rotes großes geriffeltes Ei"/>
    <n v="851"/>
    <x v="0"/>
    <n v="58274"/>
    <s v="KG"/>
    <n v="1"/>
    <n v="58274"/>
    <n v="0.27829999999999999"/>
    <n v="16217.654199999999"/>
  </r>
  <r>
    <n v="7989"/>
    <s v="Ex. grüne dicke runde Scheibe"/>
    <s v="Grüne mittelgroße Scheibe"/>
    <n v="851"/>
    <x v="0"/>
    <n v="2300"/>
    <s v="KG"/>
    <n v="1"/>
    <n v="2300"/>
    <n v="0.26400000000000001"/>
    <n v="607.20000000000005"/>
  </r>
  <r>
    <n v="8004"/>
    <s v="Wolfsblut Adult Wide Plain Horse"/>
    <s v="Braunes mittelgroßes Dreieck"/>
    <n v="853"/>
    <x v="2"/>
    <n v="0"/>
    <s v="KG"/>
    <n v="1"/>
    <n v="0"/>
    <n v="0.47310000000000002"/>
    <n v="0"/>
  </r>
  <r>
    <n v="8005"/>
    <s v="Wolfsblut Adult Wild Duck"/>
    <s v="Braunes mittelgroßes Viereck"/>
    <n v="853"/>
    <x v="2"/>
    <n v="51300"/>
    <s v="KG"/>
    <n v="1"/>
    <n v="51300"/>
    <n v="1.1264000000000001"/>
    <n v="57784.320000000007"/>
  </r>
  <r>
    <n v="8028"/>
    <s v="Zooplus Rocco Hund Adult Fisch"/>
    <s v="braunes mittelgroßes Viereck"/>
    <n v="853"/>
    <x v="2"/>
    <n v="0"/>
    <s v="KG"/>
    <n v="1"/>
    <n v="0"/>
    <n v="1.2122999999999999"/>
    <n v="0"/>
  </r>
  <r>
    <n v="8039"/>
    <s v="Wolfsblut Wild Duck Puppy Small Breed"/>
    <s v="Dunkelbraunes kleines Viereck"/>
    <n v="853"/>
    <x v="2"/>
    <n v="8400"/>
    <s v="KG"/>
    <n v="1"/>
    <n v="8400"/>
    <n v="0.82140000000000002"/>
    <n v="6899.76"/>
  </r>
  <r>
    <n v="8053"/>
    <s v="HF24 Wolfsblut Dark Forest"/>
    <s v="Braunes mittelgroßes Viereck "/>
    <n v="853"/>
    <x v="2"/>
    <n v="0"/>
    <s v="KG"/>
    <n v="1"/>
    <n v="0"/>
    <n v="0.60529999999999995"/>
    <n v="0"/>
  </r>
  <r>
    <n v="8054"/>
    <s v="HF24 Wolfsblut Blue Mountain"/>
    <s v="Dunkelbraune große Scheibe"/>
    <n v="853"/>
    <x v="2"/>
    <n v="0"/>
    <s v="KG"/>
    <n v="1"/>
    <n v="0"/>
    <n v="0.60470000000000002"/>
    <n v="0"/>
  </r>
  <r>
    <n v="8062"/>
    <s v="Wildcat Bhadra Horse &amp; Potato"/>
    <s v="braune kleine Scheibe"/>
    <n v="853"/>
    <x v="2"/>
    <n v="0"/>
    <s v="KG"/>
    <n v="1"/>
    <n v="0"/>
    <n v="0.68959999999999999"/>
    <n v="0"/>
  </r>
  <r>
    <n v="8063"/>
    <s v="Wildcat Andhra Fish &amp; Sweetpotato"/>
    <s v="braune kleine Scheibe"/>
    <n v="853"/>
    <x v="2"/>
    <n v="0"/>
    <s v="KG"/>
    <n v="1"/>
    <n v="0"/>
    <n v="1.1781999999999999"/>
    <n v="0"/>
  </r>
  <r>
    <n v="8064"/>
    <s v="Wildcat Etosha Chicken"/>
    <s v="braune kleine Scheibe"/>
    <n v="853"/>
    <x v="2"/>
    <n v="0"/>
    <s v="KG"/>
    <n v="1"/>
    <n v="0"/>
    <n v="0.93889999999999996"/>
    <n v="0"/>
  </r>
  <r>
    <n v="8065"/>
    <s v="Wildcat Cheetah Vanison Salmon"/>
    <s v="braune kleine Scheibe"/>
    <n v="853"/>
    <x v="2"/>
    <n v="0"/>
    <s v="KG"/>
    <n v="1"/>
    <n v="0"/>
    <n v="0.94369999999999998"/>
    <n v="0"/>
  </r>
  <r>
    <n v="8071"/>
    <s v="Wolfsblut Cold River Adult"/>
    <s v="braunes mittelgroßes Viereck"/>
    <n v="853"/>
    <x v="2"/>
    <n v="8700"/>
    <s v="KG"/>
    <n v="1"/>
    <n v="8700"/>
    <n v="0.82699999999999996"/>
    <n v="7194.9"/>
  </r>
  <r>
    <n v="8072"/>
    <s v="Wolfsblut Black Bird "/>
    <s v="braunes mittelgroßes Viereck"/>
    <n v="853"/>
    <x v="2"/>
    <n v="900"/>
    <s v="KG"/>
    <n v="1"/>
    <n v="900"/>
    <n v="0.65759999999999996"/>
    <n v="591.83999999999992"/>
  </r>
  <r>
    <n v="8074"/>
    <s v="BC Adult Small – Medium Breed "/>
    <s v="Braune mittelgroße Scheibe"/>
    <n v="853"/>
    <x v="2"/>
    <n v="700"/>
    <s v="KG"/>
    <n v="1"/>
    <n v="700"/>
    <n v="0.52739999999999998"/>
    <n v="369.18"/>
  </r>
  <r>
    <n v="8077"/>
    <s v="BC Junior Large Breed "/>
    <s v="Braune große Scheibe"/>
    <n v="853"/>
    <x v="2"/>
    <n v="700"/>
    <s v="KG"/>
    <n v="1"/>
    <n v="700"/>
    <n v="0.48280000000000001"/>
    <n v="337.96"/>
  </r>
  <r>
    <n v="8079"/>
    <s v="DC Lamm &amp; Reis weizenfrei"/>
    <s v="Braune mittelgroße Scheibe"/>
    <n v="853"/>
    <x v="2"/>
    <n v="2100"/>
    <s v="KG"/>
    <n v="1"/>
    <n v="2100"/>
    <n v="0.435"/>
    <n v="913.5"/>
  </r>
  <r>
    <n v="8091"/>
    <s v="Wolfsblut Wide Plain Puppy / Small Breed"/>
    <s v="Braunes kleines Dreieck"/>
    <n v="853"/>
    <x v="2"/>
    <n v="3000"/>
    <s v="KG"/>
    <n v="1"/>
    <n v="3000"/>
    <n v="0.63929999999999998"/>
    <n v="1917.8999999999999"/>
  </r>
  <r>
    <n v="8121"/>
    <s v="Lilys Kitchen Dog Lamb"/>
    <s v="braunes großes Oval"/>
    <n v="853"/>
    <x v="2"/>
    <n v="17900"/>
    <s v="KG"/>
    <n v="1"/>
    <n v="17900"/>
    <n v="1.5827"/>
    <n v="28330.329999999998"/>
  </r>
  <r>
    <n v="8127"/>
    <s v="Lilys Kitchen Dog Senior"/>
    <s v="Braunes mittelgroßes Viereck"/>
    <n v="853"/>
    <x v="2"/>
    <n v="11900"/>
    <s v="KG"/>
    <n v="1"/>
    <n v="11900"/>
    <n v="1.4145000000000001"/>
    <n v="16832.55"/>
  </r>
  <r>
    <n v="8139"/>
    <s v="Agravis Preisfuxx KroCat"/>
    <s v="braunes mittelgroßes Dreieck mit Loch"/>
    <n v="853"/>
    <x v="2"/>
    <n v="9100"/>
    <s v="KG"/>
    <n v="1"/>
    <n v="9100"/>
    <n v="0.26169999999999999"/>
    <n v="2381.4699999999998"/>
  </r>
  <r>
    <n v="8141"/>
    <s v="Pure Instinct Adult Huhn"/>
    <s v="braune mittelgroße Scheibe"/>
    <n v="853"/>
    <x v="2"/>
    <n v="0"/>
    <s v="KG"/>
    <n v="1"/>
    <n v="0"/>
    <n v="1.0757000000000001"/>
    <n v="0"/>
  </r>
  <r>
    <n v="8142"/>
    <s v="Pure instinct Adult Kaninchen"/>
    <s v="Braune mittelgroße Scheibe"/>
    <n v="853"/>
    <x v="2"/>
    <n v="2600"/>
    <s v="KG"/>
    <n v="1"/>
    <n v="2600"/>
    <n v="1.3495999999999999"/>
    <n v="3508.9599999999996"/>
  </r>
  <r>
    <n v="8143"/>
    <s v="Pure Instinct Ente"/>
    <s v="Braune mittelgroße Scheibe"/>
    <n v="853"/>
    <x v="2"/>
    <n v="0"/>
    <s v="KG"/>
    <n v="1"/>
    <n v="0"/>
    <n v="1.0823"/>
    <n v="0"/>
  </r>
  <r>
    <n v="8156"/>
    <s v="Wolfsblut Jack Rabbit Adult"/>
    <s v="Braunes mittlelgroßes Dreieck"/>
    <n v="853"/>
    <x v="2"/>
    <n v="1400"/>
    <s v="KG"/>
    <n v="1"/>
    <n v="1400"/>
    <n v="0.82550000000000001"/>
    <n v="1155.7"/>
  </r>
  <r>
    <n v="8159"/>
    <s v="Wolfsblut Down Under Adult"/>
    <s v="Braunes mittelgroßes Dreieck"/>
    <n v="853"/>
    <x v="2"/>
    <n v="2350"/>
    <s v="KG"/>
    <n v="1"/>
    <n v="2350"/>
    <n v="0.47060000000000002"/>
    <n v="1105.9100000000001"/>
  </r>
  <r>
    <n v="8195"/>
    <s v="Zooplus Rocco Hund Adult Pute"/>
    <s v="braunes mittelgroßes Viereck"/>
    <n v="853"/>
    <x v="2"/>
    <n v="0"/>
    <s v="KG"/>
    <n v="1"/>
    <n v="0"/>
    <n v="0.78649999999999998"/>
    <n v="0"/>
  </r>
  <r>
    <n v="8197"/>
    <s v="E&amp;C Katze Relaunch 2021 Adult Huhn Fleisch"/>
    <s v="braune kleine Scheibe"/>
    <n v="853"/>
    <x v="2"/>
    <n v="5300"/>
    <s v="KG"/>
    <n v="1"/>
    <n v="5300"/>
    <n v="1.1874"/>
    <n v="6293.22"/>
  </r>
  <r>
    <n v="8213"/>
    <s v="Finnern Rinti Intestinal Hund"/>
    <s v="Braune mittelgroße Scheibe"/>
    <n v="853"/>
    <x v="2"/>
    <n v="12500"/>
    <s v="KG"/>
    <n v="1"/>
    <n v="12500"/>
    <n v="0.56359999999999999"/>
    <n v="7045"/>
  </r>
  <r>
    <n v="8232"/>
    <s v="BC Perfomance AB Relaunch"/>
    <s v="Braunes mittelgroßes Viereck"/>
    <n v="853"/>
    <x v="2"/>
    <n v="15500"/>
    <s v="KG"/>
    <n v="1"/>
    <n v="15500"/>
    <n v="0.50270000000000004"/>
    <n v="7791.85"/>
  </r>
  <r>
    <n v="8236"/>
    <s v="Landfuxx Senior Light ohne Getreide"/>
    <s v="braune mittelgroße Scheibe"/>
    <n v="853"/>
    <x v="2"/>
    <n v="12400"/>
    <s v="KG"/>
    <n v="1"/>
    <n v="12400"/>
    <n v="0.56789999999999996"/>
    <n v="7041.9599999999991"/>
  </r>
  <r>
    <n v="8286"/>
    <s v="Chicopee Puppy Mini"/>
    <s v="Braune kleine Scheibe"/>
    <n v="853"/>
    <x v="2"/>
    <n v="0"/>
    <s v="KG"/>
    <n v="1"/>
    <n v="0"/>
    <n v="0.52669999999999995"/>
    <n v="0"/>
  </r>
  <r>
    <n v="8292"/>
    <s v="Chicopee Adult Lamm &amp; Reis"/>
    <s v="Braune mittelgroße Scheibe"/>
    <n v="853"/>
    <x v="2"/>
    <n v="0"/>
    <s v="KG"/>
    <n v="1"/>
    <n v="0"/>
    <n v="0.66859999999999997"/>
    <n v="0"/>
  </r>
  <r>
    <n v="8302"/>
    <s v="Asco Adult Sensitive Lamm &amp; Reis"/>
    <s v="Braune mittelgroße Scheibe"/>
    <n v="853"/>
    <x v="2"/>
    <n v="2100"/>
    <s v="KG"/>
    <n v="1"/>
    <n v="2100"/>
    <n v="0.44490000000000002"/>
    <n v="934.29000000000008"/>
  </r>
  <r>
    <n v="8306"/>
    <s v="Daily mit Geflügel"/>
    <s v="Hellbraune große Scheibe"/>
    <n v="853"/>
    <x v="2"/>
    <n v="0"/>
    <s v="KG"/>
    <n v="1"/>
    <n v="0"/>
    <n v="0.40079999999999999"/>
    <n v="0"/>
  </r>
  <r>
    <n v="8329"/>
    <s v="Sanabelle Kitten Relaunch 2018"/>
    <s v="Brauner kleiner Vierstern"/>
    <n v="853"/>
    <x v="2"/>
    <n v="2100"/>
    <s v="KG"/>
    <n v="1"/>
    <n v="2100"/>
    <n v="0.71240000000000003"/>
    <n v="1496.04"/>
  </r>
  <r>
    <n v="8334"/>
    <s v="FN Real Nature Country Alps"/>
    <s v="Braune kleine Scheibe"/>
    <n v="853"/>
    <x v="2"/>
    <n v="4000"/>
    <s v="KG"/>
    <n v="1"/>
    <n v="4000"/>
    <n v="1.0628"/>
    <n v="4251.2"/>
  </r>
  <r>
    <n v="8335"/>
    <s v="Sanabelle Adult Forelle Relaunch 2018"/>
    <s v="Braune kleine Scheibe"/>
    <n v="853"/>
    <x v="2"/>
    <n v="2100"/>
    <s v="KG"/>
    <n v="1"/>
    <n v="2100"/>
    <n v="1.0009999999999999"/>
    <n v="2102.1"/>
  </r>
  <r>
    <n v="8342"/>
    <s v="Sanabelle Grande Relaunch 2018"/>
    <s v="Dunkelbraune mittelgroße Scheibe"/>
    <n v="853"/>
    <x v="2"/>
    <n v="19400"/>
    <s v="KG"/>
    <n v="1"/>
    <n v="19400"/>
    <n v="0.70579999999999998"/>
    <n v="13692.52"/>
  </r>
  <r>
    <n v="8343"/>
    <s v="Sanabelle Hair &amp; Skin Relaunch 2018"/>
    <s v="Braunes kleines Dreieck"/>
    <n v="853"/>
    <x v="2"/>
    <n v="0"/>
    <s v="KG"/>
    <n v="1"/>
    <n v="0"/>
    <n v="0.71950000000000003"/>
    <n v="0"/>
  </r>
  <r>
    <n v="8354"/>
    <s v="Aldi UHP Adult Katze Kolostrum"/>
    <s v="Dunkelbraune kleine Scheibe"/>
    <n v="853"/>
    <x v="2"/>
    <n v="0"/>
    <s v="KG"/>
    <n v="1"/>
    <n v="0"/>
    <n v="0.97529999999999994"/>
    <n v="0"/>
  </r>
  <r>
    <n v="8357"/>
    <s v="E &amp; C Dog Salmon Adult"/>
    <s v="Braune mittelgroße Scheibe"/>
    <n v="853"/>
    <x v="2"/>
    <n v="5850"/>
    <s v="KG"/>
    <n v="1"/>
    <n v="5850"/>
    <n v="0.96899999999999997"/>
    <n v="5668.65"/>
  </r>
  <r>
    <n v="8358"/>
    <s v="E &amp; C Dog Chicken Adult"/>
    <s v="braune mittelgroße Scheibe"/>
    <n v="853"/>
    <x v="2"/>
    <n v="30200"/>
    <s v="KG"/>
    <n v="1"/>
    <n v="30200"/>
    <n v="0.74460000000000004"/>
    <n v="22486.920000000002"/>
  </r>
  <r>
    <n v="8363"/>
    <s v="E &amp; C Bio Organic Turkey Adult "/>
    <s v="Braune mittelgroße Scheibe"/>
    <n v="853"/>
    <x v="2"/>
    <n v="2500"/>
    <s v="KG"/>
    <n v="1"/>
    <n v="2500"/>
    <n v="1.5581"/>
    <n v="3895.25"/>
  </r>
  <r>
    <n v="8370"/>
    <s v="Reico Ente &amp; Kartoffel mit Lebertran"/>
    <s v="Braunes großes Viereck"/>
    <n v="853"/>
    <x v="2"/>
    <n v="3500"/>
    <s v="KG"/>
    <n v="1"/>
    <n v="3500"/>
    <n v="0.88400000000000001"/>
    <n v="3094"/>
  </r>
  <r>
    <n v="8376"/>
    <s v="Bioplan Adult Huhn"/>
    <s v="Hellbraune mittelgroße Scheibe"/>
    <n v="853"/>
    <x v="2"/>
    <n v="5600"/>
    <s v="KG"/>
    <n v="1"/>
    <n v="5600"/>
    <n v="0.8952"/>
    <n v="5013.12"/>
  </r>
  <r>
    <n v="8377"/>
    <s v="Bioplan Adult Mini"/>
    <s v="Hellbraune kleine Scheibe"/>
    <n v="853"/>
    <x v="2"/>
    <n v="0"/>
    <s v="KG"/>
    <n v="1"/>
    <n v="0"/>
    <n v="0.8952"/>
    <n v="0"/>
  </r>
  <r>
    <n v="8378"/>
    <s v="Bioplan Adult Rind"/>
    <s v="Hellbraune mittelgroße Scheibe"/>
    <n v="853"/>
    <x v="2"/>
    <n v="3200"/>
    <s v="KG"/>
    <n v="1"/>
    <n v="3200"/>
    <n v="1.4116"/>
    <n v="4517.12"/>
  </r>
  <r>
    <n v="8381"/>
    <s v="Barking Head Chicken Adult"/>
    <s v="Brauner kleiner Zylinder"/>
    <n v="853"/>
    <x v="2"/>
    <n v="0"/>
    <s v="KG"/>
    <n v="1"/>
    <n v="0"/>
    <n v="0.60060000000000002"/>
    <n v="0"/>
  </r>
  <r>
    <n v="8382"/>
    <s v="PFUK Barking Head Lamb Adult"/>
    <s v="Brauner mittelgroßer Zylinder"/>
    <n v="853"/>
    <x v="2"/>
    <n v="5180"/>
    <s v="KG"/>
    <n v="1"/>
    <n v="5180"/>
    <n v="1.3372999999999999"/>
    <n v="6927.2139999999999"/>
  </r>
  <r>
    <n v="8391"/>
    <s v="Multifit Junior"/>
    <s v="Braune kleine Scheibe"/>
    <n v="853"/>
    <x v="2"/>
    <n v="53098"/>
    <s v="KG"/>
    <n v="1"/>
    <n v="53098"/>
    <n v="0.32769999999999999"/>
    <n v="17400.214599999999"/>
  </r>
  <r>
    <n v="8410"/>
    <s v="Bioplan Katze Adult Rind"/>
    <s v="Braune kleine Scheibe"/>
    <n v="853"/>
    <x v="2"/>
    <n v="0"/>
    <s v="KG"/>
    <n v="1"/>
    <n v="0"/>
    <n v="2.3740999999999999"/>
    <n v="0"/>
  </r>
  <r>
    <n v="9009"/>
    <s v="BC Senior_Light – Relaunch 17"/>
    <s v="Braune mittelgroße Scheibe"/>
    <n v="853"/>
    <x v="2"/>
    <n v="0"/>
    <s v="KG"/>
    <n v="1"/>
    <n v="0"/>
    <n v="0.44379999999999997"/>
    <n v="0"/>
  </r>
  <r>
    <n v="9010"/>
    <s v="VM für 6200 Gourmetstreifen"/>
    <m/>
    <n v="855"/>
    <x v="0"/>
    <n v="0"/>
    <s v="KG"/>
    <n v="1"/>
    <n v="0"/>
    <n v="1.4794"/>
    <n v="0"/>
  </r>
  <r>
    <n v="9013"/>
    <s v="VM Filets Gen IV "/>
    <m/>
    <n v="855"/>
    <x v="0"/>
    <n v="503.29500000000002"/>
    <s v="KG"/>
    <n v="1"/>
    <n v="503.29500000000002"/>
    <n v="4.2967000000000004"/>
    <n v="2162.5076265000002"/>
  </r>
  <r>
    <n v="9026"/>
    <s v="BC Lamb &amp; Rice AB - Relaunch 2017"/>
    <s v="Braunes mittelgroßes Dreieck"/>
    <n v="853"/>
    <x v="2"/>
    <n v="24900"/>
    <s v="KG"/>
    <n v="1"/>
    <n v="24900"/>
    <n v="0.77910000000000001"/>
    <n v="19399.59"/>
  </r>
  <r>
    <n v="9045"/>
    <s v="6081 Füllung Röllchen"/>
    <s v="ohne TiOx"/>
    <n v="848"/>
    <x v="1"/>
    <n v="0"/>
    <s v="KG"/>
    <n v="1"/>
    <n v="0"/>
    <n v="0.51090000000000002"/>
    <n v="0"/>
  </r>
  <r>
    <n v="9046"/>
    <s v="6081 Mantel Röllchen"/>
    <s v="ohne TiOx"/>
    <n v="848"/>
    <x v="1"/>
    <n v="0"/>
    <s v="KG"/>
    <n v="1"/>
    <n v="0"/>
    <n v="0.74170000000000003"/>
    <n v="0"/>
  </r>
  <r>
    <n v="9047"/>
    <s v="6031 Füllung Gelenk Fit"/>
    <s v="ohne TiOx"/>
    <n v="848"/>
    <x v="1"/>
    <n v="0"/>
    <s v="KG"/>
    <n v="1"/>
    <n v="0"/>
    <n v="0.83919999999999995"/>
    <n v="0"/>
  </r>
  <r>
    <n v="9048"/>
    <s v="6031 Mantel Gelenk Fit"/>
    <s v="ohne TiOx"/>
    <n v="848"/>
    <x v="1"/>
    <n v="0"/>
    <s v="KG"/>
    <n v="1"/>
    <n v="0"/>
    <n v="0.45490000000000003"/>
    <n v="0"/>
  </r>
  <r>
    <n v="9049"/>
    <s v="6461 Mantel Röllchen ohne Titandioxid "/>
    <m/>
    <n v="848"/>
    <x v="1"/>
    <n v="0"/>
    <s v="KG"/>
    <n v="1"/>
    <n v="0"/>
    <n v="0.65659999999999996"/>
    <n v="0"/>
  </r>
  <r>
    <n v="9052"/>
    <s v="Füllung 6461 Gelenkhappen"/>
    <m/>
    <n v="848"/>
    <x v="1"/>
    <n v="0"/>
    <s v="KG"/>
    <n v="1"/>
    <n v="0"/>
    <n v="0.82789999999999997"/>
    <n v="0"/>
  </r>
  <r>
    <n v="9053"/>
    <s v="Mehl Kern 6024 "/>
    <m/>
    <n v="848"/>
    <x v="1"/>
    <n v="0"/>
    <s v="KG"/>
    <n v="1"/>
    <n v="0"/>
    <n v="0.54690000000000005"/>
    <n v="0"/>
  </r>
  <r>
    <n v="9054"/>
    <s v="Mehl Mantel 6024 "/>
    <m/>
    <n v="848"/>
    <x v="1"/>
    <n v="0"/>
    <s v="KG"/>
    <n v="1"/>
    <n v="0"/>
    <n v="0.45"/>
    <n v="0"/>
  </r>
  <r>
    <n v="9055"/>
    <s v="Roter Mittelstreifen 40 % für 6062"/>
    <m/>
    <n v="848"/>
    <x v="1"/>
    <n v="0"/>
    <s v="KG"/>
    <n v="1"/>
    <n v="0"/>
    <n v="0.54400000000000004"/>
    <n v="0"/>
  </r>
  <r>
    <n v="9056"/>
    <s v="Helle Außenstreifen 60 % für 6062"/>
    <m/>
    <n v="848"/>
    <x v="1"/>
    <n v="0"/>
    <s v="KG"/>
    <n v="1"/>
    <n v="0"/>
    <n v="0.87660000000000005"/>
    <n v="0"/>
  </r>
  <r>
    <n v="9060"/>
    <s v="LK on the go bars – beef Mehlmischung "/>
    <m/>
    <n v="855"/>
    <x v="0"/>
    <n v="237.11500000000001"/>
    <s v="KG"/>
    <n v="1"/>
    <n v="237.11500000000001"/>
    <n v="0.85340000000000005"/>
    <n v="202.35394100000002"/>
  </r>
  <r>
    <n v="9062"/>
    <s v="LK on the go bars – chicken Mehlmischung"/>
    <m/>
    <n v="855"/>
    <x v="0"/>
    <n v="238.69"/>
    <s v="KG"/>
    <n v="1"/>
    <n v="238.69"/>
    <n v="0.93120000000000003"/>
    <n v="222.26812800000002"/>
  </r>
  <r>
    <n v="9066"/>
    <s v="Mehl Kern 6116"/>
    <m/>
    <n v="848"/>
    <x v="1"/>
    <n v="0"/>
    <s v="KG"/>
    <n v="1"/>
    <n v="0"/>
    <n v="0.60609999999999997"/>
    <n v="0"/>
  </r>
  <r>
    <n v="9067"/>
    <s v="Mehl Mantel 6116"/>
    <m/>
    <n v="848"/>
    <x v="1"/>
    <n v="0"/>
    <s v="KG"/>
    <n v="1"/>
    <n v="0"/>
    <n v="0.91100000000000003"/>
    <n v="0"/>
  </r>
  <r>
    <n v="9194"/>
    <s v="VM HF24 Tailsblend Eigenmix"/>
    <s v="Abfüllung in 10 kg Säcke"/>
    <n v="855"/>
    <x v="0"/>
    <n v="59.176000000000002"/>
    <s v="KG"/>
    <n v="1"/>
    <n v="59.176000000000002"/>
    <n v="3.1722000000000001"/>
    <n v="187.71810720000002"/>
  </r>
  <r>
    <n v="9201"/>
    <s v="VM R200 + R202 FF Tank"/>
    <m/>
    <n v="856"/>
    <x v="0"/>
    <n v="37000"/>
    <s v="KG"/>
    <n v="1"/>
    <n v="37000"/>
    <n v="0.47920000000000001"/>
    <n v="17730.400000000001"/>
  </r>
  <r>
    <n v="9241"/>
    <s v="VM R241 FF-Tank"/>
    <m/>
    <n v="856"/>
    <x v="0"/>
    <n v="50000"/>
    <s v="KG"/>
    <n v="1"/>
    <n v="50000"/>
    <n v="0.25829999999999997"/>
    <n v="12914.999999999998"/>
  </r>
  <r>
    <n v="9343"/>
    <s v="VM Hund Lily Kitchen"/>
    <m/>
    <n v="855"/>
    <x v="0"/>
    <n v="3372.3560000000002"/>
    <s v="KG"/>
    <n v="1"/>
    <n v="3372.3560000000002"/>
    <n v="6.9568000000000003"/>
    <n v="23460.806220800001"/>
  </r>
  <r>
    <n v="9345"/>
    <s v="VM Katze Lily Kitchen"/>
    <m/>
    <n v="855"/>
    <x v="0"/>
    <n v="874.91600000000005"/>
    <s v="KG"/>
    <n v="1"/>
    <n v="874.91600000000005"/>
    <n v="3.0365000000000002"/>
    <n v="2656.6824340000003"/>
  </r>
  <r>
    <n v="9348"/>
    <s v="VM Bio Hund Lily Kitchen"/>
    <m/>
    <n v="855"/>
    <x v="0"/>
    <n v="659.524"/>
    <s v="KG"/>
    <n v="1"/>
    <n v="659.524"/>
    <n v="18.602499999999999"/>
    <n v="12268.79521"/>
  </r>
  <r>
    <n v="9350"/>
    <s v="VM B-Vitamine für 5512 Kissen 10 kg"/>
    <m/>
    <n v="855"/>
    <x v="0"/>
    <n v="331.72800000000001"/>
    <s v="KG"/>
    <n v="1"/>
    <n v="331.72800000000001"/>
    <n v="11.682"/>
    <n v="3875.2464960000002"/>
  </r>
  <r>
    <n v="9378"/>
    <s v="VM Real Nature Wilderness"/>
    <m/>
    <n v="855"/>
    <x v="0"/>
    <n v="538"/>
    <s v="KG"/>
    <n v="1"/>
    <n v="538"/>
    <n v="1.9746999999999999"/>
    <n v="1062.3886"/>
  </r>
  <r>
    <n v="9382"/>
    <s v="VM Katzenfutter Premium in Silo 83"/>
    <m/>
    <n v="855"/>
    <x v="0"/>
    <n v="3009.1260000000002"/>
    <s v="KG"/>
    <n v="1"/>
    <n v="3009.1260000000002"/>
    <n v="1.4009"/>
    <n v="4215.4846133999999"/>
  </r>
  <r>
    <n v="9383"/>
    <s v="VM Hundefutter Standard in Silo 94"/>
    <m/>
    <n v="855"/>
    <x v="0"/>
    <n v="5124"/>
    <s v="KG"/>
    <n v="1"/>
    <n v="5124"/>
    <n v="1.9371"/>
    <n v="9925.7003999999997"/>
  </r>
  <r>
    <n v="9386"/>
    <s v="VM Katzenfutter Standard Konzentrat in Silo92"/>
    <m/>
    <n v="855"/>
    <x v="0"/>
    <n v="3157.37815"/>
    <s v="KG"/>
    <n v="1"/>
    <n v="3157.37815"/>
    <n v="2.7742"/>
    <n v="8759.1984637299993"/>
  </r>
  <r>
    <n v="9389"/>
    <s v="VM Welpen-Futter in Silo 93"/>
    <m/>
    <n v="855"/>
    <x v="0"/>
    <n v="5007.6499999999996"/>
    <s v="KG"/>
    <n v="1"/>
    <n v="5007.6499999999996"/>
    <n v="1.8827"/>
    <n v="9427.9026549999999"/>
  </r>
  <r>
    <n v="9390"/>
    <s v="VM Bio Katze Premium"/>
    <m/>
    <n v="855"/>
    <x v="0"/>
    <n v="1198.6389999999999"/>
    <s v="KG"/>
    <n v="1"/>
    <n v="1198.6389999999999"/>
    <n v="10.289899999999999"/>
    <n v="12333.875446099999"/>
  </r>
  <r>
    <n v="9391"/>
    <s v="VM Vitake"/>
    <m/>
    <n v="855"/>
    <x v="0"/>
    <n v="75"/>
    <s v="KG"/>
    <n v="1"/>
    <n v="75"/>
    <n v="2.6945999999999999"/>
    <n v="202.095"/>
  </r>
  <r>
    <n v="9394"/>
    <s v="VM Dechra CED"/>
    <m/>
    <n v="855"/>
    <x v="0"/>
    <n v="0.78"/>
    <s v="KG"/>
    <n v="1"/>
    <n v="0.78"/>
    <n v="6.0030999999999999"/>
    <n v="4.6824180000000002"/>
  </r>
  <r>
    <n v="9395"/>
    <s v="KK VM Dechra CED"/>
    <m/>
    <n v="855"/>
    <x v="0"/>
    <n v="17.998000000000001"/>
    <s v="KG"/>
    <n v="1"/>
    <n v="17.998000000000001"/>
    <n v="19.230799999999999"/>
    <n v="346.1159384"/>
  </r>
  <r>
    <n v="9396"/>
    <s v="VM Fischöl in Mehlmischerei"/>
    <m/>
    <n v="857"/>
    <x v="0"/>
    <n v="1320.903"/>
    <s v="KG"/>
    <n v="1"/>
    <n v="1320.903"/>
    <n v="1.0736000000000001"/>
    <n v="1418.1214608000002"/>
  </r>
  <r>
    <n v="9397"/>
    <s v="VM Fischöl nur Eigenproduktion"/>
    <m/>
    <n v="857"/>
    <x v="0"/>
    <n v="0"/>
    <s v="KG"/>
    <n v="1"/>
    <n v="0"/>
    <n v="1.1496"/>
    <n v="0"/>
  </r>
  <r>
    <n v="9398"/>
    <s v="VM Bio-Geflügelfett (Stab.)"/>
    <m/>
    <n v="857"/>
    <x v="0"/>
    <n v="0"/>
    <s v="KG"/>
    <n v="1"/>
    <n v="0"/>
    <n v="2.544"/>
    <n v="0"/>
  </r>
  <r>
    <n v="9399"/>
    <s v="VM Geflügelfett (Stab.)"/>
    <m/>
    <n v="857"/>
    <x v="0"/>
    <n v="50721"/>
    <s v="KG"/>
    <n v="1"/>
    <n v="50721"/>
    <n v="0.68710000000000004"/>
    <n v="34850.399100000002"/>
  </r>
  <r>
    <n v="9404"/>
    <s v="VM Mais-Flocken"/>
    <m/>
    <n v="851"/>
    <x v="0"/>
    <n v="5600"/>
    <s v="KG"/>
    <n v="1"/>
    <n v="5600"/>
    <n v="0.185"/>
    <n v="1036"/>
  </r>
  <r>
    <n v="9409"/>
    <s v="VM Fett Heimtierfutter"/>
    <m/>
    <n v="857"/>
    <x v="0"/>
    <n v="32100"/>
    <s v="KG"/>
    <n v="1"/>
    <n v="32100"/>
    <n v="0.70340000000000003"/>
    <n v="22579.14"/>
  </r>
  <r>
    <n v="9410"/>
    <s v="VM Schweineschmalz (Stab.)"/>
    <m/>
    <n v="857"/>
    <x v="0"/>
    <n v="10100"/>
    <s v="KG"/>
    <n v="1"/>
    <n v="10100"/>
    <n v="0.71960000000000002"/>
    <n v="7267.96"/>
  </r>
  <r>
    <n v="9420"/>
    <s v="Ex. Multifit Senior"/>
    <s v="dunkelbrauner großer Mond"/>
    <n v="851"/>
    <x v="0"/>
    <n v="12600"/>
    <s v="KG"/>
    <n v="1"/>
    <n v="12600"/>
    <n v="0.23749999999999999"/>
    <n v="2992.5"/>
  </r>
  <r>
    <n v="9424"/>
    <s v="5619,5853,8276,6080,8239562880208012"/>
    <s v="VM R426+R423+R424 (3:2:1)"/>
    <n v="856"/>
    <x v="0"/>
    <n v="11500"/>
    <s v="KG"/>
    <n v="1"/>
    <n v="11500"/>
    <n v="0.5454"/>
    <n v="6272.1"/>
  </r>
  <r>
    <n v="9435"/>
    <s v="Ex. Hell My Friend (Knochen)"/>
    <s v="brauner großer Knochen"/>
    <n v="851"/>
    <x v="0"/>
    <n v="29600"/>
    <s v="KG"/>
    <n v="1"/>
    <n v="29600"/>
    <n v="0.2024"/>
    <n v="5991.04"/>
  </r>
  <r>
    <n v="9456"/>
    <s v="Ex. Multifit Adult Geflügel"/>
    <s v="Braunes großes Dreieck"/>
    <n v="851"/>
    <x v="0"/>
    <n v="35000"/>
    <s v="KG"/>
    <n v="1"/>
    <n v="35000"/>
    <n v="0.31269999999999998"/>
    <n v="10944.5"/>
  </r>
  <r>
    <n v="9457"/>
    <s v="VM BIO-FF-Mischung RIND"/>
    <m/>
    <n v="856"/>
    <x v="0"/>
    <n v="0"/>
    <s v="KG"/>
    <n v="1"/>
    <n v="0"/>
    <n v="1.5760000000000001"/>
    <n v="0"/>
  </r>
  <r>
    <n v="9467"/>
    <s v="VM R467 FF-Tank"/>
    <m/>
    <n v="856"/>
    <x v="0"/>
    <n v="0"/>
    <s v="KG"/>
    <n v="1"/>
    <n v="0"/>
    <n v="1.5784"/>
    <n v="0"/>
  </r>
  <r>
    <n v="9476"/>
    <s v="Ex.Cat grüne runde Scheibe 4 % Erbsen 4 % Spinat"/>
    <s v="Grüne kleine Scheibe"/>
    <n v="851"/>
    <x v="0"/>
    <n v="10576"/>
    <s v="KG"/>
    <n v="1"/>
    <n v="10576"/>
    <n v="0.36220000000000002"/>
    <n v="3830.6272000000004"/>
  </r>
  <r>
    <n v="9479"/>
    <s v="VM R479 FF-Tank"/>
    <m/>
    <n v="856"/>
    <x v="0"/>
    <n v="24000"/>
    <s v="KG"/>
    <n v="1"/>
    <n v="24000"/>
    <n v="0.37469999999999998"/>
    <n v="8992.7999999999993"/>
  </r>
  <r>
    <n v="9489"/>
    <s v="Ex.Cat dunkelbraune Keule 2 % Lamm"/>
    <s v="dunkelbraune mittelgroße Keule"/>
    <n v="851"/>
    <x v="0"/>
    <n v="16259"/>
    <s v="KG"/>
    <n v="1"/>
    <n v="16259"/>
    <n v="0.4002"/>
    <n v="6506.8518000000004"/>
  </r>
  <r>
    <n v="9500"/>
    <s v="VM Fischöl (stabilisiert)"/>
    <m/>
    <n v="857"/>
    <x v="0"/>
    <n v="12155.928"/>
    <s v="KG"/>
    <n v="1"/>
    <n v="12155.928"/>
    <n v="1.1234"/>
    <n v="13655.969515199999"/>
  </r>
  <r>
    <n v="9506"/>
    <s v="VM Glucosamin CHICOPEE in Silo 89"/>
    <m/>
    <n v="855"/>
    <x v="0"/>
    <n v="2166"/>
    <s v="KG"/>
    <n v="1"/>
    <n v="2166"/>
    <n v="2.3887999999999998"/>
    <n v="5174.1407999999992"/>
  </r>
  <r>
    <n v="9508"/>
    <s v="VM Eye Care in Silo 88"/>
    <m/>
    <n v="855"/>
    <x v="0"/>
    <n v="1825.8"/>
    <s v="KG"/>
    <n v="1"/>
    <n v="1825.8"/>
    <n v="1.5015000000000001"/>
    <n v="2741.4387000000002"/>
  </r>
  <r>
    <n v="9509"/>
    <s v="VM Senior"/>
    <m/>
    <n v="855"/>
    <x v="0"/>
    <n v="3791"/>
    <s v="KG"/>
    <n v="1"/>
    <n v="3791"/>
    <n v="0.81299999999999994"/>
    <n v="3082.0829999999996"/>
  </r>
  <r>
    <n v="9510"/>
    <s v="Kleinkomponente Katze Bio"/>
    <m/>
    <n v="855"/>
    <x v="0"/>
    <n v="68.778999999999996"/>
    <s v="KG"/>
    <n v="1"/>
    <n v="68.778999999999996"/>
    <n v="18.343800000000002"/>
    <n v="1261.6682202"/>
  </r>
  <r>
    <n v="9513"/>
    <s v="VM True Leaf Skin &amp; Coat"/>
    <m/>
    <n v="855"/>
    <x v="0"/>
    <n v="200"/>
    <s v="KG"/>
    <n v="1"/>
    <n v="200"/>
    <n v="1.69"/>
    <n v="338"/>
  </r>
  <r>
    <n v="9514"/>
    <s v="VM Frettchenfutter"/>
    <m/>
    <n v="855"/>
    <x v="0"/>
    <n v="0"/>
    <s v="KG"/>
    <n v="1"/>
    <n v="0"/>
    <n v="2.6364999999999998"/>
    <n v="0"/>
  </r>
  <r>
    <n v="9516"/>
    <s v="VM Backwaren in Silo 86"/>
    <m/>
    <n v="855"/>
    <x v="0"/>
    <n v="1365.7360000000001"/>
    <s v="KG"/>
    <n v="1"/>
    <n v="1365.7360000000001"/>
    <n v="0.70450000000000002"/>
    <n v="962.16101200000014"/>
  </r>
  <r>
    <n v="9518"/>
    <s v="VM Yucca-Pulver"/>
    <m/>
    <n v="855"/>
    <x v="0"/>
    <n v="50.753999999999998"/>
    <s v="KG"/>
    <n v="1"/>
    <n v="50.753999999999998"/>
    <n v="0.82199999999999995"/>
    <n v="41.719787999999994"/>
  </r>
  <r>
    <n v="9520"/>
    <s v="VM Früchtemix Genesis"/>
    <m/>
    <n v="855"/>
    <x v="0"/>
    <n v="1381"/>
    <s v="KG"/>
    <n v="1"/>
    <n v="1381"/>
    <n v="1.9987999999999999"/>
    <n v="2760.3427999999999"/>
  </r>
  <r>
    <n v="9522"/>
    <s v="VM Puggo Mango"/>
    <m/>
    <n v="855"/>
    <x v="0"/>
    <n v="180.12200000000001"/>
    <s v="KG"/>
    <n v="1"/>
    <n v="180.12200000000001"/>
    <n v="6.8970000000000002"/>
    <n v="1242.3014340000002"/>
  </r>
  <r>
    <n v="9523"/>
    <s v="VM Puggo Erdbeere"/>
    <m/>
    <n v="855"/>
    <x v="0"/>
    <n v="300.04000000000002"/>
    <s v="KG"/>
    <n v="1"/>
    <n v="300.04000000000002"/>
    <n v="3.4215"/>
    <n v="1026.5868600000001"/>
  </r>
  <r>
    <n v="9525"/>
    <s v="VM Puggo Banane"/>
    <m/>
    <n v="855"/>
    <x v="0"/>
    <n v="336.35599999999999"/>
    <s v="KG"/>
    <n v="1"/>
    <n v="336.35599999999999"/>
    <n v="2.0049999999999999"/>
    <n v="674.39377999999999"/>
  </r>
  <r>
    <n v="9526"/>
    <s v="VM Bio-Hundefutter"/>
    <m/>
    <n v="855"/>
    <x v="0"/>
    <n v="210.136"/>
    <s v="KG"/>
    <n v="1"/>
    <n v="210.136"/>
    <n v="8.8714999999999993"/>
    <n v="1864.2215239999998"/>
  </r>
  <r>
    <n v="9532"/>
    <s v="VM Puggo Maca"/>
    <m/>
    <n v="855"/>
    <x v="0"/>
    <n v="441.98099999999999"/>
    <s v="KG"/>
    <n v="1"/>
    <n v="441.98099999999999"/>
    <n v="6.6580000000000004"/>
    <n v="2942.7094980000002"/>
  </r>
  <r>
    <n v="9533"/>
    <s v="VM Dental-Mix Katzenfutter"/>
    <m/>
    <n v="855"/>
    <x v="0"/>
    <n v="851.79100000000005"/>
    <s v="KG"/>
    <n v="1"/>
    <n v="851.79100000000005"/>
    <n v="8.1603999999999992"/>
    <n v="6950.9552764"/>
  </r>
  <r>
    <n v="9535"/>
    <s v="VM Sanabelle in Silo 91"/>
    <m/>
    <n v="855"/>
    <x v="0"/>
    <n v="2963"/>
    <s v="KG"/>
    <n v="1"/>
    <n v="2963"/>
    <n v="5.6647999999999996"/>
    <n v="16784.8024"/>
  </r>
  <r>
    <n v="9536"/>
    <s v="VM Vit + Spuren Life Concept"/>
    <m/>
    <n v="855"/>
    <x v="0"/>
    <n v="713.19600000000003"/>
    <s v="KG"/>
    <n v="1"/>
    <n v="713.19600000000003"/>
    <n v="4.6718000000000002"/>
    <n v="3331.9090728000001"/>
  </r>
  <r>
    <n v="9537"/>
    <s v="VM Puggo Meersalz"/>
    <m/>
    <n v="855"/>
    <x v="0"/>
    <n v="839.08699999999999"/>
    <s v="KG"/>
    <n v="1"/>
    <n v="839.08699999999999"/>
    <n v="4.9428999999999998"/>
    <n v="4147.5231322999998"/>
  </r>
  <r>
    <n v="9539"/>
    <s v="VM Dental-Mix Hundefutter"/>
    <m/>
    <n v="855"/>
    <x v="0"/>
    <n v="500"/>
    <s v="KG"/>
    <n v="1"/>
    <n v="500"/>
    <n v="23.263999999999999"/>
    <n v="11632"/>
  </r>
  <r>
    <n v="9540"/>
    <s v="VM Puggo Bio-Chia Saat"/>
    <m/>
    <n v="855"/>
    <x v="0"/>
    <n v="124.233"/>
    <s v="KG"/>
    <n v="1"/>
    <n v="124.233"/>
    <n v="5.33"/>
    <n v="662.16189000000008"/>
  </r>
  <r>
    <n v="9541"/>
    <s v="VM Puggo Bio-Kokos"/>
    <m/>
    <n v="855"/>
    <x v="0"/>
    <n v="760.34500000000003"/>
    <s v="KG"/>
    <n v="1"/>
    <n v="760.34500000000003"/>
    <n v="3.59"/>
    <n v="2729.6385500000001"/>
  </r>
  <r>
    <n v="9542"/>
    <s v="VM Früchtemix Life Concept"/>
    <m/>
    <n v="855"/>
    <x v="0"/>
    <n v="819.74099999999999"/>
    <s v="KG"/>
    <n v="1"/>
    <n v="819.74099999999999"/>
    <n v="1.988"/>
    <n v="1629.6451079999999"/>
  </r>
  <r>
    <n v="9545"/>
    <s v="VM Kaustreifen"/>
    <m/>
    <n v="855"/>
    <x v="0"/>
    <n v="725.21199999999999"/>
    <s v="KG"/>
    <n v="1"/>
    <n v="725.21199999999999"/>
    <n v="0.4677"/>
    <n v="339.18165240000002"/>
  </r>
  <r>
    <n v="9546"/>
    <s v="VM Dentasticks"/>
    <m/>
    <n v="855"/>
    <x v="0"/>
    <n v="509.98982000000001"/>
    <s v="KG"/>
    <n v="1"/>
    <n v="509.98982000000001"/>
    <n v="0.7883"/>
    <n v="402.024975106"/>
  </r>
  <r>
    <n v="9547"/>
    <s v="VM KK Bio Hund Lily Kitchen"/>
    <m/>
    <n v="855"/>
    <x v="0"/>
    <n v="5.9980000000000002"/>
    <s v="KG"/>
    <n v="1"/>
    <n v="5.9980000000000002"/>
    <n v="16.2087"/>
    <n v="97.219782600000002"/>
  </r>
  <r>
    <n v="9550"/>
    <s v="VM KK Katze Lily Kitchen"/>
    <m/>
    <n v="855"/>
    <x v="0"/>
    <n v="51.298000000000002"/>
    <s v="KG"/>
    <n v="1"/>
    <n v="51.298000000000002"/>
    <n v="11.769"/>
    <n v="603.72616200000004"/>
  </r>
  <r>
    <n v="9575"/>
    <s v="KK Hundefutter Premium"/>
    <m/>
    <n v="855"/>
    <x v="0"/>
    <n v="156"/>
    <s v="KG"/>
    <n v="1"/>
    <n v="156"/>
    <n v="24.437799999999999"/>
    <n v="3812.2968000000001"/>
  </r>
  <r>
    <n v="9576"/>
    <s v="KK Hundefutter Standard"/>
    <m/>
    <n v="855"/>
    <x v="0"/>
    <n v="84"/>
    <s v="KG"/>
    <n v="1"/>
    <n v="84"/>
    <n v="19.145900000000001"/>
    <n v="1608.2556000000002"/>
  </r>
  <r>
    <n v="9577"/>
    <s v="KK Katzenfutter Premium"/>
    <m/>
    <n v="855"/>
    <x v="0"/>
    <n v="62"/>
    <s v="KG"/>
    <n v="1"/>
    <n v="62"/>
    <n v="17.582699999999999"/>
    <n v="1090.1273999999999"/>
  </r>
  <r>
    <n v="9578"/>
    <s v="KK Katzenfutter Standard"/>
    <m/>
    <n v="855"/>
    <x v="0"/>
    <n v="98.465000000000003"/>
    <s v="KG"/>
    <n v="1"/>
    <n v="98.465000000000003"/>
    <n v="17.208400000000001"/>
    <n v="1694.4251060000001"/>
  </r>
  <r>
    <n v="9579"/>
    <s v="KK Welpen-Futter"/>
    <m/>
    <n v="855"/>
    <x v="0"/>
    <n v="85"/>
    <s v="KG"/>
    <n v="1"/>
    <n v="85"/>
    <n v="20.672499999999999"/>
    <n v="1757.1624999999999"/>
  </r>
  <r>
    <n v="9580"/>
    <s v="KK Frettchenfutter"/>
    <m/>
    <n v="855"/>
    <x v="0"/>
    <n v="0"/>
    <s v="KG"/>
    <n v="1"/>
    <n v="0"/>
    <n v="7.3300999999999998"/>
    <n v="0"/>
  </r>
  <r>
    <n v="9581"/>
    <s v="KK Backwaren"/>
    <m/>
    <n v="855"/>
    <x v="0"/>
    <n v="76.16"/>
    <s v="KG"/>
    <n v="1"/>
    <n v="76.16"/>
    <n v="18.324300000000001"/>
    <n v="1395.5786880000001"/>
  </r>
  <r>
    <n v="9582"/>
    <s v="KK Bio-Hundefutter"/>
    <m/>
    <n v="855"/>
    <x v="0"/>
    <n v="55"/>
    <s v="KG"/>
    <n v="1"/>
    <n v="55"/>
    <n v="10.8857"/>
    <n v="598.71349999999995"/>
  </r>
  <r>
    <n v="9583"/>
    <s v="KK Winner Plus Energie-Riegel"/>
    <m/>
    <n v="855"/>
    <x v="0"/>
    <n v="0"/>
    <s v="KG"/>
    <n v="1"/>
    <n v="0"/>
    <n v="9.0189000000000004"/>
    <n v="0"/>
  </r>
  <r>
    <n v="9584"/>
    <s v="KK Vit +  Spuren Genesis"/>
    <m/>
    <n v="855"/>
    <x v="0"/>
    <n v="24.65"/>
    <s v="KG"/>
    <n v="1"/>
    <n v="24.65"/>
    <n v="24.3247"/>
    <n v="599.60385499999995"/>
  </r>
  <r>
    <n v="9586"/>
    <s v="KK Vit + Spuren Life Concept"/>
    <m/>
    <n v="855"/>
    <x v="0"/>
    <n v="30.687999999999999"/>
    <s v="KG"/>
    <n v="1"/>
    <n v="30.687999999999999"/>
    <n v="19.604600000000001"/>
    <n v="601.62596480000002"/>
  </r>
  <r>
    <n v="9587"/>
    <s v="KK Vimin"/>
    <m/>
    <n v="855"/>
    <x v="0"/>
    <n v="0"/>
    <s v="KG"/>
    <n v="1"/>
    <n v="0"/>
    <n v="5.7506000000000004"/>
    <n v="0"/>
  </r>
  <r>
    <n v="9588"/>
    <s v="KK Vit+Spuren Dental"/>
    <m/>
    <n v="855"/>
    <x v="0"/>
    <n v="103.855"/>
    <s v="KG"/>
    <n v="1"/>
    <n v="103.855"/>
    <n v="8.5835000000000008"/>
    <n v="891.43939250000017"/>
  </r>
  <r>
    <n v="9589"/>
    <s v="KK Vit+Spuren Kaustreifen"/>
    <m/>
    <n v="855"/>
    <x v="0"/>
    <n v="64.78"/>
    <s v="KG"/>
    <n v="1"/>
    <n v="64.78"/>
    <n v="4.7301000000000002"/>
    <n v="306.41587800000002"/>
  </r>
  <r>
    <n v="9591"/>
    <s v="KK Hund Lily Kitchen"/>
    <m/>
    <n v="855"/>
    <x v="0"/>
    <n v="200"/>
    <s v="KG"/>
    <n v="1"/>
    <n v="200"/>
    <n v="10.999599999999999"/>
    <n v="2199.9199999999996"/>
  </r>
  <r>
    <n v="9593"/>
    <s v="VM Geflügelfett ohne Propylgal"/>
    <m/>
    <n v="857"/>
    <x v="0"/>
    <n v="24027"/>
    <s v="KG"/>
    <n v="1"/>
    <n v="24027"/>
    <n v="0.70140000000000002"/>
    <n v="16852.537800000002"/>
  </r>
  <r>
    <n v="9598"/>
    <s v="VM Leberdiät"/>
    <m/>
    <n v="855"/>
    <x v="0"/>
    <n v="341.08199999999999"/>
    <s v="KG"/>
    <n v="1"/>
    <n v="341.08199999999999"/>
    <n v="1.9054"/>
    <n v="649.89764279999997"/>
  </r>
  <r>
    <n v="9602"/>
    <s v="VM Gycerin +Capryl R515"/>
    <m/>
    <n v="855"/>
    <x v="0"/>
    <n v="59"/>
    <s v="KG"/>
    <n v="1"/>
    <n v="59"/>
    <n v="0.39229999999999998"/>
    <n v="23.145699999999998"/>
  </r>
  <r>
    <n v="9609"/>
    <s v="Ex. Knochen weiß"/>
    <s v="weißer kleiner Knochen"/>
    <n v="851"/>
    <x v="0"/>
    <n v="0"/>
    <s v="KG"/>
    <n v="1"/>
    <n v="0"/>
    <n v="0.5071"/>
    <n v="0"/>
  </r>
  <r>
    <n v="9612"/>
    <s v="VM Mehl für Formfleisch Standard"/>
    <m/>
    <n v="855"/>
    <x v="0"/>
    <n v="1180.1959999999999"/>
    <s v="KG"/>
    <n v="1"/>
    <n v="1180.1959999999999"/>
    <n v="1.5993999999999999"/>
    <n v="1887.6054823999998"/>
  </r>
  <r>
    <n v="9613"/>
    <s v="VM True Leaf"/>
    <m/>
    <n v="855"/>
    <x v="0"/>
    <n v="500.31799999999998"/>
    <s v="KG"/>
    <n v="1"/>
    <n v="500.31799999999998"/>
    <n v="1.8028999999999999"/>
    <n v="902.02332219999994"/>
  </r>
  <r>
    <n v="9614"/>
    <s v="VM Mehl für Catstick Bio"/>
    <m/>
    <n v="855"/>
    <x v="0"/>
    <n v="0"/>
    <s v="KG"/>
    <n v="1"/>
    <n v="0"/>
    <n v="4.2765000000000004"/>
    <n v="0"/>
  </r>
  <r>
    <n v="9618"/>
    <s v="KK Hundefutter Puggo"/>
    <m/>
    <n v="855"/>
    <x v="0"/>
    <n v="53"/>
    <s v="KG"/>
    <n v="1"/>
    <n v="53"/>
    <n v="22.417400000000001"/>
    <n v="1188.1222"/>
  </r>
  <r>
    <n v="9619"/>
    <s v="VM Hundefutter Puggo"/>
    <m/>
    <n v="855"/>
    <x v="0"/>
    <n v="57"/>
    <s v="KG"/>
    <n v="1"/>
    <n v="57"/>
    <n v="2.1488999999999998"/>
    <n v="122.48729999999999"/>
  </r>
  <r>
    <n v="9620"/>
    <s v="VM Pro Pet Snack2 = 17,5 kg 6420"/>
    <m/>
    <n v="855"/>
    <x v="0"/>
    <n v="250"/>
    <s v="KG"/>
    <n v="1"/>
    <n v="250"/>
    <n v="2.7645"/>
    <n v="691.125"/>
  </r>
  <r>
    <n v="9621"/>
    <s v="VM ProPet Snack2 als 6262-6264"/>
    <m/>
    <n v="855"/>
    <x v="0"/>
    <n v="276"/>
    <s v="KG"/>
    <n v="1"/>
    <n v="276"/>
    <n v="0.97070000000000001"/>
    <n v="267.91320000000002"/>
  </r>
  <r>
    <n v="9622"/>
    <s v="VM Pro Pet Snack 2 6421 = 17,5 kg"/>
    <m/>
    <n v="855"/>
    <x v="0"/>
    <n v="20.48"/>
    <s v="KG"/>
    <n v="1"/>
    <n v="20.48"/>
    <n v="1.9955000000000001"/>
    <n v="40.867840000000001"/>
  </r>
  <r>
    <n v="9623"/>
    <s v="VM Pro Pet Snack 2 6422 = 17,5 kg"/>
    <m/>
    <n v="855"/>
    <x v="0"/>
    <n v="410.65"/>
    <s v="KG"/>
    <n v="1"/>
    <n v="410.65"/>
    <n v="0.82430000000000003"/>
    <n v="338.49879499999997"/>
  </r>
  <r>
    <n v="9624"/>
    <s v="VM Pro Pet Snack 2 6423 = 17,5 kg"/>
    <m/>
    <n v="855"/>
    <x v="0"/>
    <n v="500.28800000000001"/>
    <s v="KG"/>
    <n v="1"/>
    <n v="500.28800000000001"/>
    <n v="1.2518"/>
    <n v="626.26051840000002"/>
  </r>
  <r>
    <n v="9626"/>
    <s v="VM Pro Pet Snack 2 6425 = 17,5 kg"/>
    <m/>
    <n v="855"/>
    <x v="0"/>
    <n v="527"/>
    <s v="KG"/>
    <n v="1"/>
    <n v="527"/>
    <n v="1.004"/>
    <n v="529.10799999999995"/>
  </r>
  <r>
    <n v="9627"/>
    <s v="VM Pro Pet Snack 2 6426 = 17,5 kg"/>
    <m/>
    <n v="855"/>
    <x v="0"/>
    <n v="100.902"/>
    <s v="KG"/>
    <n v="1"/>
    <n v="100.902"/>
    <n v="1.4757"/>
    <n v="148.90108140000001"/>
  </r>
  <r>
    <n v="9628"/>
    <s v="VM Mehl für Formfleisch rot"/>
    <m/>
    <n v="855"/>
    <x v="0"/>
    <n v="0"/>
    <s v="KG"/>
    <n v="1"/>
    <n v="0"/>
    <n v="1.56"/>
    <n v="0"/>
  </r>
  <r>
    <n v="9629"/>
    <s v="VM für Mehl 3105 in Big Bag"/>
    <m/>
    <n v="855"/>
    <x v="0"/>
    <n v="0"/>
    <s v="KG"/>
    <n v="1"/>
    <n v="0"/>
    <n v="0.34799999999999998"/>
    <n v="0"/>
  </r>
  <r>
    <n v="9630"/>
    <s v="VM Backwaren Duo 20kg "/>
    <m/>
    <n v="855"/>
    <x v="0"/>
    <n v="0"/>
    <s v="KG"/>
    <n v="1"/>
    <n v="0"/>
    <n v="0.79979999999999996"/>
    <n v="0"/>
  </r>
  <r>
    <n v="9636"/>
    <s v="VM Mehl Winner Energie-Riegel"/>
    <m/>
    <n v="855"/>
    <x v="0"/>
    <n v="0"/>
    <s v="KG"/>
    <n v="1"/>
    <n v="0"/>
    <n v="2.7385000000000002"/>
    <n v="0"/>
  </r>
  <r>
    <n v="9639"/>
    <s v="VM Huhn frisch &amp; Kaliumsorbat"/>
    <m/>
    <n v="858"/>
    <x v="0"/>
    <n v="0"/>
    <s v="KG"/>
    <n v="1"/>
    <n v="0"/>
    <n v="1.2339"/>
    <n v="0"/>
  </r>
  <r>
    <n v="9640"/>
    <s v="VM Hühnerfleisch &amp; Kaliumsorbat"/>
    <m/>
    <n v="858"/>
    <x v="0"/>
    <n v="0"/>
    <s v="KG"/>
    <n v="1"/>
    <n v="0"/>
    <n v="1.2961"/>
    <n v="0"/>
  </r>
  <r>
    <n v="9643"/>
    <s v="VM Konservierung SNACK II Hund"/>
    <m/>
    <n v="855"/>
    <x v="0"/>
    <n v="1476.1010000000001"/>
    <s v="KG"/>
    <n v="1"/>
    <n v="1476.1010000000001"/>
    <n v="5.1437999999999997"/>
    <n v="7592.7683238"/>
  </r>
  <r>
    <n v="9644"/>
    <s v="VM für 6440 Edgard &amp; Cooper"/>
    <m/>
    <n v="855"/>
    <x v="0"/>
    <n v="563"/>
    <s v="KG"/>
    <n v="1"/>
    <n v="563"/>
    <n v="2.6152000000000002"/>
    <n v="1472.3576"/>
  </r>
  <r>
    <n v="9645"/>
    <s v="VM Kräuter Premiere"/>
    <m/>
    <n v="855"/>
    <x v="0"/>
    <n v="223"/>
    <s v="KG"/>
    <n v="1"/>
    <n v="223"/>
    <n v="3.7633000000000001"/>
    <n v="839.21590000000003"/>
  </r>
  <r>
    <n v="9646"/>
    <s v="VM für 6443 Edgard &amp; Cooper"/>
    <m/>
    <n v="855"/>
    <x v="0"/>
    <n v="608"/>
    <s v="KG"/>
    <n v="1"/>
    <n v="608"/>
    <n v="1.4749000000000001"/>
    <n v="896.7392000000001"/>
  </r>
  <r>
    <n v="9647"/>
    <s v="VM für 6442 Edgard &amp; Cooper"/>
    <m/>
    <n v="855"/>
    <x v="0"/>
    <n v="612"/>
    <s v="KG"/>
    <n v="1"/>
    <n v="612"/>
    <n v="1.4294"/>
    <n v="874.79280000000006"/>
  </r>
  <r>
    <n v="9648"/>
    <s v="VM für 6441 Edgard &amp; Cooper"/>
    <m/>
    <n v="855"/>
    <x v="0"/>
    <n v="253"/>
    <s v="KG"/>
    <n v="1"/>
    <n v="253"/>
    <n v="1.7524999999999999"/>
    <n v="443.38249999999999"/>
  </r>
  <r>
    <n v="9649"/>
    <s v="VM für 6438 Edgard &amp; Cooper"/>
    <m/>
    <n v="855"/>
    <x v="0"/>
    <n v="599"/>
    <s v="KG"/>
    <n v="1"/>
    <n v="599"/>
    <n v="1.5468999999999999"/>
    <n v="926.59309999999994"/>
  </r>
  <r>
    <n v="9650"/>
    <s v="VM für 6439 Edgard &amp; Cooper"/>
    <m/>
    <n v="855"/>
    <x v="0"/>
    <n v="207.5"/>
    <s v="KG"/>
    <n v="1"/>
    <n v="207.5"/>
    <n v="1.4212"/>
    <n v="294.899"/>
  </r>
  <r>
    <n v="9651"/>
    <s v="VM für 6444 Edgard &amp; Cooper"/>
    <m/>
    <n v="855"/>
    <x v="0"/>
    <n v="241"/>
    <s v="KG"/>
    <n v="1"/>
    <n v="241"/>
    <n v="1.3244"/>
    <n v="319.18040000000002"/>
  </r>
  <r>
    <n v="9652"/>
    <s v="VM für 6445 Edgard &amp; Cooper"/>
    <m/>
    <n v="855"/>
    <x v="0"/>
    <n v="250.44499999999999"/>
    <s v="KG"/>
    <n v="1"/>
    <n v="250.44499999999999"/>
    <n v="1.3399000000000001"/>
    <n v="335.57125550000001"/>
  </r>
  <r>
    <n v="9655"/>
    <s v="VM Kräutermischung PFUK"/>
    <m/>
    <n v="855"/>
    <x v="0"/>
    <n v="519"/>
    <s v="KG"/>
    <n v="1"/>
    <n v="519"/>
    <n v="1.8674999999999999"/>
    <n v="969.23249999999996"/>
  </r>
  <r>
    <n v="9660"/>
    <s v="VM Kräuter Zaaron Adult Chicken"/>
    <m/>
    <n v="855"/>
    <x v="0"/>
    <n v="388.10682000000003"/>
    <s v="KG"/>
    <n v="1"/>
    <n v="388.10682000000003"/>
    <n v="3.5001000000000002"/>
    <n v="1358.4126806820002"/>
  </r>
  <r>
    <n v="9661"/>
    <s v="VM Dog Sticks mit Mg-Propi"/>
    <m/>
    <n v="855"/>
    <x v="0"/>
    <n v="1200.8040000000001"/>
    <s v="KG"/>
    <n v="1"/>
    <n v="1200.8040000000001"/>
    <n v="4.8030999999999997"/>
    <n v="5767.5816924000001"/>
  </r>
  <r>
    <n v="9663"/>
    <s v="Vorvormischung Kräutermischung H24 herb Mix"/>
    <s v="für alle Wolfsblut Vormischungen"/>
    <n v="855"/>
    <x v="0"/>
    <n v="4777.1379999999999"/>
    <s v="KG"/>
    <n v="1"/>
    <n v="4777.1379999999999"/>
    <n v="2.2250000000000001"/>
    <n v="10629.13205"/>
  </r>
  <r>
    <n v="9664"/>
    <s v="Vorvormischung Kräutermischung HF24BotanicalBlend"/>
    <s v="für alle Wolfsblut Vormischungen"/>
    <n v="855"/>
    <x v="0"/>
    <n v="2709.1410000000001"/>
    <s v="KG"/>
    <n v="1"/>
    <n v="2709.1410000000001"/>
    <n v="2.9022000000000001"/>
    <n v="7862.4690102000004"/>
  </r>
  <r>
    <n v="9668"/>
    <s v="VM Mehl MultiFit Chunky Trainies"/>
    <m/>
    <n v="855"/>
    <x v="0"/>
    <n v="593.87"/>
    <s v="KG"/>
    <n v="1"/>
    <n v="593.87"/>
    <n v="0.74729999999999996"/>
    <n v="443.79905099999996"/>
  </r>
  <r>
    <n v="9674"/>
    <s v="VM Trockenstoffe Schleck Snack"/>
    <m/>
    <n v="855"/>
    <x v="0"/>
    <n v="196.57499999999999"/>
    <s v="KG"/>
    <n v="1"/>
    <n v="196.57499999999999"/>
    <n v="2.1507000000000001"/>
    <n v="422.77385249999998"/>
  </r>
  <r>
    <n v="9675"/>
    <s v="VM Dog Sticks &amp; Würstchen"/>
    <m/>
    <n v="855"/>
    <x v="0"/>
    <n v="3967.35"/>
    <s v="KG"/>
    <n v="1"/>
    <n v="3967.35"/>
    <n v="2.8601999999999999"/>
    <n v="11347.41447"/>
  </r>
  <r>
    <n v="9676"/>
    <s v="Mehlmischung für 8005 Wolfsblut"/>
    <m/>
    <n v="855"/>
    <x v="0"/>
    <n v="986.25800000000004"/>
    <s v="KG"/>
    <n v="1"/>
    <n v="986.25800000000004"/>
    <n v="2.8012999999999999"/>
    <n v="2762.8045354000001"/>
  </r>
  <r>
    <n v="9677"/>
    <s v="VM für 6946 Knusperkissenfüllung"/>
    <m/>
    <n v="858"/>
    <x v="0"/>
    <n v="2800.75"/>
    <s v="KG"/>
    <n v="1"/>
    <n v="2800.75"/>
    <n v="1.2948999999999999"/>
    <n v="3626.6911749999999"/>
  </r>
  <r>
    <n v="9680"/>
    <s v="VM für 6808_6807 Knusperkissenfüllung"/>
    <m/>
    <n v="858"/>
    <x v="0"/>
    <n v="409.85300000000001"/>
    <s v="KG"/>
    <n v="1"/>
    <n v="409.85300000000001"/>
    <n v="0.85419999999999996"/>
    <n v="350.09643260000001"/>
  </r>
  <r>
    <n v="9681"/>
    <s v="Mehlmischung für 8047 Wolfsblut"/>
    <m/>
    <n v="855"/>
    <x v="0"/>
    <n v="1709.172"/>
    <s v="KG"/>
    <n v="1"/>
    <n v="1709.172"/>
    <n v="2.694"/>
    <n v="4604.509368"/>
  </r>
  <r>
    <n v="9682"/>
    <s v="Mehlmischung für 8039 Wolfsblut"/>
    <m/>
    <n v="855"/>
    <x v="0"/>
    <n v="3000.7979999999998"/>
    <s v="KG"/>
    <n v="1"/>
    <n v="3000.7979999999998"/>
    <n v="4.0397999999999996"/>
    <n v="12122.623760399998"/>
  </r>
  <r>
    <n v="9683"/>
    <s v="VM Trockenstoffe Schleck Snack Milch"/>
    <s v="Katzengras Biotin Taurin"/>
    <n v="855"/>
    <x v="0"/>
    <n v="0"/>
    <s v="KG"/>
    <n v="1"/>
    <n v="0"/>
    <n v="2.4401999999999999"/>
    <n v="0"/>
  </r>
  <r>
    <n v="9684"/>
    <s v="Mehlmischung für 8070 Wolfsblut"/>
    <m/>
    <n v="855"/>
    <x v="0"/>
    <n v="8080.8890000000001"/>
    <s v="KG"/>
    <n v="1"/>
    <n v="8080.8890000000001"/>
    <n v="1.7055"/>
    <n v="13781.956189500001"/>
  </r>
  <r>
    <n v="9685"/>
    <s v="Mehlmischung für 8054 HF24 Wolfsblut Blue Mountain"/>
    <m/>
    <n v="855"/>
    <x v="0"/>
    <n v="800"/>
    <s v="KG"/>
    <n v="1"/>
    <n v="800"/>
    <n v="5.7000000000000002E-2"/>
    <n v="45.6"/>
  </r>
  <r>
    <n v="9687"/>
    <s v="VM Trockenstoffe Schleck Snack Blutmehl Inulin"/>
    <m/>
    <n v="855"/>
    <x v="0"/>
    <n v="0"/>
    <s v="KG"/>
    <n v="1"/>
    <n v="0"/>
    <n v="1.9891000000000001"/>
    <n v="0"/>
  </r>
  <r>
    <n v="9688"/>
    <s v="Mehlmischung für 8071 Wolfsblut Cold River Adult"/>
    <s v="Trout &amp; Sweet Potato"/>
    <n v="855"/>
    <x v="0"/>
    <n v="1450.7719999999999"/>
    <s v="KG"/>
    <n v="1"/>
    <n v="1450.7719999999999"/>
    <n v="3.6701000000000001"/>
    <n v="5324.4783171999998"/>
  </r>
  <r>
    <n v="9689"/>
    <s v="VM Trockenstoffe Schleck Snack Milch  Inulin"/>
    <s v="Biotin Taurin Blutmehl"/>
    <n v="855"/>
    <x v="0"/>
    <n v="0"/>
    <s v="KG"/>
    <n v="1"/>
    <n v="0"/>
    <n v="1.8763000000000001"/>
    <n v="0"/>
  </r>
  <r>
    <n v="9693"/>
    <s v="VM Kräutermischung Premiere"/>
    <m/>
    <n v="855"/>
    <x v="0"/>
    <n v="396.18099999999998"/>
    <s v="KG"/>
    <n v="1"/>
    <n v="396.18099999999998"/>
    <n v="1.6122000000000001"/>
    <n v="638.72300819999998"/>
  </r>
  <r>
    <n v="9694"/>
    <s v="VM Knupserkissen USA für 6897"/>
    <m/>
    <n v="855"/>
    <x v="0"/>
    <n v="0"/>
    <s v="KG"/>
    <n v="1"/>
    <n v="0"/>
    <n v="1.5057"/>
    <n v="0"/>
  </r>
  <r>
    <n v="9698"/>
    <s v="VM Kräutermischung Alpha Pet Wildes Land"/>
    <m/>
    <n v="855"/>
    <x v="0"/>
    <n v="333.84"/>
    <s v="KG"/>
    <n v="1"/>
    <n v="333.84"/>
    <n v="2.6448"/>
    <n v="882.94003199999997"/>
  </r>
  <r>
    <n v="9699"/>
    <s v="VM 6049 Knusperkissen Catnip Shrimp Seafood"/>
    <m/>
    <n v="855"/>
    <x v="0"/>
    <n v="0"/>
    <s v="KG"/>
    <n v="1"/>
    <n v="0"/>
    <n v="1.1529"/>
    <n v="0"/>
  </r>
  <r>
    <n v="9701"/>
    <s v="Mehlmischung VM für 5306 Wolfblut Red Rock adult "/>
    <m/>
    <n v="855"/>
    <x v="0"/>
    <n v="85.835999999999999"/>
    <s v="KG"/>
    <n v="1"/>
    <n v="85.835999999999999"/>
    <n v="3.3713000000000002"/>
    <n v="289.37890680000004"/>
  </r>
  <r>
    <n v="9703"/>
    <s v="Mehlmischung in VM für 8373 Dechra CED DM V7"/>
    <m/>
    <n v="855"/>
    <x v="0"/>
    <n v="0"/>
    <s v="KG"/>
    <n v="1"/>
    <n v="0"/>
    <n v="15.366099999999999"/>
    <n v="0"/>
  </r>
  <r>
    <n v="9705"/>
    <s v="KK Hund E &amp; C 9710 o. Vitamin D3"/>
    <m/>
    <n v="855"/>
    <x v="0"/>
    <n v="0"/>
    <s v="KG"/>
    <n v="1"/>
    <n v="0"/>
    <n v="22.712499999999999"/>
    <n v="0"/>
  </r>
  <r>
    <n v="9707"/>
    <s v="VM für 8161 Wolfsblut Black Marsh Adult"/>
    <m/>
    <n v="855"/>
    <x v="0"/>
    <n v="0"/>
    <s v="KG"/>
    <n v="1"/>
    <n v="0"/>
    <n v="1.1850000000000001"/>
    <n v="0"/>
  </r>
  <r>
    <n v="9708"/>
    <s v="VM für 6897 Kissen "/>
    <m/>
    <n v="858"/>
    <x v="0"/>
    <n v="0"/>
    <s v="KG"/>
    <n v="1"/>
    <n v="0"/>
    <n v="0.76100000000000001"/>
    <n v="0"/>
  </r>
  <r>
    <n v="9710"/>
    <s v="VM Hunde E &amp; C o. Vitamin D3"/>
    <m/>
    <n v="855"/>
    <x v="0"/>
    <n v="1216.8130000000001"/>
    <s v="KG"/>
    <n v="1"/>
    <n v="1216.8130000000001"/>
    <n v="2.8673000000000002"/>
    <n v="3488.9679149000003"/>
  </r>
  <r>
    <n v="9711"/>
    <s v="VM für Hühnerfilet 6464 bosch"/>
    <m/>
    <n v="855"/>
    <x v="0"/>
    <n v="501"/>
    <s v="KG"/>
    <n v="1"/>
    <n v="501"/>
    <n v="1.3683000000000001"/>
    <n v="685.51830000000007"/>
  </r>
  <r>
    <n v="9712"/>
    <s v="VM für 8122 Lily Kitchen Dog C"/>
    <m/>
    <n v="855"/>
    <x v="0"/>
    <n v="2072"/>
    <s v="KG"/>
    <n v="1"/>
    <n v="2072"/>
    <n v="5.9725000000000001"/>
    <n v="12375.02"/>
  </r>
  <r>
    <n v="9713"/>
    <s v="VM für 8124 Lily Kitchen Dog V"/>
    <m/>
    <n v="855"/>
    <x v="0"/>
    <n v="2003"/>
    <s v="KG"/>
    <n v="1"/>
    <n v="2003"/>
    <n v="6.3735999999999997"/>
    <n v="12766.3208"/>
  </r>
  <r>
    <n v="9715"/>
    <s v="VM Vitamin VM E&amp;C Vegan"/>
    <m/>
    <n v="855"/>
    <x v="0"/>
    <n v="188.24600000000001"/>
    <s v="KG"/>
    <n v="1"/>
    <n v="188.24600000000001"/>
    <n v="2.1463000000000001"/>
    <n v="404.03238980000003"/>
  </r>
  <r>
    <n v="9717"/>
    <s v="Kleinkomponente für 9715 E&amp;C Vegan"/>
    <m/>
    <n v="855"/>
    <x v="0"/>
    <n v="0"/>
    <s v="KG"/>
    <n v="1"/>
    <n v="0"/>
    <n v="24.796800000000001"/>
    <n v="0"/>
  </r>
  <r>
    <n v="9718"/>
    <s v="VM Kräutermischung (Tomatenmarkpulver)"/>
    <s v="Abfüllung in 10 kg Säcke"/>
    <n v="855"/>
    <x v="0"/>
    <n v="430.12599999999998"/>
    <s v="KG"/>
    <n v="1"/>
    <n v="430.12599999999998"/>
    <n v="2.4544999999999999"/>
    <n v="1055.7442669999998"/>
  </r>
  <r>
    <n v="9721"/>
    <s v="VM für 5327 Wolfsblut Grey Peak Senior"/>
    <m/>
    <n v="855"/>
    <x v="0"/>
    <n v="260"/>
    <s v="KG"/>
    <n v="1"/>
    <n v="260"/>
    <n v="10.581"/>
    <n v="2751.06"/>
  </r>
  <r>
    <n v="9722"/>
    <s v="Mehlmischung für 8156 Wolfsblut Jack Rabbit Adult"/>
    <m/>
    <n v="855"/>
    <x v="0"/>
    <n v="0"/>
    <s v="KG"/>
    <n v="1"/>
    <n v="0"/>
    <n v="1.8471"/>
    <n v="0"/>
  </r>
  <r>
    <n v="9724"/>
    <s v="Mehlmischung für 8004 Wolfsblut Wide Plain"/>
    <s v="Horse &amp; Potato"/>
    <n v="855"/>
    <x v="0"/>
    <n v="0"/>
    <s v="KG"/>
    <n v="1"/>
    <n v="0"/>
    <n v="2.3635999999999999"/>
    <n v="0"/>
  </r>
  <r>
    <n v="9725"/>
    <s v="Mehlmischung für 5102 Wolfsblut Wide Plain Senior"/>
    <m/>
    <n v="855"/>
    <x v="0"/>
    <n v="0"/>
    <s v="KG"/>
    <n v="1"/>
    <n v="0"/>
    <n v="8.6635000000000009"/>
    <n v="0"/>
  </r>
  <r>
    <n v="9726"/>
    <s v="Mehlmischung für 8159 Wolfsblut Down Under Adult"/>
    <m/>
    <n v="855"/>
    <x v="0"/>
    <n v="0"/>
    <s v="KG"/>
    <n v="1"/>
    <n v="0"/>
    <n v="1.0425"/>
    <n v="0"/>
  </r>
  <r>
    <n v="9728"/>
    <s v="Mehlmischung für 5324 Wolfsblut Deep Glade"/>
    <m/>
    <n v="855"/>
    <x v="0"/>
    <n v="0"/>
    <s v="KG"/>
    <n v="1"/>
    <n v="0"/>
    <n v="6.0656999999999996"/>
    <n v="0"/>
  </r>
  <r>
    <n v="9730"/>
    <s v="Mehlmischung für 8095 Wolfsblut Wild Duck Senior"/>
    <m/>
    <n v="855"/>
    <x v="0"/>
    <n v="2170.9769999999999"/>
    <s v="KG"/>
    <n v="1"/>
    <n v="2170.9769999999999"/>
    <n v="9.0123999999999995"/>
    <n v="19565.713114799997"/>
  </r>
  <r>
    <n v="9731"/>
    <s v="VM Katze E &amp; C o. Vitamin D3"/>
    <m/>
    <n v="855"/>
    <x v="0"/>
    <n v="234.36"/>
    <s v="KG"/>
    <n v="1"/>
    <n v="234.36"/>
    <n v="1.6534"/>
    <n v="387.49082400000003"/>
  </r>
  <r>
    <n v="9921"/>
    <s v="VM ALDI Cat Sticks Generation II"/>
    <m/>
    <n v="855"/>
    <x v="0"/>
    <n v="5383"/>
    <s v="KG"/>
    <n v="1"/>
    <n v="5383"/>
    <n v="4.2651000000000003"/>
    <n v="22959.033300000003"/>
  </r>
  <r>
    <n v="9924"/>
    <s v="VM Dog Sticks Generation II"/>
    <m/>
    <n v="855"/>
    <x v="0"/>
    <n v="5524.6"/>
    <s v="KG"/>
    <n v="1"/>
    <n v="5524.6"/>
    <n v="3.6315"/>
    <n v="20062.584900000002"/>
  </r>
  <r>
    <n v="9925"/>
    <s v="VM HF24 Pferdemehl für 8004"/>
    <m/>
    <n v="855"/>
    <x v="0"/>
    <n v="27373"/>
    <s v="KG"/>
    <n v="1"/>
    <n v="27373"/>
    <n v="1E-4"/>
    <n v="2.7373000000000003"/>
  </r>
  <r>
    <n v="9926"/>
    <s v="VM Catsticks mit MSC Generation II"/>
    <m/>
    <n v="855"/>
    <x v="0"/>
    <n v="5863"/>
    <s v="KG"/>
    <n v="1"/>
    <n v="5863"/>
    <n v="2.2273000000000001"/>
    <n v="13058.659900000001"/>
  </r>
  <r>
    <n v="9928"/>
    <s v="VM REWE Cat Sticks Rote Beete"/>
    <m/>
    <n v="855"/>
    <x v="0"/>
    <n v="2925.5"/>
    <s v="KG"/>
    <n v="1"/>
    <n v="2925.5"/>
    <n v="4.0479000000000003"/>
    <n v="11842.131450000001"/>
  </r>
  <r>
    <n v="9938"/>
    <s v="VM Dogsticks Gen.III Rote Beete"/>
    <m/>
    <n v="855"/>
    <x v="0"/>
    <n v="4611.8999999999996"/>
    <s v="KG"/>
    <n v="1"/>
    <n v="4611.8999999999996"/>
    <n v="1.9357"/>
    <n v="8927.2548299999999"/>
  </r>
  <r>
    <n v="9940"/>
    <s v="VM Cat Stick Gen III"/>
    <m/>
    <n v="855"/>
    <x v="0"/>
    <n v="5293"/>
    <s v="KG"/>
    <n v="1"/>
    <n v="5293"/>
    <n v="4.3442999999999996"/>
    <n v="22994.379899999996"/>
  </r>
  <r>
    <n v="16034"/>
    <s v="Chew Stick USA"/>
    <s v="Kaubarren - außen glasig, innen braune Füllung"/>
    <n v="848"/>
    <x v="1"/>
    <n v="0"/>
    <s v="KG"/>
    <n v="1"/>
    <n v="0"/>
    <n v="0.67610000000000003"/>
    <n v="0"/>
  </r>
  <r>
    <n v="16102"/>
    <s v="Dog Stick USA "/>
    <s v="Denta"/>
    <n v="848"/>
    <x v="1"/>
    <n v="0"/>
    <s v="KG"/>
    <n v="1"/>
    <n v="0"/>
    <n v="0.54549999999999998"/>
    <n v="0"/>
  </r>
  <r>
    <n v="51001"/>
    <s v="Ropomix Pferd &amp; Süsskartoffel"/>
    <s v="Big-Bag"/>
    <n v="510"/>
    <x v="3"/>
    <n v="0"/>
    <s v="KG"/>
    <n v="1"/>
    <n v="0"/>
    <n v="1.5955999999999999"/>
    <n v="0"/>
  </r>
  <r>
    <n v="52089"/>
    <s v="Adult Lamm &amp; Reis "/>
    <s v="sortenreine Probe"/>
    <n v="601"/>
    <x v="3"/>
    <n v="0"/>
    <s v="KARTON"/>
    <n v="10"/>
    <n v="0"/>
    <n v="10.843999999999999"/>
    <n v="0"/>
  </r>
  <r>
    <n v="52119"/>
    <s v="Active "/>
    <s v="sortenreine Probe"/>
    <n v="601"/>
    <x v="3"/>
    <n v="0"/>
    <s v="KARTON"/>
    <n v="10"/>
    <n v="0"/>
    <n v="12.994"/>
    <n v="0"/>
  </r>
  <r>
    <n v="52629"/>
    <s v="Chicopee HNL Soft Adult Ostrich &amp; Potato"/>
    <s v="Holistic Nature Line Probebeutel"/>
    <n v="601"/>
    <x v="3"/>
    <n v="0"/>
    <s v="KARTON"/>
    <n v="3"/>
    <n v="0"/>
    <n v="5.9635999999999996"/>
    <n v="0"/>
  </r>
  <r>
    <n v="53489"/>
    <s v="LEX HUND PROBE ADULT HUHN "/>
    <s v="Probebeutel"/>
    <n v="602"/>
    <x v="3"/>
    <n v="0"/>
    <s v="STÜCK"/>
    <n v="0.08"/>
    <n v="0"/>
    <n v="0.1232"/>
    <n v="0"/>
  </r>
  <r>
    <n v="55779"/>
    <s v="Tales u Tails Soft Lamm"/>
    <s v="100g Probe"/>
    <n v="602"/>
    <x v="3"/>
    <n v="0"/>
    <s v="STÜCK"/>
    <n v="0.1"/>
    <n v="0"/>
    <n v="0.32540000000000002"/>
    <n v="0"/>
  </r>
  <r>
    <n v="56309"/>
    <s v="Tales u Tails Soft Forelle &amp; Hering "/>
    <s v="100g Probe"/>
    <n v="602"/>
    <x v="3"/>
    <n v="0"/>
    <s v="STÜCK"/>
    <n v="0.1"/>
    <n v="0"/>
    <n v="0.25819999999999999"/>
    <n v="0"/>
  </r>
  <r>
    <n v="59949"/>
    <s v="Perro Classic"/>
    <s v="Probebeutel"/>
    <n v="602"/>
    <x v="3"/>
    <n v="0"/>
    <s v="STÜCK"/>
    <n v="0.1"/>
    <n v="0"/>
    <n v="6.4899999999999999E-2"/>
    <n v="0"/>
  </r>
  <r>
    <n v="80059"/>
    <s v="Wolfsblut Wild Duck Adult "/>
    <s v="100g Probe"/>
    <n v="602"/>
    <x v="3"/>
    <n v="20580"/>
    <s v="STÜCK"/>
    <n v="0.1"/>
    <n v="2058"/>
    <n v="0.1517"/>
    <n v="3121.9859999999999"/>
  </r>
  <r>
    <n v="80399"/>
    <s v="Wolfsblut Wild Duck Puppy"/>
    <s v="100g Probe"/>
    <n v="602"/>
    <x v="3"/>
    <n v="12960"/>
    <s v="STÜCK"/>
    <n v="0.1"/>
    <n v="1296"/>
    <n v="0.126"/>
    <n v="1632.96"/>
  </r>
  <r>
    <n v="80539"/>
    <s v="Wolfsblut Dark Forest Adult"/>
    <s v="100g Probe"/>
    <n v="602"/>
    <x v="3"/>
    <n v="12960"/>
    <s v="STÜCK"/>
    <n v="0.1"/>
    <n v="1296"/>
    <n v="9.6000000000000002E-2"/>
    <n v="1244.1600000000001"/>
  </r>
  <r>
    <n v="80589"/>
    <s v="Zaaron Holistic ALS Fish &amp; Rice"/>
    <s v="Probebeutel - dog food"/>
    <n v="602"/>
    <x v="3"/>
    <n v="3240"/>
    <s v="STÜCK"/>
    <n v="7.0000000000000007E-2"/>
    <n v="226.8"/>
    <n v="0.10349999999999999"/>
    <n v="335.34"/>
  </r>
  <r>
    <n v="80719"/>
    <s v="Wolfsblut Cold River Adult"/>
    <s v="100g Probe"/>
    <n v="602"/>
    <x v="3"/>
    <n v="12960"/>
    <s v="STÜCK"/>
    <n v="0.1"/>
    <n v="1296"/>
    <n v="0.11840000000000001"/>
    <n v="1534.4640000000002"/>
  </r>
  <r>
    <n v="81239"/>
    <s v="Lilys Kitchen Dog Puppy "/>
    <s v="Sample Bag"/>
    <n v="602"/>
    <x v="3"/>
    <n v="4800"/>
    <s v="STÜCK"/>
    <n v="0.1"/>
    <n v="480"/>
    <n v="0.16869999999999999"/>
    <n v="809.76"/>
  </r>
  <r>
    <n v="81249"/>
    <s v="Lilys Kitchen Dog Venison &amp; Duck"/>
    <s v="Sample Bag"/>
    <n v="602"/>
    <x v="3"/>
    <n v="6400"/>
    <s v="STÜCK"/>
    <n v="0.1"/>
    <n v="640"/>
    <n v="0.1646"/>
    <n v="1053.44"/>
  </r>
  <r>
    <n v="81289"/>
    <s v="Lilys Kitchen Cat Kitten"/>
    <s v="Sample Bag"/>
    <n v="602"/>
    <x v="3"/>
    <n v="7800"/>
    <s v="STÜCK"/>
    <n v="0.06"/>
    <n v="468"/>
    <n v="0.1231"/>
    <n v="960.18000000000006"/>
  </r>
  <r>
    <n v="81309"/>
    <s v="Lilys Kitchen Cat Chicken"/>
    <s v="Sample Bag"/>
    <n v="602"/>
    <x v="3"/>
    <n v="22400"/>
    <s v="STÜCK"/>
    <n v="0.06"/>
    <n v="1344"/>
    <n v="9.3799999999999994E-2"/>
    <n v="2101.12"/>
  </r>
  <r>
    <n v="81379"/>
    <s v="Pure Instinct Blue Lake"/>
    <s v="(Adult Huhn &amp; Ente)"/>
    <n v="602"/>
    <x v="3"/>
    <n v="8640"/>
    <s v="STÜCK"/>
    <n v="0.08"/>
    <n v="691.2"/>
    <n v="0.1202"/>
    <n v="1038.528"/>
  </r>
  <r>
    <n v="81379"/>
    <s v="Pure Instinct Blue Lake"/>
    <s v="(Adult Huhn &amp; Ente)"/>
    <n v="602"/>
    <x v="3"/>
    <n v="750"/>
    <s v="STÜCK"/>
    <n v="0.08"/>
    <n v="60"/>
    <n v="0.1202"/>
    <n v="90.15"/>
  </r>
  <r>
    <n v="81799"/>
    <s v="Chicopee HNL Active Salmon &amp; Potato"/>
    <s v="Holistic Nature Line Probebeutel"/>
    <n v="601"/>
    <x v="3"/>
    <n v="0"/>
    <s v="KARTON"/>
    <n v="3"/>
    <n v="0"/>
    <n v="5.1151"/>
    <n v="0"/>
  </r>
  <r>
    <n v="82109"/>
    <s v="Chicopee HNL Adult Lamb &amp; Potato"/>
    <s v="Holistic Nature Line Probebeutel"/>
    <n v="601"/>
    <x v="3"/>
    <n v="0"/>
    <s v="KARTON"/>
    <n v="3"/>
    <n v="0"/>
    <n v="5.1170999999999998"/>
    <n v="0"/>
  </r>
  <r>
    <n v="82879"/>
    <s v="Chicopee CNL Puppy Lamb &amp; Rice"/>
    <s v="Classic Nature Line Probebeutel"/>
    <n v="601"/>
    <x v="3"/>
    <n v="0"/>
    <s v="KARTON"/>
    <n v="3"/>
    <n v="0"/>
    <n v="3.7008000000000001"/>
    <n v="0"/>
  </r>
  <r>
    <n v="82889"/>
    <s v="Chicopee CNL Maxi Puppy Poultry &amp; Millet"/>
    <s v="Classic Nature Line Probebeutel"/>
    <n v="601"/>
    <x v="3"/>
    <n v="0"/>
    <s v="KARTON"/>
    <n v="3"/>
    <n v="0"/>
    <n v="3.2341000000000002"/>
    <n v="0"/>
  </r>
  <r>
    <n v="82899"/>
    <s v="Chicopee CNL Mini Adult Lamb &amp; Rice"/>
    <s v="Classic Nature Line Probebeutel"/>
    <n v="601"/>
    <x v="3"/>
    <n v="0"/>
    <s v="KARTON"/>
    <n v="3"/>
    <n v="0"/>
    <n v="3.7612999999999999"/>
    <n v="0"/>
  </r>
  <r>
    <n v="82929"/>
    <s v="Chicopee CNL Adult Lamb &amp; Rice"/>
    <s v="Classic Nature Line samples 30 x 100 g"/>
    <n v="601"/>
    <x v="3"/>
    <n v="0"/>
    <s v="KARTON"/>
    <n v="3"/>
    <n v="0"/>
    <n v="3.5619999999999998"/>
    <n v="0"/>
  </r>
  <r>
    <n v="82939"/>
    <s v="Chicopee CNL Soft Adult Salmon &amp; Rice"/>
    <s v="Classic Nature Line samples 30 x 100 g"/>
    <n v="601"/>
    <x v="3"/>
    <n v="0"/>
    <s v="KARTON"/>
    <n v="3"/>
    <n v="0"/>
    <n v="3.6366000000000001"/>
    <n v="0"/>
  </r>
  <r>
    <n v="82959"/>
    <s v="Chicopee CNL Maxi Adult Poultry &amp; Millet"/>
    <s v="Classic Nature Line Probebeutel"/>
    <n v="601"/>
    <x v="3"/>
    <n v="0"/>
    <s v="KARTON"/>
    <n v="3"/>
    <n v="0"/>
    <n v="3.2397999999999998"/>
    <n v="0"/>
  </r>
  <r>
    <n v="82969"/>
    <s v="Chicopee CNL Light Lamb &amp; Rice"/>
    <s v="Classic Nature Line Probebeutel"/>
    <n v="601"/>
    <x v="3"/>
    <n v="0"/>
    <s v="KARTON"/>
    <n v="3"/>
    <n v="0"/>
    <n v="3.5156999999999998"/>
    <n v="0"/>
  </r>
  <r>
    <n v="98021"/>
    <s v="Vi-Min"/>
    <m/>
    <n v="502"/>
    <x v="3"/>
    <n v="398"/>
    <s v="STÜCK"/>
    <n v="1"/>
    <n v="398"/>
    <n v="2.6065999999999998"/>
    <n v="1037.4268"/>
  </r>
  <r>
    <n v="320010"/>
    <s v="Mono Knochen Mini 4er Mix"/>
    <m/>
    <n v="513"/>
    <x v="3"/>
    <n v="164"/>
    <s v="STÜCK"/>
    <n v="10"/>
    <n v="1640"/>
    <n v="4.4142000000000001"/>
    <n v="723.92880000000002"/>
  </r>
  <r>
    <n v="320110"/>
    <s v="Mono Müslibrocken"/>
    <m/>
    <n v="513"/>
    <x v="3"/>
    <n v="73"/>
    <s v="STÜCK"/>
    <n v="10"/>
    <n v="730"/>
    <n v="4.2504999999999997"/>
    <n v="310.28649999999999"/>
  </r>
  <r>
    <n v="321110"/>
    <s v="Duo Mini Mix 3 Sorten"/>
    <m/>
    <n v="513"/>
    <x v="3"/>
    <n v="156"/>
    <s v="STÜCK"/>
    <n v="10"/>
    <n v="1560"/>
    <n v="5.4584999999999999"/>
    <n v="851.52599999999995"/>
  </r>
  <r>
    <n v="321510"/>
    <s v="Duo Geflügel"/>
    <m/>
    <n v="513"/>
    <x v="3"/>
    <n v="140"/>
    <s v="STÜCK"/>
    <n v="10"/>
    <n v="1400"/>
    <n v="6.0875000000000004"/>
    <n v="852.25"/>
  </r>
  <r>
    <n v="322010"/>
    <s v="Duo Lachs"/>
    <m/>
    <n v="513"/>
    <x v="3"/>
    <n v="142"/>
    <s v="STÜCK"/>
    <n v="10"/>
    <n v="1420"/>
    <n v="4.7961"/>
    <n v="681.0462"/>
  </r>
  <r>
    <n v="322710"/>
    <s v="Mono Knochen Groß"/>
    <m/>
    <n v="513"/>
    <x v="3"/>
    <n v="81"/>
    <s v="STÜCK"/>
    <n v="10"/>
    <n v="810"/>
    <n v="4.3407"/>
    <n v="351.5967"/>
  </r>
  <r>
    <n v="322910"/>
    <s v="Duo Käse"/>
    <m/>
    <n v="513"/>
    <x v="3"/>
    <n v="45"/>
    <s v="STÜCK"/>
    <n v="10"/>
    <n v="450"/>
    <n v="5.327"/>
    <n v="239.715"/>
  </r>
  <r>
    <n v="323010"/>
    <s v="Mono Mix 4er"/>
    <m/>
    <n v="513"/>
    <x v="3"/>
    <n v="42"/>
    <s v="STÜCK"/>
    <n v="10"/>
    <n v="420"/>
    <n v="4.4421999999999997"/>
    <n v="186.57239999999999"/>
  </r>
  <r>
    <n v="323210"/>
    <s v="Duo Rind"/>
    <m/>
    <n v="513"/>
    <x v="3"/>
    <n v="268"/>
    <s v="STÜCK"/>
    <n v="10"/>
    <n v="2680"/>
    <n v="4.7961"/>
    <n v="1285.3548000000001"/>
  </r>
  <r>
    <n v="323610"/>
    <s v="Duo Mini Lachs"/>
    <m/>
    <n v="513"/>
    <x v="3"/>
    <n v="42"/>
    <s v="STÜCK"/>
    <n v="10"/>
    <n v="420"/>
    <n v="4.8666999999999998"/>
    <n v="204.4014"/>
  </r>
  <r>
    <n v="324010"/>
    <s v="Mono Knochen klein"/>
    <m/>
    <n v="513"/>
    <x v="3"/>
    <n v="40"/>
    <s v="STÜCK"/>
    <n v="10"/>
    <n v="400"/>
    <n v="4.4210000000000003"/>
    <n v="176.84"/>
  </r>
  <r>
    <n v="325910"/>
    <s v="Mono Kuchen"/>
    <m/>
    <n v="513"/>
    <x v="3"/>
    <n v="192"/>
    <s v="STÜCK"/>
    <n v="10"/>
    <n v="1920"/>
    <n v="4.5486000000000004"/>
    <n v="873.33120000000008"/>
  </r>
  <r>
    <n v="326710"/>
    <s v="Knuddelmix"/>
    <m/>
    <n v="513"/>
    <x v="3"/>
    <n v="0"/>
    <s v="STÜCK"/>
    <n v="10"/>
    <n v="0"/>
    <n v="4.3422000000000001"/>
    <n v="0"/>
  </r>
  <r>
    <n v="326810"/>
    <s v="Tierfiguren Mix"/>
    <m/>
    <n v="513"/>
    <x v="3"/>
    <n v="147"/>
    <s v="STÜCK"/>
    <n v="10"/>
    <n v="1470"/>
    <n v="5.8266"/>
    <n v="856.51020000000005"/>
  </r>
  <r>
    <n v="326910"/>
    <s v="Mono Knochen Puppy Mix"/>
    <m/>
    <n v="513"/>
    <x v="3"/>
    <n v="307"/>
    <s v="STÜCK"/>
    <n v="10"/>
    <n v="3070"/>
    <n v="5.6512000000000002"/>
    <n v="1734.9184"/>
  </r>
  <r>
    <n v="505309"/>
    <s v="Chicopee CNL Castrate Poultry "/>
    <s v="Classic Nature Line Probebeutel"/>
    <n v="601"/>
    <x v="3"/>
    <n v="0"/>
    <s v="KARTON"/>
    <n v="1.4"/>
    <n v="0"/>
    <n v="2.4801000000000002"/>
    <n v="0"/>
  </r>
  <r>
    <n v="520131"/>
    <s v="Starterpaket bosch Junior Lamm &amp; Reis"/>
    <m/>
    <n v="502"/>
    <x v="3"/>
    <n v="0"/>
    <s v="STÜCK"/>
    <n v="1"/>
    <n v="0"/>
    <n v="2.6494"/>
    <n v="0"/>
  </r>
  <r>
    <n v="520221"/>
    <s v="Starterpaket Maxi Junior"/>
    <s v="Export"/>
    <n v="502"/>
    <x v="3"/>
    <n v="0"/>
    <s v="STÜCK"/>
    <n v="1.3437699999999999"/>
    <n v="0"/>
    <n v="3.0901000000000001"/>
    <n v="0"/>
  </r>
  <r>
    <n v="520231"/>
    <s v="Starterpaket bosch Maxi Junior"/>
    <m/>
    <n v="502"/>
    <x v="3"/>
    <n v="0"/>
    <s v="STÜCK"/>
    <n v="1"/>
    <n v="0"/>
    <n v="2.6331000000000002"/>
    <n v="0"/>
  </r>
  <r>
    <n v="520321"/>
    <s v="Starterpaket Medium Junior"/>
    <s v="Export"/>
    <n v="502"/>
    <x v="3"/>
    <n v="0"/>
    <s v="STÜCK"/>
    <n v="1.3437699999999999"/>
    <n v="0"/>
    <n v="3.0165999999999999"/>
    <n v="0"/>
  </r>
  <r>
    <n v="520331"/>
    <s v="Starterpaket bosch Medium Junior"/>
    <m/>
    <n v="502"/>
    <x v="3"/>
    <n v="0"/>
    <s v="STÜCK"/>
    <n v="1"/>
    <n v="0"/>
    <n v="2.5596000000000001"/>
    <n v="0"/>
  </r>
  <r>
    <n v="520421"/>
    <s v="Starterpaket Mini Junior "/>
    <s v="Export"/>
    <n v="502"/>
    <x v="3"/>
    <n v="0"/>
    <s v="STÜCK"/>
    <n v="1.3437699999999999"/>
    <n v="0"/>
    <n v="3.1949999999999998"/>
    <n v="0"/>
  </r>
  <r>
    <n v="520431"/>
    <s v="Starterpaket bosch Mini Junior"/>
    <m/>
    <n v="502"/>
    <x v="3"/>
    <n v="0"/>
    <s v="STÜCK"/>
    <n v="1"/>
    <n v="0"/>
    <n v="2.4580000000000002"/>
    <n v="0"/>
  </r>
  <r>
    <n v="527619"/>
    <s v="Chicopee CNL Adult Sensible Lamb"/>
    <s v="Classic Nature Line Probebeutel"/>
    <n v="601"/>
    <x v="3"/>
    <n v="0"/>
    <s v="KARTON"/>
    <n v="1.4"/>
    <n v="0"/>
    <n v="2.4487999999999999"/>
    <n v="0"/>
  </r>
  <r>
    <n v="527819"/>
    <s v="Chicopee CNL Adult Beauty Salmon "/>
    <s v="Classic Nature Line Probebeutel"/>
    <n v="601"/>
    <x v="3"/>
    <n v="0"/>
    <s v="KARTON"/>
    <n v="1.4"/>
    <n v="0"/>
    <n v="2.3883999999999999"/>
    <n v="0"/>
  </r>
  <r>
    <n v="528119"/>
    <s v="Chicopee CNL Adult Indoor Beef "/>
    <s v="Classic Nature Line Probebeutel"/>
    <n v="601"/>
    <x v="3"/>
    <n v="0"/>
    <s v="KARTON"/>
    <n v="1.4"/>
    <n v="0"/>
    <n v="2.3521000000000001"/>
    <n v="0"/>
  </r>
  <r>
    <n v="528319"/>
    <s v="Chicopee CNL JUNIOR New Life Chicken"/>
    <s v="Classic Nature Line Probebeutel"/>
    <n v="601"/>
    <x v="3"/>
    <n v="0"/>
    <s v="KARTON"/>
    <n v="1.4"/>
    <n v="0"/>
    <n v="2.4828000000000001"/>
    <n v="0"/>
  </r>
  <r>
    <n v="539604"/>
    <s v="Biss 25 High Premium Fresh"/>
    <s v="Frische Ente, Huhn &amp; Truthahn"/>
    <n v="510"/>
    <x v="3"/>
    <n v="1857"/>
    <s v="STÜCK"/>
    <n v="4"/>
    <n v="7428"/>
    <n v="5.9783999999999997"/>
    <n v="11101.888799999999"/>
  </r>
  <r>
    <n v="557704"/>
    <s v="Tales u Tails Soft Lamm"/>
    <m/>
    <n v="510"/>
    <x v="3"/>
    <n v="9576"/>
    <s v="STÜCK"/>
    <n v="4"/>
    <n v="38304"/>
    <n v="12.300700000000001"/>
    <n v="117791.50320000001"/>
  </r>
  <r>
    <n v="557714"/>
    <s v="Tales u Tails Soft Lamm"/>
    <m/>
    <n v="510"/>
    <x v="3"/>
    <n v="1152"/>
    <s v="STÜCK"/>
    <n v="4"/>
    <n v="4608"/>
    <n v="11.9945"/>
    <n v="13817.664000000001"/>
  </r>
  <r>
    <n v="563004"/>
    <s v="Tales u Tails Soft Forelle &amp; Hering"/>
    <s v="Forelle &amp; Hering"/>
    <n v="510"/>
    <x v="3"/>
    <n v="4968"/>
    <s v="STÜCK"/>
    <n v="4"/>
    <n v="19872"/>
    <n v="8.9267000000000003"/>
    <n v="44347.845600000001"/>
  </r>
  <r>
    <n v="563014"/>
    <s v="Tales u Tails Soft Forelle &amp; Hering"/>
    <s v="Forelle &amp; Hering"/>
    <n v="510"/>
    <x v="3"/>
    <n v="720"/>
    <s v="STÜCK"/>
    <n v="4"/>
    <n v="2880"/>
    <n v="8.5166000000000004"/>
    <n v="6131.9520000000002"/>
  </r>
  <r>
    <n v="577231"/>
    <s v="Starterpaket bosch Soft"/>
    <s v="mit Junior Hühnchen &amp; Süßkartoffel"/>
    <n v="519"/>
    <x v="3"/>
    <n v="0"/>
    <s v="STÜCK"/>
    <n v="1"/>
    <n v="0"/>
    <n v="2.6595"/>
    <n v="0"/>
  </r>
  <r>
    <n v="599415"/>
    <s v="Perro Classic"/>
    <m/>
    <n v="510"/>
    <x v="3"/>
    <n v="45"/>
    <s v="STÜCK"/>
    <n v="15"/>
    <n v="675"/>
    <n v="8.9916"/>
    <n v="404.62200000000001"/>
  </r>
  <r>
    <n v="832989"/>
    <s v="Chicopee HNL Kitten"/>
    <s v="Holistic Nature Line Probebeutel"/>
    <n v="601"/>
    <x v="3"/>
    <n v="0"/>
    <s v="KARTON"/>
    <n v="1.4"/>
    <n v="0"/>
    <n v="2.9283999999999999"/>
    <n v="0"/>
  </r>
  <r>
    <n v="834579"/>
    <s v="Chicopee HNL Urinary"/>
    <s v="Holistic Nature Line Probebeutel"/>
    <n v="601"/>
    <x v="3"/>
    <n v="0"/>
    <s v="KARTON"/>
    <n v="1.4"/>
    <n v="0"/>
    <n v="2.7881999999999998"/>
    <n v="0"/>
  </r>
  <r>
    <n v="930420"/>
    <s v="Dog-Premium"/>
    <m/>
    <n v="505"/>
    <x v="3"/>
    <n v="2727"/>
    <s v="STÜCK"/>
    <n v="20"/>
    <n v="54540"/>
    <n v="8.6313999999999993"/>
    <n v="23537.827799999999"/>
  </r>
  <r>
    <n v="932220"/>
    <s v="My Friend"/>
    <m/>
    <n v="505"/>
    <x v="3"/>
    <n v="1789"/>
    <s v="STÜCK"/>
    <n v="20"/>
    <n v="35780"/>
    <n v="5.8505000000000003"/>
    <n v="10466.5445"/>
  </r>
  <r>
    <n v="934220"/>
    <s v="My friend Mix"/>
    <m/>
    <n v="505"/>
    <x v="3"/>
    <n v="819"/>
    <s v="STÜCK"/>
    <n v="20"/>
    <n v="16380"/>
    <n v="7.0872000000000002"/>
    <n v="5804.4168"/>
  </r>
  <r>
    <n v="936915"/>
    <s v="Geflügel &amp; Reis"/>
    <s v="neutr. PE-Sack"/>
    <n v="510"/>
    <x v="3"/>
    <n v="53"/>
    <s v="STÜCK"/>
    <n v="15"/>
    <n v="795"/>
    <n v="7.5707000000000004"/>
    <n v="401.24710000000005"/>
  </r>
  <r>
    <n v="945520"/>
    <s v="Cat Rind"/>
    <m/>
    <n v="506"/>
    <x v="3"/>
    <n v="0"/>
    <s v="STÜCK"/>
    <n v="20"/>
    <n v="0"/>
    <n v="7.3780000000000001"/>
    <n v="0"/>
  </r>
  <r>
    <n v="999270"/>
    <s v="Mischkarton Proben HPC Relaunch"/>
    <s v="Direktversand"/>
    <n v="601"/>
    <x v="3"/>
    <n v="0"/>
    <s v="KARTON"/>
    <n v="10"/>
    <n v="0"/>
    <n v="12.169499999999999"/>
    <n v="0"/>
  </r>
  <r>
    <n v="999292"/>
    <s v="Mischkarton Proben Heimat"/>
    <s v="Direktversand"/>
    <n v="601"/>
    <x v="3"/>
    <n v="0"/>
    <s v="KARTON"/>
    <n v="7.6"/>
    <n v="0"/>
    <n v="11.388500000000001"/>
    <n v="0"/>
  </r>
  <r>
    <n v="999293"/>
    <s v="Mischkarton Proben Sanabelle"/>
    <m/>
    <n v="601"/>
    <x v="3"/>
    <n v="0"/>
    <s v="KARTON"/>
    <n v="6"/>
    <n v="0"/>
    <n v="12.279"/>
    <n v="0"/>
  </r>
  <r>
    <n v="999295"/>
    <s v="Mischkarton Proben HPC Plus / Soft"/>
    <m/>
    <n v="601"/>
    <x v="3"/>
    <n v="0"/>
    <s v="KARTON"/>
    <n v="10"/>
    <n v="0"/>
    <n v="17.12"/>
    <n v="0"/>
  </r>
  <r>
    <n v="999296"/>
    <s v="Mischkarton Proben Genesis Pure Dog"/>
    <m/>
    <n v="550"/>
    <x v="3"/>
    <n v="0"/>
    <s v="KARTON"/>
    <n v="9.08"/>
    <n v="0"/>
    <n v="19.933499999999999"/>
    <n v="0"/>
  </r>
  <r>
    <n v="999297"/>
    <s v="Mischkarton Proben Genesis Pure Cat"/>
    <m/>
    <n v="551"/>
    <x v="3"/>
    <n v="0"/>
    <s v="KARTON"/>
    <n v="4.5359999999999996"/>
    <n v="0"/>
    <n v="10.869"/>
    <n v="0"/>
  </r>
  <r>
    <n v="3200001"/>
    <s v="Bubimex Cookies"/>
    <s v="bedr. Folienbeutel"/>
    <n v="513"/>
    <x v="3"/>
    <n v="340"/>
    <s v="STÜCK"/>
    <n v="1"/>
    <n v="340"/>
    <n v="0.47860000000000003"/>
    <n v="162.72400000000002"/>
  </r>
  <r>
    <n v="3200015"/>
    <s v="bitsdog Knochen-Mix"/>
    <m/>
    <n v="513"/>
    <x v="3"/>
    <n v="4308"/>
    <s v="STÜCK"/>
    <n v="1.5"/>
    <n v="6462"/>
    <n v="0.89059999999999995"/>
    <n v="3836.7048"/>
  </r>
  <r>
    <n v="3200101"/>
    <s v="Doggy Time Bones"/>
    <m/>
    <n v="513"/>
    <x v="3"/>
    <n v="11256"/>
    <s v="STÜCK"/>
    <n v="1"/>
    <n v="11256"/>
    <n v="0.92920000000000003"/>
    <n v="10459.075200000001"/>
  </r>
  <r>
    <n v="3200101"/>
    <s v="Doggy Time Bones"/>
    <m/>
    <n v="513"/>
    <x v="3"/>
    <n v="10584"/>
    <s v="STÜCK"/>
    <n v="1"/>
    <n v="10584"/>
    <n v="0.92920000000000003"/>
    <n v="9834.6527999999998"/>
  </r>
  <r>
    <n v="3200405"/>
    <s v="EROSKI Galletas Surtidas"/>
    <s v="Mix Biscuits Bones Mini 4 Mix"/>
    <n v="513"/>
    <x v="3"/>
    <n v="0"/>
    <s v="STÜCK"/>
    <n v="0.5"/>
    <n v="0"/>
    <n v="0.27510000000000001"/>
    <n v="0"/>
  </r>
  <r>
    <n v="3200804"/>
    <s v="BUFFO Feines Knabbergebäck Bunte Knochen"/>
    <m/>
    <n v="513"/>
    <x v="3"/>
    <n v="2856"/>
    <s v="STÜCK"/>
    <n v="0.4"/>
    <n v="1142.4000000000001"/>
    <n v="0.25130000000000002"/>
    <n v="717.71280000000002"/>
  </r>
  <r>
    <n v="3201001"/>
    <s v="Müsli"/>
    <m/>
    <n v="501"/>
    <x v="3"/>
    <n v="5568"/>
    <s v="STÜCK"/>
    <n v="1"/>
    <n v="5568"/>
    <n v="1.0266999999999999"/>
    <n v="5716.6655999999994"/>
  </r>
  <r>
    <n v="3202008"/>
    <s v="Globus Knabber-Plätzchen "/>
    <m/>
    <n v="513"/>
    <x v="3"/>
    <n v="288"/>
    <s v="STÜCK"/>
    <n v="0.8"/>
    <n v="230.4"/>
    <n v="0.50990000000000002"/>
    <n v="146.85120000000001"/>
  </r>
  <r>
    <n v="3208008"/>
    <s v="bosch Sammy´s Fruchtschnitte"/>
    <m/>
    <n v="501"/>
    <x v="3"/>
    <n v="2448"/>
    <s v="STÜCK"/>
    <n v="0.8"/>
    <n v="1958.4"/>
    <n v="0.97070000000000001"/>
    <n v="2376.2736"/>
  </r>
  <r>
    <n v="3209001"/>
    <s v="bosch Sammy´s Knusper-Cracker"/>
    <m/>
    <n v="501"/>
    <x v="3"/>
    <n v="3112"/>
    <s v="STÜCK"/>
    <n v="1"/>
    <n v="3112"/>
    <n v="1.0375000000000001"/>
    <n v="3228.7000000000003"/>
  </r>
  <r>
    <n v="3212005"/>
    <s v="Multifit Biscuits Weizen"/>
    <m/>
    <n v="513"/>
    <x v="3"/>
    <n v="0"/>
    <s v="STÜCK"/>
    <n v="5"/>
    <n v="0"/>
    <n v="3.2581000000000002"/>
    <n v="0"/>
  </r>
  <r>
    <n v="3212101"/>
    <s v="Bubimex Maxis"/>
    <m/>
    <n v="513"/>
    <x v="3"/>
    <n v="3360"/>
    <s v="STÜCK"/>
    <n v="1"/>
    <n v="3360"/>
    <n v="0.41410000000000002"/>
    <n v="1391.376"/>
  </r>
  <r>
    <n v="3212105"/>
    <s v="bitsdog Biskuits"/>
    <m/>
    <n v="513"/>
    <x v="3"/>
    <n v="1212"/>
    <s v="STÜCK"/>
    <n v="5"/>
    <n v="6060"/>
    <n v="2.5074000000000001"/>
    <n v="3038.9688000000001"/>
  </r>
  <r>
    <n v="3212110"/>
    <s v="Mono Biskuit"/>
    <m/>
    <n v="513"/>
    <x v="3"/>
    <n v="62"/>
    <s v="STÜCK"/>
    <n v="10"/>
    <n v="620"/>
    <n v="4.5486000000000004"/>
    <n v="282.01320000000004"/>
  </r>
  <r>
    <n v="3212305"/>
    <s v="Doggy Time Duos"/>
    <m/>
    <n v="513"/>
    <x v="3"/>
    <n v="1088"/>
    <s v="STÜCK"/>
    <n v="5"/>
    <n v="5440"/>
    <n v="2.4201000000000001"/>
    <n v="2633.0688"/>
  </r>
  <r>
    <n v="3212810"/>
    <s v="Eldorado Companion Mono Kager"/>
    <m/>
    <n v="513"/>
    <x v="3"/>
    <n v="48"/>
    <s v="STÜCK"/>
    <n v="10"/>
    <n v="480"/>
    <n v="4.6825000000000001"/>
    <n v="224.76"/>
  </r>
  <r>
    <n v="3215103"/>
    <s v="Rema Kiks med fjerkrae"/>
    <m/>
    <n v="513"/>
    <x v="3"/>
    <n v="708"/>
    <s v="STÜCK"/>
    <n v="0.3"/>
    <n v="212.4"/>
    <n v="0.2321"/>
    <n v="164.32679999999999"/>
  </r>
  <r>
    <n v="3215203"/>
    <s v="Coop Dog Biscucits"/>
    <m/>
    <n v="513"/>
    <x v="3"/>
    <n v="10080"/>
    <s v="STÜCK"/>
    <n v="0.3"/>
    <n v="3024"/>
    <n v="0.23230000000000001"/>
    <n v="2341.5840000000003"/>
  </r>
  <r>
    <n v="3215404"/>
    <s v="BUFFO Feines Knabbergebäck Geflügelrollen"/>
    <m/>
    <n v="513"/>
    <x v="3"/>
    <n v="5265"/>
    <s v="STÜCK"/>
    <n v="0.4"/>
    <n v="2106"/>
    <n v="0.31819999999999998"/>
    <n v="1675.3229999999999"/>
  </r>
  <r>
    <n v="3217010"/>
    <s v="Buffo Kaustange"/>
    <m/>
    <n v="513"/>
    <x v="3"/>
    <n v="67"/>
    <s v="STÜCK"/>
    <n v="10"/>
    <n v="670"/>
    <n v="4.2049000000000003"/>
    <n v="281.72830000000005"/>
  </r>
  <r>
    <n v="3220010"/>
    <s v="Antos Duo Salmon"/>
    <m/>
    <n v="513"/>
    <x v="3"/>
    <n v="96"/>
    <s v="STÜCK"/>
    <n v="10"/>
    <n v="960"/>
    <n v="4.7961"/>
    <n v="460.42560000000003"/>
  </r>
  <r>
    <n v="3221001"/>
    <s v="Doggy Time Mark Nuggets"/>
    <m/>
    <n v="513"/>
    <x v="3"/>
    <n v="20160"/>
    <s v="STÜCK"/>
    <n v="1"/>
    <n v="20160"/>
    <n v="1.0249999999999999"/>
    <n v="20664"/>
  </r>
  <r>
    <n v="3221001"/>
    <s v="Doggy Time Mark Nuggets"/>
    <m/>
    <n v="513"/>
    <x v="3"/>
    <n v="228"/>
    <s v="STÜCK"/>
    <n v="1"/>
    <n v="228"/>
    <n v="1.0249999999999999"/>
    <n v="233.7"/>
  </r>
  <r>
    <n v="3221010"/>
    <s v="Duo Mix 3er"/>
    <m/>
    <n v="513"/>
    <x v="3"/>
    <n v="19"/>
    <s v="STÜCK"/>
    <n v="10"/>
    <n v="190"/>
    <n v="5.4036"/>
    <n v="102.66840000000001"/>
  </r>
  <r>
    <n v="3221015"/>
    <s v="bitsdog Duo 3-Mix"/>
    <m/>
    <n v="513"/>
    <x v="3"/>
    <n v="3832"/>
    <s v="STÜCK"/>
    <n v="1.5"/>
    <n v="5748"/>
    <n v="1.0102"/>
    <n v="3871.0864000000001"/>
  </r>
  <r>
    <n v="3221110"/>
    <s v="Buffo Lachs, Geflügel &amp; Käse"/>
    <s v="Mix"/>
    <n v="513"/>
    <x v="3"/>
    <n v="96"/>
    <s v="STÜCK"/>
    <n v="10"/>
    <n v="960"/>
    <n v="5.1875"/>
    <n v="498"/>
  </r>
  <r>
    <n v="3221704"/>
    <s v="Gut &amp; Günstig Biskuit Rolls"/>
    <m/>
    <n v="513"/>
    <x v="3"/>
    <n v="558"/>
    <s v="STÜCK"/>
    <n v="0.4"/>
    <n v="223.20000000000002"/>
    <n v="0.2707"/>
    <n v="151.0506"/>
  </r>
  <r>
    <n v="3221810"/>
    <s v="Eldorado Companion Duo 3 Mix"/>
    <m/>
    <n v="513"/>
    <x v="3"/>
    <n v="48"/>
    <s v="STÜCK"/>
    <n v="10"/>
    <n v="480"/>
    <n v="5.5374999999999996"/>
    <n v="265.79999999999995"/>
  </r>
  <r>
    <n v="3224110"/>
    <s v="Sandwich Knochen Geflügel"/>
    <m/>
    <n v="513"/>
    <x v="3"/>
    <n v="100"/>
    <s v="STÜCK"/>
    <n v="10"/>
    <n v="1000"/>
    <n v="6.2522000000000002"/>
    <n v="625.22"/>
  </r>
  <r>
    <n v="3224210"/>
    <s v="Buffo Rinder-Snack"/>
    <m/>
    <n v="513"/>
    <x v="3"/>
    <n v="136"/>
    <s v="STÜCK"/>
    <n v="10"/>
    <n v="1360"/>
    <n v="6.0361000000000002"/>
    <n v="820.90960000000007"/>
  </r>
  <r>
    <n v="3226010"/>
    <s v="Multifit Calcium Knochen"/>
    <m/>
    <n v="513"/>
    <x v="3"/>
    <n v="469"/>
    <s v="STÜCK"/>
    <n v="10"/>
    <n v="4690"/>
    <n v="4.9951999999999996"/>
    <n v="2342.7487999999998"/>
  </r>
  <r>
    <n v="3228010"/>
    <s v="Mono Knochen Groß Lamm &amp; Reis"/>
    <m/>
    <n v="513"/>
    <x v="3"/>
    <n v="224"/>
    <s v="STÜCK"/>
    <n v="10"/>
    <n v="2240"/>
    <n v="4.3407"/>
    <n v="972.31680000000006"/>
  </r>
  <r>
    <n v="3228101"/>
    <s v="Biscuit - Lamb &amp; Rice"/>
    <m/>
    <n v="501"/>
    <x v="3"/>
    <n v="14424"/>
    <s v="STÜCK"/>
    <n v="1"/>
    <n v="14424"/>
    <n v="1.0363"/>
    <n v="14947.591200000001"/>
  </r>
  <r>
    <n v="3230010"/>
    <s v="Primox Mono Mix 4er"/>
    <m/>
    <n v="513"/>
    <x v="3"/>
    <n v="0"/>
    <s v="STÜCK"/>
    <n v="10"/>
    <n v="0"/>
    <n v="4.4421999999999997"/>
    <n v="0"/>
  </r>
  <r>
    <n v="3236010"/>
    <s v="Primox Duo Mini Lachs"/>
    <m/>
    <n v="513"/>
    <x v="3"/>
    <n v="0"/>
    <s v="STÜCK"/>
    <n v="10"/>
    <n v="0"/>
    <n v="4.8666999999999998"/>
    <n v="0"/>
  </r>
  <r>
    <n v="3244208"/>
    <s v="Baldo Hundekiks"/>
    <s v="Aldi DK"/>
    <n v="513"/>
    <x v="3"/>
    <n v="5760"/>
    <s v="STÜCK"/>
    <n v="0.8"/>
    <n v="4608"/>
    <n v="0.48599999999999999"/>
    <n v="2799.36"/>
  </r>
  <r>
    <n v="3244208"/>
    <s v="Baldo Hundekiks"/>
    <s v="Aldi DK"/>
    <n v="513"/>
    <x v="3"/>
    <n v="192"/>
    <s v="STÜCK"/>
    <n v="0.8"/>
    <n v="153.60000000000002"/>
    <n v="0.48599999999999999"/>
    <n v="93.311999999999998"/>
  </r>
  <r>
    <n v="3250005"/>
    <s v="Cake"/>
    <m/>
    <n v="501"/>
    <x v="3"/>
    <n v="0"/>
    <s v="STÜCK"/>
    <n v="5"/>
    <n v="0"/>
    <n v="2.6865999999999999"/>
    <n v="0"/>
  </r>
  <r>
    <n v="3250101"/>
    <s v="Cake"/>
    <m/>
    <n v="501"/>
    <x v="3"/>
    <n v="0"/>
    <s v="STÜCK"/>
    <n v="1"/>
    <n v="0"/>
    <n v="1.0565"/>
    <n v="0"/>
  </r>
  <r>
    <n v="3254210"/>
    <s v="Mono Knochen klein"/>
    <s v="Lamm &amp; Reis"/>
    <n v="513"/>
    <x v="3"/>
    <n v="137"/>
    <s v="STÜCK"/>
    <n v="10"/>
    <n v="1370"/>
    <n v="4.4210000000000003"/>
    <n v="605.67700000000002"/>
  </r>
  <r>
    <n v="3256010"/>
    <s v="Sandwich Burger Geflügel"/>
    <m/>
    <n v="513"/>
    <x v="3"/>
    <n v="45"/>
    <s v="STÜCK"/>
    <n v="10"/>
    <n v="450"/>
    <n v="6.2522000000000002"/>
    <n v="281.34899999999999"/>
  </r>
  <r>
    <n v="3256410"/>
    <s v="Hundebiscuits Sandwich Burger"/>
    <m/>
    <n v="513"/>
    <x v="3"/>
    <n v="48"/>
    <s v="STÜCK"/>
    <n v="10"/>
    <n v="480"/>
    <n v="6.2522000000000002"/>
    <n v="300.10559999999998"/>
  </r>
  <r>
    <n v="3256610"/>
    <s v="Eldorado Companion Sandwich Burger "/>
    <m/>
    <n v="513"/>
    <x v="3"/>
    <n v="48"/>
    <s v="STÜCK"/>
    <n v="10"/>
    <n v="480"/>
    <n v="6.3860999999999999"/>
    <n v="306.53280000000001"/>
  </r>
  <r>
    <n v="3259010"/>
    <s v="Antos Jumbo Biscuits"/>
    <m/>
    <n v="513"/>
    <x v="3"/>
    <n v="240"/>
    <s v="STÜCK"/>
    <n v="10"/>
    <n v="2400"/>
    <n v="4.5486000000000004"/>
    <n v="1091.6640000000002"/>
  </r>
  <r>
    <n v="3259210"/>
    <s v="Primox Mono Kuchen"/>
    <m/>
    <n v="513"/>
    <x v="3"/>
    <n v="48"/>
    <s v="STÜCK"/>
    <n v="10"/>
    <n v="480"/>
    <n v="4.5486000000000004"/>
    <n v="218.33280000000002"/>
  </r>
  <r>
    <n v="3261010"/>
    <s v="Duo Mini Geflügel"/>
    <m/>
    <n v="513"/>
    <x v="3"/>
    <n v="36"/>
    <s v="STÜCK"/>
    <n v="10"/>
    <n v="360"/>
    <n v="6.1816000000000004"/>
    <n v="222.53760000000003"/>
  </r>
  <r>
    <n v="3267010"/>
    <s v="Buffo Knuddel-Mix"/>
    <m/>
    <n v="513"/>
    <x v="3"/>
    <n v="48"/>
    <s v="STÜCK"/>
    <n v="10"/>
    <n v="480"/>
    <n v="4.6981000000000002"/>
    <n v="225.50880000000001"/>
  </r>
  <r>
    <n v="3267304"/>
    <s v="BUFFO Feines Knabbergebäck Knuddelmix"/>
    <m/>
    <n v="513"/>
    <x v="3"/>
    <n v="2984"/>
    <s v="STÜCK"/>
    <n v="0.4"/>
    <n v="1193.6000000000001"/>
    <n v="0.24840000000000001"/>
    <n v="741.22559999999999"/>
  </r>
  <r>
    <n v="3267510"/>
    <s v="Multifit Pfeffernuss-Mix"/>
    <s v="Knuddelmix"/>
    <n v="513"/>
    <x v="3"/>
    <n v="813"/>
    <s v="STÜCK"/>
    <n v="10"/>
    <n v="8130"/>
    <n v="4.3422000000000001"/>
    <n v="3530.2085999999999"/>
  </r>
  <r>
    <n v="3267610"/>
    <s v="Hundebiscuits Knuddel-Mix"/>
    <m/>
    <n v="513"/>
    <x v="3"/>
    <n v="48"/>
    <s v="STÜCK"/>
    <n v="10"/>
    <n v="480"/>
    <n v="4.3422000000000001"/>
    <n v="208.4256"/>
  </r>
  <r>
    <n v="3267810"/>
    <s v="Eldorado Companion Toppe"/>
    <m/>
    <n v="513"/>
    <x v="3"/>
    <n v="48"/>
    <s v="STÜCK"/>
    <n v="10"/>
    <n v="480"/>
    <n v="4.4760999999999997"/>
    <n v="214.8528"/>
  </r>
  <r>
    <n v="3268810"/>
    <s v="Eldorado Companion Dyre figur mix"/>
    <m/>
    <n v="513"/>
    <x v="3"/>
    <n v="48"/>
    <s v="STÜCK"/>
    <n v="10"/>
    <n v="480"/>
    <n v="5.9604999999999997"/>
    <n v="286.10399999999998"/>
  </r>
  <r>
    <n v="3269001"/>
    <s v="Training Mini"/>
    <m/>
    <n v="501"/>
    <x v="3"/>
    <n v="5574"/>
    <s v="STÜCK"/>
    <n v="1"/>
    <n v="5574"/>
    <n v="1.1988000000000001"/>
    <n v="6682.1112000000003"/>
  </r>
  <r>
    <n v="3269010"/>
    <s v="Buffo Knochen-Mix Mini"/>
    <m/>
    <n v="513"/>
    <x v="3"/>
    <n v="124"/>
    <s v="STÜCK"/>
    <n v="10"/>
    <n v="1240"/>
    <n v="5.4352"/>
    <n v="673.96479999999997"/>
  </r>
  <r>
    <n v="3269604"/>
    <s v="BUFFO Feines Knabbergebäck Mini Knochen"/>
    <m/>
    <n v="513"/>
    <x v="3"/>
    <n v="600"/>
    <s v="STÜCK"/>
    <n v="0.4"/>
    <n v="240"/>
    <n v="0.31530000000000002"/>
    <n v="189.18"/>
  </r>
  <r>
    <n v="3269610"/>
    <s v="Mono Knochen Puppy Mix"/>
    <m/>
    <n v="513"/>
    <x v="3"/>
    <n v="96"/>
    <s v="STÜCK"/>
    <n v="10"/>
    <n v="960"/>
    <n v="5.6512000000000002"/>
    <n v="542.51520000000005"/>
  </r>
  <r>
    <n v="3269810"/>
    <s v="Eldorado Companion Puppy kodben"/>
    <m/>
    <n v="513"/>
    <x v="3"/>
    <n v="48"/>
    <s v="STÜCK"/>
    <n v="10"/>
    <n v="480"/>
    <n v="5.7850999999999999"/>
    <n v="277.6848"/>
  </r>
  <r>
    <n v="3270010"/>
    <s v="Mono Herz Geflügel"/>
    <m/>
    <n v="513"/>
    <x v="3"/>
    <n v="65"/>
    <s v="STÜCK"/>
    <n v="10"/>
    <n v="650"/>
    <n v="4.4210000000000003"/>
    <n v="287.36500000000001"/>
  </r>
  <r>
    <n v="3278010"/>
    <s v="Rechteck Mini Karotte &amp; Spinat"/>
    <s v="2-lagig"/>
    <n v="513"/>
    <x v="3"/>
    <n v="57"/>
    <s v="STÜCK"/>
    <n v="10"/>
    <n v="570"/>
    <n v="4.2877000000000001"/>
    <n v="244.3989"/>
  </r>
  <r>
    <n v="3278110"/>
    <s v="Multifit Gemüse-Ecken"/>
    <s v="Karotte &amp; Spinat"/>
    <n v="513"/>
    <x v="3"/>
    <n v="168"/>
    <s v="STÜCK"/>
    <n v="10"/>
    <n v="1680"/>
    <n v="4.2877000000000001"/>
    <n v="720.33360000000005"/>
  </r>
  <r>
    <n v="3330304"/>
    <s v="Gut &amp; Günstig Biskuit Knochenmix"/>
    <m/>
    <n v="513"/>
    <x v="3"/>
    <n v="1200"/>
    <s v="STÜCK"/>
    <n v="0.4"/>
    <n v="480"/>
    <n v="0.23649999999999999"/>
    <n v="283.8"/>
  </r>
  <r>
    <n v="3331304"/>
    <s v="Gut &amp; Günstig Biskuit Selection"/>
    <m/>
    <n v="513"/>
    <x v="3"/>
    <n v="10602"/>
    <s v="STÜCK"/>
    <n v="0.4"/>
    <n v="4240.8"/>
    <n v="0.26929999999999998"/>
    <n v="2855.1185999999998"/>
  </r>
  <r>
    <n v="3342010"/>
    <s v="Multifit Training Gnocchi"/>
    <s v="mit Spinat grainfree"/>
    <n v="513"/>
    <x v="3"/>
    <n v="898"/>
    <s v="STÜCK"/>
    <n v="10"/>
    <n v="8980"/>
    <n v="10.3437"/>
    <n v="9288.6425999999992"/>
  </r>
  <r>
    <n v="3358002"/>
    <s v="T2 2KG GV MARR-O-CHEW"/>
    <m/>
    <n v="513"/>
    <x v="3"/>
    <n v="0"/>
    <s v="STÜCK"/>
    <n v="2"/>
    <n v="0"/>
    <n v="1.0314000000000001"/>
    <n v="0"/>
  </r>
  <r>
    <n v="3358003"/>
    <s v="Marr-O-Treats"/>
    <s v="Chicken Large bites"/>
    <n v="513"/>
    <x v="3"/>
    <n v="0"/>
    <s v="STÜCK"/>
    <n v="3"/>
    <n v="0"/>
    <n v="1.4576"/>
    <n v="0"/>
  </r>
  <r>
    <n v="3358119"/>
    <s v="Marr-O-Treats"/>
    <s v="Chicken Large bites"/>
    <n v="513"/>
    <x v="3"/>
    <n v="0"/>
    <s v="STÜCK"/>
    <n v="1.9"/>
    <n v="0"/>
    <n v="0.99829999999999997"/>
    <n v="0"/>
  </r>
  <r>
    <n v="3359010"/>
    <s v="Multifit Keks"/>
    <s v="mit Johannisbrot grainfree "/>
    <n v="513"/>
    <x v="3"/>
    <n v="1072"/>
    <s v="STÜCK"/>
    <n v="10"/>
    <n v="10720"/>
    <n v="9.7398000000000007"/>
    <n v="10441.0656"/>
  </r>
  <r>
    <n v="3375208"/>
    <s v="Coop 3-Mix Dog Biscuits"/>
    <m/>
    <n v="513"/>
    <x v="3"/>
    <n v="4128"/>
    <s v="STÜCK"/>
    <n v="0.8"/>
    <n v="3302.4"/>
    <n v="0.46329999999999999"/>
    <n v="1912.5023999999999"/>
  </r>
  <r>
    <n v="3390010"/>
    <s v="Multifit Mini Herz"/>
    <s v="mit Rote Beete grainfree"/>
    <n v="513"/>
    <x v="3"/>
    <n v="476"/>
    <s v="STÜCK"/>
    <n v="10"/>
    <n v="4760"/>
    <n v="10.972899999999999"/>
    <n v="5223.1003999999994"/>
  </r>
  <r>
    <n v="3391005"/>
    <s v="Multifit Biscuits Bones"/>
    <m/>
    <n v="513"/>
    <x v="3"/>
    <n v="934"/>
    <s v="STÜCK"/>
    <n v="5"/>
    <n v="4670"/>
    <n v="5.0472999999999999"/>
    <n v="4714.1782000000003"/>
  </r>
  <r>
    <n v="3394008"/>
    <s v="HPC Oven Baked Huhn"/>
    <m/>
    <n v="527"/>
    <x v="3"/>
    <n v="1305"/>
    <s v="STÜCK"/>
    <n v="0.8"/>
    <n v="1044"/>
    <n v="1.9301999999999999"/>
    <n v="2518.9110000000001"/>
  </r>
  <r>
    <n v="3394025"/>
    <s v="HPC Oven Baked Huhn"/>
    <m/>
    <n v="527"/>
    <x v="3"/>
    <n v="1352"/>
    <s v="STÜCK"/>
    <n v="2.5"/>
    <n v="3380"/>
    <n v="4.7262000000000004"/>
    <n v="6389.8224000000009"/>
  </r>
  <r>
    <n v="3395008"/>
    <s v="HPC Oven Baked Rind"/>
    <m/>
    <n v="527"/>
    <x v="3"/>
    <n v="1799"/>
    <s v="STÜCK"/>
    <n v="0.8"/>
    <n v="1439.2"/>
    <n v="2.4615"/>
    <n v="4428.2385000000004"/>
  </r>
  <r>
    <n v="3395025"/>
    <s v="HPC Oven Baked Rind"/>
    <m/>
    <n v="527"/>
    <x v="3"/>
    <n v="464"/>
    <s v="STÜCK"/>
    <n v="2.5"/>
    <n v="1160"/>
    <n v="6.3865999999999996"/>
    <n v="2963.3824"/>
  </r>
  <r>
    <n v="3407008"/>
    <s v="bosch Sammy´s Herzensbrecher"/>
    <m/>
    <n v="501"/>
    <x v="3"/>
    <n v="860"/>
    <s v="STÜCK"/>
    <n v="0.8"/>
    <n v="688"/>
    <n v="0.94710000000000005"/>
    <n v="814.50600000000009"/>
  </r>
  <r>
    <n v="3429001"/>
    <s v="bosch Sammy´s Kräuterknochen"/>
    <m/>
    <n v="501"/>
    <x v="3"/>
    <n v="2736"/>
    <s v="STÜCK"/>
    <n v="1"/>
    <n v="2736"/>
    <n v="1.1772"/>
    <n v="3220.8191999999999"/>
  </r>
  <r>
    <n v="3429005"/>
    <s v="bosch Sammy´s Kräuterknochen"/>
    <m/>
    <n v="501"/>
    <x v="3"/>
    <n v="1899"/>
    <s v="STÜCK"/>
    <n v="5"/>
    <n v="9495"/>
    <n v="3.9464999999999999"/>
    <n v="7494.4034999999994"/>
  </r>
  <r>
    <n v="3432001"/>
    <s v="bosch Sammy´s Müslitaler"/>
    <m/>
    <n v="501"/>
    <x v="3"/>
    <n v="5084"/>
    <s v="STÜCK"/>
    <n v="1"/>
    <n v="5084"/>
    <n v="1.1337999999999999"/>
    <n v="5764.2392"/>
  </r>
  <r>
    <n v="3432005"/>
    <s v="bosch Sammy´s Müslitaler"/>
    <m/>
    <n v="501"/>
    <x v="3"/>
    <n v="1302"/>
    <s v="STÜCK"/>
    <n v="5"/>
    <n v="6510"/>
    <n v="3.7292000000000001"/>
    <n v="4855.4184000000005"/>
  </r>
  <r>
    <n v="3454003"/>
    <s v="Dechra CT-SC Special Care Treats"/>
    <s v="(6 x 300g)"/>
    <n v="513"/>
    <x v="3"/>
    <n v="672"/>
    <s v="STÜCK"/>
    <n v="0.3"/>
    <n v="201.6"/>
    <n v="1.0159"/>
    <n v="682.6848"/>
  </r>
  <r>
    <n v="5000004"/>
    <s v="Oliver's Puppy Dog Start Grain"/>
    <s v="Free - with 2 stickers"/>
    <n v="510"/>
    <x v="3"/>
    <n v="1626"/>
    <s v="STÜCK"/>
    <n v="4"/>
    <n v="6504"/>
    <n v="4.4512999999999998"/>
    <n v="7237.8137999999999"/>
  </r>
  <r>
    <n v="5000401"/>
    <s v="Naturbeute Welpen "/>
    <s v="mit Geflügel &amp; Kartoffel"/>
    <n v="510"/>
    <x v="3"/>
    <n v="1365"/>
    <s v="STÜCK"/>
    <n v="1"/>
    <n v="1365"/>
    <n v="1.6611"/>
    <n v="2267.4014999999999"/>
  </r>
  <r>
    <n v="5001012"/>
    <s v="Oliver's Special Dog Weight"/>
    <s v="Control Classic - with 2 stickers"/>
    <n v="510"/>
    <x v="3"/>
    <n v="265"/>
    <s v="STÜCK"/>
    <n v="12"/>
    <n v="3180"/>
    <n v="8.4278999999999993"/>
    <n v="2233.3934999999997"/>
  </r>
  <r>
    <n v="5003004"/>
    <s v="Oliver's Puppy Dog Large Breed"/>
    <s v="Start Classic"/>
    <n v="510"/>
    <x v="3"/>
    <n v="0"/>
    <s v="STÜCK"/>
    <n v="4"/>
    <n v="0"/>
    <n v="3.9897999999999998"/>
    <n v="0"/>
  </r>
  <r>
    <n v="5004303"/>
    <s v="Activa Gold H Maxi Senior"/>
    <s v="Standard "/>
    <n v="510"/>
    <x v="3"/>
    <n v="752"/>
    <s v="STÜCK"/>
    <n v="3"/>
    <n v="2256"/>
    <n v="2.7793000000000001"/>
    <n v="2090.0336000000002"/>
  </r>
  <r>
    <n v="5004312"/>
    <s v="Activa Gold H Maxi Senior "/>
    <s v="Standard "/>
    <n v="510"/>
    <x v="3"/>
    <n v="1098"/>
    <s v="STÜCK"/>
    <n v="12"/>
    <n v="13176"/>
    <n v="10.1562"/>
    <n v="11151.507600000001"/>
  </r>
  <r>
    <n v="5006203"/>
    <s v="Dogman Harmony Adult "/>
    <s v="Grain Free"/>
    <n v="510"/>
    <x v="3"/>
    <n v="960"/>
    <s v="STÜCK"/>
    <n v="3"/>
    <n v="2880"/>
    <n v="3.3163"/>
    <n v="3183.6480000000001"/>
  </r>
  <r>
    <n v="5008002"/>
    <s v="Premiere CLN Kitten Huhn &amp; Kalb"/>
    <m/>
    <n v="511"/>
    <x v="3"/>
    <n v="2948"/>
    <s v="STÜCK"/>
    <n v="2"/>
    <n v="5896"/>
    <n v="2.169"/>
    <n v="6394.2120000000004"/>
  </r>
  <r>
    <n v="5008003"/>
    <s v="Premiere CLN Kitten Huhn &amp; Kalb"/>
    <m/>
    <n v="511"/>
    <x v="3"/>
    <n v="12270"/>
    <s v="STÜCK"/>
    <n v="0.3"/>
    <n v="3681"/>
    <n v="0.34410000000000002"/>
    <n v="4222.107"/>
  </r>
  <r>
    <n v="5015101"/>
    <s v="Premiere Soft Adult chicken"/>
    <s v="FN - matte Verpackung"/>
    <n v="510"/>
    <x v="3"/>
    <n v="4030"/>
    <s v="STÜCK"/>
    <n v="1"/>
    <n v="4030"/>
    <n v="0.95830000000000004"/>
    <n v="3861.9490000000001"/>
  </r>
  <r>
    <n v="5015104"/>
    <s v="Premiere Soft Adult chicken"/>
    <s v="FN - matte Verpackung"/>
    <n v="510"/>
    <x v="3"/>
    <n v="12750"/>
    <s v="STÜCK"/>
    <n v="4"/>
    <n v="51000"/>
    <n v="3.8046000000000002"/>
    <n v="48508.65"/>
  </r>
  <r>
    <n v="5017101"/>
    <s v="Premiere Soft Junior chicken"/>
    <s v="FN - matte Verpackung"/>
    <n v="510"/>
    <x v="3"/>
    <n v="9935"/>
    <s v="STÜCK"/>
    <n v="1"/>
    <n v="9935"/>
    <n v="0.96519999999999995"/>
    <n v="9589.2619999999988"/>
  </r>
  <r>
    <n v="5017102"/>
    <s v="Horizon SM Adult Dog Mini"/>
    <s v="High Premium"/>
    <n v="510"/>
    <x v="3"/>
    <n v="1328"/>
    <s v="STÜCK"/>
    <n v="2"/>
    <n v="2656"/>
    <n v="1.8956"/>
    <n v="2517.3568"/>
  </r>
  <r>
    <n v="5017104"/>
    <s v="Premiere Soft Junior chicken"/>
    <s v="FN - matte Verpackung"/>
    <n v="510"/>
    <x v="3"/>
    <n v="8100"/>
    <s v="STÜCK"/>
    <n v="4"/>
    <n v="32400"/>
    <n v="3.7814000000000001"/>
    <n v="30629.34"/>
  </r>
  <r>
    <n v="5026102"/>
    <s v="DCBC Mini Adult Frischfleisch"/>
    <m/>
    <n v="510"/>
    <x v="3"/>
    <n v="1340"/>
    <s v="STÜCK"/>
    <n v="2"/>
    <n v="2680"/>
    <n v="2.4784000000000002"/>
    <n v="3321.056"/>
  </r>
  <r>
    <n v="5027002"/>
    <s v="Premiere CLN Adult Huhn &amp; Kaninchen"/>
    <m/>
    <n v="511"/>
    <x v="3"/>
    <n v="1632"/>
    <s v="STÜCK"/>
    <n v="2"/>
    <n v="3264"/>
    <n v="2.2932000000000001"/>
    <n v="3742.5024000000003"/>
  </r>
  <r>
    <n v="5027003"/>
    <s v="Premiere CLN Adult Huhn &amp; Kaninchen"/>
    <m/>
    <n v="511"/>
    <x v="3"/>
    <n v="3024"/>
    <s v="STÜCK"/>
    <n v="0.3"/>
    <n v="907.19999999999993"/>
    <n v="0.38200000000000001"/>
    <n v="1155.1680000000001"/>
  </r>
  <r>
    <n v="5029005"/>
    <s v="Wolfsblut Wildcat Karoo Adult "/>
    <m/>
    <n v="511"/>
    <x v="3"/>
    <n v="1140"/>
    <s v="STÜCK"/>
    <n v="0.5"/>
    <n v="570"/>
    <n v="0.48010000000000003"/>
    <n v="547.31400000000008"/>
  </r>
  <r>
    <n v="5030003"/>
    <s v="Wolfsblut Wildcat Karoo Kitten "/>
    <m/>
    <n v="511"/>
    <x v="3"/>
    <n v="88"/>
    <s v="STÜCK"/>
    <n v="3"/>
    <n v="264"/>
    <n v="3.3151999999999999"/>
    <n v="291.73759999999999"/>
  </r>
  <r>
    <n v="5032003"/>
    <s v="Wolfsblut Wildcat Serengeti Senior "/>
    <m/>
    <n v="511"/>
    <x v="3"/>
    <n v="1920"/>
    <s v="STÜCK"/>
    <n v="3"/>
    <n v="5760"/>
    <n v="3.0383"/>
    <n v="5833.5360000000001"/>
  </r>
  <r>
    <n v="5033003"/>
    <s v="Wolfsblut Wildcat Rani Adult"/>
    <m/>
    <n v="511"/>
    <x v="3"/>
    <n v="3638"/>
    <s v="STÜCK"/>
    <n v="3"/>
    <n v="10914"/>
    <n v="3.1917"/>
    <n v="11611.4046"/>
  </r>
  <r>
    <n v="5033005"/>
    <s v="Wolfsblut Wildcat Rani Adult "/>
    <m/>
    <n v="511"/>
    <x v="3"/>
    <n v="5400"/>
    <s v="STÜCK"/>
    <n v="0.5"/>
    <n v="2700"/>
    <n v="0.54139999999999999"/>
    <n v="2923.56"/>
  </r>
  <r>
    <n v="5034003"/>
    <s v="Wolfsblut Wildcat Tanganika Adult "/>
    <m/>
    <n v="511"/>
    <x v="3"/>
    <n v="2188"/>
    <s v="STÜCK"/>
    <n v="3"/>
    <n v="6564"/>
    <n v="4.7093999999999996"/>
    <n v="10304.1672"/>
  </r>
  <r>
    <n v="5034005"/>
    <s v="Wolfsblut Wildcat Tanganika Adult "/>
    <m/>
    <n v="511"/>
    <x v="3"/>
    <n v="2340"/>
    <s v="STÜCK"/>
    <n v="0.5"/>
    <n v="1170"/>
    <n v="0.72009999999999996"/>
    <n v="1685.0339999999999"/>
  </r>
  <r>
    <n v="5038002"/>
    <s v="Premiere CLN Adult Huhn &amp; Kalb"/>
    <m/>
    <n v="511"/>
    <x v="3"/>
    <n v="1522"/>
    <s v="STÜCK"/>
    <n v="2"/>
    <n v="3044"/>
    <n v="1.9944"/>
    <n v="3035.4767999999999"/>
  </r>
  <r>
    <n v="5038003"/>
    <s v="Premiere CLN Adult Huhn &amp; Kalb"/>
    <m/>
    <n v="511"/>
    <x v="3"/>
    <n v="4284"/>
    <s v="STÜCK"/>
    <n v="0.3"/>
    <n v="1285.2"/>
    <n v="0.33639999999999998"/>
    <n v="1441.1375999999998"/>
  </r>
  <r>
    <n v="5039002"/>
    <s v="Premiere CLN Adult Huhn &amp; Lachs"/>
    <m/>
    <n v="511"/>
    <x v="3"/>
    <n v="3600"/>
    <s v="STÜCK"/>
    <n v="2"/>
    <n v="7200"/>
    <n v="2.2061000000000002"/>
    <n v="7941.9600000000009"/>
  </r>
  <r>
    <n v="5039003"/>
    <s v="Premiere CLN Adult Huhn &amp; Lachs"/>
    <m/>
    <n v="511"/>
    <x v="3"/>
    <n v="7932"/>
    <s v="STÜCK"/>
    <n v="0.3"/>
    <n v="2379.6"/>
    <n v="0.36820000000000003"/>
    <n v="2920.5624000000003"/>
  </r>
  <r>
    <n v="5044005"/>
    <s v="Buffo Optimus"/>
    <s v="getreidefrei"/>
    <n v="510"/>
    <x v="3"/>
    <n v="96"/>
    <s v="STÜCK"/>
    <n v="5"/>
    <n v="480"/>
    <n v="6.1847000000000003"/>
    <n v="593.73120000000006"/>
  </r>
  <r>
    <n v="5044015"/>
    <s v="Buffo Optimus"/>
    <s v="getreidefrei"/>
    <n v="510"/>
    <x v="3"/>
    <n v="360"/>
    <s v="STÜCK"/>
    <n v="1.5"/>
    <n v="540"/>
    <n v="2.3822999999999999"/>
    <n v="857.62799999999993"/>
  </r>
  <r>
    <n v="5045803"/>
    <s v="Alnutra High Premium PT"/>
    <s v="auf EURO"/>
    <n v="510"/>
    <x v="3"/>
    <n v="5040"/>
    <s v="STÜCK"/>
    <n v="3"/>
    <n v="15120"/>
    <n v="1.7494000000000001"/>
    <n v="8816.9760000000006"/>
  </r>
  <r>
    <n v="5046012"/>
    <s v="Oliver's Adult Dog Senior"/>
    <s v="Grain Free with 2 stickers"/>
    <n v="510"/>
    <x v="3"/>
    <n v="0"/>
    <s v="STÜCK"/>
    <n v="12"/>
    <n v="0"/>
    <n v="12.011100000000001"/>
    <n v="0"/>
  </r>
  <r>
    <n v="5048103"/>
    <s v="Edeka Vital Supreme"/>
    <s v="mit Lamm + Reis, NaHMP"/>
    <n v="510"/>
    <x v="3"/>
    <n v="18528"/>
    <s v="STÜCK"/>
    <n v="3"/>
    <n v="55584"/>
    <n v="1.7899"/>
    <n v="33163.267200000002"/>
  </r>
  <r>
    <n v="5053015"/>
    <s v="Chicopee CNL Castrate Poultry "/>
    <s v="Classic Nature Line"/>
    <n v="560"/>
    <x v="3"/>
    <n v="0"/>
    <s v="STÜCK"/>
    <n v="15"/>
    <n v="0"/>
    <n v="13.163600000000001"/>
    <n v="0"/>
  </r>
  <r>
    <n v="5053115"/>
    <s v="Chicopee CNL Senior Best Age Poultry "/>
    <s v="Classic Nature Line"/>
    <n v="560"/>
    <x v="3"/>
    <n v="0"/>
    <s v="STÜCK"/>
    <n v="15"/>
    <n v="0"/>
    <n v="13.1585"/>
    <n v="0"/>
  </r>
  <r>
    <n v="5059001"/>
    <s v="HPC SOFT Senior Land-Ziege &amp; Kartoffel"/>
    <m/>
    <n v="519"/>
    <x v="3"/>
    <n v="5290"/>
    <s v="STÜCK"/>
    <n v="1"/>
    <n v="5290"/>
    <n v="1.4711000000000001"/>
    <n v="7782.1190000000006"/>
  </r>
  <r>
    <n v="5059025"/>
    <s v="HPC SOFT Senior Land-Ziege &amp; Kartoffel"/>
    <m/>
    <n v="519"/>
    <x v="3"/>
    <n v="10620"/>
    <s v="STÜCK"/>
    <n v="2.5"/>
    <n v="26550"/>
    <n v="3.4647000000000001"/>
    <n v="36795.114000000001"/>
  </r>
  <r>
    <n v="5059125"/>
    <s v="Perro Grain Free Soft Ziege und Kartoffel"/>
    <n v="2021"/>
    <n v="510"/>
    <x v="3"/>
    <n v="864"/>
    <s v="STÜCK"/>
    <n v="2.5"/>
    <n v="2160"/>
    <n v="3.6978"/>
    <n v="3194.8991999999998"/>
  </r>
  <r>
    <n v="5061001"/>
    <s v="Briantos Adult Huhn &amp; Reis"/>
    <n v="2021"/>
    <n v="510"/>
    <x v="3"/>
    <n v="1800"/>
    <s v="STÜCK"/>
    <n v="1"/>
    <n v="1800"/>
    <n v="0.78469999999999995"/>
    <n v="1412.4599999999998"/>
  </r>
  <r>
    <n v="5061003"/>
    <s v="Briantos Adult Huhn &amp; Reis"/>
    <m/>
    <n v="510"/>
    <x v="3"/>
    <n v="384"/>
    <s v="STÜCK"/>
    <n v="3"/>
    <n v="1152"/>
    <n v="2.1415000000000002"/>
    <n v="822.33600000000001"/>
  </r>
  <r>
    <n v="5061003"/>
    <s v="Briantos Adult Huhn &amp; Reis"/>
    <m/>
    <n v="510"/>
    <x v="3"/>
    <n v="288"/>
    <s v="STÜCK"/>
    <n v="3"/>
    <n v="864"/>
    <n v="2.1415000000000002"/>
    <n v="616.75200000000007"/>
  </r>
  <r>
    <n v="5062001"/>
    <s v="Briantos Adult Lachs &amp; Reis"/>
    <n v="2021"/>
    <n v="510"/>
    <x v="3"/>
    <n v="3240"/>
    <s v="STÜCK"/>
    <n v="1"/>
    <n v="3240"/>
    <n v="0.83689999999999998"/>
    <n v="2711.556"/>
  </r>
  <r>
    <n v="5062001"/>
    <s v="Briantos Adult Lachs &amp; Reis"/>
    <n v="2021"/>
    <n v="510"/>
    <x v="3"/>
    <n v="280"/>
    <s v="STÜCK"/>
    <n v="1"/>
    <n v="280"/>
    <n v="0.83689999999999998"/>
    <n v="234.33199999999999"/>
  </r>
  <r>
    <n v="5062003"/>
    <s v="Briantos Adult Lachs &amp; Reis"/>
    <m/>
    <n v="510"/>
    <x v="3"/>
    <n v="5140"/>
    <s v="STÜCK"/>
    <n v="3"/>
    <n v="15420"/>
    <n v="2.2980999999999998"/>
    <n v="11812.233999999999"/>
  </r>
  <r>
    <n v="5062003"/>
    <s v="Briantos Adult Lachs &amp; Reis"/>
    <m/>
    <n v="510"/>
    <x v="3"/>
    <n v="80"/>
    <s v="STÜCK"/>
    <n v="3"/>
    <n v="240"/>
    <n v="2.2980999999999998"/>
    <n v="183.84799999999998"/>
  </r>
  <r>
    <n v="5063003"/>
    <s v="Briantos Adult Lamm &amp; Reis"/>
    <m/>
    <n v="510"/>
    <x v="3"/>
    <n v="2860"/>
    <s v="STÜCK"/>
    <n v="3"/>
    <n v="8580"/>
    <n v="2.2353000000000001"/>
    <n v="6392.9580000000005"/>
  </r>
  <r>
    <n v="5063003"/>
    <s v="Briantos Adult Lamm &amp; Reis"/>
    <m/>
    <n v="510"/>
    <x v="3"/>
    <n v="28"/>
    <s v="STÜCK"/>
    <n v="3"/>
    <n v="84"/>
    <n v="2.2353000000000001"/>
    <n v="62.5884"/>
  </r>
  <r>
    <n v="5064001"/>
    <s v="Briantos Light Geflügel &amp; Reis"/>
    <n v="2021"/>
    <n v="510"/>
    <x v="3"/>
    <n v="2280"/>
    <s v="STÜCK"/>
    <n v="1"/>
    <n v="2280"/>
    <n v="0.73470000000000002"/>
    <n v="1675.116"/>
  </r>
  <r>
    <n v="5064003"/>
    <s v="Briantos Adult Light "/>
    <m/>
    <n v="510"/>
    <x v="3"/>
    <n v="192"/>
    <s v="STÜCK"/>
    <n v="3"/>
    <n v="576"/>
    <n v="2.0188000000000001"/>
    <n v="387.6096"/>
  </r>
  <r>
    <n v="5064003"/>
    <s v="Briantos Adult Light "/>
    <m/>
    <n v="510"/>
    <x v="3"/>
    <n v="96"/>
    <s v="STÜCK"/>
    <n v="3"/>
    <n v="288"/>
    <n v="2.0188000000000001"/>
    <n v="193.8048"/>
  </r>
  <r>
    <n v="5065003"/>
    <s v="Briantos Adult Mini Lamm "/>
    <s v="&amp; Reis 3kg "/>
    <n v="510"/>
    <x v="3"/>
    <n v="3168"/>
    <s v="STÜCK"/>
    <n v="3"/>
    <n v="9504"/>
    <n v="2.57"/>
    <n v="8141.7599999999993"/>
  </r>
  <r>
    <n v="5065003"/>
    <s v="Briantos Adult Mini Lamm "/>
    <s v="&amp; Reis 3kg "/>
    <n v="510"/>
    <x v="3"/>
    <n v="92"/>
    <s v="STÜCK"/>
    <n v="3"/>
    <n v="276"/>
    <n v="2.57"/>
    <n v="236.44"/>
  </r>
  <r>
    <n v="5067001"/>
    <s v="Briantos Adult Maxi Huhn &amp; Reis "/>
    <n v="2021"/>
    <n v="510"/>
    <x v="3"/>
    <n v="360"/>
    <s v="STÜCK"/>
    <n v="1"/>
    <n v="360"/>
    <n v="0.82950000000000002"/>
    <n v="298.62"/>
  </r>
  <r>
    <n v="5068001"/>
    <s v="Briantos Junior Geflügel &amp; Reis"/>
    <n v="2021"/>
    <n v="510"/>
    <x v="3"/>
    <n v="720"/>
    <s v="STÜCK"/>
    <n v="1"/>
    <n v="720"/>
    <n v="0.84850000000000003"/>
    <n v="610.92000000000007"/>
  </r>
  <r>
    <n v="5068001"/>
    <s v="Briantos Junior Geflügel &amp; Reis"/>
    <n v="2021"/>
    <n v="510"/>
    <x v="3"/>
    <n v="130"/>
    <s v="STÜCK"/>
    <n v="1"/>
    <n v="130"/>
    <n v="0.84850000000000003"/>
    <n v="110.30500000000001"/>
  </r>
  <r>
    <n v="5069375"/>
    <s v="Vita Complete"/>
    <s v="mit Frischgeflügel Adult"/>
    <n v="511"/>
    <x v="3"/>
    <n v="27648"/>
    <s v="STÜCK"/>
    <n v="0.75"/>
    <n v="20736"/>
    <n v="0.62470000000000003"/>
    <n v="17271.705600000001"/>
  </r>
  <r>
    <n v="5069475"/>
    <s v="Finé High Premium Adult"/>
    <s v="mit Frischgeflügel"/>
    <n v="511"/>
    <x v="3"/>
    <n v="20736"/>
    <s v="STÜCK"/>
    <n v="0.75"/>
    <n v="15552"/>
    <n v="0.62060000000000004"/>
    <n v="12868.761600000002"/>
  </r>
  <r>
    <n v="5070001"/>
    <s v="HPC SOFT Adult Hühnchen &amp; Banane"/>
    <m/>
    <n v="519"/>
    <x v="3"/>
    <n v="300"/>
    <s v="STÜCK"/>
    <n v="1"/>
    <n v="300"/>
    <n v="1.6081000000000001"/>
    <n v="482.43"/>
  </r>
  <r>
    <n v="5070014"/>
    <s v="HPC SOFT Adult Hühnchen &amp; Banane"/>
    <s v="Jubiläum 60 Jahre"/>
    <n v="519"/>
    <x v="3"/>
    <n v="0"/>
    <s v="STÜCK"/>
    <n v="14"/>
    <n v="0"/>
    <n v="18.066800000000001"/>
    <n v="0"/>
  </r>
  <r>
    <n v="5070025"/>
    <s v="HPC SOFT Adult Hühnchen &amp; Banane"/>
    <m/>
    <n v="519"/>
    <x v="3"/>
    <n v="8784"/>
    <s v="STÜCK"/>
    <n v="2.5"/>
    <n v="21960"/>
    <n v="3.4134000000000002"/>
    <n v="29983.305600000003"/>
  </r>
  <r>
    <n v="5071001"/>
    <s v="Classic Cat Adult Sternmix"/>
    <m/>
    <n v="511"/>
    <x v="3"/>
    <n v="2016"/>
    <s v="STÜCK"/>
    <n v="1"/>
    <n v="2016"/>
    <n v="1.0384"/>
    <n v="2093.4144000000001"/>
  </r>
  <r>
    <n v="5071003"/>
    <s v="Milki Cat Knusper-Mix"/>
    <m/>
    <n v="511"/>
    <x v="3"/>
    <n v="800"/>
    <s v="STÜCK"/>
    <n v="3"/>
    <n v="2400"/>
    <n v="2.4451999999999998"/>
    <n v="1956.1599999999999"/>
  </r>
  <r>
    <n v="5071003"/>
    <s v="Milki Cat Knusper-Mix"/>
    <m/>
    <n v="511"/>
    <x v="3"/>
    <n v="80"/>
    <s v="STÜCK"/>
    <n v="3"/>
    <n v="240"/>
    <n v="2.4451999999999998"/>
    <n v="195.61599999999999"/>
  </r>
  <r>
    <n v="5071004"/>
    <s v="Classic Cat Adult Sternmix"/>
    <m/>
    <n v="511"/>
    <x v="3"/>
    <n v="1016"/>
    <s v="STÜCK"/>
    <n v="4"/>
    <n v="4064"/>
    <n v="3.1280999999999999"/>
    <n v="3178.1495999999997"/>
  </r>
  <r>
    <n v="5071010"/>
    <s v="My Friend Cat"/>
    <m/>
    <n v="506"/>
    <x v="3"/>
    <n v="1401"/>
    <s v="STÜCK"/>
    <n v="10"/>
    <n v="14010"/>
    <n v="6.9949000000000003"/>
    <n v="9799.8549000000003"/>
  </r>
  <r>
    <n v="5072015"/>
    <s v="Multifit Mellos Adult Geflügel"/>
    <m/>
    <n v="510"/>
    <x v="3"/>
    <n v="8460"/>
    <s v="STÜCK"/>
    <n v="1.5"/>
    <n v="12690"/>
    <n v="1.0573999999999999"/>
    <n v="8945.6039999999994"/>
  </r>
  <r>
    <n v="5072015"/>
    <s v="Multifit Mellos Adult Geflügel"/>
    <m/>
    <n v="510"/>
    <x v="3"/>
    <n v="1800"/>
    <s v="STÜCK"/>
    <n v="1.5"/>
    <n v="2700"/>
    <n v="1.0573999999999999"/>
    <n v="1903.3199999999997"/>
  </r>
  <r>
    <n v="5075025"/>
    <s v="Perro Grain Free Soft Pferd"/>
    <n v="2021"/>
    <n v="510"/>
    <x v="3"/>
    <n v="720"/>
    <s v="STÜCK"/>
    <n v="2.5"/>
    <n v="1800"/>
    <n v="3.66"/>
    <n v="2635.2000000000003"/>
  </r>
  <r>
    <n v="5075105"/>
    <s v="LandFleisch Dog Softbrocken Pferd"/>
    <m/>
    <n v="510"/>
    <x v="3"/>
    <n v="414"/>
    <s v="STÜCK"/>
    <n v="5"/>
    <n v="2070"/>
    <n v="6.6809000000000003"/>
    <n v="2765.8926000000001"/>
  </r>
  <r>
    <n v="5075115"/>
    <s v="LandFleisch Dog Softbrocken Pferd"/>
    <m/>
    <n v="510"/>
    <x v="3"/>
    <n v="360"/>
    <s v="STÜCK"/>
    <n v="1.5"/>
    <n v="540"/>
    <n v="2.1234999999999999"/>
    <n v="764.46"/>
  </r>
  <r>
    <n v="5076001"/>
    <s v="Multifit Mellos Adult Mini Geflügel"/>
    <m/>
    <n v="510"/>
    <x v="3"/>
    <n v="8280"/>
    <s v="STÜCK"/>
    <n v="1"/>
    <n v="8280"/>
    <n v="0.75800000000000001"/>
    <n v="6276.24"/>
  </r>
  <r>
    <n v="5076001"/>
    <s v="Multifit Mellos Adult Mini Geflügel"/>
    <m/>
    <n v="510"/>
    <x v="3"/>
    <n v="2970"/>
    <s v="STÜCK"/>
    <n v="1"/>
    <n v="2970"/>
    <n v="0.75800000000000001"/>
    <n v="2251.2600000000002"/>
  </r>
  <r>
    <n v="5077015"/>
    <s v="Wolfsblut Wide Plain Light"/>
    <m/>
    <n v="510"/>
    <x v="3"/>
    <n v="16"/>
    <s v="STÜCK"/>
    <n v="15"/>
    <n v="240"/>
    <n v="12.1632"/>
    <n v="194.6112"/>
  </r>
  <r>
    <n v="5078015"/>
    <s v="Multifit Mellos Adult Rind"/>
    <m/>
    <n v="510"/>
    <x v="3"/>
    <n v="9855"/>
    <s v="STÜCK"/>
    <n v="1.5"/>
    <n v="14782.5"/>
    <n v="1.0987"/>
    <n v="10827.6885"/>
  </r>
  <r>
    <n v="5078015"/>
    <s v="Multifit Mellos Adult Rind"/>
    <m/>
    <n v="510"/>
    <x v="3"/>
    <n v="720"/>
    <s v="STÜCK"/>
    <n v="1.5"/>
    <n v="1080"/>
    <n v="1.0987"/>
    <n v="791.06399999999996"/>
  </r>
  <r>
    <n v="5080001"/>
    <s v="BH Dry Plant - Powered Pooches "/>
    <m/>
    <n v="510"/>
    <x v="3"/>
    <n v="948"/>
    <s v="STÜCK"/>
    <n v="1"/>
    <n v="948"/>
    <n v="1.0896999999999999"/>
    <n v="1033.0355999999999"/>
  </r>
  <r>
    <n v="5081001"/>
    <s v="Multifit Mellos Adult Mini Rind"/>
    <m/>
    <n v="510"/>
    <x v="3"/>
    <n v="9360"/>
    <s v="STÜCK"/>
    <n v="1"/>
    <n v="9360"/>
    <n v="0.76149999999999995"/>
    <n v="7127.6399999999994"/>
  </r>
  <r>
    <n v="5081001"/>
    <s v="Multifit Mellos Adult Mini Rind"/>
    <m/>
    <n v="510"/>
    <x v="3"/>
    <n v="170"/>
    <s v="STÜCK"/>
    <n v="1"/>
    <n v="170"/>
    <n v="0.76149999999999995"/>
    <n v="129.45499999999998"/>
  </r>
  <r>
    <n v="5086019"/>
    <s v="Wildborn Active Highlands"/>
    <s v="Probebeutel"/>
    <n v="602"/>
    <x v="3"/>
    <n v="1760"/>
    <s v="STÜCK"/>
    <n v="0.1"/>
    <n v="176"/>
    <n v="0.1421"/>
    <n v="250.096"/>
  </r>
  <r>
    <n v="5086112"/>
    <s v="Wildborn Active Highlands"/>
    <m/>
    <n v="510"/>
    <x v="3"/>
    <n v="192"/>
    <s v="STÜCK"/>
    <n v="2"/>
    <n v="384"/>
    <n v="2.7347999999999999"/>
    <n v="525.08159999999998"/>
  </r>
  <r>
    <n v="5086202"/>
    <s v="Wildborn Natural Puppy"/>
    <m/>
    <n v="510"/>
    <x v="3"/>
    <n v="1152"/>
    <s v="STÜCK"/>
    <n v="2"/>
    <n v="2304"/>
    <n v="2.5592999999999999"/>
    <n v="2948.3136"/>
  </r>
  <r>
    <n v="5086205"/>
    <s v="Wildborn Natural Puppy"/>
    <m/>
    <n v="510"/>
    <x v="3"/>
    <n v="1280"/>
    <s v="STÜCK"/>
    <n v="0.5"/>
    <n v="640"/>
    <n v="0.81520000000000004"/>
    <n v="1043.4560000000001"/>
  </r>
  <r>
    <n v="5087102"/>
    <s v="Wildborn African Outback"/>
    <m/>
    <n v="510"/>
    <x v="3"/>
    <n v="672"/>
    <s v="STÜCK"/>
    <n v="2"/>
    <n v="1344"/>
    <n v="3.1604999999999999"/>
    <n v="2123.8559999999998"/>
  </r>
  <r>
    <n v="5087105"/>
    <s v="Wildborn African Outback"/>
    <m/>
    <n v="510"/>
    <x v="3"/>
    <n v="1920"/>
    <s v="STÜCK"/>
    <n v="0.5"/>
    <n v="960"/>
    <n v="0.94810000000000005"/>
    <n v="1820.3520000000001"/>
  </r>
  <r>
    <n v="5087202"/>
    <s v="Activa Care H Hypoallergen"/>
    <s v="Care"/>
    <n v="510"/>
    <x v="3"/>
    <n v="2523"/>
    <s v="STÜCK"/>
    <n v="2"/>
    <n v="5046"/>
    <n v="2.9413999999999998"/>
    <n v="7421.1521999999995"/>
  </r>
  <r>
    <n v="5087208"/>
    <s v="Activa Care H Hypoallergen "/>
    <s v="Care "/>
    <n v="510"/>
    <x v="3"/>
    <n v="652"/>
    <s v="STÜCK"/>
    <n v="8"/>
    <n v="5216"/>
    <n v="10.974"/>
    <n v="7155.0479999999998"/>
  </r>
  <r>
    <n v="5088019"/>
    <s v="Wildborn Wet Land Duck"/>
    <s v="Probebeutel"/>
    <n v="602"/>
    <x v="3"/>
    <n v="2090"/>
    <s v="STÜCK"/>
    <n v="0.1"/>
    <n v="209"/>
    <n v="0.12479999999999999"/>
    <n v="260.83199999999999"/>
  </r>
  <r>
    <n v="5088105"/>
    <s v="Wildborn Ente &amp; Kartoffel"/>
    <m/>
    <n v="510"/>
    <x v="3"/>
    <n v="540"/>
    <s v="STÜCK"/>
    <n v="0.5"/>
    <n v="270"/>
    <n v="0.79210000000000003"/>
    <n v="427.73400000000004"/>
  </r>
  <r>
    <n v="5088202"/>
    <s v="Wildborn Ente &amp; Kartoffel"/>
    <m/>
    <n v="510"/>
    <x v="3"/>
    <n v="1728"/>
    <s v="STÜCK"/>
    <n v="2"/>
    <n v="3456"/>
    <n v="2.6122999999999998"/>
    <n v="4514.0544"/>
  </r>
  <r>
    <n v="5089102"/>
    <s v="Horizon Dog Trout &amp; Salmon"/>
    <m/>
    <n v="510"/>
    <x v="3"/>
    <n v="1392"/>
    <s v="STÜCK"/>
    <n v="2"/>
    <n v="2784"/>
    <n v="2.3279000000000001"/>
    <n v="3240.4367999999999"/>
  </r>
  <r>
    <n v="5089125"/>
    <s v="Perro Grain Free Adult Lachs"/>
    <n v="2021"/>
    <n v="510"/>
    <x v="3"/>
    <n v="624"/>
    <s v="STÜCK"/>
    <n v="2.5"/>
    <n v="1560"/>
    <n v="3.1042999999999998"/>
    <n v="1937.0831999999998"/>
  </r>
  <r>
    <n v="5089602"/>
    <s v="Wildborn Crystal Stream"/>
    <m/>
    <n v="510"/>
    <x v="3"/>
    <n v="768"/>
    <s v="STÜCK"/>
    <n v="2"/>
    <n v="1536"/>
    <n v="2.5911"/>
    <n v="1989.9648"/>
  </r>
  <r>
    <n v="5089605"/>
    <s v="Wildborn Crystal Stream"/>
    <m/>
    <n v="510"/>
    <x v="3"/>
    <n v="1920"/>
    <s v="STÜCK"/>
    <n v="0.5"/>
    <n v="960"/>
    <n v="0.79400000000000004"/>
    <n v="1524.48"/>
  </r>
  <r>
    <n v="5090012"/>
    <s v="Franklin Puppy Ckn &amp; Salmon "/>
    <s v="S/M Breed"/>
    <n v="510"/>
    <x v="3"/>
    <n v="162"/>
    <s v="STÜCK"/>
    <n v="12"/>
    <n v="1944"/>
    <n v="15.8446"/>
    <n v="2566.8251999999998"/>
  </r>
  <r>
    <n v="5092012"/>
    <s v="Franklin Senior/Light Tukey "/>
    <s v="S/M Breed"/>
    <n v="510"/>
    <x v="3"/>
    <n v="0"/>
    <s v="STÜCK"/>
    <n v="12"/>
    <n v="0"/>
    <n v="15.4145"/>
    <n v="0"/>
  </r>
  <r>
    <n v="5094002"/>
    <s v="Dechra FED-DM"/>
    <s v="Endocrine Support"/>
    <n v="511"/>
    <x v="3"/>
    <n v="0"/>
    <s v="STÜCK"/>
    <n v="2"/>
    <n v="0"/>
    <n v="4.7792000000000003"/>
    <n v="0"/>
  </r>
  <r>
    <n v="5095004"/>
    <s v="Pure Instinct Red Valley"/>
    <s v="(Junior Maxi Huhn &amp; Ente)"/>
    <n v="510"/>
    <x v="3"/>
    <n v="384"/>
    <s v="STÜCK"/>
    <n v="4"/>
    <n v="1536"/>
    <n v="6.8681999999999999"/>
    <n v="2637.3887999999997"/>
  </r>
  <r>
    <n v="5097005"/>
    <s v="Wildes Land Soft Ente mit Reis"/>
    <s v="und Wildkräutern"/>
    <n v="510"/>
    <x v="3"/>
    <n v="2901"/>
    <s v="STÜCK"/>
    <n v="5"/>
    <n v="14505"/>
    <n v="9.7962000000000007"/>
    <n v="28418.7762"/>
  </r>
  <r>
    <n v="5097015"/>
    <s v="Wildes Land Soft Ente mit Reis"/>
    <s v="und Wildkräutern"/>
    <n v="510"/>
    <x v="3"/>
    <n v="1440"/>
    <s v="STÜCK"/>
    <n v="1.5"/>
    <n v="2160"/>
    <n v="3.3271000000000002"/>
    <n v="4791.0240000000003"/>
  </r>
  <r>
    <n v="5100001"/>
    <s v="Naturbeute Pferd &amp; Kartoffel"/>
    <m/>
    <n v="510"/>
    <x v="3"/>
    <n v="1440"/>
    <s v="STÜCK"/>
    <n v="1"/>
    <n v="1440"/>
    <n v="2.3300999999999998"/>
    <n v="3355.3439999999996"/>
  </r>
  <r>
    <n v="5100502"/>
    <s v="Wildborn Wild Mustang"/>
    <m/>
    <n v="510"/>
    <x v="3"/>
    <n v="384"/>
    <s v="STÜCK"/>
    <n v="2"/>
    <n v="768"/>
    <n v="3.8502000000000001"/>
    <n v="1478.4767999999999"/>
  </r>
  <r>
    <n v="5100505"/>
    <s v="Wildborn Wild Mustang"/>
    <m/>
    <n v="510"/>
    <x v="3"/>
    <n v="640"/>
    <s v="STÜCK"/>
    <n v="0.5"/>
    <n v="320"/>
    <n v="1.0817000000000001"/>
    <n v="692.28800000000001"/>
  </r>
  <r>
    <n v="5101005"/>
    <s v="Fun4Cat Harmonie"/>
    <m/>
    <n v="511"/>
    <x v="3"/>
    <n v="480"/>
    <s v="STÜCK"/>
    <n v="5"/>
    <n v="2400"/>
    <n v="2.9257"/>
    <n v="1404.336"/>
  </r>
  <r>
    <n v="5102002"/>
    <s v="Wolfsblut Wide Plain Senior"/>
    <m/>
    <n v="510"/>
    <x v="3"/>
    <n v="144"/>
    <s v="STÜCK"/>
    <n v="2"/>
    <n v="288"/>
    <n v="1.9646999999999999"/>
    <n v="282.91679999999997"/>
  </r>
  <r>
    <n v="5102005"/>
    <s v="Wolfsblut Wide Plain Senior"/>
    <m/>
    <n v="510"/>
    <x v="3"/>
    <n v="780"/>
    <s v="STÜCK"/>
    <n v="0.5"/>
    <n v="390"/>
    <n v="0.56589999999999996"/>
    <n v="441.40199999999999"/>
  </r>
  <r>
    <n v="5102015"/>
    <s v="Wolfsblut Wide Plain Senior"/>
    <m/>
    <n v="510"/>
    <x v="3"/>
    <n v="1008"/>
    <s v="STÜCK"/>
    <n v="15"/>
    <n v="15120"/>
    <n v="14.684900000000001"/>
    <n v="14802.379200000001"/>
  </r>
  <r>
    <n v="5102125"/>
    <s v="Wolfsblut Wide Plain Senior"/>
    <m/>
    <n v="510"/>
    <x v="3"/>
    <n v="312"/>
    <s v="STÜCK"/>
    <n v="12.5"/>
    <n v="3900"/>
    <n v="12.237399999999999"/>
    <n v="3818.0687999999996"/>
  </r>
  <r>
    <n v="5104305"/>
    <s v="Wildborn Golden Trek"/>
    <m/>
    <n v="510"/>
    <x v="3"/>
    <n v="640"/>
    <s v="STÜCK"/>
    <n v="0.5"/>
    <n v="320"/>
    <n v="0.87660000000000005"/>
    <n v="561.024"/>
  </r>
  <r>
    <n v="5109005"/>
    <s v="deuka Sensikost"/>
    <m/>
    <n v="510"/>
    <x v="3"/>
    <n v="640"/>
    <s v="STÜCK"/>
    <n v="5"/>
    <n v="3200"/>
    <n v="4.3868"/>
    <n v="2807.5520000000001"/>
  </r>
  <r>
    <n v="5109005"/>
    <s v="deuka Sensikost"/>
    <m/>
    <n v="510"/>
    <x v="3"/>
    <n v="120"/>
    <s v="STÜCK"/>
    <n v="5"/>
    <n v="600"/>
    <n v="4.3868"/>
    <n v="526.41600000000005"/>
  </r>
  <r>
    <n v="5110102"/>
    <s v="Wildborn Blackwoods"/>
    <m/>
    <n v="510"/>
    <x v="3"/>
    <n v="768"/>
    <s v="STÜCK"/>
    <n v="2"/>
    <n v="1536"/>
    <n v="3.4304000000000001"/>
    <n v="2634.5472"/>
  </r>
  <r>
    <n v="5110105"/>
    <s v="Wildborn Blackwoods"/>
    <m/>
    <n v="510"/>
    <x v="3"/>
    <n v="1920"/>
    <s v="STÜCK"/>
    <n v="0.5"/>
    <n v="960"/>
    <n v="1.1809000000000001"/>
    <n v="2267.328"/>
  </r>
  <r>
    <n v="5112025"/>
    <s v="Perro Light/Senior Lamm"/>
    <m/>
    <n v="510"/>
    <x v="3"/>
    <n v="420"/>
    <s v="STÜCK"/>
    <n v="2.5"/>
    <n v="1050"/>
    <n v="3.8813"/>
    <n v="1630.146"/>
  </r>
  <r>
    <n v="5112201"/>
    <s v="Hundeland Natural Native Lamb"/>
    <m/>
    <n v="510"/>
    <x v="3"/>
    <n v="1630"/>
    <s v="STÜCK"/>
    <n v="1"/>
    <n v="1630"/>
    <n v="1.6435999999999999"/>
    <n v="2679.0679999999998"/>
  </r>
  <r>
    <n v="5112805"/>
    <s v="Wildborn Meadow Lamb"/>
    <m/>
    <n v="510"/>
    <x v="3"/>
    <n v="640"/>
    <s v="STÜCK"/>
    <n v="0.5"/>
    <n v="320"/>
    <n v="0.93049999999999999"/>
    <n v="595.52"/>
  </r>
  <r>
    <n v="5113102"/>
    <s v="Wildborn Natural Large Breed"/>
    <m/>
    <n v="510"/>
    <x v="3"/>
    <n v="192"/>
    <s v="STÜCK"/>
    <n v="2"/>
    <n v="384"/>
    <n v="2.3569"/>
    <n v="452.52480000000003"/>
  </r>
  <r>
    <n v="5114005"/>
    <s v="Akinu Semimoist Rings"/>
    <m/>
    <n v="510"/>
    <x v="3"/>
    <n v="5232"/>
    <s v="STÜCK"/>
    <n v="0.5"/>
    <n v="2616"/>
    <n v="0.26519999999999999"/>
    <n v="1387.5264"/>
  </r>
  <r>
    <n v="5114105"/>
    <s v="Akinu Semimoist Rings "/>
    <s v="Ceská cena kroužky polomekké"/>
    <n v="510"/>
    <x v="3"/>
    <n v="7586"/>
    <s v="STÜCK"/>
    <n v="0.5"/>
    <n v="3793"/>
    <n v="0.26719999999999999"/>
    <n v="2026.9792"/>
  </r>
  <r>
    <n v="5114915"/>
    <s v="Coop Semi-Moist Kleine Rassen"/>
    <m/>
    <n v="510"/>
    <x v="3"/>
    <n v="240"/>
    <s v="STÜCK"/>
    <n v="1.5"/>
    <n v="360"/>
    <n v="0.83909999999999996"/>
    <n v="201.38399999999999"/>
  </r>
  <r>
    <n v="5115002"/>
    <s v="Lilou &amp; Émile Adult Cat Huhn, Lachs &amp; Forelle"/>
    <m/>
    <n v="511"/>
    <x v="3"/>
    <n v="432"/>
    <s v="STÜCK"/>
    <n v="2"/>
    <n v="864"/>
    <n v="4.1927000000000003"/>
    <n v="1811.2464000000002"/>
  </r>
  <r>
    <n v="5115002"/>
    <s v="Lilou &amp; Émile Adult Cat Huhn, Lachs &amp; Forelle"/>
    <m/>
    <n v="511"/>
    <x v="3"/>
    <n v="36"/>
    <s v="STÜCK"/>
    <n v="2"/>
    <n v="72"/>
    <n v="4.1927000000000003"/>
    <n v="150.93720000000002"/>
  </r>
  <r>
    <n v="5115202"/>
    <s v="Naturbeute Cat Adult Seelachs"/>
    <s v="Schrumpfpack"/>
    <n v="511"/>
    <x v="3"/>
    <n v="0"/>
    <s v="STÜCK"/>
    <n v="2"/>
    <n v="0"/>
    <n v="4.6191000000000004"/>
    <n v="0"/>
  </r>
  <r>
    <n v="5124004"/>
    <s v="Real Nature Wilderness Black Earth Adult Rind"/>
    <m/>
    <n v="510"/>
    <x v="3"/>
    <n v="84"/>
    <s v="STÜCK"/>
    <n v="4"/>
    <n v="336"/>
    <n v="7.6928000000000001"/>
    <n v="646.1952"/>
  </r>
  <r>
    <n v="5125102"/>
    <s v="Wildborn Silver Creek"/>
    <m/>
    <n v="510"/>
    <x v="3"/>
    <n v="656"/>
    <s v="STÜCK"/>
    <n v="2"/>
    <n v="1312"/>
    <n v="3.4074"/>
    <n v="2235.2543999999998"/>
  </r>
  <r>
    <n v="5125105"/>
    <s v="Wildborn Silver Creek"/>
    <m/>
    <n v="510"/>
    <x v="3"/>
    <n v="1280"/>
    <s v="STÜCK"/>
    <n v="0.5"/>
    <n v="640"/>
    <n v="1"/>
    <n v="1280"/>
  </r>
  <r>
    <n v="5129102"/>
    <s v="Wolfsblut Black Bird Puppy LB"/>
    <m/>
    <n v="510"/>
    <x v="3"/>
    <n v="960"/>
    <s v="STÜCK"/>
    <n v="2"/>
    <n v="1920"/>
    <n v="1.9721"/>
    <n v="1893.2159999999999"/>
  </r>
  <r>
    <n v="5129115"/>
    <s v="Wolfsblut Black Bird Puppy LB"/>
    <m/>
    <n v="510"/>
    <x v="3"/>
    <n v="285"/>
    <s v="STÜCK"/>
    <n v="15"/>
    <n v="4275"/>
    <n v="12.6991"/>
    <n v="3619.2435"/>
  </r>
  <r>
    <n v="5143104"/>
    <s v="Oliver's Weight Control"/>
    <s v="Grain Free Small"/>
    <n v="510"/>
    <x v="3"/>
    <n v="0"/>
    <s v="STÜCK"/>
    <n v="4"/>
    <n v="0"/>
    <n v="4.2523"/>
    <n v="0"/>
  </r>
  <r>
    <n v="5144010"/>
    <s v="DC HP Cat Adult Grainfree"/>
    <m/>
    <n v="511"/>
    <x v="3"/>
    <n v="272"/>
    <s v="STÜCK"/>
    <n v="10"/>
    <n v="2720"/>
    <n v="11.360799999999999"/>
    <n v="3090.1376"/>
  </r>
  <r>
    <n v="5144104"/>
    <s v="DC HP Cat Adult Grainfree"/>
    <m/>
    <n v="511"/>
    <x v="3"/>
    <n v="960"/>
    <s v="STÜCK"/>
    <n v="4"/>
    <n v="3840"/>
    <n v="4.5640999999999998"/>
    <n v="4381.5360000000001"/>
  </r>
  <r>
    <n v="5144115"/>
    <s v="DC HP Cat Adult Grainfree"/>
    <m/>
    <n v="511"/>
    <x v="3"/>
    <n v="1200"/>
    <s v="STÜCK"/>
    <n v="1.5"/>
    <n v="1800"/>
    <n v="1.8099000000000001"/>
    <n v="2171.88"/>
  </r>
  <r>
    <n v="5146002"/>
    <s v="Horizon Cat Adult Sensitive "/>
    <s v="Best taste UHP"/>
    <n v="511"/>
    <x v="3"/>
    <n v="2304"/>
    <s v="STÜCK"/>
    <n v="2"/>
    <n v="4608"/>
    <n v="2.7886000000000002"/>
    <n v="6424.9344000000001"/>
  </r>
  <r>
    <n v="5146066"/>
    <s v="Horizon Cat Adult Sensitive"/>
    <s v="Best taste UHP"/>
    <n v="511"/>
    <x v="3"/>
    <n v="514"/>
    <s v="STÜCK"/>
    <n v="6.6"/>
    <n v="3392.3999999999996"/>
    <n v="8.1958000000000002"/>
    <n v="4212.6412"/>
  </r>
  <r>
    <n v="5148001"/>
    <s v="Pure Instinct Strong Mustang"/>
    <m/>
    <n v="510"/>
    <x v="3"/>
    <n v="1008"/>
    <s v="STÜCK"/>
    <n v="1"/>
    <n v="1008"/>
    <n v="2.0985999999999998"/>
    <n v="2115.3887999999997"/>
  </r>
  <r>
    <n v="5148004"/>
    <s v="Pure Instinct Strong Mustang"/>
    <m/>
    <n v="510"/>
    <x v="3"/>
    <n v="128"/>
    <s v="STÜCK"/>
    <n v="4"/>
    <n v="512"/>
    <n v="8.1010000000000009"/>
    <n v="1036.9280000000001"/>
  </r>
  <r>
    <n v="5148104"/>
    <s v="Wildkind RED CANYON"/>
    <m/>
    <n v="510"/>
    <x v="3"/>
    <n v="978"/>
    <s v="STÜCK"/>
    <n v="4"/>
    <n v="3912"/>
    <n v="7.2230999999999996"/>
    <n v="7064.1917999999996"/>
  </r>
  <r>
    <n v="5150104"/>
    <s v="Oliver's Adult Max Meat 80 %"/>
    <s v="Grain Free Medium"/>
    <n v="510"/>
    <x v="3"/>
    <n v="600"/>
    <s v="STÜCK"/>
    <n v="4"/>
    <n v="2400"/>
    <n v="7.452"/>
    <n v="4471.2"/>
  </r>
  <r>
    <n v="5150104"/>
    <s v="Oliver's Adult Max Meat 80 %"/>
    <s v="Grain Free Medium"/>
    <n v="510"/>
    <x v="3"/>
    <n v="18"/>
    <s v="STÜCK"/>
    <n v="4"/>
    <n v="72"/>
    <n v="7.452"/>
    <n v="134.136"/>
  </r>
  <r>
    <n v="5175002"/>
    <s v="Lilou &amp; Émile Adult Cat Huhn, Ente &amp; Wachtel"/>
    <m/>
    <n v="511"/>
    <x v="3"/>
    <n v="144"/>
    <s v="STÜCK"/>
    <n v="2"/>
    <n v="288"/>
    <n v="4.0876999999999999"/>
    <n v="588.62879999999996"/>
  </r>
  <r>
    <n v="5183002"/>
    <s v="Kitty's Cuisine Adult Lachsliebe"/>
    <m/>
    <n v="511"/>
    <x v="3"/>
    <n v="5028"/>
    <s v="STÜCK"/>
    <n v="2"/>
    <n v="10056"/>
    <n v="3.0528"/>
    <n v="15349.4784"/>
  </r>
  <r>
    <n v="5183003"/>
    <s v="Kitty's Cuisine Adult Lachsliebe"/>
    <m/>
    <n v="511"/>
    <x v="3"/>
    <n v="1890"/>
    <s v="STÜCK"/>
    <n v="0.3"/>
    <n v="567"/>
    <n v="0.51590000000000003"/>
    <n v="975.05100000000004"/>
  </r>
  <r>
    <n v="5184002"/>
    <s v="Kitty's Cuisine Junior Rindliebe"/>
    <m/>
    <n v="511"/>
    <x v="3"/>
    <n v="2367"/>
    <s v="STÜCK"/>
    <n v="2"/>
    <n v="4734"/>
    <n v="3.7488999999999999"/>
    <n v="8873.6463000000003"/>
  </r>
  <r>
    <n v="5184003"/>
    <s v="Kitty's Cuisine Junior Rindliebe"/>
    <m/>
    <n v="511"/>
    <x v="3"/>
    <n v="3840"/>
    <s v="STÜCK"/>
    <n v="0.3"/>
    <n v="1152"/>
    <n v="0.61409999999999998"/>
    <n v="2358.1439999999998"/>
  </r>
  <r>
    <n v="5185002"/>
    <s v="Kitty's Cuisine Adult Huhnliebe"/>
    <m/>
    <n v="511"/>
    <x v="3"/>
    <n v="1944"/>
    <s v="STÜCK"/>
    <n v="2"/>
    <n v="3888"/>
    <n v="3.1211000000000002"/>
    <n v="6067.4184000000005"/>
  </r>
  <r>
    <n v="5185003"/>
    <s v="Kitty's Cuisine Adult Huhnliebe"/>
    <m/>
    <n v="511"/>
    <x v="3"/>
    <n v="9072"/>
    <s v="STÜCK"/>
    <n v="0.3"/>
    <n v="2721.6"/>
    <n v="0.5262"/>
    <n v="4773.6863999999996"/>
  </r>
  <r>
    <n v="5186002"/>
    <s v="Kitty's Cuisine Adult Putenliebe"/>
    <m/>
    <n v="511"/>
    <x v="3"/>
    <n v="3312"/>
    <s v="STÜCK"/>
    <n v="2"/>
    <n v="6624"/>
    <n v="3.3931"/>
    <n v="11237.947200000001"/>
  </r>
  <r>
    <n v="5186003"/>
    <s v="Kitty's Cuisine Adult Putenliebe"/>
    <m/>
    <n v="511"/>
    <x v="3"/>
    <n v="6150"/>
    <s v="STÜCK"/>
    <n v="0.3"/>
    <n v="1845"/>
    <n v="0.55530000000000002"/>
    <n v="3415.0950000000003"/>
  </r>
  <r>
    <n v="5187002"/>
    <s v="Kitty's Cuisine Adult Rindliebe"/>
    <m/>
    <n v="511"/>
    <x v="3"/>
    <n v="1185"/>
    <s v="STÜCK"/>
    <n v="2"/>
    <n v="2370"/>
    <n v="3.7037"/>
    <n v="4388.8845000000001"/>
  </r>
  <r>
    <n v="5187003"/>
    <s v="Kitty's Cuisine Adult Rindliebe"/>
    <m/>
    <n v="511"/>
    <x v="3"/>
    <n v="4530"/>
    <s v="STÜCK"/>
    <n v="0.3"/>
    <n v="1359"/>
    <n v="0.60950000000000004"/>
    <n v="2761.0350000000003"/>
  </r>
  <r>
    <n v="5189001"/>
    <s v="Multifit Hund Farmer Junior"/>
    <s v="Geflügel, Spinat"/>
    <n v="510"/>
    <x v="3"/>
    <n v="6075"/>
    <s v="STÜCK"/>
    <n v="1"/>
    <n v="6075"/>
    <n v="0.85060000000000002"/>
    <n v="5167.3950000000004"/>
  </r>
  <r>
    <n v="5189004"/>
    <s v="Multifit Hund Farmer Junior"/>
    <s v="Geflügel, Spinat"/>
    <n v="510"/>
    <x v="3"/>
    <n v="2800"/>
    <s v="STÜCK"/>
    <n v="4"/>
    <n v="11200"/>
    <n v="3.5478000000000001"/>
    <n v="9933.84"/>
  </r>
  <r>
    <n v="5190001"/>
    <s v="Multifit Hund Farmer Mini Adult"/>
    <s v="Geflügel, Karotte"/>
    <n v="510"/>
    <x v="3"/>
    <n v="12480"/>
    <s v="STÜCK"/>
    <n v="1"/>
    <n v="12480"/>
    <n v="0.74619999999999997"/>
    <n v="9312.5759999999991"/>
  </r>
  <r>
    <n v="5190004"/>
    <s v="Multifit Hund Farmer Mini Adult"/>
    <s v="Geflügel, Karotte"/>
    <n v="510"/>
    <x v="3"/>
    <n v="2549"/>
    <s v="STÜCK"/>
    <n v="4"/>
    <n v="10196"/>
    <n v="3.1396999999999999"/>
    <n v="8003.0953"/>
  </r>
  <r>
    <n v="5191001"/>
    <s v="Multifit Hund Farmer Adult"/>
    <s v="Rind, Spinat"/>
    <n v="510"/>
    <x v="3"/>
    <n v="10390"/>
    <s v="STÜCK"/>
    <n v="1"/>
    <n v="10390"/>
    <n v="0.80789999999999995"/>
    <n v="8394.0810000000001"/>
  </r>
  <r>
    <n v="5191004"/>
    <s v="Multifit Hund Farmer Adult"/>
    <s v="Rind, Spinat"/>
    <n v="510"/>
    <x v="3"/>
    <n v="490"/>
    <s v="STÜCK"/>
    <n v="4"/>
    <n v="1960"/>
    <n v="3.2383000000000002"/>
    <n v="1586.7670000000001"/>
  </r>
  <r>
    <n v="5192001"/>
    <s v="Multifit Hund Farmer Senior"/>
    <s v="Lamm, Rote Beete"/>
    <n v="510"/>
    <x v="3"/>
    <n v="2325"/>
    <s v="STÜCK"/>
    <n v="1"/>
    <n v="2325"/>
    <n v="0.88360000000000005"/>
    <n v="2054.3700000000003"/>
  </r>
  <r>
    <n v="5192004"/>
    <s v="Multifit Hund Farmer Senior"/>
    <s v="Lamm, Rote Beete"/>
    <n v="510"/>
    <x v="3"/>
    <n v="2170"/>
    <s v="STÜCK"/>
    <n v="4"/>
    <n v="8680"/>
    <n v="3.5411000000000001"/>
    <n v="7684.1869999999999"/>
  </r>
  <r>
    <n v="5194105"/>
    <s v="K-Classic Kroketten mit Lamm &amp; Reis"/>
    <s v="Kaufland (OE) - Relaunch"/>
    <n v="510"/>
    <x v="3"/>
    <n v="1290"/>
    <s v="STÜCK"/>
    <n v="5"/>
    <n v="6450"/>
    <n v="1.7689999999999999"/>
    <n v="2282.0099999999998"/>
  </r>
  <r>
    <n v="5196105"/>
    <s v="K-Classic Kroketten mit Rind &amp; Gemüse"/>
    <s v="Kaufland (OE) - Relaunch"/>
    <n v="510"/>
    <x v="3"/>
    <n v="6144"/>
    <s v="STÜCK"/>
    <n v="5"/>
    <n v="30720"/>
    <n v="1.8378000000000001"/>
    <n v="11291.443200000002"/>
  </r>
  <r>
    <n v="5199004"/>
    <s v="BC Adult Fisch &amp; Reis AB"/>
    <s v="Omega Complex 3/6/9"/>
    <n v="510"/>
    <x v="3"/>
    <n v="576"/>
    <s v="STÜCK"/>
    <n v="4"/>
    <n v="2304"/>
    <n v="3.8917000000000002"/>
    <n v="2241.6192000000001"/>
  </r>
  <r>
    <n v="5200075"/>
    <s v="Puppy "/>
    <m/>
    <n v="502"/>
    <x v="3"/>
    <n v="3271"/>
    <s v="STÜCK"/>
    <n v="7.5"/>
    <n v="24532.5"/>
    <n v="8.0876000000000001"/>
    <n v="26454.5396"/>
  </r>
  <r>
    <n v="5201001"/>
    <s v="Junior Lamm &amp; Reis"/>
    <m/>
    <n v="502"/>
    <x v="3"/>
    <n v="15055"/>
    <s v="STÜCK"/>
    <n v="1"/>
    <n v="15055"/>
    <n v="1.2909999999999999"/>
    <n v="19436.004999999997"/>
  </r>
  <r>
    <n v="5201003"/>
    <s v="Junior Lamm &amp; Reis"/>
    <m/>
    <n v="502"/>
    <x v="3"/>
    <n v="21308"/>
    <s v="STÜCK"/>
    <n v="3"/>
    <n v="63924"/>
    <n v="3.3832"/>
    <n v="72089.225600000005"/>
  </r>
  <r>
    <n v="5202001"/>
    <s v="Maxi Junior"/>
    <m/>
    <n v="502"/>
    <x v="3"/>
    <n v="11865"/>
    <s v="STÜCK"/>
    <n v="1"/>
    <n v="11865"/>
    <n v="0.99470000000000003"/>
    <n v="11802.1155"/>
  </r>
  <r>
    <n v="5202003"/>
    <s v="Maxi Junior"/>
    <m/>
    <n v="502"/>
    <x v="3"/>
    <n v="4312"/>
    <s v="STÜCK"/>
    <n v="3"/>
    <n v="12936"/>
    <n v="2.7612999999999999"/>
    <n v="11906.7256"/>
  </r>
  <r>
    <n v="5203001"/>
    <s v="Medium Junior"/>
    <m/>
    <n v="502"/>
    <x v="3"/>
    <n v="155"/>
    <s v="STÜCK"/>
    <n v="1"/>
    <n v="155"/>
    <n v="0.92120000000000002"/>
    <n v="142.786"/>
  </r>
  <r>
    <n v="5203003"/>
    <s v="Medium Junior"/>
    <m/>
    <n v="502"/>
    <x v="3"/>
    <n v="8620"/>
    <s v="STÜCK"/>
    <n v="3"/>
    <n v="25860"/>
    <n v="2.5552000000000001"/>
    <n v="22025.824000000001"/>
  </r>
  <r>
    <n v="5204001"/>
    <s v="Mini Junior "/>
    <m/>
    <n v="502"/>
    <x v="3"/>
    <n v="4600"/>
    <s v="STÜCK"/>
    <n v="1"/>
    <n v="4600"/>
    <n v="1.0995999999999999"/>
    <n v="5058.16"/>
  </r>
  <r>
    <n v="5204003"/>
    <s v="Mini Junior "/>
    <m/>
    <n v="502"/>
    <x v="3"/>
    <n v="5408"/>
    <s v="STÜCK"/>
    <n v="3"/>
    <n v="16224"/>
    <n v="2.7559"/>
    <n v="14903.9072"/>
  </r>
  <r>
    <n v="5204601"/>
    <s v="Activa Gold H Mini Junior"/>
    <s v="Standard"/>
    <n v="510"/>
    <x v="3"/>
    <n v="124"/>
    <s v="STÜCK"/>
    <n v="1"/>
    <n v="124"/>
    <n v="1.0323"/>
    <n v="128.0052"/>
  </r>
  <r>
    <n v="5205001"/>
    <s v="Mini Adult Lamm &amp; Reis"/>
    <m/>
    <n v="502"/>
    <x v="3"/>
    <n v="2465"/>
    <s v="STÜCK"/>
    <n v="1"/>
    <n v="2465"/>
    <n v="0.96240000000000003"/>
    <n v="2372.3160000000003"/>
  </r>
  <r>
    <n v="5205003"/>
    <s v="Mini Adult Lamm &amp; Reis"/>
    <m/>
    <n v="502"/>
    <x v="3"/>
    <n v="1740"/>
    <s v="STÜCK"/>
    <n v="3"/>
    <n v="5220"/>
    <n v="2.5268000000000002"/>
    <n v="4396.6320000000005"/>
  </r>
  <r>
    <n v="5206001"/>
    <s v="Mini Adult Geflügel &amp; Hirse"/>
    <m/>
    <n v="502"/>
    <x v="3"/>
    <n v="1015"/>
    <s v="STÜCK"/>
    <n v="1"/>
    <n v="1015"/>
    <n v="1.0589999999999999"/>
    <n v="1074.885"/>
  </r>
  <r>
    <n v="5206003"/>
    <s v="Mini Adult Geflügel &amp; Hirse"/>
    <m/>
    <n v="502"/>
    <x v="3"/>
    <n v="11435"/>
    <s v="STÜCK"/>
    <n v="3"/>
    <n v="34305"/>
    <n v="2.6341000000000001"/>
    <n v="30120.933500000003"/>
  </r>
  <r>
    <n v="5206301"/>
    <s v="Activa Gold H Mini Adult "/>
    <s v="Standard"/>
    <n v="510"/>
    <x v="3"/>
    <n v="512"/>
    <s v="STÜCK"/>
    <n v="1"/>
    <n v="512"/>
    <n v="0.99170000000000003"/>
    <n v="507.75040000000001"/>
  </r>
  <r>
    <n v="5206303"/>
    <s v="Activa Gold H Mini Adult "/>
    <s v="Standard "/>
    <n v="510"/>
    <x v="3"/>
    <n v="919"/>
    <s v="STÜCK"/>
    <n v="3"/>
    <n v="2757"/>
    <n v="2.66"/>
    <n v="2444.54"/>
  </r>
  <r>
    <n v="5207001"/>
    <s v="Adult Geflügel &amp; Hirse"/>
    <m/>
    <n v="502"/>
    <x v="3"/>
    <n v="6625"/>
    <s v="STÜCK"/>
    <n v="1"/>
    <n v="6625"/>
    <n v="0.98640000000000005"/>
    <n v="6534.9000000000005"/>
  </r>
  <r>
    <n v="5207003"/>
    <s v="Adult Geflügel &amp; Hirse"/>
    <m/>
    <n v="502"/>
    <x v="3"/>
    <n v="2576"/>
    <s v="STÜCK"/>
    <n v="3"/>
    <n v="7728"/>
    <n v="2.0794000000000001"/>
    <n v="5356.5344000000005"/>
  </r>
  <r>
    <n v="5207012"/>
    <s v="Alpha Plus Adult Medium"/>
    <m/>
    <n v="510"/>
    <x v="3"/>
    <n v="12"/>
    <s v="STÜCK"/>
    <n v="12"/>
    <n v="144"/>
    <n v="8.1687999999999992"/>
    <n v="98.025599999999997"/>
  </r>
  <r>
    <n v="5208001"/>
    <s v="Adult Lamm &amp; Reis "/>
    <m/>
    <n v="502"/>
    <x v="3"/>
    <n v="7645"/>
    <s v="STÜCK"/>
    <n v="1"/>
    <n v="7645"/>
    <n v="0.78080000000000005"/>
    <n v="5969.2160000000003"/>
  </r>
  <r>
    <n v="5208003"/>
    <s v="Adult Lamm &amp; Reis "/>
    <m/>
    <n v="502"/>
    <x v="3"/>
    <n v="8556"/>
    <s v="STÜCK"/>
    <n v="3"/>
    <n v="25668"/>
    <n v="2.0200999999999998"/>
    <n v="17283.975599999998"/>
  </r>
  <r>
    <n v="5208017"/>
    <s v="Adult Lamm &amp; Reis "/>
    <s v="Jubiläum 60 Jahre"/>
    <n v="502"/>
    <x v="3"/>
    <n v="0"/>
    <s v="STÜCK"/>
    <n v="17"/>
    <n v="0"/>
    <n v="10.110300000000001"/>
    <n v="0"/>
  </r>
  <r>
    <n v="5209001"/>
    <s v="Adult Lachs &amp; Kartoffel"/>
    <m/>
    <n v="502"/>
    <x v="3"/>
    <n v="2485"/>
    <s v="STÜCK"/>
    <n v="1"/>
    <n v="2485"/>
    <n v="0.92330000000000001"/>
    <n v="2294.4005000000002"/>
  </r>
  <r>
    <n v="5210003"/>
    <s v="Maxi Adult"/>
    <m/>
    <n v="502"/>
    <x v="3"/>
    <n v="2016"/>
    <s v="STÜCK"/>
    <n v="3"/>
    <n v="6048"/>
    <n v="2.0044"/>
    <n v="4040.8703999999998"/>
  </r>
  <r>
    <n v="5211001"/>
    <s v="Active "/>
    <m/>
    <n v="502"/>
    <x v="3"/>
    <n v="1355"/>
    <s v="STÜCK"/>
    <n v="1"/>
    <n v="1355"/>
    <n v="0.97929999999999995"/>
    <n v="1326.9514999999999"/>
  </r>
  <r>
    <n v="5211003"/>
    <s v="Active "/>
    <m/>
    <n v="502"/>
    <x v="3"/>
    <n v="884"/>
    <s v="STÜCK"/>
    <n v="3"/>
    <n v="2652"/>
    <n v="2.4338000000000002"/>
    <n v="2151.4792000000002"/>
  </r>
  <r>
    <n v="5212001"/>
    <s v="Energy Extra "/>
    <m/>
    <n v="502"/>
    <x v="3"/>
    <n v="3195"/>
    <s v="STÜCK"/>
    <n v="1"/>
    <n v="3195"/>
    <n v="1.0461"/>
    <n v="3342.2895000000003"/>
  </r>
  <r>
    <n v="5213001"/>
    <s v="Mini Light"/>
    <m/>
    <n v="502"/>
    <x v="3"/>
    <n v="1605"/>
    <s v="STÜCK"/>
    <n v="1"/>
    <n v="1605"/>
    <n v="1.0235000000000001"/>
    <n v="1642.7175000000002"/>
  </r>
  <r>
    <n v="5213025"/>
    <s v="Mini Light"/>
    <m/>
    <n v="502"/>
    <x v="3"/>
    <n v="17438"/>
    <s v="STÜCK"/>
    <n v="2.5"/>
    <n v="43595"/>
    <n v="2.2347999999999999"/>
    <n v="38970.4424"/>
  </r>
  <r>
    <n v="5214001"/>
    <s v="Light"/>
    <m/>
    <n v="502"/>
    <x v="3"/>
    <n v="910"/>
    <s v="STÜCK"/>
    <n v="1"/>
    <n v="910"/>
    <n v="0.97409999999999997"/>
    <n v="886.43099999999993"/>
  </r>
  <r>
    <n v="5214025"/>
    <s v="Light"/>
    <m/>
    <n v="502"/>
    <x v="3"/>
    <n v="9780"/>
    <s v="STÜCK"/>
    <n v="2.5"/>
    <n v="24450"/>
    <n v="1.6520999999999999"/>
    <n v="16157.537999999999"/>
  </r>
  <r>
    <n v="5215001"/>
    <s v="Mini Senior "/>
    <m/>
    <n v="502"/>
    <x v="3"/>
    <n v="195"/>
    <s v="STÜCK"/>
    <n v="1"/>
    <n v="195"/>
    <n v="1.0264"/>
    <n v="200.148"/>
  </r>
  <r>
    <n v="5215025"/>
    <s v="Mini Senior "/>
    <m/>
    <n v="502"/>
    <x v="3"/>
    <n v="12600"/>
    <s v="STÜCK"/>
    <n v="2.5"/>
    <n v="31500"/>
    <n v="1.8584000000000001"/>
    <n v="23415.84"/>
  </r>
  <r>
    <n v="5215101"/>
    <s v="Activa Gold H Mini Senior "/>
    <s v="Standard"/>
    <n v="510"/>
    <x v="3"/>
    <n v="1696"/>
    <s v="STÜCK"/>
    <n v="1"/>
    <n v="1696"/>
    <n v="0.91910000000000003"/>
    <n v="1558.7936"/>
  </r>
  <r>
    <n v="5216001"/>
    <s v="Senior"/>
    <m/>
    <n v="502"/>
    <x v="3"/>
    <n v="1425"/>
    <s v="STÜCK"/>
    <n v="1"/>
    <n v="1425"/>
    <n v="0.90180000000000005"/>
    <n v="1285.0650000000001"/>
  </r>
  <r>
    <n v="5216025"/>
    <s v="Senior"/>
    <m/>
    <n v="502"/>
    <x v="3"/>
    <n v="6880"/>
    <s v="STÜCK"/>
    <n v="2.5"/>
    <n v="17200"/>
    <n v="1.6747000000000001"/>
    <n v="11521.936"/>
  </r>
  <r>
    <n v="5217001"/>
    <s v="DC Vet Diät RSD (Nieren Diät) Hund"/>
    <m/>
    <n v="510"/>
    <x v="3"/>
    <n v="2831"/>
    <s v="STÜCK"/>
    <n v="1"/>
    <n v="2831"/>
    <n v="1.0849"/>
    <n v="3071.3519000000001"/>
  </r>
  <r>
    <n v="5217004"/>
    <s v="DC Vet Diät RSD (Nieren Diät) Hund"/>
    <m/>
    <n v="510"/>
    <x v="3"/>
    <n v="3375"/>
    <s v="STÜCK"/>
    <n v="4"/>
    <n v="13500"/>
    <n v="3.5339999999999998"/>
    <n v="11927.25"/>
  </r>
  <r>
    <n v="5217025"/>
    <s v="Special light"/>
    <m/>
    <n v="502"/>
    <x v="3"/>
    <n v="3312"/>
    <s v="STÜCK"/>
    <n v="2.5"/>
    <n v="8280"/>
    <n v="2.1269999999999998"/>
    <n v="7044.6239999999989"/>
  </r>
  <r>
    <n v="5218003"/>
    <s v="Adult Menue"/>
    <m/>
    <n v="502"/>
    <x v="3"/>
    <n v="1768"/>
    <s v="STÜCK"/>
    <n v="3"/>
    <n v="5304"/>
    <n v="1.9968999999999999"/>
    <n v="3530.5191999999997"/>
  </r>
  <r>
    <n v="5219001"/>
    <s v="Sensitive Lamm &amp; Reis"/>
    <m/>
    <n v="502"/>
    <x v="3"/>
    <n v="4240"/>
    <s v="STÜCK"/>
    <n v="1"/>
    <n v="4240"/>
    <n v="1.3230999999999999"/>
    <n v="5609.9439999999995"/>
  </r>
  <r>
    <n v="5219003"/>
    <s v="Sensitive Lamm &amp; Reis"/>
    <m/>
    <n v="502"/>
    <x v="3"/>
    <n v="7676"/>
    <s v="STÜCK"/>
    <n v="3"/>
    <n v="23028"/>
    <n v="3.3693"/>
    <n v="25862.746800000001"/>
  </r>
  <r>
    <n v="5220075"/>
    <s v="Reproduction"/>
    <m/>
    <n v="502"/>
    <x v="3"/>
    <n v="4206"/>
    <s v="STÜCK"/>
    <n v="7.5"/>
    <n v="31545"/>
    <n v="6"/>
    <n v="25236"/>
  </r>
  <r>
    <n v="5221001"/>
    <s v="Maxi Senior Geflügel &amp; Reis"/>
    <m/>
    <n v="502"/>
    <x v="3"/>
    <n v="1700"/>
    <s v="STÜCK"/>
    <n v="1"/>
    <n v="1700"/>
    <n v="1.0233000000000001"/>
    <n v="1739.6100000000001"/>
  </r>
  <r>
    <n v="5221025"/>
    <s v="Maxi Senior Geflügel &amp; Reis"/>
    <m/>
    <n v="502"/>
    <x v="3"/>
    <n v="1452"/>
    <s v="STÜCK"/>
    <n v="2.5"/>
    <n v="3630"/>
    <n v="2.2017000000000002"/>
    <n v="3196.8684000000003"/>
  </r>
  <r>
    <n v="5222001"/>
    <s v="Adult Fisch &amp; Kartoffel"/>
    <m/>
    <n v="502"/>
    <x v="3"/>
    <n v="3120"/>
    <s v="STÜCK"/>
    <n v="1"/>
    <n v="3120"/>
    <n v="0.81930000000000003"/>
    <n v="2556.2159999999999"/>
  </r>
  <r>
    <n v="5222003"/>
    <s v="Adult Fisch &amp; Kartoffel"/>
    <m/>
    <n v="502"/>
    <x v="3"/>
    <n v="9000"/>
    <s v="STÜCK"/>
    <n v="3"/>
    <n v="27000"/>
    <n v="2.0590000000000002"/>
    <n v="18531"/>
  </r>
  <r>
    <n v="5233001"/>
    <s v="Wolf of Wilderness Soft Pure Huhn"/>
    <m/>
    <n v="510"/>
    <x v="3"/>
    <n v="9100"/>
    <s v="STÜCK"/>
    <n v="1"/>
    <n v="9100"/>
    <n v="1.1891"/>
    <n v="10820.810000000001"/>
  </r>
  <r>
    <n v="5233001"/>
    <s v="Wolf of Wilderness Soft Pure Huhn"/>
    <m/>
    <n v="510"/>
    <x v="3"/>
    <n v="6980"/>
    <s v="STÜCK"/>
    <n v="1"/>
    <n v="6980"/>
    <n v="1.1891"/>
    <n v="8299.9179999999997"/>
  </r>
  <r>
    <n v="5233102"/>
    <s v="4 Paws Softbrocken mit Huhn"/>
    <m/>
    <n v="510"/>
    <x v="3"/>
    <n v="8352"/>
    <s v="STÜCK"/>
    <n v="2"/>
    <n v="16704"/>
    <n v="2.2084999999999999"/>
    <n v="18445.392"/>
  </r>
  <r>
    <n v="5234001"/>
    <s v="Wolf of Wilderness Soft Adult Mini Ente 2.0 "/>
    <n v="2021"/>
    <n v="510"/>
    <x v="3"/>
    <n v="3780"/>
    <s v="STÜCK"/>
    <n v="1"/>
    <n v="3780"/>
    <n v="2.3971"/>
    <n v="9061.0380000000005"/>
  </r>
  <r>
    <n v="5235001"/>
    <s v="Wolf of Wilderness Soft Adult Ente 2.0"/>
    <n v="2021"/>
    <n v="510"/>
    <x v="3"/>
    <n v="4200"/>
    <s v="STÜCK"/>
    <n v="1"/>
    <n v="4200"/>
    <n v="2.3971"/>
    <n v="10067.82"/>
  </r>
  <r>
    <n v="5236001"/>
    <s v="Wolf of Wilderness Soft Adult Kaninchen 2.0"/>
    <n v="2021"/>
    <n v="510"/>
    <x v="3"/>
    <n v="2940"/>
    <s v="STÜCK"/>
    <n v="1"/>
    <n v="2940"/>
    <n v="2.4782999999999999"/>
    <n v="7286.2020000000002"/>
  </r>
  <r>
    <n v="5236001"/>
    <s v="Wolf of Wilderness Soft Adult Kaninchen 2.0"/>
    <n v="2021"/>
    <n v="510"/>
    <x v="3"/>
    <n v="400"/>
    <s v="STÜCK"/>
    <n v="1"/>
    <n v="400"/>
    <n v="2.4782999999999999"/>
    <n v="991.31999999999994"/>
  </r>
  <r>
    <n v="5237001"/>
    <s v="Wolf of Wilderness Soft Adult Perlhuhn 2.0"/>
    <n v="2021"/>
    <n v="510"/>
    <x v="3"/>
    <n v="160"/>
    <s v="STÜCK"/>
    <n v="1"/>
    <n v="160"/>
    <n v="2.4339"/>
    <n v="389.42399999999998"/>
  </r>
  <r>
    <n v="5238002"/>
    <s v="Eat Small Wald"/>
    <m/>
    <n v="510"/>
    <x v="3"/>
    <n v="0"/>
    <s v="STÜCK"/>
    <n v="2"/>
    <n v="0"/>
    <n v="3.9481000000000002"/>
    <n v="0"/>
  </r>
  <r>
    <n v="5241115"/>
    <s v="Edeka Naturals"/>
    <m/>
    <n v="510"/>
    <x v="3"/>
    <n v="15552"/>
    <s v="STÜCK"/>
    <n v="1.5"/>
    <n v="23328"/>
    <n v="1.2763"/>
    <n v="19849.017599999999"/>
  </r>
  <r>
    <n v="5243004"/>
    <s v="Oliver's Adult Dog Fish"/>
    <s v="Grain Free Medium"/>
    <n v="510"/>
    <x v="3"/>
    <n v="1224"/>
    <s v="STÜCK"/>
    <n v="4"/>
    <n v="4896"/>
    <n v="4.9397000000000002"/>
    <n v="6046.1927999999998"/>
  </r>
  <r>
    <n v="5243004"/>
    <s v="Oliver's Adult Dog Fish"/>
    <s v="Grain Free Medium"/>
    <n v="510"/>
    <x v="3"/>
    <n v="21"/>
    <s v="STÜCK"/>
    <n v="4"/>
    <n v="84"/>
    <n v="4.9397000000000002"/>
    <n v="103.7337"/>
  </r>
  <r>
    <n v="5244004"/>
    <s v="Pure Instinct Leavy Grove"/>
    <s v="(Adult Maxi Truthahn &amp; Ente)"/>
    <n v="510"/>
    <x v="3"/>
    <n v="640"/>
    <s v="STÜCK"/>
    <n v="4"/>
    <n v="2560"/>
    <n v="6.0381999999999998"/>
    <n v="3864.4479999999999"/>
  </r>
  <r>
    <n v="5244004"/>
    <s v="Pure Instinct Leavy Grove"/>
    <s v="(Adult Maxi Truthahn &amp; Ente)"/>
    <n v="510"/>
    <x v="3"/>
    <n v="116"/>
    <s v="STÜCK"/>
    <n v="4"/>
    <n v="464"/>
    <n v="6.0381999999999998"/>
    <n v="700.43119999999999"/>
  </r>
  <r>
    <n v="5245002"/>
    <s v="clever Knuspermix Rind"/>
    <s v="Rewe AT "/>
    <n v="511"/>
    <x v="3"/>
    <n v="288"/>
    <s v="STÜCK"/>
    <n v="2"/>
    <n v="576"/>
    <n v="1.0343"/>
    <n v="297.8784"/>
  </r>
  <r>
    <n v="5245401"/>
    <s v="Lucky Cat Knuspermix mit Rind"/>
    <s v="Wild, Leber, Lamm &amp; Gemüse -  Penny 1kg "/>
    <n v="511"/>
    <x v="3"/>
    <n v="40639"/>
    <s v="STÜCK"/>
    <n v="1"/>
    <n v="40639"/>
    <n v="0.55410000000000004"/>
    <n v="22518.069900000002"/>
  </r>
  <r>
    <n v="5245501"/>
    <s v="ja! Rewe Knuspermix mit Rind "/>
    <s v="ohne StiWA - REWE "/>
    <n v="511"/>
    <x v="3"/>
    <n v="85306"/>
    <s v="STÜCK"/>
    <n v="1"/>
    <n v="85306"/>
    <n v="0.54259999999999997"/>
    <n v="46287.035599999996"/>
  </r>
  <r>
    <n v="5246003"/>
    <s v="Profidog Plus Medium Premium Adult"/>
    <m/>
    <n v="510"/>
    <x v="3"/>
    <n v="4268"/>
    <s v="STÜCK"/>
    <n v="3"/>
    <n v="12804"/>
    <n v="2.3978999999999999"/>
    <n v="10234.2372"/>
  </r>
  <r>
    <n v="5250002"/>
    <s v="Attica Knuspermenü mit Rind, Huhn &amp; Gemüse"/>
    <m/>
    <n v="511"/>
    <x v="3"/>
    <n v="556"/>
    <s v="STÜCK"/>
    <n v="2"/>
    <n v="1112"/>
    <n v="1.0038"/>
    <n v="558.11279999999999"/>
  </r>
  <r>
    <n v="5256003"/>
    <s v="Globus HP"/>
    <s v="mit Kolostrum"/>
    <n v="510"/>
    <x v="3"/>
    <n v="4032"/>
    <s v="STÜCK"/>
    <n v="3"/>
    <n v="12096"/>
    <n v="1.7884"/>
    <n v="7210.8288000000002"/>
  </r>
  <r>
    <n v="5257001"/>
    <s v="Pure Instinct Buffalo Land"/>
    <m/>
    <n v="510"/>
    <x v="3"/>
    <n v="1008"/>
    <s v="STÜCK"/>
    <n v="1"/>
    <n v="1008"/>
    <n v="1.9285000000000001"/>
    <n v="1943.9280000000001"/>
  </r>
  <r>
    <n v="5257001"/>
    <s v="Pure Instinct Buffalo Land"/>
    <m/>
    <n v="510"/>
    <x v="3"/>
    <n v="90"/>
    <s v="STÜCK"/>
    <n v="1"/>
    <n v="90"/>
    <n v="1.9285000000000001"/>
    <n v="173.565"/>
  </r>
  <r>
    <n v="5257004"/>
    <s v="Pure Instinct Buffalo Land"/>
    <m/>
    <n v="510"/>
    <x v="3"/>
    <n v="60"/>
    <s v="STÜCK"/>
    <n v="4"/>
    <n v="240"/>
    <n v="7.4204999999999997"/>
    <n v="445.22999999999996"/>
  </r>
  <r>
    <n v="5257004"/>
    <s v="Pure Instinct Buffalo Land"/>
    <m/>
    <n v="510"/>
    <x v="3"/>
    <n v="0"/>
    <s v="STÜCK"/>
    <n v="4"/>
    <n v="0"/>
    <n v="7.4204999999999997"/>
    <n v="0"/>
  </r>
  <r>
    <n v="5260102"/>
    <s v="Oliver's All Lifestage Organic"/>
    <s v="DE-ÖKO-007"/>
    <n v="511"/>
    <x v="3"/>
    <n v="2766"/>
    <s v="STÜCK"/>
    <n v="2"/>
    <n v="5532"/>
    <n v="5.6468999999999996"/>
    <n v="15619.3254"/>
  </r>
  <r>
    <n v="5260104"/>
    <s v="Oliver's All Lifestage Organic"/>
    <s v="DE-ÖKO-007"/>
    <n v="511"/>
    <x v="3"/>
    <n v="360"/>
    <s v="STÜCK"/>
    <n v="4"/>
    <n v="1440"/>
    <n v="10.6669"/>
    <n v="3840.0839999999998"/>
  </r>
  <r>
    <n v="5260108"/>
    <s v="Oliver's All Lifestage Organic"/>
    <s v="DE-ÖKO-007"/>
    <n v="511"/>
    <x v="3"/>
    <n v="124"/>
    <s v="STÜCK"/>
    <n v="8"/>
    <n v="992"/>
    <n v="20.204699999999999"/>
    <n v="2505.3827999999999"/>
  </r>
  <r>
    <n v="5261002"/>
    <s v="Eden Semi-Moist Duck &amp; Tripe"/>
    <m/>
    <n v="510"/>
    <x v="3"/>
    <n v="864"/>
    <s v="STÜCK"/>
    <n v="2"/>
    <n v="1728"/>
    <n v="3.3956"/>
    <n v="2933.7984000000001"/>
  </r>
  <r>
    <n v="5261006"/>
    <s v="Eden Semi-Moist Duck &amp; Tripe"/>
    <m/>
    <n v="510"/>
    <x v="3"/>
    <n v="240"/>
    <s v="STÜCK"/>
    <n v="6"/>
    <n v="1440"/>
    <n v="9.9053000000000004"/>
    <n v="2377.2719999999999"/>
  </r>
  <r>
    <n v="5262002"/>
    <s v="Chicopee HNL Soft Adult Ostrich &amp; Potato"/>
    <s v="Holistic Nature Line"/>
    <n v="560"/>
    <x v="3"/>
    <n v="96"/>
    <s v="STÜCK"/>
    <n v="2"/>
    <n v="192"/>
    <n v="3.5205000000000002"/>
    <n v="337.96800000000002"/>
  </r>
  <r>
    <n v="5262012"/>
    <s v="Chicopee HNL Soft Adult Ostrich &amp; Potato"/>
    <s v="Holistic Nature Line"/>
    <n v="560"/>
    <x v="3"/>
    <n v="216"/>
    <s v="STÜCK"/>
    <n v="12"/>
    <n v="2592"/>
    <n v="17.214300000000001"/>
    <n v="3718.2888000000003"/>
  </r>
  <r>
    <n v="5262125"/>
    <s v="Perro Grain Free Adult Soft Strauß"/>
    <n v="2021"/>
    <n v="510"/>
    <x v="3"/>
    <n v="354"/>
    <s v="STÜCK"/>
    <n v="2.5"/>
    <n v="885"/>
    <n v="3.9376000000000002"/>
    <n v="1393.9104"/>
  </r>
  <r>
    <n v="5264104"/>
    <s v="Gut &amp; Günstig Lieblingsmenü"/>
    <s v="mit Lamm, Reis &amp; Gemüse"/>
    <n v="510"/>
    <x v="3"/>
    <n v="15552"/>
    <s v="STÜCK"/>
    <n v="4"/>
    <n v="62208"/>
    <n v="1.4599"/>
    <n v="22704.364799999999"/>
  </r>
  <r>
    <n v="5264505"/>
    <s v="Real Quality Multi Kroketten mit Lamm, Reis &amp; Gem."/>
    <m/>
    <n v="510"/>
    <x v="3"/>
    <n v="1980"/>
    <s v="STÜCK"/>
    <n v="5"/>
    <n v="9900"/>
    <n v="1.7996000000000001"/>
    <n v="3563.2080000000001"/>
  </r>
  <r>
    <n v="5264605"/>
    <s v="Sancho Multi Brocken"/>
    <s v="mit Huhn, Gemüse, Reis &amp; Lammgeschmack"/>
    <n v="510"/>
    <x v="3"/>
    <n v="14428"/>
    <s v="STÜCK"/>
    <n v="5"/>
    <n v="72140"/>
    <n v="1.7683"/>
    <n v="25513.0324"/>
  </r>
  <r>
    <n v="5265004"/>
    <s v="Gut &amp; Günstig Lieblingsmenü"/>
    <s v="mit Rind, Huhn &amp; Reis"/>
    <n v="510"/>
    <x v="3"/>
    <n v="14659"/>
    <s v="STÜCK"/>
    <n v="4"/>
    <n v="58636"/>
    <n v="1.4694"/>
    <n v="21539.934600000001"/>
  </r>
  <r>
    <n v="5267001"/>
    <s v="Pure Instinct White Taiga"/>
    <s v="(Adult Rentier &amp; Lachs)"/>
    <n v="510"/>
    <x v="3"/>
    <n v="504"/>
    <s v="STÜCK"/>
    <n v="1"/>
    <n v="504"/>
    <n v="2.3237999999999999"/>
    <n v="1171.1951999999999"/>
  </r>
  <r>
    <n v="5267004"/>
    <s v="Pure Instinct White Taiga"/>
    <s v="(Adult Rentier &amp; Lachs)"/>
    <n v="510"/>
    <x v="3"/>
    <n v="384"/>
    <s v="STÜCK"/>
    <n v="4"/>
    <n v="1536"/>
    <n v="9.2903000000000002"/>
    <n v="3567.4751999999999"/>
  </r>
  <r>
    <n v="5273102"/>
    <s v="K-Classic Knabbermahlzeit mit Fisch"/>
    <s v="Kaufland (OE) - Relaunch"/>
    <n v="511"/>
    <x v="3"/>
    <n v="84992"/>
    <s v="STÜCK"/>
    <n v="2"/>
    <n v="169984"/>
    <n v="1.0478000000000001"/>
    <n v="89054.617600000012"/>
  </r>
  <r>
    <n v="5273175"/>
    <s v="K-Classic Knabbermahlzeit mit Fisch"/>
    <s v="Kaufland (OE) - Relaunch"/>
    <n v="511"/>
    <x v="3"/>
    <n v="32088"/>
    <s v="STÜCK"/>
    <n v="0.75"/>
    <n v="24066"/>
    <n v="0.4617"/>
    <n v="14815.0296"/>
  </r>
  <r>
    <n v="5274202"/>
    <s v="K-Classic Knabbermahlzeit mit Geflügel"/>
    <s v="Kaufland (OE) - Relaunch"/>
    <n v="511"/>
    <x v="3"/>
    <n v="44529"/>
    <s v="STÜCK"/>
    <n v="2"/>
    <n v="89058"/>
    <n v="1.006"/>
    <n v="44796.173999999999"/>
  </r>
  <r>
    <n v="5274275"/>
    <s v="K-Classic Knabbermahlzeit mit Geflügel"/>
    <s v="Kaufland (OE) "/>
    <n v="511"/>
    <x v="3"/>
    <n v="32256"/>
    <s v="STÜCK"/>
    <n v="0.75"/>
    <n v="24192"/>
    <n v="0.45779999999999998"/>
    <n v="14766.7968"/>
  </r>
  <r>
    <n v="5275102"/>
    <s v="K-Classic Knabbermahlzeit mit Fleisch"/>
    <s v="Kaufland (OE) - Relaunch"/>
    <n v="511"/>
    <x v="3"/>
    <n v="58464"/>
    <s v="STÜCK"/>
    <n v="2"/>
    <n v="116928"/>
    <n v="1.0066999999999999"/>
    <n v="58855.708799999993"/>
  </r>
  <r>
    <n v="5276014"/>
    <s v="GODDESS Adult Sensitive / Darm Lamm"/>
    <m/>
    <n v="511"/>
    <x v="3"/>
    <n v="1152"/>
    <s v="STÜCK"/>
    <n v="1.4"/>
    <n v="1612.8"/>
    <n v="1.5"/>
    <n v="1728"/>
  </r>
  <r>
    <n v="5276014"/>
    <s v="GODDESS Adult Sensitive / Darm Lamm"/>
    <m/>
    <n v="511"/>
    <x v="3"/>
    <n v="144"/>
    <s v="STÜCK"/>
    <n v="1.4"/>
    <n v="201.6"/>
    <n v="1.5"/>
    <n v="216"/>
  </r>
  <r>
    <n v="5276075"/>
    <s v="GODDESS Adult Sensitive / Darm Lamm"/>
    <m/>
    <n v="511"/>
    <x v="3"/>
    <n v="1140"/>
    <s v="STÜCK"/>
    <n v="0.75"/>
    <n v="855"/>
    <n v="0.86599999999999999"/>
    <n v="987.24"/>
  </r>
  <r>
    <n v="5276075"/>
    <s v="GODDESS Adult Sensitive / Darm Lamm"/>
    <m/>
    <n v="511"/>
    <x v="3"/>
    <n v="198"/>
    <s v="STÜCK"/>
    <n v="0.75"/>
    <n v="148.5"/>
    <n v="0.86599999999999999"/>
    <n v="171.46799999999999"/>
  </r>
  <r>
    <n v="5276115"/>
    <s v="Chicopee CNL Adult Sensible Lamb "/>
    <s v="Classic Nature Line"/>
    <n v="560"/>
    <x v="3"/>
    <n v="88"/>
    <s v="STÜCK"/>
    <n v="15"/>
    <n v="1320"/>
    <n v="12.823499999999999"/>
    <n v="1128.4679999999998"/>
  </r>
  <r>
    <n v="5277014"/>
    <s v="GODDESS Adult Sterilised Kaninchen"/>
    <m/>
    <n v="511"/>
    <x v="3"/>
    <n v="384"/>
    <s v="STÜCK"/>
    <n v="1.4"/>
    <n v="537.59999999999991"/>
    <n v="1.3202"/>
    <n v="506.95680000000004"/>
  </r>
  <r>
    <n v="5277075"/>
    <s v="GODDESS Adult Sterilised Kaninchen"/>
    <m/>
    <n v="511"/>
    <x v="3"/>
    <n v="72"/>
    <s v="STÜCK"/>
    <n v="0.75"/>
    <n v="54"/>
    <n v="0.76970000000000005"/>
    <n v="55.418400000000005"/>
  </r>
  <r>
    <n v="5278014"/>
    <s v="GODDESS Adult Beauty Lachs"/>
    <m/>
    <n v="511"/>
    <x v="3"/>
    <n v="384"/>
    <s v="STÜCK"/>
    <n v="1.4"/>
    <n v="537.59999999999991"/>
    <n v="1.4316"/>
    <n v="549.73440000000005"/>
  </r>
  <r>
    <n v="5278014"/>
    <s v="GODDESS Adult Beauty Lachs"/>
    <m/>
    <n v="511"/>
    <x v="3"/>
    <n v="96"/>
    <s v="STÜCK"/>
    <n v="1.4"/>
    <n v="134.39999999999998"/>
    <n v="1.4316"/>
    <n v="137.43360000000001"/>
  </r>
  <r>
    <n v="5278075"/>
    <s v="GODDESS Adult Beauty Lachs"/>
    <m/>
    <n v="511"/>
    <x v="3"/>
    <n v="432"/>
    <s v="STÜCK"/>
    <n v="0.75"/>
    <n v="324"/>
    <n v="0.74319999999999997"/>
    <n v="321.06239999999997"/>
  </r>
  <r>
    <n v="5278075"/>
    <s v="GODDESS Adult Beauty Lachs"/>
    <m/>
    <n v="511"/>
    <x v="3"/>
    <n v="168"/>
    <s v="STÜCK"/>
    <n v="0.75"/>
    <n v="126"/>
    <n v="0.74319999999999997"/>
    <n v="124.85759999999999"/>
  </r>
  <r>
    <n v="5278115"/>
    <s v="Chicopee CNL Adult Beauty Salmon"/>
    <s v="Classic Nature Line"/>
    <n v="560"/>
    <x v="3"/>
    <n v="33"/>
    <s v="STÜCK"/>
    <n v="15"/>
    <n v="495"/>
    <n v="12.176500000000001"/>
    <n v="401.8245"/>
  </r>
  <r>
    <n v="5279014"/>
    <s v="GODDESS Adult Outdoor Geflügel"/>
    <m/>
    <n v="511"/>
    <x v="3"/>
    <n v="1008"/>
    <s v="STÜCK"/>
    <n v="1.4"/>
    <n v="1411.1999999999998"/>
    <n v="1.218"/>
    <n v="1227.7439999999999"/>
  </r>
  <r>
    <n v="5279075"/>
    <s v="GODDESS Adult Outdoor Geflügel"/>
    <m/>
    <n v="511"/>
    <x v="3"/>
    <n v="432"/>
    <s v="STÜCK"/>
    <n v="0.75"/>
    <n v="324"/>
    <n v="0.71489999999999998"/>
    <n v="308.83679999999998"/>
  </r>
  <r>
    <n v="5279075"/>
    <s v="GODDESS Adult Outdoor Geflügel"/>
    <m/>
    <n v="511"/>
    <x v="3"/>
    <n v="72"/>
    <s v="STÜCK"/>
    <n v="0.75"/>
    <n v="54"/>
    <n v="0.71489999999999998"/>
    <n v="51.472799999999999"/>
  </r>
  <r>
    <n v="5280014"/>
    <s v="GODDESS Senior Truthahn"/>
    <m/>
    <n v="511"/>
    <x v="3"/>
    <n v="636"/>
    <s v="STÜCK"/>
    <n v="1.4"/>
    <n v="890.4"/>
    <n v="1.1558999999999999"/>
    <n v="735.15239999999994"/>
  </r>
  <r>
    <n v="5280104"/>
    <s v="Dehner Katze Prem. Senior"/>
    <m/>
    <n v="511"/>
    <x v="3"/>
    <n v="768"/>
    <s v="STÜCK"/>
    <n v="0.4"/>
    <n v="307.20000000000005"/>
    <n v="0.45710000000000001"/>
    <n v="351.05279999999999"/>
  </r>
  <r>
    <n v="5281014"/>
    <s v="GODDESS Adult Indoor Rind"/>
    <m/>
    <n v="511"/>
    <x v="3"/>
    <n v="576"/>
    <s v="STÜCK"/>
    <n v="1.4"/>
    <n v="806.4"/>
    <n v="1.5407999999999999"/>
    <n v="887.50080000000003"/>
  </r>
  <r>
    <n v="5281075"/>
    <s v="GODDESS Adult Indoor Rind"/>
    <m/>
    <n v="511"/>
    <x v="3"/>
    <n v="864"/>
    <s v="STÜCK"/>
    <n v="0.75"/>
    <n v="648"/>
    <n v="0.83079999999999998"/>
    <n v="717.81119999999999"/>
  </r>
  <r>
    <n v="5281115"/>
    <s v="Chicopee CNL Adult Indoor Beef"/>
    <s v="Classic Nature Line"/>
    <n v="560"/>
    <x v="3"/>
    <n v="717"/>
    <s v="STÜCK"/>
    <n v="15"/>
    <n v="10755"/>
    <n v="11.786799999999999"/>
    <n v="8451.1355999999996"/>
  </r>
  <r>
    <n v="5282014"/>
    <s v="GODDESS Adult Outdoor Ente"/>
    <m/>
    <n v="511"/>
    <x v="3"/>
    <n v="1152"/>
    <s v="STÜCK"/>
    <n v="1.4"/>
    <n v="1612.8"/>
    <n v="1.2750999999999999"/>
    <n v="1468.9151999999999"/>
  </r>
  <r>
    <n v="5282014"/>
    <s v="GODDESS Adult Outdoor Ente"/>
    <m/>
    <n v="511"/>
    <x v="3"/>
    <n v="92"/>
    <s v="STÜCK"/>
    <n v="1.4"/>
    <n v="128.79999999999998"/>
    <n v="1.2750999999999999"/>
    <n v="117.30919999999999"/>
  </r>
  <r>
    <n v="5283014"/>
    <s v="GODDESS Junior Huhn"/>
    <m/>
    <n v="511"/>
    <x v="3"/>
    <n v="576"/>
    <s v="STÜCK"/>
    <n v="1.4"/>
    <n v="806.4"/>
    <n v="1.3512999999999999"/>
    <n v="778.34879999999998"/>
  </r>
  <r>
    <n v="5283014"/>
    <s v="GODDESS Junior Huhn"/>
    <m/>
    <n v="511"/>
    <x v="3"/>
    <n v="136"/>
    <s v="STÜCK"/>
    <n v="1.4"/>
    <n v="190.39999999999998"/>
    <n v="1.3512999999999999"/>
    <n v="183.77679999999998"/>
  </r>
  <r>
    <n v="5283075"/>
    <s v="GODDESS Junior Huhn"/>
    <m/>
    <n v="511"/>
    <x v="3"/>
    <n v="420"/>
    <s v="STÜCK"/>
    <n v="0.75"/>
    <n v="315"/>
    <n v="0.91039999999999999"/>
    <n v="382.36799999999999"/>
  </r>
  <r>
    <n v="5283115"/>
    <s v="Chicopee CNL JUNIOR New Life Chicken"/>
    <s v="Classic Nature Line"/>
    <n v="560"/>
    <x v="3"/>
    <n v="690"/>
    <s v="STÜCK"/>
    <n v="15"/>
    <n v="10350"/>
    <n v="13.187900000000001"/>
    <n v="9099.6509999999998"/>
  </r>
  <r>
    <n v="5285004"/>
    <s v="Oliver's Puppy All Lamb Grain Free"/>
    <m/>
    <n v="510"/>
    <x v="3"/>
    <n v="708"/>
    <s v="STÜCK"/>
    <n v="4"/>
    <n v="2832"/>
    <n v="6.5278"/>
    <n v="4621.6823999999997"/>
  </r>
  <r>
    <n v="5286004"/>
    <s v="Oliver's Puppy All Fish Grain Free"/>
    <m/>
    <n v="510"/>
    <x v="3"/>
    <n v="771"/>
    <s v="STÜCK"/>
    <n v="4"/>
    <n v="3084"/>
    <n v="5.4252000000000002"/>
    <n v="4182.8292000000001"/>
  </r>
  <r>
    <n v="5288001"/>
    <s v="Wolf of Wilderness Soft Pure Lamm"/>
    <m/>
    <n v="510"/>
    <x v="3"/>
    <n v="9180"/>
    <s v="STÜCK"/>
    <n v="1"/>
    <n v="9180"/>
    <n v="1.4883999999999999"/>
    <n v="13663.511999999999"/>
  </r>
  <r>
    <n v="5288001"/>
    <s v="Wolf of Wilderness Soft Pure Lamm"/>
    <m/>
    <n v="510"/>
    <x v="3"/>
    <n v="3380"/>
    <s v="STÜCK"/>
    <n v="1"/>
    <n v="3380"/>
    <n v="1.4883999999999999"/>
    <n v="5030.7919999999995"/>
  </r>
  <r>
    <n v="5292004"/>
    <s v="DC BC Performance Power Plus AB"/>
    <s v="Lecithine, mehr Protein/Fett"/>
    <n v="510"/>
    <x v="3"/>
    <n v="216"/>
    <s v="STÜCK"/>
    <n v="4"/>
    <n v="864"/>
    <n v="3.5310999999999999"/>
    <n v="762.71759999999995"/>
  </r>
  <r>
    <n v="5293302"/>
    <s v="Activa Gold H Medium Junior "/>
    <s v="Standard "/>
    <n v="510"/>
    <x v="3"/>
    <n v="714"/>
    <s v="STÜCK"/>
    <n v="2"/>
    <n v="1428"/>
    <n v="1.8413999999999999"/>
    <n v="1314.7595999999999"/>
  </r>
  <r>
    <n v="5293310"/>
    <s v="Activa Gold H Medium Junior "/>
    <s v="Standard "/>
    <n v="510"/>
    <x v="3"/>
    <n v="672"/>
    <s v="STÜCK"/>
    <n v="10"/>
    <n v="6720"/>
    <n v="8.468"/>
    <n v="5690.4960000000001"/>
  </r>
  <r>
    <n v="5294001"/>
    <s v="Naturbeute Lachs &amp; Kartoffel"/>
    <m/>
    <n v="510"/>
    <x v="3"/>
    <n v="1240"/>
    <s v="STÜCK"/>
    <n v="1"/>
    <n v="1240"/>
    <n v="1.6781999999999999"/>
    <n v="2080.9679999999998"/>
  </r>
  <r>
    <n v="5294003"/>
    <s v="Aras Fisch &amp; Kartoffel"/>
    <m/>
    <n v="510"/>
    <x v="3"/>
    <n v="432"/>
    <s v="STÜCK"/>
    <n v="3"/>
    <n v="1296"/>
    <n v="3.1331000000000002"/>
    <n v="1353.4992000000002"/>
  </r>
  <r>
    <n v="5295002"/>
    <s v="Wolfsblut Black Bird LB"/>
    <m/>
    <n v="510"/>
    <x v="3"/>
    <n v="76"/>
    <s v="STÜCK"/>
    <n v="2"/>
    <n v="152"/>
    <n v="2.2856999999999998"/>
    <n v="173.7132"/>
  </r>
  <r>
    <n v="5298005"/>
    <s v="Wolfsblut Black Bird Puppy "/>
    <m/>
    <n v="510"/>
    <x v="3"/>
    <n v="2340"/>
    <s v="STÜCK"/>
    <n v="0.5"/>
    <n v="1170"/>
    <n v="0.85370000000000001"/>
    <n v="1997.6580000000001"/>
  </r>
  <r>
    <n v="5298015"/>
    <s v="Wolfsblut Black Bird Puppy "/>
    <m/>
    <n v="510"/>
    <x v="3"/>
    <n v="834"/>
    <s v="STÜCK"/>
    <n v="15"/>
    <n v="12510"/>
    <n v="12.773"/>
    <n v="10652.681999999999"/>
  </r>
  <r>
    <n v="5298102"/>
    <s v="Wolfsblut Black Bird Small Breed "/>
    <m/>
    <n v="510"/>
    <x v="3"/>
    <n v="2568"/>
    <s v="STÜCK"/>
    <n v="2"/>
    <n v="5136"/>
    <n v="1.9807999999999999"/>
    <n v="5086.6943999999994"/>
  </r>
  <r>
    <n v="5298105"/>
    <s v="Wolfsblut Black Bird Small Breed "/>
    <m/>
    <n v="510"/>
    <x v="3"/>
    <n v="624"/>
    <s v="STÜCK"/>
    <n v="0.5"/>
    <n v="312"/>
    <n v="0.50180000000000002"/>
    <n v="313.1232"/>
  </r>
  <r>
    <n v="5299001"/>
    <s v="Premiere Soft Mini Adult Huhn"/>
    <m/>
    <n v="510"/>
    <x v="3"/>
    <n v="6925"/>
    <s v="STÜCK"/>
    <n v="1"/>
    <n v="6925"/>
    <n v="0.91700000000000004"/>
    <n v="6350.2250000000004"/>
  </r>
  <r>
    <n v="5299004"/>
    <s v="Premiere Soft Mini Adult Huhn"/>
    <m/>
    <n v="510"/>
    <x v="3"/>
    <n v="10932"/>
    <s v="STÜCK"/>
    <n v="4"/>
    <n v="43728"/>
    <n v="3.6484000000000001"/>
    <n v="39884.308799999999"/>
  </r>
  <r>
    <n v="5303002"/>
    <s v="Wolfsblut Black Bird Senior"/>
    <m/>
    <n v="510"/>
    <x v="3"/>
    <n v="700"/>
    <s v="STÜCK"/>
    <n v="2"/>
    <n v="1400"/>
    <n v="2.0081000000000002"/>
    <n v="1405.67"/>
  </r>
  <r>
    <n v="5303005"/>
    <s v="Wolfsblut Black Bird Senior"/>
    <m/>
    <n v="510"/>
    <x v="3"/>
    <n v="408"/>
    <s v="STÜCK"/>
    <n v="0.5"/>
    <n v="204"/>
    <n v="0.57730000000000004"/>
    <n v="235.53840000000002"/>
  </r>
  <r>
    <n v="5303015"/>
    <s v="Wolfsblut Black Bird Senior"/>
    <m/>
    <n v="510"/>
    <x v="3"/>
    <n v="14"/>
    <s v="STÜCK"/>
    <n v="15"/>
    <n v="210"/>
    <n v="15.0276"/>
    <n v="210.38639999999998"/>
  </r>
  <r>
    <n v="5304012"/>
    <s v="Heimat Adult Tierwohl-Pute"/>
    <m/>
    <n v="524"/>
    <x v="3"/>
    <n v="545"/>
    <s v="STÜCK"/>
    <n v="12"/>
    <n v="6540"/>
    <n v="16.877300000000002"/>
    <n v="9198.1285000000007"/>
  </r>
  <r>
    <n v="5304024"/>
    <s v="Heimat Adult Tierwohl-Pute"/>
    <m/>
    <n v="524"/>
    <x v="3"/>
    <n v="1628"/>
    <s v="STÜCK"/>
    <n v="2.4"/>
    <n v="3907.2"/>
    <n v="3.8988999999999998"/>
    <n v="6347.4092000000001"/>
  </r>
  <r>
    <n v="5304111"/>
    <s v="Heimat Adult Tierwohl-Pute"/>
    <m/>
    <n v="524"/>
    <x v="3"/>
    <n v="2870"/>
    <s v="STÜCK"/>
    <n v="1"/>
    <n v="2870"/>
    <n v="1.8263"/>
    <n v="5241.4809999999998"/>
  </r>
  <r>
    <n v="5305002"/>
    <s v="Wolfsblut Polar Night Adult"/>
    <m/>
    <n v="510"/>
    <x v="3"/>
    <n v="480"/>
    <s v="STÜCK"/>
    <n v="2"/>
    <n v="960"/>
    <n v="1.5716000000000001"/>
    <n v="754.36800000000005"/>
  </r>
  <r>
    <n v="5305015"/>
    <s v="Wolfsblut Polar Night Adult"/>
    <m/>
    <n v="510"/>
    <x v="3"/>
    <n v="723"/>
    <s v="STÜCK"/>
    <n v="15"/>
    <n v="10845"/>
    <n v="11.753299999999999"/>
    <n v="8497.6358999999993"/>
  </r>
  <r>
    <n v="5306005"/>
    <s v="Wolfsblut Red Rock Adult"/>
    <m/>
    <n v="510"/>
    <x v="3"/>
    <n v="444"/>
    <s v="STÜCK"/>
    <n v="0.5"/>
    <n v="222"/>
    <n v="0.35389999999999999"/>
    <n v="157.13159999999999"/>
  </r>
  <r>
    <n v="5306015"/>
    <s v="Wolfsblut Red Rock Adult"/>
    <m/>
    <n v="510"/>
    <x v="3"/>
    <n v="576"/>
    <s v="STÜCK"/>
    <n v="15"/>
    <n v="8640"/>
    <n v="10.553800000000001"/>
    <n v="6078.9888000000001"/>
  </r>
  <r>
    <n v="5306125"/>
    <s v="Wolfsblut Red Rock Adult"/>
    <m/>
    <n v="510"/>
    <x v="3"/>
    <n v="390"/>
    <s v="STÜCK"/>
    <n v="12.5"/>
    <n v="4875"/>
    <n v="8.7948000000000004"/>
    <n v="3429.9720000000002"/>
  </r>
  <r>
    <n v="5307002"/>
    <s v="Wolfsblut Wild Duck Large Breed"/>
    <m/>
    <n v="510"/>
    <x v="3"/>
    <n v="1920"/>
    <s v="STÜCK"/>
    <n v="2"/>
    <n v="3840"/>
    <n v="2.9569999999999999"/>
    <n v="5677.44"/>
  </r>
  <r>
    <n v="5307015"/>
    <s v="Wolfsblut Wild Duck Large Breed"/>
    <m/>
    <n v="510"/>
    <x v="3"/>
    <n v="42"/>
    <s v="STÜCK"/>
    <n v="15"/>
    <n v="630"/>
    <n v="20.0945"/>
    <n v="843.96900000000005"/>
  </r>
  <r>
    <n v="5307125"/>
    <s v="Wolfsblut Wild Duck Large Breed  "/>
    <m/>
    <n v="510"/>
    <x v="3"/>
    <n v="216"/>
    <s v="STÜCK"/>
    <n v="12.5"/>
    <n v="2700"/>
    <n v="16.7454"/>
    <n v="3617.0064000000002"/>
  </r>
  <r>
    <n v="5308007"/>
    <s v="Edgard &amp; Cooper Dog Adult Dry Plant based Beetroot"/>
    <s v="Export "/>
    <n v="510"/>
    <x v="3"/>
    <n v="900"/>
    <s v="STÜCK"/>
    <n v="7"/>
    <n v="6300"/>
    <n v="9.4269999999999996"/>
    <n v="8484.2999999999993"/>
  </r>
  <r>
    <n v="5308101"/>
    <s v="Edgard &amp; Cooper Dog Adult Dry Plant based Beetroot"/>
    <s v="French "/>
    <n v="510"/>
    <x v="3"/>
    <n v="0"/>
    <s v="STÜCK"/>
    <n v="1"/>
    <n v="0"/>
    <n v="1.411"/>
    <n v="0"/>
  </r>
  <r>
    <n v="5308107"/>
    <s v="Edgard &amp; Cooper Dog Adult Dry Plant based Beetroot"/>
    <s v="French"/>
    <n v="510"/>
    <x v="3"/>
    <n v="450"/>
    <s v="STÜCK"/>
    <n v="7"/>
    <n v="3150"/>
    <n v="9.4269999999999996"/>
    <n v="4242.1499999999996"/>
  </r>
  <r>
    <n v="5311001"/>
    <s v="Briantos Prive Soft Adult Ente &amp; Kartoffel"/>
    <m/>
    <n v="510"/>
    <x v="3"/>
    <n v="480"/>
    <s v="STÜCK"/>
    <n v="1"/>
    <n v="480"/>
    <n v="1.2254"/>
    <n v="588.19200000000001"/>
  </r>
  <r>
    <n v="5311001"/>
    <s v="Briantos Prive Soft Adult Ente &amp; Kartoffel"/>
    <m/>
    <n v="510"/>
    <x v="3"/>
    <n v="450"/>
    <s v="STÜCK"/>
    <n v="1"/>
    <n v="450"/>
    <n v="1.2254"/>
    <n v="551.43000000000006"/>
  </r>
  <r>
    <n v="5312001"/>
    <s v="Briantos Prive Soft Adult Lachs &amp; Kartoffel"/>
    <m/>
    <n v="510"/>
    <x v="3"/>
    <n v="9600"/>
    <s v="STÜCK"/>
    <n v="1"/>
    <n v="9600"/>
    <n v="1.1603000000000001"/>
    <n v="11138.880000000001"/>
  </r>
  <r>
    <n v="5313001"/>
    <s v="Briantos Prive Soft Junior Huhn &amp; Kartoffel"/>
    <m/>
    <n v="510"/>
    <x v="3"/>
    <n v="4800"/>
    <s v="STÜCK"/>
    <n v="1"/>
    <n v="4800"/>
    <n v="1.1103000000000001"/>
    <n v="5329.4400000000005"/>
  </r>
  <r>
    <n v="5313001"/>
    <s v="Briantos Prive Soft Junior Huhn &amp; Kartoffel"/>
    <m/>
    <n v="510"/>
    <x v="3"/>
    <n v="185"/>
    <s v="STÜCK"/>
    <n v="1"/>
    <n v="185"/>
    <n v="1.1103000000000001"/>
    <n v="205.40550000000002"/>
  </r>
  <r>
    <n v="5314001"/>
    <s v="Briantos Prive Soft Senior Truthahn &amp; Kartoffel"/>
    <m/>
    <n v="510"/>
    <x v="3"/>
    <n v="2640"/>
    <s v="STÜCK"/>
    <n v="1"/>
    <n v="2640"/>
    <n v="1.0577000000000001"/>
    <n v="2792.3280000000004"/>
  </r>
  <r>
    <n v="5314001"/>
    <s v="Briantos Prive Soft Senior Truthahn &amp; Kartoffel"/>
    <m/>
    <n v="510"/>
    <x v="3"/>
    <n v="300"/>
    <s v="STÜCK"/>
    <n v="1"/>
    <n v="300"/>
    <n v="1.0577000000000001"/>
    <n v="317.31"/>
  </r>
  <r>
    <n v="5315004"/>
    <s v="4 Paws Wide Country"/>
    <s v="reich an Pute, mit Vollkornreis &amp; Süßkartoffeln"/>
    <n v="511"/>
    <x v="3"/>
    <n v="26286"/>
    <s v="STÜCK"/>
    <n v="0.4"/>
    <n v="10514.400000000001"/>
    <n v="0.67659999999999998"/>
    <n v="17785.107599999999"/>
  </r>
  <r>
    <n v="5316101"/>
    <s v="SUSA Adult Brocken Rind &amp; Geflügel"/>
    <m/>
    <n v="510"/>
    <x v="3"/>
    <n v="1792"/>
    <s v="STÜCK"/>
    <n v="1"/>
    <n v="1792"/>
    <n v="0.74019999999999997"/>
    <n v="1326.4384"/>
  </r>
  <r>
    <n v="5316104"/>
    <s v="Globus Softe Happen"/>
    <m/>
    <n v="510"/>
    <x v="3"/>
    <n v="0"/>
    <s v="STÜCK"/>
    <n v="4"/>
    <n v="0"/>
    <n v="1.9695"/>
    <n v="0"/>
  </r>
  <r>
    <n v="5316405"/>
    <s v="Alpha Soft Crocs"/>
    <m/>
    <n v="510"/>
    <x v="3"/>
    <n v="480"/>
    <s v="STÜCK"/>
    <n v="5"/>
    <n v="2400"/>
    <n v="2.2675000000000001"/>
    <n v="1088.4000000000001"/>
  </r>
  <r>
    <n v="5316815"/>
    <s v="activa Classic Hund Saftige"/>
    <s v="Happen mit Rind"/>
    <n v="510"/>
    <x v="3"/>
    <n v="1080"/>
    <s v="STÜCK"/>
    <n v="1.5"/>
    <n v="1620"/>
    <n v="0.82989999999999997"/>
    <n v="896.29199999999992"/>
  </r>
  <r>
    <n v="5320004"/>
    <s v="4 Paws Blue Lake"/>
    <s v="reich an MSC-Fisch, mit Süßkartoffeln MSC-C-55377"/>
    <n v="511"/>
    <x v="3"/>
    <n v="18048"/>
    <s v="STÜCK"/>
    <n v="0.4"/>
    <n v="7219.2000000000007"/>
    <n v="0.76719999999999999"/>
    <n v="13846.4256"/>
  </r>
  <r>
    <n v="5321603"/>
    <s v="Wau Wau mit Geflügel"/>
    <m/>
    <n v="510"/>
    <x v="3"/>
    <n v="4704"/>
    <s v="STÜCK"/>
    <n v="3"/>
    <n v="14112"/>
    <n v="1.7155"/>
    <n v="8069.7120000000004"/>
  </r>
  <r>
    <n v="5321803"/>
    <s v="Vital Complete High Premium"/>
    <m/>
    <n v="510"/>
    <x v="3"/>
    <n v="29376"/>
    <s v="STÜCK"/>
    <n v="3"/>
    <n v="88128"/>
    <n v="1.6584000000000001"/>
    <n v="48717.1584"/>
  </r>
  <r>
    <n v="5324002"/>
    <s v="Wolfsblut Deep Glade Adult"/>
    <m/>
    <n v="510"/>
    <x v="3"/>
    <n v="1440"/>
    <s v="STÜCK"/>
    <n v="2"/>
    <n v="2880"/>
    <n v="1.8232999999999999"/>
    <n v="2625.5519999999997"/>
  </r>
  <r>
    <n v="5324015"/>
    <s v="Wolfsblut Deep Glade Adult"/>
    <m/>
    <n v="510"/>
    <x v="3"/>
    <n v="504"/>
    <s v="STÜCK"/>
    <n v="15"/>
    <n v="7560"/>
    <n v="13.6248"/>
    <n v="6866.8991999999998"/>
  </r>
  <r>
    <n v="5324125"/>
    <s v="Wolfsblut Deep Glade Adult"/>
    <m/>
    <n v="510"/>
    <x v="3"/>
    <n v="936"/>
    <s v="STÜCK"/>
    <n v="12.5"/>
    <n v="11700"/>
    <n v="11.353999999999999"/>
    <n v="10627.343999999999"/>
  </r>
  <r>
    <n v="5325015"/>
    <s v="Wolfsblut Golden Goose Adult"/>
    <m/>
    <n v="510"/>
    <x v="3"/>
    <n v="87"/>
    <s v="STÜCK"/>
    <n v="15"/>
    <n v="1305"/>
    <n v="8.3478999999999992"/>
    <n v="726.26729999999998"/>
  </r>
  <r>
    <n v="5326005"/>
    <s v="Wolfsblut Cold River Puppy "/>
    <m/>
    <n v="510"/>
    <x v="3"/>
    <n v="2532"/>
    <s v="STÜCK"/>
    <n v="0.5"/>
    <n v="1266"/>
    <n v="0.7036"/>
    <n v="1781.5152"/>
  </r>
  <r>
    <n v="5326015"/>
    <s v="Wolfsblut Cold River Puppy "/>
    <m/>
    <n v="510"/>
    <x v="3"/>
    <n v="375"/>
    <s v="STÜCK"/>
    <n v="15"/>
    <n v="5625"/>
    <n v="18.8278"/>
    <n v="7060.4250000000002"/>
  </r>
  <r>
    <n v="5327002"/>
    <s v="Wolfsblut Grey Peak Senior "/>
    <m/>
    <n v="510"/>
    <x v="3"/>
    <n v="552"/>
    <s v="STÜCK"/>
    <n v="2"/>
    <n v="1104"/>
    <n v="2.0167000000000002"/>
    <n v="1113.2184000000002"/>
  </r>
  <r>
    <n v="5327015"/>
    <s v="Wolfsblut Grey Peak Senior "/>
    <m/>
    <n v="510"/>
    <x v="3"/>
    <n v="85"/>
    <s v="STÜCK"/>
    <n v="15"/>
    <n v="1275"/>
    <n v="11.5114"/>
    <n v="978.46900000000005"/>
  </r>
  <r>
    <n v="5328015"/>
    <s v="Wolfsblut Western Cape Adult "/>
    <m/>
    <n v="510"/>
    <x v="3"/>
    <n v="553"/>
    <s v="STÜCK"/>
    <n v="15"/>
    <n v="8295"/>
    <n v="8.8417999999999992"/>
    <n v="4889.5153999999993"/>
  </r>
  <r>
    <n v="5328125"/>
    <s v="Wolfsblut Western Cape Adult "/>
    <m/>
    <n v="510"/>
    <x v="3"/>
    <n v="408"/>
    <s v="STÜCK"/>
    <n v="12.5"/>
    <n v="5100"/>
    <n v="7.3681999999999999"/>
    <n v="3006.2255999999998"/>
  </r>
  <r>
    <n v="5337115"/>
    <s v="LandFleisch Dog Softbrocken Huhn"/>
    <m/>
    <n v="510"/>
    <x v="3"/>
    <n v="340"/>
    <s v="STÜCK"/>
    <n v="1.5"/>
    <n v="510"/>
    <n v="1.5627"/>
    <n v="531.31799999999998"/>
  </r>
  <r>
    <n v="5337305"/>
    <s v="LandFleisch Dog Softbrocken Huhn"/>
    <m/>
    <n v="510"/>
    <x v="3"/>
    <n v="105"/>
    <s v="STÜCK"/>
    <n v="5"/>
    <n v="525"/>
    <n v="4.8116000000000003"/>
    <n v="505.21800000000002"/>
  </r>
  <r>
    <n v="5342001"/>
    <s v="Rocco Rind"/>
    <m/>
    <n v="510"/>
    <x v="3"/>
    <n v="7640"/>
    <s v="STÜCK"/>
    <n v="1"/>
    <n v="7640"/>
    <n v="2.6842000000000001"/>
    <n v="20507.288"/>
  </r>
  <r>
    <n v="5342001"/>
    <s v="Rocco Rind"/>
    <m/>
    <n v="510"/>
    <x v="3"/>
    <n v="7560"/>
    <s v="STÜCK"/>
    <n v="1"/>
    <n v="7560"/>
    <n v="2.6842000000000001"/>
    <n v="20292.552"/>
  </r>
  <r>
    <n v="5342101"/>
    <s v="LEX HUND ADULT RIND"/>
    <m/>
    <n v="510"/>
    <x v="3"/>
    <n v="664"/>
    <s v="STÜCK"/>
    <n v="1"/>
    <n v="664"/>
    <n v="1.5946"/>
    <n v="1058.8144"/>
  </r>
  <r>
    <n v="5342104"/>
    <s v="LEX HUND ADULT RIND"/>
    <m/>
    <n v="510"/>
    <x v="3"/>
    <n v="333"/>
    <s v="STÜCK"/>
    <n v="4"/>
    <n v="1332"/>
    <n v="5.6555999999999997"/>
    <n v="1883.3147999999999"/>
  </r>
  <r>
    <n v="5344002"/>
    <s v="Wolfsblut Deep Glade Puppy"/>
    <m/>
    <n v="510"/>
    <x v="3"/>
    <n v="960"/>
    <s v="STÜCK"/>
    <n v="2"/>
    <n v="1920"/>
    <n v="1.3681000000000001"/>
    <n v="1313.3760000000002"/>
  </r>
  <r>
    <n v="5344005"/>
    <s v="Wolfsblut Deep Glade Puppy "/>
    <m/>
    <n v="510"/>
    <x v="3"/>
    <n v="3492"/>
    <s v="STÜCK"/>
    <n v="0.5"/>
    <n v="1746"/>
    <n v="0.34250000000000003"/>
    <n v="1196.01"/>
  </r>
  <r>
    <n v="5344015"/>
    <s v="Wolfsblut Deep Glade Puppy "/>
    <m/>
    <n v="510"/>
    <x v="3"/>
    <n v="456"/>
    <s v="STÜCK"/>
    <n v="15"/>
    <n v="6840"/>
    <n v="10.211"/>
    <n v="4656.2160000000003"/>
  </r>
  <r>
    <n v="5344102"/>
    <s v="Wolfsblut Deep Glade Small Breed "/>
    <m/>
    <n v="510"/>
    <x v="3"/>
    <n v="2064"/>
    <s v="STÜCK"/>
    <n v="2"/>
    <n v="4128"/>
    <n v="1.3671"/>
    <n v="2821.6943999999999"/>
  </r>
  <r>
    <n v="5348001"/>
    <s v="Rocco Huhn"/>
    <m/>
    <n v="510"/>
    <x v="3"/>
    <n v="1800"/>
    <s v="STÜCK"/>
    <n v="1"/>
    <n v="1800"/>
    <n v="2.5146999999999999"/>
    <n v="4526.46"/>
  </r>
  <r>
    <n v="5348001"/>
    <s v="Rocco Huhn"/>
    <m/>
    <n v="510"/>
    <x v="3"/>
    <n v="180"/>
    <s v="STÜCK"/>
    <n v="1"/>
    <n v="180"/>
    <n v="2.5146999999999999"/>
    <n v="452.64600000000002"/>
  </r>
  <r>
    <n v="5348101"/>
    <s v="LEX HUND ADULT HUHN "/>
    <m/>
    <n v="510"/>
    <x v="3"/>
    <n v="5184"/>
    <s v="STÜCK"/>
    <n v="1"/>
    <n v="5184"/>
    <n v="1.4251"/>
    <n v="7387.7183999999997"/>
  </r>
  <r>
    <n v="5348104"/>
    <s v="LEX HUND ADULT HUHN "/>
    <m/>
    <n v="510"/>
    <x v="3"/>
    <n v="2055"/>
    <s v="STÜCK"/>
    <n v="4"/>
    <n v="8220"/>
    <n v="4.9772999999999996"/>
    <n v="10228.351499999999"/>
  </r>
  <r>
    <n v="5349001"/>
    <s v="Rocco Sensitive"/>
    <m/>
    <n v="510"/>
    <x v="3"/>
    <n v="4200"/>
    <s v="STÜCK"/>
    <n v="1"/>
    <n v="4200"/>
    <n v="2.8418999999999999"/>
    <n v="11935.98"/>
  </r>
  <r>
    <n v="5349001"/>
    <s v="Rocco Sensitive"/>
    <m/>
    <n v="510"/>
    <x v="3"/>
    <n v="150"/>
    <s v="STÜCK"/>
    <n v="1"/>
    <n v="150"/>
    <n v="2.8418999999999999"/>
    <n v="426.28499999999997"/>
  </r>
  <r>
    <n v="5350005"/>
    <s v="Buffo Minimus"/>
    <m/>
    <n v="510"/>
    <x v="3"/>
    <n v="1122"/>
    <s v="STÜCK"/>
    <n v="5"/>
    <n v="5610"/>
    <n v="4.7186000000000003"/>
    <n v="5294.2692000000006"/>
  </r>
  <r>
    <n v="5350015"/>
    <s v="Buffo Minimus"/>
    <m/>
    <n v="510"/>
    <x v="3"/>
    <n v="2255"/>
    <s v="STÜCK"/>
    <n v="1.5"/>
    <n v="3382.5"/>
    <n v="1.7161999999999999"/>
    <n v="3870.0309999999999"/>
  </r>
  <r>
    <n v="5352002"/>
    <s v="Eden Semi-Moist Country Feast"/>
    <m/>
    <n v="510"/>
    <x v="3"/>
    <n v="424"/>
    <s v="STÜCK"/>
    <n v="2"/>
    <n v="848"/>
    <n v="3.3738999999999999"/>
    <n v="1430.5336"/>
  </r>
  <r>
    <n v="5352006"/>
    <s v="Eden Semi-Moist Country Feast"/>
    <m/>
    <n v="510"/>
    <x v="3"/>
    <n v="239"/>
    <s v="STÜCK"/>
    <n v="6"/>
    <n v="1434"/>
    <n v="9.8400999999999996"/>
    <n v="2351.7838999999999"/>
  </r>
  <r>
    <n v="5353125"/>
    <s v="Perro Select  Pferd &amp; Kartoffel"/>
    <n v="2021"/>
    <n v="510"/>
    <x v="3"/>
    <n v="144"/>
    <s v="STÜCK"/>
    <n v="2.5"/>
    <n v="360"/>
    <n v="5.0476000000000001"/>
    <n v="726.85440000000006"/>
  </r>
  <r>
    <n v="5354101"/>
    <s v="LEX HUND ADULT PUTE"/>
    <m/>
    <n v="510"/>
    <x v="3"/>
    <n v="3312"/>
    <s v="STÜCK"/>
    <n v="1"/>
    <n v="3312"/>
    <n v="1.4823"/>
    <n v="4909.3775999999998"/>
  </r>
  <r>
    <n v="5354104"/>
    <s v="LEX HUND ADULT PUTE"/>
    <m/>
    <n v="510"/>
    <x v="3"/>
    <n v="2016"/>
    <s v="STÜCK"/>
    <n v="4"/>
    <n v="8064"/>
    <n v="5.1871999999999998"/>
    <n v="10457.395199999999"/>
  </r>
  <r>
    <n v="5355005"/>
    <s v="deuka Vitalkost"/>
    <m/>
    <n v="510"/>
    <x v="3"/>
    <n v="2688"/>
    <s v="STÜCK"/>
    <n v="5"/>
    <n v="13440"/>
    <n v="2.9138999999999999"/>
    <n v="7832.5631999999996"/>
  </r>
  <r>
    <n v="5355005"/>
    <s v="deuka Vitalkost"/>
    <m/>
    <n v="510"/>
    <x v="3"/>
    <n v="30"/>
    <s v="STÜCK"/>
    <n v="5"/>
    <n v="150"/>
    <n v="2.9138999999999999"/>
    <n v="87.417000000000002"/>
  </r>
  <r>
    <n v="5359001"/>
    <s v="HPC PLUS Adult Forelle &amp; Kartoffel"/>
    <m/>
    <n v="519"/>
    <x v="3"/>
    <n v="1190"/>
    <s v="STÜCK"/>
    <n v="1"/>
    <n v="1190"/>
    <n v="1.27"/>
    <n v="1511.3"/>
  </r>
  <r>
    <n v="5359025"/>
    <s v="HPC PLUS Adult Forelle &amp; Kartoffel"/>
    <m/>
    <n v="519"/>
    <x v="3"/>
    <n v="2044"/>
    <s v="STÜCK"/>
    <n v="2.5"/>
    <n v="5110"/>
    <n v="3.0186000000000002"/>
    <n v="6170.0183999999999"/>
  </r>
  <r>
    <n v="5360001"/>
    <s v="HPC PLUS Adult Strauß &amp; Kartoffel"/>
    <m/>
    <n v="519"/>
    <x v="3"/>
    <n v="1040"/>
    <s v="STÜCK"/>
    <n v="1"/>
    <n v="1040"/>
    <n v="1.3537999999999999"/>
    <n v="1407.952"/>
  </r>
  <r>
    <n v="5360025"/>
    <s v="HPC PLUS Adult Strauß &amp; Kartoffel"/>
    <m/>
    <n v="519"/>
    <x v="3"/>
    <n v="5884"/>
    <s v="STÜCK"/>
    <n v="2.5"/>
    <n v="14710"/>
    <n v="3.3708999999999998"/>
    <n v="19834.375599999999"/>
  </r>
  <r>
    <n v="5363105"/>
    <s v="MAC's Soft MINI Huhn, Lachs"/>
    <s v="grainfree"/>
    <n v="510"/>
    <x v="3"/>
    <n v="1152"/>
    <s v="STÜCK"/>
    <n v="5"/>
    <n v="5760"/>
    <n v="6.3601000000000001"/>
    <n v="7326.8352000000004"/>
  </r>
  <r>
    <n v="5363115"/>
    <s v="MAC's Soft MINI Huhn, Lachs"/>
    <s v="grainfree"/>
    <n v="510"/>
    <x v="3"/>
    <n v="3836"/>
    <s v="STÜCK"/>
    <n v="1.5"/>
    <n v="5754"/>
    <n v="1.9235"/>
    <n v="7378.5460000000003"/>
  </r>
  <r>
    <n v="5364001"/>
    <s v="HPC SOFT Adult Land-Ente &amp; Kartoffel"/>
    <m/>
    <n v="519"/>
    <x v="3"/>
    <n v="150"/>
    <s v="STÜCK"/>
    <n v="1"/>
    <n v="150"/>
    <n v="2.1284000000000001"/>
    <n v="319.26"/>
  </r>
  <r>
    <n v="5364025"/>
    <s v="HPC SOFT Adult Land-Ente &amp; Kartoffel"/>
    <m/>
    <n v="519"/>
    <x v="3"/>
    <n v="5008"/>
    <s v="STÜCK"/>
    <n v="2.5"/>
    <n v="12520"/>
    <n v="4.9329000000000001"/>
    <n v="24703.963200000002"/>
  </r>
  <r>
    <n v="5364225"/>
    <s v="Perro Grain Free Adult Soft Ente"/>
    <n v="2021"/>
    <n v="510"/>
    <x v="3"/>
    <n v="1044"/>
    <s v="STÜCK"/>
    <n v="2.5"/>
    <n v="2610"/>
    <n v="4.9534000000000002"/>
    <n v="5171.3496000000005"/>
  </r>
  <r>
    <n v="5366104"/>
    <s v="Oliver's Puppy Dog Large Breed"/>
    <s v="Start Grain Free"/>
    <n v="510"/>
    <x v="3"/>
    <n v="600"/>
    <s v="STÜCK"/>
    <n v="4"/>
    <n v="2400"/>
    <n v="4.4189999999999996"/>
    <n v="2651.3999999999996"/>
  </r>
  <r>
    <n v="5366104"/>
    <s v="Oliver's Puppy Dog Large Breed"/>
    <s v="Start Grain Free"/>
    <n v="510"/>
    <x v="3"/>
    <n v="480"/>
    <s v="STÜCK"/>
    <n v="4"/>
    <n v="1920"/>
    <n v="4.4189999999999996"/>
    <n v="2121.12"/>
  </r>
  <r>
    <n v="5367012"/>
    <s v="Oliver's Adult Dog Chicken"/>
    <s v="Classic Medium with 2 sticker"/>
    <n v="510"/>
    <x v="3"/>
    <n v="70"/>
    <s v="STÜCK"/>
    <n v="12"/>
    <n v="840"/>
    <n v="9.2383000000000006"/>
    <n v="646.68100000000004"/>
  </r>
  <r>
    <n v="5367012"/>
    <s v="Oliver's Adult Dog Chicken"/>
    <s v="Classic Medium with 2 sticker"/>
    <n v="510"/>
    <x v="3"/>
    <n v="54"/>
    <s v="STÜCK"/>
    <n v="12"/>
    <n v="648"/>
    <n v="9.2383000000000006"/>
    <n v="498.86820000000006"/>
  </r>
  <r>
    <n v="5367104"/>
    <s v="Oliver's Adult Dog Chicken"/>
    <s v="Classic Medium - with 2 stickers"/>
    <n v="510"/>
    <x v="3"/>
    <n v="636"/>
    <s v="STÜCK"/>
    <n v="4"/>
    <n v="2544"/>
    <n v="3.8464"/>
    <n v="2446.3103999999998"/>
  </r>
  <r>
    <n v="5368002"/>
    <s v="Wolfsblut Wild Duck Puppy Large Breed"/>
    <m/>
    <n v="510"/>
    <x v="3"/>
    <n v="2276"/>
    <s v="STÜCK"/>
    <n v="2"/>
    <n v="4552"/>
    <n v="3.0512999999999999"/>
    <n v="6944.7587999999996"/>
  </r>
  <r>
    <n v="5368015"/>
    <s v="Wolfsblut Wild Duck Puppy Large Breed"/>
    <m/>
    <n v="510"/>
    <x v="3"/>
    <n v="550"/>
    <s v="STÜCK"/>
    <n v="15"/>
    <n v="8250"/>
    <n v="22.851400000000002"/>
    <n v="12568.27"/>
  </r>
  <r>
    <n v="5368125"/>
    <s v="Wolfsblut Wild Duck Puppy Large Breed"/>
    <m/>
    <n v="510"/>
    <x v="3"/>
    <n v="336"/>
    <s v="STÜCK"/>
    <n v="12.5"/>
    <n v="4200"/>
    <n v="19.0428"/>
    <n v="6398.3807999999999"/>
  </r>
  <r>
    <n v="5370102"/>
    <s v="Activa Care H Gastro Intestinal"/>
    <s v="Care "/>
    <n v="510"/>
    <x v="3"/>
    <n v="1809"/>
    <s v="STÜCK"/>
    <n v="2"/>
    <n v="3618"/>
    <n v="1.9634"/>
    <n v="3551.7906000000003"/>
  </r>
  <r>
    <n v="5370108"/>
    <s v="Activa Care H Gastro Intestinal "/>
    <s v="Care "/>
    <n v="510"/>
    <x v="3"/>
    <n v="452"/>
    <s v="STÜCK"/>
    <n v="8"/>
    <n v="3616"/>
    <n v="7.3003"/>
    <n v="3299.7356"/>
  </r>
  <r>
    <n v="5375204"/>
    <s v="Oliver's Adult Dog Chicken"/>
    <s v="Grain Free Small - with 2 stickers"/>
    <n v="510"/>
    <x v="3"/>
    <n v="120"/>
    <s v="STÜCK"/>
    <n v="4"/>
    <n v="480"/>
    <n v="4.2984"/>
    <n v="515.80799999999999"/>
  </r>
  <r>
    <n v="5378115"/>
    <s v="Chicopee CNL Adult Outdoor Poultry"/>
    <s v="Classic Nature Line"/>
    <n v="560"/>
    <x v="3"/>
    <n v="291"/>
    <s v="STÜCK"/>
    <n v="15"/>
    <n v="4365"/>
    <n v="10.4863"/>
    <n v="3051.5133000000001"/>
  </r>
  <r>
    <n v="5396115"/>
    <s v="LandFleisch Dog Softbrocken Ente"/>
    <m/>
    <n v="510"/>
    <x v="3"/>
    <n v="840"/>
    <s v="STÜCK"/>
    <n v="1.5"/>
    <n v="1260"/>
    <n v="2.4413"/>
    <n v="2050.692"/>
  </r>
  <r>
    <n v="5396125"/>
    <s v="Perro Grain Free Junior Soft Ente"/>
    <n v="2021"/>
    <n v="510"/>
    <x v="3"/>
    <n v="528"/>
    <s v="STÜCK"/>
    <n v="2.5"/>
    <n v="1320"/>
    <n v="4.0498000000000003"/>
    <n v="2138.2944000000002"/>
  </r>
  <r>
    <n v="5401508"/>
    <s v="Shah Excellence Ultra Sortiment"/>
    <s v="neuer GTIN - Adult, Sensitiv, Sterile"/>
    <n v="511"/>
    <x v="3"/>
    <n v="28320"/>
    <s v="STÜCK"/>
    <n v="0.8"/>
    <n v="22656"/>
    <n v="1.0399"/>
    <n v="29449.968000000001"/>
  </r>
  <r>
    <n v="5418001"/>
    <s v="Wolf of Wilderness Soft Pure Rind"/>
    <m/>
    <n v="510"/>
    <x v="3"/>
    <n v="16740"/>
    <s v="STÜCK"/>
    <n v="1"/>
    <n v="16740"/>
    <n v="1.4100999999999999"/>
    <n v="23605.073999999997"/>
  </r>
  <r>
    <n v="5418001"/>
    <s v="Wolf of Wilderness Soft Pure Rind"/>
    <m/>
    <n v="510"/>
    <x v="3"/>
    <n v="1770"/>
    <s v="STÜCK"/>
    <n v="1"/>
    <n v="1770"/>
    <n v="1.4100999999999999"/>
    <n v="2495.877"/>
  </r>
  <r>
    <n v="5418102"/>
    <s v="4 Paws Softbrocken mit Rind"/>
    <m/>
    <n v="510"/>
    <x v="3"/>
    <n v="31448"/>
    <s v="STÜCK"/>
    <n v="2"/>
    <n v="62896"/>
    <n v="2.6505000000000001"/>
    <n v="83352.923999999999"/>
  </r>
  <r>
    <n v="5450008"/>
    <s v="Action Cat Freija Adult Meat &amp; Fish Mix"/>
    <m/>
    <n v="511"/>
    <x v="3"/>
    <n v="25440"/>
    <s v="STÜCK"/>
    <n v="0.8"/>
    <n v="20352"/>
    <n v="0.41049999999999998"/>
    <n v="10443.119999999999"/>
  </r>
  <r>
    <n v="5482001"/>
    <s v="Schnucki Geflügel &amp; Rind"/>
    <s v="Aldi DK - NEU 2015"/>
    <n v="511"/>
    <x v="3"/>
    <n v="30720"/>
    <s v="STÜCK"/>
    <n v="1"/>
    <n v="30720"/>
    <n v="0.53559999999999997"/>
    <n v="16453.631999999998"/>
  </r>
  <r>
    <n v="5483001"/>
    <s v="Schnucki Geflügel &amp; Fisch"/>
    <s v="Aldi DK - NEU 2015"/>
    <n v="511"/>
    <x v="3"/>
    <n v="19200"/>
    <s v="STÜCK"/>
    <n v="1"/>
    <n v="19200"/>
    <n v="0.51829999999999998"/>
    <n v="9951.36"/>
  </r>
  <r>
    <n v="5484075"/>
    <s v="TOPIC Katze HP mit Frischgeflügel"/>
    <s v="Aldi DK"/>
    <n v="511"/>
    <x v="3"/>
    <n v="10944"/>
    <s v="STÜCK"/>
    <n v="0.75"/>
    <n v="8208"/>
    <n v="0.65110000000000001"/>
    <n v="7125.6383999999998"/>
  </r>
  <r>
    <n v="5494325"/>
    <s v="Romeo Premium "/>
    <s v="Beste Jahre / Leichter Genuss - 3:1"/>
    <n v="510"/>
    <x v="3"/>
    <n v="33576"/>
    <s v="STÜCK"/>
    <n v="2.5"/>
    <n v="83940"/>
    <n v="1.3343"/>
    <n v="44800.4568"/>
  </r>
  <r>
    <n v="5494325"/>
    <s v="Romeo Premium "/>
    <s v="Beste Jahre / Leichter Genuss - 3:1"/>
    <n v="510"/>
    <x v="3"/>
    <n v="0"/>
    <s v="STÜCK"/>
    <n v="2.5"/>
    <n v="0"/>
    <n v="1.3343"/>
    <n v="0"/>
  </r>
  <r>
    <n v="5496001"/>
    <s v="Kimba Fisch &amp; Rind 4:6"/>
    <s v="Aldi PL"/>
    <n v="511"/>
    <x v="3"/>
    <n v="21600"/>
    <s v="STÜCK"/>
    <n v="1"/>
    <n v="21600"/>
    <n v="0.55430000000000001"/>
    <n v="11972.880000000001"/>
  </r>
  <r>
    <n v="5496001"/>
    <s v="Kimba Fisch &amp; Rind 4:6"/>
    <s v="Aldi PL"/>
    <n v="511"/>
    <x v="3"/>
    <n v="0"/>
    <s v="STÜCK"/>
    <n v="1"/>
    <n v="0"/>
    <n v="0.55430000000000001"/>
    <n v="0"/>
  </r>
  <r>
    <n v="5502201"/>
    <s v="Rocco Lamm"/>
    <m/>
    <n v="510"/>
    <x v="3"/>
    <n v="180"/>
    <s v="STÜCK"/>
    <n v="1"/>
    <n v="180"/>
    <n v="3.1398999999999999"/>
    <n v="565.18200000000002"/>
  </r>
  <r>
    <n v="5503012"/>
    <s v="Heimat Adult Simmentaler Landrind"/>
    <m/>
    <n v="524"/>
    <x v="3"/>
    <n v="73"/>
    <s v="STÜCK"/>
    <n v="12"/>
    <n v="876"/>
    <n v="12.3803"/>
    <n v="903.76189999999997"/>
  </r>
  <r>
    <n v="5503024"/>
    <s v="Heimat Adult Simmentaler Landrind"/>
    <m/>
    <n v="524"/>
    <x v="3"/>
    <n v="2308"/>
    <s v="STÜCK"/>
    <n v="2.4"/>
    <n v="5539.2"/>
    <n v="2.9994999999999998"/>
    <n v="6922.8459999999995"/>
  </r>
  <r>
    <n v="5503111"/>
    <s v="Heimat Adult Simmentaler Landrind"/>
    <m/>
    <n v="524"/>
    <x v="3"/>
    <n v="4070"/>
    <s v="STÜCK"/>
    <n v="1"/>
    <n v="4070"/>
    <n v="1.4515"/>
    <n v="5907.6050000000005"/>
  </r>
  <r>
    <n v="5504012"/>
    <s v="Heimat Adult S.-H. Landschwein"/>
    <m/>
    <n v="524"/>
    <x v="3"/>
    <n v="235"/>
    <s v="STÜCK"/>
    <n v="12"/>
    <n v="2820"/>
    <n v="12.1464"/>
    <n v="2854.404"/>
  </r>
  <r>
    <n v="5504024"/>
    <s v="Heimat Adult S.-H. Landschwein"/>
    <m/>
    <n v="524"/>
    <x v="3"/>
    <n v="1072"/>
    <s v="STÜCK"/>
    <n v="2.4"/>
    <n v="2572.7999999999997"/>
    <n v="2.9527999999999999"/>
    <n v="3165.4015999999997"/>
  </r>
  <r>
    <n v="5504111"/>
    <s v="Heimat Adult S.-H. Landschwein"/>
    <m/>
    <n v="524"/>
    <x v="3"/>
    <n v="625"/>
    <s v="STÜCK"/>
    <n v="1"/>
    <n v="625"/>
    <n v="1.4320999999999999"/>
    <n v="895.0625"/>
  </r>
  <r>
    <n v="5510004"/>
    <s v="Sanabelle Heimat Sensitive TW Pute"/>
    <m/>
    <n v="525"/>
    <x v="3"/>
    <n v="3426"/>
    <s v="STÜCK"/>
    <n v="0.4"/>
    <n v="1370.4"/>
    <n v="1.0263"/>
    <n v="3516.1037999999999"/>
  </r>
  <r>
    <n v="5510008"/>
    <s v="Sanabelle Heimat Sensitive TW Pute"/>
    <m/>
    <n v="525"/>
    <x v="3"/>
    <n v="254"/>
    <s v="STÜCK"/>
    <n v="8"/>
    <n v="2032"/>
    <n v="11.818099999999999"/>
    <n v="3001.7973999999999"/>
  </r>
  <r>
    <n v="5510102"/>
    <s v="Sanabelle Heimat Sensitive TW Pute"/>
    <m/>
    <n v="525"/>
    <x v="3"/>
    <n v="1652"/>
    <s v="STÜCK"/>
    <n v="2"/>
    <n v="3304"/>
    <n v="3.3656999999999999"/>
    <n v="5560.1363999999994"/>
  </r>
  <r>
    <n v="5511004"/>
    <s v="Sanabelle Heimat Adult Huhn"/>
    <m/>
    <n v="525"/>
    <x v="3"/>
    <n v="954"/>
    <s v="STÜCK"/>
    <n v="0.4"/>
    <n v="381.6"/>
    <n v="0.99750000000000005"/>
    <n v="951.61500000000001"/>
  </r>
  <r>
    <n v="5511008"/>
    <s v="Sanabelle Heimat Adult Huhn"/>
    <m/>
    <n v="525"/>
    <x v="3"/>
    <n v="648"/>
    <s v="STÜCK"/>
    <n v="8"/>
    <n v="5184"/>
    <n v="11.2438"/>
    <n v="7285.9823999999999"/>
  </r>
  <r>
    <n v="5511102"/>
    <s v="Sanabelle Heimat Adult Huhn"/>
    <m/>
    <n v="525"/>
    <x v="3"/>
    <n v="932"/>
    <s v="STÜCK"/>
    <n v="2"/>
    <n v="1864"/>
    <n v="3.2222"/>
    <n v="3003.0904"/>
  </r>
  <r>
    <n v="5512055"/>
    <s v="Sanabelle Knusperkissen Huhn &amp; Rote Beete"/>
    <s v="Fressnapf"/>
    <n v="515"/>
    <x v="3"/>
    <n v="5392"/>
    <s v="STÜCK"/>
    <n v="5.5E-2"/>
    <n v="296.56"/>
    <n v="0.22889999999999999"/>
    <n v="1234.2287999999999"/>
  </r>
  <r>
    <n v="5513055"/>
    <s v="Sanabelle Knusperkissen Huhn &amp; Spinat"/>
    <s v="Fressnapf"/>
    <n v="515"/>
    <x v="3"/>
    <n v="2016"/>
    <s v="STÜCK"/>
    <n v="5.5E-2"/>
    <n v="110.88"/>
    <n v="0.16930000000000001"/>
    <n v="341.30880000000002"/>
  </r>
  <r>
    <n v="5516002"/>
    <s v="BH Fat Dog Slim"/>
    <m/>
    <n v="510"/>
    <x v="3"/>
    <n v="16530"/>
    <s v="STÜCK"/>
    <n v="2"/>
    <n v="33060"/>
    <n v="1.4927999999999999"/>
    <n v="24675.983999999997"/>
  </r>
  <r>
    <n v="5516101"/>
    <s v="BH Fat Dog Slim"/>
    <s v="New Carton"/>
    <n v="510"/>
    <x v="3"/>
    <n v="476"/>
    <s v="STÜCK"/>
    <n v="1"/>
    <n v="476"/>
    <n v="0.75980000000000003"/>
    <n v="361.66480000000001"/>
  </r>
  <r>
    <n v="5519003"/>
    <s v="Romeo Premium"/>
    <s v="reich an Geflügel (mit GI2-Komplex)"/>
    <n v="510"/>
    <x v="3"/>
    <n v="16740"/>
    <s v="STÜCK"/>
    <n v="3"/>
    <n v="50220"/>
    <n v="2.6589999999999998"/>
    <n v="44511.659999999996"/>
  </r>
  <r>
    <n v="5521210"/>
    <s v="Romeo Classic Vollkostbrocken"/>
    <m/>
    <n v="510"/>
    <x v="3"/>
    <n v="745"/>
    <s v="STÜCK"/>
    <n v="10"/>
    <n v="7450"/>
    <n v="3.6246999999999998"/>
    <n v="2700.4014999999999"/>
  </r>
  <r>
    <n v="5521310"/>
    <s v="Romeo Classic Vollkostbrocken"/>
    <s v="Aldi DK"/>
    <n v="510"/>
    <x v="3"/>
    <n v="1012"/>
    <s v="STÜCK"/>
    <n v="10"/>
    <n v="10120"/>
    <n v="3.6223000000000001"/>
    <n v="3665.7676000000001"/>
  </r>
  <r>
    <n v="5521310"/>
    <s v="Romeo Classic Vollkostbrocken"/>
    <s v="Aldi DK"/>
    <n v="510"/>
    <x v="3"/>
    <n v="42"/>
    <s v="STÜCK"/>
    <n v="10"/>
    <n v="420"/>
    <n v="3.6223000000000001"/>
    <n v="152.13660000000002"/>
  </r>
  <r>
    <n v="5522002"/>
    <s v="BH Golden Years "/>
    <m/>
    <n v="510"/>
    <x v="3"/>
    <n v="14118"/>
    <s v="STÜCK"/>
    <n v="2"/>
    <n v="28236"/>
    <n v="1.6953"/>
    <n v="23934.2454"/>
  </r>
  <r>
    <n v="5522301"/>
    <s v="BH Golden Years "/>
    <s v="New Carton"/>
    <n v="510"/>
    <x v="3"/>
    <n v="4472"/>
    <s v="STÜCK"/>
    <n v="1"/>
    <n v="4472"/>
    <n v="0.86109999999999998"/>
    <n v="3850.8391999999999"/>
  </r>
  <r>
    <n v="5523002"/>
    <s v="BH Puppy Days "/>
    <m/>
    <n v="510"/>
    <x v="3"/>
    <n v="10506"/>
    <s v="STÜCK"/>
    <n v="2"/>
    <n v="21012"/>
    <n v="2.4491000000000001"/>
    <n v="25730.244600000002"/>
  </r>
  <r>
    <n v="5523101"/>
    <s v="BH Puppy Days "/>
    <s v="New Carton"/>
    <n v="510"/>
    <x v="3"/>
    <n v="1916"/>
    <s v="STÜCK"/>
    <n v="1"/>
    <n v="1916"/>
    <n v="1.238"/>
    <n v="2372.0079999999998"/>
  </r>
  <r>
    <n v="5527045"/>
    <s v="Goodies Light"/>
    <m/>
    <n v="515"/>
    <x v="3"/>
    <n v="12556"/>
    <s v="STÜCK"/>
    <n v="0.45"/>
    <n v="5650.2"/>
    <n v="1.1333"/>
    <n v="14229.7148"/>
  </r>
  <r>
    <n v="5528045"/>
    <s v="Goodies Dental"/>
    <m/>
    <n v="515"/>
    <x v="3"/>
    <n v="7488"/>
    <s v="STÜCK"/>
    <n v="0.45"/>
    <n v="3369.6"/>
    <n v="0.9012"/>
    <n v="6748.1855999999998"/>
  </r>
  <r>
    <n v="5529045"/>
    <s v="Goodies Vitality"/>
    <m/>
    <n v="515"/>
    <x v="3"/>
    <n v="14928"/>
    <s v="STÜCK"/>
    <n v="0.45"/>
    <n v="6717.6"/>
    <n v="0.88180000000000003"/>
    <n v="13163.510400000001"/>
  </r>
  <r>
    <n v="5530045"/>
    <s v="Goodies Hair &amp; Skin"/>
    <m/>
    <n v="515"/>
    <x v="3"/>
    <n v="2144"/>
    <s v="STÜCK"/>
    <n v="0.45"/>
    <n v="964.80000000000007"/>
    <n v="0.84609999999999996"/>
    <n v="1814.0383999999999"/>
  </r>
  <r>
    <n v="5531001"/>
    <s v="Naturbeute Ente &amp; Reis"/>
    <m/>
    <n v="510"/>
    <x v="3"/>
    <n v="1080"/>
    <s v="STÜCK"/>
    <n v="1"/>
    <n v="1080"/>
    <n v="1.5929"/>
    <n v="1720.3319999999999"/>
  </r>
  <r>
    <n v="5531007"/>
    <s v="Montanus sens. Ente &amp; Reis"/>
    <m/>
    <n v="510"/>
    <x v="3"/>
    <n v="367"/>
    <s v="STÜCK"/>
    <n v="7"/>
    <n v="2569"/>
    <n v="6.6300999999999997"/>
    <n v="2433.2466999999997"/>
  </r>
  <r>
    <n v="5531007"/>
    <s v="Montanus sens. Ente &amp; Reis"/>
    <m/>
    <n v="510"/>
    <x v="3"/>
    <n v="80"/>
    <s v="STÜCK"/>
    <n v="7"/>
    <n v="560"/>
    <n v="6.6300999999999997"/>
    <n v="530.40800000000002"/>
  </r>
  <r>
    <n v="5531125"/>
    <s v="Perro Select Dog Ente &amp; Reis"/>
    <n v="2021"/>
    <n v="510"/>
    <x v="3"/>
    <n v="1320"/>
    <s v="STÜCK"/>
    <n v="2.5"/>
    <n v="3300"/>
    <n v="3.1482999999999999"/>
    <n v="4155.7559999999994"/>
  </r>
  <r>
    <n v="5532025"/>
    <s v="Perro Fisch &amp; Kartoffel"/>
    <m/>
    <n v="510"/>
    <x v="3"/>
    <n v="534"/>
    <s v="STÜCK"/>
    <n v="2.5"/>
    <n v="1335"/>
    <n v="3.0762999999999998"/>
    <n v="1642.7441999999999"/>
  </r>
  <r>
    <n v="5536002"/>
    <s v="Wolfsblut VetLine Renal "/>
    <m/>
    <n v="510"/>
    <x v="3"/>
    <n v="2288"/>
    <s v="STÜCK"/>
    <n v="2"/>
    <n v="4576"/>
    <n v="2.5746000000000002"/>
    <n v="5890.6848000000009"/>
  </r>
  <r>
    <n v="5536005"/>
    <s v="Wolfsblut VetLine Renal "/>
    <m/>
    <n v="510"/>
    <x v="3"/>
    <n v="2280"/>
    <s v="STÜCK"/>
    <n v="0.5"/>
    <n v="1140"/>
    <n v="0.64710000000000001"/>
    <n v="1475.3879999999999"/>
  </r>
  <r>
    <n v="5536012"/>
    <s v="Wolfsblut VetLine Renal"/>
    <m/>
    <n v="510"/>
    <x v="3"/>
    <n v="1961"/>
    <s v="STÜCK"/>
    <n v="12"/>
    <n v="23532"/>
    <n v="15.4076"/>
    <n v="30214.303599999999"/>
  </r>
  <r>
    <n v="5539002"/>
    <s v="Wolfsblut VetLine Weight Management "/>
    <m/>
    <n v="510"/>
    <x v="3"/>
    <n v="1648"/>
    <s v="STÜCK"/>
    <n v="2"/>
    <n v="3296"/>
    <n v="1.742"/>
    <n v="2870.8159999999998"/>
  </r>
  <r>
    <n v="5539012"/>
    <s v="Wolfsblut VetLine Weight Management"/>
    <m/>
    <n v="510"/>
    <x v="3"/>
    <n v="182"/>
    <s v="STÜCK"/>
    <n v="12"/>
    <n v="2184"/>
    <n v="10.412000000000001"/>
    <n v="1894.9840000000002"/>
  </r>
  <r>
    <n v="5540005"/>
    <s v="Buffo Filius"/>
    <m/>
    <n v="510"/>
    <x v="3"/>
    <n v="1008"/>
    <s v="STÜCK"/>
    <n v="5"/>
    <n v="5040"/>
    <n v="4.6120999999999999"/>
    <n v="4648.9967999999999"/>
  </r>
  <r>
    <n v="5540015"/>
    <s v="Buffo Filius"/>
    <m/>
    <n v="510"/>
    <x v="3"/>
    <n v="1440"/>
    <s v="STÜCK"/>
    <n v="1.5"/>
    <n v="2160"/>
    <n v="1.8956999999999999"/>
    <n v="2729.808"/>
  </r>
  <r>
    <n v="5541005"/>
    <s v="Buffo Maximus Junior"/>
    <m/>
    <n v="510"/>
    <x v="3"/>
    <n v="312"/>
    <s v="STÜCK"/>
    <n v="5"/>
    <n v="1560"/>
    <n v="4.3890000000000002"/>
    <n v="1369.3680000000002"/>
  </r>
  <r>
    <n v="5542005"/>
    <s v="Buffo Delikat"/>
    <m/>
    <n v="510"/>
    <x v="3"/>
    <n v="420"/>
    <s v="STÜCK"/>
    <n v="5"/>
    <n v="2100"/>
    <n v="4.3334000000000001"/>
    <n v="1820.028"/>
  </r>
  <r>
    <n v="5542015"/>
    <s v="Buffo Delikat"/>
    <m/>
    <n v="510"/>
    <x v="3"/>
    <n v="960"/>
    <s v="STÜCK"/>
    <n v="1.5"/>
    <n v="1440"/>
    <n v="1.6007"/>
    <n v="1536.672"/>
  </r>
  <r>
    <n v="5544005"/>
    <s v="Buffo Maximus"/>
    <m/>
    <n v="510"/>
    <x v="3"/>
    <n v="768"/>
    <s v="STÜCK"/>
    <n v="5"/>
    <n v="3840"/>
    <n v="4.5000999999999998"/>
    <n v="3456.0767999999998"/>
  </r>
  <r>
    <n v="5546005"/>
    <s v="Buffo Senior Light"/>
    <m/>
    <n v="510"/>
    <x v="3"/>
    <n v="1770"/>
    <s v="STÜCK"/>
    <n v="5"/>
    <n v="8850"/>
    <n v="3.9485000000000001"/>
    <n v="6988.8450000000003"/>
  </r>
  <r>
    <n v="5546015"/>
    <s v="Buffo Senior Light"/>
    <m/>
    <n v="510"/>
    <x v="3"/>
    <n v="800"/>
    <s v="STÜCK"/>
    <n v="1.5"/>
    <n v="1200"/>
    <n v="1.4703999999999999"/>
    <n v="1176.32"/>
  </r>
  <r>
    <n v="5548102"/>
    <s v="BH Fish N Delish "/>
    <m/>
    <n v="510"/>
    <x v="3"/>
    <n v="744"/>
    <s v="STÜCK"/>
    <n v="2"/>
    <n v="1488"/>
    <n v="2.7120000000000002"/>
    <n v="2017.7280000000001"/>
  </r>
  <r>
    <n v="5551115"/>
    <s v="BH Small Breed Bowl Lickin’ Chicken "/>
    <m/>
    <n v="510"/>
    <x v="3"/>
    <n v="13200"/>
    <s v="STÜCK"/>
    <n v="1.5"/>
    <n v="19800"/>
    <n v="1.3062"/>
    <n v="17241.84"/>
  </r>
  <r>
    <n v="5552002"/>
    <s v="Wolfsblut VetLine Hypoallergenic"/>
    <m/>
    <n v="510"/>
    <x v="3"/>
    <n v="240"/>
    <s v="STÜCK"/>
    <n v="2"/>
    <n v="480"/>
    <n v="2.9817999999999998"/>
    <n v="715.63199999999995"/>
  </r>
  <r>
    <n v="5552012"/>
    <s v="Wolfsblut VetLine Hypoallergenic"/>
    <m/>
    <n v="510"/>
    <x v="3"/>
    <n v="867"/>
    <s v="STÜCK"/>
    <n v="12"/>
    <n v="10404"/>
    <n v="17.857700000000001"/>
    <n v="15482.625900000001"/>
  </r>
  <r>
    <n v="5553012"/>
    <s v="Heimat Adult Huhn Bodenhaltung"/>
    <s v="MSC-C-55377"/>
    <n v="524"/>
    <x v="3"/>
    <n v="552"/>
    <s v="STÜCK"/>
    <n v="12"/>
    <n v="6624"/>
    <n v="13.8157"/>
    <n v="7626.2663999999995"/>
  </r>
  <r>
    <n v="5553024"/>
    <s v="Heimat Adult Huhn Bodenhaltung"/>
    <s v="MSC-C-55377"/>
    <n v="524"/>
    <x v="3"/>
    <n v="1680"/>
    <s v="STÜCK"/>
    <n v="2.4"/>
    <n v="4032"/>
    <n v="3.2854000000000001"/>
    <n v="5519.4719999999998"/>
  </r>
  <r>
    <n v="5553111"/>
    <s v="Heimat Adult Huhn Bodenhaltung"/>
    <s v="MSC-C-55377"/>
    <n v="524"/>
    <x v="3"/>
    <n v="3640"/>
    <s v="STÜCK"/>
    <n v="1"/>
    <n v="3640"/>
    <n v="1.0486"/>
    <n v="3816.904"/>
  </r>
  <r>
    <n v="5554002"/>
    <s v="Premiere Katze Adult Light "/>
    <m/>
    <n v="511"/>
    <x v="3"/>
    <n v="2592"/>
    <s v="STÜCK"/>
    <n v="2"/>
    <n v="5184"/>
    <n v="2.1263999999999998"/>
    <n v="5511.6287999999995"/>
  </r>
  <r>
    <n v="5554003"/>
    <s v="Premiere Katze Adult Light "/>
    <m/>
    <n v="511"/>
    <x v="3"/>
    <n v="4523"/>
    <s v="STÜCK"/>
    <n v="0.3"/>
    <n v="1356.8999999999999"/>
    <n v="0.3458"/>
    <n v="1564.0534"/>
  </r>
  <r>
    <n v="5554004"/>
    <s v="Premiere Katze Adult Light"/>
    <m/>
    <n v="511"/>
    <x v="3"/>
    <n v="2708"/>
    <s v="STÜCK"/>
    <n v="4"/>
    <n v="10832"/>
    <n v="3.8942999999999999"/>
    <n v="10545.7644"/>
  </r>
  <r>
    <n v="5554010"/>
    <s v="Premiere Katze Adult Light"/>
    <m/>
    <n v="511"/>
    <x v="3"/>
    <n v="72"/>
    <s v="STÜCK"/>
    <n v="10"/>
    <n v="720"/>
    <n v="8.3729999999999993"/>
    <n v="602.85599999999999"/>
  </r>
  <r>
    <n v="5554010"/>
    <s v="Premiere Katze Adult Light"/>
    <m/>
    <n v="511"/>
    <x v="3"/>
    <n v="33"/>
    <s v="STÜCK"/>
    <n v="10"/>
    <n v="330"/>
    <n v="8.3729999999999993"/>
    <n v="276.30899999999997"/>
  </r>
  <r>
    <n v="5555002"/>
    <s v="Premiere Katze Adult Sterilised "/>
    <m/>
    <n v="511"/>
    <x v="3"/>
    <n v="8640"/>
    <s v="STÜCK"/>
    <n v="2"/>
    <n v="17280"/>
    <n v="2.0872000000000002"/>
    <n v="18033.408000000003"/>
  </r>
  <r>
    <n v="5555002"/>
    <s v="Premiere Katze Adult Sterilised "/>
    <m/>
    <n v="511"/>
    <x v="3"/>
    <n v="6912"/>
    <s v="STÜCK"/>
    <n v="2"/>
    <n v="13824"/>
    <n v="2.0872000000000002"/>
    <n v="14426.726400000001"/>
  </r>
  <r>
    <n v="5555003"/>
    <s v="Premiere Katze Adult Sterilised "/>
    <m/>
    <n v="511"/>
    <x v="3"/>
    <n v="12894"/>
    <s v="STÜCK"/>
    <n v="0.3"/>
    <n v="3868.2"/>
    <n v="0.33389999999999997"/>
    <n v="4305.3065999999999"/>
  </r>
  <r>
    <n v="5555004"/>
    <s v="Premiere Katze Adult Sterilised "/>
    <m/>
    <n v="511"/>
    <x v="3"/>
    <n v="13188"/>
    <s v="STÜCK"/>
    <n v="4"/>
    <n v="52752"/>
    <n v="3.9413999999999998"/>
    <n v="51979.183199999999"/>
  </r>
  <r>
    <n v="5555010"/>
    <s v="Premiere Katze Adult Sterilised "/>
    <m/>
    <n v="511"/>
    <x v="3"/>
    <n v="2880"/>
    <s v="STÜCK"/>
    <n v="10"/>
    <n v="28800"/>
    <n v="8.7706"/>
    <n v="25259.328000000001"/>
  </r>
  <r>
    <n v="5555010"/>
    <s v="Premiere Katze Adult Sterilised "/>
    <m/>
    <n v="511"/>
    <x v="3"/>
    <n v="1620"/>
    <s v="STÜCK"/>
    <n v="10"/>
    <n v="16200"/>
    <n v="8.7706"/>
    <n v="14208.371999999999"/>
  </r>
  <r>
    <n v="5556002"/>
    <s v="Premiere Katze Kitten Geflügel"/>
    <m/>
    <n v="511"/>
    <x v="3"/>
    <n v="17378"/>
    <s v="STÜCK"/>
    <n v="2"/>
    <n v="34756"/>
    <n v="2.1549999999999998"/>
    <n v="37449.589999999997"/>
  </r>
  <r>
    <n v="5556003"/>
    <s v="Premiere Katze Kitten Geflügel "/>
    <m/>
    <n v="511"/>
    <x v="3"/>
    <n v="25536"/>
    <s v="STÜCK"/>
    <n v="0.3"/>
    <n v="7660.7999999999993"/>
    <n v="0.33760000000000001"/>
    <n v="8620.9536000000007"/>
  </r>
  <r>
    <n v="5556004"/>
    <s v="Premiere Katze Kitten Geflügel "/>
    <m/>
    <n v="511"/>
    <x v="3"/>
    <n v="5688"/>
    <s v="STÜCK"/>
    <n v="4"/>
    <n v="22752"/>
    <n v="4.0968"/>
    <n v="23302.598399999999"/>
  </r>
  <r>
    <n v="5556010"/>
    <s v="Premiere Katze Kitten Geflügel "/>
    <m/>
    <n v="511"/>
    <x v="3"/>
    <n v="1512"/>
    <s v="STÜCK"/>
    <n v="10"/>
    <n v="15120"/>
    <n v="9.1593"/>
    <n v="13848.8616"/>
  </r>
  <r>
    <n v="5556010"/>
    <s v="Premiere Katze Kitten Geflügel "/>
    <m/>
    <n v="511"/>
    <x v="3"/>
    <n v="360"/>
    <s v="STÜCK"/>
    <n v="10"/>
    <n v="3600"/>
    <n v="9.1593"/>
    <n v="3297.348"/>
  </r>
  <r>
    <n v="5557002"/>
    <s v="Premiere Katze Adult Indoor Geflügel "/>
    <m/>
    <n v="511"/>
    <x v="3"/>
    <n v="3160"/>
    <s v="STÜCK"/>
    <n v="2"/>
    <n v="6320"/>
    <n v="2.1152000000000002"/>
    <n v="6684.0320000000002"/>
  </r>
  <r>
    <n v="5557003"/>
    <s v="Premiere Katze Adult Indoor Geflügel "/>
    <m/>
    <n v="511"/>
    <x v="3"/>
    <n v="8736"/>
    <s v="STÜCK"/>
    <n v="0.3"/>
    <n v="2620.7999999999997"/>
    <n v="0.34339999999999998"/>
    <n v="2999.9423999999999"/>
  </r>
  <r>
    <n v="5557004"/>
    <s v="Premiere Katze Adult Indoor Geflügel "/>
    <m/>
    <n v="511"/>
    <x v="3"/>
    <n v="2724"/>
    <s v="STÜCK"/>
    <n v="4"/>
    <n v="10896"/>
    <n v="3.9369000000000001"/>
    <n v="10724.115600000001"/>
  </r>
  <r>
    <n v="5557010"/>
    <s v="Premiere Katze Adult Indoor Geflügel "/>
    <m/>
    <n v="511"/>
    <x v="3"/>
    <n v="3132"/>
    <s v="STÜCK"/>
    <n v="10"/>
    <n v="31320"/>
    <n v="8.6530000000000005"/>
    <n v="27101.196"/>
  </r>
  <r>
    <n v="5557010"/>
    <s v="Premiere Katze Adult Indoor Geflügel "/>
    <m/>
    <n v="511"/>
    <x v="3"/>
    <n v="36"/>
    <s v="STÜCK"/>
    <n v="10"/>
    <n v="360"/>
    <n v="8.6530000000000005"/>
    <n v="311.50800000000004"/>
  </r>
  <r>
    <n v="5558002"/>
    <s v="Wolfsblut VetLine Joint Care"/>
    <m/>
    <n v="510"/>
    <x v="3"/>
    <n v="960"/>
    <s v="STÜCK"/>
    <n v="2"/>
    <n v="1920"/>
    <n v="1.849"/>
    <n v="1775.04"/>
  </r>
  <r>
    <n v="5558012"/>
    <s v="Wolfsblut VetLine Joint Care"/>
    <m/>
    <n v="510"/>
    <x v="3"/>
    <n v="215"/>
    <s v="STÜCK"/>
    <n v="12"/>
    <n v="2580"/>
    <n v="11.0611"/>
    <n v="2378.1365000000001"/>
  </r>
  <r>
    <n v="5570001"/>
    <s v="Pure Instinct Heathland"/>
    <s v="(Adult Rind &amp; Huhn)"/>
    <n v="510"/>
    <x v="3"/>
    <n v="1008"/>
    <s v="STÜCK"/>
    <n v="1"/>
    <n v="1008"/>
    <n v="1.6575"/>
    <n v="1670.76"/>
  </r>
  <r>
    <n v="5570004"/>
    <s v="Pure Instinct Heathland"/>
    <s v="(Adult Rind &amp; Huhn)"/>
    <n v="510"/>
    <x v="3"/>
    <n v="1360"/>
    <s v="STÜCK"/>
    <n v="4"/>
    <n v="5440"/>
    <n v="6.6675000000000004"/>
    <n v="9067.8000000000011"/>
  </r>
  <r>
    <n v="5570004"/>
    <s v="Pure Instinct Heathland"/>
    <s v="(Adult Rind &amp; Huhn)"/>
    <n v="510"/>
    <x v="3"/>
    <n v="56"/>
    <s v="STÜCK"/>
    <n v="4"/>
    <n v="224"/>
    <n v="6.6675000000000004"/>
    <n v="373.38"/>
  </r>
  <r>
    <n v="5577015"/>
    <s v="Tales u Tails Soft Lamm"/>
    <m/>
    <n v="510"/>
    <x v="3"/>
    <n v="7280"/>
    <s v="STÜCK"/>
    <n v="1.5"/>
    <n v="10920"/>
    <n v="4.7404999999999999"/>
    <n v="34510.839999999997"/>
  </r>
  <r>
    <n v="5578002"/>
    <s v="Pets Deli Trockenfutter Sensitiv Ente"/>
    <m/>
    <n v="510"/>
    <x v="3"/>
    <n v="240"/>
    <s v="STÜCK"/>
    <n v="2"/>
    <n v="480"/>
    <n v="4.1409000000000002"/>
    <n v="993.81600000000003"/>
  </r>
  <r>
    <n v="5581007"/>
    <s v="Edgard &amp; Cooper Dog Adult Dry Plant based Carrot "/>
    <s v="Export "/>
    <n v="510"/>
    <x v="3"/>
    <n v="646"/>
    <s v="STÜCK"/>
    <n v="7"/>
    <n v="4522"/>
    <n v="9.4263999999999992"/>
    <n v="6089.4543999999996"/>
  </r>
  <r>
    <n v="5581101"/>
    <s v="Edgard &amp; Cooper Dog Adult Dry Plant based Carrot "/>
    <s v="French "/>
    <n v="510"/>
    <x v="3"/>
    <n v="2392"/>
    <s v="STÜCK"/>
    <n v="1"/>
    <n v="2392"/>
    <n v="1.411"/>
    <n v="3375.1120000000001"/>
  </r>
  <r>
    <n v="5581107"/>
    <s v="Edgard &amp; Cooper Dog Adult Dry Plant based Carrot "/>
    <s v="French "/>
    <n v="510"/>
    <x v="3"/>
    <n v="376"/>
    <s v="STÜCK"/>
    <n v="7"/>
    <n v="2632"/>
    <n v="9.4263999999999992"/>
    <n v="3544.3263999999999"/>
  </r>
  <r>
    <n v="5586004"/>
    <s v="Bont Aktive Balance"/>
    <m/>
    <n v="510"/>
    <x v="3"/>
    <n v="568"/>
    <s v="STÜCK"/>
    <n v="4"/>
    <n v="2272"/>
    <n v="4.0617999999999999"/>
    <n v="2307.1023999999998"/>
  </r>
  <r>
    <n v="5594024"/>
    <s v="Sanabelle Hairball-Snack"/>
    <s v="10 x 12 x 20 g"/>
    <n v="516"/>
    <x v="3"/>
    <n v="127"/>
    <s v="KARTON"/>
    <n v="2.4"/>
    <n v="304.8"/>
    <n v="3.9411"/>
    <n v="500.5197"/>
  </r>
  <r>
    <n v="5595024"/>
    <s v="Sanabelle Vitality-Snack"/>
    <s v="10 x 12 x 20 g"/>
    <n v="516"/>
    <x v="3"/>
    <n v="117"/>
    <s v="KARTON"/>
    <n v="2.4"/>
    <n v="280.8"/>
    <n v="4.1820000000000004"/>
    <n v="489.29400000000004"/>
  </r>
  <r>
    <n v="5596045"/>
    <s v="Goodies Grain Free"/>
    <m/>
    <n v="515"/>
    <x v="3"/>
    <n v="5096"/>
    <s v="STÜCK"/>
    <n v="0.45"/>
    <n v="2293.2000000000003"/>
    <n v="1.0008999999999999"/>
    <n v="5100.5863999999992"/>
  </r>
  <r>
    <n v="5596102"/>
    <s v="Simple Formula"/>
    <s v="Enova Formula"/>
    <n v="510"/>
    <x v="3"/>
    <n v="384"/>
    <s v="STÜCK"/>
    <n v="2"/>
    <n v="768"/>
    <n v="1.9084000000000001"/>
    <n v="732.82560000000001"/>
  </r>
  <r>
    <n v="5599005"/>
    <s v="Wildes Land Soft Huhn mit Reis"/>
    <s v="und Wildkräutern"/>
    <n v="510"/>
    <x v="3"/>
    <n v="3456"/>
    <s v="STÜCK"/>
    <n v="5"/>
    <n v="17280"/>
    <n v="6.2363999999999997"/>
    <n v="21552.9984"/>
  </r>
  <r>
    <n v="5600002"/>
    <s v="Wolfsblut VetLine Skin"/>
    <m/>
    <n v="510"/>
    <x v="3"/>
    <n v="360"/>
    <s v="STÜCK"/>
    <n v="2"/>
    <n v="720"/>
    <n v="2.8096000000000001"/>
    <n v="1011.456"/>
  </r>
  <r>
    <n v="5600012"/>
    <s v="Wolfsblut VetLine Skin"/>
    <m/>
    <n v="510"/>
    <x v="3"/>
    <n v="174"/>
    <s v="STÜCK"/>
    <n v="12"/>
    <n v="2088"/>
    <n v="16.817499999999999"/>
    <n v="2926.2449999999999"/>
  </r>
  <r>
    <n v="5603004"/>
    <s v="Bont Junior"/>
    <m/>
    <n v="510"/>
    <x v="3"/>
    <n v="240"/>
    <s v="STÜCK"/>
    <n v="4"/>
    <n v="960"/>
    <n v="3.9024000000000001"/>
    <n v="936.57600000000002"/>
  </r>
  <r>
    <n v="5604004"/>
    <s v="Bont Sensitive Plus"/>
    <m/>
    <n v="510"/>
    <x v="3"/>
    <n v="720"/>
    <s v="STÜCK"/>
    <n v="4"/>
    <n v="2880"/>
    <n v="4.4969000000000001"/>
    <n v="3237.768"/>
  </r>
  <r>
    <n v="5605104"/>
    <s v="DC Vet Diät IRD Intestinal Hund"/>
    <m/>
    <n v="510"/>
    <x v="3"/>
    <n v="2676"/>
    <s v="STÜCK"/>
    <n v="4"/>
    <n v="10704"/>
    <n v="3.6486999999999998"/>
    <n v="9763.9211999999989"/>
  </r>
  <r>
    <n v="5607004"/>
    <s v="Bont Complete Pur"/>
    <m/>
    <n v="510"/>
    <x v="3"/>
    <n v="936"/>
    <s v="STÜCK"/>
    <n v="4"/>
    <n v="3744"/>
    <n v="3.9329000000000001"/>
    <n v="3681.1943999999999"/>
  </r>
  <r>
    <n v="5608001"/>
    <s v="HPC SOFT Mini Wachtel &amp; Kartoffel"/>
    <m/>
    <n v="519"/>
    <x v="3"/>
    <n v="215"/>
    <s v="STÜCK"/>
    <n v="1"/>
    <n v="215"/>
    <n v="1.5913999999999999"/>
    <n v="342.15100000000001"/>
  </r>
  <r>
    <n v="5608025"/>
    <s v="HPC SOFT Mini Wachtel &amp; Kartoffel"/>
    <m/>
    <n v="519"/>
    <x v="3"/>
    <n v="4733"/>
    <s v="STÜCK"/>
    <n v="2.5"/>
    <n v="11832.5"/>
    <n v="3.7847"/>
    <n v="17912.985099999998"/>
  </r>
  <r>
    <n v="5608125"/>
    <s v="Perro Grain Free Soft Wachtel "/>
    <n v="2021"/>
    <n v="510"/>
    <x v="3"/>
    <n v="690"/>
    <s v="STÜCK"/>
    <n v="2.5"/>
    <n v="1725"/>
    <n v="3.9984000000000002"/>
    <n v="2758.8960000000002"/>
  </r>
  <r>
    <n v="5612001"/>
    <s v="HPC SOFT Mini Perlhuhn &amp; Süßkartoffel"/>
    <m/>
    <n v="519"/>
    <x v="3"/>
    <n v="285"/>
    <s v="STÜCK"/>
    <n v="1"/>
    <n v="285"/>
    <n v="2.1882000000000001"/>
    <n v="623.63700000000006"/>
  </r>
  <r>
    <n v="5612025"/>
    <s v="HPC SOFT Mini Perlhuhn &amp; Süßkartoffel"/>
    <m/>
    <n v="519"/>
    <x v="3"/>
    <n v="4444"/>
    <s v="STÜCK"/>
    <n v="2.5"/>
    <n v="11110"/>
    <n v="5.2766999999999999"/>
    <n v="23449.6548"/>
  </r>
  <r>
    <n v="5618101"/>
    <s v="Rinti KF MAX-I-MUM Huhn"/>
    <s v="ohne Säurekombination / 7 x 1kg im Tray "/>
    <n v="510"/>
    <x v="3"/>
    <n v="23352"/>
    <s v="STÜCK"/>
    <n v="1"/>
    <n v="23352"/>
    <n v="1.1917"/>
    <n v="27828.578399999999"/>
  </r>
  <r>
    <n v="5619101"/>
    <s v="Rinti KF MAX-I-MUM Rind "/>
    <s v="ohne Säurekombination / 7 x 1kg im Tray "/>
    <n v="510"/>
    <x v="3"/>
    <n v="126"/>
    <s v="STÜCK"/>
    <n v="1"/>
    <n v="126"/>
    <n v="1.2839"/>
    <n v="161.7714"/>
  </r>
  <r>
    <n v="5619204"/>
    <s v="Rinti KF MAX-I-MUM Rind"/>
    <s v="ohne Säurekombination"/>
    <n v="510"/>
    <x v="3"/>
    <n v="11995"/>
    <s v="STÜCK"/>
    <n v="4"/>
    <n v="47980"/>
    <n v="4.6041999999999996"/>
    <n v="55227.378999999994"/>
  </r>
  <r>
    <n v="5620004"/>
    <s v="Rinti KF MAX-I-MUM Huhn Senior"/>
    <s v="ohne Säurekombination"/>
    <n v="510"/>
    <x v="3"/>
    <n v="768"/>
    <s v="STÜCK"/>
    <n v="4"/>
    <n v="3072"/>
    <n v="4.2709000000000001"/>
    <n v="3280.0511999999999"/>
  </r>
  <r>
    <n v="5620101"/>
    <s v="Rinti MAX-I-MUM Huhn Senior"/>
    <s v="ohne Säurekombination / 7 x 1kg im Tray "/>
    <n v="510"/>
    <x v="3"/>
    <n v="5544"/>
    <s v="STÜCK"/>
    <n v="1"/>
    <n v="5544"/>
    <n v="1.2236"/>
    <n v="6783.6383999999998"/>
  </r>
  <r>
    <n v="5621304"/>
    <s v="Rinti KF MAX-I-MUM Adult Pansen"/>
    <s v="ohne Säurekombination"/>
    <n v="510"/>
    <x v="3"/>
    <n v="42"/>
    <s v="STÜCK"/>
    <n v="4"/>
    <n v="168"/>
    <n v="5.3773999999999997"/>
    <n v="225.85079999999999"/>
  </r>
  <r>
    <n v="5622003"/>
    <s v="Edgard &amp; Cooper Cat Kitten Export"/>
    <s v="MSC-C-55377"/>
    <n v="511"/>
    <x v="3"/>
    <n v="2976"/>
    <s v="STÜCK"/>
    <n v="0.3"/>
    <n v="892.8"/>
    <n v="0.64339999999999997"/>
    <n v="1914.7583999999999"/>
  </r>
  <r>
    <n v="5622007"/>
    <s v="Edgard &amp; Cooper Cat Kitten French"/>
    <s v="MSC-C-55377"/>
    <n v="511"/>
    <x v="3"/>
    <n v="2298"/>
    <s v="STÜCK"/>
    <n v="0.7"/>
    <n v="1608.6"/>
    <n v="1.4618"/>
    <n v="3359.2163999999998"/>
  </r>
  <r>
    <n v="5622103"/>
    <s v="Edgard &amp; Cooper Cat Kitten French"/>
    <s v="MSC-C-55377"/>
    <n v="511"/>
    <x v="3"/>
    <n v="5208"/>
    <s v="STÜCK"/>
    <n v="0.3"/>
    <n v="1562.3999999999999"/>
    <n v="0.64339999999999997"/>
    <n v="3350.8271999999997"/>
  </r>
  <r>
    <n v="5623007"/>
    <s v="Edgard &amp; Cooper Cat Adult Chicken French"/>
    <m/>
    <n v="511"/>
    <x v="3"/>
    <n v="3546"/>
    <s v="STÜCK"/>
    <n v="0.7"/>
    <n v="2482.1999999999998"/>
    <n v="1.1169"/>
    <n v="3960.5273999999999"/>
  </r>
  <r>
    <n v="5623103"/>
    <s v="Edgard &amp; Cooper Cat Adult Chicken Export"/>
    <m/>
    <n v="511"/>
    <x v="3"/>
    <n v="4344"/>
    <s v="STÜCK"/>
    <n v="0.3"/>
    <n v="1303.2"/>
    <n v="0.49559999999999998"/>
    <n v="2152.8863999999999"/>
  </r>
  <r>
    <n v="5623107"/>
    <s v="Edgard &amp; Cooper Cat Adult Chicken Export"/>
    <m/>
    <n v="511"/>
    <x v="3"/>
    <n v="2592"/>
    <s v="STÜCK"/>
    <n v="0.7"/>
    <n v="1814.3999999999999"/>
    <n v="1.1169"/>
    <n v="2895.0048000000002"/>
  </r>
  <r>
    <n v="5623203"/>
    <s v="Edgard &amp; Cooper Cat Adult Chicken French"/>
    <m/>
    <n v="511"/>
    <x v="3"/>
    <n v="2016"/>
    <s v="STÜCK"/>
    <n v="0.3"/>
    <n v="604.79999999999995"/>
    <n v="0.49559999999999998"/>
    <n v="999.12959999999998"/>
  </r>
  <r>
    <n v="5624007"/>
    <s v="Edgard &amp; Cooper Cat Adult Whitefish French"/>
    <s v="MSC-C-55377"/>
    <n v="511"/>
    <x v="3"/>
    <n v="5706"/>
    <s v="STÜCK"/>
    <n v="0.7"/>
    <n v="3994.2"/>
    <n v="1.4517"/>
    <n v="8283.4002"/>
  </r>
  <r>
    <n v="5624107"/>
    <s v="Edgard &amp; Cooper Cat Adult Whitefish Export"/>
    <s v="MSC-C-55377"/>
    <n v="511"/>
    <x v="3"/>
    <n v="1272"/>
    <s v="STÜCK"/>
    <n v="0.7"/>
    <n v="890.4"/>
    <n v="1.4517"/>
    <n v="1846.5624"/>
  </r>
  <r>
    <n v="5624203"/>
    <s v="Edgard &amp; Cooper Cat Adult Whitefish Export"/>
    <s v="MSC-C-55377"/>
    <n v="511"/>
    <x v="3"/>
    <n v="5376"/>
    <s v="STÜCK"/>
    <n v="0.3"/>
    <n v="1612.8"/>
    <n v="0.6391"/>
    <n v="3435.8015999999998"/>
  </r>
  <r>
    <n v="5624303"/>
    <s v="Edgard &amp; Cooper Cat Adult Whitefish French"/>
    <s v="MSC-C-55377"/>
    <n v="511"/>
    <x v="3"/>
    <n v="4032"/>
    <s v="STÜCK"/>
    <n v="0.3"/>
    <n v="1209.5999999999999"/>
    <n v="0.6391"/>
    <n v="2576.8512000000001"/>
  </r>
  <r>
    <n v="5625007"/>
    <s v="Edgard &amp; Cooper Cat Senior French"/>
    <s v="MSC-C-55377"/>
    <n v="511"/>
    <x v="3"/>
    <n v="312"/>
    <s v="STÜCK"/>
    <n v="0.7"/>
    <n v="218.39999999999998"/>
    <n v="1.3627"/>
    <n v="425.16239999999999"/>
  </r>
  <r>
    <n v="5625107"/>
    <s v="Edgard &amp; Cooper Cat Senior Export"/>
    <s v="MSC-C-55377"/>
    <n v="511"/>
    <x v="3"/>
    <n v="942"/>
    <s v="STÜCK"/>
    <n v="0.7"/>
    <n v="659.4"/>
    <n v="1.3627"/>
    <n v="1283.6633999999999"/>
  </r>
  <r>
    <n v="5625203"/>
    <s v="Edgard &amp; Cooper Cat Senior Export"/>
    <s v="MSC-C-55377"/>
    <n v="511"/>
    <x v="3"/>
    <n v="4032"/>
    <s v="STÜCK"/>
    <n v="0.3"/>
    <n v="1209.5999999999999"/>
    <n v="0.60089999999999999"/>
    <n v="2422.8287999999998"/>
  </r>
  <r>
    <n v="5625303"/>
    <s v="Edgard &amp; Cooper Cat Senior French"/>
    <s v="MSC-C-55377"/>
    <n v="511"/>
    <x v="3"/>
    <n v="552"/>
    <s v="STÜCK"/>
    <n v="0.3"/>
    <n v="165.6"/>
    <n v="0.60089999999999999"/>
    <n v="331.6968"/>
  </r>
  <r>
    <n v="5630015"/>
    <s v="Tales u Tails Soft Forelle &amp; Hering"/>
    <s v="Forelle &amp; Hering"/>
    <n v="510"/>
    <x v="3"/>
    <n v="2160"/>
    <s v="STÜCK"/>
    <n v="1.5"/>
    <n v="3240"/>
    <n v="3.5703999999999998"/>
    <n v="7712.0639999999994"/>
  </r>
  <r>
    <n v="5631009"/>
    <s v="LEX HUND JUNIOR HUHN"/>
    <m/>
    <n v="510"/>
    <x v="3"/>
    <n v="18"/>
    <s v="STÜCK"/>
    <n v="9"/>
    <n v="162"/>
    <n v="10.2257"/>
    <n v="184.0626"/>
  </r>
  <r>
    <n v="5631101"/>
    <s v="LEX HUND JUNIOR HUHN "/>
    <m/>
    <n v="510"/>
    <x v="3"/>
    <n v="3744"/>
    <s v="STÜCK"/>
    <n v="1"/>
    <n v="3744"/>
    <n v="1.3925000000000001"/>
    <n v="5213.5200000000004"/>
  </r>
  <r>
    <n v="5631104"/>
    <s v="Rinti KF MAX-I-MUM Junior"/>
    <s v="ohne Säurekombination"/>
    <n v="510"/>
    <x v="3"/>
    <n v="792"/>
    <s v="STÜCK"/>
    <n v="4"/>
    <n v="3168"/>
    <n v="4.4859"/>
    <n v="3552.8328000000001"/>
  </r>
  <r>
    <n v="5631201"/>
    <s v="Rinti MAX-I-MUM Junior "/>
    <s v="ohne Säurekombination / 7 x 1kg im Tray "/>
    <n v="510"/>
    <x v="3"/>
    <n v="6258"/>
    <s v="STÜCK"/>
    <n v="1"/>
    <n v="6258"/>
    <n v="1.2773000000000001"/>
    <n v="7993.3434000000007"/>
  </r>
  <r>
    <n v="5631204"/>
    <s v="LEX HUND JUNIOR HUHN "/>
    <m/>
    <n v="510"/>
    <x v="3"/>
    <n v="1008"/>
    <s v="STÜCK"/>
    <n v="4"/>
    <n v="4032"/>
    <n v="4.8470000000000004"/>
    <n v="4885.7760000000007"/>
  </r>
  <r>
    <n v="5631301"/>
    <s v="Rinti KF MAX-I-MUM Mini "/>
    <s v="ohne Säurekombination / 7 x 1kg im Tray "/>
    <n v="510"/>
    <x v="3"/>
    <n v="6692"/>
    <s v="STÜCK"/>
    <n v="1"/>
    <n v="6692"/>
    <n v="1.2773000000000001"/>
    <n v="8547.6916000000001"/>
  </r>
  <r>
    <n v="5631304"/>
    <s v="Rinti KF MAX-I-MUM Mini"/>
    <s v="ohne Säurekombination"/>
    <n v="510"/>
    <x v="3"/>
    <n v="1792"/>
    <s v="STÜCK"/>
    <n v="4"/>
    <n v="7168"/>
    <n v="4.8118999999999996"/>
    <n v="8622.9247999999989"/>
  </r>
  <r>
    <n v="5634015"/>
    <s v="Wildes Land Soft Rind mit Reis"/>
    <s v="und Wildkräutern"/>
    <n v="510"/>
    <x v="3"/>
    <n v="104"/>
    <s v="STÜCK"/>
    <n v="1.5"/>
    <n v="156"/>
    <n v="2.9079000000000002"/>
    <n v="302.42160000000001"/>
  </r>
  <r>
    <n v="5636001"/>
    <s v="Pure Instinct Woodlands"/>
    <s v="(Junior Huhn &amp; Truthahn)"/>
    <n v="510"/>
    <x v="3"/>
    <n v="504"/>
    <s v="STÜCK"/>
    <n v="1"/>
    <n v="504"/>
    <n v="1.5854999999999999"/>
    <n v="799.09199999999998"/>
  </r>
  <r>
    <n v="5636001"/>
    <s v="Pure Instinct Woodlands"/>
    <s v="(Junior Huhn &amp; Truthahn)"/>
    <n v="510"/>
    <x v="3"/>
    <n v="413"/>
    <s v="STÜCK"/>
    <n v="1"/>
    <n v="413"/>
    <n v="1.5854999999999999"/>
    <n v="654.81149999999991"/>
  </r>
  <r>
    <n v="5636004"/>
    <s v="Pure Instinct Woodlands"/>
    <s v="(Junior Huhn &amp; Truthahn)"/>
    <n v="510"/>
    <x v="3"/>
    <n v="128"/>
    <s v="STÜCK"/>
    <n v="4"/>
    <n v="512"/>
    <n v="6.3735999999999997"/>
    <n v="815.82079999999996"/>
  </r>
  <r>
    <n v="5636004"/>
    <s v="Pure Instinct Woodlands"/>
    <s v="(Junior Huhn &amp; Truthahn)"/>
    <n v="510"/>
    <x v="3"/>
    <n v="64"/>
    <s v="STÜCK"/>
    <n v="4"/>
    <n v="256"/>
    <n v="6.3735999999999997"/>
    <n v="407.91039999999998"/>
  </r>
  <r>
    <n v="5636008"/>
    <s v="Pure Instinct Woodlands"/>
    <s v="(Junior Huhn &amp; Truthahn)"/>
    <n v="510"/>
    <x v="3"/>
    <n v="176"/>
    <s v="STÜCK"/>
    <n v="8"/>
    <n v="1408"/>
    <n v="10.1927"/>
    <n v="1793.9152000000001"/>
  </r>
  <r>
    <n v="5638214"/>
    <s v="Starterpaket Sanabelle"/>
    <s v="mit Kitten"/>
    <n v="503"/>
    <x v="3"/>
    <n v="0"/>
    <s v="STÜCK"/>
    <n v="0.48"/>
    <n v="0"/>
    <n v="3.0579000000000001"/>
    <n v="0"/>
  </r>
  <r>
    <n v="5638314"/>
    <s v="Starterpaket Sanabelle"/>
    <s v="Export"/>
    <n v="503"/>
    <x v="3"/>
    <n v="0"/>
    <s v="STÜCK"/>
    <n v="0.48099999999999998"/>
    <n v="0"/>
    <n v="2.7812000000000001"/>
    <n v="0"/>
  </r>
  <r>
    <n v="5643015"/>
    <s v="Wildes Land Soft Truthahn und Lachs mit Reis"/>
    <s v="und Wildkräutern"/>
    <n v="510"/>
    <x v="3"/>
    <n v="288"/>
    <s v="STÜCK"/>
    <n v="1.5"/>
    <n v="432"/>
    <n v="2.5506000000000002"/>
    <n v="734.57280000000003"/>
  </r>
  <r>
    <n v="5645210"/>
    <s v="Perro Basic Junior V2"/>
    <n v="2021"/>
    <n v="510"/>
    <x v="3"/>
    <n v="204"/>
    <s v="STÜCK"/>
    <n v="10"/>
    <n v="2040"/>
    <n v="7.5218999999999996"/>
    <n v="1534.4675999999999"/>
  </r>
  <r>
    <n v="5645225"/>
    <s v="Perro Basic Junior V2"/>
    <n v="2021"/>
    <n v="510"/>
    <x v="3"/>
    <n v="636"/>
    <s v="STÜCK"/>
    <n v="2.5"/>
    <n v="1590"/>
    <n v="2.7082000000000002"/>
    <n v="1722.4152000000001"/>
  </r>
  <r>
    <n v="5647007"/>
    <s v="Edgard &amp; Cooper Dog Puppy Dry Turkey &amp; Salmon"/>
    <s v="Export "/>
    <n v="510"/>
    <x v="3"/>
    <n v="195"/>
    <s v="STÜCK"/>
    <n v="7"/>
    <n v="1365"/>
    <n v="7.7965"/>
    <n v="1520.3175000000001"/>
  </r>
  <r>
    <n v="5647207"/>
    <s v="Edgard &amp; Cooper Dog Puppy Dry Turkey &amp; Salmon"/>
    <s v="German "/>
    <n v="510"/>
    <x v="3"/>
    <n v="145"/>
    <s v="STÜCK"/>
    <n v="7"/>
    <n v="1015"/>
    <n v="7.7965"/>
    <n v="1130.4925000000001"/>
  </r>
  <r>
    <n v="5649004"/>
    <s v="Rinti KF MAX-I-MUM Ente und Huhn  "/>
    <s v="ohne Säurekombination"/>
    <n v="510"/>
    <x v="3"/>
    <n v="2240"/>
    <s v="STÜCK"/>
    <n v="4"/>
    <n v="8960"/>
    <n v="6.4349999999999996"/>
    <n v="14414.4"/>
  </r>
  <r>
    <n v="5651201"/>
    <s v="M-Budget Croc Menu Junior Geflügel"/>
    <m/>
    <n v="511"/>
    <x v="3"/>
    <n v="5220"/>
    <s v="STÜCK"/>
    <n v="1"/>
    <n v="5220"/>
    <n v="0.72929999999999995"/>
    <n v="3806.9459999999999"/>
  </r>
  <r>
    <n v="5652004"/>
    <s v="Rinti KF MAX-I-MUM Ente und Huhn  "/>
    <s v="mit Säurekombination"/>
    <n v="510"/>
    <x v="3"/>
    <n v="896"/>
    <s v="STÜCK"/>
    <n v="4"/>
    <n v="3584"/>
    <n v="6.5805999999999996"/>
    <n v="5896.2175999999999"/>
  </r>
  <r>
    <n v="5652008"/>
    <s v="Rinti KF MAX-I-MUM Ente Maxi "/>
    <s v="mit Säurekombination / 7 x 0,8kg im Tray "/>
    <n v="510"/>
    <x v="3"/>
    <n v="16062"/>
    <s v="STÜCK"/>
    <n v="0.8"/>
    <n v="12849.6"/>
    <n v="1.4842"/>
    <n v="23839.220399999998"/>
  </r>
  <r>
    <n v="5660005"/>
    <s v="Aras High Premium Dog Adult"/>
    <s v="in Silberfolie"/>
    <n v="510"/>
    <x v="3"/>
    <n v="840"/>
    <s v="STÜCK"/>
    <n v="5"/>
    <n v="4200"/>
    <n v="4.7370000000000001"/>
    <n v="3979.08"/>
  </r>
  <r>
    <n v="5662502"/>
    <s v="Activa Care H Nieren "/>
    <s v="Care"/>
    <n v="510"/>
    <x v="3"/>
    <n v="1872"/>
    <s v="STÜCK"/>
    <n v="2"/>
    <n v="3744"/>
    <n v="2.0377999999999998"/>
    <n v="3814.7615999999998"/>
  </r>
  <r>
    <n v="5662508"/>
    <s v="Activa Care H Nieren"/>
    <s v="Care "/>
    <n v="510"/>
    <x v="3"/>
    <n v="450"/>
    <s v="STÜCK"/>
    <n v="8"/>
    <n v="3600"/>
    <n v="7.5978000000000003"/>
    <n v="3419.01"/>
  </r>
  <r>
    <n v="5664103"/>
    <s v="Apollo High Premium"/>
    <m/>
    <n v="510"/>
    <x v="3"/>
    <n v="3756"/>
    <s v="STÜCK"/>
    <n v="3"/>
    <n v="11268"/>
    <n v="1.633"/>
    <n v="6133.5479999999998"/>
  </r>
  <r>
    <n v="5665103"/>
    <s v="M-Budget Trockenfutter Katze mit Geflügel &amp; Rind"/>
    <m/>
    <n v="511"/>
    <x v="3"/>
    <n v="3636"/>
    <s v="STÜCK"/>
    <n v="3"/>
    <n v="10908"/>
    <n v="1.3769"/>
    <n v="5006.4084000000003"/>
  </r>
  <r>
    <n v="5671015"/>
    <s v="Puppy &amp; Junior TSS"/>
    <m/>
    <n v="505"/>
    <x v="3"/>
    <n v="500"/>
    <s v="STÜCK"/>
    <n v="15"/>
    <n v="7500"/>
    <n v="9.4991000000000003"/>
    <n v="4749.55"/>
  </r>
  <r>
    <n v="5671203"/>
    <s v="Activa Gold H Maxi Junior "/>
    <s v="Standard "/>
    <n v="510"/>
    <x v="3"/>
    <n v="580"/>
    <s v="STÜCK"/>
    <n v="3"/>
    <n v="1740"/>
    <n v="2.5539000000000001"/>
    <n v="1481.2619999999999"/>
  </r>
  <r>
    <n v="5671212"/>
    <s v="Activa Gold H Maxi Junior "/>
    <s v="Standard "/>
    <n v="510"/>
    <x v="3"/>
    <n v="1035"/>
    <s v="STÜCK"/>
    <n v="12"/>
    <n v="12420"/>
    <n v="9.2546999999999997"/>
    <n v="9578.6144999999997"/>
  </r>
  <r>
    <n v="5678005"/>
    <s v="Alpha Mixies_Huhn+Trut+Ente+Gem. "/>
    <s v="Ente     4324883492179"/>
    <n v="511"/>
    <x v="3"/>
    <n v="1992"/>
    <s v="STÜCK"/>
    <n v="5"/>
    <n v="9960"/>
    <n v="2.7115999999999998"/>
    <n v="5401.5072"/>
  </r>
  <r>
    <n v="5678202"/>
    <s v="Alpha Mixies_Huhn+Trut+Ente+Gem. "/>
    <s v="Ente  Schrumpfpack"/>
    <n v="511"/>
    <x v="3"/>
    <n v="576"/>
    <s v="STÜCK"/>
    <n v="2"/>
    <n v="1152"/>
    <n v="1.0405"/>
    <n v="599.32799999999997"/>
  </r>
  <r>
    <n v="5679005"/>
    <s v="Alpha Mixies_For+Lachs+Heri+Gem "/>
    <s v="Hering  4324883492155"/>
    <n v="511"/>
    <x v="3"/>
    <n v="1344"/>
    <s v="STÜCK"/>
    <n v="5"/>
    <n v="6720"/>
    <n v="2.6736"/>
    <n v="3593.3184000000001"/>
  </r>
  <r>
    <n v="5679102"/>
    <s v="Alpha Mixies_For+Lachs+Heri+Gem"/>
    <s v="Hering  Schrumpfpack"/>
    <n v="511"/>
    <x v="3"/>
    <n v="564"/>
    <s v="STÜCK"/>
    <n v="2"/>
    <n v="1128"/>
    <n v="1.1629"/>
    <n v="655.87560000000008"/>
  </r>
  <r>
    <n v="5680008"/>
    <s v="Oliver's Kitten Chicken"/>
    <s v="Grain Free"/>
    <n v="511"/>
    <x v="3"/>
    <n v="128"/>
    <s v="STÜCK"/>
    <n v="8"/>
    <n v="1024"/>
    <n v="9.8353000000000002"/>
    <n v="1258.9184"/>
  </r>
  <r>
    <n v="5680008"/>
    <s v="Oliver's Kitten Chicken"/>
    <s v="Grain Free"/>
    <n v="511"/>
    <x v="3"/>
    <n v="12"/>
    <s v="STÜCK"/>
    <n v="8"/>
    <n v="96"/>
    <n v="9.8353000000000002"/>
    <n v="118.0236"/>
  </r>
  <r>
    <n v="5680104"/>
    <s v="Oliver's Kitten Chicken"/>
    <s v="Grain Free"/>
    <n v="511"/>
    <x v="3"/>
    <n v="1200"/>
    <s v="STÜCK"/>
    <n v="4"/>
    <n v="4800"/>
    <n v="5.4821999999999997"/>
    <n v="6578.6399999999994"/>
  </r>
  <r>
    <n v="5681104"/>
    <s v="Oliver's Adult/Senior"/>
    <s v="Senstive Digestion Salmon"/>
    <n v="511"/>
    <x v="3"/>
    <n v="423"/>
    <s v="STÜCK"/>
    <n v="4"/>
    <n v="1692"/>
    <n v="5.7187000000000001"/>
    <n v="2419.0101"/>
  </r>
  <r>
    <n v="5682008"/>
    <s v="Oliver's Adult/Senior Light/"/>
    <s v="Sterilized Hairball Chicken GF"/>
    <n v="511"/>
    <x v="3"/>
    <n v="64"/>
    <s v="STÜCK"/>
    <n v="8"/>
    <n v="512"/>
    <n v="9.3518000000000008"/>
    <n v="598.51520000000005"/>
  </r>
  <r>
    <n v="5682104"/>
    <s v="Oliver's Adult/Senior Light"/>
    <s v="Sterilized Hairball Chicken GF"/>
    <n v="511"/>
    <x v="3"/>
    <n v="30"/>
    <s v="STÜCK"/>
    <n v="4"/>
    <n v="120"/>
    <n v="5.1843000000000004"/>
    <n v="155.529"/>
  </r>
  <r>
    <n v="5683004"/>
    <s v="DC BC Junior Lamm &amp; Reis AB"/>
    <s v="Immun Plus - Glucane/Manane"/>
    <n v="510"/>
    <x v="3"/>
    <n v="1239"/>
    <s v="STÜCK"/>
    <n v="4"/>
    <n v="4956"/>
    <n v="4.2237"/>
    <n v="5233.1643000000004"/>
  </r>
  <r>
    <n v="5684005"/>
    <s v="Alpha Mixies_ Kani+Rind+Lamm+Gem"/>
    <s v="Lamm, Gemüse    4324883492131"/>
    <n v="511"/>
    <x v="3"/>
    <n v="96"/>
    <s v="STÜCK"/>
    <n v="5"/>
    <n v="480"/>
    <n v="2.8563000000000001"/>
    <n v="274.20479999999998"/>
  </r>
  <r>
    <n v="5684102"/>
    <s v="Alpha Mixies_Kani+Rind+Lamm+Gem. "/>
    <s v="Lamm  Schrumpfpack"/>
    <n v="511"/>
    <x v="3"/>
    <n v="1758"/>
    <s v="STÜCK"/>
    <n v="2"/>
    <n v="3516"/>
    <n v="1.1684000000000001"/>
    <n v="2054.0472"/>
  </r>
  <r>
    <n v="5685015"/>
    <s v="Alpha Multicroc_Kroketten"/>
    <n v="4324883492018"/>
    <n v="510"/>
    <x v="3"/>
    <n v="2496"/>
    <s v="STÜCK"/>
    <n v="15"/>
    <n v="37440"/>
    <n v="6.0778999999999996"/>
    <n v="15170.438399999999"/>
  </r>
  <r>
    <n v="5688103"/>
    <s v="activa Classic Hund Senior"/>
    <m/>
    <n v="510"/>
    <x v="3"/>
    <n v="4032"/>
    <s v="STÜCK"/>
    <n v="3"/>
    <n v="12096"/>
    <n v="1.8389"/>
    <n v="7414.4448000000002"/>
  </r>
  <r>
    <n v="5691105"/>
    <s v="Fit + Fun Katze Fisch"/>
    <m/>
    <n v="511"/>
    <x v="3"/>
    <n v="5544"/>
    <s v="STÜCK"/>
    <n v="5"/>
    <n v="27720"/>
    <n v="2.2635999999999998"/>
    <n v="12549.398399999998"/>
  </r>
  <r>
    <n v="5691105"/>
    <s v="Fit + Fun Katze Fisch"/>
    <m/>
    <n v="511"/>
    <x v="3"/>
    <n v="23"/>
    <s v="STÜCK"/>
    <n v="5"/>
    <n v="115"/>
    <n v="2.2635999999999998"/>
    <n v="52.062799999999996"/>
  </r>
  <r>
    <n v="5692101"/>
    <s v="Fit + Fun Katze Geflügel"/>
    <m/>
    <n v="511"/>
    <x v="3"/>
    <n v="3456"/>
    <s v="STÜCK"/>
    <n v="1"/>
    <n v="3456"/>
    <n v="0.5484"/>
    <n v="1895.2703999999999"/>
  </r>
  <r>
    <n v="5692101"/>
    <s v="Fit + Fun Katze Geflügel"/>
    <m/>
    <n v="511"/>
    <x v="3"/>
    <n v="378"/>
    <s v="STÜCK"/>
    <n v="1"/>
    <n v="378"/>
    <n v="0.5484"/>
    <n v="207.29519999999999"/>
  </r>
  <r>
    <n v="5692105"/>
    <s v="Fit + Fun Katze Geflügel"/>
    <m/>
    <n v="511"/>
    <x v="3"/>
    <n v="6996"/>
    <s v="STÜCK"/>
    <n v="5"/>
    <n v="34980"/>
    <n v="2.2629999999999999"/>
    <n v="15831.947999999999"/>
  </r>
  <r>
    <n v="5692105"/>
    <s v="Fit + Fun Katze Geflügel"/>
    <m/>
    <n v="511"/>
    <x v="3"/>
    <n v="320"/>
    <s v="STÜCK"/>
    <n v="5"/>
    <n v="1600"/>
    <n v="2.2629999999999999"/>
    <n v="724.16"/>
  </r>
  <r>
    <n v="5693105"/>
    <s v="Fit + Fun Katze Rind"/>
    <m/>
    <n v="511"/>
    <x v="3"/>
    <n v="1584"/>
    <s v="STÜCK"/>
    <n v="5"/>
    <n v="7920"/>
    <n v="2.1602999999999999"/>
    <n v="3421.9151999999999"/>
  </r>
  <r>
    <n v="5693105"/>
    <s v="Fit + Fun Katze Rind"/>
    <m/>
    <n v="511"/>
    <x v="3"/>
    <n v="380"/>
    <s v="STÜCK"/>
    <n v="5"/>
    <n v="1900"/>
    <n v="2.1602999999999999"/>
    <n v="820.91399999999999"/>
  </r>
  <r>
    <n v="5694104"/>
    <s v="DC BC Adult Lachs &amp; Reis AB"/>
    <s v="Omega Complex 3/6/9"/>
    <n v="510"/>
    <x v="3"/>
    <n v="990"/>
    <s v="STÜCK"/>
    <n v="4"/>
    <n v="3960"/>
    <n v="3.9763999999999999"/>
    <n v="3936.636"/>
  </r>
  <r>
    <n v="5695025"/>
    <s v="Perro Premium"/>
    <s v="Adult mit Frischfleisch"/>
    <n v="510"/>
    <x v="3"/>
    <n v="1080"/>
    <s v="STÜCK"/>
    <n v="2.5"/>
    <n v="2700"/>
    <n v="2.9647999999999999"/>
    <n v="3201.9839999999999"/>
  </r>
  <r>
    <n v="5696105"/>
    <s v="deuka Naturkost"/>
    <m/>
    <n v="510"/>
    <x v="3"/>
    <n v="768"/>
    <s v="STÜCK"/>
    <n v="5"/>
    <n v="3840"/>
    <n v="3.9336000000000002"/>
    <n v="3021.0048000000002"/>
  </r>
  <r>
    <n v="5696105"/>
    <s v="deuka Naturkost"/>
    <m/>
    <n v="510"/>
    <x v="3"/>
    <n v="44"/>
    <s v="STÜCK"/>
    <n v="5"/>
    <n v="220"/>
    <n v="3.9336000000000002"/>
    <n v="173.07840000000002"/>
  </r>
  <r>
    <n v="5701004"/>
    <s v="Sancho Biscuit Sortiment"/>
    <m/>
    <n v="513"/>
    <x v="3"/>
    <n v="55044"/>
    <s v="STÜCK"/>
    <n v="0.4"/>
    <n v="22017.600000000002"/>
    <n v="0.2243"/>
    <n v="12346.369199999999"/>
  </r>
  <r>
    <n v="5703101"/>
    <s v="Lucky Cat Knuspermix Aldi Belgien "/>
    <s v="MSC-C-55377"/>
    <n v="511"/>
    <x v="3"/>
    <n v="78624"/>
    <s v="STÜCK"/>
    <n v="1"/>
    <n v="78624"/>
    <n v="0.56359999999999999"/>
    <n v="44312.486400000002"/>
  </r>
  <r>
    <n v="5705001"/>
    <s v="Mieze Katz Knuspermahlzeit"/>
    <s v="3er Sortiment - NORMA / MSC-C-55377"/>
    <n v="511"/>
    <x v="3"/>
    <n v="450"/>
    <s v="STÜCK"/>
    <n v="1"/>
    <n v="450"/>
    <n v="0.5474"/>
    <n v="246.33"/>
  </r>
  <r>
    <n v="5706001"/>
    <s v="Pussycat Kroketten Mix Sortiment"/>
    <s v="MSC-C-55377"/>
    <n v="511"/>
    <x v="3"/>
    <n v="40943"/>
    <s v="STÜCK"/>
    <n v="1"/>
    <n v="40943"/>
    <n v="0.56030000000000002"/>
    <n v="22940.3629"/>
  </r>
  <r>
    <n v="5706001"/>
    <s v="Pussycat Kroketten Mix Sortiment"/>
    <s v="MSC-C-55377"/>
    <n v="511"/>
    <x v="3"/>
    <n v="2331"/>
    <s v="STÜCK"/>
    <n v="1"/>
    <n v="2331"/>
    <n v="0.56030000000000002"/>
    <n v="1306.0593000000001"/>
  </r>
  <r>
    <n v="5706101"/>
    <s v="Attica Knusper Menü"/>
    <s v="Sortiment Rind &amp; Huhn MSC-C-55377"/>
    <n v="511"/>
    <x v="3"/>
    <n v="91890"/>
    <s v="STÜCK"/>
    <n v="1"/>
    <n v="91890"/>
    <n v="0.55510000000000004"/>
    <n v="51008.139000000003"/>
  </r>
  <r>
    <n v="5708005"/>
    <s v="Orlando Hundetrockennahrung SK1"/>
    <m/>
    <n v="510"/>
    <x v="3"/>
    <n v="50260"/>
    <s v="STÜCK"/>
    <n v="5"/>
    <n v="251300"/>
    <n v="1.8419000000000001"/>
    <n v="92573.894"/>
  </r>
  <r>
    <n v="5708105"/>
    <s v="Orlando Hundetrockennahrung SK1"/>
    <s v="SE/FI"/>
    <n v="510"/>
    <x v="3"/>
    <n v="3220"/>
    <s v="STÜCK"/>
    <n v="5"/>
    <n v="16100"/>
    <n v="1.8419000000000001"/>
    <n v="5930.9180000000006"/>
  </r>
  <r>
    <n v="5713002"/>
    <s v="BH Doggylicious Duck"/>
    <m/>
    <n v="510"/>
    <x v="3"/>
    <n v="861"/>
    <s v="STÜCK"/>
    <n v="2"/>
    <n v="1722"/>
    <n v="3.2383999999999999"/>
    <n v="2788.2624000000001"/>
  </r>
  <r>
    <n v="5716002"/>
    <s v="Cachet Classic"/>
    <s v="2x Rind / 2x Huhn"/>
    <n v="511"/>
    <x v="3"/>
    <n v="70848"/>
    <s v="STÜCK"/>
    <n v="2"/>
    <n v="141696"/>
    <n v="1.0087999999999999"/>
    <n v="71471.462399999989"/>
  </r>
  <r>
    <n v="5716002"/>
    <s v="Cachet Classic"/>
    <s v="2x Rind / 2x Huhn"/>
    <n v="511"/>
    <x v="3"/>
    <n v="288"/>
    <s v="STÜCK"/>
    <n v="2"/>
    <n v="576"/>
    <n v="1.0087999999999999"/>
    <n v="290.53440000000001"/>
  </r>
  <r>
    <n v="5716102"/>
    <s v="Shah Classic Sortiment Katzentrockenfutter"/>
    <m/>
    <n v="511"/>
    <x v="3"/>
    <n v="49536"/>
    <s v="STÜCK"/>
    <n v="2"/>
    <n v="99072"/>
    <n v="0.99709999999999999"/>
    <n v="49392.345600000001"/>
  </r>
  <r>
    <n v="5741004"/>
    <s v="BH Small Breed Doggylicious Duck "/>
    <m/>
    <n v="510"/>
    <x v="3"/>
    <n v="126"/>
    <s v="STÜCK"/>
    <n v="4"/>
    <n v="504"/>
    <n v="5.6340000000000003"/>
    <n v="709.88400000000001"/>
  </r>
  <r>
    <n v="5750001"/>
    <s v="Naturbeute Geflügel Maxi"/>
    <m/>
    <n v="510"/>
    <x v="3"/>
    <n v="1980"/>
    <s v="STÜCK"/>
    <n v="1"/>
    <n v="1980"/>
    <n v="1.6303000000000001"/>
    <n v="3227.9940000000001"/>
  </r>
  <r>
    <n v="5751075"/>
    <s v="Totally Ferret Active"/>
    <m/>
    <n v="504"/>
    <x v="3"/>
    <n v="925"/>
    <s v="STÜCK"/>
    <n v="7.5"/>
    <n v="6937.5"/>
    <n v="11.098000000000001"/>
    <n v="10265.650000000001"/>
  </r>
  <r>
    <n v="5754004"/>
    <s v="Olivers Organic All Ages Medium"/>
    <s v="DE-ÖKO-007"/>
    <n v="510"/>
    <x v="3"/>
    <n v="120"/>
    <s v="STÜCK"/>
    <n v="4"/>
    <n v="480"/>
    <n v="8.7955000000000005"/>
    <n v="1055.46"/>
  </r>
  <r>
    <n v="5754004"/>
    <s v="Olivers Organic All Ages Medium"/>
    <s v="DE-ÖKO-007"/>
    <n v="510"/>
    <x v="3"/>
    <n v="66"/>
    <s v="STÜCK"/>
    <n v="4"/>
    <n v="264"/>
    <n v="8.7955000000000005"/>
    <n v="580.50300000000004"/>
  </r>
  <r>
    <n v="5754010"/>
    <s v="Perro Bio Junior"/>
    <s v="DE-ÖKO-007 / 2021"/>
    <n v="510"/>
    <x v="3"/>
    <n v="566"/>
    <s v="STÜCK"/>
    <n v="10"/>
    <n v="5660"/>
    <n v="20.5441"/>
    <n v="11627.9606"/>
  </r>
  <r>
    <n v="5754101"/>
    <s v="BIO Puppy Hühnchen + Karotten"/>
    <s v="DE-ÖKO-007"/>
    <n v="507"/>
    <x v="3"/>
    <n v="1095"/>
    <s v="STÜCK"/>
    <n v="1"/>
    <n v="1095"/>
    <n v="2.6554000000000002"/>
    <n v="2907.663"/>
  </r>
  <r>
    <n v="5754115"/>
    <s v="BIO Puppy Hühnchen + Karotten"/>
    <s v="DE-ÖKO-007"/>
    <n v="507"/>
    <x v="3"/>
    <n v="1120"/>
    <s v="STÜCK"/>
    <n v="11.5"/>
    <n v="12880"/>
    <n v="23.184899999999999"/>
    <n v="25967.088"/>
  </r>
  <r>
    <n v="5755101"/>
    <s v="BIO Adult Hühnchen + Apfel"/>
    <s v="DE-ÖKO-007"/>
    <n v="507"/>
    <x v="3"/>
    <n v="3562"/>
    <s v="STÜCK"/>
    <n v="1"/>
    <n v="3562"/>
    <n v="2.4417"/>
    <n v="8697.3353999999999"/>
  </r>
  <r>
    <n v="5755110"/>
    <s v="Perro Basic Bio Adult "/>
    <s v="DE-ÖKO-007 / 2021"/>
    <n v="510"/>
    <x v="3"/>
    <n v="595"/>
    <s v="STÜCK"/>
    <n v="10"/>
    <n v="5950"/>
    <n v="18.407699999999998"/>
    <n v="10952.581499999998"/>
  </r>
  <r>
    <n v="5755115"/>
    <s v="BIO Adult Hühnchen + Apfel"/>
    <s v="DE-ÖKO-007"/>
    <n v="507"/>
    <x v="3"/>
    <n v="2814"/>
    <s v="STÜCK"/>
    <n v="11.5"/>
    <n v="32361"/>
    <n v="20.728000000000002"/>
    <n v="58328.592000000004"/>
  </r>
  <r>
    <n v="5756101"/>
    <s v="BIO Senior Hühnchen + Preiselbeere"/>
    <s v="DE-ÖKO-007"/>
    <n v="507"/>
    <x v="3"/>
    <n v="1760"/>
    <s v="STÜCK"/>
    <n v="1"/>
    <n v="1760"/>
    <n v="2.5672000000000001"/>
    <n v="4518.2719999999999"/>
  </r>
  <r>
    <n v="5756115"/>
    <s v="BIO Senior Hühnchen + Preiselbeere"/>
    <s v="DE-ÖKO-007"/>
    <n v="507"/>
    <x v="3"/>
    <n v="1432"/>
    <s v="STÜCK"/>
    <n v="11.5"/>
    <n v="16468"/>
    <n v="22.171299999999999"/>
    <n v="31749.301599999999"/>
  </r>
  <r>
    <n v="5757001"/>
    <s v="HPC SOFT Maxi Wasserbüffel &amp; Süßkartoffel"/>
    <m/>
    <n v="519"/>
    <x v="3"/>
    <n v="290"/>
    <s v="STÜCK"/>
    <n v="1"/>
    <n v="290"/>
    <n v="2.1656"/>
    <n v="628.024"/>
  </r>
  <r>
    <n v="5757025"/>
    <s v="HPC SOFT Maxi Wasserbüffel &amp; Süßkartoffel"/>
    <m/>
    <n v="519"/>
    <x v="3"/>
    <n v="2520"/>
    <s v="STÜCK"/>
    <n v="2.5"/>
    <n v="6300"/>
    <n v="3.6974999999999998"/>
    <n v="9317.6999999999989"/>
  </r>
  <r>
    <n v="5758002"/>
    <s v="Horizon SM Dog Adult Lamb &amp; Potato"/>
    <s v="High Premium"/>
    <n v="510"/>
    <x v="3"/>
    <n v="1440"/>
    <s v="STÜCK"/>
    <n v="2"/>
    <n v="2880"/>
    <n v="3.5777000000000001"/>
    <n v="5151.8879999999999"/>
  </r>
  <r>
    <n v="5758125"/>
    <s v="Perro Grain Free Adult Soft Lamm"/>
    <s v="2021 in V3294"/>
    <n v="510"/>
    <x v="3"/>
    <n v="1200"/>
    <s v="STÜCK"/>
    <n v="2.5"/>
    <n v="3000"/>
    <n v="3.6040999999999999"/>
    <n v="4324.92"/>
  </r>
  <r>
    <n v="5758315"/>
    <s v="Pets Premium Soft Lamm,"/>
    <s v="Kartoffeln, Äpfel, Distelöl"/>
    <n v="510"/>
    <x v="3"/>
    <n v="1610"/>
    <s v="STÜCK"/>
    <n v="1.5"/>
    <n v="2415"/>
    <n v="2.6006999999999998"/>
    <n v="4187.1269999999995"/>
  </r>
  <r>
    <n v="5758405"/>
    <s v="PRIMUM Lamm mit Kartoffel"/>
    <m/>
    <n v="510"/>
    <x v="3"/>
    <n v="1320"/>
    <s v="STÜCK"/>
    <n v="5"/>
    <n v="6600"/>
    <n v="8.6930999999999994"/>
    <n v="11474.892"/>
  </r>
  <r>
    <n v="5758705"/>
    <s v="Sissi &amp; Franz Soft Lamm"/>
    <s v="Aktiva Heimtierbedarf"/>
    <n v="510"/>
    <x v="3"/>
    <n v="1008"/>
    <s v="STÜCK"/>
    <n v="5"/>
    <n v="5040"/>
    <n v="8.9077999999999999"/>
    <n v="8979.0624000000007"/>
  </r>
  <r>
    <n v="5761303"/>
    <s v="Activa Gold H Maxi Adult"/>
    <s v="Standard "/>
    <n v="510"/>
    <x v="3"/>
    <n v="1596"/>
    <s v="STÜCK"/>
    <n v="3"/>
    <n v="4788"/>
    <n v="2.5516000000000001"/>
    <n v="4072.3536000000004"/>
  </r>
  <r>
    <n v="5761312"/>
    <s v="Activa Gold H Maxi Adult"/>
    <s v="Standard "/>
    <n v="510"/>
    <x v="3"/>
    <n v="932"/>
    <s v="STÜCK"/>
    <n v="12"/>
    <n v="11184"/>
    <n v="8.8206000000000007"/>
    <n v="8220.7992000000013"/>
  </r>
  <r>
    <n v="5762610"/>
    <s v="Perro Basic Junior "/>
    <n v="2021"/>
    <n v="510"/>
    <x v="3"/>
    <n v="416"/>
    <s v="STÜCK"/>
    <n v="10"/>
    <n v="4160"/>
    <n v="7.0380000000000003"/>
    <n v="2927.808"/>
  </r>
  <r>
    <n v="5766110"/>
    <s v="DC HP Cat Indoor"/>
    <m/>
    <n v="511"/>
    <x v="3"/>
    <n v="812"/>
    <s v="STÜCK"/>
    <n v="10"/>
    <n v="8120"/>
    <n v="11.5001"/>
    <n v="9338.0812000000005"/>
  </r>
  <r>
    <n v="5766115"/>
    <s v="DC HP Cat Indoor"/>
    <m/>
    <n v="511"/>
    <x v="3"/>
    <n v="1725"/>
    <s v="STÜCK"/>
    <n v="1.5"/>
    <n v="2587.5"/>
    <n v="1.7099"/>
    <n v="2949.5774999999999"/>
  </r>
  <r>
    <n v="5766204"/>
    <s v="DC HP Cat Indoor"/>
    <m/>
    <n v="511"/>
    <x v="3"/>
    <n v="864"/>
    <s v="STÜCK"/>
    <n v="4"/>
    <n v="3456"/>
    <n v="4.2976000000000001"/>
    <n v="3713.1264000000001"/>
  </r>
  <r>
    <n v="5766215"/>
    <s v="DC HP Cat Adult Light Sterilized"/>
    <m/>
    <n v="511"/>
    <x v="3"/>
    <n v="900"/>
    <s v="STÜCK"/>
    <n v="1.5"/>
    <n v="1350"/>
    <n v="1.7099"/>
    <n v="1538.91"/>
  </r>
  <r>
    <n v="5767204"/>
    <s v="DC HP Cat Outdoor"/>
    <m/>
    <n v="511"/>
    <x v="3"/>
    <n v="750"/>
    <s v="STÜCK"/>
    <n v="4"/>
    <n v="3000"/>
    <n v="4.5883000000000003"/>
    <n v="3441.2250000000004"/>
  </r>
  <r>
    <n v="5768003"/>
    <s v="Majestic Senior"/>
    <s v="Geflügel &amp; Reis (ab 10 kg)"/>
    <n v="510"/>
    <x v="3"/>
    <n v="28"/>
    <s v="STÜCK"/>
    <n v="3"/>
    <n v="84"/>
    <n v="3.6787000000000001"/>
    <n v="103.00360000000001"/>
  </r>
  <r>
    <n v="5769104"/>
    <s v="Adult Mini Chicken &amp; Rice"/>
    <s v="ENOVA ULTRAPREMIUM DOG"/>
    <n v="511"/>
    <x v="3"/>
    <n v="759"/>
    <s v="STÜCK"/>
    <n v="4"/>
    <n v="3036"/>
    <n v="4.2792000000000003"/>
    <n v="3247.9128000000001"/>
  </r>
  <r>
    <n v="5772025"/>
    <s v="HPC SOFT Junior Hühnchen &amp; Süßkartoffel"/>
    <m/>
    <n v="519"/>
    <x v="3"/>
    <n v="428"/>
    <s v="STÜCK"/>
    <n v="2.5"/>
    <n v="1070"/>
    <n v="3.2073"/>
    <n v="1372.7244000000001"/>
  </r>
  <r>
    <n v="5772101"/>
    <s v="HPC SOFT Junior Hühnchen &amp; Süßkartoffel"/>
    <m/>
    <n v="519"/>
    <x v="3"/>
    <n v="1320"/>
    <s v="STÜCK"/>
    <n v="1"/>
    <n v="1320"/>
    <n v="1.3731"/>
    <n v="1812.492"/>
  </r>
  <r>
    <n v="5772215"/>
    <s v="MAC's Soft Junior Hühnchen"/>
    <s v="grainfree"/>
    <n v="510"/>
    <x v="3"/>
    <n v="192"/>
    <s v="STÜCK"/>
    <n v="1.5"/>
    <n v="288"/>
    <n v="1.9709000000000001"/>
    <n v="378.4128"/>
  </r>
  <r>
    <n v="5793007"/>
    <s v="Montanus sens. Lamm &amp; Reis"/>
    <m/>
    <n v="510"/>
    <x v="3"/>
    <n v="68"/>
    <s v="STÜCK"/>
    <n v="7"/>
    <n v="476"/>
    <n v="6.0429000000000004"/>
    <n v="410.91720000000004"/>
  </r>
  <r>
    <n v="5793110"/>
    <s v="Perro Lamm &amp; Reis"/>
    <m/>
    <n v="510"/>
    <x v="3"/>
    <n v="1091"/>
    <s v="STÜCK"/>
    <n v="10"/>
    <n v="10910"/>
    <n v="8.3535000000000004"/>
    <n v="9113.6684999999998"/>
  </r>
  <r>
    <n v="5793225"/>
    <s v="Perro Select Lamm &amp; Reis"/>
    <n v="2021"/>
    <n v="510"/>
    <x v="3"/>
    <n v="612"/>
    <s v="STÜCK"/>
    <n v="2.5"/>
    <n v="1530"/>
    <n v="3.0173999999999999"/>
    <n v="1846.6487999999999"/>
  </r>
  <r>
    <n v="5794202"/>
    <s v="Wildborn Wild Turkey"/>
    <m/>
    <n v="510"/>
    <x v="3"/>
    <n v="1152"/>
    <s v="STÜCK"/>
    <n v="2"/>
    <n v="2304"/>
    <n v="2.5886999999999998"/>
    <n v="2982.1823999999997"/>
  </r>
  <r>
    <n v="5796302"/>
    <s v="Activa Gold H Medium Adult "/>
    <s v="Standard "/>
    <n v="510"/>
    <x v="3"/>
    <n v="93"/>
    <s v="STÜCK"/>
    <n v="2"/>
    <n v="186"/>
    <n v="1.7016"/>
    <n v="158.24879999999999"/>
  </r>
  <r>
    <n v="5796310"/>
    <s v="Activa Gold H Medium Adult"/>
    <s v="Standard "/>
    <n v="510"/>
    <x v="3"/>
    <n v="1116"/>
    <s v="STÜCK"/>
    <n v="10"/>
    <n v="11160"/>
    <n v="7.5541"/>
    <n v="8430.3755999999994"/>
  </r>
  <r>
    <n v="5797010"/>
    <s v="Draft Hund Lamm &amp; Reis "/>
    <m/>
    <n v="510"/>
    <x v="3"/>
    <n v="1257"/>
    <s v="STÜCK"/>
    <n v="10"/>
    <n v="12570"/>
    <n v="4.3407"/>
    <n v="5456.2599"/>
  </r>
  <r>
    <n v="5799103"/>
    <s v="Draft Hund Rind &amp; Geflügel "/>
    <m/>
    <n v="510"/>
    <x v="3"/>
    <n v="2808"/>
    <s v="STÜCK"/>
    <n v="3"/>
    <n v="8424"/>
    <n v="1.1974"/>
    <n v="3362.2991999999999"/>
  </r>
  <r>
    <n v="5811603"/>
    <s v="Winston Knusperdinner mit Rind"/>
    <s v=" Gemüse + Reis"/>
    <n v="510"/>
    <x v="3"/>
    <n v="6528"/>
    <s v="STÜCK"/>
    <n v="3"/>
    <n v="19584"/>
    <n v="1.2618"/>
    <n v="8237.0303999999996"/>
  </r>
  <r>
    <n v="5811603"/>
    <s v="Winston Knusperdinner mit Rind"/>
    <e v="#NAME?"/>
    <n v="510"/>
    <x v="3"/>
    <n v="192"/>
    <s v="STÜCK"/>
    <n v="3"/>
    <n v="576"/>
    <n v="1.2618"/>
    <n v="242.26560000000001"/>
  </r>
  <r>
    <n v="5811703"/>
    <s v="Dein Bestes"/>
    <s v="mit Rind, Gemüse und Reis"/>
    <n v="510"/>
    <x v="3"/>
    <n v="18180"/>
    <s v="STÜCK"/>
    <n v="3"/>
    <n v="54540"/>
    <n v="1.2761"/>
    <n v="23199.498"/>
  </r>
  <r>
    <n v="5811703"/>
    <s v="Dein Bestes"/>
    <s v="mit Rind, Gemüse und Reis"/>
    <n v="510"/>
    <x v="3"/>
    <n v="14646"/>
    <s v="STÜCK"/>
    <n v="3"/>
    <n v="43938"/>
    <n v="1.2761"/>
    <n v="18689.760600000001"/>
  </r>
  <r>
    <n v="5840205"/>
    <s v="snuggy Cat Rind &amp; Gemüse 3 Mix"/>
    <m/>
    <n v="511"/>
    <x v="3"/>
    <n v="960"/>
    <s v="STÜCK"/>
    <n v="5"/>
    <n v="4800"/>
    <n v="2.371"/>
    <n v="2276.16"/>
  </r>
  <r>
    <n v="5841205"/>
    <s v="snuggy Cat Geflügel &amp; Gemüse"/>
    <m/>
    <n v="511"/>
    <x v="3"/>
    <n v="96"/>
    <s v="STÜCK"/>
    <n v="5"/>
    <n v="480"/>
    <n v="2.6800999999999999"/>
    <n v="257.28960000000001"/>
  </r>
  <r>
    <n v="5841205"/>
    <s v="snuggy Cat Geflügel &amp; Gemüse"/>
    <m/>
    <n v="511"/>
    <x v="3"/>
    <n v="24"/>
    <s v="STÜCK"/>
    <n v="5"/>
    <n v="120"/>
    <n v="2.6800999999999999"/>
    <n v="64.322400000000002"/>
  </r>
  <r>
    <n v="5844003"/>
    <s v="activa Classic Hund Adult"/>
    <s v="Geflügel, Rind &amp; Gemüse"/>
    <n v="510"/>
    <x v="3"/>
    <n v="960"/>
    <s v="STÜCK"/>
    <n v="3"/>
    <n v="2880"/>
    <n v="1.7864"/>
    <n v="1714.944"/>
  </r>
  <r>
    <n v="5852009"/>
    <s v="NutriLabs Mobility Reduced Energy"/>
    <m/>
    <n v="510"/>
    <x v="3"/>
    <n v="499"/>
    <s v="STÜCK"/>
    <n v="9"/>
    <n v="4491"/>
    <n v="9.3853000000000009"/>
    <n v="4683.2647000000006"/>
  </r>
  <r>
    <n v="5860320"/>
    <s v="Chicopee PNL Active"/>
    <s v="Pro Nature Line"/>
    <n v="560"/>
    <x v="3"/>
    <n v="288"/>
    <s v="STÜCK"/>
    <n v="20"/>
    <n v="5760"/>
    <n v="13.072800000000001"/>
    <n v="3764.9664000000002"/>
  </r>
  <r>
    <n v="5862002"/>
    <s v="Kitty's Cuisine Junior Huhnliebe"/>
    <m/>
    <n v="511"/>
    <x v="3"/>
    <n v="6349"/>
    <s v="STÜCK"/>
    <n v="2"/>
    <n v="12698"/>
    <n v="3.0735999999999999"/>
    <n v="19514.286400000001"/>
  </r>
  <r>
    <n v="5862003"/>
    <s v="Kitty's Cuisine Junior Huhnliebe"/>
    <m/>
    <n v="511"/>
    <x v="3"/>
    <n v="20226"/>
    <s v="STÜCK"/>
    <n v="0.3"/>
    <n v="6067.8"/>
    <n v="0.51900000000000002"/>
    <n v="10497.294"/>
  </r>
  <r>
    <n v="5863002"/>
    <s v="Activa Care H Reduktion "/>
    <s v="Care"/>
    <n v="510"/>
    <x v="3"/>
    <n v="3528"/>
    <s v="STÜCK"/>
    <n v="2"/>
    <n v="7056"/>
    <n v="2.1673"/>
    <n v="7646.2344000000003"/>
  </r>
  <r>
    <n v="5863008"/>
    <s v="Activa Care H Reduktion "/>
    <s v="Care "/>
    <n v="510"/>
    <x v="3"/>
    <n v="623"/>
    <s v="STÜCK"/>
    <n v="8"/>
    <n v="4984"/>
    <n v="8.1157000000000004"/>
    <n v="5056.0811000000003"/>
  </r>
  <r>
    <n v="5868005"/>
    <s v="Draft Katze Rind, Lamm,"/>
    <s v="Wild &amp; Gemüse"/>
    <n v="511"/>
    <x v="3"/>
    <n v="1340"/>
    <s v="STÜCK"/>
    <n v="5"/>
    <n v="6700"/>
    <n v="2.4226999999999999"/>
    <n v="3246.4179999999997"/>
  </r>
  <r>
    <n v="5868601"/>
    <s v="Draft Katze Rind, Lamm,"/>
    <s v="Wild &amp; Gemüse"/>
    <n v="511"/>
    <x v="3"/>
    <n v="960"/>
    <s v="STÜCK"/>
    <n v="1"/>
    <n v="960"/>
    <n v="0.51959999999999995"/>
    <n v="498.81599999999997"/>
  </r>
  <r>
    <n v="5869005"/>
    <s v="Draft Katze Huhn, Ente,"/>
    <s v="Truthahn &amp; Gemüse"/>
    <n v="511"/>
    <x v="3"/>
    <n v="1896"/>
    <s v="STÜCK"/>
    <n v="5"/>
    <n v="9480"/>
    <n v="2.4163999999999999"/>
    <n v="4581.4943999999996"/>
  </r>
  <r>
    <n v="5869501"/>
    <s v="Draft Katze Huhn, Ente,"/>
    <s v="Truthahn &amp; Gemüse"/>
    <n v="511"/>
    <x v="3"/>
    <n v="4320"/>
    <s v="STÜCK"/>
    <n v="1"/>
    <n v="4320"/>
    <n v="0.53069999999999995"/>
    <n v="2292.6239999999998"/>
  </r>
  <r>
    <n v="5870002"/>
    <s v="Dehner Zoo Adult Rind Fisch"/>
    <s v="und Gemüse"/>
    <n v="511"/>
    <x v="3"/>
    <n v="180"/>
    <s v="STÜCK"/>
    <n v="2"/>
    <n v="360"/>
    <n v="1.7267999999999999"/>
    <n v="310.82399999999996"/>
  </r>
  <r>
    <n v="5871002"/>
    <s v="Dehner Zoo Adult Geflügel"/>
    <s v="Fisch und Gemüse"/>
    <n v="511"/>
    <x v="3"/>
    <n v="447"/>
    <s v="STÜCK"/>
    <n v="2"/>
    <n v="894"/>
    <n v="1.7037"/>
    <n v="761.5539"/>
  </r>
  <r>
    <n v="5871101"/>
    <s v="Classic Cat Adult Mixies"/>
    <m/>
    <n v="511"/>
    <x v="3"/>
    <n v="1392"/>
    <s v="STÜCK"/>
    <n v="1"/>
    <n v="1392"/>
    <n v="0.878"/>
    <n v="1222.1759999999999"/>
  </r>
  <r>
    <n v="5871204"/>
    <s v="Classic Cat Adult Mixies"/>
    <m/>
    <n v="511"/>
    <x v="3"/>
    <n v="608"/>
    <s v="STÜCK"/>
    <n v="4"/>
    <n v="2432"/>
    <n v="2.4864000000000002"/>
    <n v="1511.7312000000002"/>
  </r>
  <r>
    <n v="5872204"/>
    <s v="Dehner Zoo Kitten Geflügel,"/>
    <s v="Fisch &amp; Leber"/>
    <n v="511"/>
    <x v="3"/>
    <n v="2520"/>
    <s v="STÜCK"/>
    <n v="0.4"/>
    <n v="1008"/>
    <n v="0.38269999999999998"/>
    <n v="964.404"/>
  </r>
  <r>
    <n v="5873002"/>
    <s v="Dehner Zoo Senior Geflügel,"/>
    <s v="Gerste, Gemüse"/>
    <n v="511"/>
    <x v="3"/>
    <n v="540"/>
    <s v="STÜCK"/>
    <n v="2"/>
    <n v="1080"/>
    <n v="1.6771"/>
    <n v="905.63400000000001"/>
  </r>
  <r>
    <n v="5875103"/>
    <s v="Dehner Gute Wahl Katze"/>
    <s v="Geflügel"/>
    <n v="511"/>
    <x v="3"/>
    <n v="640"/>
    <s v="STÜCK"/>
    <n v="3"/>
    <n v="1920"/>
    <n v="1.6217999999999999"/>
    <n v="1037.952"/>
  </r>
  <r>
    <n v="5882120"/>
    <s v="SUSA Cat 3-Stern Mix"/>
    <s v="SUSA-Sack / V0341"/>
    <n v="511"/>
    <x v="3"/>
    <n v="0"/>
    <s v="STÜCK"/>
    <n v="20"/>
    <n v="0"/>
    <n v="8.9087999999999994"/>
    <n v="0"/>
  </r>
  <r>
    <n v="5884015"/>
    <s v="Cadora Komplett-Mix mit Softbrocken"/>
    <m/>
    <n v="510"/>
    <x v="3"/>
    <n v="10080"/>
    <s v="STÜCK"/>
    <n v="1.5"/>
    <n v="15120"/>
    <n v="0.79479999999999995"/>
    <n v="8011.5839999999998"/>
  </r>
  <r>
    <n v="5886075"/>
    <s v="Reico Maxi Cat"/>
    <m/>
    <n v="511"/>
    <x v="3"/>
    <n v="0"/>
    <s v="STÜCK"/>
    <n v="7.5"/>
    <n v="0"/>
    <n v="5.0804"/>
    <n v="0"/>
  </r>
  <r>
    <n v="5899002"/>
    <s v="DC Wildlife Lamm "/>
    <m/>
    <n v="510"/>
    <x v="3"/>
    <n v="820"/>
    <s v="STÜCK"/>
    <n v="2"/>
    <n v="1640"/>
    <n v="3.3311999999999999"/>
    <n v="2731.5839999999998"/>
  </r>
  <r>
    <n v="5922002"/>
    <s v="BH Pooched Salmon"/>
    <m/>
    <n v="510"/>
    <x v="3"/>
    <n v="10452"/>
    <s v="STÜCK"/>
    <n v="2"/>
    <n v="20904"/>
    <n v="2.3391000000000002"/>
    <n v="24448.273200000003"/>
  </r>
  <r>
    <n v="5922201"/>
    <s v="BH Pooched Salmon"/>
    <s v="New Carton"/>
    <n v="510"/>
    <x v="3"/>
    <n v="22556"/>
    <s v="STÜCK"/>
    <n v="1"/>
    <n v="22556"/>
    <n v="1.1830000000000001"/>
    <n v="26683.748"/>
  </r>
  <r>
    <n v="5928104"/>
    <s v="Oliver's Adult Fish Grain Free Small"/>
    <m/>
    <n v="510"/>
    <x v="3"/>
    <n v="600"/>
    <s v="STÜCK"/>
    <n v="4"/>
    <n v="2400"/>
    <n v="5.0578000000000003"/>
    <n v="3034.6800000000003"/>
  </r>
  <r>
    <n v="5928104"/>
    <s v="Oliver's Adult Fish Grain Free Small"/>
    <m/>
    <n v="510"/>
    <x v="3"/>
    <n v="69"/>
    <s v="STÜCK"/>
    <n v="4"/>
    <n v="276"/>
    <n v="5.0578000000000003"/>
    <n v="348.98820000000001"/>
  </r>
  <r>
    <n v="5929001"/>
    <s v="Lilys Kitchen Dog Chicken &amp; Grains"/>
    <s v="Ancient Grain"/>
    <n v="510"/>
    <x v="3"/>
    <n v="604"/>
    <s v="STÜCK"/>
    <n v="1"/>
    <n v="604"/>
    <n v="1.2724"/>
    <n v="768.52959999999996"/>
  </r>
  <r>
    <n v="5930304"/>
    <s v="Oliver's Adult Lamb Grain Free Small"/>
    <m/>
    <n v="510"/>
    <x v="3"/>
    <n v="813"/>
    <s v="STÜCK"/>
    <n v="4"/>
    <n v="3252"/>
    <n v="6.2404999999999999"/>
    <n v="5073.5264999999999"/>
  </r>
  <r>
    <n v="5931204"/>
    <s v="Oliver's Adult Lamb Grain Free Medium"/>
    <m/>
    <n v="510"/>
    <x v="3"/>
    <n v="450"/>
    <s v="STÜCK"/>
    <n v="4"/>
    <n v="1800"/>
    <n v="5.9184000000000001"/>
    <n v="2663.28"/>
  </r>
  <r>
    <n v="5931204"/>
    <s v="Oliver's Adult Lamb Grain Free Medium"/>
    <m/>
    <n v="510"/>
    <x v="3"/>
    <n v="48"/>
    <s v="STÜCK"/>
    <n v="4"/>
    <n v="192"/>
    <n v="5.9184000000000001"/>
    <n v="284.08320000000003"/>
  </r>
  <r>
    <n v="5936007"/>
    <s v="Lilys Kitchen Dog Beef &amp; Grains"/>
    <s v="Ancient Grain"/>
    <n v="510"/>
    <x v="3"/>
    <n v="3406"/>
    <s v="STÜCK"/>
    <n v="7"/>
    <n v="23842"/>
    <n v="11.739000000000001"/>
    <n v="39983.034"/>
  </r>
  <r>
    <n v="5937105"/>
    <s v="Sissi &amp; Franz Soft Huhn"/>
    <s v="Aktiva Heimtierbedarf"/>
    <n v="510"/>
    <x v="3"/>
    <n v="552"/>
    <s v="STÜCK"/>
    <n v="5"/>
    <n v="2760"/>
    <n v="5.5303000000000004"/>
    <n v="3052.7256000000002"/>
  </r>
  <r>
    <n v="5938105"/>
    <s v="Sissi &amp; Franz Soft Ente"/>
    <s v="Aktiva Heimtierbedarf"/>
    <n v="510"/>
    <x v="3"/>
    <n v="728"/>
    <s v="STÜCK"/>
    <n v="5"/>
    <n v="3640"/>
    <n v="10.284800000000001"/>
    <n v="7487.3344000000006"/>
  </r>
  <r>
    <n v="5938705"/>
    <s v="PRIMUM Ente mit Kartoffel"/>
    <m/>
    <n v="510"/>
    <x v="3"/>
    <n v="426"/>
    <s v="STÜCK"/>
    <n v="5"/>
    <n v="2130"/>
    <n v="10.3634"/>
    <n v="4414.8083999999999"/>
  </r>
  <r>
    <n v="5943415"/>
    <s v="Classic Dog Senior/Light"/>
    <m/>
    <n v="510"/>
    <x v="3"/>
    <n v="584"/>
    <s v="STÜCK"/>
    <n v="15"/>
    <n v="8760"/>
    <n v="5.3601999999999999"/>
    <n v="3130.3568"/>
  </r>
  <r>
    <n v="5943515"/>
    <s v="Dehner Gute Wahl Senior"/>
    <s v="mit Geflügel"/>
    <n v="510"/>
    <x v="3"/>
    <n v="210"/>
    <s v="STÜCK"/>
    <n v="15"/>
    <n v="3150"/>
    <n v="5.1140999999999996"/>
    <n v="1073.961"/>
  </r>
  <r>
    <n v="5944015"/>
    <s v="Franklin Adult Duck"/>
    <s v="Large Breed"/>
    <n v="510"/>
    <x v="3"/>
    <n v="801"/>
    <s v="STÜCK"/>
    <n v="15"/>
    <n v="12015"/>
    <n v="26.663"/>
    <n v="21357.063000000002"/>
  </r>
  <r>
    <n v="5950105"/>
    <s v="deuka Welpenkost"/>
    <m/>
    <n v="510"/>
    <x v="3"/>
    <n v="128"/>
    <s v="STÜCK"/>
    <n v="5"/>
    <n v="640"/>
    <n v="3.4161999999999999"/>
    <n v="437.27359999999999"/>
  </r>
  <r>
    <n v="5950105"/>
    <s v="deuka Welpenkost"/>
    <m/>
    <n v="510"/>
    <x v="3"/>
    <n v="96"/>
    <s v="STÜCK"/>
    <n v="5"/>
    <n v="480"/>
    <n v="3.4161999999999999"/>
    <n v="327.95519999999999"/>
  </r>
  <r>
    <n v="5952003"/>
    <s v="Profidog Premium Mini Light"/>
    <m/>
    <n v="510"/>
    <x v="3"/>
    <n v="80"/>
    <s v="STÜCK"/>
    <n v="3"/>
    <n v="240"/>
    <n v="2.3591000000000002"/>
    <n v="188.72800000000001"/>
  </r>
  <r>
    <n v="5957003"/>
    <s v="Profidog Premium Extra Large Adult"/>
    <m/>
    <n v="510"/>
    <x v="3"/>
    <n v="1108"/>
    <s v="STÜCK"/>
    <n v="3"/>
    <n v="3324"/>
    <n v="2.4203000000000001"/>
    <n v="2681.6923999999999"/>
  </r>
  <r>
    <n v="5958003"/>
    <s v="Profidog Premium Large Adult"/>
    <m/>
    <n v="510"/>
    <x v="3"/>
    <n v="5260"/>
    <s v="STÜCK"/>
    <n v="3"/>
    <n v="15780"/>
    <n v="2.4657"/>
    <n v="12969.582"/>
  </r>
  <r>
    <n v="5960115"/>
    <s v="Biss 25 Hundefutter"/>
    <m/>
    <n v="510"/>
    <x v="3"/>
    <n v="1563"/>
    <s v="STÜCK"/>
    <n v="15"/>
    <n v="23445"/>
    <n v="9.4314999999999998"/>
    <n v="14741.434499999999"/>
  </r>
  <r>
    <n v="5965012"/>
    <s v="Franklin Adult Chicken"/>
    <s v="S/M Breed"/>
    <n v="510"/>
    <x v="3"/>
    <n v="54"/>
    <s v="STÜCK"/>
    <n v="12"/>
    <n v="648"/>
    <n v="15.5664"/>
    <n v="840.5856"/>
  </r>
  <r>
    <n v="5966105"/>
    <s v="deuka Vollwertkost"/>
    <m/>
    <n v="510"/>
    <x v="3"/>
    <n v="896"/>
    <s v="STÜCK"/>
    <n v="5"/>
    <n v="4480"/>
    <n v="3.0937000000000001"/>
    <n v="2771.9552000000003"/>
  </r>
  <r>
    <n v="5966105"/>
    <s v="deuka Vollwertkost"/>
    <m/>
    <n v="510"/>
    <x v="3"/>
    <n v="32"/>
    <s v="STÜCK"/>
    <n v="5"/>
    <n v="160"/>
    <n v="3.0937000000000001"/>
    <n v="98.998400000000004"/>
  </r>
  <r>
    <n v="5968225"/>
    <s v="Perro Light"/>
    <m/>
    <n v="510"/>
    <x v="3"/>
    <n v="480"/>
    <s v="STÜCK"/>
    <n v="2.5"/>
    <n v="1200"/>
    <n v="2.0918999999999999"/>
    <n v="1004.112"/>
  </r>
  <r>
    <n v="5968310"/>
    <s v="Perro Basic Light"/>
    <n v="2021"/>
    <n v="510"/>
    <x v="3"/>
    <n v="31"/>
    <s v="STÜCK"/>
    <n v="10"/>
    <n v="310"/>
    <n v="6.8280000000000003"/>
    <n v="211.66800000000001"/>
  </r>
  <r>
    <n v="5970012"/>
    <s v="Franklin Adult Duck"/>
    <s v="S/M Breed"/>
    <n v="510"/>
    <x v="3"/>
    <n v="770"/>
    <s v="STÜCK"/>
    <n v="12"/>
    <n v="9240"/>
    <n v="20.337599999999998"/>
    <n v="15659.951999999999"/>
  </r>
  <r>
    <n v="5973105"/>
    <s v="MAC's Soft Huhn, Lachs"/>
    <s v="grainfree"/>
    <n v="510"/>
    <x v="3"/>
    <n v="2221"/>
    <s v="STÜCK"/>
    <n v="5"/>
    <n v="11105"/>
    <n v="5.8441000000000001"/>
    <n v="12979.7461"/>
  </r>
  <r>
    <n v="5979010"/>
    <s v="Classic Cat Geflügelmix"/>
    <m/>
    <n v="511"/>
    <x v="3"/>
    <n v="184"/>
    <s v="STÜCK"/>
    <n v="10"/>
    <n v="1840"/>
    <n v="5.0523999999999996"/>
    <n v="929.64159999999993"/>
  </r>
  <r>
    <n v="5980510"/>
    <s v="Draft Hund Rind, Lamm, "/>
    <s v="Reis &amp; Gemüse "/>
    <n v="510"/>
    <x v="3"/>
    <n v="2019"/>
    <s v="STÜCK"/>
    <n v="10"/>
    <n v="20190"/>
    <n v="3.3490000000000002"/>
    <n v="6761.6310000000003"/>
  </r>
  <r>
    <n v="5981015"/>
    <s v="Junior Bigger"/>
    <s v="neutraler PE-Sack"/>
    <n v="510"/>
    <x v="3"/>
    <n v="1147"/>
    <s v="STÜCK"/>
    <n v="15"/>
    <n v="17205"/>
    <n v="8.4430999999999994"/>
    <n v="9684.2356999999993"/>
  </r>
  <r>
    <n v="5983002"/>
    <s v="MON1O Lamb"/>
    <s v="ENOVA MON1O LINE"/>
    <n v="510"/>
    <x v="3"/>
    <n v="432"/>
    <s v="STÜCK"/>
    <n v="2"/>
    <n v="864"/>
    <n v="2.2364999999999999"/>
    <n v="966.16800000000001"/>
  </r>
  <r>
    <n v="5984002"/>
    <s v="MON1O Fish"/>
    <s v="ENOVA MON1O LINE"/>
    <n v="510"/>
    <x v="3"/>
    <n v="624"/>
    <s v="STÜCK"/>
    <n v="2"/>
    <n v="1248"/>
    <n v="2.1051000000000002"/>
    <n v="1313.5824000000002"/>
  </r>
  <r>
    <n v="5985110"/>
    <s v="Perro Basic Senior "/>
    <n v="2021"/>
    <n v="510"/>
    <x v="3"/>
    <n v="232"/>
    <s v="STÜCK"/>
    <n v="10"/>
    <n v="2320"/>
    <n v="6.8544"/>
    <n v="1590.2208000000001"/>
  </r>
  <r>
    <n v="5985125"/>
    <s v="Perro Senior"/>
    <m/>
    <n v="510"/>
    <x v="3"/>
    <n v="630"/>
    <s v="STÜCK"/>
    <n v="2.5"/>
    <n v="1575"/>
    <n v="2.0985"/>
    <n v="1322.0550000000001"/>
  </r>
  <r>
    <n v="5987002"/>
    <s v="MON1O Chicken"/>
    <s v="ENOVA MON1O LINE"/>
    <n v="510"/>
    <x v="3"/>
    <n v="1008"/>
    <s v="STÜCK"/>
    <n v="2"/>
    <n v="2016"/>
    <n v="1.5747"/>
    <n v="1587.2975999999999"/>
  </r>
  <r>
    <n v="5987301"/>
    <s v="Naturbeute Geflügel &amp; Reis"/>
    <m/>
    <n v="510"/>
    <x v="3"/>
    <n v="720"/>
    <s v="STÜCK"/>
    <n v="1"/>
    <n v="720"/>
    <n v="1.4858"/>
    <n v="1069.7760000000001"/>
  </r>
  <r>
    <n v="5988105"/>
    <s v="deuka Schonkost"/>
    <m/>
    <n v="510"/>
    <x v="3"/>
    <n v="640"/>
    <s v="STÜCK"/>
    <n v="5"/>
    <n v="3200"/>
    <n v="3.6008"/>
    <n v="2304.5120000000002"/>
  </r>
  <r>
    <n v="5988105"/>
    <s v="deuka Schonkost"/>
    <m/>
    <n v="510"/>
    <x v="3"/>
    <n v="160"/>
    <s v="STÜCK"/>
    <n v="5"/>
    <n v="800"/>
    <n v="3.6008"/>
    <n v="576.12800000000004"/>
  </r>
  <r>
    <n v="5990003"/>
    <s v="deuka cat Countryside mit Geflügel"/>
    <m/>
    <n v="511"/>
    <x v="3"/>
    <n v="1920"/>
    <s v="STÜCK"/>
    <n v="3"/>
    <n v="5760"/>
    <n v="2.4047000000000001"/>
    <n v="4617.0240000000003"/>
  </r>
  <r>
    <n v="5990003"/>
    <s v="deuka cat Countryside mit Geflügel"/>
    <m/>
    <n v="511"/>
    <x v="3"/>
    <n v="65"/>
    <s v="STÜCK"/>
    <n v="3"/>
    <n v="195"/>
    <n v="2.4047000000000001"/>
    <n v="156.30549999999999"/>
  </r>
  <r>
    <n v="5994010"/>
    <s v="Perro Basic Classic "/>
    <n v="2021"/>
    <n v="510"/>
    <x v="3"/>
    <n v="1312"/>
    <s v="STÜCK"/>
    <n v="10"/>
    <n v="13120"/>
    <n v="6.0975999999999999"/>
    <n v="8000.0511999999999"/>
  </r>
  <r>
    <n v="5996110"/>
    <s v="Perro Basic Royal"/>
    <n v="2021"/>
    <n v="510"/>
    <x v="3"/>
    <n v="416"/>
    <s v="STÜCK"/>
    <n v="10"/>
    <n v="4160"/>
    <n v="6.8891"/>
    <n v="2865.8656000000001"/>
  </r>
  <r>
    <n v="6033004"/>
    <s v="Hamiform Small Bone"/>
    <s v="in metallischer Folie"/>
    <n v="514"/>
    <x v="3"/>
    <n v="1152"/>
    <s v="STÜCK"/>
    <n v="4"/>
    <n v="4608"/>
    <n v="4.1391999999999998"/>
    <n v="4768.3584000000001"/>
  </r>
  <r>
    <n v="6040035"/>
    <s v="Hamiform heart 2-c"/>
    <s v="in metallischer Folie"/>
    <n v="514"/>
    <x v="3"/>
    <n v="1929"/>
    <s v="STÜCK"/>
    <n v="3.5"/>
    <n v="6751.5"/>
    <n v="2.3729"/>
    <n v="4577.3240999999998"/>
  </r>
  <r>
    <n v="6092004"/>
    <s v="Hamiform Small Flower"/>
    <s v="in metallischer Folie"/>
    <n v="514"/>
    <x v="3"/>
    <n v="1275"/>
    <s v="STÜCK"/>
    <n v="4"/>
    <n v="5100"/>
    <n v="3.0308999999999999"/>
    <n v="3864.3975"/>
  </r>
  <r>
    <n v="6152035"/>
    <s v="Hamiform Flower 2-c (green brown)"/>
    <s v="in metallischer Folie"/>
    <n v="514"/>
    <x v="3"/>
    <n v="1872"/>
    <s v="STÜCK"/>
    <n v="3.5"/>
    <n v="6552"/>
    <n v="2.9691999999999998"/>
    <n v="5558.3423999999995"/>
  </r>
  <r>
    <n v="6153035"/>
    <s v="Hamiform Bones 2-c (brown dark pink)"/>
    <s v="in metallischer Folie"/>
    <n v="514"/>
    <x v="3"/>
    <n v="3441"/>
    <s v="STÜCK"/>
    <n v="3.5"/>
    <n v="12043.5"/>
    <n v="2.9958"/>
    <n v="10308.5478"/>
  </r>
  <r>
    <n v="6217055"/>
    <s v="Sanabelle Snack Seelachs Fressnapf"/>
    <s v="Fressnapf"/>
    <n v="518"/>
    <x v="3"/>
    <n v="2682"/>
    <s v="STÜCK"/>
    <n v="5.5E-2"/>
    <n v="147.51"/>
    <n v="0.21279999999999999"/>
    <n v="570.7296"/>
  </r>
  <r>
    <n v="6218055"/>
    <s v="Sanabelle Snack Lamm Fressnapf"/>
    <s v="Fressnapf"/>
    <n v="518"/>
    <x v="3"/>
    <n v="2352"/>
    <s v="STÜCK"/>
    <n v="5.5E-2"/>
    <n v="129.36000000000001"/>
    <n v="0.2392"/>
    <n v="562.59839999999997"/>
  </r>
  <r>
    <n v="6219055"/>
    <s v="Sanabelle Snack Forelle Fressnapf"/>
    <s v="Fressnapf"/>
    <n v="518"/>
    <x v="3"/>
    <n v="5232"/>
    <s v="STÜCK"/>
    <n v="5.5E-2"/>
    <n v="287.76"/>
    <n v="0.2293"/>
    <n v="1199.6976"/>
  </r>
  <r>
    <n v="6220055"/>
    <s v="Sanabelle Snack Ente Fressnapf"/>
    <s v="Fressnapf"/>
    <n v="518"/>
    <x v="3"/>
    <n v="2960"/>
    <s v="STÜCK"/>
    <n v="5.5E-2"/>
    <n v="162.80000000000001"/>
    <n v="0.40989999999999999"/>
    <n v="1213.3039999999999"/>
  </r>
  <r>
    <n v="6304080"/>
    <s v="FSC Country Meat-Snack 100% Wasserbüffel"/>
    <m/>
    <n v="526"/>
    <x v="3"/>
    <n v="120"/>
    <s v="STÜCK"/>
    <n v="0.08"/>
    <n v="9.6"/>
    <n v="0.65549999999999997"/>
    <n v="78.66"/>
  </r>
  <r>
    <n v="6403080"/>
    <s v="FSC Country Meat-Snack 100% Hühnchenfilet"/>
    <m/>
    <n v="526"/>
    <x v="3"/>
    <n v="1524"/>
    <s v="STÜCK"/>
    <n v="0.08"/>
    <n v="121.92"/>
    <n v="0.4602"/>
    <n v="701.34479999999996"/>
  </r>
  <r>
    <n v="6406080"/>
    <s v="FSC Country Meat-Snack 100% Weide-Lamm"/>
    <m/>
    <n v="526"/>
    <x v="3"/>
    <n v="1596"/>
    <s v="STÜCK"/>
    <n v="0.08"/>
    <n v="127.68"/>
    <n v="0.3291"/>
    <n v="525.24360000000001"/>
  </r>
  <r>
    <n v="6410080"/>
    <s v="FSC Country Meat-Snack 100% Hof-Pute"/>
    <m/>
    <n v="526"/>
    <x v="3"/>
    <n v="3252"/>
    <s v="STÜCK"/>
    <n v="0.08"/>
    <n v="260.16000000000003"/>
    <n v="0.33329999999999999"/>
    <n v="1083.8915999999999"/>
  </r>
  <r>
    <n v="6410260"/>
    <s v="animonda Meat Chunks Pute "/>
    <s v="Display "/>
    <n v="523"/>
    <x v="3"/>
    <n v="2536"/>
    <s v="STÜCK"/>
    <n v="0.06"/>
    <n v="152.16"/>
    <n v="0.23200000000000001"/>
    <n v="588.35199999999998"/>
  </r>
  <r>
    <n v="6438025"/>
    <s v="bosch Sammy´s Fitness-Schnitte Äpfeln &amp; Blaubeeren"/>
    <m/>
    <n v="526"/>
    <x v="3"/>
    <n v="9932"/>
    <s v="STÜCK"/>
    <n v="2.5000000000000001E-2"/>
    <n v="248.3"/>
    <n v="0.1328"/>
    <n v="1318.9695999999999"/>
  </r>
  <r>
    <n v="6443025"/>
    <s v="bosch Sammy´s Fitness-Schnitte Brokkoli &amp; Karotten"/>
    <m/>
    <n v="526"/>
    <x v="3"/>
    <n v="10640"/>
    <s v="STÜCK"/>
    <n v="2.5000000000000001E-2"/>
    <n v="266"/>
    <n v="0.12470000000000001"/>
    <n v="1326.808"/>
  </r>
  <r>
    <n v="6454025"/>
    <s v="bosch Sammy´s Fitness-Schnitte Grünlippmuscheln"/>
    <m/>
    <n v="526"/>
    <x v="3"/>
    <n v="7640"/>
    <s v="STÜCK"/>
    <n v="2.5000000000000001E-2"/>
    <n v="191"/>
    <n v="0.13009999999999999"/>
    <n v="993.96399999999994"/>
  </r>
  <r>
    <n v="6455180"/>
    <s v="animonda Meat Chunks Huhn"/>
    <s v="Display "/>
    <n v="523"/>
    <x v="3"/>
    <n v="9380"/>
    <s v="STÜCK"/>
    <n v="0.08"/>
    <n v="750.4"/>
    <n v="0.29499999999999998"/>
    <n v="2767.1"/>
  </r>
  <r>
    <n v="6914018"/>
    <s v="K-Classic Poultry for sterilized cats "/>
    <s v="Kaufland (OE) "/>
    <n v="511"/>
    <x v="3"/>
    <n v="120"/>
    <s v="STÜCK"/>
    <n v="1.8"/>
    <n v="216"/>
    <n v="1.0383"/>
    <n v="124.596"/>
  </r>
  <r>
    <n v="6957055"/>
    <s v="Sanabelle Knusperkissen Huhn &amp; Milch"/>
    <s v="Fressnapf"/>
    <n v="515"/>
    <x v="3"/>
    <n v="4404"/>
    <s v="STÜCK"/>
    <n v="5.5E-2"/>
    <n v="242.22"/>
    <n v="0.16980000000000001"/>
    <n v="747.79920000000004"/>
  </r>
  <r>
    <n v="8004002"/>
    <s v="Wolfsblut Adult Wide Plain Horse "/>
    <m/>
    <n v="510"/>
    <x v="3"/>
    <n v="876"/>
    <s v="STÜCK"/>
    <n v="2"/>
    <n v="1752"/>
    <n v="1.0934999999999999"/>
    <n v="957.90599999999995"/>
  </r>
  <r>
    <n v="8004005"/>
    <s v="Wolfsblut Adult Wide Plain Horse "/>
    <m/>
    <n v="510"/>
    <x v="3"/>
    <n v="1560"/>
    <s v="STÜCK"/>
    <n v="0.5"/>
    <n v="780"/>
    <n v="0.27350000000000002"/>
    <n v="426.66"/>
  </r>
  <r>
    <n v="8004075"/>
    <s v="Wolfsblut Adult Wide Plain Horse "/>
    <m/>
    <n v="510"/>
    <x v="3"/>
    <n v="640"/>
    <s v="STÜCK"/>
    <n v="7.5"/>
    <n v="4800"/>
    <n v="4.0757000000000003"/>
    <n v="2608.4480000000003"/>
  </r>
  <r>
    <n v="8004115"/>
    <s v="Wolfsblut Adult Wide Plain Horse "/>
    <s v="neue Palettierung"/>
    <n v="510"/>
    <x v="3"/>
    <n v="1008"/>
    <s v="STÜCK"/>
    <n v="15"/>
    <n v="15120"/>
    <n v="8.1514000000000006"/>
    <n v="8216.6112000000012"/>
  </r>
  <r>
    <n v="8004125"/>
    <s v="Wolfsblut Adult Wide Plain Horse "/>
    <m/>
    <n v="510"/>
    <x v="3"/>
    <n v="5201"/>
    <s v="STÜCK"/>
    <n v="12.5"/>
    <n v="65012.5"/>
    <n v="6.7927999999999997"/>
    <n v="35329.352800000001"/>
  </r>
  <r>
    <n v="8005002"/>
    <s v="Wolfsblut Wild Duck Adult"/>
    <m/>
    <n v="510"/>
    <x v="3"/>
    <n v="10432"/>
    <s v="STÜCK"/>
    <n v="2"/>
    <n v="20864"/>
    <n v="2.5689000000000002"/>
    <n v="26798.764800000001"/>
  </r>
  <r>
    <n v="8005005"/>
    <s v="Wolfsblut Wild Duck Adult"/>
    <m/>
    <n v="510"/>
    <x v="3"/>
    <n v="3900"/>
    <s v="STÜCK"/>
    <n v="0.5"/>
    <n v="1950"/>
    <n v="0.64259999999999995"/>
    <n v="2506.14"/>
  </r>
  <r>
    <n v="8005075"/>
    <s v="Wolfsblut Wild Duck Adult"/>
    <m/>
    <n v="510"/>
    <x v="3"/>
    <n v="896"/>
    <s v="STÜCK"/>
    <n v="7.5"/>
    <n v="6720"/>
    <n v="9.6120999999999999"/>
    <n v="8612.4416000000001"/>
  </r>
  <r>
    <n v="8005115"/>
    <s v="Wolfsblut Wild Duck Adult"/>
    <s v="neue Palettierung"/>
    <n v="510"/>
    <x v="3"/>
    <n v="3347"/>
    <s v="STÜCK"/>
    <n v="15"/>
    <n v="50205"/>
    <n v="19.2242"/>
    <n v="64343.397400000002"/>
  </r>
  <r>
    <n v="8005125"/>
    <s v="Wolfsblut Wild Duck Adult"/>
    <m/>
    <n v="510"/>
    <x v="3"/>
    <n v="5797"/>
    <s v="STÜCK"/>
    <n v="12.5"/>
    <n v="72462.5"/>
    <n v="16.020199999999999"/>
    <n v="92869.099399999992"/>
  </r>
  <r>
    <n v="8009002"/>
    <s v="Enova LT Growing"/>
    <s v="Cane Puppy"/>
    <n v="510"/>
    <x v="3"/>
    <n v="880"/>
    <s v="STÜCK"/>
    <n v="2"/>
    <n v="1760"/>
    <n v="2.2469000000000001"/>
    <n v="1977.2720000000002"/>
  </r>
  <r>
    <n v="8010002"/>
    <s v="Enova LT Maintenance"/>
    <s v="Cane Adult"/>
    <n v="510"/>
    <x v="3"/>
    <n v="720"/>
    <s v="STÜCK"/>
    <n v="2"/>
    <n v="1440"/>
    <n v="1.6233"/>
    <n v="1168.7760000000001"/>
  </r>
  <r>
    <n v="8011002"/>
    <s v="Enova LT Ageing"/>
    <s v="Cane Light / Senior"/>
    <n v="510"/>
    <x v="3"/>
    <n v="576"/>
    <s v="STÜCK"/>
    <n v="2"/>
    <n v="1152"/>
    <n v="1.6409"/>
    <n v="945.15840000000003"/>
  </r>
  <r>
    <n v="8019001"/>
    <s v="Classic Cat Adult Knuspermix"/>
    <m/>
    <n v="511"/>
    <x v="3"/>
    <n v="1152"/>
    <s v="STÜCK"/>
    <n v="1"/>
    <n v="1152"/>
    <n v="1.0210999999999999"/>
    <n v="1176.3072"/>
  </r>
  <r>
    <n v="8019004"/>
    <s v="Classic Cat Adult Knuspermix"/>
    <m/>
    <n v="511"/>
    <x v="3"/>
    <n v="512"/>
    <s v="STÜCK"/>
    <n v="4"/>
    <n v="2048"/>
    <n v="3.0590999999999999"/>
    <n v="1566.2592"/>
  </r>
  <r>
    <n v="8021001"/>
    <s v="Naturbeute Rind &amp; Reis Maxi "/>
    <m/>
    <n v="510"/>
    <x v="3"/>
    <n v="1350"/>
    <s v="STÜCK"/>
    <n v="1"/>
    <n v="1350"/>
    <n v="1.6536999999999999"/>
    <n v="2232.4949999999999"/>
  </r>
  <r>
    <n v="8028001"/>
    <s v="Rocco Mealtime Fisch "/>
    <n v="2021"/>
    <n v="510"/>
    <x v="3"/>
    <n v="3240"/>
    <s v="STÜCK"/>
    <n v="1"/>
    <n v="3240"/>
    <n v="1.4665999999999999"/>
    <n v="4751.7839999999997"/>
  </r>
  <r>
    <n v="8028001"/>
    <s v="Rocco Mealtime Fisch "/>
    <n v="2021"/>
    <n v="510"/>
    <x v="3"/>
    <n v="140"/>
    <s v="STÜCK"/>
    <n v="1"/>
    <n v="140"/>
    <n v="1.4665999999999999"/>
    <n v="205.32399999999998"/>
  </r>
  <r>
    <n v="8031001"/>
    <s v="Rocco Mealtime Junior Huhn  "/>
    <n v="2021"/>
    <n v="510"/>
    <x v="3"/>
    <n v="1440"/>
    <s v="STÜCK"/>
    <n v="1"/>
    <n v="1440"/>
    <n v="1.1520999999999999"/>
    <n v="1659.0239999999999"/>
  </r>
  <r>
    <n v="8032005"/>
    <s v="PRIMUM Maxi Huhn mit Kartoffel"/>
    <m/>
    <n v="510"/>
    <x v="3"/>
    <n v="4182"/>
    <s v="STÜCK"/>
    <n v="5"/>
    <n v="20910"/>
    <n v="6.0255999999999998"/>
    <n v="25199.0592"/>
  </r>
  <r>
    <n v="8035001"/>
    <s v="Wolf of Wilderness Soft Pure Junior Huhn "/>
    <m/>
    <n v="510"/>
    <x v="3"/>
    <n v="10800"/>
    <s v="STÜCK"/>
    <n v="1"/>
    <n v="10800"/>
    <n v="1.0994999999999999"/>
    <n v="11874.599999999999"/>
  </r>
  <r>
    <n v="8035001"/>
    <s v="Wolf of Wilderness Soft Pure Junior Huhn "/>
    <m/>
    <n v="510"/>
    <x v="3"/>
    <n v="8280"/>
    <s v="STÜCK"/>
    <n v="1"/>
    <n v="8280"/>
    <n v="1.0994999999999999"/>
    <n v="9103.8599999999988"/>
  </r>
  <r>
    <n v="8036001"/>
    <s v="Wolf of Wilderness Soft Pure Senior Huhn"/>
    <m/>
    <n v="510"/>
    <x v="3"/>
    <n v="10620"/>
    <s v="STÜCK"/>
    <n v="1"/>
    <n v="10620"/>
    <n v="1.2827999999999999"/>
    <n v="13623.335999999999"/>
  </r>
  <r>
    <n v="8036001"/>
    <s v="Wolf of Wilderness Soft Pure Senior Huhn"/>
    <m/>
    <n v="510"/>
    <x v="3"/>
    <n v="300"/>
    <s v="STÜCK"/>
    <n v="1"/>
    <n v="300"/>
    <n v="1.2827999999999999"/>
    <n v="384.84"/>
  </r>
  <r>
    <n v="8037001"/>
    <s v="Wolf of Wilderness Soft Pure Adult Lachs"/>
    <m/>
    <n v="510"/>
    <x v="3"/>
    <n v="12060"/>
    <s v="STÜCK"/>
    <n v="1"/>
    <n v="12060"/>
    <n v="1.3361000000000001"/>
    <n v="16113.366"/>
  </r>
  <r>
    <n v="8037001"/>
    <s v="Wolf of Wilderness Soft Pure Adult Lachs"/>
    <m/>
    <n v="510"/>
    <x v="3"/>
    <n v="320"/>
    <s v="STÜCK"/>
    <n v="1"/>
    <n v="320"/>
    <n v="1.3361000000000001"/>
    <n v="427.55200000000002"/>
  </r>
  <r>
    <n v="8038003"/>
    <s v="Premio Supreme "/>
    <s v="Chicken, Beef &amp; Fish "/>
    <n v="511"/>
    <x v="3"/>
    <n v="29700"/>
    <s v="STÜCK"/>
    <n v="3"/>
    <n v="89100"/>
    <n v="2.2250999999999999"/>
    <n v="66085.47"/>
  </r>
  <r>
    <n v="8038109"/>
    <s v="Premio Supreme 9kg"/>
    <m/>
    <n v="511"/>
    <x v="3"/>
    <n v="1834"/>
    <s v="STÜCK"/>
    <n v="9"/>
    <n v="16506"/>
    <n v="7.1870000000000003"/>
    <n v="13180.958000000001"/>
  </r>
  <r>
    <n v="8039002"/>
    <s v="Wolfsblut Wild Duck Puppy"/>
    <m/>
    <n v="510"/>
    <x v="3"/>
    <n v="9600"/>
    <s v="STÜCK"/>
    <n v="2"/>
    <n v="19200"/>
    <n v="2.0556999999999999"/>
    <n v="19734.719999999998"/>
  </r>
  <r>
    <n v="8039005"/>
    <s v="Wolfsblut Wild Duck Puppy"/>
    <m/>
    <n v="510"/>
    <x v="3"/>
    <n v="7020"/>
    <s v="STÜCK"/>
    <n v="0.5"/>
    <n v="3510"/>
    <n v="0.51470000000000005"/>
    <n v="3613.1940000000004"/>
  </r>
  <r>
    <n v="8039015"/>
    <s v="Wolfsblut Wild Duck Puppy"/>
    <m/>
    <n v="510"/>
    <x v="3"/>
    <n v="12"/>
    <s v="STÜCK"/>
    <n v="15"/>
    <n v="180"/>
    <n v="15.375400000000001"/>
    <n v="184.50480000000002"/>
  </r>
  <r>
    <n v="8039102"/>
    <s v="Wolfsblut Wild Duck Small Breed"/>
    <m/>
    <n v="510"/>
    <x v="3"/>
    <n v="1296"/>
    <s v="STÜCK"/>
    <n v="2"/>
    <n v="2592"/>
    <n v="2.0556999999999999"/>
    <n v="2664.1871999999998"/>
  </r>
  <r>
    <n v="8039105"/>
    <s v="Wolfsblut Wild Duck Small Breed"/>
    <m/>
    <n v="510"/>
    <x v="3"/>
    <n v="1560"/>
    <s v="STÜCK"/>
    <n v="0.5"/>
    <n v="780"/>
    <n v="0.58850000000000002"/>
    <n v="918.06000000000006"/>
  </r>
  <r>
    <n v="8039115"/>
    <s v="Wolfsblut Wild Duck Small Breed"/>
    <m/>
    <n v="510"/>
    <x v="3"/>
    <n v="7"/>
    <s v="STÜCK"/>
    <n v="15"/>
    <n v="105"/>
    <n v="15.375400000000001"/>
    <n v="107.62780000000001"/>
  </r>
  <r>
    <n v="8039125"/>
    <s v="Wolfsblut Wild Duck Puppy"/>
    <m/>
    <n v="510"/>
    <x v="3"/>
    <n v="2275"/>
    <s v="STÜCK"/>
    <n v="12.5"/>
    <n v="28437.5"/>
    <n v="12.812799999999999"/>
    <n v="29149.119999999999"/>
  </r>
  <r>
    <n v="8040001"/>
    <s v="Dehner BN Superfood Soft Junior Huhn "/>
    <s v="&amp; Quinoa Preiselbeeren "/>
    <n v="510"/>
    <x v="3"/>
    <n v="800"/>
    <s v="STÜCK"/>
    <n v="1"/>
    <n v="800"/>
    <n v="1.2970999999999999"/>
    <n v="1037.6799999999998"/>
  </r>
  <r>
    <n v="8041001"/>
    <s v="Dehner BN Superfood Soft Adult Huhn "/>
    <s v="&amp; Chia Granatapfel"/>
    <n v="510"/>
    <x v="3"/>
    <n v="360"/>
    <s v="STÜCK"/>
    <n v="1"/>
    <n v="360"/>
    <n v="1.2732000000000001"/>
    <n v="458.35200000000003"/>
  </r>
  <r>
    <n v="8041004"/>
    <s v="Dehner BN Superfood Soft Adult Huhn "/>
    <s v="&amp; Chia Granatapfel"/>
    <n v="510"/>
    <x v="3"/>
    <n v="144"/>
    <s v="STÜCK"/>
    <n v="4"/>
    <n v="576"/>
    <n v="4.4446000000000003"/>
    <n v="640.02240000000006"/>
  </r>
  <r>
    <n v="8041012"/>
    <s v="Dehner BN Superfood Soft Adult Huhn "/>
    <s v="&amp; Chia Granatapfel"/>
    <n v="510"/>
    <x v="3"/>
    <n v="288"/>
    <s v="STÜCK"/>
    <n v="12"/>
    <n v="3456"/>
    <n v="12.4956"/>
    <n v="3598.7327999999998"/>
  </r>
  <r>
    <n v="8043004"/>
    <s v="Dehner BN Superfood Soft Adult Lamm "/>
    <s v="&amp; Chia Aronia "/>
    <n v="510"/>
    <x v="3"/>
    <n v="204"/>
    <s v="STÜCK"/>
    <n v="4"/>
    <n v="816"/>
    <n v="4.6355000000000004"/>
    <n v="945.64200000000005"/>
  </r>
  <r>
    <n v="8047002"/>
    <s v="Wolfsblut Adult Chickeria"/>
    <m/>
    <n v="510"/>
    <x v="3"/>
    <n v="720"/>
    <s v="STÜCK"/>
    <n v="2"/>
    <n v="1440"/>
    <n v="2.4205000000000001"/>
    <n v="1742.76"/>
  </r>
  <r>
    <n v="8047125"/>
    <s v="Wolfsblut Adult Country Chicken"/>
    <m/>
    <n v="510"/>
    <x v="3"/>
    <n v="1323"/>
    <s v="STÜCK"/>
    <n v="12.5"/>
    <n v="16537.5"/>
    <n v="13.3924"/>
    <n v="17718.145199999999"/>
  </r>
  <r>
    <n v="8053005"/>
    <s v="Wolfsblut Adult Dark Forest"/>
    <m/>
    <n v="510"/>
    <x v="3"/>
    <n v="2340"/>
    <s v="STÜCK"/>
    <n v="0.5"/>
    <n v="1170"/>
    <n v="0.3836"/>
    <n v="897.62400000000002"/>
  </r>
  <r>
    <n v="8053015"/>
    <s v="Wolfsblut Adult Dark Forest"/>
    <m/>
    <n v="510"/>
    <x v="3"/>
    <n v="7"/>
    <s v="STÜCK"/>
    <n v="15"/>
    <n v="105"/>
    <n v="10.864599999999999"/>
    <n v="76.052199999999999"/>
  </r>
  <r>
    <n v="8053075"/>
    <s v="Wolfsblut Dark Forest Adult"/>
    <m/>
    <n v="510"/>
    <x v="3"/>
    <n v="448"/>
    <s v="STÜCK"/>
    <n v="7.5"/>
    <n v="3360"/>
    <n v="5.4322999999999997"/>
    <n v="2433.6704"/>
  </r>
  <r>
    <n v="8053125"/>
    <s v=" Wolfsblut Dark Forest Adult"/>
    <m/>
    <n v="510"/>
    <x v="3"/>
    <n v="3360"/>
    <s v="STÜCK"/>
    <n v="12.5"/>
    <n v="42000"/>
    <n v="9.0538000000000007"/>
    <n v="30420.768000000004"/>
  </r>
  <r>
    <n v="8054002"/>
    <s v="Wolfsblut Blue Mountain Adult"/>
    <m/>
    <n v="510"/>
    <x v="3"/>
    <n v="612"/>
    <s v="STÜCK"/>
    <n v="2"/>
    <n v="1224"/>
    <n v="1.4238"/>
    <n v="871.36559999999997"/>
  </r>
  <r>
    <n v="8054005"/>
    <s v="Wolfsblut Blue Mountain Adult"/>
    <m/>
    <n v="510"/>
    <x v="3"/>
    <n v="5436"/>
    <s v="STÜCK"/>
    <n v="0.5"/>
    <n v="2718"/>
    <n v="0.35670000000000002"/>
    <n v="1939.0212000000001"/>
  </r>
  <r>
    <n v="8054125"/>
    <s v="Wolfsblut Blue Mountain Adult"/>
    <m/>
    <n v="510"/>
    <x v="3"/>
    <n v="753"/>
    <s v="STÜCK"/>
    <n v="12.5"/>
    <n v="9412.5"/>
    <n v="8.8634000000000004"/>
    <n v="6674.1402000000007"/>
  </r>
  <r>
    <n v="8058002"/>
    <s v="Zaaron Holistic ALS Fish &amp; Rice"/>
    <s v="dog food"/>
    <n v="510"/>
    <x v="3"/>
    <n v="960"/>
    <s v="STÜCK"/>
    <n v="2"/>
    <n v="1920"/>
    <n v="2.6425999999999998"/>
    <n v="2536.8959999999997"/>
  </r>
  <r>
    <n v="8063003"/>
    <s v="Wolfsblut Wildcat Andhra Adult "/>
    <m/>
    <n v="511"/>
    <x v="3"/>
    <n v="960"/>
    <s v="STÜCK"/>
    <n v="3"/>
    <n v="2880"/>
    <n v="4.2435999999999998"/>
    <n v="4073.8559999999998"/>
  </r>
  <r>
    <n v="8063005"/>
    <s v="Wolfsblut Wildcat Andhra Adult "/>
    <m/>
    <n v="511"/>
    <x v="3"/>
    <n v="1560"/>
    <s v="STÜCK"/>
    <n v="0.5"/>
    <n v="780"/>
    <n v="0.68799999999999994"/>
    <n v="1073.28"/>
  </r>
  <r>
    <n v="8064005"/>
    <s v="Wolfsblut Wildcat Etosha Adult "/>
    <m/>
    <n v="511"/>
    <x v="3"/>
    <n v="1560"/>
    <s v="STÜCK"/>
    <n v="0.5"/>
    <n v="780"/>
    <n v="0.57809999999999995"/>
    <n v="901.8359999999999"/>
  </r>
  <r>
    <n v="8065003"/>
    <s v="Wolfsblut Wildcat Cheetah Adult"/>
    <m/>
    <n v="511"/>
    <x v="3"/>
    <n v="1232"/>
    <s v="STÜCK"/>
    <n v="3"/>
    <n v="3696"/>
    <n v="3.9201000000000001"/>
    <n v="4829.5632000000005"/>
  </r>
  <r>
    <n v="8065005"/>
    <s v="Wolfsblut Wildcat Cheetah Adult"/>
    <m/>
    <n v="511"/>
    <x v="3"/>
    <n v="780"/>
    <s v="STÜCK"/>
    <n v="0.5"/>
    <n v="390"/>
    <n v="0.58860000000000001"/>
    <n v="459.108"/>
  </r>
  <r>
    <n v="8069125"/>
    <s v="Wolfsblut Wild Pacific Adult"/>
    <m/>
    <n v="510"/>
    <x v="3"/>
    <n v="1185"/>
    <s v="STÜCK"/>
    <n v="12.5"/>
    <n v="14812.5"/>
    <n v="12.2598"/>
    <n v="14527.863000000001"/>
  </r>
  <r>
    <n v="8070002"/>
    <s v="Wolfsblut Green Valley Adult"/>
    <m/>
    <n v="510"/>
    <x v="3"/>
    <n v="2860"/>
    <s v="STÜCK"/>
    <n v="2"/>
    <n v="5720"/>
    <n v="1.8552"/>
    <n v="5305.8720000000003"/>
  </r>
  <r>
    <n v="8070005"/>
    <s v="Wolfsblut Green Valley Adult"/>
    <m/>
    <n v="510"/>
    <x v="3"/>
    <n v="4464"/>
    <s v="STÜCK"/>
    <n v="0.5"/>
    <n v="2232"/>
    <n v="0.46410000000000001"/>
    <n v="2071.7424000000001"/>
  </r>
  <r>
    <n v="8070015"/>
    <s v="Wolfsblut Green Valley Adult"/>
    <m/>
    <n v="510"/>
    <x v="3"/>
    <n v="12"/>
    <s v="STÜCK"/>
    <n v="15"/>
    <n v="180"/>
    <n v="13.8718"/>
    <n v="166.4616"/>
  </r>
  <r>
    <n v="8070125"/>
    <s v="Wolfsblut Green Valley Adult"/>
    <m/>
    <n v="510"/>
    <x v="3"/>
    <n v="1097"/>
    <s v="STÜCK"/>
    <n v="12.5"/>
    <n v="13712.5"/>
    <n v="11.559799999999999"/>
    <n v="12681.1006"/>
  </r>
  <r>
    <n v="8071002"/>
    <s v="Wolfsblut Cold River Adult"/>
    <m/>
    <n v="510"/>
    <x v="3"/>
    <n v="480"/>
    <s v="STÜCK"/>
    <n v="2"/>
    <n v="960"/>
    <n v="1.9015"/>
    <n v="912.72"/>
  </r>
  <r>
    <n v="8071005"/>
    <s v="Wolfsblut Cold River Adult"/>
    <m/>
    <n v="510"/>
    <x v="3"/>
    <n v="3120"/>
    <s v="STÜCK"/>
    <n v="0.5"/>
    <n v="1560"/>
    <n v="0.47639999999999999"/>
    <n v="1486.3679999999999"/>
  </r>
  <r>
    <n v="8071125"/>
    <s v="Wolfsblut Cold River Adult"/>
    <m/>
    <n v="510"/>
    <x v="3"/>
    <n v="2241"/>
    <s v="STÜCK"/>
    <n v="12.5"/>
    <n v="28012.5"/>
    <n v="11.8566"/>
    <n v="26570.640599999999"/>
  </r>
  <r>
    <n v="8072002"/>
    <s v="Wolfsblut Adult Black Bird"/>
    <m/>
    <n v="510"/>
    <x v="3"/>
    <n v="2536"/>
    <s v="STÜCK"/>
    <n v="2"/>
    <n v="5072"/>
    <n v="1.5468"/>
    <n v="3922.6848"/>
  </r>
  <r>
    <n v="8072005"/>
    <s v="Wolfsblut Adult Black Bird"/>
    <m/>
    <n v="510"/>
    <x v="3"/>
    <n v="3396"/>
    <s v="STÜCK"/>
    <n v="0.5"/>
    <n v="1698"/>
    <n v="0.38740000000000002"/>
    <n v="1315.6104"/>
  </r>
  <r>
    <n v="8072125"/>
    <s v="Wolfsblut Black Bird Adult"/>
    <m/>
    <n v="510"/>
    <x v="3"/>
    <n v="671"/>
    <s v="STÜCK"/>
    <n v="12.5"/>
    <n v="8387.5"/>
    <n v="9.6319999999999997"/>
    <n v="6463.0720000000001"/>
  </r>
  <r>
    <n v="8073002"/>
    <s v="Wolfsblut Adult Hunters Pride"/>
    <m/>
    <n v="510"/>
    <x v="3"/>
    <n v="2640"/>
    <s v="STÜCK"/>
    <n v="2"/>
    <n v="5280"/>
    <n v="1.6673"/>
    <n v="4401.6719999999996"/>
  </r>
  <r>
    <n v="8073005"/>
    <s v="Wolfsblut Adult Hunters Pride"/>
    <m/>
    <n v="510"/>
    <x v="3"/>
    <n v="1560"/>
    <s v="STÜCK"/>
    <n v="0.5"/>
    <n v="780"/>
    <n v="0.41760000000000003"/>
    <n v="651.45600000000002"/>
  </r>
  <r>
    <n v="8073015"/>
    <s v="Wolfsblut Adult Hunters Pride"/>
    <m/>
    <n v="510"/>
    <x v="3"/>
    <n v="28"/>
    <s v="STÜCK"/>
    <n v="15"/>
    <n v="420"/>
    <n v="12.462199999999999"/>
    <n v="348.94159999999999"/>
  </r>
  <r>
    <n v="8073125"/>
    <s v="Wolfsblut Adult Hunters Pride"/>
    <m/>
    <n v="510"/>
    <x v="3"/>
    <n v="384"/>
    <s v="STÜCK"/>
    <n v="12.5"/>
    <n v="4800"/>
    <n v="10.385199999999999"/>
    <n v="3987.9168"/>
  </r>
  <r>
    <n v="8074004"/>
    <s v="DC Best Choice Adult Medium"/>
    <n v="2020"/>
    <n v="510"/>
    <x v="3"/>
    <n v="480"/>
    <s v="STÜCK"/>
    <n v="4"/>
    <n v="1920"/>
    <n v="3.3248000000000002"/>
    <n v="1595.904"/>
  </r>
  <r>
    <n v="8075004"/>
    <s v="DC BC Adult Large"/>
    <n v="2020"/>
    <n v="510"/>
    <x v="3"/>
    <n v="657"/>
    <s v="STÜCK"/>
    <n v="4"/>
    <n v="2628"/>
    <n v="3.2719"/>
    <n v="2149.6383000000001"/>
  </r>
  <r>
    <n v="8076004"/>
    <s v="DC Best Choice Junior Medium"/>
    <n v="2020"/>
    <n v="510"/>
    <x v="3"/>
    <n v="816"/>
    <s v="STÜCK"/>
    <n v="4"/>
    <n v="3264"/>
    <n v="3.4998999999999998"/>
    <n v="2855.9184"/>
  </r>
  <r>
    <n v="8077004"/>
    <s v="DC Best Choice Junior Large"/>
    <n v="2020"/>
    <n v="510"/>
    <x v="3"/>
    <n v="360"/>
    <s v="STÜCK"/>
    <n v="4"/>
    <n v="1440"/>
    <n v="3.3153999999999999"/>
    <n v="1193.5439999999999"/>
  </r>
  <r>
    <n v="8078001"/>
    <s v="Adult Ente &amp; Reis"/>
    <m/>
    <n v="502"/>
    <x v="3"/>
    <n v="1575"/>
    <s v="STÜCK"/>
    <n v="1"/>
    <n v="1575"/>
    <n v="0.97089999999999999"/>
    <n v="1529.1675"/>
  </r>
  <r>
    <n v="8078003"/>
    <s v="Adult Ente &amp; Reis"/>
    <m/>
    <n v="502"/>
    <x v="3"/>
    <n v="8204"/>
    <s v="STÜCK"/>
    <n v="3"/>
    <n v="24612"/>
    <n v="2.7035"/>
    <n v="22179.513999999999"/>
  </r>
  <r>
    <n v="8083002"/>
    <s v="Wolfsblut Chickeria Large Breed"/>
    <m/>
    <n v="510"/>
    <x v="3"/>
    <n v="240"/>
    <s v="STÜCK"/>
    <n v="2"/>
    <n v="480"/>
    <n v="2.7622"/>
    <n v="662.928"/>
  </r>
  <r>
    <n v="8085015"/>
    <s v="Wolfsblut Chickeria Small Breed"/>
    <m/>
    <n v="510"/>
    <x v="3"/>
    <n v="240"/>
    <s v="STÜCK"/>
    <n v="15"/>
    <n v="3600"/>
    <n v="19.0579"/>
    <n v="4573.8959999999997"/>
  </r>
  <r>
    <n v="8086015"/>
    <s v="Wolfsblut Chickeria Senior"/>
    <m/>
    <n v="510"/>
    <x v="3"/>
    <n v="30"/>
    <s v="STÜCK"/>
    <n v="15"/>
    <n v="450"/>
    <n v="23.214200000000002"/>
    <n v="696.42600000000004"/>
  </r>
  <r>
    <n v="8089001"/>
    <s v="Sensitive Ente &amp; Kartoffel"/>
    <m/>
    <n v="502"/>
    <x v="3"/>
    <n v="1095"/>
    <s v="STÜCK"/>
    <n v="1"/>
    <n v="1095"/>
    <n v="1.4774"/>
    <n v="1617.7530000000002"/>
  </r>
  <r>
    <n v="8089003"/>
    <s v="Sensitive Ente &amp; Kartoffel"/>
    <m/>
    <n v="502"/>
    <x v="3"/>
    <n v="4240"/>
    <s v="STÜCK"/>
    <n v="3"/>
    <n v="12720"/>
    <n v="4.2737999999999996"/>
    <n v="18120.911999999997"/>
  </r>
  <r>
    <n v="8090002"/>
    <s v="DC Wildlife Ente"/>
    <m/>
    <n v="510"/>
    <x v="3"/>
    <n v="1036"/>
    <s v="STÜCK"/>
    <n v="2"/>
    <n v="2072"/>
    <n v="2.4971999999999999"/>
    <n v="2587.0991999999997"/>
  </r>
  <r>
    <n v="8091005"/>
    <s v="Wolfsblut Wide Plain Puppy"/>
    <m/>
    <n v="510"/>
    <x v="3"/>
    <n v="3120"/>
    <s v="STÜCK"/>
    <n v="0.5"/>
    <n v="1560"/>
    <n v="0.44309999999999999"/>
    <n v="1382.472"/>
  </r>
  <r>
    <n v="8091105"/>
    <s v="Wolfsblut Wide Plain Small Breed"/>
    <m/>
    <n v="510"/>
    <x v="3"/>
    <n v="780"/>
    <s v="STÜCK"/>
    <n v="0.5"/>
    <n v="390"/>
    <n v="0.65529999999999999"/>
    <n v="511.13400000000001"/>
  </r>
  <r>
    <n v="8091125"/>
    <s v="Wolfsblut Wide Plain Puppy"/>
    <m/>
    <n v="510"/>
    <x v="3"/>
    <n v="108"/>
    <s v="STÜCK"/>
    <n v="12.5"/>
    <n v="1350"/>
    <n v="9.1910000000000007"/>
    <n v="992.62800000000004"/>
  </r>
  <r>
    <n v="8095005"/>
    <s v="Wolfsblut Wild Duck Senior"/>
    <m/>
    <n v="510"/>
    <x v="3"/>
    <n v="1560"/>
    <s v="STÜCK"/>
    <n v="0.5"/>
    <n v="780"/>
    <n v="0.85460000000000003"/>
    <n v="1333.1759999999999"/>
  </r>
  <r>
    <n v="8095015"/>
    <s v="Wolfsblut Wild Duck Senior"/>
    <m/>
    <n v="510"/>
    <x v="3"/>
    <n v="3633"/>
    <s v="STÜCK"/>
    <n v="15"/>
    <n v="54495"/>
    <n v="23.356999999999999"/>
    <n v="84855.981"/>
  </r>
  <r>
    <n v="8095125"/>
    <s v="Wolfsblut Wild Duck Senior"/>
    <m/>
    <n v="510"/>
    <x v="3"/>
    <n v="720"/>
    <s v="STÜCK"/>
    <n v="12.5"/>
    <n v="9000"/>
    <n v="19.464200000000002"/>
    <n v="14014.224000000002"/>
  </r>
  <r>
    <n v="8102001"/>
    <s v="Premiere Soft Adult Ente"/>
    <m/>
    <n v="510"/>
    <x v="3"/>
    <n v="5010"/>
    <s v="STÜCK"/>
    <n v="1"/>
    <n v="5010"/>
    <n v="1.3255999999999999"/>
    <n v="6641.2559999999994"/>
  </r>
  <r>
    <n v="8102004"/>
    <s v="Premiere Soft Adult Ente"/>
    <m/>
    <n v="510"/>
    <x v="3"/>
    <n v="2247"/>
    <s v="STÜCK"/>
    <n v="4"/>
    <n v="8988"/>
    <n v="5.0083000000000002"/>
    <n v="11253.650100000001"/>
  </r>
  <r>
    <n v="8105005"/>
    <s v="Wolfsblut Grey Peak Puppy"/>
    <m/>
    <n v="510"/>
    <x v="3"/>
    <n v="2652"/>
    <s v="STÜCK"/>
    <n v="0.5"/>
    <n v="1326"/>
    <n v="0.43009999999999998"/>
    <n v="1140.6251999999999"/>
  </r>
  <r>
    <n v="8105102"/>
    <s v="Wolfsblut Grey Peak Small Breed"/>
    <m/>
    <n v="510"/>
    <x v="3"/>
    <n v="1576"/>
    <s v="STÜCK"/>
    <n v="2"/>
    <n v="3152"/>
    <n v="1.6938"/>
    <n v="2669.4288000000001"/>
  </r>
  <r>
    <n v="8106002"/>
    <s v="clever Knuspermix Huhn"/>
    <s v="Rewe AT "/>
    <n v="511"/>
    <x v="3"/>
    <n v="32748"/>
    <s v="STÜCK"/>
    <n v="2"/>
    <n v="65496"/>
    <n v="1.0154000000000001"/>
    <n v="33252.319200000005"/>
  </r>
  <r>
    <n v="8106201"/>
    <s v="Lucky Cat  Knuspermix mit Huhn,"/>
    <s v="Ente, Truthahn, Leber &amp; Gemüse ohne StiWa -  Penny"/>
    <n v="511"/>
    <x v="3"/>
    <n v="33516"/>
    <s v="STÜCK"/>
    <n v="1"/>
    <n v="33516"/>
    <n v="0.5444"/>
    <n v="18246.110400000001"/>
  </r>
  <r>
    <n v="8107001"/>
    <s v="Premiere Soft Adult Rind"/>
    <m/>
    <n v="510"/>
    <x v="3"/>
    <n v="13325"/>
    <s v="STÜCK"/>
    <n v="1"/>
    <n v="13325"/>
    <n v="1.3835"/>
    <n v="18435.137500000001"/>
  </r>
  <r>
    <n v="8107004"/>
    <s v="Premiere Soft Adult Rind"/>
    <m/>
    <n v="510"/>
    <x v="3"/>
    <n v="12321"/>
    <s v="STÜCK"/>
    <n v="4"/>
    <n v="49284"/>
    <n v="5.2991000000000001"/>
    <n v="65290.2111"/>
  </r>
  <r>
    <n v="8108002"/>
    <s v="Wolfsblut Wide Plain Active"/>
    <m/>
    <n v="510"/>
    <x v="3"/>
    <n v="444"/>
    <s v="STÜCK"/>
    <n v="2"/>
    <n v="888"/>
    <n v="1.9101999999999999"/>
    <n v="848.12879999999996"/>
  </r>
  <r>
    <n v="8108015"/>
    <s v="Wolfsblut Wide Plain Active"/>
    <m/>
    <n v="510"/>
    <x v="3"/>
    <n v="312"/>
    <s v="STÜCK"/>
    <n v="15"/>
    <n v="4680"/>
    <n v="12.2354"/>
    <n v="3817.4448000000002"/>
  </r>
  <r>
    <n v="8110001"/>
    <s v="Premiere Sensitive grainfree Beef"/>
    <m/>
    <n v="510"/>
    <x v="3"/>
    <n v="3720"/>
    <s v="STÜCK"/>
    <n v="1"/>
    <n v="3720"/>
    <n v="1.1716"/>
    <n v="4358.3519999999999"/>
  </r>
  <r>
    <n v="8110004"/>
    <s v="Premiere Sensitive grainfree Beef"/>
    <m/>
    <n v="510"/>
    <x v="3"/>
    <n v="4156"/>
    <s v="STÜCK"/>
    <n v="4"/>
    <n v="16624"/>
    <n v="4.2152000000000003"/>
    <n v="17518.371200000001"/>
  </r>
  <r>
    <n v="8112001"/>
    <s v="Premiere Sensitive grainfree Chicken"/>
    <m/>
    <n v="510"/>
    <x v="3"/>
    <n v="496"/>
    <s v="STÜCK"/>
    <n v="1"/>
    <n v="496"/>
    <n v="1.1986000000000001"/>
    <n v="594.50560000000007"/>
  </r>
  <r>
    <n v="8112004"/>
    <s v="Premiere Sensitive grainfree Chicken"/>
    <m/>
    <n v="510"/>
    <x v="3"/>
    <n v="2213"/>
    <s v="STÜCK"/>
    <n v="4"/>
    <n v="8852"/>
    <n v="4.3231000000000002"/>
    <n v="9567.0203000000001"/>
  </r>
  <r>
    <n v="8114003"/>
    <s v="Fit + Fun Lucky Meal"/>
    <m/>
    <n v="510"/>
    <x v="3"/>
    <n v="1700"/>
    <s v="STÜCK"/>
    <n v="3"/>
    <n v="5100"/>
    <n v="1.4736"/>
    <n v="2505.12"/>
  </r>
  <r>
    <n v="8114003"/>
    <s v="Fit + Fun Lucky Meal"/>
    <m/>
    <n v="510"/>
    <x v="3"/>
    <n v="353"/>
    <s v="STÜCK"/>
    <n v="3"/>
    <n v="1059"/>
    <n v="1.4736"/>
    <n v="520.18079999999998"/>
  </r>
  <r>
    <n v="8121001"/>
    <s v="Lilys Kitchen Dog Lamb"/>
    <m/>
    <n v="510"/>
    <x v="3"/>
    <n v="23040"/>
    <s v="STÜCK"/>
    <n v="1"/>
    <n v="23040"/>
    <n v="1.6753"/>
    <n v="38598.911999999997"/>
  </r>
  <r>
    <n v="8121007"/>
    <s v="Lilys Kitchen Dog Lamb"/>
    <m/>
    <n v="510"/>
    <x v="3"/>
    <n v="4620"/>
    <s v="STÜCK"/>
    <n v="7"/>
    <n v="32340"/>
    <n v="11.709199999999999"/>
    <n v="54096.503999999994"/>
  </r>
  <r>
    <n v="8122001"/>
    <s v="Lilys Kitchen Dog Chicken &amp; Duck"/>
    <m/>
    <n v="510"/>
    <x v="3"/>
    <n v="8128"/>
    <s v="STÜCK"/>
    <n v="1"/>
    <n v="8128"/>
    <n v="1.4884999999999999"/>
    <n v="12098.528"/>
  </r>
  <r>
    <n v="8122007"/>
    <s v="Lilys Kitchen Dog Chicken &amp; Duck"/>
    <m/>
    <n v="510"/>
    <x v="3"/>
    <n v="11176"/>
    <s v="STÜCK"/>
    <n v="7"/>
    <n v="78232"/>
    <n v="10.4015"/>
    <n v="116247.164"/>
  </r>
  <r>
    <n v="8123001"/>
    <s v="Lilys Kitchen Dog Puppy "/>
    <m/>
    <n v="510"/>
    <x v="3"/>
    <n v="18720"/>
    <s v="STÜCK"/>
    <n v="1"/>
    <n v="18720"/>
    <n v="1.6282000000000001"/>
    <n v="30479.904000000002"/>
  </r>
  <r>
    <n v="8123007"/>
    <s v="Lilys Kitchen Dog Puppy"/>
    <m/>
    <n v="510"/>
    <x v="3"/>
    <n v="4580"/>
    <s v="STÜCK"/>
    <n v="7"/>
    <n v="32060"/>
    <n v="11.379899999999999"/>
    <n v="52119.941999999995"/>
  </r>
  <r>
    <n v="8124001"/>
    <s v="Lilys Kitchen Dog Venison &amp; Duck"/>
    <m/>
    <n v="510"/>
    <x v="3"/>
    <n v="2400"/>
    <s v="STÜCK"/>
    <n v="1"/>
    <n v="2400"/>
    <n v="1.5880000000000001"/>
    <n v="3811.2000000000003"/>
  </r>
  <r>
    <n v="8124007"/>
    <s v="Lilys Kitchen Dog Venison &amp; Duck"/>
    <m/>
    <n v="510"/>
    <x v="3"/>
    <n v="1425"/>
    <s v="STÜCK"/>
    <n v="7"/>
    <n v="9975"/>
    <n v="11.098000000000001"/>
    <n v="15814.650000000001"/>
  </r>
  <r>
    <n v="8126001"/>
    <s v="Pure Instinct Wild River"/>
    <s v="(Adult Lachs)"/>
    <n v="510"/>
    <x v="3"/>
    <n v="756"/>
    <s v="STÜCK"/>
    <n v="1"/>
    <n v="756"/>
    <n v="1.4159999999999999"/>
    <n v="1070.4959999999999"/>
  </r>
  <r>
    <n v="8126004"/>
    <s v="Pure Instinct Wild River"/>
    <s v="(Adult Lachs)"/>
    <n v="510"/>
    <x v="3"/>
    <n v="128"/>
    <s v="STÜCK"/>
    <n v="4"/>
    <n v="512"/>
    <n v="5.8704999999999998"/>
    <n v="751.42399999999998"/>
  </r>
  <r>
    <n v="8127001"/>
    <s v="Lilys Kitchen Dog Senior"/>
    <m/>
    <n v="510"/>
    <x v="3"/>
    <n v="6232"/>
    <s v="STÜCK"/>
    <n v="1"/>
    <n v="6232"/>
    <n v="1.7246999999999999"/>
    <n v="10748.330399999999"/>
  </r>
  <r>
    <n v="8127007"/>
    <s v="Lilys Kitchen Dog Senior"/>
    <m/>
    <n v="510"/>
    <x v="3"/>
    <n v="2251"/>
    <s v="STÜCK"/>
    <n v="7"/>
    <n v="15757"/>
    <n v="12.055"/>
    <n v="27135.805"/>
  </r>
  <r>
    <n v="8129002"/>
    <s v="Chicopee HNL Puppy Lamb &amp; Potato"/>
    <s v="Holistic Nature Line"/>
    <n v="560"/>
    <x v="3"/>
    <n v="488"/>
    <s v="STÜCK"/>
    <n v="2"/>
    <n v="976"/>
    <n v="2.8416999999999999"/>
    <n v="1386.7495999999999"/>
  </r>
  <r>
    <n v="8129012"/>
    <s v="Chicopee HNL Puppy Lamb &amp; Potato"/>
    <s v="Holistic Nature Line"/>
    <n v="560"/>
    <x v="3"/>
    <n v="719"/>
    <s v="STÜCK"/>
    <n v="12"/>
    <n v="8628"/>
    <n v="13.903600000000001"/>
    <n v="9996.6884000000009"/>
  </r>
  <r>
    <n v="8130002"/>
    <s v="Lilys Kitchen Cat Chicken"/>
    <m/>
    <n v="511"/>
    <x v="3"/>
    <n v="9360"/>
    <s v="STÜCK"/>
    <n v="2"/>
    <n v="18720"/>
    <n v="2.9590000000000001"/>
    <n v="27696.240000000002"/>
  </r>
  <r>
    <n v="8130004"/>
    <s v="Lilys Kitchen Cat Chicken"/>
    <m/>
    <n v="511"/>
    <x v="3"/>
    <n v="960"/>
    <s v="STÜCK"/>
    <n v="4"/>
    <n v="3840"/>
    <n v="6.0564"/>
    <n v="5814.1440000000002"/>
  </r>
  <r>
    <n v="8134002"/>
    <s v="Lilys Kitchen Cat Fish"/>
    <m/>
    <n v="511"/>
    <x v="3"/>
    <n v="1024"/>
    <s v="STÜCK"/>
    <n v="2"/>
    <n v="2048"/>
    <n v="2.9830000000000001"/>
    <n v="3054.5920000000001"/>
  </r>
  <r>
    <n v="8134004"/>
    <s v="Lilys Kitchen Cat Fish"/>
    <m/>
    <n v="511"/>
    <x v="3"/>
    <n v="480"/>
    <s v="STÜCK"/>
    <n v="4"/>
    <n v="1920"/>
    <n v="6.1044"/>
    <n v="2930.1120000000001"/>
  </r>
  <r>
    <n v="8137001"/>
    <s v="Pure Instinct Blue Lake"/>
    <s v="(Adult Huhn &amp; Ente)"/>
    <n v="510"/>
    <x v="3"/>
    <n v="504"/>
    <s v="STÜCK"/>
    <n v="1"/>
    <n v="504"/>
    <n v="1.359"/>
    <n v="684.93600000000004"/>
  </r>
  <r>
    <n v="8137001"/>
    <s v="Pure Instinct Blue Lake"/>
    <s v="(Adult Huhn &amp; Ente)"/>
    <n v="510"/>
    <x v="3"/>
    <n v="357"/>
    <s v="STÜCK"/>
    <n v="1"/>
    <n v="357"/>
    <n v="1.359"/>
    <n v="485.16300000000001"/>
  </r>
  <r>
    <n v="8137004"/>
    <s v="Pure Instinct Blue Lake"/>
    <s v="(Adult Huhn &amp; Ente)"/>
    <n v="510"/>
    <x v="3"/>
    <n v="1504"/>
    <s v="STÜCK"/>
    <n v="4"/>
    <n v="6016"/>
    <n v="5.6513999999999998"/>
    <n v="8499.7055999999993"/>
  </r>
  <r>
    <n v="8137004"/>
    <s v="Pure Instinct Blue Lake"/>
    <s v="(Adult Huhn &amp; Ente)"/>
    <n v="510"/>
    <x v="3"/>
    <n v="384"/>
    <s v="STÜCK"/>
    <n v="4"/>
    <n v="1536"/>
    <n v="5.6513999999999998"/>
    <n v="2170.1376"/>
  </r>
  <r>
    <n v="8138007"/>
    <s v="Lilys Kitchen Dog Organic"/>
    <s v="DE-ÖKO-007"/>
    <n v="510"/>
    <x v="3"/>
    <n v="30"/>
    <s v="STÜCK"/>
    <n v="7"/>
    <n v="210"/>
    <n v="15.176399999999999"/>
    <n v="455.29199999999997"/>
  </r>
  <r>
    <n v="8141004"/>
    <s v="Pure Instinct Grasslands"/>
    <s v="(Adult Huhn &amp; Lamm)"/>
    <n v="510"/>
    <x v="3"/>
    <n v="1920"/>
    <s v="STÜCK"/>
    <n v="4"/>
    <n v="7680"/>
    <n v="6.5259"/>
    <n v="12529.727999999999"/>
  </r>
  <r>
    <n v="8142001"/>
    <s v="Pure Instinct Lush Meadow"/>
    <s v="(Senior Kaninchen &amp; Wachtel)"/>
    <n v="510"/>
    <x v="3"/>
    <n v="252"/>
    <s v="STÜCK"/>
    <n v="1"/>
    <n v="252"/>
    <n v="1.9307000000000001"/>
    <n v="486.53640000000001"/>
  </r>
  <r>
    <n v="8142004"/>
    <s v="Pure Instinct Lush Meadow"/>
    <s v="(Senior Kaninchen &amp; Wachtel)"/>
    <n v="510"/>
    <x v="3"/>
    <n v="1000"/>
    <s v="STÜCK"/>
    <n v="4"/>
    <n v="4000"/>
    <n v="7.5663"/>
    <n v="7566.3"/>
  </r>
  <r>
    <n v="8143001"/>
    <s v="Pure Instinct Summer Cloud"/>
    <s v="(Adult Ente)"/>
    <n v="510"/>
    <x v="3"/>
    <n v="1008"/>
    <s v="STÜCK"/>
    <n v="1"/>
    <n v="1008"/>
    <n v="1.6818"/>
    <n v="1695.2544"/>
  </r>
  <r>
    <n v="8143004"/>
    <s v="Pure Instinct Summer Cloud"/>
    <s v="(Adult Ente)"/>
    <n v="510"/>
    <x v="3"/>
    <n v="874"/>
    <s v="STÜCK"/>
    <n v="4"/>
    <n v="3496"/>
    <n v="6.9336000000000002"/>
    <n v="6059.9664000000002"/>
  </r>
  <r>
    <n v="8147002"/>
    <s v="Wolfsblut Foodies Choice Adult "/>
    <m/>
    <n v="510"/>
    <x v="3"/>
    <n v="4428"/>
    <s v="STÜCK"/>
    <n v="2"/>
    <n v="8856"/>
    <n v="1.5285"/>
    <n v="6768.1980000000003"/>
  </r>
  <r>
    <n v="8147015"/>
    <s v="Wolfsblut Foodies Choice Adult "/>
    <m/>
    <n v="510"/>
    <x v="3"/>
    <n v="210"/>
    <s v="STÜCK"/>
    <n v="15"/>
    <n v="3150"/>
    <n v="11.4139"/>
    <n v="2396.9189999999999"/>
  </r>
  <r>
    <n v="8155015"/>
    <s v="Wolfsblut Foodies Choice Puppy"/>
    <m/>
    <n v="510"/>
    <x v="3"/>
    <n v="5"/>
    <s v="STÜCK"/>
    <n v="15"/>
    <n v="75"/>
    <n v="5.5507"/>
    <n v="27.753499999999999"/>
  </r>
  <r>
    <n v="8155115"/>
    <s v="Wolfsblut Foodies Choice Small Breed "/>
    <m/>
    <n v="510"/>
    <x v="3"/>
    <n v="705"/>
    <s v="STÜCK"/>
    <n v="15"/>
    <n v="10575"/>
    <n v="5.5507"/>
    <n v="3913.2435"/>
  </r>
  <r>
    <n v="8156015"/>
    <s v="Wolfsblut Jack Rabbit Adult"/>
    <m/>
    <n v="510"/>
    <x v="3"/>
    <n v="89"/>
    <s v="STÜCK"/>
    <n v="15"/>
    <n v="1335"/>
    <n v="13.868399999999999"/>
    <n v="1234.2875999999999"/>
  </r>
  <r>
    <n v="8158002"/>
    <s v="Wolfsblut Grey Peak Adult"/>
    <m/>
    <n v="510"/>
    <x v="3"/>
    <n v="3360"/>
    <s v="STÜCK"/>
    <n v="2"/>
    <n v="6720"/>
    <n v="1.2642"/>
    <n v="4247.7119999999995"/>
  </r>
  <r>
    <n v="8158015"/>
    <s v="Wolfsblut Grey Peak Adult"/>
    <m/>
    <n v="510"/>
    <x v="3"/>
    <n v="300"/>
    <s v="STÜCK"/>
    <n v="15"/>
    <n v="4500"/>
    <n v="9.4314999999999998"/>
    <n v="2829.45"/>
  </r>
  <r>
    <n v="8158125"/>
    <s v="Wolfsblut Grey Peak Adult"/>
    <m/>
    <n v="510"/>
    <x v="3"/>
    <n v="648"/>
    <s v="STÜCK"/>
    <n v="12.5"/>
    <n v="8100"/>
    <n v="7.8596000000000004"/>
    <n v="5093.0208000000002"/>
  </r>
  <r>
    <n v="8159002"/>
    <s v="Wolfsblut Down Under Adult"/>
    <m/>
    <n v="510"/>
    <x v="3"/>
    <n v="2244"/>
    <s v="STÜCK"/>
    <n v="2"/>
    <n v="4488"/>
    <n v="1.3502000000000001"/>
    <n v="3029.8488000000002"/>
  </r>
  <r>
    <n v="8159005"/>
    <s v="Wolfsblut Down Under Adult"/>
    <m/>
    <n v="510"/>
    <x v="3"/>
    <n v="780"/>
    <s v="STÜCK"/>
    <n v="0.5"/>
    <n v="390"/>
    <n v="0.27"/>
    <n v="210.60000000000002"/>
  </r>
  <r>
    <n v="8159015"/>
    <s v="Wolfsblut Down Under Adult"/>
    <m/>
    <n v="510"/>
    <x v="3"/>
    <n v="44"/>
    <s v="STÜCK"/>
    <n v="15"/>
    <n v="660"/>
    <n v="8.0353999999999992"/>
    <n v="353.55759999999998"/>
  </r>
  <r>
    <n v="8159125"/>
    <s v="Wolfsblut Down Under "/>
    <m/>
    <n v="510"/>
    <x v="3"/>
    <n v="624"/>
    <s v="STÜCK"/>
    <n v="12.5"/>
    <n v="7800"/>
    <n v="6.6962000000000002"/>
    <n v="4178.4287999999997"/>
  </r>
  <r>
    <n v="8160002"/>
    <s v="Wolfsblut Atlantic Tuna Adult"/>
    <m/>
    <n v="510"/>
    <x v="3"/>
    <n v="1096"/>
    <s v="STÜCK"/>
    <n v="2"/>
    <n v="2192"/>
    <n v="2.3210000000000002"/>
    <n v="2543.8160000000003"/>
  </r>
  <r>
    <n v="8160015"/>
    <s v="Wolfsblut Atlantic Tuna Adult"/>
    <m/>
    <n v="510"/>
    <x v="3"/>
    <n v="819"/>
    <s v="STÜCK"/>
    <n v="15"/>
    <n v="12285"/>
    <n v="17.366199999999999"/>
    <n v="14222.917799999999"/>
  </r>
  <r>
    <n v="8160125"/>
    <s v="Wolfsblut Atlantic Tuna Adult"/>
    <m/>
    <n v="510"/>
    <x v="3"/>
    <n v="48"/>
    <s v="STÜCK"/>
    <n v="12.5"/>
    <n v="600"/>
    <n v="14.4718"/>
    <n v="694.64639999999997"/>
  </r>
  <r>
    <n v="8161002"/>
    <s v="Wolfsblut Black Marsh Adult"/>
    <m/>
    <n v="510"/>
    <x v="3"/>
    <n v="304"/>
    <s v="STÜCK"/>
    <n v="2"/>
    <n v="608"/>
    <n v="1.6403000000000001"/>
    <n v="498.65120000000002"/>
  </r>
  <r>
    <n v="8161005"/>
    <s v="Wolfsblut Black Marsh Adult"/>
    <m/>
    <n v="510"/>
    <x v="3"/>
    <n v="264"/>
    <s v="STÜCK"/>
    <n v="0.5"/>
    <n v="132"/>
    <n v="0.41060000000000002"/>
    <n v="108.39840000000001"/>
  </r>
  <r>
    <n v="8161015"/>
    <s v="Wolfsblut Black Marsh Adult"/>
    <m/>
    <n v="510"/>
    <x v="3"/>
    <n v="24"/>
    <s v="STÜCK"/>
    <n v="15"/>
    <n v="360"/>
    <n v="12.2522"/>
    <n v="294.05279999999999"/>
  </r>
  <r>
    <n v="8162002"/>
    <s v="Wolfsblut Wild Boar Adult"/>
    <m/>
    <n v="510"/>
    <x v="3"/>
    <n v="308"/>
    <s v="STÜCK"/>
    <n v="2"/>
    <n v="616"/>
    <n v="1.4732000000000001"/>
    <n v="453.74560000000002"/>
  </r>
  <r>
    <n v="8162015"/>
    <s v="Wolfsblut Wild Boar Adult"/>
    <m/>
    <n v="510"/>
    <x v="3"/>
    <n v="555"/>
    <s v="STÜCK"/>
    <n v="15"/>
    <n v="8325"/>
    <n v="10.999000000000001"/>
    <n v="6104.4450000000006"/>
  </r>
  <r>
    <n v="8162125"/>
    <s v="Wolfsblut Wild Boar"/>
    <m/>
    <n v="510"/>
    <x v="3"/>
    <n v="192"/>
    <s v="STÜCK"/>
    <n v="12.5"/>
    <n v="2400"/>
    <n v="9.1658000000000008"/>
    <n v="1759.8336000000002"/>
  </r>
  <r>
    <n v="8163002"/>
    <s v="Wolfsblut Wild Game Adult"/>
    <m/>
    <n v="510"/>
    <x v="3"/>
    <n v="1172"/>
    <s v="STÜCK"/>
    <n v="2"/>
    <n v="2344"/>
    <n v="1.2279"/>
    <n v="1439.0988"/>
  </r>
  <r>
    <n v="8163015"/>
    <s v="Wolfsblut Wild Game Adult"/>
    <m/>
    <n v="510"/>
    <x v="3"/>
    <n v="375"/>
    <s v="STÜCK"/>
    <n v="15"/>
    <n v="5625"/>
    <n v="9.1593999999999998"/>
    <n v="3434.7750000000001"/>
  </r>
  <r>
    <n v="8164010"/>
    <s v="Perro Grain Free Adult Vegie"/>
    <s v=" "/>
    <n v="510"/>
    <x v="3"/>
    <n v="52"/>
    <s v="STÜCK"/>
    <n v="10"/>
    <n v="520"/>
    <n v="324.72190000000001"/>
    <n v="16885.538800000002"/>
  </r>
  <r>
    <n v="8164025"/>
    <s v="Perro Grain Free Adult Vegie "/>
    <s v="2021 in V3294"/>
    <n v="510"/>
    <x v="3"/>
    <n v="381"/>
    <s v="STÜCK"/>
    <n v="2.5"/>
    <n v="952.5"/>
    <n v="2.8833000000000002"/>
    <n v="1098.5373000000002"/>
  </r>
  <r>
    <n v="8171015"/>
    <s v="Winston Saftige Happen"/>
    <s v="Rossmann DE"/>
    <n v="510"/>
    <x v="3"/>
    <n v="7200"/>
    <s v="STÜCK"/>
    <n v="1.5"/>
    <n v="10800"/>
    <n v="0.87990000000000002"/>
    <n v="6335.28"/>
  </r>
  <r>
    <n v="8171115"/>
    <s v="Winston Saftige Happen Rossmann CE "/>
    <s v="Euro-Chep-Palette "/>
    <n v="510"/>
    <x v="3"/>
    <n v="21840"/>
    <s v="STÜCK"/>
    <n v="1.5"/>
    <n v="32760"/>
    <n v="0.87990000000000002"/>
    <n v="19217.016"/>
  </r>
  <r>
    <n v="8171215"/>
    <s v="Shiro Semi Moist"/>
    <m/>
    <n v="510"/>
    <x v="3"/>
    <n v="12000"/>
    <s v="STÜCK"/>
    <n v="1.5"/>
    <n v="18000"/>
    <n v="0.85770000000000002"/>
    <n v="10292.4"/>
  </r>
  <r>
    <n v="8179002"/>
    <s v="Chicopee HNL Active Salmon &amp; Potato "/>
    <s v="Holistic Nature Line"/>
    <n v="560"/>
    <x v="3"/>
    <n v="920"/>
    <s v="STÜCK"/>
    <n v="2"/>
    <n v="1840"/>
    <n v="2.9548000000000001"/>
    <n v="2718.4160000000002"/>
  </r>
  <r>
    <n v="8179012"/>
    <s v="Chicopee HNL Active Salmon &amp; Potato"/>
    <s v="Holistic Nature Line"/>
    <n v="560"/>
    <x v="3"/>
    <n v="1048"/>
    <s v="STÜCK"/>
    <n v="12"/>
    <n v="12576"/>
    <n v="14.5823"/>
    <n v="15282.250400000001"/>
  </r>
  <r>
    <n v="8189012"/>
    <s v="Franklin Adult Salmon"/>
    <s v="S/M Breed"/>
    <n v="510"/>
    <x v="3"/>
    <n v="27"/>
    <s v="STÜCK"/>
    <n v="12"/>
    <n v="324"/>
    <n v="17.198"/>
    <n v="464.346"/>
  </r>
  <r>
    <n v="8194001"/>
    <s v="Rocco Mealtime Pansen "/>
    <n v="2021"/>
    <n v="510"/>
    <x v="3"/>
    <n v="1440"/>
    <s v="STÜCK"/>
    <n v="1"/>
    <n v="1440"/>
    <n v="1.5526"/>
    <n v="2235.7440000000001"/>
  </r>
  <r>
    <n v="8195001"/>
    <s v="Rocco Mealtime Sensitive Pute &amp; Huhn  "/>
    <n v="2021"/>
    <n v="510"/>
    <x v="3"/>
    <n v="330"/>
    <s v="STÜCK"/>
    <n v="1"/>
    <n v="330"/>
    <n v="1.0878000000000001"/>
    <n v="358.97400000000005"/>
  </r>
  <r>
    <n v="8210002"/>
    <s v="Chicopee HNL Adult Lamb &amp; Potato"/>
    <s v="Holistic Nature Line"/>
    <n v="560"/>
    <x v="3"/>
    <n v="384"/>
    <s v="STÜCK"/>
    <n v="2"/>
    <n v="768"/>
    <n v="2.9561999999999999"/>
    <n v="1135.1808000000001"/>
  </r>
  <r>
    <n v="8210012"/>
    <s v="Chicopee HNL Adult Lamb &amp; Potato"/>
    <s v="Holistic Nature Line"/>
    <n v="560"/>
    <x v="3"/>
    <n v="1092"/>
    <s v="STÜCK"/>
    <n v="12"/>
    <n v="13104"/>
    <n v="14.3057"/>
    <n v="15621.8244"/>
  </r>
  <r>
    <n v="8213104"/>
    <s v="Rinti Canine Intestinal"/>
    <m/>
    <n v="510"/>
    <x v="3"/>
    <n v="384"/>
    <s v="STÜCK"/>
    <n v="4"/>
    <n v="1536"/>
    <n v="4.5076000000000001"/>
    <n v="1730.9184"/>
  </r>
  <r>
    <n v="8213201"/>
    <s v="Rinti Canine Intestinal"/>
    <n v="2022"/>
    <n v="510"/>
    <x v="3"/>
    <n v="768"/>
    <s v="STÜCK"/>
    <n v="1"/>
    <n v="768"/>
    <n v="1.1964999999999999"/>
    <n v="918.91199999999992"/>
  </r>
  <r>
    <n v="8213204"/>
    <s v="Rinti Canine Intestinal"/>
    <n v="2022"/>
    <n v="510"/>
    <x v="3"/>
    <n v="828"/>
    <s v="STÜCK"/>
    <n v="4"/>
    <n v="3312"/>
    <n v="4.1917"/>
    <n v="3470.7276000000002"/>
  </r>
  <r>
    <n v="8231201"/>
    <s v="Naturbeute Lamm &amp; Reis"/>
    <m/>
    <n v="510"/>
    <x v="3"/>
    <n v="1440"/>
    <s v="STÜCK"/>
    <n v="1"/>
    <n v="1440"/>
    <n v="1.5992999999999999"/>
    <n v="2302.9919999999997"/>
  </r>
  <r>
    <n v="8256101"/>
    <s v="Dein Bestes Exquisit Huhn mit Aloe Vera"/>
    <m/>
    <n v="510"/>
    <x v="3"/>
    <n v="6240"/>
    <s v="STÜCK"/>
    <n v="1"/>
    <n v="6240"/>
    <n v="1.0613999999999999"/>
    <n v="6623.1359999999995"/>
  </r>
  <r>
    <n v="8256101"/>
    <s v="Dein Bestes Exquisit Huhn mit Aloe Vera"/>
    <m/>
    <n v="510"/>
    <x v="3"/>
    <n v="140"/>
    <s v="STÜCK"/>
    <n v="1"/>
    <n v="140"/>
    <n v="1.0613999999999999"/>
    <n v="148.59599999999998"/>
  </r>
  <r>
    <n v="8283001"/>
    <s v="Lilys Kitchen Dog Fish"/>
    <m/>
    <n v="510"/>
    <x v="3"/>
    <n v="5760"/>
    <s v="STÜCK"/>
    <n v="1"/>
    <n v="5760"/>
    <n v="1.4378"/>
    <n v="8281.7279999999992"/>
  </r>
  <r>
    <n v="8283007"/>
    <s v="Lilys Kitchen Dog Fish"/>
    <m/>
    <n v="510"/>
    <x v="3"/>
    <n v="1720"/>
    <s v="STÜCK"/>
    <n v="7"/>
    <n v="12040"/>
    <n v="10.0467"/>
    <n v="17280.324000000001"/>
  </r>
  <r>
    <n v="8286002"/>
    <s v="Chicopee CNL Mini Puppy Lamb &amp; Rice"/>
    <s v="Classic Nature Line"/>
    <n v="560"/>
    <x v="3"/>
    <n v="1512"/>
    <s v="STÜCK"/>
    <n v="2"/>
    <n v="3024"/>
    <n v="2.4266999999999999"/>
    <n v="3669.1704"/>
  </r>
  <r>
    <n v="8287002"/>
    <s v="Chicopee CNL Puppy Lamb &amp; Rice"/>
    <s v="Classic Nature Line"/>
    <n v="560"/>
    <x v="3"/>
    <n v="744"/>
    <s v="STÜCK"/>
    <n v="2"/>
    <n v="1488"/>
    <n v="2.0207999999999999"/>
    <n v="1503.4751999999999"/>
  </r>
  <r>
    <n v="8287015"/>
    <s v="Chicopee CNL Puppy Lamb &amp; Rice"/>
    <s v="Classic Nature Line"/>
    <n v="560"/>
    <x v="3"/>
    <n v="195"/>
    <s v="STÜCK"/>
    <n v="15"/>
    <n v="2925"/>
    <n v="13.048999999999999"/>
    <n v="2544.5549999999998"/>
  </r>
  <r>
    <n v="8288015"/>
    <s v="Chicopee CNL Maxi Puppy Poultry &amp; Millet"/>
    <s v="Classic Nature Line"/>
    <n v="560"/>
    <x v="3"/>
    <n v="425"/>
    <s v="STÜCK"/>
    <n v="15"/>
    <n v="6375"/>
    <n v="9.7911999999999999"/>
    <n v="4161.26"/>
  </r>
  <r>
    <n v="8289002"/>
    <s v="Chicopee CNL Mini Adult Lamb &amp; Rice"/>
    <s v="Classic Nature Line"/>
    <n v="560"/>
    <x v="3"/>
    <n v="1072"/>
    <s v="STÜCK"/>
    <n v="2"/>
    <n v="2144"/>
    <n v="2.0611000000000002"/>
    <n v="2209.4992000000002"/>
  </r>
  <r>
    <n v="8289015"/>
    <s v="Chicopee CNL Mini Adult Lamb &amp; Rice"/>
    <s v="Classic Nature Line"/>
    <n v="560"/>
    <x v="3"/>
    <n v="35"/>
    <s v="STÜCK"/>
    <n v="15"/>
    <n v="525"/>
    <n v="12.241400000000001"/>
    <n v="428.44900000000001"/>
  </r>
  <r>
    <n v="8290015"/>
    <s v="Chicopee CNL Adult Chicken &amp; Rice"/>
    <s v="Classic Nature Line"/>
    <n v="560"/>
    <x v="3"/>
    <n v="825"/>
    <s v="STÜCK"/>
    <n v="15"/>
    <n v="12375"/>
    <n v="9.3551000000000002"/>
    <n v="7717.9575000000004"/>
  </r>
  <r>
    <n v="8292002"/>
    <s v="Chicopee CNL Adult Lamb &amp; Rice"/>
    <s v="Classic Nature Line"/>
    <n v="560"/>
    <x v="3"/>
    <n v="816"/>
    <s v="STÜCK"/>
    <n v="2"/>
    <n v="1632"/>
    <n v="1.9498"/>
    <n v="1591.0368000000001"/>
  </r>
  <r>
    <n v="8292015"/>
    <s v="Chicopee CNL Adult Lamb &amp; Rice"/>
    <s v="Classic Nature Line"/>
    <n v="560"/>
    <x v="3"/>
    <n v="1075"/>
    <s v="STÜCK"/>
    <n v="15"/>
    <n v="16125"/>
    <n v="11.245100000000001"/>
    <n v="12088.4825"/>
  </r>
  <r>
    <n v="8293002"/>
    <s v="Chicopee CNL Soft Adult Salmon &amp; Rice"/>
    <s v="Classic Nature Line"/>
    <n v="560"/>
    <x v="3"/>
    <n v="2632"/>
    <s v="STÜCK"/>
    <n v="2"/>
    <n v="5264"/>
    <n v="1.9995000000000001"/>
    <n v="5262.6840000000002"/>
  </r>
  <r>
    <n v="8293015"/>
    <s v="Chicopee CNL Soft Adult Salmon &amp; Rice"/>
    <s v="Classic Nature Line"/>
    <n v="560"/>
    <x v="3"/>
    <n v="550"/>
    <s v="STÜCK"/>
    <n v="15"/>
    <n v="8250"/>
    <n v="11.6181"/>
    <n v="6389.9549999999999"/>
  </r>
  <r>
    <n v="8294015"/>
    <s v="Chicopee CNL Active Chicken &amp; Rice"/>
    <s v="Classic Nature Line"/>
    <n v="560"/>
    <x v="3"/>
    <n v="80"/>
    <s v="STÜCK"/>
    <n v="15"/>
    <n v="1200"/>
    <n v="12.3607"/>
    <n v="988.85599999999999"/>
  </r>
  <r>
    <n v="8295002"/>
    <s v="Chicopee CNL Maxi Adult Poultry &amp; Millet"/>
    <s v="Classic Nature Line"/>
    <n v="560"/>
    <x v="3"/>
    <n v="176"/>
    <s v="STÜCK"/>
    <n v="2"/>
    <n v="352"/>
    <n v="1.5908"/>
    <n v="279.98079999999999"/>
  </r>
  <r>
    <n v="8296002"/>
    <s v="Chicopee CNL Light Lamb &amp; Rice"/>
    <s v="Classic Nature Line"/>
    <n v="560"/>
    <x v="3"/>
    <n v="1400"/>
    <s v="STÜCK"/>
    <n v="2"/>
    <n v="2800"/>
    <n v="1.9189000000000001"/>
    <n v="2686.46"/>
  </r>
  <r>
    <n v="8296015"/>
    <s v="Chicopee CNL Light Lamb &amp; Rice"/>
    <s v="Classic Nature Line"/>
    <n v="560"/>
    <x v="3"/>
    <n v="1067"/>
    <s v="STÜCK"/>
    <n v="15"/>
    <n v="16005"/>
    <n v="11.013299999999999"/>
    <n v="11751.1911"/>
  </r>
  <r>
    <n v="8297002"/>
    <s v="Chicopee CNL Soft Senior Chicken &amp; Rice"/>
    <s v="Classic Nature Line"/>
    <n v="560"/>
    <x v="3"/>
    <n v="488"/>
    <s v="STÜCK"/>
    <n v="2"/>
    <n v="976"/>
    <n v="1.7545999999999999"/>
    <n v="856.24479999999994"/>
  </r>
  <r>
    <n v="8297015"/>
    <s v="Chicopee CNL Soft Senior Chicken &amp; Rice"/>
    <s v="Classic Nature Line"/>
    <n v="560"/>
    <x v="3"/>
    <n v="912"/>
    <s v="STÜCK"/>
    <n v="15"/>
    <n v="13680"/>
    <n v="10.8621"/>
    <n v="9906.2351999999992"/>
  </r>
  <r>
    <n v="8302004"/>
    <s v="Asco Adult Sensitiv "/>
    <s v="reich an Lamm und Reis"/>
    <n v="510"/>
    <x v="3"/>
    <n v="3892"/>
    <s v="STÜCK"/>
    <n v="4"/>
    <n v="15568"/>
    <n v="3.8050999999999999"/>
    <n v="14809.449199999999"/>
  </r>
  <r>
    <n v="8315103"/>
    <s v="ZooRoyal mit Ente und Kartoffel "/>
    <s v="Grainfree - Rewe Int. "/>
    <n v="510"/>
    <x v="3"/>
    <n v="5184"/>
    <s v="STÜCK"/>
    <n v="3"/>
    <n v="15552"/>
    <n v="3.4729999999999999"/>
    <n v="18004.031999999999"/>
  </r>
  <r>
    <n v="8319015"/>
    <s v="Hundenahrung Adult"/>
    <m/>
    <n v="510"/>
    <x v="3"/>
    <n v="1564"/>
    <s v="STÜCK"/>
    <n v="15"/>
    <n v="23460"/>
    <n v="6.5228000000000002"/>
    <n v="10201.6592"/>
  </r>
  <r>
    <n v="8323201"/>
    <s v="Winston Knuspermenü Rind,"/>
    <s v="Lamm, Leber, Gemüse &amp; Duo Herz"/>
    <n v="511"/>
    <x v="3"/>
    <n v="9576"/>
    <s v="STÜCK"/>
    <n v="1"/>
    <n v="9576"/>
    <n v="0.57330000000000003"/>
    <n v="5489.9207999999999"/>
  </r>
  <r>
    <n v="8323201"/>
    <s v="Winston Knuspermenü Rind,"/>
    <s v="Lamm, Leber, Gemüse &amp; Duo Herz"/>
    <n v="511"/>
    <x v="3"/>
    <n v="133"/>
    <s v="STÜCK"/>
    <n v="1"/>
    <n v="133"/>
    <n v="0.57330000000000003"/>
    <n v="76.248900000000006"/>
  </r>
  <r>
    <n v="8323301"/>
    <s v="Winston Knuspermenü Rind,"/>
    <s v="Lamm, Leber, Gemüse &amp; Duo Herz - RCE"/>
    <n v="511"/>
    <x v="3"/>
    <n v="30744"/>
    <s v="STÜCK"/>
    <n v="1"/>
    <n v="30744"/>
    <n v="0.57240000000000002"/>
    <n v="17597.865600000001"/>
  </r>
  <r>
    <n v="8326003"/>
    <s v="Profidog Premium Mini Puppy"/>
    <m/>
    <n v="510"/>
    <x v="3"/>
    <n v="420"/>
    <s v="STÜCK"/>
    <n v="3"/>
    <n v="1260"/>
    <n v="2.5295000000000001"/>
    <n v="1062.3900000000001"/>
  </r>
  <r>
    <n v="8329002"/>
    <s v="Sanabelle Kitten"/>
    <m/>
    <n v="503"/>
    <x v="3"/>
    <n v="5324"/>
    <s v="STÜCK"/>
    <n v="2"/>
    <n v="10648"/>
    <n v="3.0748000000000002"/>
    <n v="16370.235200000001"/>
  </r>
  <r>
    <n v="8329004"/>
    <s v="Sanabelle Kitten"/>
    <m/>
    <n v="503"/>
    <x v="3"/>
    <n v="1632"/>
    <s v="STÜCK"/>
    <n v="0.4"/>
    <n v="652.80000000000007"/>
    <n v="0.64580000000000004"/>
    <n v="1053.9456"/>
  </r>
  <r>
    <n v="8329808"/>
    <s v="Chicopee HNL Kitten"/>
    <s v="Holistic Nature Line"/>
    <n v="560"/>
    <x v="3"/>
    <n v="8"/>
    <s v="STÜCK"/>
    <n v="8"/>
    <n v="64"/>
    <n v="11.273899999999999"/>
    <n v="90.191199999999995"/>
  </r>
  <r>
    <n v="8329815"/>
    <s v="Chicopee HNL Kitten"/>
    <s v="Holistic Nature Line"/>
    <n v="560"/>
    <x v="3"/>
    <n v="480"/>
    <s v="STÜCK"/>
    <n v="1.5"/>
    <n v="720"/>
    <n v="2.4382999999999999"/>
    <n v="1170.384"/>
  </r>
  <r>
    <n v="8330003"/>
    <s v="Real Nature Country Katze Scandinavia"/>
    <m/>
    <n v="511"/>
    <x v="3"/>
    <n v="1920"/>
    <s v="STÜCK"/>
    <n v="0.3"/>
    <n v="576"/>
    <n v="0.73899999999999999"/>
    <n v="1418.8799999999999"/>
  </r>
  <r>
    <n v="8330025"/>
    <s v="Real Nature Country Katze Scandinavia"/>
    <m/>
    <n v="511"/>
    <x v="3"/>
    <n v="440"/>
    <s v="STÜCK"/>
    <n v="2.5"/>
    <n v="1100"/>
    <n v="5.84"/>
    <n v="2569.6"/>
  </r>
  <r>
    <n v="8331002"/>
    <s v="Sanabelle Adult Strauß"/>
    <m/>
    <n v="503"/>
    <x v="3"/>
    <n v="4160"/>
    <s v="STÜCK"/>
    <n v="2"/>
    <n v="8320"/>
    <n v="3.2178"/>
    <n v="13386.048000000001"/>
  </r>
  <r>
    <n v="8331004"/>
    <s v="Sanabelle Adult Strauß"/>
    <m/>
    <n v="503"/>
    <x v="3"/>
    <n v="4140"/>
    <s v="STÜCK"/>
    <n v="0.4"/>
    <n v="1656"/>
    <n v="0.68589999999999995"/>
    <n v="2839.6259999999997"/>
  </r>
  <r>
    <n v="8333002"/>
    <s v="Salingo Cat Adult Ente und Perlhuhn"/>
    <m/>
    <n v="511"/>
    <x v="3"/>
    <n v="306"/>
    <s v="STÜCK"/>
    <n v="2"/>
    <n v="612"/>
    <n v="3.2970999999999999"/>
    <n v="1008.9126"/>
  </r>
  <r>
    <n v="8334003"/>
    <s v="Real Nature Country Katze Alps"/>
    <m/>
    <n v="511"/>
    <x v="3"/>
    <n v="8320"/>
    <s v="STÜCK"/>
    <n v="0.3"/>
    <n v="2496"/>
    <n v="0.54330000000000001"/>
    <n v="4520.2560000000003"/>
  </r>
  <r>
    <n v="8334025"/>
    <s v="Real Nature Country Katze Alps"/>
    <m/>
    <n v="511"/>
    <x v="3"/>
    <n v="1297"/>
    <s v="STÜCK"/>
    <n v="2.5"/>
    <n v="3242.5"/>
    <n v="4.2092999999999998"/>
    <n v="5459.4620999999997"/>
  </r>
  <r>
    <n v="8335002"/>
    <s v="Sanabelle Adult Forelle"/>
    <m/>
    <n v="503"/>
    <x v="3"/>
    <n v="4312"/>
    <s v="STÜCK"/>
    <n v="2"/>
    <n v="8624"/>
    <n v="2.8410000000000002"/>
    <n v="12250.392000000002"/>
  </r>
  <r>
    <n v="8335004"/>
    <s v="Sanabelle Adult Forelle"/>
    <m/>
    <n v="503"/>
    <x v="3"/>
    <n v="8532"/>
    <s v="STÜCK"/>
    <n v="0.4"/>
    <n v="3412.8"/>
    <n v="0.66300000000000003"/>
    <n v="5656.7160000000003"/>
  </r>
  <r>
    <n v="8336002"/>
    <s v="Sanabelle Sensitive Geflügel"/>
    <m/>
    <n v="503"/>
    <x v="3"/>
    <n v="4020"/>
    <s v="STÜCK"/>
    <n v="2"/>
    <n v="8040"/>
    <n v="3.0644"/>
    <n v="12318.888000000001"/>
  </r>
  <r>
    <n v="8336004"/>
    <s v="Sanabelle Sensitive Geflügel"/>
    <m/>
    <n v="503"/>
    <x v="3"/>
    <n v="5034"/>
    <s v="STÜCK"/>
    <n v="0.4"/>
    <n v="2013.6000000000001"/>
    <n v="0.68740000000000001"/>
    <n v="3460.3715999999999"/>
  </r>
  <r>
    <n v="8336104"/>
    <s v="Dehner Katze Prem. Active Outdoor"/>
    <m/>
    <n v="511"/>
    <x v="3"/>
    <n v="768"/>
    <s v="STÜCK"/>
    <n v="0.4"/>
    <n v="307.20000000000005"/>
    <n v="0.62719999999999998"/>
    <n v="481.68959999999998"/>
  </r>
  <r>
    <n v="8336304"/>
    <s v="Majestic Outdoor"/>
    <m/>
    <n v="511"/>
    <x v="3"/>
    <n v="768"/>
    <s v="STÜCK"/>
    <n v="0.4"/>
    <n v="307.20000000000005"/>
    <n v="0.70569999999999999"/>
    <n v="541.97759999999994"/>
  </r>
  <r>
    <n v="8336304"/>
    <s v="Majestic Outdoor"/>
    <m/>
    <n v="511"/>
    <x v="3"/>
    <n v="288"/>
    <s v="STÜCK"/>
    <n v="0.4"/>
    <n v="115.2"/>
    <n v="0.70569999999999999"/>
    <n v="203.24160000000001"/>
  </r>
  <r>
    <n v="8337002"/>
    <s v="Sanabelle Sensitive Lamm"/>
    <m/>
    <n v="503"/>
    <x v="3"/>
    <n v="3936"/>
    <s v="STÜCK"/>
    <n v="2"/>
    <n v="7872"/>
    <n v="2.9260000000000002"/>
    <n v="11516.736000000001"/>
  </r>
  <r>
    <n v="8337004"/>
    <s v="Sanabelle Sensitive Lamm"/>
    <m/>
    <n v="503"/>
    <x v="3"/>
    <n v="1812"/>
    <s v="STÜCK"/>
    <n v="0.4"/>
    <n v="724.80000000000007"/>
    <n v="0.6976"/>
    <n v="1264.0512000000001"/>
  </r>
  <r>
    <n v="8337204"/>
    <s v="Dehner Katze Prem. Sensitive"/>
    <m/>
    <n v="511"/>
    <x v="3"/>
    <n v="2742"/>
    <s v="STÜCK"/>
    <n v="0.4"/>
    <n v="1096.8"/>
    <n v="0.65610000000000002"/>
    <n v="1799.0262"/>
  </r>
  <r>
    <n v="8338002"/>
    <s v="Sanabelle Adult Geflügel"/>
    <m/>
    <n v="503"/>
    <x v="3"/>
    <n v="17320"/>
    <s v="STÜCK"/>
    <n v="2"/>
    <n v="34640"/>
    <n v="2.6671"/>
    <n v="46194.171999999999"/>
  </r>
  <r>
    <n v="8338004"/>
    <s v="Sanabelle Adult Geflügel"/>
    <m/>
    <n v="503"/>
    <x v="3"/>
    <n v="10848"/>
    <s v="STÜCK"/>
    <n v="0.4"/>
    <n v="4339.2"/>
    <n v="0.72170000000000001"/>
    <n v="7829.0016000000005"/>
  </r>
  <r>
    <n v="8338010"/>
    <s v="Perro Katze High Premium Adult"/>
    <n v="2020"/>
    <n v="511"/>
    <x v="3"/>
    <n v="86"/>
    <s v="STÜCK"/>
    <n v="10"/>
    <n v="860"/>
    <n v="13.0939"/>
    <n v="1126.0753999999999"/>
  </r>
  <r>
    <n v="8338012"/>
    <s v="Sanabelle Adult Geflügel"/>
    <s v="Jubiläum 20 Jahre"/>
    <n v="503"/>
    <x v="3"/>
    <n v="280"/>
    <s v="STÜCK"/>
    <n v="12"/>
    <n v="3360"/>
    <n v="15.324400000000001"/>
    <n v="4290.8320000000003"/>
  </r>
  <r>
    <n v="8338104"/>
    <s v="Animalis Adulte"/>
    <s v="Nature Line"/>
    <n v="511"/>
    <x v="3"/>
    <n v="1296"/>
    <s v="STÜCK"/>
    <n v="4"/>
    <n v="5184"/>
    <n v="5.3582999999999998"/>
    <n v="6944.3567999999996"/>
  </r>
  <r>
    <n v="8339002"/>
    <s v="Sanabelle No Grain"/>
    <m/>
    <n v="503"/>
    <x v="3"/>
    <n v="3664"/>
    <s v="STÜCK"/>
    <n v="2"/>
    <n v="7328"/>
    <n v="2.8146"/>
    <n v="10312.6944"/>
  </r>
  <r>
    <n v="8339004"/>
    <s v="Sanabelle No Grain"/>
    <m/>
    <n v="503"/>
    <x v="3"/>
    <n v="4506"/>
    <s v="STÜCK"/>
    <n v="0.4"/>
    <n v="1802.4"/>
    <n v="0.64419999999999999"/>
    <n v="2902.7651999999998"/>
  </r>
  <r>
    <n v="8339402"/>
    <s v="Naturbeute Cat Adult"/>
    <s v="Schrumpfpack"/>
    <n v="511"/>
    <x v="3"/>
    <n v="717"/>
    <s v="STÜCK"/>
    <n v="2"/>
    <n v="1434"/>
    <n v="3.4054000000000002"/>
    <n v="2441.6718000000001"/>
  </r>
  <r>
    <n v="8339708"/>
    <s v="Chicopee HNL No Grain"/>
    <s v="Holistic Nature Line"/>
    <n v="560"/>
    <x v="3"/>
    <n v="197"/>
    <s v="STÜCK"/>
    <n v="8"/>
    <n v="1576"/>
    <n v="11.2211"/>
    <n v="2210.5567000000001"/>
  </r>
  <r>
    <n v="8339715"/>
    <s v="Chicopee HNL No Grain"/>
    <s v="Holistic Nature Line"/>
    <n v="560"/>
    <x v="3"/>
    <n v="816"/>
    <s v="STÜCK"/>
    <n v="1.5"/>
    <n v="1224"/>
    <n v="2.4283999999999999"/>
    <n v="1981.5744"/>
  </r>
  <r>
    <n v="8340002"/>
    <s v="Sanabelle Indoor"/>
    <m/>
    <n v="503"/>
    <x v="3"/>
    <n v="1252"/>
    <s v="STÜCK"/>
    <n v="2"/>
    <n v="2504"/>
    <n v="2.9857"/>
    <n v="3738.0963999999999"/>
  </r>
  <r>
    <n v="8340004"/>
    <s v="Sanabelle Indoor"/>
    <m/>
    <n v="503"/>
    <x v="3"/>
    <n v="4188"/>
    <s v="STÜCK"/>
    <n v="0.4"/>
    <n v="1675.2"/>
    <n v="0.69779999999999998"/>
    <n v="2922.3863999999999"/>
  </r>
  <r>
    <n v="8340104"/>
    <s v="Majestic Adult Indoor"/>
    <m/>
    <n v="511"/>
    <x v="3"/>
    <n v="768"/>
    <s v="STÜCK"/>
    <n v="0.4"/>
    <n v="307.20000000000005"/>
    <n v="0.71609999999999996"/>
    <n v="549.96479999999997"/>
  </r>
  <r>
    <n v="8340104"/>
    <s v="Majestic Adult Indoor"/>
    <m/>
    <n v="511"/>
    <x v="3"/>
    <n v="384"/>
    <s v="STÜCK"/>
    <n v="0.4"/>
    <n v="153.60000000000002"/>
    <n v="0.71609999999999996"/>
    <n v="274.98239999999998"/>
  </r>
  <r>
    <n v="8341002"/>
    <s v="Sanabelle Outdoor"/>
    <m/>
    <n v="503"/>
    <x v="3"/>
    <n v="1636"/>
    <s v="STÜCK"/>
    <n v="2"/>
    <n v="3272"/>
    <n v="2.8614000000000002"/>
    <n v="4681.2503999999999"/>
  </r>
  <r>
    <n v="8341004"/>
    <s v="Sanabelle Outdoor "/>
    <m/>
    <n v="503"/>
    <x v="3"/>
    <n v="6006"/>
    <s v="STÜCK"/>
    <n v="0.4"/>
    <n v="2402.4"/>
    <n v="0.65249999999999997"/>
    <n v="3918.915"/>
  </r>
  <r>
    <n v="8342002"/>
    <s v="Sanabelle Grande"/>
    <m/>
    <n v="503"/>
    <x v="3"/>
    <n v="708"/>
    <s v="STÜCK"/>
    <n v="2"/>
    <n v="1416"/>
    <n v="2.7427000000000001"/>
    <n v="1941.8316000000002"/>
  </r>
  <r>
    <n v="8342004"/>
    <s v="Sanabelle Grande"/>
    <m/>
    <n v="503"/>
    <x v="3"/>
    <n v="3708"/>
    <s v="STÜCK"/>
    <n v="0.4"/>
    <n v="1483.2"/>
    <n v="0.90939999999999999"/>
    <n v="3372.0551999999998"/>
  </r>
  <r>
    <n v="8343002"/>
    <s v="Sanabelle Hair &amp; Skin"/>
    <m/>
    <n v="503"/>
    <x v="3"/>
    <n v="7928"/>
    <s v="STÜCK"/>
    <n v="2"/>
    <n v="15856"/>
    <n v="2.7517"/>
    <n v="21815.477600000002"/>
  </r>
  <r>
    <n v="8343004"/>
    <s v="Sanabelle Hair &amp; Skin"/>
    <m/>
    <n v="503"/>
    <x v="3"/>
    <n v="5370"/>
    <s v="STÜCK"/>
    <n v="0.4"/>
    <n v="2148"/>
    <n v="0.7157"/>
    <n v="3843.3090000000002"/>
  </r>
  <r>
    <n v="8343010"/>
    <s v="Perro Katze High Premium Rassekatze "/>
    <n v="2020"/>
    <n v="511"/>
    <x v="3"/>
    <n v="160"/>
    <s v="STÜCK"/>
    <n v="10"/>
    <n v="1600"/>
    <n v="13.6972"/>
    <n v="2191.5520000000001"/>
  </r>
  <r>
    <n v="8343708"/>
    <s v="Chicopee HNL Hair &amp; Skin"/>
    <s v="Holistic Nature Line"/>
    <n v="560"/>
    <x v="3"/>
    <n v="415"/>
    <s v="STÜCK"/>
    <n v="8"/>
    <n v="3320"/>
    <n v="11.1134"/>
    <n v="4612.0610000000006"/>
  </r>
  <r>
    <n v="8343715"/>
    <s v="Chicopee HNL Hair &amp; Skin"/>
    <s v="Holistic Nature Line"/>
    <n v="560"/>
    <x v="3"/>
    <n v="1096"/>
    <s v="STÜCK"/>
    <n v="1.5"/>
    <n v="1644"/>
    <n v="2.4081999999999999"/>
    <n v="2639.3871999999997"/>
  </r>
  <r>
    <n v="8344002"/>
    <s v="Sanabelle Dental"/>
    <m/>
    <n v="503"/>
    <x v="3"/>
    <n v="3772"/>
    <s v="STÜCK"/>
    <n v="2"/>
    <n v="7544"/>
    <n v="2.9754999999999998"/>
    <n v="11223.585999999999"/>
  </r>
  <r>
    <n v="8344004"/>
    <s v="Sanabelle Dental"/>
    <m/>
    <n v="503"/>
    <x v="3"/>
    <n v="7506"/>
    <s v="STÜCK"/>
    <n v="0.4"/>
    <n v="3002.4"/>
    <n v="0.73660000000000003"/>
    <n v="5528.9196000000002"/>
  </r>
  <r>
    <n v="8345002"/>
    <s v="Sanabelle Urinary"/>
    <m/>
    <n v="503"/>
    <x v="3"/>
    <n v="5020"/>
    <s v="STÜCK"/>
    <n v="2"/>
    <n v="10040"/>
    <n v="2.9761000000000002"/>
    <n v="14940.022000000001"/>
  </r>
  <r>
    <n v="8345004"/>
    <s v="Sanabelle Urinary"/>
    <m/>
    <n v="503"/>
    <x v="3"/>
    <n v="3498"/>
    <s v="STÜCK"/>
    <n v="0.4"/>
    <n v="1399.2"/>
    <n v="0.69869999999999999"/>
    <n v="2444.0526"/>
  </r>
  <r>
    <n v="8345010"/>
    <s v="Perro Katze High Premium Renal"/>
    <n v="2020"/>
    <n v="511"/>
    <x v="3"/>
    <n v="307"/>
    <s v="STÜCK"/>
    <n v="10"/>
    <n v="3070"/>
    <n v="12.8963"/>
    <n v="3959.1641"/>
  </r>
  <r>
    <n v="8345104"/>
    <s v="Majestic Harnwege"/>
    <m/>
    <n v="511"/>
    <x v="3"/>
    <n v="690"/>
    <s v="STÜCK"/>
    <n v="0.4"/>
    <n v="276"/>
    <n v="0.68799999999999994"/>
    <n v="474.71999999999997"/>
  </r>
  <r>
    <n v="8345104"/>
    <s v="Majestic Harnwege"/>
    <m/>
    <n v="511"/>
    <x v="3"/>
    <n v="384"/>
    <s v="STÜCK"/>
    <n v="0.4"/>
    <n v="153.60000000000002"/>
    <n v="0.68799999999999994"/>
    <n v="264.19200000000001"/>
  </r>
  <r>
    <n v="8345304"/>
    <s v="Animalis Urinary"/>
    <s v="Nature Line"/>
    <n v="511"/>
    <x v="3"/>
    <n v="936"/>
    <s v="STÜCK"/>
    <n v="4"/>
    <n v="3744"/>
    <n v="5.2792000000000003"/>
    <n v="4941.3312000000005"/>
  </r>
  <r>
    <n v="8345708"/>
    <s v="Chicopee HNL Urinary "/>
    <s v="Holistic Nature Line"/>
    <n v="560"/>
    <x v="3"/>
    <n v="313"/>
    <s v="STÜCK"/>
    <n v="8"/>
    <n v="2504"/>
    <n v="10.4727"/>
    <n v="3277.9550999999997"/>
  </r>
  <r>
    <n v="8345715"/>
    <s v="Chicopee HNL Urinary"/>
    <s v="Holistic Nature Line"/>
    <n v="560"/>
    <x v="3"/>
    <n v="1056"/>
    <s v="STÜCK"/>
    <n v="1.5"/>
    <n v="1584"/>
    <n v="2.2879999999999998"/>
    <n v="2416.1279999999997"/>
  </r>
  <r>
    <n v="8346002"/>
    <s v="Sanabelle Sterilized"/>
    <m/>
    <n v="503"/>
    <x v="3"/>
    <n v="3804"/>
    <s v="STÜCK"/>
    <n v="2"/>
    <n v="7608"/>
    <n v="2.5516999999999999"/>
    <n v="9706.6667999999991"/>
  </r>
  <r>
    <n v="8346004"/>
    <s v="Sanabelle Sterilized"/>
    <m/>
    <n v="503"/>
    <x v="3"/>
    <n v="5166"/>
    <s v="STÜCK"/>
    <n v="0.4"/>
    <n v="2066.4"/>
    <n v="0.59609999999999996"/>
    <n v="3079.4525999999996"/>
  </r>
  <r>
    <n v="8346102"/>
    <s v="Dehner Katze Prem. Sterilised Indoor"/>
    <m/>
    <n v="511"/>
    <x v="3"/>
    <n v="480"/>
    <s v="STÜCK"/>
    <n v="2"/>
    <n v="960"/>
    <n v="2.7242999999999999"/>
    <n v="1307.664"/>
  </r>
  <r>
    <n v="8346708"/>
    <s v="Chicopee HNL Sterilized"/>
    <s v="Holistic Nature Line"/>
    <n v="560"/>
    <x v="3"/>
    <n v="150"/>
    <s v="STÜCK"/>
    <n v="8"/>
    <n v="1200"/>
    <n v="10.169499999999999"/>
    <n v="1525.425"/>
  </r>
  <r>
    <n v="8346715"/>
    <s v="Chicopee HNL Sterilized"/>
    <s v="Holistic Nature Line"/>
    <n v="560"/>
    <x v="3"/>
    <n v="624"/>
    <s v="STÜCK"/>
    <n v="1.5"/>
    <n v="936"/>
    <n v="2.2311999999999999"/>
    <n v="1392.2687999999998"/>
  </r>
  <r>
    <n v="8347002"/>
    <s v="Sanabelle Light"/>
    <m/>
    <n v="503"/>
    <x v="3"/>
    <n v="6600"/>
    <s v="STÜCK"/>
    <n v="2"/>
    <n v="13200"/>
    <n v="2.5535999999999999"/>
    <n v="16853.759999999998"/>
  </r>
  <r>
    <n v="8347004"/>
    <s v="Sanabelle Light"/>
    <m/>
    <n v="503"/>
    <x v="3"/>
    <n v="1284"/>
    <s v="STÜCK"/>
    <n v="0.4"/>
    <n v="513.6"/>
    <n v="0.68589999999999995"/>
    <n v="880.6955999999999"/>
  </r>
  <r>
    <n v="8348002"/>
    <s v="Sanabelle Senior"/>
    <m/>
    <n v="503"/>
    <x v="3"/>
    <n v="7252"/>
    <s v="STÜCK"/>
    <n v="2"/>
    <n v="14504"/>
    <n v="2.8967000000000001"/>
    <n v="21006.868399999999"/>
  </r>
  <r>
    <n v="8348004"/>
    <s v="Sanabelle Senior"/>
    <m/>
    <n v="503"/>
    <x v="3"/>
    <n v="10482"/>
    <s v="STÜCK"/>
    <n v="0.4"/>
    <n v="4192.8"/>
    <n v="0.62160000000000004"/>
    <n v="6515.6112000000003"/>
  </r>
  <r>
    <n v="8352025"/>
    <s v="Wildkind Mini Strong River Huhn &amp; Lachs"/>
    <m/>
    <n v="510"/>
    <x v="3"/>
    <n v="2304"/>
    <s v="STÜCK"/>
    <n v="2.5"/>
    <n v="5760"/>
    <n v="2.7652000000000001"/>
    <n v="6371.0208000000002"/>
  </r>
  <r>
    <n v="8353001"/>
    <s v="Wildkind Mini Little Bay Huhn &amp; Ente"/>
    <m/>
    <n v="510"/>
    <x v="3"/>
    <n v="4275"/>
    <s v="STÜCK"/>
    <n v="1"/>
    <n v="4275"/>
    <n v="1.2478"/>
    <n v="5334.3450000000003"/>
  </r>
  <r>
    <n v="8353025"/>
    <s v="Wildkind Mini Little Bay Huhn &amp; Ente"/>
    <m/>
    <n v="510"/>
    <x v="3"/>
    <n v="2688"/>
    <s v="STÜCK"/>
    <n v="2.5"/>
    <n v="6720"/>
    <n v="2.9056000000000002"/>
    <n v="7810.2528000000002"/>
  </r>
  <r>
    <n v="8354006"/>
    <s v="Zooroyal UHP Adult"/>
    <s v="REWE"/>
    <n v="511"/>
    <x v="3"/>
    <n v="18432"/>
    <s v="STÜCK"/>
    <n v="0.6"/>
    <n v="11059.199999999999"/>
    <n v="0.84450000000000003"/>
    <n v="15565.824000000001"/>
  </r>
  <r>
    <n v="8357007"/>
    <s v="Edgard &amp; Cooper Dog Export Dry Salmon"/>
    <m/>
    <n v="510"/>
    <x v="3"/>
    <n v="17"/>
    <s v="STÜCK"/>
    <n v="7"/>
    <n v="119"/>
    <n v="7.5095000000000001"/>
    <n v="127.6615"/>
  </r>
  <r>
    <n v="8357107"/>
    <s v="Edgard &amp; Cooper Dog French Dry Salmon"/>
    <m/>
    <n v="510"/>
    <x v="3"/>
    <n v="1328"/>
    <s v="STÜCK"/>
    <n v="7"/>
    <n v="9296"/>
    <n v="7.5095000000000001"/>
    <n v="9972.616"/>
  </r>
  <r>
    <n v="8357207"/>
    <s v="Edgard &amp; Cooper Dog German Dry Salmon"/>
    <m/>
    <n v="510"/>
    <x v="3"/>
    <n v="1400"/>
    <s v="STÜCK"/>
    <n v="7"/>
    <n v="9800"/>
    <n v="7.5095000000000001"/>
    <n v="10513.3"/>
  </r>
  <r>
    <n v="8357307"/>
    <s v="Edgard &amp; Cooper Dog Export Dry Salmon"/>
    <s v="TESTARTIKEL "/>
    <n v="510"/>
    <x v="3"/>
    <n v="0"/>
    <s v="STÜCK"/>
    <n v="7"/>
    <n v="0"/>
    <n v="7.5095000000000001"/>
    <n v="0"/>
  </r>
  <r>
    <n v="8357401"/>
    <s v="Edgard &amp; Cooper dog Salmon Adult"/>
    <s v="Edgard &amp; Cooper Croquettes au saumon frais"/>
    <n v="510"/>
    <x v="3"/>
    <n v="5904"/>
    <s v="STÜCK"/>
    <n v="1"/>
    <n v="5904"/>
    <n v="1.1372"/>
    <n v="6714.0288"/>
  </r>
  <r>
    <n v="8358001"/>
    <s v="Edgard &amp; Cooper dog Chicken Adult"/>
    <s v="Edgard &amp; Cooper Croq. au poulet frais"/>
    <n v="510"/>
    <x v="3"/>
    <n v="16200"/>
    <s v="STÜCK"/>
    <n v="1"/>
    <n v="16200"/>
    <n v="1.0474000000000001"/>
    <n v="16967.88"/>
  </r>
  <r>
    <n v="8358002"/>
    <s v="Edgard &amp; Cooper Dog French Dry Chicken "/>
    <m/>
    <n v="510"/>
    <x v="3"/>
    <n v="720"/>
    <s v="STÜCK"/>
    <n v="2"/>
    <n v="1440"/>
    <n v="2.0748000000000002"/>
    <n v="1493.8560000000002"/>
  </r>
  <r>
    <n v="8358007"/>
    <s v="Edgard &amp; Cooper Dog Export Dry Chicken"/>
    <m/>
    <n v="510"/>
    <x v="3"/>
    <n v="1975"/>
    <s v="STÜCK"/>
    <n v="7"/>
    <n v="13825"/>
    <n v="6.8808999999999996"/>
    <n v="13589.777499999998"/>
  </r>
  <r>
    <n v="8358107"/>
    <s v="Edgard &amp; Cooper Dog French Dry Chicken"/>
    <m/>
    <n v="510"/>
    <x v="3"/>
    <n v="1200"/>
    <s v="STÜCK"/>
    <n v="7"/>
    <n v="8400"/>
    <n v="6.8808999999999996"/>
    <n v="8257.08"/>
  </r>
  <r>
    <n v="8358207"/>
    <s v="Edgard &amp; Cooper Dog German Dry Chicken"/>
    <m/>
    <n v="510"/>
    <x v="3"/>
    <n v="1700"/>
    <s v="STÜCK"/>
    <n v="7"/>
    <n v="11900"/>
    <n v="6.8808999999999996"/>
    <n v="11697.529999999999"/>
  </r>
  <r>
    <n v="8359001"/>
    <s v="Edgard &amp; Cooper Dog Export Dry Lamb"/>
    <m/>
    <n v="510"/>
    <x v="3"/>
    <n v="1728"/>
    <s v="STÜCK"/>
    <n v="1"/>
    <n v="1728"/>
    <n v="1.7205999999999999"/>
    <n v="2973.1967999999997"/>
  </r>
  <r>
    <n v="8359007"/>
    <s v="Edgard &amp; Cooper Dog Export Dry Lamb"/>
    <m/>
    <n v="510"/>
    <x v="3"/>
    <n v="4085"/>
    <s v="STÜCK"/>
    <n v="7"/>
    <n v="28595"/>
    <n v="11.5936"/>
    <n v="47359.856"/>
  </r>
  <r>
    <n v="8359107"/>
    <s v="Edgard &amp; Cooper Dog French Dry Lamb"/>
    <m/>
    <n v="510"/>
    <x v="3"/>
    <n v="1700"/>
    <s v="STÜCK"/>
    <n v="7"/>
    <n v="11900"/>
    <n v="11.5936"/>
    <n v="19709.12"/>
  </r>
  <r>
    <n v="8359201"/>
    <s v="Edgard &amp; Cooper dog lamb adult"/>
    <s v="Edgard &amp; Cooper Croquettes a l'agneau frais"/>
    <n v="510"/>
    <x v="3"/>
    <n v="13824"/>
    <s v="STÜCK"/>
    <n v="1"/>
    <n v="13824"/>
    <n v="1.7205999999999999"/>
    <n v="23785.574399999998"/>
  </r>
  <r>
    <n v="8359207"/>
    <s v="Edgard &amp; Cooper Dog German Dry Lamb"/>
    <m/>
    <n v="510"/>
    <x v="3"/>
    <n v="1350"/>
    <s v="STÜCK"/>
    <n v="7"/>
    <n v="9450"/>
    <n v="11.5936"/>
    <n v="15651.36"/>
  </r>
  <r>
    <n v="8359307"/>
    <s v="Edgard &amp; Cooper Dog Export Dry Lamb"/>
    <s v="TESTARTIKEL "/>
    <n v="510"/>
    <x v="3"/>
    <n v="0"/>
    <s v="STÜCK"/>
    <n v="7"/>
    <n v="0"/>
    <n v="11.5936"/>
    <n v="0"/>
  </r>
  <r>
    <n v="8360001"/>
    <s v="Edgard &amp; Cooper Dog Export Dry Venison &amp; Duck"/>
    <m/>
    <n v="510"/>
    <x v="3"/>
    <n v="432"/>
    <s v="STÜCK"/>
    <n v="1"/>
    <n v="432"/>
    <n v="1.6982999999999999"/>
    <n v="733.66559999999993"/>
  </r>
  <r>
    <n v="8360007"/>
    <s v="Edgard &amp; Cooper Dog Export Dry Vension &amp; Duck "/>
    <m/>
    <n v="510"/>
    <x v="3"/>
    <n v="80"/>
    <s v="STÜCK"/>
    <n v="7"/>
    <n v="560"/>
    <n v="11.4428"/>
    <n v="915.42399999999998"/>
  </r>
  <r>
    <n v="8360101"/>
    <s v="Edgard &amp; Cooper Dog French Dry Venison &amp; Duck "/>
    <m/>
    <n v="510"/>
    <x v="3"/>
    <n v="1296"/>
    <s v="STÜCK"/>
    <n v="1"/>
    <n v="1296"/>
    <n v="1.6991000000000001"/>
    <n v="2202.0336000000002"/>
  </r>
  <r>
    <n v="8360107"/>
    <s v="Edgard &amp; Cooper Dog French Dry Vension &amp; Duck "/>
    <m/>
    <n v="510"/>
    <x v="3"/>
    <n v="500"/>
    <s v="STÜCK"/>
    <n v="7"/>
    <n v="3500"/>
    <n v="11.4428"/>
    <n v="5721.4"/>
  </r>
  <r>
    <n v="8360207"/>
    <s v="Edgard &amp; Cooper Dog German Dry Vension &amp; Duck "/>
    <m/>
    <n v="510"/>
    <x v="3"/>
    <n v="850"/>
    <s v="STÜCK"/>
    <n v="7"/>
    <n v="5950"/>
    <n v="11.4428"/>
    <n v="9726.3799999999992"/>
  </r>
  <r>
    <n v="8361025"/>
    <s v="Edgard &amp; Cooper Dog Export Chicken &amp; Salmon"/>
    <s v="Hühnchen &amp; Lachs"/>
    <n v="510"/>
    <x v="3"/>
    <n v="4278"/>
    <s v="STÜCK"/>
    <n v="2.5"/>
    <n v="10695"/>
    <n v="2.5790999999999999"/>
    <n v="11033.389799999999"/>
  </r>
  <r>
    <n v="8361107"/>
    <s v="Edgard &amp; Cooper Dog Export Chicken &amp; Salmon"/>
    <s v="Hühnchen &amp; Lachs"/>
    <n v="510"/>
    <x v="3"/>
    <n v="1640"/>
    <s v="STÜCK"/>
    <n v="7"/>
    <n v="11480"/>
    <n v="6.9176000000000002"/>
    <n v="11344.864"/>
  </r>
  <r>
    <n v="8361125"/>
    <s v="Edgard &amp; Cooper Dog French Chicken &amp; Salmon"/>
    <s v="Hühnchen &amp; Lachs"/>
    <n v="510"/>
    <x v="3"/>
    <n v="4412"/>
    <s v="STÜCK"/>
    <n v="2.5"/>
    <n v="11030"/>
    <n v="2.5790999999999999"/>
    <n v="11378.9892"/>
  </r>
  <r>
    <n v="8361207"/>
    <s v="Edgard &amp; Cooper Dog French Chicken &amp; Salmon"/>
    <s v="Hühnchen &amp; Lachs"/>
    <n v="510"/>
    <x v="3"/>
    <n v="7902"/>
    <s v="STÜCK"/>
    <n v="0.7"/>
    <n v="5531.4"/>
    <n v="0.75460000000000005"/>
    <n v="5962.8492000000006"/>
  </r>
  <r>
    <n v="8361225"/>
    <s v="Edgard &amp; Cooper Dog German Chicken &amp; Salmon"/>
    <s v="Hühnchen &amp; Lachs"/>
    <n v="510"/>
    <x v="3"/>
    <n v="2760"/>
    <s v="STÜCK"/>
    <n v="2.5"/>
    <n v="6900"/>
    <n v="2.5779000000000001"/>
    <n v="7115.0039999999999"/>
  </r>
  <r>
    <n v="8361307"/>
    <s v="Edgard &amp; Cooper Dog French Chicken &amp; Salmon"/>
    <s v="Hühnchen &amp; Lachs"/>
    <n v="510"/>
    <x v="3"/>
    <n v="100"/>
    <s v="STÜCK"/>
    <n v="7"/>
    <n v="700"/>
    <n v="6.9176000000000002"/>
    <n v="691.76"/>
  </r>
  <r>
    <n v="8361407"/>
    <s v="Edgard &amp; Cooper Dog German Chicken &amp; Salmon"/>
    <s v="Hühnchen &amp; Lachs"/>
    <n v="510"/>
    <x v="3"/>
    <n v="3888"/>
    <s v="STÜCK"/>
    <n v="0.7"/>
    <n v="2721.6"/>
    <n v="0.75380000000000003"/>
    <n v="2930.7744000000002"/>
  </r>
  <r>
    <n v="8361507"/>
    <s v="Edgard &amp; Cooper Dog German Chicken &amp; Salmon"/>
    <m/>
    <n v="510"/>
    <x v="3"/>
    <n v="1700"/>
    <s v="STÜCK"/>
    <n v="7"/>
    <n v="11900"/>
    <n v="6.9176000000000002"/>
    <n v="11759.92"/>
  </r>
  <r>
    <n v="8362001"/>
    <s v="Edgard &amp; Cooper dog Duck &amp; Chicken Puppy"/>
    <s v="Edgard &amp; Cooper Croq. canard &amp; poulet frais"/>
    <n v="510"/>
    <x v="3"/>
    <n v="17280"/>
    <s v="STÜCK"/>
    <n v="1"/>
    <n v="17280"/>
    <n v="1.4285000000000001"/>
    <n v="24684.480000000003"/>
  </r>
  <r>
    <n v="8362007"/>
    <s v="Edgard &amp; Cooper Dog Export Duck &amp; Chicken"/>
    <s v="Ente &amp; Huhn"/>
    <n v="510"/>
    <x v="3"/>
    <n v="3240"/>
    <s v="STÜCK"/>
    <n v="0.7"/>
    <n v="2268"/>
    <n v="1.0178"/>
    <n v="3297.672"/>
  </r>
  <r>
    <n v="8362025"/>
    <s v="Edgard &amp; Cooper Dog Export Duck &amp; Chicken"/>
    <s v="Ente &amp; Huhn"/>
    <n v="510"/>
    <x v="3"/>
    <n v="840"/>
    <s v="STÜCK"/>
    <n v="2.5"/>
    <n v="2100"/>
    <n v="3.5188999999999999"/>
    <n v="2955.8759999999997"/>
  </r>
  <r>
    <n v="8362101"/>
    <s v="Edgard &amp; Cooper Dog Export Dry Duck &amp; Chicken"/>
    <m/>
    <n v="510"/>
    <x v="3"/>
    <n v="1728"/>
    <s v="STÜCK"/>
    <n v="1"/>
    <n v="1728"/>
    <n v="1.4285000000000001"/>
    <n v="2468.4480000000003"/>
  </r>
  <r>
    <n v="8362107"/>
    <s v="Edgard &amp; Cooper Dog Export Duck &amp; Chicken"/>
    <s v="Ente &amp; Huhn"/>
    <n v="510"/>
    <x v="3"/>
    <n v="1284"/>
    <s v="STÜCK"/>
    <n v="7"/>
    <n v="8988"/>
    <n v="9.5492000000000008"/>
    <n v="12261.1728"/>
  </r>
  <r>
    <n v="8362125"/>
    <s v="Edgard &amp; Cooper Dog French Duck &amp; Chicken"/>
    <s v="Ente &amp; Huhn"/>
    <n v="510"/>
    <x v="3"/>
    <n v="4232"/>
    <s v="STÜCK"/>
    <n v="2.5"/>
    <n v="10580"/>
    <n v="3.5188999999999999"/>
    <n v="14891.9848"/>
  </r>
  <r>
    <n v="8362207"/>
    <s v="Edgard &amp; Cooper Dog French Duck &amp; Chicken"/>
    <s v="Ente &amp; Huhn"/>
    <n v="510"/>
    <x v="3"/>
    <n v="2562"/>
    <s v="STÜCK"/>
    <n v="0.7"/>
    <n v="1793.3999999999999"/>
    <n v="1.0178"/>
    <n v="2607.6035999999999"/>
  </r>
  <r>
    <n v="8362225"/>
    <s v="Edgard &amp; Cooper Dog German Duck &amp; Chicken"/>
    <s v="Ente &amp; Huhn"/>
    <n v="510"/>
    <x v="3"/>
    <n v="2640"/>
    <s v="STÜCK"/>
    <n v="2.5"/>
    <n v="6600"/>
    <n v="3.5177999999999998"/>
    <n v="9286.9920000000002"/>
  </r>
  <r>
    <n v="8362307"/>
    <s v="Edgard &amp; Cooper Dog French Duck &amp; Chicken"/>
    <s v="Ente &amp; Huhn"/>
    <n v="510"/>
    <x v="3"/>
    <n v="5600"/>
    <s v="STÜCK"/>
    <n v="7"/>
    <n v="39200"/>
    <n v="9.5492000000000008"/>
    <n v="53475.520000000004"/>
  </r>
  <r>
    <n v="8362407"/>
    <s v="Edgard &amp; Cooper Dog German Duck &amp; Chicken"/>
    <s v="Ente &amp; Huhn"/>
    <n v="510"/>
    <x v="3"/>
    <n v="3888"/>
    <s v="STÜCK"/>
    <n v="0.7"/>
    <n v="2721.6"/>
    <n v="1.0169999999999999"/>
    <n v="3954.0959999999995"/>
  </r>
  <r>
    <n v="8362507"/>
    <s v="Edgard &amp; Cooper Dog German Duck &amp; Chicken"/>
    <s v="Ente &amp; Huhn"/>
    <n v="510"/>
    <x v="3"/>
    <n v="2200"/>
    <s v="STÜCK"/>
    <n v="7"/>
    <n v="15400"/>
    <n v="9.5492000000000008"/>
    <n v="21008.240000000002"/>
  </r>
  <r>
    <n v="8363007"/>
    <s v="Edgard &amp; Cooper Dog Export Organic Turkey"/>
    <s v="Organic Truthahn / DE-ÖKO-007"/>
    <n v="510"/>
    <x v="3"/>
    <n v="3456"/>
    <s v="STÜCK"/>
    <n v="0.7"/>
    <n v="2419.1999999999998"/>
    <n v="1.3298000000000001"/>
    <n v="4595.7888000000003"/>
  </r>
  <r>
    <n v="8363025"/>
    <s v="Edgard &amp; Cooper Dog Export Organic Turkey"/>
    <s v="Organic Truthahn / DE-ÖKO-007"/>
    <n v="510"/>
    <x v="3"/>
    <n v="7004"/>
    <s v="STÜCK"/>
    <n v="2.5"/>
    <n v="17510"/>
    <n v="4.6330999999999998"/>
    <n v="32450.232399999997"/>
  </r>
  <r>
    <n v="8363107"/>
    <s v="Edgard &amp; Cooper Dog Export Organic Turkey"/>
    <s v="Organic Truthahn / DE-ÖKO-007"/>
    <n v="510"/>
    <x v="3"/>
    <n v="1147"/>
    <s v="STÜCK"/>
    <n v="7"/>
    <n v="8029"/>
    <n v="12.669"/>
    <n v="14531.343000000001"/>
  </r>
  <r>
    <n v="8363125"/>
    <s v="Edgard &amp; Cooper Dog French Organic Turkey"/>
    <s v="Organic Truthahn / DE-ÖKO-007"/>
    <n v="510"/>
    <x v="3"/>
    <n v="2880"/>
    <s v="STÜCK"/>
    <n v="2.5"/>
    <n v="7200"/>
    <n v="4.6330999999999998"/>
    <n v="13343.328"/>
  </r>
  <r>
    <n v="8363207"/>
    <s v="Edgard &amp; Cooper Dog French Organic Turkey"/>
    <s v="Organic Truthahn / DE-ÖKO-007"/>
    <n v="510"/>
    <x v="3"/>
    <n v="6474"/>
    <s v="STÜCK"/>
    <n v="0.7"/>
    <n v="4531.7999999999993"/>
    <n v="1.3298000000000001"/>
    <n v="8609.1252000000004"/>
  </r>
  <r>
    <n v="8363225"/>
    <s v="Edgard &amp; Cooper Dog German Organic Turkey"/>
    <s v="Organic Truthahn / DE-ÖKO-007"/>
    <n v="510"/>
    <x v="3"/>
    <n v="5121"/>
    <s v="STÜCK"/>
    <n v="2.5"/>
    <n v="12802.5"/>
    <n v="4.6319999999999997"/>
    <n v="23720.471999999998"/>
  </r>
  <r>
    <n v="8363307"/>
    <s v="Edgard &amp; Cooper Dog French Organic Turkey"/>
    <s v="Organic Truthahn / DE-ÖKO-007"/>
    <n v="510"/>
    <x v="3"/>
    <n v="1000"/>
    <s v="STÜCK"/>
    <n v="7"/>
    <n v="7000"/>
    <n v="12.669"/>
    <n v="12669"/>
  </r>
  <r>
    <n v="8363407"/>
    <s v="Edgard &amp; Cooper Dog German Organic Turkey"/>
    <s v="Organic Truthahn / DE-ÖKO-007"/>
    <n v="510"/>
    <x v="3"/>
    <n v="4320"/>
    <s v="STÜCK"/>
    <n v="0.7"/>
    <n v="3024"/>
    <n v="1.329"/>
    <n v="5741.28"/>
  </r>
  <r>
    <n v="8363507"/>
    <s v="Edgard &amp; Cooper Dog German Organic Turkey"/>
    <s v="Organic Truthahn / DE-ÖKO-007"/>
    <n v="510"/>
    <x v="3"/>
    <n v="500"/>
    <s v="STÜCK"/>
    <n v="7"/>
    <n v="3500"/>
    <n v="12.669"/>
    <n v="6334.5"/>
  </r>
  <r>
    <n v="8363607"/>
    <s v="Edgard &amp; Cooper Dog German Organic Turkey"/>
    <s v="Organic Truthahn / DE-ÖKO-007 TESTARTIKEL "/>
    <n v="510"/>
    <x v="3"/>
    <n v="821"/>
    <s v="STÜCK"/>
    <n v="7"/>
    <n v="5747"/>
    <n v="12.669"/>
    <n v="10401.249"/>
  </r>
  <r>
    <n v="8364007"/>
    <s v="Edgard &amp; Cooper Dog Export Organic Beef"/>
    <s v="Organic Rind / DE-ÖKO-007"/>
    <n v="510"/>
    <x v="3"/>
    <n v="3024"/>
    <s v="STÜCK"/>
    <n v="0.7"/>
    <n v="2116.7999999999997"/>
    <n v="1.3843000000000001"/>
    <n v="4186.1232"/>
  </r>
  <r>
    <n v="8364025"/>
    <s v="Edgard &amp; Cooper Dog Export Organic Beef"/>
    <s v="Organic Rind / DE-ÖKO-007"/>
    <n v="510"/>
    <x v="3"/>
    <n v="3220"/>
    <s v="STÜCK"/>
    <n v="2.5"/>
    <n v="8050"/>
    <n v="4.8277000000000001"/>
    <n v="15545.194"/>
  </r>
  <r>
    <n v="8364107"/>
    <s v="Edgard &amp; Cooper Dog Export Organic Beef"/>
    <s v="Organic Rind / DE-ÖKO-007"/>
    <n v="510"/>
    <x v="3"/>
    <n v="1790"/>
    <s v="STÜCK"/>
    <n v="7"/>
    <n v="12530"/>
    <n v="13.213900000000001"/>
    <n v="23652.881000000001"/>
  </r>
  <r>
    <n v="8364125"/>
    <s v="Edgard &amp; Cooper Dog French Organic Beef"/>
    <s v="Organic Rind / DE-ÖKO-007"/>
    <n v="510"/>
    <x v="3"/>
    <n v="2692"/>
    <s v="STÜCK"/>
    <n v="2.5"/>
    <n v="6730"/>
    <n v="4.8277000000000001"/>
    <n v="12996.1684"/>
  </r>
  <r>
    <n v="8364207"/>
    <s v="Edgard &amp; Cooper Dog French Organic Beef"/>
    <s v="Organic Rind / DE-ÖKO-007"/>
    <n v="510"/>
    <x v="3"/>
    <n v="3888"/>
    <s v="STÜCK"/>
    <n v="0.7"/>
    <n v="2721.6"/>
    <n v="1.3843000000000001"/>
    <n v="5382.1584000000003"/>
  </r>
  <r>
    <n v="8364225"/>
    <s v="Edgard &amp; Cooper Dog German Organic Beef"/>
    <s v="Organic Rind / DE-ÖKO-007"/>
    <n v="510"/>
    <x v="3"/>
    <n v="1272"/>
    <s v="STÜCK"/>
    <n v="2.5"/>
    <n v="3180"/>
    <n v="4.8266"/>
    <n v="6139.4351999999999"/>
  </r>
  <r>
    <n v="8364307"/>
    <s v="Edgard &amp; Cooper Dog French Organic Beef"/>
    <s v="Organic Rind / DE-ÖKO-007"/>
    <n v="510"/>
    <x v="3"/>
    <n v="1200"/>
    <s v="STÜCK"/>
    <n v="7"/>
    <n v="8400"/>
    <n v="13.213900000000001"/>
    <n v="15856.68"/>
  </r>
  <r>
    <n v="8364407"/>
    <s v="Edgard &amp; Cooper Dog German Organic Beef"/>
    <s v="Organic Rind / DE-ÖKO-007"/>
    <n v="510"/>
    <x v="3"/>
    <n v="3240"/>
    <s v="STÜCK"/>
    <n v="0.7"/>
    <n v="2268"/>
    <n v="1.3835"/>
    <n v="4482.54"/>
  </r>
  <r>
    <n v="8364507"/>
    <s v="Edgard &amp; Cooper Dog German Organic Beef"/>
    <s v="Organic Rind / DE-ÖKO-007"/>
    <n v="510"/>
    <x v="3"/>
    <n v="275"/>
    <s v="STÜCK"/>
    <n v="7"/>
    <n v="1925"/>
    <n v="13.213900000000001"/>
    <n v="3633.8225000000002"/>
  </r>
  <r>
    <n v="8374303"/>
    <s v="Alnutra High Premium Geflügel"/>
    <s v="auf EURO"/>
    <n v="510"/>
    <x v="3"/>
    <n v="20880"/>
    <s v="STÜCK"/>
    <n v="3"/>
    <n v="62640"/>
    <n v="1.6417999999999999"/>
    <n v="34280.784"/>
  </r>
  <r>
    <n v="8374303"/>
    <s v="Alnutra High Premium Geflügel"/>
    <s v="auf EURO"/>
    <n v="510"/>
    <x v="3"/>
    <n v="180"/>
    <s v="STÜCK"/>
    <n v="3"/>
    <n v="540"/>
    <n v="1.6417999999999999"/>
    <n v="295.524"/>
  </r>
  <r>
    <n v="8374403"/>
    <s v="M-Budget reich an Geflügel &amp; Inulin "/>
    <m/>
    <n v="510"/>
    <x v="3"/>
    <n v="3648"/>
    <s v="STÜCK"/>
    <n v="3"/>
    <n v="10944"/>
    <n v="1.7313000000000001"/>
    <n v="6315.7824000000001"/>
  </r>
  <r>
    <n v="8375001"/>
    <s v="Bioplan Hund Junior Huhn &amp; Reis "/>
    <s v="DE-ÖKO-007"/>
    <n v="510"/>
    <x v="3"/>
    <n v="4800"/>
    <s v="STÜCK"/>
    <n v="1"/>
    <n v="4800"/>
    <n v="2.0470000000000002"/>
    <n v="9825.6"/>
  </r>
  <r>
    <n v="8375003"/>
    <s v="Bioplan Hund Junior Huhn &amp; Reis "/>
    <s v="DE-ÖKO-007"/>
    <n v="510"/>
    <x v="3"/>
    <n v="5400"/>
    <s v="STÜCK"/>
    <n v="3"/>
    <n v="16200"/>
    <n v="6.3554000000000004"/>
    <n v="34319.160000000003"/>
  </r>
  <r>
    <n v="8376001"/>
    <s v="Bioplan Hund Adult Huhn &amp; Reis "/>
    <s v="DE-ÖKO-007"/>
    <n v="510"/>
    <x v="3"/>
    <n v="7344"/>
    <s v="STÜCK"/>
    <n v="1"/>
    <n v="7344"/>
    <n v="1.8150999999999999"/>
    <n v="13330.0944"/>
  </r>
  <r>
    <n v="8376003"/>
    <s v="Bioplan Hund Adult Huhn &amp; Reis "/>
    <s v="DE-ÖKO-007"/>
    <n v="510"/>
    <x v="3"/>
    <n v="6300"/>
    <s v="STÜCK"/>
    <n v="3"/>
    <n v="18900"/>
    <n v="5.6595000000000004"/>
    <n v="35654.850000000006"/>
  </r>
  <r>
    <n v="8377001"/>
    <s v="Bioplan Hund Adult Mini Huhn &amp; Reis "/>
    <s v="DE-ÖKO-007"/>
    <n v="510"/>
    <x v="3"/>
    <n v="2946"/>
    <s v="STÜCK"/>
    <n v="1"/>
    <n v="2946"/>
    <n v="1.8041"/>
    <n v="5314.8786"/>
  </r>
  <r>
    <n v="8377003"/>
    <s v="Bioplan Hund Adult Mini Huhn &amp; Reis "/>
    <s v="DE-ÖKO-007"/>
    <n v="510"/>
    <x v="3"/>
    <n v="3500"/>
    <s v="STÜCK"/>
    <n v="3"/>
    <n v="10500"/>
    <n v="5.6265999999999998"/>
    <n v="19693.099999999999"/>
  </r>
  <r>
    <n v="8378001"/>
    <s v="Bioplan Adult Rind &amp; Karotten"/>
    <s v="DE-ÖKO-007"/>
    <n v="510"/>
    <x v="3"/>
    <n v="4206"/>
    <s v="STÜCK"/>
    <n v="1"/>
    <n v="4206"/>
    <n v="1.8042"/>
    <n v="7588.4652000000006"/>
  </r>
  <r>
    <n v="8378003"/>
    <s v="Bioplan Adult Rind &amp; Karotten"/>
    <s v="DE-ÖKO-007"/>
    <n v="510"/>
    <x v="3"/>
    <n v="1200"/>
    <s v="STÜCK"/>
    <n v="3"/>
    <n v="3600"/>
    <n v="5.6269"/>
    <n v="6752.28"/>
  </r>
  <r>
    <n v="8381002"/>
    <s v="BH Bowl Lickin’ Chicken"/>
    <m/>
    <n v="510"/>
    <x v="3"/>
    <n v="17169"/>
    <s v="STÜCK"/>
    <n v="2"/>
    <n v="34338"/>
    <n v="1.6565000000000001"/>
    <n v="28440.448500000002"/>
  </r>
  <r>
    <n v="8381101"/>
    <s v="BH Bowl Lickin’ Chicken "/>
    <s v="New Carton"/>
    <n v="510"/>
    <x v="3"/>
    <n v="10800"/>
    <s v="STÜCK"/>
    <n v="1"/>
    <n v="10800"/>
    <n v="0.8417"/>
    <n v="9090.36"/>
  </r>
  <r>
    <n v="8388003"/>
    <s v="Multifit Senior"/>
    <s v="Relaunch 2020"/>
    <n v="510"/>
    <x v="3"/>
    <n v="1329"/>
    <s v="STÜCK"/>
    <n v="3"/>
    <n v="3987"/>
    <n v="1.274"/>
    <n v="1693.146"/>
  </r>
  <r>
    <n v="8388003"/>
    <s v="Multifit Senior"/>
    <s v="Relaunch 2020"/>
    <n v="510"/>
    <x v="3"/>
    <n v="71"/>
    <s v="STÜCK"/>
    <n v="3"/>
    <n v="213"/>
    <n v="1.274"/>
    <n v="90.454000000000008"/>
  </r>
  <r>
    <n v="8391003"/>
    <s v="Multifit Junior"/>
    <s v="Relaunch 2020"/>
    <n v="510"/>
    <x v="3"/>
    <n v="5334"/>
    <s v="STÜCK"/>
    <n v="3"/>
    <n v="16002"/>
    <n v="1.5645"/>
    <n v="8345.0429999999997"/>
  </r>
  <r>
    <n v="8391003"/>
    <s v="Multifit Junior"/>
    <s v="Relaunch 2020"/>
    <n v="510"/>
    <x v="3"/>
    <n v="1380"/>
    <s v="STÜCK"/>
    <n v="3"/>
    <n v="4140"/>
    <n v="1.5645"/>
    <n v="2159.0100000000002"/>
  </r>
  <r>
    <n v="8392003"/>
    <s v="Multifit Sensitive"/>
    <s v="Relaunch 2020"/>
    <n v="510"/>
    <x v="3"/>
    <n v="1980"/>
    <s v="STÜCK"/>
    <n v="3"/>
    <n v="5940"/>
    <n v="1.7083999999999999"/>
    <n v="3382.6320000000001"/>
  </r>
  <r>
    <n v="8392003"/>
    <s v="Multifit Sensitive"/>
    <s v="Relaunch 2020"/>
    <n v="510"/>
    <x v="3"/>
    <n v="182"/>
    <s v="STÜCK"/>
    <n v="3"/>
    <n v="546"/>
    <n v="1.7083999999999999"/>
    <n v="310.92879999999997"/>
  </r>
  <r>
    <n v="8393003"/>
    <s v="Multifit Adult"/>
    <s v="Relaunch 2020"/>
    <n v="510"/>
    <x v="3"/>
    <n v="3600"/>
    <s v="STÜCK"/>
    <n v="3"/>
    <n v="10800"/>
    <n v="1.3674999999999999"/>
    <n v="4923"/>
  </r>
  <r>
    <n v="8393003"/>
    <s v="Multifit Adult"/>
    <s v="Relaunch 2020"/>
    <n v="510"/>
    <x v="3"/>
    <n v="60"/>
    <s v="STÜCK"/>
    <n v="3"/>
    <n v="180"/>
    <n v="1.3674999999999999"/>
    <n v="82.05"/>
  </r>
  <r>
    <n v="8395006"/>
    <s v="Cadora Vital Supreme Adult"/>
    <s v="MSC-C-55377"/>
    <n v="511"/>
    <x v="3"/>
    <n v="23376"/>
    <s v="STÜCK"/>
    <n v="0.6"/>
    <n v="14025.6"/>
    <n v="0.67379999999999995"/>
    <n v="15750.748799999999"/>
  </r>
  <r>
    <n v="8398006"/>
    <s v="Cadora Vital Supreme Sensitive"/>
    <s v="MSC-C-55377"/>
    <n v="511"/>
    <x v="3"/>
    <n v="12528"/>
    <s v="STÜCK"/>
    <n v="0.6"/>
    <n v="7516.7999999999993"/>
    <n v="0.71040000000000003"/>
    <n v="8899.8912"/>
  </r>
  <r>
    <n v="8399002"/>
    <s v="ja! Knuspermix Rind"/>
    <s v="Rewe"/>
    <n v="511"/>
    <x v="3"/>
    <n v="2880"/>
    <s v="STÜCK"/>
    <n v="2"/>
    <n v="5760"/>
    <n v="1.0355000000000001"/>
    <n v="2982.2400000000002"/>
  </r>
  <r>
    <n v="8399102"/>
    <s v="LuckyCat Knuspermix Rind"/>
    <s v="Penny"/>
    <n v="511"/>
    <x v="3"/>
    <n v="2592"/>
    <s v="STÜCK"/>
    <n v="2"/>
    <n v="5184"/>
    <n v="1.0478000000000001"/>
    <n v="2715.8976000000002"/>
  </r>
  <r>
    <n v="8399401"/>
    <s v="Daya mit Rind Gemüse, Mais, Yucca &amp; Duo-Herzchen"/>
    <s v="MSC-C-55377"/>
    <n v="511"/>
    <x v="3"/>
    <n v="17040"/>
    <s v="STÜCK"/>
    <n v="1"/>
    <n v="17040"/>
    <n v="0.54800000000000004"/>
    <n v="9337.92"/>
  </r>
  <r>
    <n v="8399601"/>
    <s v="Gut &amp; Günstig Knusper Menü Rind"/>
    <s v="MSC-C-55377"/>
    <n v="511"/>
    <x v="3"/>
    <n v="77616"/>
    <s v="STÜCK"/>
    <n v="1"/>
    <n v="77616"/>
    <n v="0.55679999999999996"/>
    <n v="43216.588799999998"/>
  </r>
  <r>
    <n v="8401001"/>
    <s v="Pure Instinct Mini Adult Little Glade (1-10kg)"/>
    <m/>
    <n v="510"/>
    <x v="3"/>
    <n v="504"/>
    <s v="STÜCK"/>
    <n v="1"/>
    <n v="504"/>
    <n v="1.5892999999999999"/>
    <n v="801.00720000000001"/>
  </r>
  <r>
    <n v="8401004"/>
    <s v="Pure Instinct Mini Adult Little Glade (1-10kg)"/>
    <m/>
    <n v="510"/>
    <x v="3"/>
    <n v="64"/>
    <s v="STÜCK"/>
    <n v="4"/>
    <n v="256"/>
    <n v="6.3593999999999999"/>
    <n v="407.0016"/>
  </r>
  <r>
    <n v="8402001"/>
    <s v="Pure Instinct Mini Adult Little Wetland (1-10kg)"/>
    <m/>
    <n v="510"/>
    <x v="3"/>
    <n v="1512"/>
    <s v="STÜCK"/>
    <n v="1"/>
    <n v="1512"/>
    <n v="1.4454"/>
    <n v="2185.4448000000002"/>
  </r>
  <r>
    <n v="8402001"/>
    <s v="Pure Instinct Mini Adult Little Wetland (1-10kg)"/>
    <m/>
    <n v="510"/>
    <x v="3"/>
    <n v="140"/>
    <s v="STÜCK"/>
    <n v="1"/>
    <n v="140"/>
    <n v="1.4454"/>
    <n v="202.35599999999999"/>
  </r>
  <r>
    <n v="8402004"/>
    <s v="Pure Instinct Mini Adult Little Wetland (1-10kg)"/>
    <m/>
    <n v="510"/>
    <x v="3"/>
    <n v="896"/>
    <s v="STÜCK"/>
    <n v="4"/>
    <n v="3584"/>
    <n v="5.7836999999999996"/>
    <n v="5182.1952000000001"/>
  </r>
  <r>
    <n v="8402004"/>
    <s v="Pure Instinct Mini Adult Little Wetland (1-10kg)"/>
    <m/>
    <n v="510"/>
    <x v="3"/>
    <n v="96"/>
    <s v="STÜCK"/>
    <n v="4"/>
    <n v="384"/>
    <n v="5.7836999999999996"/>
    <n v="555.23519999999996"/>
  </r>
  <r>
    <n v="8403002"/>
    <s v="LuckyCat Knuspermix Huhn"/>
    <s v="Penny"/>
    <n v="511"/>
    <x v="3"/>
    <n v="20916"/>
    <s v="STÜCK"/>
    <n v="2"/>
    <n v="41832"/>
    <n v="1.0662"/>
    <n v="22300.639200000001"/>
  </r>
  <r>
    <n v="8403401"/>
    <s v="Daya mit Huhn, Gemüse, Mais, Yucca &amp; Duo-Herzchen"/>
    <s v="MSC-C-55377"/>
    <n v="511"/>
    <x v="3"/>
    <n v="12480"/>
    <s v="STÜCK"/>
    <n v="1"/>
    <n v="12480"/>
    <n v="0.55579999999999996"/>
    <n v="6936.3839999999991"/>
  </r>
  <r>
    <n v="8403601"/>
    <s v="Gut &amp; Günstig Knusper Menü Huhn"/>
    <s v="MSC-C-55377"/>
    <n v="511"/>
    <x v="3"/>
    <n v="41580"/>
    <s v="STÜCK"/>
    <n v="1"/>
    <n v="41580"/>
    <n v="0.56569999999999998"/>
    <n v="23521.806"/>
  </r>
  <r>
    <n v="8404301"/>
    <s v="Gut &amp; Günstig Knusper Menü MSC-Fisch"/>
    <s v="MSC-C-55377"/>
    <n v="511"/>
    <x v="3"/>
    <n v="57666"/>
    <s v="STÜCK"/>
    <n v="1"/>
    <n v="57666"/>
    <n v="0.57540000000000002"/>
    <n v="33181.0164"/>
  </r>
  <r>
    <n v="8410004"/>
    <s v="Bioplan Katze Adult Rind"/>
    <s v="DE-ÖKO-007"/>
    <n v="511"/>
    <x v="3"/>
    <n v="15008"/>
    <s v="STÜCK"/>
    <n v="0.4"/>
    <n v="6003.2000000000007"/>
    <n v="1.1726000000000001"/>
    <n v="17598.380800000003"/>
  </r>
  <r>
    <n v="8411004"/>
    <s v="Bioplan Katze Junior Huhn "/>
    <s v="DE-ÖKO-007"/>
    <n v="511"/>
    <x v="3"/>
    <n v="6250"/>
    <s v="STÜCK"/>
    <n v="0.4"/>
    <n v="2500"/>
    <n v="1.0859000000000001"/>
    <n v="6786.8750000000009"/>
  </r>
  <r>
    <n v="8412004"/>
    <s v="Bioplan Katze Adult Huhn "/>
    <s v="DE-ÖKO-007"/>
    <n v="511"/>
    <x v="3"/>
    <n v="6740"/>
    <s v="STÜCK"/>
    <n v="0.4"/>
    <n v="2696"/>
    <n v="1.0124"/>
    <n v="6823.576"/>
  </r>
  <r>
    <n v="8413001"/>
    <s v="Select Gold Light Adult Mini"/>
    <m/>
    <n v="510"/>
    <x v="3"/>
    <n v="13944"/>
    <s v="STÜCK"/>
    <n v="1"/>
    <n v="13944"/>
    <n v="1.1263000000000001"/>
    <n v="15705.127200000001"/>
  </r>
  <r>
    <n v="8413001"/>
    <s v="Select Gold Light Adult Mini"/>
    <m/>
    <n v="510"/>
    <x v="3"/>
    <n v="124"/>
    <s v="STÜCK"/>
    <n v="1"/>
    <n v="124"/>
    <n v="1.1263000000000001"/>
    <n v="139.66120000000001"/>
  </r>
  <r>
    <n v="8413004"/>
    <s v="Select Gold Light Adult Mini"/>
    <m/>
    <n v="510"/>
    <x v="3"/>
    <n v="10832"/>
    <s v="STÜCK"/>
    <n v="4"/>
    <n v="43328"/>
    <n v="4.2417999999999996"/>
    <n v="45947.177599999995"/>
  </r>
  <r>
    <n v="8413004"/>
    <s v="Select Gold Light Adult Mini"/>
    <m/>
    <n v="510"/>
    <x v="3"/>
    <n v="3696"/>
    <s v="STÜCK"/>
    <n v="4"/>
    <n v="14784"/>
    <n v="4.2417999999999996"/>
    <n v="15677.692799999999"/>
  </r>
  <r>
    <n v="8414004"/>
    <s v="Select Gold Light Adult Medium"/>
    <m/>
    <n v="510"/>
    <x v="3"/>
    <n v="3696"/>
    <s v="STÜCK"/>
    <n v="4"/>
    <n v="14784"/>
    <n v="4.0945"/>
    <n v="15133.272000000001"/>
  </r>
  <r>
    <n v="8414004"/>
    <s v="Select Gold Light Adult Medium"/>
    <m/>
    <n v="510"/>
    <x v="3"/>
    <n v="2016"/>
    <s v="STÜCK"/>
    <n v="4"/>
    <n v="8064"/>
    <n v="4.0945"/>
    <n v="8254.5120000000006"/>
  </r>
  <r>
    <n v="8516101"/>
    <s v="Lucky Cat Knabbel Mix"/>
    <s v="ALDI NL"/>
    <n v="511"/>
    <x v="3"/>
    <n v="26800"/>
    <s v="STÜCK"/>
    <n v="1"/>
    <n v="26800"/>
    <n v="0.54569999999999996"/>
    <n v="14624.759999999998"/>
  </r>
  <r>
    <n v="9004002"/>
    <s v="activa Classic Katze Adult"/>
    <s v="Geflügel &amp; Fisch"/>
    <n v="511"/>
    <x v="3"/>
    <n v="1296"/>
    <s v="STÜCK"/>
    <n v="2"/>
    <n v="2592"/>
    <n v="1.367"/>
    <n v="1771.6320000000001"/>
  </r>
  <r>
    <n v="9005002"/>
    <s v="activa Classic Katze Kitten"/>
    <s v="Geflügel &amp; Gemüse"/>
    <n v="511"/>
    <x v="3"/>
    <n v="984"/>
    <s v="STÜCK"/>
    <n v="2"/>
    <n v="1968"/>
    <n v="1.4482999999999999"/>
    <n v="1425.1271999999999"/>
  </r>
  <r>
    <n v="9006002"/>
    <s v="activa Classic Katze Adult"/>
    <s v="Geflügel &amp; Rind"/>
    <n v="511"/>
    <x v="3"/>
    <n v="1004"/>
    <s v="STÜCK"/>
    <n v="2"/>
    <n v="2008"/>
    <n v="1.3838999999999999"/>
    <n v="1389.4355999999998"/>
  </r>
  <r>
    <n v="9007002"/>
    <s v="activa Classic Katze Senior"/>
    <s v="Geflügel &amp; Fisch"/>
    <n v="511"/>
    <x v="3"/>
    <n v="432"/>
    <s v="STÜCK"/>
    <n v="2"/>
    <n v="864"/>
    <n v="1.3333999999999999"/>
    <n v="576.02879999999993"/>
  </r>
  <r>
    <n v="9008002"/>
    <s v="activa Classic Katze Indoor"/>
    <s v="Geflügel &amp; Gemüse"/>
    <n v="511"/>
    <x v="3"/>
    <n v="1872"/>
    <s v="STÜCK"/>
    <n v="2"/>
    <n v="3744"/>
    <n v="1.3734999999999999"/>
    <n v="2571.192"/>
  </r>
  <r>
    <n v="9009202"/>
    <s v="Activa Gold H Medium Senior"/>
    <s v="Standard"/>
    <n v="510"/>
    <x v="3"/>
    <n v="864"/>
    <s v="STÜCK"/>
    <n v="2"/>
    <n v="1728"/>
    <n v="1.7616000000000001"/>
    <n v="1522.0224000000001"/>
  </r>
  <r>
    <n v="9009210"/>
    <s v="Activa Gold H Medium Senior"/>
    <s v="Standard "/>
    <n v="510"/>
    <x v="3"/>
    <n v="1188"/>
    <s v="STÜCK"/>
    <n v="10"/>
    <n v="11880"/>
    <n v="8.0691000000000006"/>
    <n v="9586.0907999999999"/>
  </r>
  <r>
    <n v="9017015"/>
    <s v="Wolfsblut Wild Camel Puppy"/>
    <m/>
    <n v="510"/>
    <x v="3"/>
    <n v="80"/>
    <s v="STÜCK"/>
    <n v="15"/>
    <n v="1200"/>
    <n v="2.7366999999999999"/>
    <n v="218.93599999999998"/>
  </r>
  <r>
    <n v="9017115"/>
    <s v="Wolfsblut Wild Camel Small Breed"/>
    <m/>
    <n v="510"/>
    <x v="3"/>
    <n v="209"/>
    <s v="STÜCK"/>
    <n v="15"/>
    <n v="3135"/>
    <n v="2.7366999999999999"/>
    <n v="571.97029999999995"/>
  </r>
  <r>
    <n v="9018002"/>
    <s v="Wolfsblut Wild Camel Adult"/>
    <m/>
    <n v="510"/>
    <x v="3"/>
    <n v="1200"/>
    <s v="STÜCK"/>
    <n v="2"/>
    <n v="2400"/>
    <n v="0.86040000000000005"/>
    <n v="1032.48"/>
  </r>
  <r>
    <n v="9018015"/>
    <s v="Wolfsblut Wild Camel Adult"/>
    <m/>
    <n v="510"/>
    <x v="3"/>
    <n v="422"/>
    <s v="STÜCK"/>
    <n v="15"/>
    <n v="6330"/>
    <n v="6.4108999999999998"/>
    <n v="2705.3998000000001"/>
  </r>
  <r>
    <n v="9019002"/>
    <s v="Wolfsblut Wild Camel Senior"/>
    <m/>
    <n v="510"/>
    <x v="3"/>
    <n v="960"/>
    <s v="STÜCK"/>
    <n v="2"/>
    <n v="1920"/>
    <n v="0.78449999999999998"/>
    <n v="753.12"/>
  </r>
  <r>
    <n v="9026103"/>
    <s v="Relish Lamb &amp; Rice"/>
    <m/>
    <n v="510"/>
    <x v="3"/>
    <n v="1120"/>
    <s v="STÜCK"/>
    <n v="3"/>
    <n v="3360"/>
    <n v="3.0049000000000001"/>
    <n v="3365.4880000000003"/>
  </r>
  <r>
    <n v="9292103"/>
    <s v="activa Classic Hund Sensitive"/>
    <m/>
    <n v="510"/>
    <x v="3"/>
    <n v="2480"/>
    <s v="STÜCK"/>
    <n v="3"/>
    <n v="7440"/>
    <n v="2.0783999999999998"/>
    <n v="5154.4319999999998"/>
  </r>
  <r>
    <n v="9292615"/>
    <s v="Alpha Lamm &amp; Reis"/>
    <n v="4324883492032"/>
    <n v="510"/>
    <x v="3"/>
    <n v="459"/>
    <s v="STÜCK"/>
    <n v="15"/>
    <n v="6885"/>
    <n v="7.8944000000000001"/>
    <n v="3623.5295999999998"/>
  </r>
  <r>
    <n v="9292715"/>
    <s v="Classic Dog Lamm &amp; Reis"/>
    <m/>
    <n v="510"/>
    <x v="3"/>
    <n v="192"/>
    <s v="STÜCK"/>
    <n v="15"/>
    <n v="2880"/>
    <n v="7.8727999999999998"/>
    <n v="1511.5776000000001"/>
  </r>
  <r>
    <n v="9292915"/>
    <s v="Dehner Gute Wahl Adult"/>
    <s v="mit Lamm &amp; Reis"/>
    <n v="510"/>
    <x v="3"/>
    <n v="210"/>
    <s v="STÜCK"/>
    <n v="15"/>
    <n v="3150"/>
    <n v="7.6428000000000003"/>
    <n v="1604.9880000000001"/>
  </r>
  <r>
    <n v="9303320"/>
    <s v="Chicopee PNL Adult"/>
    <s v="Pro Nature Line"/>
    <n v="560"/>
    <x v="3"/>
    <n v="601"/>
    <s v="STÜCK"/>
    <n v="20"/>
    <n v="12020"/>
    <n v="9.0405999999999995"/>
    <n v="5433.4005999999999"/>
  </r>
  <r>
    <n v="9304315"/>
    <s v="Reis-Fleisch Krokette"/>
    <s v="neutr. PE-Sack"/>
    <n v="510"/>
    <x v="3"/>
    <n v="39"/>
    <s v="STÜCK"/>
    <n v="15"/>
    <n v="585"/>
    <n v="6.3320999999999996"/>
    <n v="246.95189999999999"/>
  </r>
  <r>
    <n v="9322120"/>
    <s v="My Friend Kroketten"/>
    <s v="Amazon"/>
    <n v="505"/>
    <x v="3"/>
    <n v="306"/>
    <s v="STÜCK"/>
    <n v="20"/>
    <n v="6120"/>
    <n v="5.8505000000000003"/>
    <n v="1790.2530000000002"/>
  </r>
  <r>
    <n v="9332103"/>
    <s v="activa Classic Hund Junior"/>
    <m/>
    <n v="510"/>
    <x v="3"/>
    <n v="1100"/>
    <s v="STÜCK"/>
    <n v="3"/>
    <n v="3300"/>
    <n v="2.3616000000000001"/>
    <n v="2597.7600000000002"/>
  </r>
  <r>
    <n v="9352015"/>
    <s v="Croq 21/8"/>
    <s v="Neutraler PE-Sack"/>
    <n v="510"/>
    <x v="3"/>
    <n v="1099"/>
    <s v="STÜCK"/>
    <n v="15"/>
    <n v="16485"/>
    <n v="4.7801"/>
    <n v="5253.3298999999997"/>
  </r>
  <r>
    <n v="9352020"/>
    <s v="Croq 21/8"/>
    <s v="Neutraler PE-Sack"/>
    <n v="510"/>
    <x v="3"/>
    <n v="3672"/>
    <s v="STÜCK"/>
    <n v="20"/>
    <n v="73440"/>
    <n v="6.2645999999999997"/>
    <n v="23003.611199999999"/>
  </r>
  <r>
    <n v="9352920"/>
    <s v="Montanus Primary"/>
    <m/>
    <n v="510"/>
    <x v="3"/>
    <n v="619"/>
    <s v="STÜCK"/>
    <n v="20"/>
    <n v="12380"/>
    <n v="6.5721999999999996"/>
    <n v="4068.1917999999996"/>
  </r>
  <r>
    <n v="9352920"/>
    <s v="Montanus Primary"/>
    <m/>
    <n v="510"/>
    <x v="3"/>
    <n v="576"/>
    <s v="STÜCK"/>
    <n v="20"/>
    <n v="11520"/>
    <n v="6.5721999999999996"/>
    <n v="3785.5871999999999"/>
  </r>
  <r>
    <n v="9356115"/>
    <s v="Croq 24/8"/>
    <s v="Neutraler PE"/>
    <n v="510"/>
    <x v="3"/>
    <n v="192"/>
    <s v="STÜCK"/>
    <n v="15"/>
    <n v="2880"/>
    <n v="6.5514000000000001"/>
    <n v="1257.8688"/>
  </r>
  <r>
    <n v="9356120"/>
    <s v="Croq 24/8"/>
    <s v="Neutraler PE"/>
    <n v="510"/>
    <x v="3"/>
    <n v="540"/>
    <s v="STÜCK"/>
    <n v="20"/>
    <n v="10800"/>
    <n v="8.5988000000000007"/>
    <n v="4643.3520000000008"/>
  </r>
  <r>
    <n v="9358001"/>
    <s v="Naturbeute Ente &amp; Kartoffel"/>
    <m/>
    <n v="510"/>
    <x v="3"/>
    <n v="1440"/>
    <s v="STÜCK"/>
    <n v="1"/>
    <n v="1440"/>
    <n v="2.1002999999999998"/>
    <n v="3024.4319999999998"/>
  </r>
  <r>
    <n v="9358102"/>
    <s v="Wildborn Ente &amp; Kartoffel Junior"/>
    <m/>
    <n v="510"/>
    <x v="3"/>
    <n v="768"/>
    <s v="STÜCK"/>
    <n v="2"/>
    <n v="1536"/>
    <n v="3.1446999999999998"/>
    <n v="2415.1295999999998"/>
  </r>
  <r>
    <n v="9358405"/>
    <s v="Wildborn Ente &amp; Kartoffel Mini"/>
    <m/>
    <n v="510"/>
    <x v="3"/>
    <n v="1280"/>
    <s v="STÜCK"/>
    <n v="0.5"/>
    <n v="640"/>
    <n v="0.92520000000000002"/>
    <n v="1184.2560000000001"/>
  </r>
  <r>
    <n v="9358502"/>
    <s v="Wildborn Ente &amp; Kartoffel Mini"/>
    <m/>
    <n v="510"/>
    <x v="3"/>
    <n v="1048"/>
    <s v="STÜCK"/>
    <n v="2"/>
    <n v="2096"/>
    <n v="3.1446999999999998"/>
    <n v="3295.6455999999998"/>
  </r>
  <r>
    <n v="9360125"/>
    <s v="Perro Sensitive Care"/>
    <m/>
    <n v="510"/>
    <x v="3"/>
    <n v="360"/>
    <s v="STÜCK"/>
    <n v="2.5"/>
    <n v="900"/>
    <n v="3.3744999999999998"/>
    <n v="1214.82"/>
  </r>
  <r>
    <n v="9374615"/>
    <s v="Croc 25/15"/>
    <s v="neutr. PE-Sack"/>
    <n v="510"/>
    <x v="3"/>
    <n v="0"/>
    <s v="STÜCK"/>
    <n v="15"/>
    <n v="0"/>
    <n v="8.3977000000000004"/>
    <n v="0"/>
  </r>
  <r>
    <n v="9445324"/>
    <s v="Sanabelle Thanks-Snack"/>
    <s v="10 x 12 x 20 g"/>
    <n v="516"/>
    <x v="3"/>
    <n v="98"/>
    <s v="KARTON"/>
    <n v="2.4"/>
    <n v="235.2"/>
    <n v="4.0350000000000001"/>
    <n v="395.43"/>
  </r>
  <r>
    <n v="9450310"/>
    <s v="Classic Cat Mixies"/>
    <m/>
    <n v="511"/>
    <x v="3"/>
    <n v="272"/>
    <s v="STÜCK"/>
    <n v="10"/>
    <n v="2720"/>
    <n v="5.1093999999999999"/>
    <n v="1389.7567999999999"/>
  </r>
  <r>
    <n v="9453024"/>
    <s v="Sanabelle Dental Snack"/>
    <s v="10 x 12 x 20 g"/>
    <n v="516"/>
    <x v="3"/>
    <n v="392"/>
    <s v="KARTON"/>
    <n v="2.4"/>
    <n v="940.8"/>
    <n v="4.1900000000000004"/>
    <n v="1642.4800000000002"/>
  </r>
  <r>
    <n v="9473005"/>
    <s v="Primox Katzen Dreierlei"/>
    <s v="Relaunch"/>
    <n v="511"/>
    <x v="3"/>
    <n v="1233"/>
    <s v="STÜCK"/>
    <n v="5"/>
    <n v="6165"/>
    <n v="2.7368999999999999"/>
    <n v="3374.5976999999998"/>
  </r>
  <r>
    <n v="9473110"/>
    <s v="Cat-3-Mix  neutraler PE-Sack"/>
    <s v="ohne Aufkleber"/>
    <n v="511"/>
    <x v="3"/>
    <n v="396"/>
    <s v="STÜCK"/>
    <n v="10"/>
    <n v="3960"/>
    <n v="4.7641"/>
    <n v="1886.5835999999999"/>
  </r>
  <r>
    <n v="9473210"/>
    <s v="Primox Katzen Dreierlei"/>
    <s v="mit Aufkleber #70046 PE-Sack"/>
    <n v="511"/>
    <x v="3"/>
    <n v="236"/>
    <s v="STÜCK"/>
    <n v="10"/>
    <n v="2360"/>
    <n v="5.0968"/>
    <n v="1202.8448000000001"/>
  </r>
  <r>
    <n v="9473610"/>
    <s v="Montanus cats"/>
    <m/>
    <n v="511"/>
    <x v="3"/>
    <n v="392"/>
    <s v="STÜCK"/>
    <n v="10"/>
    <n v="3920"/>
    <n v="4.9067999999999996"/>
    <n v="1923.4655999999998"/>
  </r>
  <r>
    <n v="9473910"/>
    <s v="deuka Katzenmahlzeit"/>
    <s v="Fleischmenü"/>
    <n v="511"/>
    <x v="3"/>
    <n v="1728"/>
    <s v="STÜCK"/>
    <n v="10"/>
    <n v="17280"/>
    <n v="4.8914999999999997"/>
    <n v="8452.5119999999988"/>
  </r>
  <r>
    <n v="9473910"/>
    <s v="deuka Katzenmahlzeit"/>
    <s v="Fleischmenü"/>
    <n v="511"/>
    <x v="3"/>
    <n v="32"/>
    <s v="STÜCK"/>
    <n v="10"/>
    <n v="320"/>
    <n v="4.8914999999999997"/>
    <n v="156.52799999999999"/>
  </r>
  <r>
    <n v="9474002"/>
    <s v="Miau 3-Mix"/>
    <m/>
    <n v="511"/>
    <x v="3"/>
    <n v="12240"/>
    <s v="STÜCK"/>
    <n v="2"/>
    <n v="24480"/>
    <n v="0.99539999999999995"/>
    <n v="12183.696"/>
  </r>
  <r>
    <n v="9806125"/>
    <s v="Roy Gourmet Sortiment"/>
    <s v="Junior &amp; Senior/Light - NORMA  auf Chep"/>
    <n v="510"/>
    <x v="3"/>
    <n v="6528"/>
    <s v="STÜCK"/>
    <n v="2.5"/>
    <n v="16320"/>
    <n v="1.6709000000000001"/>
    <n v="10907.635200000001"/>
  </r>
  <r>
    <n v="9814302"/>
    <s v="Topix Katzentrockenfutter"/>
    <s v="neuer GTIN"/>
    <n v="511"/>
    <x v="3"/>
    <n v="480"/>
    <s v="STÜCK"/>
    <n v="2"/>
    <n v="960"/>
    <n v="1.0597000000000001"/>
    <n v="508.65600000000006"/>
  </r>
  <r>
    <n v="9815401"/>
    <s v="Topix Katzentrockenfutter"/>
    <s v="neuer GTIN - Sortiment 1 / MSC-C-55377"/>
    <n v="511"/>
    <x v="3"/>
    <n v="22092"/>
    <s v="STÜCK"/>
    <n v="1"/>
    <n v="22092"/>
    <n v="0.57669999999999999"/>
    <n v="12740.456399999999"/>
  </r>
  <r>
    <n v="9838204"/>
    <s v="Bodie Backwaren Sortiment"/>
    <s v="auf CHEP"/>
    <n v="513"/>
    <x v="3"/>
    <n v="350"/>
    <s v="STÜCK"/>
    <n v="0.4"/>
    <n v="140"/>
    <n v="0.31430000000000002"/>
    <n v="110.00500000000001"/>
  </r>
  <r>
    <n v="9992901"/>
    <s v="Mischkarton Proben HPC Mini Relaunch"/>
    <s v="Direktversand"/>
    <n v="601"/>
    <x v="3"/>
    <n v="0"/>
    <s v="KARTON"/>
    <n v="5"/>
    <n v="0"/>
    <n v="6.0739000000000001"/>
    <n v="0"/>
  </r>
  <r>
    <n v="9995004"/>
    <s v="HPC Adult Varietäten"/>
    <s v="Bundle 1 kg Zooplus"/>
    <n v="502"/>
    <x v="3"/>
    <n v="1632"/>
    <s v="KARTON"/>
    <n v="4"/>
    <n v="6528"/>
    <n v="3.6295000000000002"/>
    <n v="5923.3440000000001"/>
  </r>
  <r>
    <n v="32110075"/>
    <s v="Alpha Mini 3er-Mix"/>
    <n v="4324883492070"/>
    <n v="513"/>
    <x v="3"/>
    <n v="1640"/>
    <s v="STÜCK"/>
    <n v="0.75"/>
    <n v="1230"/>
    <n v="0.53659999999999997"/>
    <n v="880.02399999999989"/>
  </r>
  <r>
    <n v="32350075"/>
    <s v="Alpha Rechteck 3er-Mix"/>
    <n v="4324883492100"/>
    <n v="513"/>
    <x v="3"/>
    <n v="450"/>
    <s v="STÜCK"/>
    <n v="0.75"/>
    <n v="337.5"/>
    <n v="0.5232"/>
    <n v="235.44"/>
  </r>
  <r>
    <n v="32670075"/>
    <s v="Alpha Knuddelmix"/>
    <n v="4324883492117"/>
    <n v="513"/>
    <x v="3"/>
    <n v="1165"/>
    <s v="STÜCK"/>
    <n v="0.75"/>
    <n v="873.75"/>
    <n v="0.48849999999999999"/>
    <n v="569.10249999999996"/>
  </r>
  <r>
    <n v="32690075"/>
    <s v="Alpha Knochenmix puppy "/>
    <s v="(Puppy Kn.) 4324883492056"/>
    <n v="513"/>
    <x v="3"/>
    <n v="450"/>
    <s v="STÜCK"/>
    <n v="0.75"/>
    <n v="337.5"/>
    <n v="0.55110000000000003"/>
    <n v="247.995"/>
  </r>
  <r>
    <n v="33060075"/>
    <s v="Alpha Biskuit 4er-Mix"/>
    <n v="4324883492087"/>
    <n v="513"/>
    <x v="3"/>
    <n v="900"/>
    <s v="STÜCK"/>
    <n v="0.75"/>
    <n v="675"/>
    <n v="0.53500000000000003"/>
    <n v="481.5"/>
  </r>
  <r>
    <n v="33940010"/>
    <s v="HPC Oven Baked Huhn"/>
    <m/>
    <n v="527"/>
    <x v="3"/>
    <n v="799"/>
    <s v="STÜCK"/>
    <n v="10"/>
    <n v="7990"/>
    <n v="15.890599999999999"/>
    <n v="12696.589399999999"/>
  </r>
  <r>
    <n v="33950010"/>
    <s v="HPC Oven Baked Rind"/>
    <m/>
    <n v="527"/>
    <x v="3"/>
    <n v="610"/>
    <s v="STÜCK"/>
    <n v="10"/>
    <n v="6100"/>
    <n v="22.5322"/>
    <n v="13744.642"/>
  </r>
  <r>
    <n v="50003010"/>
    <s v="Dogman Harmony Puppy"/>
    <s v="Grain Free"/>
    <n v="510"/>
    <x v="3"/>
    <n v="384"/>
    <s v="STÜCK"/>
    <n v="10"/>
    <n v="3840"/>
    <n v="10.1464"/>
    <n v="3896.2175999999999"/>
  </r>
  <r>
    <n v="50004012"/>
    <s v="Naturbeute Welpen "/>
    <s v="mit Geflügel &amp; Kartoffel"/>
    <n v="510"/>
    <x v="3"/>
    <n v="318"/>
    <s v="STÜCK"/>
    <n v="12"/>
    <n v="3816"/>
    <n v="12.255000000000001"/>
    <n v="3897.09"/>
  </r>
  <r>
    <n v="50005012"/>
    <s v="Oliver's Puppy Dog Start"/>
    <s v="Grain Free - with 2 stickers"/>
    <n v="510"/>
    <x v="3"/>
    <n v="378"/>
    <s v="STÜCK"/>
    <n v="12"/>
    <n v="4536"/>
    <n v="11.908899999999999"/>
    <n v="4501.5641999999998"/>
  </r>
  <r>
    <n v="50005012"/>
    <s v="Oliver's Puppy Dog Start"/>
    <s v="Grain Free - with 2 stickers"/>
    <n v="510"/>
    <x v="3"/>
    <n v="32"/>
    <s v="STÜCK"/>
    <n v="12"/>
    <n v="384"/>
    <n v="11.908899999999999"/>
    <n v="381.08479999999997"/>
  </r>
  <r>
    <n v="50010015"/>
    <s v="Relish Light / Senior"/>
    <m/>
    <n v="510"/>
    <x v="3"/>
    <n v="60"/>
    <s v="STÜCK"/>
    <n v="15"/>
    <n v="900"/>
    <n v="10.452199999999999"/>
    <n v="627.13199999999995"/>
  </r>
  <r>
    <n v="50020020"/>
    <s v="Oliver's Adult Active"/>
    <s v="Grain Free Medium"/>
    <n v="510"/>
    <x v="3"/>
    <n v="360"/>
    <s v="STÜCK"/>
    <n v="20"/>
    <n v="7200"/>
    <n v="20.2102"/>
    <n v="7275.6720000000005"/>
  </r>
  <r>
    <n v="50020020"/>
    <s v="Oliver's Adult Active"/>
    <s v="Grain Free Medium"/>
    <n v="510"/>
    <x v="3"/>
    <n v="20"/>
    <s v="STÜCK"/>
    <n v="20"/>
    <n v="400"/>
    <n v="20.2102"/>
    <n v="404.20400000000001"/>
  </r>
  <r>
    <n v="50033012"/>
    <s v="Oliver's Puppy Dog Large Breed"/>
    <s v="Start Classic with 2 stickers"/>
    <n v="510"/>
    <x v="3"/>
    <n v="1107"/>
    <s v="STÜCK"/>
    <n v="12"/>
    <n v="13284"/>
    <n v="9.6684000000000001"/>
    <n v="10702.918799999999"/>
  </r>
  <r>
    <n v="50042012"/>
    <s v="Oliver's Special Dog Senior"/>
    <s v="Classic - 2 stickers"/>
    <n v="510"/>
    <x v="3"/>
    <n v="1032"/>
    <s v="STÜCK"/>
    <n v="12"/>
    <n v="12384"/>
    <n v="9.2840000000000007"/>
    <n v="9581.0880000000016"/>
  </r>
  <r>
    <n v="50054012"/>
    <s v="Oliver's Adult Dog Chicken"/>
    <s v="Classic Large - with 2 stickers"/>
    <n v="510"/>
    <x v="3"/>
    <n v="222"/>
    <s v="STÜCK"/>
    <n v="12"/>
    <n v="2664"/>
    <n v="9.2383000000000006"/>
    <n v="2050.9026000000003"/>
  </r>
  <r>
    <n v="50060020"/>
    <s v="Oliver's Adult Dog Chicken"/>
    <s v="Grain Free Medium"/>
    <n v="510"/>
    <x v="3"/>
    <n v="180"/>
    <s v="STÜCK"/>
    <n v="20"/>
    <n v="3600"/>
    <n v="17.412400000000002"/>
    <n v="3134.2320000000004"/>
  </r>
  <r>
    <n v="50060020"/>
    <s v="Oliver's Adult Dog Chicken"/>
    <s v="Grain Free Medium"/>
    <n v="510"/>
    <x v="3"/>
    <n v="31"/>
    <s v="STÜCK"/>
    <n v="20"/>
    <n v="620"/>
    <n v="17.412400000000002"/>
    <n v="539.78440000000001"/>
  </r>
  <r>
    <n v="50062010"/>
    <s v="Dogman Harmony Adult"/>
    <s v="Grain Free"/>
    <n v="510"/>
    <x v="3"/>
    <n v="448"/>
    <s v="STÜCK"/>
    <n v="10"/>
    <n v="4480"/>
    <n v="9.6608000000000001"/>
    <n v="4328.0384000000004"/>
  </r>
  <r>
    <n v="50062012"/>
    <s v="Oliver's Adult Dog Chicken"/>
    <s v="Grain Free Medium - 2 sticker"/>
    <n v="510"/>
    <x v="3"/>
    <n v="836"/>
    <s v="STÜCK"/>
    <n v="12"/>
    <n v="10032"/>
    <n v="11.148199999999999"/>
    <n v="9319.895199999999"/>
  </r>
  <r>
    <n v="50073012"/>
    <s v="Oliver's Adult Dog Chicken"/>
    <s v="Grain Free Large with 2 stickers"/>
    <n v="510"/>
    <x v="3"/>
    <n v="847"/>
    <s v="STÜCK"/>
    <n v="12"/>
    <n v="10164"/>
    <n v="11.1547"/>
    <n v="9448.0308999999997"/>
  </r>
  <r>
    <n v="50101015"/>
    <s v="Bont Hyposensitive Ente &amp; Kartoffel"/>
    <m/>
    <n v="510"/>
    <x v="3"/>
    <n v="289"/>
    <s v="STÜCK"/>
    <n v="15"/>
    <n v="4335"/>
    <n v="16.045100000000001"/>
    <n v="4637.0339000000004"/>
  </r>
  <r>
    <n v="50130125"/>
    <s v="Montanus müsli"/>
    <m/>
    <n v="510"/>
    <x v="3"/>
    <n v="336"/>
    <s v="STÜCK"/>
    <n v="12.5"/>
    <n v="4200"/>
    <n v="6.7824"/>
    <n v="2278.8863999999999"/>
  </r>
  <r>
    <n v="50151012"/>
    <s v="Horizon SM Dog Adult Poultry"/>
    <s v="High Premium"/>
    <n v="510"/>
    <x v="3"/>
    <n v="144"/>
    <s v="STÜCK"/>
    <n v="12"/>
    <n v="1728"/>
    <n v="10.4945"/>
    <n v="1511.2080000000001"/>
  </r>
  <r>
    <n v="50252003"/>
    <s v="Majestic Mini Senior"/>
    <s v="Ente &amp; Kartoffel (bis 10kg)"/>
    <n v="510"/>
    <x v="3"/>
    <n v="384"/>
    <s v="STÜCK"/>
    <n v="3"/>
    <n v="1152"/>
    <n v="3.97"/>
    <n v="1524.48"/>
  </r>
  <r>
    <n v="50252003"/>
    <s v="Majestic Mini Senior"/>
    <s v="Ente &amp; Kartoffel (bis 10kg)"/>
    <n v="510"/>
    <x v="3"/>
    <n v="60"/>
    <s v="STÜCK"/>
    <n v="3"/>
    <n v="180"/>
    <n v="3.97"/>
    <n v="238.20000000000002"/>
  </r>
  <r>
    <n v="50440020"/>
    <s v="SUSA Hypoallergen Ente"/>
    <s v="V0341"/>
    <n v="510"/>
    <x v="3"/>
    <n v="39"/>
    <s v="STÜCK"/>
    <n v="20"/>
    <n v="780"/>
    <n v="21.076000000000001"/>
    <n v="821.96400000000006"/>
  </r>
  <r>
    <n v="50440125"/>
    <s v="Buffo Optimus"/>
    <s v="getreidefrei"/>
    <n v="510"/>
    <x v="3"/>
    <n v="729"/>
    <s v="STÜCK"/>
    <n v="12.5"/>
    <n v="9112.5"/>
    <n v="13.972"/>
    <n v="10185.588"/>
  </r>
  <r>
    <n v="50451103"/>
    <s v="Alnutra High Premium"/>
    <s v="Aldi DK auf EURO"/>
    <n v="510"/>
    <x v="3"/>
    <n v="4320"/>
    <s v="STÜCK"/>
    <n v="3"/>
    <n v="12960"/>
    <n v="1.7074"/>
    <n v="7375.9679999999998"/>
  </r>
  <r>
    <n v="50451203"/>
    <s v="Alnutra High Premium"/>
    <s v="Aldi PL auf EURO"/>
    <n v="510"/>
    <x v="3"/>
    <n v="8280"/>
    <s v="STÜCK"/>
    <n v="3"/>
    <n v="24840"/>
    <n v="1.7602"/>
    <n v="14574.456"/>
  </r>
  <r>
    <n v="50451803"/>
    <s v="Romeo Excellence"/>
    <s v="neuer GTIN - Aldi IT"/>
    <n v="510"/>
    <x v="3"/>
    <n v="6840"/>
    <s v="STÜCK"/>
    <n v="3"/>
    <n v="20520"/>
    <n v="1.8016000000000001"/>
    <n v="12322.944000000001"/>
  </r>
  <r>
    <n v="50451903"/>
    <s v="Romeo Excellence"/>
    <s v="SALDO Testurteil"/>
    <n v="510"/>
    <x v="3"/>
    <n v="69"/>
    <s v="STÜCK"/>
    <n v="3"/>
    <n v="207"/>
    <n v="1.7485999999999999"/>
    <n v="120.65339999999999"/>
  </r>
  <r>
    <n v="50452003"/>
    <s v="Romeo Excellence"/>
    <s v="SALDO Testurteil - Aldi HU"/>
    <n v="510"/>
    <x v="3"/>
    <n v="9360"/>
    <s v="STÜCK"/>
    <n v="3"/>
    <n v="28080"/>
    <n v="1.7485999999999999"/>
    <n v="16366.895999999999"/>
  </r>
  <r>
    <n v="50472012"/>
    <s v="Oliver's Adult Dog Weight Control"/>
    <s v="Grain Free with 2 stickers"/>
    <n v="510"/>
    <x v="3"/>
    <n v="841"/>
    <s v="STÜCK"/>
    <n v="12"/>
    <n v="10092"/>
    <n v="10.9748"/>
    <n v="9229.8068000000003"/>
  </r>
  <r>
    <n v="50472012"/>
    <s v="Oliver's Adult Dog Weight Control"/>
    <s v="Grain Free with 2 stickers"/>
    <n v="510"/>
    <x v="3"/>
    <n v="27"/>
    <s v="STÜCK"/>
    <n v="12"/>
    <n v="324"/>
    <n v="10.9748"/>
    <n v="296.31959999999998"/>
  </r>
  <r>
    <n v="50520125"/>
    <s v="Pet Balance Medica Nierendiätsnack"/>
    <m/>
    <n v="510"/>
    <x v="3"/>
    <n v="13720"/>
    <s v="STÜCK"/>
    <n v="0.125"/>
    <n v="1715"/>
    <n v="0.26340000000000002"/>
    <n v="3613.8480000000004"/>
  </r>
  <r>
    <n v="50530015"/>
    <s v="Chicopee CNL Castrate Poultry "/>
    <s v="Classic Nature Line"/>
    <n v="560"/>
    <x v="3"/>
    <n v="64"/>
    <s v="STÜCK"/>
    <n v="1.5"/>
    <n v="96"/>
    <n v="1.5409999999999999"/>
    <n v="98.623999999999995"/>
  </r>
  <r>
    <n v="50531015"/>
    <s v="Chicopee CNL Senior Best Age Poultry "/>
    <s v="Classic Nature Line"/>
    <n v="560"/>
    <x v="3"/>
    <n v="216"/>
    <s v="STÜCK"/>
    <n v="1.5"/>
    <n v="324"/>
    <n v="1.5409999999999999"/>
    <n v="332.85599999999999"/>
  </r>
  <r>
    <n v="50561125"/>
    <s v="Smilla Hearties"/>
    <m/>
    <n v="511"/>
    <x v="3"/>
    <n v="0"/>
    <s v="STÜCK"/>
    <n v="0.125"/>
    <n v="0"/>
    <n v="0.31040000000000001"/>
    <n v="0"/>
  </r>
  <r>
    <n v="50562125"/>
    <s v="Smilla Hearties"/>
    <n v="2021"/>
    <n v="511"/>
    <x v="3"/>
    <n v="45040"/>
    <s v="STÜCK"/>
    <n v="0.125"/>
    <n v="5630"/>
    <n v="0.31040000000000001"/>
    <n v="13980.416000000001"/>
  </r>
  <r>
    <n v="50562125"/>
    <s v="Smilla Hearties"/>
    <n v="2021"/>
    <n v="511"/>
    <x v="3"/>
    <n v="1728"/>
    <s v="STÜCK"/>
    <n v="0.125"/>
    <n v="216"/>
    <n v="0.31040000000000001"/>
    <n v="536.37120000000004"/>
  </r>
  <r>
    <n v="50590125"/>
    <s v="HPC SOFT Senior Land-Ziege &amp; Kartoffel"/>
    <m/>
    <n v="519"/>
    <x v="3"/>
    <n v="3669"/>
    <s v="STÜCK"/>
    <n v="12.5"/>
    <n v="45862.5"/>
    <n v="16.967300000000002"/>
    <n v="62253.023700000005"/>
  </r>
  <r>
    <n v="50600014"/>
    <s v="Briantos Adult Sensitive "/>
    <m/>
    <n v="510"/>
    <x v="3"/>
    <n v="4315"/>
    <s v="STÜCK"/>
    <n v="14"/>
    <n v="60410"/>
    <n v="11.531499999999999"/>
    <n v="49758.422500000001"/>
  </r>
  <r>
    <n v="50610014"/>
    <s v="Briantos Adult Huhn &amp; Reis"/>
    <m/>
    <n v="510"/>
    <x v="3"/>
    <n v="240"/>
    <s v="STÜCK"/>
    <n v="14"/>
    <n v="3360"/>
    <n v="8.3437999999999999"/>
    <n v="2002.5119999999999"/>
  </r>
  <r>
    <n v="50610014"/>
    <s v="Briantos Adult Huhn &amp; Reis"/>
    <m/>
    <n v="510"/>
    <x v="3"/>
    <n v="7"/>
    <s v="STÜCK"/>
    <n v="14"/>
    <n v="98"/>
    <n v="8.3437999999999999"/>
    <n v="58.406599999999997"/>
  </r>
  <r>
    <n v="50610114"/>
    <s v="Briantos Adult Huhn &amp; Reis"/>
    <n v="2021"/>
    <n v="510"/>
    <x v="3"/>
    <n v="1275"/>
    <s v="STÜCK"/>
    <n v="14"/>
    <n v="17850"/>
    <n v="8.1636000000000006"/>
    <n v="10408.59"/>
  </r>
  <r>
    <n v="50610114"/>
    <s v="Briantos Adult Huhn &amp; Reis"/>
    <n v="2021"/>
    <n v="510"/>
    <x v="3"/>
    <n v="867"/>
    <s v="STÜCK"/>
    <n v="14"/>
    <n v="12138"/>
    <n v="8.1636000000000006"/>
    <n v="7077.8412000000008"/>
  </r>
  <r>
    <n v="50620014"/>
    <s v="Briantos Adult Lachs &amp; Reis"/>
    <m/>
    <n v="510"/>
    <x v="3"/>
    <n v="1065"/>
    <s v="STÜCK"/>
    <n v="14"/>
    <n v="14910"/>
    <n v="9.0527999999999995"/>
    <n v="9641.232"/>
  </r>
  <r>
    <n v="50620014"/>
    <s v="Briantos Adult Lachs &amp; Reis"/>
    <m/>
    <n v="510"/>
    <x v="3"/>
    <n v="38"/>
    <s v="STÜCK"/>
    <n v="14"/>
    <n v="532"/>
    <n v="9.0527999999999995"/>
    <n v="344.00639999999999"/>
  </r>
  <r>
    <n v="50620020"/>
    <s v="Chicopee PNL Adult Salmon &amp; Rice"/>
    <s v="Pro Nature Line"/>
    <n v="560"/>
    <x v="3"/>
    <n v="0"/>
    <s v="STÜCK"/>
    <n v="20"/>
    <n v="0"/>
    <n v="12.6457"/>
    <n v="0"/>
  </r>
  <r>
    <n v="50630114"/>
    <s v="Briantos Adult Lamm &amp; Reis"/>
    <n v="2021"/>
    <n v="510"/>
    <x v="3"/>
    <n v="4029"/>
    <s v="STÜCK"/>
    <n v="14"/>
    <n v="56406"/>
    <n v="8.6516999999999999"/>
    <n v="34857.6993"/>
  </r>
  <r>
    <n v="50630114"/>
    <s v="Briantos Adult Lamm &amp; Reis"/>
    <n v="2021"/>
    <n v="510"/>
    <x v="3"/>
    <n v="3111"/>
    <s v="STÜCK"/>
    <n v="14"/>
    <n v="43554"/>
    <n v="8.6516999999999999"/>
    <n v="26915.438699999999"/>
  </r>
  <r>
    <n v="50640114"/>
    <s v="Briantos Adult Light "/>
    <n v="2021"/>
    <n v="510"/>
    <x v="3"/>
    <n v="237"/>
    <s v="STÜCK"/>
    <n v="14"/>
    <n v="3318"/>
    <n v="7.5514000000000001"/>
    <n v="1789.6818000000001"/>
  </r>
  <r>
    <n v="50640114"/>
    <s v="Briantos Adult Light "/>
    <n v="2021"/>
    <n v="510"/>
    <x v="3"/>
    <n v="49"/>
    <s v="STÜCK"/>
    <n v="14"/>
    <n v="686"/>
    <n v="7.5514000000000001"/>
    <n v="370.01859999999999"/>
  </r>
  <r>
    <n v="50650020"/>
    <s v="BreederLine Puppy Lamb &amp; Rice"/>
    <m/>
    <n v="502"/>
    <x v="3"/>
    <n v="3121"/>
    <s v="STÜCK"/>
    <n v="20"/>
    <n v="62420"/>
    <n v="14.181699999999999"/>
    <n v="44261.085699999996"/>
  </r>
  <r>
    <n v="50651020"/>
    <s v="BreederLine Mini Lamb &amp; Rice"/>
    <m/>
    <n v="502"/>
    <x v="3"/>
    <n v="1369"/>
    <s v="STÜCK"/>
    <n v="20"/>
    <n v="27380"/>
    <n v="14.241099999999999"/>
    <n v="19496.065899999998"/>
  </r>
  <r>
    <n v="50652020"/>
    <s v="Chicopee PNL Puppy Lamb &amp; Rice"/>
    <s v="Pro Nature Line"/>
    <n v="560"/>
    <x v="3"/>
    <n v="695"/>
    <s v="STÜCK"/>
    <n v="20"/>
    <n v="13900"/>
    <n v="14.241099999999999"/>
    <n v="9897.5645000000004"/>
  </r>
  <r>
    <n v="50660014"/>
    <s v="Briantos Adult Active "/>
    <m/>
    <n v="510"/>
    <x v="3"/>
    <n v="3543"/>
    <s v="STÜCK"/>
    <n v="14"/>
    <n v="49602"/>
    <n v="9.9761000000000006"/>
    <n v="35345.3223"/>
  </r>
  <r>
    <n v="50660014"/>
    <s v="Briantos Adult Active "/>
    <m/>
    <n v="510"/>
    <x v="3"/>
    <n v="120"/>
    <s v="STÜCK"/>
    <n v="14"/>
    <n v="1680"/>
    <n v="9.9761000000000006"/>
    <n v="1197.1320000000001"/>
  </r>
  <r>
    <n v="50670014"/>
    <s v="Briantos Adult Maxi Huhn &amp; Reis"/>
    <m/>
    <n v="510"/>
    <x v="3"/>
    <n v="264"/>
    <s v="STÜCK"/>
    <n v="14"/>
    <n v="3696"/>
    <n v="8.9489000000000001"/>
    <n v="2362.5095999999999"/>
  </r>
  <r>
    <n v="50670014"/>
    <s v="Briantos Adult Maxi Huhn &amp; Reis"/>
    <m/>
    <n v="510"/>
    <x v="3"/>
    <n v="24"/>
    <s v="STÜCK"/>
    <n v="14"/>
    <n v="336"/>
    <n v="8.9489000000000001"/>
    <n v="214.77359999999999"/>
  </r>
  <r>
    <n v="50670114"/>
    <s v="Briantos Adult Maxi Huhn &amp; Reis"/>
    <n v="2021"/>
    <n v="510"/>
    <x v="3"/>
    <n v="2848"/>
    <s v="STÜCK"/>
    <n v="14"/>
    <n v="39872"/>
    <n v="8.7708999999999993"/>
    <n v="24979.5232"/>
  </r>
  <r>
    <n v="50680114"/>
    <s v="Briantos Junior Geflügel &amp; Reis"/>
    <n v="2021"/>
    <n v="510"/>
    <x v="3"/>
    <n v="1530"/>
    <s v="STÜCK"/>
    <n v="14"/>
    <n v="21420"/>
    <n v="9.1776"/>
    <n v="14041.727999999999"/>
  </r>
  <r>
    <n v="50680114"/>
    <s v="Briantos Junior Geflügel &amp; Reis"/>
    <n v="2021"/>
    <n v="510"/>
    <x v="3"/>
    <n v="1193"/>
    <s v="STÜCK"/>
    <n v="14"/>
    <n v="16702"/>
    <n v="9.1776"/>
    <n v="10948.8768"/>
  </r>
  <r>
    <n v="50690475"/>
    <s v="Action Cat Freija Deluxe Adult fresh chicken"/>
    <m/>
    <n v="511"/>
    <x v="3"/>
    <n v="7560"/>
    <s v="STÜCK"/>
    <n v="0.75"/>
    <n v="5670"/>
    <n v="0.52639999999999998"/>
    <n v="3979.5839999999998"/>
  </r>
  <r>
    <n v="50690475"/>
    <s v="Action Cat Freija Deluxe Adult fresh chicken"/>
    <m/>
    <n v="511"/>
    <x v="3"/>
    <n v="340"/>
    <s v="STÜCK"/>
    <n v="0.75"/>
    <n v="255"/>
    <n v="0.52639999999999998"/>
    <n v="178.976"/>
  </r>
  <r>
    <n v="50700125"/>
    <s v="HPC SOFT Adult Hühnchen &amp; Banane"/>
    <m/>
    <n v="519"/>
    <x v="3"/>
    <n v="715"/>
    <s v="STÜCK"/>
    <n v="12.5"/>
    <n v="8937.5"/>
    <n v="16.6831"/>
    <n v="11928.416499999999"/>
  </r>
  <r>
    <n v="50710010"/>
    <s v="Milki Cat Knusper-Mix"/>
    <m/>
    <n v="511"/>
    <x v="3"/>
    <n v="3536"/>
    <s v="STÜCK"/>
    <n v="10"/>
    <n v="35360"/>
    <n v="6.9279000000000002"/>
    <n v="24497.054400000001"/>
  </r>
  <r>
    <n v="50710010"/>
    <s v="Milki Cat Knusper-Mix"/>
    <m/>
    <n v="511"/>
    <x v="3"/>
    <n v="87"/>
    <s v="STÜCK"/>
    <n v="10"/>
    <n v="870"/>
    <n v="6.9279000000000002"/>
    <n v="602.72730000000001"/>
  </r>
  <r>
    <n v="50730060"/>
    <s v="Dehner Knusperkissen Käse"/>
    <s v="mit Eurolochung"/>
    <n v="514"/>
    <x v="3"/>
    <n v="2114"/>
    <s v="STÜCK"/>
    <n v="0.06"/>
    <n v="126.83999999999999"/>
    <n v="0.11"/>
    <n v="232.54"/>
  </r>
  <r>
    <n v="50731060"/>
    <s v="Dehner Knusperkissen Geflügel"/>
    <s v="mit Eurolochung"/>
    <n v="514"/>
    <x v="3"/>
    <n v="1148"/>
    <s v="STÜCK"/>
    <n v="0.06"/>
    <n v="68.88"/>
    <n v="0.11"/>
    <n v="126.28"/>
  </r>
  <r>
    <n v="50732060"/>
    <s v="Dehner Knusperkissen Geflügel &amp; Käse"/>
    <s v="mit Eurolochung"/>
    <n v="514"/>
    <x v="3"/>
    <n v="3360"/>
    <s v="STÜCK"/>
    <n v="0.06"/>
    <n v="201.6"/>
    <n v="0.11"/>
    <n v="369.6"/>
  </r>
  <r>
    <n v="50750010"/>
    <s v="Perro Grain Free Soft Pferd"/>
    <n v="2021"/>
    <n v="510"/>
    <x v="3"/>
    <n v="128"/>
    <s v="STÜCK"/>
    <n v="10"/>
    <n v="1280"/>
    <n v="13.098800000000001"/>
    <n v="1676.6464000000001"/>
  </r>
  <r>
    <n v="50790012"/>
    <s v="Real Nature Wilderness True Country Senior"/>
    <m/>
    <n v="510"/>
    <x v="3"/>
    <n v="115"/>
    <s v="STÜCK"/>
    <n v="12"/>
    <n v="1380"/>
    <n v="14.1853"/>
    <n v="1631.3095000000001"/>
  </r>
  <r>
    <n v="50861215"/>
    <s v="Wildborn Natural Puppy"/>
    <s v="neues Format"/>
    <n v="510"/>
    <x v="3"/>
    <n v="502"/>
    <s v="STÜCK"/>
    <n v="15"/>
    <n v="7530"/>
    <n v="15.971299999999999"/>
    <n v="8017.5925999999999"/>
  </r>
  <r>
    <n v="50864015"/>
    <s v="Wildborn Active Highlands"/>
    <s v="neues Format"/>
    <n v="510"/>
    <x v="3"/>
    <n v="312"/>
    <s v="STÜCK"/>
    <n v="15"/>
    <n v="4680"/>
    <n v="15.971299999999999"/>
    <n v="4983.0455999999995"/>
  </r>
  <r>
    <n v="50865015"/>
    <s v="Top Tiernahrung Puppy"/>
    <m/>
    <n v="510"/>
    <x v="3"/>
    <n v="72"/>
    <s v="STÜCK"/>
    <n v="15"/>
    <n v="1080"/>
    <n v="31.430199999999999"/>
    <n v="2262.9744000000001"/>
  </r>
  <r>
    <n v="50871015"/>
    <s v="Wildborn African Outback"/>
    <s v="neues Format"/>
    <n v="510"/>
    <x v="3"/>
    <n v="496"/>
    <s v="STÜCK"/>
    <n v="15"/>
    <n v="7440"/>
    <n v="19.163799999999998"/>
    <n v="9505.2447999999986"/>
  </r>
  <r>
    <n v="50887015"/>
    <s v="Hundeland Natural Native Duck"/>
    <s v="neues Format"/>
    <n v="510"/>
    <x v="3"/>
    <n v="1242"/>
    <s v="STÜCK"/>
    <n v="15"/>
    <n v="18630"/>
    <n v="16.948699999999999"/>
    <n v="21050.285399999997"/>
  </r>
  <r>
    <n v="50888015"/>
    <s v="Wildborn Ente &amp; Kartoffel"/>
    <m/>
    <n v="510"/>
    <x v="3"/>
    <n v="1128"/>
    <s v="STÜCK"/>
    <n v="15"/>
    <n v="16920"/>
    <n v="16.895299999999999"/>
    <n v="19057.898399999998"/>
  </r>
  <r>
    <n v="50891015"/>
    <s v="Wildborn Crystal Stream"/>
    <s v="neues Format"/>
    <n v="510"/>
    <x v="3"/>
    <n v="672"/>
    <s v="STÜCK"/>
    <n v="15"/>
    <n v="10080"/>
    <n v="15.7073"/>
    <n v="10555.3056"/>
  </r>
  <r>
    <n v="50895015"/>
    <s v="Hundeland Natural Pure Water"/>
    <s v="neues Format"/>
    <n v="510"/>
    <x v="3"/>
    <n v="503"/>
    <s v="STÜCK"/>
    <n v="15"/>
    <n v="7545"/>
    <n v="16.040400000000002"/>
    <n v="8068.3212000000012"/>
  </r>
  <r>
    <n v="50896010"/>
    <s v="Perro Grain Free Adult Lachs"/>
    <n v="2021"/>
    <n v="510"/>
    <x v="3"/>
    <n v="640"/>
    <s v="STÜCK"/>
    <n v="10"/>
    <n v="6400"/>
    <n v="10.876200000000001"/>
    <n v="6960.768"/>
  </r>
  <r>
    <n v="50897020"/>
    <s v="HEKA Adult Salmon &amp; Trout "/>
    <m/>
    <n v="510"/>
    <x v="3"/>
    <n v="772"/>
    <s v="STÜCK"/>
    <n v="20"/>
    <n v="15440"/>
    <n v="21.262"/>
    <n v="16414.263999999999"/>
  </r>
  <r>
    <n v="50950012"/>
    <s v="Pure Instinct Red Valley"/>
    <s v="(Junior Maxi Huhn &amp; Ente)"/>
    <n v="510"/>
    <x v="3"/>
    <n v="124"/>
    <s v="STÜCK"/>
    <n v="12"/>
    <n v="1488"/>
    <n v="17.774999999999999"/>
    <n v="2204.1"/>
  </r>
  <r>
    <n v="50960012"/>
    <s v="Edgard &amp; Cooper Dog Adult Dry Plant based Carrot"/>
    <s v="Export "/>
    <n v="510"/>
    <x v="3"/>
    <n v="0"/>
    <s v="STÜCK"/>
    <n v="12"/>
    <n v="0"/>
    <n v="16.295100000000001"/>
    <n v="0"/>
  </r>
  <r>
    <n v="51000012"/>
    <s v="Naturbeute Pferd &amp; Kartoffel"/>
    <m/>
    <n v="510"/>
    <x v="3"/>
    <n v="336"/>
    <s v="STÜCK"/>
    <n v="12"/>
    <n v="4032"/>
    <n v="20.7074"/>
    <n v="6957.6863999999996"/>
  </r>
  <r>
    <n v="51003125"/>
    <s v="Wildborn Wild Mustang"/>
    <s v="neues Format"/>
    <n v="510"/>
    <x v="3"/>
    <n v="541"/>
    <s v="STÜCK"/>
    <n v="12.5"/>
    <n v="6762.5"/>
    <n v="20.321300000000001"/>
    <n v="10993.8233"/>
  </r>
  <r>
    <n v="51004015"/>
    <s v="Salingo Dog Adult Pferd &amp; Süßkartoffel"/>
    <m/>
    <n v="510"/>
    <x v="3"/>
    <n v="561"/>
    <s v="STÜCK"/>
    <n v="15"/>
    <n v="8415"/>
    <n v="24.386700000000001"/>
    <n v="13680.938700000001"/>
  </r>
  <r>
    <n v="51005125"/>
    <s v="Adult Pferd &amp; Süsskartoffel"/>
    <s v="Top Tiernahrung"/>
    <n v="510"/>
    <x v="3"/>
    <n v="48"/>
    <s v="STÜCK"/>
    <n v="12.5"/>
    <n v="600"/>
    <n v="20.321300000000001"/>
    <n v="975.42240000000004"/>
  </r>
  <r>
    <n v="51090015"/>
    <s v="deuka Sensikost"/>
    <m/>
    <n v="510"/>
    <x v="3"/>
    <n v="3160"/>
    <s v="STÜCK"/>
    <n v="15"/>
    <n v="47400"/>
    <n v="12.952999999999999"/>
    <n v="40931.479999999996"/>
  </r>
  <r>
    <n v="51090015"/>
    <s v="deuka Sensikost"/>
    <m/>
    <n v="510"/>
    <x v="3"/>
    <n v="982"/>
    <s v="STÜCK"/>
    <n v="15"/>
    <n v="14730"/>
    <n v="12.952999999999999"/>
    <n v="12719.846"/>
  </r>
  <r>
    <n v="51090125"/>
    <s v="TSS Adult No Grain Geflügel"/>
    <m/>
    <n v="505"/>
    <x v="3"/>
    <n v="841"/>
    <s v="STÜCK"/>
    <n v="12.5"/>
    <n v="10512.5"/>
    <n v="9.2150999999999996"/>
    <n v="7749.8990999999996"/>
  </r>
  <r>
    <n v="51120012"/>
    <s v="Naturbeute Lamm &amp; Kartoffel"/>
    <m/>
    <n v="510"/>
    <x v="3"/>
    <n v="329"/>
    <s v="STÜCK"/>
    <n v="12"/>
    <n v="3948"/>
    <n v="17.079899999999999"/>
    <n v="5619.2870999999996"/>
  </r>
  <r>
    <n v="51121015"/>
    <s v="Wildborn Meadow Lamb"/>
    <s v="neues Format"/>
    <n v="510"/>
    <x v="3"/>
    <n v="42"/>
    <s v="STÜCK"/>
    <n v="15"/>
    <n v="630"/>
    <n v="19.802199999999999"/>
    <n v="831.69239999999991"/>
  </r>
  <r>
    <n v="51127010"/>
    <s v="Perro Grain Free Light/Senior Lamm"/>
    <n v="2021"/>
    <n v="510"/>
    <x v="3"/>
    <n v="638"/>
    <s v="STÜCK"/>
    <n v="10"/>
    <n v="6380"/>
    <n v="13.6061"/>
    <n v="8680.6918000000005"/>
  </r>
  <r>
    <n v="51127015"/>
    <s v="Hundeland Natural Native Lamb"/>
    <s v="neues Format"/>
    <n v="510"/>
    <x v="3"/>
    <n v="720"/>
    <s v="STÜCK"/>
    <n v="15"/>
    <n v="10800"/>
    <n v="20.135300000000001"/>
    <n v="14497.416000000001"/>
  </r>
  <r>
    <n v="51131015"/>
    <s v="Wildborn Natural Large Breed"/>
    <s v="neues Format"/>
    <n v="510"/>
    <x v="3"/>
    <n v="431"/>
    <s v="STÜCK"/>
    <n v="15"/>
    <n v="6465"/>
    <n v="14.5997"/>
    <n v="6292.4706999999999"/>
  </r>
  <r>
    <n v="51141315"/>
    <s v="Alnutra Soft-Ringe"/>
    <s v="Multilingual (DK/PL)"/>
    <n v="510"/>
    <x v="3"/>
    <n v="18900"/>
    <s v="STÜCK"/>
    <n v="1.5"/>
    <n v="28350"/>
    <n v="0.8417"/>
    <n v="15908.13"/>
  </r>
  <r>
    <n v="51141315"/>
    <s v="Alnutra Soft-Ringe"/>
    <s v="Multilingual (DK/PL)"/>
    <n v="510"/>
    <x v="3"/>
    <n v="0"/>
    <s v="STÜCK"/>
    <n v="1.5"/>
    <n v="0"/>
    <n v="0.8417"/>
    <n v="0"/>
  </r>
  <r>
    <n v="51180015"/>
    <s v="Fun4Dog Lamm &amp; Reis "/>
    <m/>
    <n v="510"/>
    <x v="3"/>
    <n v="273"/>
    <s v="STÜCK"/>
    <n v="15"/>
    <n v="4095"/>
    <n v="13.8344"/>
    <n v="3776.7912000000001"/>
  </r>
  <r>
    <n v="51240012"/>
    <s v="Real Nature Wilderness Black Earth Adult Rind"/>
    <m/>
    <n v="510"/>
    <x v="3"/>
    <n v="264"/>
    <s v="STÜCK"/>
    <n v="12"/>
    <n v="3168"/>
    <n v="21.909199999999998"/>
    <n v="5784.0288"/>
  </r>
  <r>
    <n v="51251015"/>
    <s v="Wildborn Silver Creek"/>
    <s v="neues Format"/>
    <n v="510"/>
    <x v="3"/>
    <n v="318"/>
    <s v="STÜCK"/>
    <n v="15"/>
    <n v="4770"/>
    <n v="22.280200000000001"/>
    <n v="7085.1036000000004"/>
  </r>
  <r>
    <n v="51440004"/>
    <s v="DC HP Cat Adult Grainfree "/>
    <m/>
    <n v="511"/>
    <x v="3"/>
    <n v="1824"/>
    <s v="STÜCK"/>
    <n v="0.4"/>
    <n v="729.6"/>
    <n v="0.4874"/>
    <n v="889.01760000000002"/>
  </r>
  <r>
    <n v="51480012"/>
    <s v="Pure Instinct Strong Mustang"/>
    <m/>
    <n v="510"/>
    <x v="3"/>
    <n v="1872"/>
    <s v="STÜCK"/>
    <n v="12"/>
    <n v="22464"/>
    <n v="22.743500000000001"/>
    <n v="42575.832000000002"/>
  </r>
  <r>
    <n v="51481012"/>
    <s v="Wildkind RED CANYON"/>
    <m/>
    <n v="510"/>
    <x v="3"/>
    <n v="3446"/>
    <s v="STÜCK"/>
    <n v="12"/>
    <n v="41352"/>
    <n v="21.0764"/>
    <n v="72629.274399999995"/>
  </r>
  <r>
    <n v="51550350"/>
    <s v="DC Hyposensitive Grainfree Hering"/>
    <s v="muss mit 51550115 bestellt werden"/>
    <n v="510"/>
    <x v="3"/>
    <n v="910"/>
    <s v="STÜCK"/>
    <n v="0.35"/>
    <n v="318.5"/>
    <n v="0.81169999999999998"/>
    <n v="738.64699999999993"/>
  </r>
  <r>
    <n v="51551115"/>
    <s v="DC Hering &amp; Kartoffel AB"/>
    <s v="Pro Digest Complex"/>
    <n v="510"/>
    <x v="3"/>
    <n v="408"/>
    <s v="STÜCK"/>
    <n v="11.5"/>
    <n v="4692"/>
    <n v="15.2925"/>
    <n v="6239.34"/>
  </r>
  <r>
    <n v="51750125"/>
    <s v="Smilla Snack Ringlies"/>
    <n v="2021"/>
    <n v="511"/>
    <x v="3"/>
    <n v="16288"/>
    <s v="STÜCK"/>
    <n v="0.125"/>
    <n v="2036"/>
    <n v="0.3982"/>
    <n v="6485.8815999999997"/>
  </r>
  <r>
    <n v="51750125"/>
    <s v="Smilla Snack Ringlies"/>
    <n v="2021"/>
    <n v="511"/>
    <x v="3"/>
    <n v="8640"/>
    <s v="STÜCK"/>
    <n v="0.125"/>
    <n v="1080"/>
    <n v="0.3982"/>
    <n v="3440.4479999999999"/>
  </r>
  <r>
    <n v="51780020"/>
    <s v="BIODOG Adult MiniLamb &amp; Rice"/>
    <m/>
    <n v="510"/>
    <x v="3"/>
    <n v="66"/>
    <s v="STÜCK"/>
    <n v="20"/>
    <n v="1320"/>
    <n v="11.131500000000001"/>
    <n v="734.67900000000009"/>
  </r>
  <r>
    <n v="51800020"/>
    <s v="BIOCAT Fish"/>
    <m/>
    <n v="511"/>
    <x v="3"/>
    <n v="36"/>
    <s v="STÜCK"/>
    <n v="20"/>
    <n v="720"/>
    <n v="9.3720999999999997"/>
    <n v="337.3956"/>
  </r>
  <r>
    <n v="51810020"/>
    <s v="BIOCAT Cocktail"/>
    <m/>
    <n v="511"/>
    <x v="3"/>
    <n v="640"/>
    <s v="STÜCK"/>
    <n v="20"/>
    <n v="12800"/>
    <n v="9.7199000000000009"/>
    <n v="6220.7360000000008"/>
  </r>
  <r>
    <n v="51820020"/>
    <s v="BIOCAT Chicken"/>
    <m/>
    <n v="511"/>
    <x v="3"/>
    <n v="287"/>
    <s v="STÜCK"/>
    <n v="20"/>
    <n v="5740"/>
    <n v="9.2789000000000001"/>
    <n v="2663.0443"/>
  </r>
  <r>
    <n v="51880012"/>
    <s v="Edgard &amp; Cooper Dog Puppy Turkey &amp; Salmon "/>
    <s v="Export "/>
    <n v="510"/>
    <x v="3"/>
    <n v="1"/>
    <s v="STÜCK"/>
    <n v="12"/>
    <n v="12"/>
    <n v="13.3369"/>
    <n v="13.3369"/>
  </r>
  <r>
    <n v="51881012"/>
    <s v="Edgard &amp; Cooper Dog Puppy Turkey &amp; Salmon "/>
    <s v="French "/>
    <n v="510"/>
    <x v="3"/>
    <n v="0"/>
    <s v="STÜCK"/>
    <n v="12"/>
    <n v="0"/>
    <n v="13.3369"/>
    <n v="0"/>
  </r>
  <r>
    <n v="51882012"/>
    <s v="Edgard &amp; Cooper Dog Puppy Turkey &amp; Salmon "/>
    <s v="German "/>
    <n v="510"/>
    <x v="3"/>
    <n v="28"/>
    <s v="STÜCK"/>
    <n v="12"/>
    <n v="336"/>
    <n v="13.3369"/>
    <n v="373.4332"/>
  </r>
  <r>
    <n v="51890012"/>
    <s v="Multifit Hund Farmer Junior"/>
    <s v="Geflügel, Spinat"/>
    <n v="510"/>
    <x v="3"/>
    <n v="4416"/>
    <s v="STÜCK"/>
    <n v="12"/>
    <n v="52992"/>
    <n v="9.5335999999999999"/>
    <n v="42100.3776"/>
  </r>
  <r>
    <n v="51890012"/>
    <s v="Multifit Hund Farmer Junior"/>
    <s v="Geflügel, Spinat"/>
    <n v="510"/>
    <x v="3"/>
    <n v="9"/>
    <s v="STÜCK"/>
    <n v="12"/>
    <n v="108"/>
    <n v="9.5335999999999999"/>
    <n v="85.802400000000006"/>
  </r>
  <r>
    <n v="51910012"/>
    <s v="Multifit Hund Farmer Adult"/>
    <s v="Rind, Spinat"/>
    <n v="510"/>
    <x v="3"/>
    <n v="333"/>
    <s v="STÜCK"/>
    <n v="12"/>
    <n v="3996"/>
    <n v="8.3671000000000006"/>
    <n v="2786.2443000000003"/>
  </r>
  <r>
    <n v="51920012"/>
    <s v="Multifit Hund Farmer Senior"/>
    <s v="Lamm, Rote Beete"/>
    <n v="510"/>
    <x v="3"/>
    <n v="3456"/>
    <s v="STÜCK"/>
    <n v="12"/>
    <n v="41472"/>
    <n v="9.2066999999999997"/>
    <n v="31818.355199999998"/>
  </r>
  <r>
    <n v="51920012"/>
    <s v="Multifit Hund Farmer Senior"/>
    <s v="Lamm, Rote Beete"/>
    <n v="510"/>
    <x v="3"/>
    <n v="43"/>
    <s v="STÜCK"/>
    <n v="12"/>
    <n v="516"/>
    <n v="9.2066999999999997"/>
    <n v="395.88810000000001"/>
  </r>
  <r>
    <n v="51946010"/>
    <s v="K-Classic Kroketten mit Lamm &amp; Reis"/>
    <s v="Kaufland (OE) - Relaunch (UVA)"/>
    <n v="510"/>
    <x v="3"/>
    <n v="4650"/>
    <s v="STÜCK"/>
    <n v="10"/>
    <n v="46500"/>
    <n v="3.6164999999999998"/>
    <n v="16816.724999999999"/>
  </r>
  <r>
    <n v="51948010"/>
    <s v="K-Classic Kroketten mit Lamm &amp; Reis"/>
    <s v="Kaufland (D) - UVA - inkl. STIWA "/>
    <n v="510"/>
    <x v="3"/>
    <n v="1275"/>
    <s v="STÜCK"/>
    <n v="10"/>
    <n v="12750"/>
    <n v="3.5345"/>
    <n v="4506.4875000000002"/>
  </r>
  <r>
    <n v="51963010"/>
    <s v="K-Classic Kroketten mit Rind &amp; Gemüse"/>
    <s v="Kaufland (OE) -  Relaunch "/>
    <n v="510"/>
    <x v="3"/>
    <n v="10109"/>
    <s v="STÜCK"/>
    <n v="10"/>
    <n v="101090"/>
    <n v="3.7612000000000001"/>
    <n v="38021.970800000003"/>
  </r>
  <r>
    <n v="51964010"/>
    <s v="Shiro mit Rind &amp; Gemüse"/>
    <m/>
    <n v="510"/>
    <x v="3"/>
    <n v="2624"/>
    <s v="STÜCK"/>
    <n v="10"/>
    <n v="26240"/>
    <n v="3.8327"/>
    <n v="10057.004800000001"/>
  </r>
  <r>
    <n v="51966010"/>
    <s v="K-Classic Kroketten mit Rind &amp; Gemüse"/>
    <s v="Kaufland (D) - UVA"/>
    <n v="510"/>
    <x v="3"/>
    <n v="3900"/>
    <s v="STÜCK"/>
    <n v="10"/>
    <n v="39000"/>
    <n v="3.6741000000000001"/>
    <n v="14328.99"/>
  </r>
  <r>
    <n v="51980010"/>
    <s v="Eat Small Balance"/>
    <m/>
    <n v="510"/>
    <x v="3"/>
    <n v="53"/>
    <s v="STÜCK"/>
    <n v="10"/>
    <n v="530"/>
    <n v="16.576599999999999"/>
    <n v="878.5598"/>
  </r>
  <r>
    <n v="51990020"/>
    <s v="BC Professional Adult Fish &amp; Rice AB"/>
    <s v="Omega Complex 3/6/9"/>
    <n v="510"/>
    <x v="3"/>
    <n v="3616"/>
    <s v="STÜCK"/>
    <n v="20"/>
    <n v="72320"/>
    <n v="18.083500000000001"/>
    <n v="65389.936000000002"/>
  </r>
  <r>
    <n v="51990125"/>
    <s v="BC Adult Fisch &amp; Reis AB"/>
    <s v="Omega Complex 3/6/9"/>
    <n v="510"/>
    <x v="3"/>
    <n v="2784"/>
    <s v="STÜCK"/>
    <n v="12.5"/>
    <n v="34800"/>
    <n v="11.465999999999999"/>
    <n v="31921.343999999997"/>
  </r>
  <r>
    <n v="51990350"/>
    <s v="Best Choice Adult Fisch &amp; Reis AB"/>
    <s v="muss mit 51990020 bestellt werden"/>
    <n v="510"/>
    <x v="3"/>
    <n v="1280"/>
    <s v="STÜCK"/>
    <n v="0.35"/>
    <n v="448"/>
    <n v="0.67190000000000005"/>
    <n v="860.03200000000004"/>
  </r>
  <r>
    <n v="52010015"/>
    <s v="Junior Lamm &amp; Reis"/>
    <m/>
    <n v="502"/>
    <x v="3"/>
    <n v="8241"/>
    <s v="STÜCK"/>
    <n v="15"/>
    <n v="123615"/>
    <n v="15.6761"/>
    <n v="129186.7401"/>
  </r>
  <r>
    <n v="52020015"/>
    <s v="Maxi Junior"/>
    <m/>
    <n v="502"/>
    <x v="3"/>
    <n v="3642"/>
    <s v="STÜCK"/>
    <n v="15"/>
    <n v="54630"/>
    <n v="11.921200000000001"/>
    <n v="43417.010399999999"/>
  </r>
  <r>
    <n v="52030015"/>
    <s v="Medium Junior"/>
    <m/>
    <n v="502"/>
    <x v="3"/>
    <n v="6650"/>
    <s v="STÜCK"/>
    <n v="15"/>
    <n v="99750"/>
    <n v="10.8842"/>
    <n v="72379.929999999993"/>
  </r>
  <r>
    <n v="52031015"/>
    <s v="Milki Dog Welpis"/>
    <m/>
    <n v="510"/>
    <x v="3"/>
    <n v="48"/>
    <s v="STÜCK"/>
    <n v="15"/>
    <n v="720"/>
    <n v="10.248699999999999"/>
    <n v="491.93759999999997"/>
  </r>
  <r>
    <n v="52031015"/>
    <s v="Milki Dog Welpis"/>
    <m/>
    <n v="510"/>
    <x v="3"/>
    <n v="39"/>
    <s v="STÜCK"/>
    <n v="15"/>
    <n v="585"/>
    <n v="10.248699999999999"/>
    <n v="399.69929999999999"/>
  </r>
  <r>
    <n v="52032015"/>
    <s v="Relish Junior"/>
    <m/>
    <n v="510"/>
    <x v="3"/>
    <n v="60"/>
    <s v="STÜCK"/>
    <n v="15"/>
    <n v="900"/>
    <n v="10.313499999999999"/>
    <n v="618.80999999999995"/>
  </r>
  <r>
    <n v="52040015"/>
    <s v="Mini Junior "/>
    <m/>
    <n v="502"/>
    <x v="3"/>
    <n v="3887"/>
    <s v="STÜCK"/>
    <n v="15"/>
    <n v="58305"/>
    <n v="12.873200000000001"/>
    <n v="50038.128400000001"/>
  </r>
  <r>
    <n v="52040125"/>
    <s v="Montanus junior"/>
    <m/>
    <n v="510"/>
    <x v="3"/>
    <n v="336"/>
    <s v="STÜCK"/>
    <n v="12.5"/>
    <n v="4200"/>
    <n v="9.6024999999999991"/>
    <n v="3226.4399999999996"/>
  </r>
  <r>
    <n v="52040125"/>
    <s v="Montanus junior"/>
    <m/>
    <n v="510"/>
    <x v="3"/>
    <n v="67"/>
    <s v="STÜCK"/>
    <n v="12.5"/>
    <n v="837.5"/>
    <n v="9.6024999999999991"/>
    <n v="643.36749999999995"/>
  </r>
  <r>
    <n v="52050015"/>
    <s v="Mini Adult Lamm &amp; Reis"/>
    <m/>
    <n v="502"/>
    <x v="3"/>
    <n v="786"/>
    <s v="STÜCK"/>
    <n v="15"/>
    <n v="11790"/>
    <n v="11.5334"/>
    <n v="9065.2523999999994"/>
  </r>
  <r>
    <n v="52060010"/>
    <s v="Perro Piccolo"/>
    <m/>
    <n v="510"/>
    <x v="3"/>
    <n v="248"/>
    <s v="STÜCK"/>
    <n v="10"/>
    <n v="2480"/>
    <n v="7.6093000000000002"/>
    <n v="1887.1064000000001"/>
  </r>
  <r>
    <n v="52070015"/>
    <s v="Adult Geflügel &amp; Hirse"/>
    <m/>
    <n v="502"/>
    <x v="3"/>
    <n v="9340"/>
    <s v="STÜCK"/>
    <n v="15"/>
    <n v="140100"/>
    <n v="9.3056000000000001"/>
    <n v="86914.304000000004"/>
  </r>
  <r>
    <n v="52070125"/>
    <s v="Montanus adult"/>
    <m/>
    <n v="510"/>
    <x v="3"/>
    <n v="1296"/>
    <s v="STÜCK"/>
    <n v="12.5"/>
    <n v="16200"/>
    <n v="7.8183999999999996"/>
    <n v="10132.6464"/>
  </r>
  <r>
    <n v="52070125"/>
    <s v="Montanus adult"/>
    <m/>
    <n v="510"/>
    <x v="3"/>
    <n v="32"/>
    <s v="STÜCK"/>
    <n v="12.5"/>
    <n v="400"/>
    <n v="7.8183999999999996"/>
    <n v="250.18879999999999"/>
  </r>
  <r>
    <n v="52080015"/>
    <s v="Adult Lamm &amp; Reis "/>
    <m/>
    <n v="502"/>
    <x v="3"/>
    <n v="19047"/>
    <s v="STÜCK"/>
    <n v="15"/>
    <n v="285705"/>
    <n v="9.0129999999999999"/>
    <n v="171670.611"/>
  </r>
  <r>
    <n v="52080125"/>
    <s v="BestFriends Lamm &amp; Reis"/>
    <s v="Sensitive"/>
    <n v="510"/>
    <x v="3"/>
    <n v="257"/>
    <s v="STÜCK"/>
    <n v="12.5"/>
    <n v="3212.5"/>
    <n v="7.7535999999999996"/>
    <n v="1992.6751999999999"/>
  </r>
  <r>
    <n v="52090015"/>
    <s v="Adult Lachs &amp; Kartoffel"/>
    <m/>
    <n v="502"/>
    <x v="3"/>
    <n v="2109"/>
    <s v="STÜCK"/>
    <n v="15"/>
    <n v="31635"/>
    <n v="10.8588"/>
    <n v="22901.209200000001"/>
  </r>
  <r>
    <n v="52100015"/>
    <s v="Maxi Adult"/>
    <m/>
    <n v="502"/>
    <x v="3"/>
    <n v="8251"/>
    <s v="STÜCK"/>
    <n v="15"/>
    <n v="123765"/>
    <n v="8.7423000000000002"/>
    <n v="72132.717300000004"/>
  </r>
  <r>
    <n v="52110015"/>
    <s v="Active "/>
    <m/>
    <n v="502"/>
    <x v="3"/>
    <n v="2154"/>
    <s v="STÜCK"/>
    <n v="15"/>
    <n v="32310"/>
    <n v="11.402799999999999"/>
    <n v="24561.6312"/>
  </r>
  <r>
    <n v="52110125"/>
    <s v="Montanus active"/>
    <m/>
    <n v="510"/>
    <x v="3"/>
    <n v="1425"/>
    <s v="STÜCK"/>
    <n v="12.5"/>
    <n v="17812.5"/>
    <n v="8.9557000000000002"/>
    <n v="12761.872499999999"/>
  </r>
  <r>
    <n v="52110125"/>
    <s v="Montanus active"/>
    <m/>
    <n v="510"/>
    <x v="3"/>
    <n v="144"/>
    <s v="STÜCK"/>
    <n v="12.5"/>
    <n v="1800"/>
    <n v="8.9557000000000002"/>
    <n v="1289.6208000000001"/>
  </r>
  <r>
    <n v="52111015"/>
    <s v="Bekuro Regular"/>
    <s v="weißer Pe Sack"/>
    <n v="510"/>
    <x v="3"/>
    <n v="0"/>
    <s v="STÜCK"/>
    <n v="15"/>
    <n v="0"/>
    <n v="10.767099999999999"/>
    <n v="0"/>
  </r>
  <r>
    <n v="52112015"/>
    <s v="Hund Adult mit frischem Geflügel"/>
    <m/>
    <n v="510"/>
    <x v="3"/>
    <n v="961"/>
    <s v="STÜCK"/>
    <n v="15"/>
    <n v="14415"/>
    <n v="10.524699999999999"/>
    <n v="10114.236699999999"/>
  </r>
  <r>
    <n v="52120015"/>
    <s v="Energy Extra "/>
    <m/>
    <n v="502"/>
    <x v="3"/>
    <n v="935"/>
    <s v="STÜCK"/>
    <n v="15"/>
    <n v="14025"/>
    <n v="13.384"/>
    <n v="12514.04"/>
  </r>
  <r>
    <n v="52140125"/>
    <s v="Light"/>
    <m/>
    <n v="502"/>
    <x v="3"/>
    <n v="5701"/>
    <s v="STÜCK"/>
    <n v="12.5"/>
    <n v="71262.5"/>
    <n v="7.8314000000000004"/>
    <n v="44646.811399999999"/>
  </r>
  <r>
    <n v="52160125"/>
    <s v="Senior"/>
    <m/>
    <n v="502"/>
    <x v="3"/>
    <n v="4859"/>
    <s v="STÜCK"/>
    <n v="12.5"/>
    <n v="60737.5"/>
    <n v="7.1685999999999996"/>
    <n v="34832.227399999996"/>
  </r>
  <r>
    <n v="52161125"/>
    <s v="Montanus senior"/>
    <m/>
    <n v="510"/>
    <x v="3"/>
    <n v="864"/>
    <s v="STÜCK"/>
    <n v="12.5"/>
    <n v="10800"/>
    <n v="7.1924999999999999"/>
    <n v="6214.32"/>
  </r>
  <r>
    <n v="52161125"/>
    <s v="Montanus senior"/>
    <m/>
    <n v="510"/>
    <x v="3"/>
    <n v="0"/>
    <s v="STÜCK"/>
    <n v="12.5"/>
    <n v="0"/>
    <n v="7.1924999999999999"/>
    <n v="0"/>
  </r>
  <r>
    <n v="52170125"/>
    <s v="Special light"/>
    <m/>
    <n v="502"/>
    <x v="3"/>
    <n v="4430"/>
    <s v="STÜCK"/>
    <n v="12.5"/>
    <n v="55375"/>
    <n v="9.1768000000000001"/>
    <n v="40653.224000000002"/>
  </r>
  <r>
    <n v="52180015"/>
    <s v="Adult Menue"/>
    <m/>
    <n v="502"/>
    <x v="3"/>
    <n v="4490"/>
    <s v="STÜCK"/>
    <n v="15"/>
    <n v="67350"/>
    <n v="9.3443000000000005"/>
    <n v="41955.906999999999"/>
  </r>
  <r>
    <n v="52190015"/>
    <s v="Sensitive Lamm &amp; Reis"/>
    <m/>
    <n v="502"/>
    <x v="3"/>
    <n v="12863"/>
    <s v="STÜCK"/>
    <n v="15"/>
    <n v="192945"/>
    <n v="15.639699999999999"/>
    <n v="201173.46109999999"/>
  </r>
  <r>
    <n v="52190018"/>
    <s v="Happy &amp; Fit Professional Plus Sensitive Lamb"/>
    <m/>
    <n v="510"/>
    <x v="3"/>
    <n v="1433"/>
    <s v="STÜCK"/>
    <n v="18"/>
    <n v="25794"/>
    <n v="16.600000000000001"/>
    <n v="23787.800000000003"/>
  </r>
  <r>
    <n v="52210125"/>
    <s v="Maxi Senior Geflügel &amp; Reis"/>
    <m/>
    <n v="502"/>
    <x v="3"/>
    <n v="2492"/>
    <s v="STÜCK"/>
    <n v="12.5"/>
    <n v="31150"/>
    <n v="8.2783999999999995"/>
    <n v="20629.772799999999"/>
  </r>
  <r>
    <n v="52220015"/>
    <s v="Adult Fisch &amp; Kartoffel"/>
    <m/>
    <n v="502"/>
    <x v="3"/>
    <n v="14396"/>
    <s v="STÜCK"/>
    <n v="15"/>
    <n v="215940"/>
    <n v="9.0852000000000004"/>
    <n v="130790.5392"/>
  </r>
  <r>
    <n v="52260020"/>
    <s v="SUSA Junior mit Lamm &amp; Reis"/>
    <m/>
    <n v="510"/>
    <x v="3"/>
    <n v="0"/>
    <s v="STÜCK"/>
    <n v="20"/>
    <n v="0"/>
    <n v="14.3674"/>
    <n v="0"/>
  </r>
  <r>
    <n v="52262012"/>
    <s v="Happy &amp; Fit Natural Welpen Lamm"/>
    <s v="neue Verpackung"/>
    <n v="510"/>
    <x v="3"/>
    <n v="903"/>
    <s v="STÜCK"/>
    <n v="12"/>
    <n v="10836"/>
    <n v="8.6204000000000001"/>
    <n v="7784.2212"/>
  </r>
  <r>
    <n v="52281012"/>
    <s v="Happy &amp; Fit Natural Adult Lamm &amp; Reis"/>
    <s v="neue Verpackung"/>
    <n v="510"/>
    <x v="3"/>
    <n v="1509"/>
    <s v="STÜCK"/>
    <n v="12"/>
    <n v="18108"/>
    <n v="7.6349"/>
    <n v="11521.0641"/>
  </r>
  <r>
    <n v="52311012"/>
    <s v="Happy &amp; Fit Natural Adult Rind &amp; Reis XL"/>
    <s v="neue Verpackung"/>
    <n v="510"/>
    <x v="3"/>
    <n v="1938"/>
    <s v="STÜCK"/>
    <n v="12"/>
    <n v="23256"/>
    <n v="6.2106000000000003"/>
    <n v="12036.142800000001"/>
  </r>
  <r>
    <n v="52330012"/>
    <s v="Wolf of Wilderness Soft Pure Huhn"/>
    <m/>
    <n v="510"/>
    <x v="3"/>
    <n v="648"/>
    <s v="STÜCK"/>
    <n v="12"/>
    <n v="7776"/>
    <n v="12.7997"/>
    <n v="8294.2055999999993"/>
  </r>
  <r>
    <n v="52330350"/>
    <s v="Wolf of Wilderness Soft Pure Huhn"/>
    <m/>
    <n v="510"/>
    <x v="3"/>
    <n v="2088"/>
    <s v="STÜCK"/>
    <n v="0.35"/>
    <n v="730.8"/>
    <n v="0.4642"/>
    <n v="969.24959999999999"/>
  </r>
  <r>
    <n v="52330350"/>
    <s v="Wolf of Wilderness Soft Pure Huhn"/>
    <m/>
    <n v="510"/>
    <x v="3"/>
    <n v="432"/>
    <s v="STÜCK"/>
    <n v="0.35"/>
    <n v="151.19999999999999"/>
    <n v="0.4642"/>
    <n v="200.53440000000001"/>
  </r>
  <r>
    <n v="52350012"/>
    <s v="Wolf of Wilderness Soft Adult Ente 2.0"/>
    <n v="2021"/>
    <n v="510"/>
    <x v="3"/>
    <n v="1728"/>
    <s v="STÜCK"/>
    <n v="12"/>
    <n v="20736"/>
    <n v="22.074000000000002"/>
    <n v="38143.872000000003"/>
  </r>
  <r>
    <n v="52350012"/>
    <s v="Wolf of Wilderness Soft Adult Ente 2.0"/>
    <n v="2021"/>
    <n v="510"/>
    <x v="3"/>
    <n v="540"/>
    <s v="STÜCK"/>
    <n v="12"/>
    <n v="6480"/>
    <n v="22.074000000000002"/>
    <n v="11919.960000000001"/>
  </r>
  <r>
    <n v="52360012"/>
    <s v="Wolf of Wilderness Soft Adult Kaninchen 2.0"/>
    <n v="2021"/>
    <n v="510"/>
    <x v="3"/>
    <n v="2268"/>
    <s v="STÜCK"/>
    <n v="12"/>
    <n v="27216"/>
    <n v="23.048400000000001"/>
    <n v="52273.771200000003"/>
  </r>
  <r>
    <n v="52360012"/>
    <s v="Wolf of Wilderness Soft Adult Kaninchen 2.0"/>
    <n v="2021"/>
    <n v="510"/>
    <x v="3"/>
    <n v="14"/>
    <s v="STÜCK"/>
    <n v="12"/>
    <n v="168"/>
    <n v="23.048400000000001"/>
    <n v="322.67759999999998"/>
  </r>
  <r>
    <n v="52370012"/>
    <s v="Wolf of Wilderness Soft Adult Perlhuhn 2.0"/>
    <n v="2021"/>
    <n v="510"/>
    <x v="3"/>
    <n v="3294"/>
    <s v="STÜCK"/>
    <n v="12"/>
    <n v="39528"/>
    <n v="22.516200000000001"/>
    <n v="74168.362800000003"/>
  </r>
  <r>
    <n v="52370012"/>
    <s v="Wolf of Wilderness Soft Adult Perlhuhn 2.0"/>
    <n v="2021"/>
    <n v="510"/>
    <x v="3"/>
    <n v="1446"/>
    <s v="STÜCK"/>
    <n v="12"/>
    <n v="17352"/>
    <n v="22.516200000000001"/>
    <n v="32558.425200000001"/>
  </r>
  <r>
    <n v="52422003"/>
    <s v="arriba Senior/Light Truthahn &amp; Reis (ab 10 kg)"/>
    <m/>
    <n v="510"/>
    <x v="3"/>
    <n v="1152"/>
    <s v="STÜCK"/>
    <n v="3"/>
    <n v="3456"/>
    <n v="2.2675999999999998"/>
    <n v="2612.2752"/>
  </r>
  <r>
    <n v="52422003"/>
    <s v="arriba Senior/Light Truthahn &amp; Reis (ab 10 kg)"/>
    <m/>
    <n v="510"/>
    <x v="3"/>
    <n v="96"/>
    <s v="STÜCK"/>
    <n v="3"/>
    <n v="288"/>
    <n v="2.2675999999999998"/>
    <n v="217.68959999999998"/>
  </r>
  <r>
    <n v="52422012"/>
    <s v="arriba Senior/Light Truthahn &amp; Reis (ab 10 kg)"/>
    <m/>
    <n v="510"/>
    <x v="3"/>
    <n v="1008"/>
    <s v="STÜCK"/>
    <n v="12"/>
    <n v="12096"/>
    <n v="7.9433999999999996"/>
    <n v="8006.9471999999996"/>
  </r>
  <r>
    <n v="52422012"/>
    <s v="arriba Senior/Light Truthahn &amp; Reis (ab 10 kg)"/>
    <m/>
    <n v="510"/>
    <x v="3"/>
    <n v="45"/>
    <s v="STÜCK"/>
    <n v="12"/>
    <n v="540"/>
    <n v="7.9433999999999996"/>
    <n v="357.45299999999997"/>
  </r>
  <r>
    <n v="52430012"/>
    <s v="Oliver's Adult Dog Fish "/>
    <s v="Grain Free Medium"/>
    <n v="510"/>
    <x v="3"/>
    <n v="528"/>
    <s v="STÜCK"/>
    <n v="12"/>
    <n v="6336"/>
    <n v="13.373900000000001"/>
    <n v="7061.4192000000003"/>
  </r>
  <r>
    <n v="52430012"/>
    <s v="Oliver's Adult Dog Fish "/>
    <s v="Grain Free Medium"/>
    <n v="510"/>
    <x v="3"/>
    <n v="243"/>
    <s v="STÜCK"/>
    <n v="12"/>
    <n v="2916"/>
    <n v="13.373900000000001"/>
    <n v="3249.8577"/>
  </r>
  <r>
    <n v="52431020"/>
    <s v="Oliver’s Adult Dog Fish"/>
    <s v="Grain Free Medium"/>
    <n v="510"/>
    <x v="3"/>
    <n v="684"/>
    <s v="STÜCK"/>
    <n v="20"/>
    <n v="13680"/>
    <n v="21.242799999999999"/>
    <n v="14530.075199999999"/>
  </r>
  <r>
    <n v="52431020"/>
    <s v="Oliver’s Adult Dog Fish"/>
    <s v="Grain Free Medium"/>
    <n v="510"/>
    <x v="3"/>
    <n v="324"/>
    <s v="STÜCK"/>
    <n v="20"/>
    <n v="6480"/>
    <n v="21.242799999999999"/>
    <n v="6882.6671999999999"/>
  </r>
  <r>
    <n v="52440012"/>
    <s v="Pure Instinct Leavy Grove"/>
    <s v="(Adult Maxi Truthahn &amp; Ente)"/>
    <n v="510"/>
    <x v="3"/>
    <n v="720"/>
    <s v="STÜCK"/>
    <n v="12"/>
    <n v="8640"/>
    <n v="15.5793"/>
    <n v="11217.096"/>
  </r>
  <r>
    <n v="52440012"/>
    <s v="Pure Instinct Leavy Grove"/>
    <s v="(Adult Maxi Truthahn &amp; Ente)"/>
    <n v="510"/>
    <x v="3"/>
    <n v="31"/>
    <s v="STÜCK"/>
    <n v="12"/>
    <n v="372"/>
    <n v="15.5793"/>
    <n v="482.95830000000001"/>
  </r>
  <r>
    <n v="52490018"/>
    <s v="Relish Sensitive"/>
    <m/>
    <n v="510"/>
    <x v="3"/>
    <n v="282"/>
    <s v="STÜCK"/>
    <n v="18"/>
    <n v="5076"/>
    <n v="11.497999999999999"/>
    <n v="3242.4359999999997"/>
  </r>
  <r>
    <n v="52491003"/>
    <s v="Relish Sensitive"/>
    <m/>
    <n v="510"/>
    <x v="3"/>
    <n v="480"/>
    <s v="STÜCK"/>
    <n v="3"/>
    <n v="1440"/>
    <n v="2.2812999999999999"/>
    <n v="1095.0239999999999"/>
  </r>
  <r>
    <n v="52550018"/>
    <s v="Relish Super premium"/>
    <m/>
    <n v="510"/>
    <x v="3"/>
    <n v="230"/>
    <s v="STÜCK"/>
    <n v="18"/>
    <n v="4140"/>
    <n v="11.1843"/>
    <n v="2572.3890000000001"/>
  </r>
  <r>
    <n v="52551003"/>
    <s v="Relish Super Premium"/>
    <m/>
    <n v="510"/>
    <x v="3"/>
    <n v="320"/>
    <s v="STÜCK"/>
    <n v="3"/>
    <n v="960"/>
    <n v="2.2290999999999999"/>
    <n v="713.3119999999999"/>
  </r>
  <r>
    <n v="52570012"/>
    <s v="Pure Instinct Buffalo Land"/>
    <m/>
    <n v="510"/>
    <x v="3"/>
    <n v="1392"/>
    <s v="STÜCK"/>
    <n v="12"/>
    <n v="16704"/>
    <n v="20.702100000000002"/>
    <n v="28817.323200000003"/>
  </r>
  <r>
    <n v="52570012"/>
    <s v="Pure Instinct Buffalo Land"/>
    <m/>
    <n v="510"/>
    <x v="3"/>
    <n v="48"/>
    <s v="STÜCK"/>
    <n v="12"/>
    <n v="576"/>
    <n v="20.702100000000002"/>
    <n v="993.70080000000007"/>
  </r>
  <r>
    <n v="52610012"/>
    <s v="Eden Semi-Moist Duck &amp; Tripe"/>
    <m/>
    <n v="510"/>
    <x v="3"/>
    <n v="216"/>
    <s v="STÜCK"/>
    <n v="12"/>
    <n v="2592"/>
    <n v="19.810600000000001"/>
    <n v="4279.0896000000002"/>
  </r>
  <r>
    <n v="52620010"/>
    <s v="Perro Adult Soft Strauß"/>
    <m/>
    <n v="510"/>
    <x v="3"/>
    <n v="533"/>
    <s v="STÜCK"/>
    <n v="10"/>
    <n v="5330"/>
    <n v="13.8583"/>
    <n v="7386.4739"/>
  </r>
  <r>
    <n v="52641010"/>
    <s v="Globus mit Lamm, Reis, Gemüse"/>
    <m/>
    <n v="510"/>
    <x v="3"/>
    <n v="480"/>
    <s v="STÜCK"/>
    <n v="10"/>
    <n v="4800"/>
    <n v="3.8237000000000001"/>
    <n v="1835.376"/>
  </r>
  <r>
    <n v="52643010"/>
    <s v="Sancho Multi Brocken"/>
    <s v="mit Lamm, Reis &amp; Gemüse"/>
    <n v="510"/>
    <x v="3"/>
    <n v="512"/>
    <s v="STÜCK"/>
    <n v="10"/>
    <n v="5120"/>
    <n v="3.6421000000000001"/>
    <n v="1864.7552000000001"/>
  </r>
  <r>
    <n v="52644010"/>
    <s v="Gut &amp; Günstig Lieblingsmenü"/>
    <s v="mit Lammgeschmack, Reis &amp; Gemüse"/>
    <n v="510"/>
    <x v="3"/>
    <n v="13395"/>
    <s v="STÜCK"/>
    <n v="10"/>
    <n v="133950"/>
    <n v="3.6518000000000002"/>
    <n v="48915.861000000004"/>
  </r>
  <r>
    <n v="52652010"/>
    <s v="Gut &amp; Günstig Lieblingsmenü"/>
    <s v="mit Rind, Huhn &amp; Reis"/>
    <n v="510"/>
    <x v="3"/>
    <n v="1597"/>
    <s v="STÜCK"/>
    <n v="10"/>
    <n v="15970"/>
    <n v="3.6612"/>
    <n v="5846.9363999999996"/>
  </r>
  <r>
    <n v="52670012"/>
    <s v="Pure Instinct White Taiga"/>
    <s v="(Adult Rentier &amp; Lachs)"/>
    <n v="510"/>
    <x v="3"/>
    <n v="480"/>
    <s v="STÜCK"/>
    <n v="12"/>
    <n v="5760"/>
    <n v="25.3354"/>
    <n v="12160.992"/>
  </r>
  <r>
    <n v="52670012"/>
    <s v="Pure Instinct White Taiga"/>
    <s v="(Adult Rentier &amp; Lachs)"/>
    <n v="510"/>
    <x v="3"/>
    <n v="24"/>
    <s v="STÜCK"/>
    <n v="12"/>
    <n v="288"/>
    <n v="25.3354"/>
    <n v="608.04960000000005"/>
  </r>
  <r>
    <n v="52690010"/>
    <s v="Romeo Classic Sortiment"/>
    <m/>
    <n v="510"/>
    <x v="3"/>
    <n v="22476"/>
    <s v="STÜCK"/>
    <n v="10"/>
    <n v="224760"/>
    <n v="3.7725"/>
    <n v="84790.71"/>
  </r>
  <r>
    <n v="52760020"/>
    <s v="GODDESS Adult Sensitive / Darm Lamm"/>
    <s v="Zwischenprodukt zur Umfüllung"/>
    <n v="852"/>
    <x v="1"/>
    <n v="0"/>
    <s v="STÜCK"/>
    <n v="20"/>
    <n v="0"/>
    <n v="17.056699999999999"/>
    <n v="0"/>
  </r>
  <r>
    <n v="52761015"/>
    <s v="Chicopee CNL Adult Sensible Lamb "/>
    <s v="Classic Nature Line"/>
    <n v="560"/>
    <x v="3"/>
    <n v="1352"/>
    <s v="STÜCK"/>
    <n v="1.5"/>
    <n v="2028"/>
    <n v="1.5075000000000001"/>
    <n v="2038.14"/>
  </r>
  <r>
    <n v="52780020"/>
    <s v="GODDESS Adult Beauty Lachs"/>
    <s v="Zwischenprodukt zur Umfüllung"/>
    <n v="852"/>
    <x v="1"/>
    <n v="0"/>
    <s v="STÜCK"/>
    <n v="20"/>
    <n v="0"/>
    <n v="13.7821"/>
    <n v="0"/>
  </r>
  <r>
    <n v="52781015"/>
    <s v="Chicopee CNL Adult Beauty Salmon "/>
    <s v="Classic Nature Line"/>
    <n v="560"/>
    <x v="3"/>
    <n v="1504"/>
    <s v="STÜCK"/>
    <n v="1.5"/>
    <n v="2256"/>
    <n v="1.4428000000000001"/>
    <n v="2169.9712"/>
  </r>
  <r>
    <n v="52790020"/>
    <s v="GODDESS Adult Outdoor Geflügel"/>
    <s v="Zwischenprodukt zur Umfüllung"/>
    <n v="852"/>
    <x v="1"/>
    <n v="0"/>
    <s v="STÜCK"/>
    <n v="20"/>
    <n v="0"/>
    <n v="11.172499999999999"/>
    <n v="0"/>
  </r>
  <r>
    <n v="52800018"/>
    <s v="Majestic Senior"/>
    <m/>
    <n v="511"/>
    <x v="3"/>
    <n v="288"/>
    <s v="STÜCK"/>
    <n v="1.8"/>
    <n v="518.4"/>
    <n v="1.7322"/>
    <n v="498.87360000000001"/>
  </r>
  <r>
    <n v="52800018"/>
    <s v="Majestic Senior"/>
    <m/>
    <n v="511"/>
    <x v="3"/>
    <n v="242"/>
    <s v="STÜCK"/>
    <n v="1.8"/>
    <n v="435.6"/>
    <n v="1.7322"/>
    <n v="419.19239999999996"/>
  </r>
  <r>
    <n v="52800020"/>
    <s v="GODDESS Senior Truthahn"/>
    <s v="Zwischenprodukt zur Umfüllung"/>
    <n v="852"/>
    <x v="1"/>
    <n v="0"/>
    <s v="STÜCK"/>
    <n v="20"/>
    <n v="0"/>
    <n v="11.210599999999999"/>
    <n v="0"/>
  </r>
  <r>
    <n v="52810015"/>
    <s v="Katzennahrung Cat Premium"/>
    <m/>
    <n v="511"/>
    <x v="3"/>
    <n v="466"/>
    <s v="STÜCK"/>
    <n v="15"/>
    <n v="6990"/>
    <n v="10.9178"/>
    <n v="5087.6948000000002"/>
  </r>
  <r>
    <n v="52810020"/>
    <s v="GODDESS Adult Indoor Rind"/>
    <s v="Zwischenprodukt zur Umfüllung"/>
    <n v="852"/>
    <x v="1"/>
    <n v="0"/>
    <s v="STÜCK"/>
    <n v="20"/>
    <n v="0"/>
    <n v="15.343400000000001"/>
    <n v="0"/>
  </r>
  <r>
    <n v="52811015"/>
    <s v="Chicopee CNL Adult Indoor Beef"/>
    <s v="Classic Nature Line"/>
    <n v="560"/>
    <x v="3"/>
    <n v="1944"/>
    <s v="STÜCK"/>
    <n v="1.5"/>
    <n v="2916"/>
    <n v="1.4036999999999999"/>
    <n v="2728.7927999999997"/>
  </r>
  <r>
    <n v="52831015"/>
    <s v="Chicopee CNL JUNIOR New Life Chicken"/>
    <s v="Classic Nature Line"/>
    <n v="560"/>
    <x v="3"/>
    <n v="1936"/>
    <s v="STÜCK"/>
    <n v="1.5"/>
    <n v="2904"/>
    <n v="1.544"/>
    <n v="2989.1840000000002"/>
  </r>
  <r>
    <n v="52843750"/>
    <s v="Winston Knusperdinner reich an Huhn"/>
    <s v="mit Knusperkissen - RCE "/>
    <n v="511"/>
    <x v="3"/>
    <n v="462"/>
    <s v="STÜCK"/>
    <n v="0.75"/>
    <n v="346.5"/>
    <n v="0.51400000000000001"/>
    <n v="237.46800000000002"/>
  </r>
  <r>
    <n v="52850012"/>
    <s v="Oliver's Puppy All Lamb Grain Free"/>
    <m/>
    <n v="510"/>
    <x v="3"/>
    <n v="756"/>
    <s v="STÜCK"/>
    <n v="12"/>
    <n v="9072"/>
    <n v="18.017399999999999"/>
    <n v="13621.154399999999"/>
  </r>
  <r>
    <n v="52850012"/>
    <s v="Oliver's Puppy All Lamb Grain Free"/>
    <m/>
    <n v="510"/>
    <x v="3"/>
    <n v="147"/>
    <s v="STÜCK"/>
    <n v="12"/>
    <n v="1764"/>
    <n v="18.017399999999999"/>
    <n v="2648.5577999999996"/>
  </r>
  <r>
    <n v="52860012"/>
    <s v="Oliver's Puppy All Fish Grain Free"/>
    <m/>
    <n v="510"/>
    <x v="3"/>
    <n v="636"/>
    <s v="STÜCK"/>
    <n v="12"/>
    <n v="7632"/>
    <n v="14.493399999999999"/>
    <n v="9217.8024000000005"/>
  </r>
  <r>
    <n v="52860020"/>
    <s v="SUSA Puppy getreidefrei mit Fisch"/>
    <s v="V0341"/>
    <n v="510"/>
    <x v="3"/>
    <n v="0"/>
    <s v="STÜCK"/>
    <n v="20"/>
    <n v="0"/>
    <n v="22.7578"/>
    <n v="0"/>
  </r>
  <r>
    <n v="52880012"/>
    <s v="Wolf of Wilderness Soft Pure Lamm"/>
    <m/>
    <n v="510"/>
    <x v="3"/>
    <n v="918"/>
    <s v="STÜCK"/>
    <n v="12"/>
    <n v="11016"/>
    <n v="16.436599999999999"/>
    <n v="15088.798799999999"/>
  </r>
  <r>
    <n v="52880012"/>
    <s v="Wolf of Wilderness Soft Pure Lamm"/>
    <m/>
    <n v="510"/>
    <x v="3"/>
    <n v="474"/>
    <s v="STÜCK"/>
    <n v="12"/>
    <n v="5688"/>
    <n v="16.436599999999999"/>
    <n v="7790.9483999999993"/>
  </r>
  <r>
    <n v="52900020"/>
    <s v="BC Hyposensitive Hirsch &amp; Kartoffel AB"/>
    <s v="Pro Digest Complex"/>
    <n v="510"/>
    <x v="3"/>
    <n v="144"/>
    <s v="STÜCK"/>
    <n v="20"/>
    <n v="2880"/>
    <n v="24.0154"/>
    <n v="3458.2175999999999"/>
  </r>
  <r>
    <n v="52900035"/>
    <s v="DC BC Hirsch &amp; Kartoffel AB"/>
    <s v="Pro Digest Complex"/>
    <n v="510"/>
    <x v="3"/>
    <n v="450"/>
    <s v="STÜCK"/>
    <n v="3.5"/>
    <n v="1575"/>
    <n v="4.4954000000000001"/>
    <n v="2022.93"/>
  </r>
  <r>
    <n v="52900115"/>
    <s v="DC BC Hirsch &amp; Kartoffel AB"/>
    <s v="Pro Digest Complex"/>
    <n v="510"/>
    <x v="3"/>
    <n v="14"/>
    <s v="STÜCK"/>
    <n v="11.5"/>
    <n v="161"/>
    <n v="14.1097"/>
    <n v="197.53579999999999"/>
  </r>
  <r>
    <n v="52910115"/>
    <s v="DC BC Ente &amp; Kartoffel"/>
    <s v="Pro Digest Complex"/>
    <n v="510"/>
    <x v="3"/>
    <n v="936"/>
    <s v="STÜCK"/>
    <n v="11.5"/>
    <n v="10764"/>
    <n v="12.0174"/>
    <n v="11248.286400000001"/>
  </r>
  <r>
    <n v="52920125"/>
    <s v="DC BC Performance Power Plus AB"/>
    <s v="Lecithine, mehr Protein/Fett"/>
    <n v="510"/>
    <x v="3"/>
    <n v="360"/>
    <s v="STÜCK"/>
    <n v="12.5"/>
    <n v="4500"/>
    <n v="10.339"/>
    <n v="3722.04"/>
  </r>
  <r>
    <n v="52920350"/>
    <s v="Best Choice Performance Power Plus AB"/>
    <s v="muss mit 52920125 bestellt werden"/>
    <n v="510"/>
    <x v="3"/>
    <n v="1600"/>
    <s v="STÜCK"/>
    <n v="0.35"/>
    <n v="560"/>
    <n v="0.64029999999999998"/>
    <n v="1024.48"/>
  </r>
  <r>
    <n v="52921020"/>
    <s v="Happy &amp; Fit Professional Energy Plus"/>
    <m/>
    <n v="510"/>
    <x v="3"/>
    <n v="540"/>
    <s v="STÜCK"/>
    <n v="20"/>
    <n v="10800"/>
    <n v="15.7997"/>
    <n v="8531.8379999999997"/>
  </r>
  <r>
    <n v="52940012"/>
    <s v="Naturbeute Lachs &amp; Kartoffel"/>
    <m/>
    <n v="510"/>
    <x v="3"/>
    <n v="96"/>
    <s v="STÜCK"/>
    <n v="12"/>
    <n v="1152"/>
    <n v="12.884"/>
    <n v="1236.864"/>
  </r>
  <r>
    <n v="52940115"/>
    <s v="DC BC Lachs &amp; Kartoffel AB"/>
    <s v="Pro Digest Complex"/>
    <n v="510"/>
    <x v="3"/>
    <n v="1357"/>
    <s v="STÜCK"/>
    <n v="11.5"/>
    <n v="15605.5"/>
    <n v="11.573399999999999"/>
    <n v="15705.103799999999"/>
  </r>
  <r>
    <n v="52942125"/>
    <s v="Aras Fisch &amp; Kartoffel Übergangsartikel"/>
    <s v="Silberne Folie"/>
    <n v="510"/>
    <x v="3"/>
    <n v="0"/>
    <s v="STÜCK"/>
    <n v="12.5"/>
    <n v="0"/>
    <n v="12.2437"/>
    <n v="0"/>
  </r>
  <r>
    <n v="53001020"/>
    <s v="Krantz Cat Economy"/>
    <m/>
    <n v="506"/>
    <x v="3"/>
    <n v="108"/>
    <s v="STÜCK"/>
    <n v="20"/>
    <n v="2160"/>
    <n v="8.3609000000000009"/>
    <n v="902.97720000000004"/>
  </r>
  <r>
    <n v="53080025"/>
    <s v="Edgard &amp; Cooper Dog Adult Dry Plant based Beetroot"/>
    <s v="Export "/>
    <n v="510"/>
    <x v="3"/>
    <n v="960"/>
    <s v="STÜCK"/>
    <n v="2.5"/>
    <n v="2400"/>
    <n v="3.4750999999999999"/>
    <n v="3336.096"/>
  </r>
  <r>
    <n v="53081025"/>
    <s v="Edgard &amp; Cooper Dog Adult Dry Plant based Beetroot"/>
    <s v="French "/>
    <n v="510"/>
    <x v="3"/>
    <n v="328"/>
    <s v="STÜCK"/>
    <n v="2.5"/>
    <n v="820"/>
    <n v="3.4750999999999999"/>
    <n v="1139.8327999999999"/>
  </r>
  <r>
    <n v="53110012"/>
    <s v="Briantos Prive Soft Adult Ente &amp; Kartoffel"/>
    <m/>
    <n v="510"/>
    <x v="3"/>
    <n v="2827"/>
    <s v="STÜCK"/>
    <n v="12"/>
    <n v="33924"/>
    <n v="12.3165"/>
    <n v="34818.745499999997"/>
  </r>
  <r>
    <n v="53110012"/>
    <s v="Briantos Prive Soft Adult Ente &amp; Kartoffel"/>
    <m/>
    <n v="510"/>
    <x v="3"/>
    <n v="2646"/>
    <s v="STÜCK"/>
    <n v="12"/>
    <n v="31752"/>
    <n v="12.3165"/>
    <n v="32589.458999999999"/>
  </r>
  <r>
    <n v="53120012"/>
    <s v="Briantos Prive Soft Adult Lachs &amp; Kartoffel"/>
    <m/>
    <n v="510"/>
    <x v="3"/>
    <n v="1304"/>
    <s v="STÜCK"/>
    <n v="12"/>
    <n v="15648"/>
    <n v="11.535600000000001"/>
    <n v="15042.422400000001"/>
  </r>
  <r>
    <n v="53130012"/>
    <s v="Briantos Prive Soft Junior Huhn &amp; Kartoffel"/>
    <m/>
    <n v="510"/>
    <x v="3"/>
    <n v="2106"/>
    <s v="STÜCK"/>
    <n v="12"/>
    <n v="25272"/>
    <n v="10.934900000000001"/>
    <n v="23028.899400000002"/>
  </r>
  <r>
    <n v="53130012"/>
    <s v="Briantos Prive Soft Junior Huhn &amp; Kartoffel"/>
    <m/>
    <n v="510"/>
    <x v="3"/>
    <n v="30"/>
    <s v="STÜCK"/>
    <n v="12"/>
    <n v="360"/>
    <n v="10.934900000000001"/>
    <n v="328.04700000000003"/>
  </r>
  <r>
    <n v="53140012"/>
    <s v="Briantos Prive Soft Senior Truthahn &amp; Kartoffel"/>
    <m/>
    <n v="510"/>
    <x v="3"/>
    <n v="1404"/>
    <s v="STÜCK"/>
    <n v="12"/>
    <n v="16848"/>
    <n v="10.304500000000001"/>
    <n v="14467.518000000002"/>
  </r>
  <r>
    <n v="53140012"/>
    <s v="Briantos Prive Soft Senior Truthahn &amp; Kartoffel"/>
    <m/>
    <n v="510"/>
    <x v="3"/>
    <n v="538"/>
    <s v="STÜCK"/>
    <n v="12"/>
    <n v="6456"/>
    <n v="10.304500000000001"/>
    <n v="5543.8210000000008"/>
  </r>
  <r>
    <n v="53161315"/>
    <s v="K-Classic Saftige Ringe"/>
    <s v="Kaufland (D) - Relaunch"/>
    <n v="510"/>
    <x v="3"/>
    <n v="29820"/>
    <s v="STÜCK"/>
    <n v="1.5"/>
    <n v="44730"/>
    <n v="0.71970000000000001"/>
    <n v="21461.454000000002"/>
  </r>
  <r>
    <n v="53161415"/>
    <s v="EDEKA Saftige Happen"/>
    <m/>
    <n v="510"/>
    <x v="3"/>
    <n v="74598"/>
    <s v="STÜCK"/>
    <n v="1.5"/>
    <n v="111897"/>
    <n v="0.76829999999999998"/>
    <n v="57313.643400000001"/>
  </r>
  <r>
    <n v="53161615"/>
    <s v="K-Classic Saftige Ringe"/>
    <s v="Kaufland (OE) - Relaunch"/>
    <n v="510"/>
    <x v="3"/>
    <n v="24360"/>
    <s v="STÜCK"/>
    <n v="1.5"/>
    <n v="36540"/>
    <n v="0.69489999999999996"/>
    <n v="16927.763999999999"/>
  </r>
  <r>
    <n v="53161715"/>
    <s v="REMA 1000 Semi Moist"/>
    <m/>
    <n v="510"/>
    <x v="3"/>
    <n v="18360"/>
    <s v="STÜCK"/>
    <n v="1.5"/>
    <n v="27540"/>
    <n v="0.84540000000000004"/>
    <n v="15521.544"/>
  </r>
  <r>
    <n v="53161815"/>
    <s v="Pablo Saftige Happen"/>
    <m/>
    <n v="510"/>
    <x v="3"/>
    <n v="62880"/>
    <s v="STÜCK"/>
    <n v="1.5"/>
    <n v="94320"/>
    <n v="0.76890000000000003"/>
    <n v="48348.432000000001"/>
  </r>
  <r>
    <n v="53211003"/>
    <s v="Pablo Kraftnahrung"/>
    <m/>
    <n v="510"/>
    <x v="3"/>
    <n v="49824"/>
    <s v="STÜCK"/>
    <n v="3"/>
    <n v="149472"/>
    <n v="1.6633"/>
    <n v="82872.2592"/>
  </r>
  <r>
    <n v="53211103"/>
    <s v="Shiro High Premium Adult reich an Frischgeflügel"/>
    <m/>
    <n v="510"/>
    <x v="3"/>
    <n v="4320"/>
    <s v="STÜCK"/>
    <n v="3"/>
    <n v="12960"/>
    <n v="1.6835"/>
    <n v="7272.72"/>
  </r>
  <r>
    <n v="53311020"/>
    <s v="BIODOG Puppy Medium"/>
    <m/>
    <n v="510"/>
    <x v="3"/>
    <n v="285"/>
    <s v="STÜCK"/>
    <n v="20"/>
    <n v="5700"/>
    <n v="13.400499999999999"/>
    <n v="3819.1424999999999"/>
  </r>
  <r>
    <n v="53420012"/>
    <s v="Rocco Rind"/>
    <m/>
    <n v="510"/>
    <x v="3"/>
    <n v="2816"/>
    <s v="STÜCK"/>
    <n v="12"/>
    <n v="33792"/>
    <n v="16.773399999999999"/>
    <n v="47233.894399999997"/>
  </r>
  <r>
    <n v="53420012"/>
    <s v="Rocco Rind"/>
    <m/>
    <n v="510"/>
    <x v="3"/>
    <n v="60"/>
    <s v="STÜCK"/>
    <n v="12"/>
    <n v="720"/>
    <n v="16.773399999999999"/>
    <n v="1006.4039999999999"/>
  </r>
  <r>
    <n v="53421012"/>
    <s v="LEX HUND ADULT RIND"/>
    <m/>
    <n v="510"/>
    <x v="3"/>
    <n v="832"/>
    <s v="STÜCK"/>
    <n v="12"/>
    <n v="9984"/>
    <n v="15.8788"/>
    <n v="13211.161599999999"/>
  </r>
  <r>
    <n v="53480012"/>
    <s v="Rocco Huhn"/>
    <m/>
    <n v="510"/>
    <x v="3"/>
    <n v="1472"/>
    <s v="STÜCK"/>
    <n v="12"/>
    <n v="17664"/>
    <n v="14.7386"/>
    <n v="21695.2192"/>
  </r>
  <r>
    <n v="53480012"/>
    <s v="Rocco Huhn"/>
    <m/>
    <n v="510"/>
    <x v="3"/>
    <n v="505"/>
    <s v="STÜCK"/>
    <n v="12"/>
    <n v="6060"/>
    <n v="14.7386"/>
    <n v="7442.9930000000004"/>
  </r>
  <r>
    <n v="53481012"/>
    <s v="LEX HUND ADULT HUHN "/>
    <m/>
    <n v="510"/>
    <x v="3"/>
    <n v="2799"/>
    <s v="STÜCK"/>
    <n v="12"/>
    <n v="33588"/>
    <n v="13.833299999999999"/>
    <n v="38719.4067"/>
  </r>
  <r>
    <n v="53490012"/>
    <s v="Rocco Sensitive"/>
    <m/>
    <n v="510"/>
    <x v="3"/>
    <n v="604"/>
    <s v="STÜCK"/>
    <n v="12"/>
    <n v="7248"/>
    <n v="18.665800000000001"/>
    <n v="11274.1432"/>
  </r>
  <r>
    <n v="53490012"/>
    <s v="Rocco Sensitive"/>
    <m/>
    <n v="510"/>
    <x v="3"/>
    <n v="17"/>
    <s v="STÜCK"/>
    <n v="12"/>
    <n v="204"/>
    <n v="18.665800000000001"/>
    <n v="317.3186"/>
  </r>
  <r>
    <n v="53520012"/>
    <s v="Eden Semi-Moist Country Feast"/>
    <m/>
    <n v="510"/>
    <x v="3"/>
    <n v="188"/>
    <s v="STÜCK"/>
    <n v="12"/>
    <n v="2256"/>
    <n v="19.680199999999999"/>
    <n v="3699.8775999999998"/>
  </r>
  <r>
    <n v="53531010"/>
    <s v="Perro Select  Pferd &amp; Kartoffel"/>
    <n v="2021"/>
    <n v="510"/>
    <x v="3"/>
    <n v="64"/>
    <s v="STÜCK"/>
    <n v="10"/>
    <n v="640"/>
    <n v="15.895"/>
    <n v="1017.28"/>
  </r>
  <r>
    <n v="53541012"/>
    <s v="LEX HUND ADULT PUTE "/>
    <m/>
    <n v="510"/>
    <x v="3"/>
    <n v="916"/>
    <s v="STÜCK"/>
    <n v="12"/>
    <n v="10992"/>
    <n v="14.575900000000001"/>
    <n v="13351.5244"/>
  </r>
  <r>
    <n v="53550015"/>
    <s v="deuka Vitalkost"/>
    <m/>
    <n v="510"/>
    <x v="3"/>
    <n v="4914"/>
    <s v="STÜCK"/>
    <n v="15"/>
    <n v="73710"/>
    <n v="7.1863999999999999"/>
    <n v="35313.969599999997"/>
  </r>
  <r>
    <n v="53550015"/>
    <s v="deuka Vitalkost"/>
    <m/>
    <n v="510"/>
    <x v="3"/>
    <n v="22"/>
    <s v="STÜCK"/>
    <n v="15"/>
    <n v="330"/>
    <n v="7.1863999999999999"/>
    <n v="158.10079999999999"/>
  </r>
  <r>
    <n v="53580004"/>
    <s v="Zooroyal Moonranger Landente"/>
    <s v="REWE"/>
    <n v="510"/>
    <x v="3"/>
    <n v="144"/>
    <s v="STÜCK"/>
    <n v="4"/>
    <n v="576"/>
    <n v="8.8901000000000003"/>
    <n v="1280.1744000000001"/>
  </r>
  <r>
    <n v="53580015"/>
    <s v="Zooroyal Moonranger Landente"/>
    <s v="REWE"/>
    <n v="510"/>
    <x v="3"/>
    <n v="1291"/>
    <s v="STÜCK"/>
    <n v="1.5"/>
    <n v="1936.5"/>
    <n v="3.4026000000000001"/>
    <n v="4392.7565999999997"/>
  </r>
  <r>
    <n v="53581020"/>
    <s v="HEKA Adult Duck"/>
    <m/>
    <n v="510"/>
    <x v="3"/>
    <n v="429"/>
    <s v="STÜCK"/>
    <n v="20"/>
    <n v="8580"/>
    <n v="42.941699999999997"/>
    <n v="18421.989299999997"/>
  </r>
  <r>
    <n v="53590010"/>
    <s v="Happy &amp; Fit Superior Grainfree Adult Trout"/>
    <m/>
    <n v="510"/>
    <x v="3"/>
    <n v="1496"/>
    <s v="STÜCK"/>
    <n v="10"/>
    <n v="14960"/>
    <n v="10.035"/>
    <n v="15012.36"/>
  </r>
  <r>
    <n v="53590125"/>
    <s v="HPC PLUS Adult Forelle &amp; Kartoffel"/>
    <m/>
    <n v="519"/>
    <x v="3"/>
    <n v="868"/>
    <s v="STÜCK"/>
    <n v="12.5"/>
    <n v="10850"/>
    <n v="13.8391"/>
    <n v="12012.3388"/>
  </r>
  <r>
    <n v="53591020"/>
    <s v="SUSA Grain Free 22,5/11,5"/>
    <s v="V0341"/>
    <n v="510"/>
    <x v="3"/>
    <n v="0"/>
    <s v="STÜCK"/>
    <n v="20"/>
    <n v="0"/>
    <n v="20.679099999999998"/>
    <n v="0"/>
  </r>
  <r>
    <n v="53591125"/>
    <s v="Pet Balance Medica Hypoallergensnack"/>
    <m/>
    <n v="510"/>
    <x v="3"/>
    <n v="7840"/>
    <s v="STÜCK"/>
    <n v="0.125"/>
    <n v="980"/>
    <n v="0.28420000000000001"/>
    <n v="2228.1280000000002"/>
  </r>
  <r>
    <n v="53600010"/>
    <s v="Perro Strauß &amp; Kartoffel"/>
    <m/>
    <n v="510"/>
    <x v="3"/>
    <n v="222"/>
    <s v="STÜCK"/>
    <n v="10"/>
    <n v="2220"/>
    <n v="12.0825"/>
    <n v="2682.3150000000001"/>
  </r>
  <r>
    <n v="53600125"/>
    <s v="HPC PLUS Adult Strauß &amp; Kartoffel"/>
    <m/>
    <n v="519"/>
    <x v="3"/>
    <n v="3377"/>
    <s v="STÜCK"/>
    <n v="12.5"/>
    <n v="42212.5"/>
    <n v="14.612500000000001"/>
    <n v="49346.412500000006"/>
  </r>
  <r>
    <n v="53600225"/>
    <s v="Perro Select Strauß &amp; Kartoffel"/>
    <n v="2021"/>
    <n v="510"/>
    <x v="3"/>
    <n v="900"/>
    <s v="STÜCK"/>
    <n v="2.5"/>
    <n v="2250"/>
    <n v="3.899"/>
    <n v="3509.1"/>
  </r>
  <r>
    <n v="53640010"/>
    <s v="Perro Adult Soft Ente"/>
    <m/>
    <n v="510"/>
    <x v="3"/>
    <n v="756"/>
    <s v="STÜCK"/>
    <n v="10"/>
    <n v="7560"/>
    <n v="17.921500000000002"/>
    <n v="13548.654"/>
  </r>
  <r>
    <n v="53640125"/>
    <s v="HPC SOFT Adult Land-Ente &amp; Kartoffel"/>
    <m/>
    <n v="519"/>
    <x v="3"/>
    <n v="1289"/>
    <s v="STÜCK"/>
    <n v="12.5"/>
    <n v="16112.5"/>
    <n v="23.305800000000001"/>
    <n v="30041.176200000002"/>
  </r>
  <r>
    <n v="53650015"/>
    <s v="Zooroyal Softbrocken"/>
    <s v="REWE"/>
    <n v="510"/>
    <x v="3"/>
    <n v="62400"/>
    <s v="STÜCK"/>
    <n v="1.5"/>
    <n v="93600"/>
    <n v="0.87939999999999996"/>
    <n v="54874.559999999998"/>
  </r>
  <r>
    <n v="53650115"/>
    <s v="Lucky Dog Soft Brocken"/>
    <s v="Penny"/>
    <n v="510"/>
    <x v="3"/>
    <n v="22560"/>
    <s v="STÜCK"/>
    <n v="1.5"/>
    <n v="33840"/>
    <n v="0.85680000000000001"/>
    <n v="19329.407999999999"/>
  </r>
  <r>
    <n v="53664012"/>
    <s v="Oliver's Puppy Dog Large Breed"/>
    <s v="Start Grain Free - with 2 stickers"/>
    <n v="510"/>
    <x v="3"/>
    <n v="54"/>
    <s v="STÜCK"/>
    <n v="12"/>
    <n v="648"/>
    <n v="11.4748"/>
    <n v="619.63919999999996"/>
  </r>
  <r>
    <n v="53670020"/>
    <s v="Oliver's Adult Chicken Classic"/>
    <m/>
    <n v="510"/>
    <x v="3"/>
    <n v="1332"/>
    <s v="STÜCK"/>
    <n v="20"/>
    <n v="26640"/>
    <n v="15.215"/>
    <n v="20266.38"/>
  </r>
  <r>
    <n v="53670020"/>
    <s v="Oliver's Adult Chicken Classic"/>
    <m/>
    <n v="510"/>
    <x v="3"/>
    <n v="144"/>
    <s v="STÜCK"/>
    <n v="20"/>
    <n v="2880"/>
    <n v="15.215"/>
    <n v="2190.96"/>
  </r>
  <r>
    <n v="53692012"/>
    <s v="Oliver's Puppy Dog Start"/>
    <s v="Classic - with 2 stickers"/>
    <n v="510"/>
    <x v="3"/>
    <n v="702"/>
    <s v="STÜCK"/>
    <n v="12"/>
    <n v="8424"/>
    <n v="10.5097"/>
    <n v="7377.8094000000001"/>
  </r>
  <r>
    <n v="53780075"/>
    <s v="Nutri-Control HP Adult"/>
    <m/>
    <n v="511"/>
    <x v="3"/>
    <n v="1152"/>
    <s v="STÜCK"/>
    <n v="0.75"/>
    <n v="864"/>
    <n v="0.61470000000000002"/>
    <n v="708.13440000000003"/>
  </r>
  <r>
    <n v="53781015"/>
    <s v="Chicopee CNL Adult Outdoor Poultry"/>
    <s v="Classic Nature Line"/>
    <n v="560"/>
    <x v="3"/>
    <n v="632"/>
    <s v="STÜCK"/>
    <n v="1.5"/>
    <n v="948"/>
    <n v="1.2737000000000001"/>
    <n v="804.97840000000008"/>
  </r>
  <r>
    <n v="53790125"/>
    <s v="Premiere High 5 Adult Geflügel"/>
    <m/>
    <n v="510"/>
    <x v="3"/>
    <n v="1152"/>
    <s v="STÜCK"/>
    <n v="12.5"/>
    <n v="14400"/>
    <n v="7.2709999999999999"/>
    <n v="8376.1919999999991"/>
  </r>
  <r>
    <n v="53790125"/>
    <s v="Premiere High 5 Adult Geflügel"/>
    <m/>
    <n v="510"/>
    <x v="3"/>
    <n v="50"/>
    <s v="STÜCK"/>
    <n v="12.5"/>
    <n v="625"/>
    <n v="7.2709999999999999"/>
    <n v="363.55"/>
  </r>
  <r>
    <n v="53961010"/>
    <s v="Perro Grain Free Junior Soft Ente"/>
    <n v="2021"/>
    <n v="510"/>
    <x v="3"/>
    <n v="352"/>
    <s v="STÜCK"/>
    <n v="10"/>
    <n v="3520"/>
    <n v="14.657999999999999"/>
    <n v="5159.616"/>
  </r>
  <r>
    <n v="54180012"/>
    <s v="Wolf of Wilderness Soft Pure Rind"/>
    <m/>
    <n v="510"/>
    <x v="3"/>
    <n v="627"/>
    <s v="STÜCK"/>
    <n v="12"/>
    <n v="7524"/>
    <n v="15.527799999999999"/>
    <n v="9735.9305999999997"/>
  </r>
  <r>
    <n v="54180012"/>
    <s v="Wolf of Wilderness Soft Pure Rind"/>
    <m/>
    <n v="510"/>
    <x v="3"/>
    <n v="158"/>
    <s v="STÜCK"/>
    <n v="12"/>
    <n v="1896"/>
    <n v="15.527799999999999"/>
    <n v="2453.3923999999997"/>
  </r>
  <r>
    <n v="54708075"/>
    <s v="Topic Katze HP Aldi PL 6/4/2"/>
    <s v="Adult FG, Senior FG Sensitiv "/>
    <n v="511"/>
    <x v="3"/>
    <n v="4608"/>
    <s v="STÜCK"/>
    <n v="0.75"/>
    <n v="3456"/>
    <n v="0.65769999999999995"/>
    <n v="3030.6815999999999"/>
  </r>
  <r>
    <n v="54708075"/>
    <s v="Topic Katze HP Aldi PL 6/4/2"/>
    <s v="Adult FG, Senior FG Sensitiv "/>
    <n v="511"/>
    <x v="3"/>
    <n v="180"/>
    <s v="STÜCK"/>
    <n v="0.75"/>
    <n v="135"/>
    <n v="0.65769999999999995"/>
    <n v="118.386"/>
  </r>
  <r>
    <n v="55020012"/>
    <s v="Rocco Lamm"/>
    <m/>
    <n v="510"/>
    <x v="3"/>
    <n v="1216"/>
    <s v="STÜCK"/>
    <n v="12"/>
    <n v="14592"/>
    <n v="22.2408"/>
    <n v="27044.8128"/>
  </r>
  <r>
    <n v="55020012"/>
    <s v="Rocco Lamm"/>
    <m/>
    <n v="510"/>
    <x v="3"/>
    <n v="15"/>
    <s v="STÜCK"/>
    <n v="12"/>
    <n v="180"/>
    <n v="22.2408"/>
    <n v="333.61200000000002"/>
  </r>
  <r>
    <n v="55160012"/>
    <s v="BH Fat Dog Slim"/>
    <m/>
    <n v="510"/>
    <x v="3"/>
    <n v="5456"/>
    <s v="STÜCK"/>
    <n v="12"/>
    <n v="65472"/>
    <n v="8.2502999999999993"/>
    <n v="45013.636799999993"/>
  </r>
  <r>
    <n v="55220012"/>
    <s v="BH Golden Years "/>
    <m/>
    <n v="510"/>
    <x v="3"/>
    <n v="7258"/>
    <s v="STÜCK"/>
    <n v="12"/>
    <n v="87096"/>
    <n v="9.4652999999999992"/>
    <n v="68699.147399999987"/>
  </r>
  <r>
    <n v="55220018"/>
    <s v="BH Golden Years "/>
    <m/>
    <n v="510"/>
    <x v="3"/>
    <n v="154"/>
    <s v="STÜCK"/>
    <n v="18"/>
    <n v="2772"/>
    <n v="15.2317"/>
    <n v="2345.6817999999998"/>
  </r>
  <r>
    <n v="55230006"/>
    <s v="BH Puppy Days "/>
    <m/>
    <n v="510"/>
    <x v="3"/>
    <n v="1476"/>
    <s v="STÜCK"/>
    <n v="6"/>
    <n v="8856"/>
    <n v="6.9767000000000001"/>
    <n v="10297.609200000001"/>
  </r>
  <r>
    <n v="55240012"/>
    <s v="BH Top Dog Turkey"/>
    <m/>
    <n v="510"/>
    <x v="3"/>
    <n v="2044"/>
    <s v="STÜCK"/>
    <n v="12"/>
    <n v="24528"/>
    <n v="13.1196"/>
    <n v="26816.4624"/>
  </r>
  <r>
    <n v="55250012"/>
    <s v="BH Beef Waggington "/>
    <m/>
    <n v="510"/>
    <x v="3"/>
    <n v="1199"/>
    <s v="STÜCK"/>
    <n v="12"/>
    <n v="14388"/>
    <n v="11.144"/>
    <n v="13361.656000000001"/>
  </r>
  <r>
    <n v="55310012"/>
    <s v="Naturbeute Ente &amp; Reis"/>
    <m/>
    <n v="510"/>
    <x v="3"/>
    <n v="168"/>
    <s v="STÜCK"/>
    <n v="12"/>
    <n v="2016"/>
    <n v="11.436500000000001"/>
    <n v="1921.3320000000001"/>
  </r>
  <r>
    <n v="55311010"/>
    <s v="Perro Ente &amp; Reis"/>
    <m/>
    <n v="510"/>
    <x v="3"/>
    <n v="167"/>
    <s v="STÜCK"/>
    <n v="10"/>
    <n v="1670"/>
    <n v="9.0799000000000003"/>
    <n v="1516.3433"/>
  </r>
  <r>
    <n v="55321010"/>
    <s v="Perro Select Fisch &amp; Kartoffel "/>
    <n v="2021"/>
    <n v="510"/>
    <x v="3"/>
    <n v="1106"/>
    <s v="STÜCK"/>
    <n v="10"/>
    <n v="11060"/>
    <n v="10.7654"/>
    <n v="11906.5324"/>
  </r>
  <r>
    <n v="55340015"/>
    <s v="Classic Dog Multicroc"/>
    <m/>
    <n v="510"/>
    <x v="3"/>
    <n v="2267"/>
    <s v="STÜCK"/>
    <n v="15"/>
    <n v="34005"/>
    <n v="6.0853999999999999"/>
    <n v="13795.6018"/>
  </r>
  <r>
    <n v="55370015"/>
    <s v="Classic Dog Supermix"/>
    <m/>
    <n v="510"/>
    <x v="3"/>
    <n v="528"/>
    <s v="STÜCK"/>
    <n v="15"/>
    <n v="7920"/>
    <n v="5.9391999999999996"/>
    <n v="3135.8975999999998"/>
  </r>
  <r>
    <n v="55401003"/>
    <s v="Relish Puppy"/>
    <m/>
    <n v="510"/>
    <x v="3"/>
    <n v="160"/>
    <s v="STÜCK"/>
    <n v="3"/>
    <n v="480"/>
    <n v="2.5895000000000001"/>
    <n v="414.32000000000005"/>
  </r>
  <r>
    <n v="55410015"/>
    <s v="Buffo Maximus Junior"/>
    <m/>
    <n v="510"/>
    <x v="3"/>
    <n v="714"/>
    <s v="STÜCK"/>
    <n v="15"/>
    <n v="10710"/>
    <n v="11.172499999999999"/>
    <n v="7977.165"/>
  </r>
  <r>
    <n v="55420015"/>
    <s v="Buffo Delikat"/>
    <m/>
    <n v="510"/>
    <x v="3"/>
    <n v="616"/>
    <s v="STÜCK"/>
    <n v="15"/>
    <n v="9240"/>
    <n v="10.912699999999999"/>
    <n v="6722.2231999999995"/>
  </r>
  <r>
    <n v="55430015"/>
    <s v="Buffo Natura"/>
    <m/>
    <n v="510"/>
    <x v="3"/>
    <n v="84"/>
    <s v="STÜCK"/>
    <n v="15"/>
    <n v="1260"/>
    <n v="11.366300000000001"/>
    <n v="954.76920000000007"/>
  </r>
  <r>
    <n v="55440015"/>
    <s v="Buffo Maximus"/>
    <m/>
    <n v="510"/>
    <x v="3"/>
    <n v="1109"/>
    <s v="STÜCK"/>
    <n v="15"/>
    <n v="16635"/>
    <n v="11.2079"/>
    <n v="12429.561100000001"/>
  </r>
  <r>
    <n v="55450015"/>
    <s v="Buffo Sportiv"/>
    <m/>
    <n v="510"/>
    <x v="3"/>
    <n v="532"/>
    <s v="STÜCK"/>
    <n v="15"/>
    <n v="7980"/>
    <n v="11.1652"/>
    <n v="5939.8864000000003"/>
  </r>
  <r>
    <n v="55460015"/>
    <s v="Buffo Senior Light"/>
    <m/>
    <n v="510"/>
    <x v="3"/>
    <n v="473"/>
    <s v="STÜCK"/>
    <n v="15"/>
    <n v="7095"/>
    <n v="9.6981999999999999"/>
    <n v="4587.2485999999999"/>
  </r>
  <r>
    <n v="55480012"/>
    <s v="BH Fish N Delish "/>
    <m/>
    <n v="510"/>
    <x v="3"/>
    <n v="574"/>
    <s v="STÜCK"/>
    <n v="12"/>
    <n v="6888"/>
    <n v="15.575100000000001"/>
    <n v="8940.1074000000008"/>
  </r>
  <r>
    <n v="55480018"/>
    <s v="BH Fish N Delish "/>
    <m/>
    <n v="510"/>
    <x v="3"/>
    <n v="204"/>
    <s v="STÜCK"/>
    <n v="18"/>
    <n v="3672"/>
    <n v="24.3964"/>
    <n v="4976.8656000000001"/>
  </r>
  <r>
    <n v="55500012"/>
    <s v="BH Large Breed Puppy Days"/>
    <m/>
    <n v="510"/>
    <x v="3"/>
    <n v="2156"/>
    <s v="STÜCK"/>
    <n v="12"/>
    <n v="25872"/>
    <n v="12.0068"/>
    <n v="25886.660800000001"/>
  </r>
  <r>
    <n v="55500018"/>
    <s v="BH Large Breed Puppy Days"/>
    <m/>
    <n v="510"/>
    <x v="3"/>
    <n v="600"/>
    <s v="STÜCK"/>
    <n v="18"/>
    <n v="10800"/>
    <n v="19.043900000000001"/>
    <n v="11426.34"/>
  </r>
  <r>
    <n v="55620015"/>
    <s v="Orlando Saftige Kroketten für Hunde"/>
    <s v="Rind Karotte"/>
    <n v="510"/>
    <x v="3"/>
    <n v="77280"/>
    <s v="STÜCK"/>
    <n v="1.5"/>
    <n v="115920"/>
    <n v="0.82930000000000004"/>
    <n v="64088.304000000004"/>
  </r>
  <r>
    <n v="55620015"/>
    <s v="Orlando Saftige Kroketten für Hunde"/>
    <s v="Rind Karotte"/>
    <n v="510"/>
    <x v="3"/>
    <n v="0"/>
    <s v="STÜCK"/>
    <n v="1.5"/>
    <n v="0"/>
    <n v="0.82930000000000004"/>
    <n v="0"/>
  </r>
  <r>
    <n v="55700012"/>
    <s v="Pure Instinct Heathland"/>
    <s v="(Adult Rind &amp; Huhn)"/>
    <n v="510"/>
    <x v="3"/>
    <n v="528"/>
    <s v="STÜCK"/>
    <n v="12"/>
    <n v="6336"/>
    <n v="17.275099999999998"/>
    <n v="9121.2527999999984"/>
  </r>
  <r>
    <n v="55810025"/>
    <s v="Edgard &amp; Cooper Dog Adult Dry Plant based Carrot "/>
    <s v="Export "/>
    <n v="510"/>
    <x v="3"/>
    <n v="2032"/>
    <s v="STÜCK"/>
    <n v="2.5"/>
    <n v="5080"/>
    <n v="3.4750999999999999"/>
    <n v="7061.4031999999997"/>
  </r>
  <r>
    <n v="55811025"/>
    <s v="Edgard &amp; Cooper Dog Adult Dry Plant based Carrot "/>
    <s v="French "/>
    <n v="510"/>
    <x v="3"/>
    <n v="0"/>
    <s v="STÜCK"/>
    <n v="2.5"/>
    <n v="0"/>
    <n v="3.4750999999999999"/>
    <n v="0"/>
  </r>
  <r>
    <n v="55830020"/>
    <s v="DC BC Performance AB "/>
    <s v="Relaunch 2021"/>
    <n v="510"/>
    <x v="3"/>
    <n v="1495"/>
    <s v="STÜCK"/>
    <n v="20"/>
    <n v="29900"/>
    <n v="17.0307"/>
    <n v="25460.896499999999"/>
  </r>
  <r>
    <n v="55841015"/>
    <s v="Agripet Vollwert Lamm &amp; Reis"/>
    <m/>
    <n v="510"/>
    <x v="3"/>
    <n v="511"/>
    <s v="STÜCK"/>
    <n v="15"/>
    <n v="7665"/>
    <n v="9.1377000000000006"/>
    <n v="4669.3647000000001"/>
  </r>
  <r>
    <n v="55841115"/>
    <s v="Agripet Vollwert Lamm &amp; Reis"/>
    <m/>
    <n v="510"/>
    <x v="3"/>
    <n v="900"/>
    <s v="STÜCK"/>
    <n v="1.5"/>
    <n v="1350"/>
    <n v="1.2252000000000001"/>
    <n v="1102.68"/>
  </r>
  <r>
    <n v="55861015"/>
    <s v="Bont Aktive Balance"/>
    <m/>
    <n v="510"/>
    <x v="3"/>
    <n v="794"/>
    <s v="STÜCK"/>
    <n v="15"/>
    <n v="11910"/>
    <n v="12.7851"/>
    <n v="10151.3694"/>
  </r>
  <r>
    <n v="55862015"/>
    <s v="Proformance Active Adult"/>
    <m/>
    <n v="510"/>
    <x v="3"/>
    <n v="895"/>
    <s v="STÜCK"/>
    <n v="15"/>
    <n v="13425"/>
    <n v="11.629200000000001"/>
    <n v="10408.134"/>
  </r>
  <r>
    <n v="55871015"/>
    <s v="Proformance Chicken &amp; Rice"/>
    <s v="Maintenance"/>
    <n v="510"/>
    <x v="3"/>
    <n v="720"/>
    <s v="STÜCK"/>
    <n v="15"/>
    <n v="10800"/>
    <n v="10.634399999999999"/>
    <n v="7656.768"/>
  </r>
  <r>
    <n v="55881015"/>
    <s v="Proformance Lamb &amp; Rice"/>
    <m/>
    <n v="510"/>
    <x v="3"/>
    <n v="786"/>
    <s v="STÜCK"/>
    <n v="15"/>
    <n v="11790"/>
    <n v="13.046900000000001"/>
    <n v="10254.8634"/>
  </r>
  <r>
    <n v="55891015"/>
    <s v="Proformance Pro Power"/>
    <m/>
    <n v="510"/>
    <x v="3"/>
    <n v="18"/>
    <s v="STÜCK"/>
    <n v="15"/>
    <n v="270"/>
    <n v="12.314399999999999"/>
    <n v="221.6592"/>
  </r>
  <r>
    <n v="55911015"/>
    <s v="Proformance Large Breed Puppy"/>
    <m/>
    <n v="510"/>
    <x v="3"/>
    <n v="895"/>
    <s v="STÜCK"/>
    <n v="15"/>
    <n v="13425"/>
    <n v="17.902100000000001"/>
    <n v="16022.379500000001"/>
  </r>
  <r>
    <n v="55960020"/>
    <s v="Simple Formula"/>
    <s v="ENOVA BREEDER for DOG"/>
    <n v="510"/>
    <x v="3"/>
    <n v="638"/>
    <s v="STÜCK"/>
    <n v="20"/>
    <n v="12760"/>
    <n v="19.3766"/>
    <n v="12362.2708"/>
  </r>
  <r>
    <n v="55961012"/>
    <s v="Simple Formula"/>
    <s v="Enova Formula"/>
    <n v="510"/>
    <x v="3"/>
    <n v="524"/>
    <s v="STÜCK"/>
    <n v="12"/>
    <n v="6288"/>
    <n v="10.929399999999999"/>
    <n v="5727.0055999999995"/>
  </r>
  <r>
    <n v="55970020"/>
    <s v="DC BC Puppy Starter "/>
    <s v="Relaunch 2021 "/>
    <n v="510"/>
    <x v="3"/>
    <n v="1423"/>
    <s v="STÜCK"/>
    <n v="20"/>
    <n v="28460"/>
    <n v="16.958300000000001"/>
    <n v="24131.660900000003"/>
  </r>
  <r>
    <n v="56030015"/>
    <s v="Bont Junior"/>
    <m/>
    <n v="510"/>
    <x v="3"/>
    <n v="339"/>
    <s v="STÜCK"/>
    <n v="15"/>
    <n v="5085"/>
    <n v="12.6158"/>
    <n v="4276.7561999999998"/>
  </r>
  <r>
    <n v="56040015"/>
    <s v="Bont Sensitive Plus"/>
    <m/>
    <n v="510"/>
    <x v="3"/>
    <n v="262"/>
    <s v="STÜCK"/>
    <n v="15"/>
    <n v="3930"/>
    <n v="14.8452"/>
    <n v="3889.4423999999999"/>
  </r>
  <r>
    <n v="56050015"/>
    <s v="Bont Light/Senior"/>
    <m/>
    <n v="510"/>
    <x v="3"/>
    <n v="39"/>
    <s v="STÜCK"/>
    <n v="15"/>
    <n v="585"/>
    <n v="10.863099999999999"/>
    <n v="423.66089999999997"/>
  </r>
  <r>
    <n v="56070015"/>
    <s v="Bont Complete Pur"/>
    <m/>
    <n v="510"/>
    <x v="3"/>
    <n v="428"/>
    <s v="STÜCK"/>
    <n v="15"/>
    <n v="6420"/>
    <n v="11.630599999999999"/>
    <n v="4977.8967999999995"/>
  </r>
  <r>
    <n v="56080010"/>
    <s v="Perro Grain Free Soft Wachtel "/>
    <n v="2021"/>
    <n v="510"/>
    <x v="3"/>
    <n v="96"/>
    <s v="STÜCK"/>
    <n v="10"/>
    <n v="960"/>
    <n v="14.452299999999999"/>
    <n v="1387.4207999999999"/>
  </r>
  <r>
    <n v="56090020"/>
    <s v="SUSA Regular"/>
    <s v="mit Glucosamin und Chondroitin"/>
    <n v="510"/>
    <x v="3"/>
    <n v="0"/>
    <s v="STÜCK"/>
    <n v="20"/>
    <n v="0"/>
    <n v="10.799799999999999"/>
    <n v="0"/>
  </r>
  <r>
    <n v="56110012"/>
    <s v="Edgard &amp; Cooper Dog Export Dry Salmon "/>
    <m/>
    <n v="510"/>
    <x v="3"/>
    <n v="1819"/>
    <s v="STÜCK"/>
    <n v="12"/>
    <n v="21828"/>
    <n v="12.9488"/>
    <n v="23553.867200000001"/>
  </r>
  <r>
    <n v="56111012"/>
    <s v="Edgard &amp; Cooper Dog French Dry Salmon "/>
    <m/>
    <n v="510"/>
    <x v="3"/>
    <n v="1566"/>
    <s v="STÜCK"/>
    <n v="12"/>
    <n v="18792"/>
    <n v="12.9488"/>
    <n v="20277.820800000001"/>
  </r>
  <r>
    <n v="56112012"/>
    <s v="Edgard &amp; Cooper Dog German Dry Salmon "/>
    <m/>
    <n v="510"/>
    <x v="3"/>
    <n v="1120"/>
    <s v="STÜCK"/>
    <n v="12"/>
    <n v="13440"/>
    <n v="12.9488"/>
    <n v="14502.656000000001"/>
  </r>
  <r>
    <n v="56130012"/>
    <s v="Edgard &amp; Cooper Dog Export Dry Chicken "/>
    <m/>
    <n v="510"/>
    <x v="3"/>
    <n v="6411"/>
    <s v="STÜCK"/>
    <n v="12"/>
    <n v="76932"/>
    <n v="12.026199999999999"/>
    <n v="77099.968200000003"/>
  </r>
  <r>
    <n v="56131012"/>
    <s v="Edgard &amp; Cooper Dog French Dry Chicken "/>
    <m/>
    <n v="510"/>
    <x v="3"/>
    <n v="2408"/>
    <s v="STÜCK"/>
    <n v="12"/>
    <n v="28896"/>
    <n v="12.026199999999999"/>
    <n v="28959.089599999999"/>
  </r>
  <r>
    <n v="56132012"/>
    <s v="Edgard &amp; Cooper Dog German Dry Chicken "/>
    <m/>
    <n v="510"/>
    <x v="3"/>
    <n v="1848"/>
    <s v="STÜCK"/>
    <n v="12"/>
    <n v="22176"/>
    <n v="12.026199999999999"/>
    <n v="22224.417599999997"/>
  </r>
  <r>
    <n v="56133012"/>
    <s v="Edgard &amp; Cooper Dog French Dry Chicken "/>
    <s v="TESTARTIKEL "/>
    <n v="510"/>
    <x v="3"/>
    <n v="896"/>
    <s v="STÜCK"/>
    <n v="12"/>
    <n v="10752"/>
    <n v="12.026199999999999"/>
    <n v="10775.475199999999"/>
  </r>
  <r>
    <n v="56140012"/>
    <s v="Edgard &amp; Cooper Dog Export Dry Lamb "/>
    <m/>
    <n v="510"/>
    <x v="3"/>
    <n v="504"/>
    <s v="STÜCK"/>
    <n v="12"/>
    <n v="6048"/>
    <n v="20.5139"/>
    <n v="10339.0056"/>
  </r>
  <r>
    <n v="56141012"/>
    <s v="Edgard &amp; Cooper Dog French Dry Lamb "/>
    <m/>
    <n v="510"/>
    <x v="3"/>
    <n v="1400"/>
    <s v="STÜCK"/>
    <n v="12"/>
    <n v="16800"/>
    <n v="20.5139"/>
    <n v="28719.46"/>
  </r>
  <r>
    <n v="56142012"/>
    <s v="Edgard &amp; Cooper Dog German Dry Lamb "/>
    <m/>
    <n v="510"/>
    <x v="3"/>
    <n v="1064"/>
    <s v="STÜCK"/>
    <n v="12"/>
    <n v="12768"/>
    <n v="20.5139"/>
    <n v="21826.7896"/>
  </r>
  <r>
    <n v="56143012"/>
    <s v="Edgard &amp; Cooper Dog Export Dry Lamb "/>
    <s v="TESTARTIKEL "/>
    <n v="510"/>
    <x v="3"/>
    <n v="3710"/>
    <s v="STÜCK"/>
    <n v="12"/>
    <n v="44520"/>
    <n v="20.5139"/>
    <n v="76106.569000000003"/>
  </r>
  <r>
    <n v="56151012"/>
    <s v="Edgard &amp; Cooper Dog French Dry Vension &amp; Duck "/>
    <m/>
    <n v="510"/>
    <x v="3"/>
    <n v="1176"/>
    <s v="STÜCK"/>
    <n v="12"/>
    <n v="14112"/>
    <n v="19.558299999999999"/>
    <n v="23000.560799999999"/>
  </r>
  <r>
    <n v="56152012"/>
    <s v="Edgard &amp; Cooper Dog German Dry Vension &amp; Duck "/>
    <m/>
    <n v="510"/>
    <x v="3"/>
    <n v="1568"/>
    <s v="STÜCK"/>
    <n v="12"/>
    <n v="18816"/>
    <n v="19.558299999999999"/>
    <n v="30667.414399999998"/>
  </r>
  <r>
    <n v="56153012"/>
    <s v="Edgard &amp; Cooper Dog Export Dry Vension &amp; Duck "/>
    <s v="TESTARTIKEL "/>
    <n v="510"/>
    <x v="3"/>
    <n v="2452"/>
    <s v="STÜCK"/>
    <n v="12"/>
    <n v="29424"/>
    <n v="19.558299999999999"/>
    <n v="47956.9516"/>
  </r>
  <r>
    <n v="56160012"/>
    <s v="Edgard &amp; Cooper Dog Export Chicken &amp; Salmon"/>
    <s v="Hühnchen &amp; Lachs"/>
    <n v="510"/>
    <x v="3"/>
    <n v="944"/>
    <s v="STÜCK"/>
    <n v="12"/>
    <n v="11328"/>
    <n v="11.88"/>
    <n v="11214.720000000001"/>
  </r>
  <r>
    <n v="56162012"/>
    <s v="Edgard &amp; Cooper Dog German Chicken &amp; Salmon"/>
    <s v="Hühnchen &amp; Lachs"/>
    <n v="510"/>
    <x v="3"/>
    <n v="756"/>
    <s v="STÜCK"/>
    <n v="12"/>
    <n v="9072"/>
    <n v="11.88"/>
    <n v="8981.2800000000007"/>
  </r>
  <r>
    <n v="56163012"/>
    <s v="Edgard &amp; Cooper Dog Export Chicken &amp; Salmon"/>
    <s v="Hühnchen &amp; Lachs TESTARTIKEL "/>
    <n v="510"/>
    <x v="3"/>
    <n v="68"/>
    <s v="STÜCK"/>
    <n v="12"/>
    <n v="816"/>
    <n v="11.88"/>
    <n v="807.84"/>
  </r>
  <r>
    <n v="56164012"/>
    <s v="Edgard &amp; Cooper Dog French Chicken &amp; Salmon"/>
    <s v="Hühnchen &amp; Lachs TESTARTIKEL"/>
    <n v="510"/>
    <x v="3"/>
    <n v="1120"/>
    <s v="STÜCK"/>
    <n v="12"/>
    <n v="13440"/>
    <n v="11.88"/>
    <n v="13305.6"/>
  </r>
  <r>
    <n v="56170012"/>
    <s v="Edgard &amp; Cooper Dog Export Duck &amp; Chicken"/>
    <s v="Ente &amp; Huhn"/>
    <n v="510"/>
    <x v="3"/>
    <n v="1232"/>
    <s v="STÜCK"/>
    <n v="12"/>
    <n v="14784"/>
    <n v="17.140499999999999"/>
    <n v="21117.095999999998"/>
  </r>
  <r>
    <n v="56171012"/>
    <s v="Edgard &amp; Cooper Dog French Duck &amp; Chicken"/>
    <s v="Ente &amp; Huhn"/>
    <n v="510"/>
    <x v="3"/>
    <n v="896"/>
    <s v="STÜCK"/>
    <n v="12"/>
    <n v="10752"/>
    <n v="17.140499999999999"/>
    <n v="15357.887999999999"/>
  </r>
  <r>
    <n v="56172012"/>
    <s v="Edgard &amp; Cooper Dog German Duck &amp; Chicken"/>
    <s v="Ente &amp; Huhn"/>
    <n v="510"/>
    <x v="3"/>
    <n v="1656"/>
    <s v="STÜCK"/>
    <n v="12"/>
    <n v="19872"/>
    <n v="17.140499999999999"/>
    <n v="28384.667999999998"/>
  </r>
  <r>
    <n v="56200112"/>
    <s v="Rinti KF MAX-I-MUM Huhn Senior"/>
    <s v="ohne Säurekombination / hochgepackt "/>
    <n v="510"/>
    <x v="3"/>
    <n v="0"/>
    <s v="STÜCK"/>
    <n v="12"/>
    <n v="0"/>
    <n v="12.3713"/>
    <n v="0"/>
  </r>
  <r>
    <n v="56220175"/>
    <s v="Edgard &amp; Cooper Cat Kitten Export"/>
    <s v="MSC-C-55377"/>
    <n v="511"/>
    <x v="3"/>
    <n v="3480"/>
    <s v="STÜCK"/>
    <n v="1.75"/>
    <n v="6090"/>
    <n v="3.5998999999999999"/>
    <n v="12527.652"/>
  </r>
  <r>
    <n v="56221175"/>
    <s v="Edgard &amp; Cooper Cat Kitten French"/>
    <s v="MSC-C-55377"/>
    <n v="511"/>
    <x v="3"/>
    <n v="2640"/>
    <s v="STÜCK"/>
    <n v="1.75"/>
    <n v="4620"/>
    <n v="3.5998999999999999"/>
    <n v="9503.735999999999"/>
  </r>
  <r>
    <n v="56230175"/>
    <s v="Edgard &amp; Cooper Cat Adult Chicken Export"/>
    <m/>
    <n v="511"/>
    <x v="3"/>
    <n v="5268"/>
    <s v="STÜCK"/>
    <n v="1.75"/>
    <n v="9219"/>
    <n v="2.7376999999999998"/>
    <n v="14422.203599999999"/>
  </r>
  <r>
    <n v="56231175"/>
    <s v="Edgard &amp; Cooper Cat Adult Chicken French"/>
    <m/>
    <n v="511"/>
    <x v="3"/>
    <n v="1920"/>
    <s v="STÜCK"/>
    <n v="1.75"/>
    <n v="3360"/>
    <n v="2.7376999999999998"/>
    <n v="5256.384"/>
  </r>
  <r>
    <n v="56240175"/>
    <s v="Edgard &amp; Cooper Cat Adult Whitefish Export"/>
    <s v="MSC-C-55377"/>
    <n v="511"/>
    <x v="3"/>
    <n v="4068"/>
    <s v="STÜCK"/>
    <n v="1.75"/>
    <n v="7119"/>
    <n v="3.5748000000000002"/>
    <n v="14542.286400000001"/>
  </r>
  <r>
    <n v="56241175"/>
    <s v="Edgard &amp; Cooper Cat Adult Whitefish French"/>
    <s v="MSC-C-55377"/>
    <n v="511"/>
    <x v="3"/>
    <n v="176"/>
    <s v="STÜCK"/>
    <n v="1.75"/>
    <n v="308"/>
    <n v="3.5748000000000002"/>
    <n v="629.16480000000001"/>
  </r>
  <r>
    <n v="56250175"/>
    <s v="Edgard &amp; Cooper Cat Senior Export"/>
    <s v="MSC-C-55377"/>
    <n v="511"/>
    <x v="3"/>
    <n v="684"/>
    <s v="STÜCK"/>
    <n v="1.75"/>
    <n v="1197"/>
    <n v="3.3521000000000001"/>
    <n v="2292.8364000000001"/>
  </r>
  <r>
    <n v="56251175"/>
    <s v="Edgard &amp; Cooper Cat Senior French"/>
    <s v="MSC-C-55377"/>
    <n v="511"/>
    <x v="3"/>
    <n v="1680"/>
    <s v="STÜCK"/>
    <n v="1.75"/>
    <n v="2940"/>
    <n v="3.3521000000000001"/>
    <n v="5631.5280000000002"/>
  </r>
  <r>
    <n v="56310112"/>
    <s v="Rinti KF MAX-I-MUM Junior"/>
    <s v="ohne Säurekombination / hochgepackt "/>
    <n v="510"/>
    <x v="3"/>
    <n v="54"/>
    <s v="STÜCK"/>
    <n v="12"/>
    <n v="648"/>
    <n v="13.016400000000001"/>
    <n v="702.88560000000007"/>
  </r>
  <r>
    <n v="56390015"/>
    <s v="Agripet Vollwert Crox"/>
    <m/>
    <n v="510"/>
    <x v="3"/>
    <n v="709"/>
    <s v="STÜCK"/>
    <n v="15"/>
    <n v="10635"/>
    <n v="6.4795999999999996"/>
    <n v="4594.0364"/>
  </r>
  <r>
    <n v="56391115"/>
    <s v="Agripet Vollwert Crox"/>
    <m/>
    <n v="510"/>
    <x v="3"/>
    <n v="645"/>
    <s v="STÜCK"/>
    <n v="1.5"/>
    <n v="967.5"/>
    <n v="0.93200000000000005"/>
    <n v="601.14"/>
  </r>
  <r>
    <n v="56470007"/>
    <s v="Edgard &amp; Cooper Dog Puppy Dry Turkey &amp; Salmon"/>
    <s v="Export "/>
    <n v="510"/>
    <x v="3"/>
    <n v="1620"/>
    <s v="STÜCK"/>
    <n v="0.7"/>
    <n v="1134"/>
    <n v="0.84460000000000002"/>
    <n v="1368.252"/>
  </r>
  <r>
    <n v="56470025"/>
    <s v="Edgard &amp; Cooper Dog Puppy Dry Turkey &amp; Salmon"/>
    <s v="Export "/>
    <n v="510"/>
    <x v="3"/>
    <n v="4560"/>
    <s v="STÜCK"/>
    <n v="2.5"/>
    <n v="11400"/>
    <n v="2.8980999999999999"/>
    <n v="13215.335999999999"/>
  </r>
  <r>
    <n v="56471007"/>
    <s v="Edgard &amp; Cooper Dog Puppy Dry Turkey &amp; Salmon"/>
    <s v="French"/>
    <n v="510"/>
    <x v="3"/>
    <n v="432"/>
    <s v="STÜCK"/>
    <n v="0.7"/>
    <n v="302.39999999999998"/>
    <n v="0.84460000000000002"/>
    <n v="364.86720000000003"/>
  </r>
  <r>
    <n v="56471025"/>
    <s v="Edgard &amp; Cooper Dog Puppy Dry Turkey &amp; Salmon"/>
    <s v="French "/>
    <n v="510"/>
    <x v="3"/>
    <n v="1920"/>
    <s v="STÜCK"/>
    <n v="2.5"/>
    <n v="4800"/>
    <n v="2.8980999999999999"/>
    <n v="5564.3519999999999"/>
  </r>
  <r>
    <n v="56472007"/>
    <s v="Edgard &amp; Cooper Dog Puppy Dry Turkey &amp; Salmon"/>
    <s v="German "/>
    <n v="510"/>
    <x v="3"/>
    <n v="168"/>
    <s v="STÜCK"/>
    <n v="0.7"/>
    <n v="117.6"/>
    <n v="0.84460000000000002"/>
    <n v="141.89279999999999"/>
  </r>
  <r>
    <n v="56472025"/>
    <s v="Edgard &amp; Cooper Dog Puppy Dry Turkey &amp; Salmon"/>
    <s v="German "/>
    <n v="510"/>
    <x v="3"/>
    <n v="2640"/>
    <s v="STÜCK"/>
    <n v="2.5"/>
    <n v="6600"/>
    <n v="2.8980999999999999"/>
    <n v="7650.9839999999995"/>
  </r>
  <r>
    <n v="56480010"/>
    <s v="Titan Cat economy"/>
    <m/>
    <n v="560"/>
    <x v="3"/>
    <n v="56"/>
    <s v="STÜCK"/>
    <n v="10"/>
    <n v="560"/>
    <n v="5.0227000000000004"/>
    <n v="281.27120000000002"/>
  </r>
  <r>
    <n v="56490012"/>
    <s v="Rinti KF MAX-I-MUM Ente und Huhn "/>
    <s v="ohne Säurekombination / hochgepackt "/>
    <n v="510"/>
    <x v="3"/>
    <n v="1641"/>
    <s v="STÜCK"/>
    <n v="12"/>
    <n v="19692"/>
    <n v="18.527100000000001"/>
    <n v="30402.971100000002"/>
  </r>
  <r>
    <n v="56600125"/>
    <s v="Adult Life &amp; Care"/>
    <s v="Life Protection Concept"/>
    <n v="520"/>
    <x v="3"/>
    <n v="1205"/>
    <s v="STÜCK"/>
    <n v="12.5"/>
    <n v="15062.5"/>
    <n v="13.1972"/>
    <n v="15902.626"/>
  </r>
  <r>
    <n v="56602125"/>
    <s v="Aras High Premium Dog Adult"/>
    <s v="bedruckte Verpackung"/>
    <n v="510"/>
    <x v="3"/>
    <n v="0"/>
    <s v="STÜCK"/>
    <n v="12.5"/>
    <n v="0"/>
    <n v="11.6213"/>
    <n v="0"/>
  </r>
  <r>
    <n v="56610125"/>
    <s v="Junior Young &amp; Active"/>
    <s v="Life Protection Concept"/>
    <n v="520"/>
    <x v="3"/>
    <n v="846"/>
    <s v="STÜCK"/>
    <n v="12.5"/>
    <n v="10575"/>
    <n v="13.3028"/>
    <n v="11254.168799999999"/>
  </r>
  <r>
    <n v="56620115"/>
    <s v="Senior Age &amp; Weight"/>
    <s v="Life Protection Concept"/>
    <n v="520"/>
    <x v="3"/>
    <n v="2244"/>
    <s v="STÜCK"/>
    <n v="11.5"/>
    <n v="25806"/>
    <n v="10.297000000000001"/>
    <n v="23106.468000000001"/>
  </r>
  <r>
    <n v="56630115"/>
    <s v="Sensible Renal &amp; Reduction"/>
    <s v="Life Protection Concept"/>
    <n v="520"/>
    <x v="3"/>
    <n v="385"/>
    <s v="STÜCK"/>
    <n v="11.5"/>
    <n v="4427.5"/>
    <n v="10.6463"/>
    <n v="4098.8254999999999"/>
  </r>
  <r>
    <n v="56711020"/>
    <s v="Chicopee PNL Junior Maxi"/>
    <s v="Pro Nature Line"/>
    <n v="560"/>
    <x v="3"/>
    <n v="463"/>
    <s v="STÜCK"/>
    <n v="20"/>
    <n v="9260"/>
    <n v="13.946199999999999"/>
    <n v="6457.0905999999995"/>
  </r>
  <r>
    <n v="56753015"/>
    <s v="Agravis Preisfuxx Kroks"/>
    <s v="Relaunch"/>
    <n v="510"/>
    <x v="3"/>
    <n v="7488"/>
    <s v="STÜCK"/>
    <n v="15"/>
    <n v="112320"/>
    <n v="4.6413000000000002"/>
    <n v="34754.054400000001"/>
  </r>
  <r>
    <n v="56753015"/>
    <s v="Agravis Preisfuxx Kroks"/>
    <s v="Relaunch"/>
    <n v="510"/>
    <x v="3"/>
    <n v="4852"/>
    <s v="STÜCK"/>
    <n v="15"/>
    <n v="72780"/>
    <n v="4.6413000000000002"/>
    <n v="22519.587600000003"/>
  </r>
  <r>
    <n v="56760015"/>
    <s v="Agravis Preisfuxx Mix"/>
    <s v="Relaunch"/>
    <n v="510"/>
    <x v="3"/>
    <n v="30"/>
    <s v="STÜCK"/>
    <n v="15"/>
    <n v="450"/>
    <n v="4.9573"/>
    <n v="148.71899999999999"/>
  </r>
  <r>
    <n v="56830350"/>
    <s v="Best Choice Junior Lamm &amp; Reis AB"/>
    <s v="muss mit 56830125 bestellt werden"/>
    <n v="510"/>
    <x v="3"/>
    <n v="1728"/>
    <s v="STÜCK"/>
    <n v="0.35"/>
    <n v="604.79999999999995"/>
    <n v="0.70089999999999997"/>
    <n v="1211.1551999999999"/>
  </r>
  <r>
    <n v="56881012"/>
    <s v="activa Classic Hund Senior"/>
    <m/>
    <n v="510"/>
    <x v="3"/>
    <n v="1188"/>
    <s v="STÜCK"/>
    <n v="12"/>
    <n v="14256"/>
    <n v="5.9128999999999996"/>
    <n v="7024.5251999999991"/>
  </r>
  <r>
    <n v="56940020"/>
    <s v="BC Professional Adult Lachs &amp; Reis AB"/>
    <s v="Omega Complex 3/6/9"/>
    <n v="510"/>
    <x v="3"/>
    <n v="317"/>
    <s v="STÜCK"/>
    <n v="20"/>
    <n v="6340"/>
    <n v="18.506799999999998"/>
    <n v="5866.6555999999991"/>
  </r>
  <r>
    <n v="56940125"/>
    <s v="DC BC Adult Lachs &amp; Reis AB"/>
    <s v="Omega Complex 3/6/9"/>
    <n v="510"/>
    <x v="3"/>
    <n v="307"/>
    <s v="STÜCK"/>
    <n v="12.5"/>
    <n v="3837.5"/>
    <n v="11.730600000000001"/>
    <n v="3601.2942000000003"/>
  </r>
  <r>
    <n v="56940350"/>
    <s v="Best Choice Adult Lachs &amp; Reis AB"/>
    <s v="muss mit 56940020 bestellt werden"/>
    <n v="510"/>
    <x v="3"/>
    <n v="2560"/>
    <s v="STÜCK"/>
    <n v="0.35"/>
    <n v="896"/>
    <n v="0.67930000000000001"/>
    <n v="1739.008"/>
  </r>
  <r>
    <n v="56950010"/>
    <s v="Perro Premium"/>
    <m/>
    <n v="510"/>
    <x v="3"/>
    <n v="288"/>
    <s v="STÜCK"/>
    <n v="10"/>
    <n v="2880"/>
    <n v="10.1877"/>
    <n v="2934.0576000000001"/>
  </r>
  <r>
    <n v="56950125"/>
    <s v="Biss 25 Titanium"/>
    <m/>
    <n v="510"/>
    <x v="3"/>
    <n v="1699"/>
    <s v="STÜCK"/>
    <n v="12.5"/>
    <n v="21237.5"/>
    <n v="12.818300000000001"/>
    <n v="21778.291700000002"/>
  </r>
  <r>
    <n v="56960015"/>
    <s v="deuka Naturkost"/>
    <m/>
    <n v="510"/>
    <x v="3"/>
    <n v="3081"/>
    <s v="STÜCK"/>
    <n v="15"/>
    <n v="46215"/>
    <n v="10.4217"/>
    <n v="32109.257699999998"/>
  </r>
  <r>
    <n v="56960015"/>
    <s v="deuka Naturkost"/>
    <m/>
    <n v="510"/>
    <x v="3"/>
    <n v="20"/>
    <s v="STÜCK"/>
    <n v="15"/>
    <n v="300"/>
    <n v="10.4217"/>
    <n v="208.434"/>
  </r>
  <r>
    <n v="56962001"/>
    <s v="arriba Adult Lamm &amp; Reis (ab 10 kg)"/>
    <m/>
    <n v="510"/>
    <x v="3"/>
    <n v="130"/>
    <s v="STÜCK"/>
    <n v="1"/>
    <n v="130"/>
    <n v="0.91100000000000003"/>
    <n v="118.43"/>
  </r>
  <r>
    <n v="56962012"/>
    <s v="arriba Adult Lamm &amp; Reis (ab 10 kg)"/>
    <m/>
    <n v="510"/>
    <x v="3"/>
    <n v="816"/>
    <s v="STÜCK"/>
    <n v="12"/>
    <n v="9792"/>
    <n v="8.3301999999999996"/>
    <n v="6797.4431999999997"/>
  </r>
  <r>
    <n v="56962012"/>
    <s v="arriba Adult Lamm &amp; Reis (ab 10 kg)"/>
    <m/>
    <n v="510"/>
    <x v="3"/>
    <n v="639"/>
    <s v="STÜCK"/>
    <n v="12"/>
    <n v="7668"/>
    <n v="8.3301999999999996"/>
    <n v="5322.9978000000001"/>
  </r>
  <r>
    <n v="56962103"/>
    <s v="arriba Adult Geflügel &amp; Reis (ab 10 kg)"/>
    <m/>
    <n v="510"/>
    <x v="3"/>
    <n v="1056"/>
    <s v="STÜCK"/>
    <n v="3"/>
    <n v="3168"/>
    <n v="2.3812000000000002"/>
    <n v="2514.5472000000004"/>
  </r>
  <r>
    <n v="56962103"/>
    <s v="arriba Adult Geflügel &amp; Reis (ab 10 kg)"/>
    <m/>
    <n v="510"/>
    <x v="3"/>
    <n v="128"/>
    <s v="STÜCK"/>
    <n v="3"/>
    <n v="384"/>
    <n v="2.3812000000000002"/>
    <n v="304.79360000000003"/>
  </r>
  <r>
    <n v="56962112"/>
    <s v="arriba Adult Geflügel &amp; Reis (ab 10 kg)"/>
    <m/>
    <n v="510"/>
    <x v="3"/>
    <n v="288"/>
    <s v="STÜCK"/>
    <n v="12"/>
    <n v="3456"/>
    <n v="8.3781999999999996"/>
    <n v="2412.9215999999997"/>
  </r>
  <r>
    <n v="56962112"/>
    <s v="arriba Adult Geflügel &amp; Reis (ab 10 kg)"/>
    <m/>
    <n v="510"/>
    <x v="3"/>
    <n v="40"/>
    <s v="STÜCK"/>
    <n v="12"/>
    <n v="480"/>
    <n v="8.3781999999999996"/>
    <n v="335.12799999999999"/>
  </r>
  <r>
    <n v="57003675"/>
    <s v="Alexis High Premium Aldi NL"/>
    <s v="Sortiment 6:4:2"/>
    <n v="511"/>
    <x v="3"/>
    <n v="30096"/>
    <s v="STÜCK"/>
    <n v="0.75"/>
    <n v="22572"/>
    <n v="0.66010000000000002"/>
    <n v="19866.369600000002"/>
  </r>
  <r>
    <n v="57040059"/>
    <s v="PussyCat Sticks + Verwöhn Snack Sortiment"/>
    <s v="MSC-C-55377"/>
    <n v="522"/>
    <x v="3"/>
    <n v="57600"/>
    <s v="STÜCK"/>
    <n v="5.9330000000000001E-2"/>
    <n v="3417.4079999999999"/>
    <n v="0.16"/>
    <n v="9216"/>
  </r>
  <r>
    <n v="57040059"/>
    <s v="PussyCat Sticks + Verwöhn Snack Sortiment"/>
    <s v="MSC-C-55377"/>
    <n v="522"/>
    <x v="3"/>
    <n v="0"/>
    <s v="STÜCK"/>
    <n v="5.9330000000000001E-2"/>
    <n v="0"/>
    <n v="0.16"/>
    <n v="0"/>
  </r>
  <r>
    <n v="57070170"/>
    <s v="Shiro Snack Sortiment"/>
    <m/>
    <n v="514"/>
    <x v="3"/>
    <n v="14112"/>
    <s v="STÜCK"/>
    <n v="0.17"/>
    <n v="2399.04"/>
    <n v="0.15359999999999999"/>
    <n v="2167.6032"/>
  </r>
  <r>
    <n v="57070170"/>
    <s v="Shiro Snack Sortiment"/>
    <m/>
    <n v="514"/>
    <x v="3"/>
    <n v="1176"/>
    <s v="STÜCK"/>
    <n v="0.17"/>
    <n v="199.92000000000002"/>
    <n v="0.15359999999999999"/>
    <n v="180.63359999999997"/>
  </r>
  <r>
    <n v="57120018"/>
    <s v="BH Large Breed Chop Lickin’ Lamb "/>
    <m/>
    <n v="510"/>
    <x v="3"/>
    <n v="0"/>
    <s v="STÜCK"/>
    <n v="18"/>
    <n v="0"/>
    <n v="26.186599999999999"/>
    <n v="0"/>
  </r>
  <r>
    <n v="57140015"/>
    <s v="Orlando Gourmet Hundetrockenfutter SK4"/>
    <s v="NL/BE"/>
    <n v="510"/>
    <x v="3"/>
    <n v="58680"/>
    <s v="STÜCK"/>
    <n v="1.5"/>
    <n v="88020"/>
    <n v="0.90090000000000003"/>
    <n v="52864.812000000005"/>
  </r>
  <r>
    <n v="57141015"/>
    <s v="Orlando Gourmet Hundetrockenfutter SK4"/>
    <s v="ES/PT"/>
    <n v="510"/>
    <x v="3"/>
    <n v="49680"/>
    <s v="STÜCK"/>
    <n v="1.5"/>
    <n v="74520"/>
    <n v="0.90090000000000003"/>
    <n v="44756.712"/>
  </r>
  <r>
    <n v="57142015"/>
    <s v="Orlando Gourmet Hundetrockenfutter SK4"/>
    <s v="RO/HR/BG/GR,CY/RS "/>
    <n v="510"/>
    <x v="3"/>
    <n v="82260"/>
    <s v="STÜCK"/>
    <n v="1.5"/>
    <n v="123390"/>
    <n v="0.90090000000000003"/>
    <n v="74108.034"/>
  </r>
  <r>
    <n v="57143015"/>
    <s v="Orlando Gourmet Hundetrockenfutter SK4"/>
    <s v="DE/AT"/>
    <n v="510"/>
    <x v="3"/>
    <n v="25200"/>
    <s v="STÜCK"/>
    <n v="1.5"/>
    <n v="37800"/>
    <n v="0.90090000000000003"/>
    <n v="22702.68"/>
  </r>
  <r>
    <n v="57210012"/>
    <s v="Edgard &amp; Cooper Dog Adult Dry Plant based Beetroot"/>
    <s v="Export "/>
    <n v="510"/>
    <x v="3"/>
    <n v="0"/>
    <s v="STÜCK"/>
    <n v="12"/>
    <n v="0"/>
    <n v="16.295100000000001"/>
    <n v="0"/>
  </r>
  <r>
    <n v="57480012"/>
    <s v="BH Large Breed Bowl Lickin’ Chicken "/>
    <m/>
    <n v="510"/>
    <x v="3"/>
    <n v="4240"/>
    <s v="STÜCK"/>
    <n v="12"/>
    <n v="50880"/>
    <n v="9.0230999999999995"/>
    <n v="38257.943999999996"/>
  </r>
  <r>
    <n v="57500012"/>
    <s v="Naturbeute Geflügel Maxi "/>
    <m/>
    <n v="510"/>
    <x v="3"/>
    <n v="857"/>
    <s v="STÜCK"/>
    <n v="12"/>
    <n v="10284"/>
    <n v="11.877800000000001"/>
    <n v="10179.274600000001"/>
  </r>
  <r>
    <n v="57570125"/>
    <s v="HPC SOFT Maxi Wasserbüffel &amp; Süßkartoffel"/>
    <m/>
    <n v="519"/>
    <x v="3"/>
    <n v="1286"/>
    <s v="STÜCK"/>
    <n v="12.5"/>
    <n v="16075"/>
    <n v="18.078299999999999"/>
    <n v="23248.693799999997"/>
  </r>
  <r>
    <n v="57580108"/>
    <s v="Horizon SM Dog Adult Lamb &amp; Potato"/>
    <s v="High Premium"/>
    <n v="510"/>
    <x v="3"/>
    <n v="779"/>
    <s v="STÜCK"/>
    <n v="10.8"/>
    <n v="8413.2000000000007"/>
    <n v="18.479600000000001"/>
    <n v="14395.608400000001"/>
  </r>
  <r>
    <n v="57581010"/>
    <s v="Perro Grain Free Adult Soft Lamm"/>
    <n v="2021"/>
    <n v="510"/>
    <x v="3"/>
    <n v="640"/>
    <s v="STÜCK"/>
    <n v="10"/>
    <n v="6400"/>
    <n v="17.125299999999999"/>
    <n v="10960.191999999999"/>
  </r>
  <r>
    <n v="57612003"/>
    <s v="arriba Adult Huhn &amp; Reis (ab 30 kg) "/>
    <m/>
    <n v="510"/>
    <x v="3"/>
    <n v="384"/>
    <s v="STÜCK"/>
    <n v="3"/>
    <n v="1152"/>
    <n v="2.3652000000000002"/>
    <n v="908.23680000000013"/>
  </r>
  <r>
    <n v="57612003"/>
    <s v="arriba Adult Huhn &amp; Reis (ab 30 kg) "/>
    <m/>
    <n v="510"/>
    <x v="3"/>
    <n v="160"/>
    <s v="STÜCK"/>
    <n v="3"/>
    <n v="480"/>
    <n v="2.3652000000000002"/>
    <n v="378.43200000000002"/>
  </r>
  <r>
    <n v="57612012"/>
    <s v="arriba Adult Huhn &amp; Reis (ab 30 kg)"/>
    <m/>
    <n v="510"/>
    <x v="3"/>
    <n v="672"/>
    <s v="STÜCK"/>
    <n v="12"/>
    <n v="8064"/>
    <n v="8.3385999999999996"/>
    <n v="5603.5391999999993"/>
  </r>
  <r>
    <n v="57612012"/>
    <s v="arriba Adult Huhn &amp; Reis (ab 30 kg)"/>
    <m/>
    <n v="510"/>
    <x v="3"/>
    <n v="0"/>
    <s v="STÜCK"/>
    <n v="12"/>
    <n v="0"/>
    <n v="8.3385999999999996"/>
    <n v="0"/>
  </r>
  <r>
    <n v="57660004"/>
    <s v="DC HP Cat Indoor "/>
    <m/>
    <n v="511"/>
    <x v="3"/>
    <n v="784"/>
    <s v="STÜCK"/>
    <n v="0.4"/>
    <n v="313.60000000000002"/>
    <n v="0.46410000000000001"/>
    <n v="363.8544"/>
  </r>
  <r>
    <n v="57661004"/>
    <s v="DC HP Cat Adult Light/Sterilized "/>
    <m/>
    <n v="511"/>
    <x v="3"/>
    <n v="3200"/>
    <s v="STÜCK"/>
    <n v="0.4"/>
    <n v="1280"/>
    <n v="0.46410000000000001"/>
    <n v="1485.1200000000001"/>
  </r>
  <r>
    <n v="57676010"/>
    <s v="DC HP Cat Outdoor"/>
    <m/>
    <n v="511"/>
    <x v="3"/>
    <n v="528"/>
    <s v="STÜCK"/>
    <n v="10"/>
    <n v="5280"/>
    <n v="12.227"/>
    <n v="6455.8559999999998"/>
  </r>
  <r>
    <n v="57680125"/>
    <s v="Pet Balance Medica Schonkostsnack"/>
    <m/>
    <n v="510"/>
    <x v="3"/>
    <n v="29232"/>
    <s v="STÜCK"/>
    <n v="0.125"/>
    <n v="3654"/>
    <n v="0.26690000000000003"/>
    <n v="7802.0208000000011"/>
  </r>
  <r>
    <n v="57687012"/>
    <s v="Majestic Senior"/>
    <s v="Geflügel &amp; Reis (ab 10 kg)"/>
    <n v="510"/>
    <x v="3"/>
    <n v="120"/>
    <s v="STÜCK"/>
    <n v="12"/>
    <n v="1440"/>
    <n v="11.8873"/>
    <n v="1426.4759999999999"/>
  </r>
  <r>
    <n v="57687012"/>
    <s v="Majestic Senior"/>
    <s v="Geflügel &amp; Reis (ab 10 kg)"/>
    <n v="510"/>
    <x v="3"/>
    <n v="0"/>
    <s v="STÜCK"/>
    <n v="12"/>
    <n v="0"/>
    <n v="11.8873"/>
    <n v="0"/>
  </r>
  <r>
    <n v="57690020"/>
    <s v="Adult Mini Chicken &amp; Rice"/>
    <s v="ENOVA BREEDER for DOG"/>
    <n v="510"/>
    <x v="3"/>
    <n v="323"/>
    <s v="STÜCK"/>
    <n v="20"/>
    <n v="6460"/>
    <n v="19.047699999999999"/>
    <n v="6152.4070999999994"/>
  </r>
  <r>
    <n v="57698001"/>
    <s v="Majestic Mini Adult"/>
    <s v="Geflügel &amp; Reis (bis 10kg)"/>
    <n v="510"/>
    <x v="3"/>
    <n v="720"/>
    <s v="STÜCK"/>
    <n v="1"/>
    <n v="720"/>
    <n v="1.3442000000000001"/>
    <n v="967.82400000000007"/>
  </r>
  <r>
    <n v="57698001"/>
    <s v="Majestic Mini Adult"/>
    <s v="Geflügel &amp; Reis (bis 10kg)"/>
    <n v="510"/>
    <x v="3"/>
    <n v="360"/>
    <s v="STÜCK"/>
    <n v="1"/>
    <n v="360"/>
    <n v="1.3442000000000001"/>
    <n v="483.91200000000003"/>
  </r>
  <r>
    <n v="57698003"/>
    <s v="Majestic Mini Adult"/>
    <s v="Geflügel &amp; Reis (bis 10kg) "/>
    <n v="510"/>
    <x v="3"/>
    <n v="704"/>
    <s v="STÜCK"/>
    <n v="3"/>
    <n v="2112"/>
    <n v="3.8197999999999999"/>
    <n v="2689.1392000000001"/>
  </r>
  <r>
    <n v="57720125"/>
    <s v="HPC SOFT Junior Hühnchen &amp; Süßkartoffel"/>
    <m/>
    <n v="519"/>
    <x v="3"/>
    <n v="390"/>
    <s v="STÜCK"/>
    <n v="12.5"/>
    <n v="4875"/>
    <n v="15.680300000000001"/>
    <n v="6115.317"/>
  </r>
  <r>
    <n v="57745003"/>
    <s v="Majestic Junior"/>
    <s v="Geflügel &amp; Reis (ab 10kg) "/>
    <n v="510"/>
    <x v="3"/>
    <n v="288"/>
    <s v="STÜCK"/>
    <n v="3"/>
    <n v="864"/>
    <n v="3.8858000000000001"/>
    <n v="1119.1104"/>
  </r>
  <r>
    <n v="57745003"/>
    <s v="Majestic Junior"/>
    <s v="Geflügel &amp; Reis (ab 10kg) "/>
    <n v="510"/>
    <x v="3"/>
    <n v="176"/>
    <s v="STÜCK"/>
    <n v="3"/>
    <n v="528"/>
    <n v="3.8858000000000001"/>
    <n v="683.9008"/>
  </r>
  <r>
    <n v="57750020"/>
    <s v="Adult Large Breed"/>
    <s v="ENOVA BREEDER for DOG"/>
    <n v="510"/>
    <x v="3"/>
    <n v="299"/>
    <s v="STÜCK"/>
    <n v="20"/>
    <n v="5980"/>
    <n v="18.982500000000002"/>
    <n v="5675.7675000000008"/>
  </r>
  <r>
    <n v="57751012"/>
    <s v="Majestic Adult "/>
    <s v="Geflügel &amp; Reis (ab 30 kg) - Übergangsartikel"/>
    <n v="510"/>
    <x v="3"/>
    <n v="240"/>
    <s v="STÜCK"/>
    <n v="12"/>
    <n v="2880"/>
    <n v="11.326499999999999"/>
    <n v="2718.3599999999997"/>
  </r>
  <r>
    <n v="57751012"/>
    <s v="Majestic Adult "/>
    <s v="Geflügel &amp; Reis (ab 30 kg) - Übergangsartikel"/>
    <n v="510"/>
    <x v="3"/>
    <n v="22"/>
    <s v="STÜCK"/>
    <n v="12"/>
    <n v="264"/>
    <n v="11.326499999999999"/>
    <n v="249.18299999999999"/>
  </r>
  <r>
    <n v="57756003"/>
    <s v="Majestic Adult"/>
    <s v="Geflügel &amp; Reis (ab 30kg)"/>
    <n v="510"/>
    <x v="3"/>
    <n v="192"/>
    <s v="STÜCK"/>
    <n v="3"/>
    <n v="576"/>
    <n v="3.5566"/>
    <n v="682.86720000000003"/>
  </r>
  <r>
    <n v="57756003"/>
    <s v="Majestic Adult"/>
    <s v="Geflügel &amp; Reis (ab 30kg)"/>
    <n v="510"/>
    <x v="3"/>
    <n v="166"/>
    <s v="STÜCK"/>
    <n v="3"/>
    <n v="498"/>
    <n v="3.5566"/>
    <n v="590.39559999999994"/>
  </r>
  <r>
    <n v="57934015"/>
    <s v="Milki Dog Sensitive"/>
    <m/>
    <n v="510"/>
    <x v="3"/>
    <n v="672"/>
    <s v="STÜCK"/>
    <n v="15"/>
    <n v="10080"/>
    <n v="11.8087"/>
    <n v="7935.4463999999998"/>
  </r>
  <r>
    <n v="57934015"/>
    <s v="Milki Dog Sensitive"/>
    <m/>
    <n v="510"/>
    <x v="3"/>
    <n v="30"/>
    <s v="STÜCK"/>
    <n v="15"/>
    <n v="450"/>
    <n v="11.8087"/>
    <n v="354.26100000000002"/>
  </r>
  <r>
    <n v="57941015"/>
    <s v="Wildborn Wild Turkey"/>
    <s v="neues Format"/>
    <n v="510"/>
    <x v="3"/>
    <n v="54"/>
    <s v="STÜCK"/>
    <n v="15"/>
    <n v="810"/>
    <n v="15.414099999999999"/>
    <n v="832.3614"/>
  </r>
  <r>
    <n v="57960018"/>
    <s v="Happy &amp; Fit Professional Plus Adult Medium"/>
    <s v="Aktionsartikel 15+3kg"/>
    <n v="510"/>
    <x v="3"/>
    <n v="1184"/>
    <s v="STÜCK"/>
    <n v="18"/>
    <n v="21312"/>
    <n v="11.6972"/>
    <n v="13849.4848"/>
  </r>
  <r>
    <n v="57962003"/>
    <s v="arriba Mini Adult Geflügel &amp; Reis (bis 10 kg)"/>
    <m/>
    <n v="510"/>
    <x v="3"/>
    <n v="960"/>
    <s v="STÜCK"/>
    <n v="3"/>
    <n v="2880"/>
    <n v="2.351"/>
    <n v="2256.96"/>
  </r>
  <r>
    <n v="57962003"/>
    <s v="arriba Mini Adult Geflügel &amp; Reis (bis 10 kg)"/>
    <m/>
    <n v="510"/>
    <x v="3"/>
    <n v="64"/>
    <s v="STÜCK"/>
    <n v="3"/>
    <n v="192"/>
    <n v="2.351"/>
    <n v="150.464"/>
  </r>
  <r>
    <n v="57992015"/>
    <s v="Fun4Dog Sympathie "/>
    <m/>
    <n v="510"/>
    <x v="3"/>
    <n v="1248"/>
    <s v="STÜCK"/>
    <n v="15"/>
    <n v="18720"/>
    <n v="5.4527999999999999"/>
    <n v="6805.0944"/>
  </r>
  <r>
    <n v="57992015"/>
    <s v="Fun4Dog Sympathie "/>
    <m/>
    <n v="510"/>
    <x v="3"/>
    <n v="24"/>
    <s v="STÜCK"/>
    <n v="15"/>
    <n v="360"/>
    <n v="5.4527999999999999"/>
    <n v="130.8672"/>
  </r>
  <r>
    <n v="57994010"/>
    <s v="Snuggy Dog Brocken"/>
    <m/>
    <n v="510"/>
    <x v="3"/>
    <n v="128"/>
    <s v="STÜCK"/>
    <n v="10"/>
    <n v="1280"/>
    <n v="3.7808999999999999"/>
    <n v="483.95519999999999"/>
  </r>
  <r>
    <n v="57994010"/>
    <s v="Snuggy Dog Brocken"/>
    <m/>
    <n v="510"/>
    <x v="3"/>
    <n v="84"/>
    <s v="STÜCK"/>
    <n v="10"/>
    <n v="840"/>
    <n v="3.7808999999999999"/>
    <n v="317.59559999999999"/>
  </r>
  <r>
    <n v="58440012"/>
    <s v="activa Classic Hund Adult"/>
    <s v="Geflügel, Rind &amp; Gemüse"/>
    <n v="510"/>
    <x v="3"/>
    <n v="582"/>
    <s v="STÜCK"/>
    <n v="12"/>
    <n v="6984"/>
    <n v="5.7028999999999996"/>
    <n v="3319.0877999999998"/>
  </r>
  <r>
    <n v="58530004"/>
    <s v="Zooroyal Moonranger Rind"/>
    <s v="REWE"/>
    <n v="510"/>
    <x v="3"/>
    <n v="144"/>
    <s v="STÜCK"/>
    <n v="4"/>
    <n v="576"/>
    <n v="6.7008999999999999"/>
    <n v="964.92959999999994"/>
  </r>
  <r>
    <n v="58530015"/>
    <s v="Zooroyal Moonranger Rind"/>
    <s v="REWE"/>
    <n v="510"/>
    <x v="3"/>
    <n v="1080"/>
    <s v="STÜCK"/>
    <n v="1.5"/>
    <n v="1620"/>
    <n v="2.5817000000000001"/>
    <n v="2788.2360000000003"/>
  </r>
  <r>
    <n v="58600020"/>
    <s v="SUSA HL 1"/>
    <m/>
    <n v="510"/>
    <x v="3"/>
    <n v="0"/>
    <s v="STÜCK"/>
    <n v="20"/>
    <n v="0"/>
    <n v="12.9162"/>
    <n v="0"/>
  </r>
  <r>
    <n v="58650115"/>
    <s v="DC Wildlife Lachs"/>
    <m/>
    <n v="510"/>
    <x v="3"/>
    <n v="442"/>
    <s v="STÜCK"/>
    <n v="11.5"/>
    <n v="5083"/>
    <n v="12.731299999999999"/>
    <n v="5627.2345999999998"/>
  </r>
  <r>
    <n v="58650350"/>
    <s v="DC Wildlife Lachs"/>
    <s v="muss mit 58650115 bestellt werden"/>
    <n v="510"/>
    <x v="3"/>
    <n v="640"/>
    <s v="STÜCK"/>
    <n v="0.35"/>
    <n v="224"/>
    <n v="0.45290000000000002"/>
    <n v="289.85599999999999"/>
  </r>
  <r>
    <n v="58760020"/>
    <s v="Dehner Gute Wahl Hund"/>
    <s v="Kroketten m. Rind u. Geflügel"/>
    <n v="510"/>
    <x v="3"/>
    <n v="495"/>
    <s v="STÜCK"/>
    <n v="20"/>
    <n v="9900"/>
    <n v="7.3574000000000002"/>
    <n v="3641.913"/>
  </r>
  <r>
    <n v="58770015"/>
    <s v="AGRIPET Vollwert Mix"/>
    <m/>
    <n v="510"/>
    <x v="3"/>
    <n v="336"/>
    <s v="STÜCK"/>
    <n v="15"/>
    <n v="5040"/>
    <n v="6.7614000000000001"/>
    <n v="2271.8303999999998"/>
  </r>
  <r>
    <n v="58840015"/>
    <s v="My Friend Soft"/>
    <m/>
    <n v="505"/>
    <x v="3"/>
    <n v="957"/>
    <s v="STÜCK"/>
    <n v="15"/>
    <n v="14355"/>
    <n v="7.2004999999999999"/>
    <n v="6890.8784999999998"/>
  </r>
  <r>
    <n v="58990115"/>
    <s v="DC Wildlife Lamm"/>
    <m/>
    <n v="510"/>
    <x v="3"/>
    <n v="352"/>
    <s v="STÜCK"/>
    <n v="11.5"/>
    <n v="4048"/>
    <n v="19.200900000000001"/>
    <n v="6758.7168000000001"/>
  </r>
  <r>
    <n v="58990350"/>
    <s v="DC Wildlife Lamm"/>
    <s v="muss mit 58990115 bestellt werden"/>
    <n v="510"/>
    <x v="3"/>
    <n v="1600"/>
    <s v="STÜCK"/>
    <n v="0.35"/>
    <n v="560"/>
    <n v="0.64980000000000004"/>
    <n v="1039.68"/>
  </r>
  <r>
    <n v="59071020"/>
    <s v="SUSA Lamm &amp; Reis"/>
    <m/>
    <n v="510"/>
    <x v="3"/>
    <n v="0"/>
    <s v="STÜCK"/>
    <n v="20"/>
    <n v="0"/>
    <n v="13.6092"/>
    <n v="0"/>
  </r>
  <r>
    <n v="59171015"/>
    <s v="Working Dog &quot;Adult&quot;"/>
    <s v="Top Pet Products"/>
    <n v="560"/>
    <x v="3"/>
    <n v="225"/>
    <s v="STÜCK"/>
    <n v="15"/>
    <n v="3375"/>
    <n v="16.242699999999999"/>
    <n v="3654.6074999999996"/>
  </r>
  <r>
    <n v="59190015"/>
    <s v="Adult Performance"/>
    <s v="Top Pet Products"/>
    <n v="560"/>
    <x v="3"/>
    <n v="474"/>
    <s v="STÜCK"/>
    <n v="15"/>
    <n v="7110"/>
    <n v="8.3615999999999993"/>
    <n v="3963.3983999999996"/>
  </r>
  <r>
    <n v="59220012"/>
    <s v="BH Pooched Salmon"/>
    <m/>
    <n v="510"/>
    <x v="3"/>
    <n v="13200"/>
    <s v="STÜCK"/>
    <n v="12"/>
    <n v="158400"/>
    <n v="13.327999999999999"/>
    <n v="175929.60000000001"/>
  </r>
  <r>
    <n v="59220018"/>
    <s v="BH Pooched Salmon"/>
    <m/>
    <n v="510"/>
    <x v="3"/>
    <n v="1149"/>
    <s v="STÜCK"/>
    <n v="18"/>
    <n v="20682"/>
    <n v="21.025700000000001"/>
    <n v="24158.529300000002"/>
  </r>
  <r>
    <n v="59220065"/>
    <s v="BH Pooched Salmon "/>
    <m/>
    <n v="510"/>
    <x v="3"/>
    <n v="3880"/>
    <s v="STÜCK"/>
    <n v="6.5"/>
    <n v="25220"/>
    <n v="7.2005999999999997"/>
    <n v="27938.327999999998"/>
  </r>
  <r>
    <n v="59312012"/>
    <s v="Oliver's Adult Lamb Grain Free Medium"/>
    <m/>
    <n v="510"/>
    <x v="3"/>
    <n v="1020"/>
    <s v="STÜCK"/>
    <n v="12"/>
    <n v="12240"/>
    <n v="15.9732"/>
    <n v="16292.664000000001"/>
  </r>
  <r>
    <n v="59323012"/>
    <s v="Oliver's Adult Lamb Grain Free Large"/>
    <m/>
    <n v="510"/>
    <x v="3"/>
    <n v="779"/>
    <s v="STÜCK"/>
    <n v="12"/>
    <n v="9348"/>
    <n v="17.039000000000001"/>
    <n v="13273.381000000001"/>
  </r>
  <r>
    <n v="59332012"/>
    <s v="Oliver's Adult Dog Fish Grain Free Large"/>
    <m/>
    <n v="510"/>
    <x v="3"/>
    <n v="54"/>
    <s v="STÜCK"/>
    <n v="12"/>
    <n v="648"/>
    <n v="13.2422"/>
    <n v="715.0788"/>
  </r>
  <r>
    <n v="59350125"/>
    <s v="DC BC Junior Lachs &amp; Reis AB"/>
    <s v="Immun Plus - Glucane/Manane"/>
    <n v="510"/>
    <x v="3"/>
    <n v="336"/>
    <s v="STÜCK"/>
    <n v="12.5"/>
    <n v="4200"/>
    <n v="12.0596"/>
    <n v="4052.0255999999999"/>
  </r>
  <r>
    <n v="59350350"/>
    <s v="Best Choice Junior Lachs &amp; Reis AB"/>
    <s v="muss mit 59350125 bestellt werden"/>
    <n v="510"/>
    <x v="3"/>
    <n v="2084"/>
    <s v="STÜCK"/>
    <n v="0.35"/>
    <n v="729.4"/>
    <n v="0.6885"/>
    <n v="1434.8340000000001"/>
  </r>
  <r>
    <n v="59430012"/>
    <s v="Primox Senior"/>
    <m/>
    <n v="510"/>
    <x v="3"/>
    <n v="48"/>
    <s v="STÜCK"/>
    <n v="12"/>
    <n v="576"/>
    <n v="4.2432999999999996"/>
    <n v="203.67839999999998"/>
  </r>
  <r>
    <n v="59430020"/>
    <s v="SUSA Adult Senior"/>
    <s v="V0341"/>
    <n v="510"/>
    <x v="3"/>
    <n v="0"/>
    <s v="STÜCK"/>
    <n v="20"/>
    <n v="0"/>
    <n v="6.8133999999999997"/>
    <n v="0"/>
  </r>
  <r>
    <n v="59431020"/>
    <s v="BreederLine Senior"/>
    <m/>
    <n v="502"/>
    <x v="3"/>
    <n v="0"/>
    <s v="STÜCK"/>
    <n v="20"/>
    <n v="0"/>
    <n v="6.9375999999999998"/>
    <n v="0"/>
  </r>
  <r>
    <n v="59452020"/>
    <s v="arriba Krokant"/>
    <m/>
    <n v="510"/>
    <x v="3"/>
    <n v="540"/>
    <s v="STÜCK"/>
    <n v="20"/>
    <n v="10800"/>
    <n v="8.8331"/>
    <n v="4769.8739999999998"/>
  </r>
  <r>
    <n v="59452020"/>
    <s v="arriba Krokant"/>
    <m/>
    <n v="510"/>
    <x v="3"/>
    <n v="0"/>
    <s v="STÜCK"/>
    <n v="20"/>
    <n v="0"/>
    <n v="8.8331"/>
    <n v="0"/>
  </r>
  <r>
    <n v="59480215"/>
    <s v="Puppy Dog"/>
    <m/>
    <n v="510"/>
    <x v="3"/>
    <n v="34"/>
    <s v="STÜCK"/>
    <n v="21.5"/>
    <n v="731"/>
    <n v="13.150499999999999"/>
    <n v="447.11699999999996"/>
  </r>
  <r>
    <n v="59500015"/>
    <s v="deuka Welpenkost"/>
    <m/>
    <n v="510"/>
    <x v="3"/>
    <n v="491"/>
    <s v="STÜCK"/>
    <n v="15"/>
    <n v="7365"/>
    <n v="9.1366999999999994"/>
    <n v="4486.1196999999993"/>
  </r>
  <r>
    <n v="59500015"/>
    <s v="deuka Welpenkost"/>
    <m/>
    <n v="510"/>
    <x v="3"/>
    <n v="19"/>
    <s v="STÜCK"/>
    <n v="15"/>
    <n v="285"/>
    <n v="9.1366999999999994"/>
    <n v="173.59729999999999"/>
  </r>
  <r>
    <n v="59590012"/>
    <s v="Primox Kroketten Ringe"/>
    <m/>
    <n v="510"/>
    <x v="3"/>
    <n v="47"/>
    <s v="STÜCK"/>
    <n v="12"/>
    <n v="564"/>
    <n v="6.5597000000000003"/>
    <n v="308.30590000000001"/>
  </r>
  <r>
    <n v="59610010"/>
    <s v="Schmecker Adult Croc 21/7,5"/>
    <m/>
    <n v="510"/>
    <x v="3"/>
    <n v="136"/>
    <s v="STÜCK"/>
    <n v="10"/>
    <n v="1360"/>
    <n v="3.3138000000000001"/>
    <n v="450.67680000000001"/>
  </r>
  <r>
    <n v="59610020"/>
    <s v="Titan Economy Adult Dog"/>
    <m/>
    <n v="560"/>
    <x v="3"/>
    <n v="108"/>
    <s v="STÜCK"/>
    <n v="20"/>
    <n v="2160"/>
    <n v="6.5106000000000002"/>
    <n v="703.14480000000003"/>
  </r>
  <r>
    <n v="59610110"/>
    <s v="German Shephy Silver Rind "/>
    <s v="Hundefutter"/>
    <n v="510"/>
    <x v="3"/>
    <n v="832"/>
    <s v="STÜCK"/>
    <n v="10"/>
    <n v="8320"/>
    <n v="4.0552000000000001"/>
    <n v="3373.9264000000003"/>
  </r>
  <r>
    <n v="59620012"/>
    <s v="Primox Fleisch Crockies"/>
    <m/>
    <n v="510"/>
    <x v="3"/>
    <n v="414"/>
    <s v="STÜCK"/>
    <n v="12"/>
    <n v="4968"/>
    <n v="6.0328999999999997"/>
    <n v="2497.6205999999997"/>
  </r>
  <r>
    <n v="59660015"/>
    <s v="deuka Vollwertkost"/>
    <m/>
    <n v="510"/>
    <x v="3"/>
    <n v="257"/>
    <s v="STÜCK"/>
    <n v="15"/>
    <n v="3855"/>
    <n v="7.0713999999999997"/>
    <n v="1817.3498"/>
  </r>
  <r>
    <n v="59700025"/>
    <s v="Franklin Adult Duck"/>
    <s v="S/M Breed"/>
    <n v="510"/>
    <x v="3"/>
    <n v="1068"/>
    <s v="STÜCK"/>
    <n v="2.5"/>
    <n v="2670"/>
    <n v="4.3395999999999999"/>
    <n v="4634.6927999999998"/>
  </r>
  <r>
    <n v="59740025"/>
    <s v="deuka Hundemahlzeit Krokett"/>
    <m/>
    <n v="510"/>
    <x v="3"/>
    <n v="1500"/>
    <s v="STÜCK"/>
    <n v="25"/>
    <n v="37500"/>
    <n v="10.778"/>
    <n v="16167"/>
  </r>
  <r>
    <n v="59740025"/>
    <s v="deuka Hundemahlzeit Krokett"/>
    <m/>
    <n v="510"/>
    <x v="3"/>
    <n v="6"/>
    <s v="STÜCK"/>
    <n v="25"/>
    <n v="150"/>
    <n v="10.778"/>
    <n v="64.668000000000006"/>
  </r>
  <r>
    <n v="59814015"/>
    <s v="Alpha Junior"/>
    <m/>
    <n v="510"/>
    <x v="3"/>
    <n v="144"/>
    <s v="STÜCK"/>
    <n v="15"/>
    <n v="2160"/>
    <n v="8.9688999999999997"/>
    <n v="1291.5216"/>
  </r>
  <r>
    <n v="59830020"/>
    <s v="MON1O Lamb"/>
    <s v="ENOVA BREEDER for DOG"/>
    <n v="510"/>
    <x v="3"/>
    <n v="462"/>
    <s v="STÜCK"/>
    <n v="20"/>
    <n v="9240"/>
    <n v="22.4984"/>
    <n v="10394.2608"/>
  </r>
  <r>
    <n v="59832012"/>
    <s v="MON1O Lamb"/>
    <s v="ENOVA MON1O LINE"/>
    <n v="510"/>
    <x v="3"/>
    <n v="599"/>
    <s v="STÜCK"/>
    <n v="12"/>
    <n v="7188"/>
    <n v="12.8977"/>
    <n v="7725.7223000000004"/>
  </r>
  <r>
    <n v="59840020"/>
    <s v="MON1O Fish"/>
    <s v="ENOVA BREEDER for DOG"/>
    <n v="510"/>
    <x v="3"/>
    <n v="54"/>
    <s v="STÜCK"/>
    <n v="20"/>
    <n v="1080"/>
    <n v="21.184999999999999"/>
    <n v="1143.99"/>
  </r>
  <r>
    <n v="59870018"/>
    <s v="Happy &amp; Fit Professional Plus Adult Large Breed"/>
    <m/>
    <n v="510"/>
    <x v="3"/>
    <n v="36"/>
    <s v="STÜCK"/>
    <n v="18"/>
    <n v="648"/>
    <n v="13.8649"/>
    <n v="499.13640000000004"/>
  </r>
  <r>
    <n v="59870020"/>
    <s v="MON1O Chicken"/>
    <s v="ENOVA BREEDER for DOG"/>
    <n v="510"/>
    <x v="3"/>
    <n v="377"/>
    <s v="STÜCK"/>
    <n v="20"/>
    <n v="7540"/>
    <n v="15.880800000000001"/>
    <n v="5987.0616"/>
  </r>
  <r>
    <n v="59872012"/>
    <s v="MON1O Chicken"/>
    <s v="ENOVA MON1O LINE"/>
    <n v="510"/>
    <x v="3"/>
    <n v="110"/>
    <s v="STÜCK"/>
    <n v="12"/>
    <n v="1320"/>
    <n v="8.9271999999999991"/>
    <n v="981.99199999999996"/>
  </r>
  <r>
    <n v="59873012"/>
    <s v="Naturbeute Geflügel &amp; Reis"/>
    <m/>
    <n v="510"/>
    <x v="3"/>
    <n v="144"/>
    <s v="STÜCK"/>
    <n v="12"/>
    <n v="1728"/>
    <n v="10.5753"/>
    <n v="1522.8432"/>
  </r>
  <r>
    <n v="59880015"/>
    <s v="deuka Schonkost"/>
    <m/>
    <n v="510"/>
    <x v="3"/>
    <n v="1131"/>
    <s v="STÜCK"/>
    <n v="15"/>
    <n v="16965"/>
    <n v="8.9747000000000003"/>
    <n v="10150.385700000001"/>
  </r>
  <r>
    <n v="59990215"/>
    <s v="Adult Dog"/>
    <m/>
    <n v="510"/>
    <x v="3"/>
    <n v="232"/>
    <s v="STÜCK"/>
    <n v="21.5"/>
    <n v="4988"/>
    <n v="10.670299999999999"/>
    <n v="2475.5095999999999"/>
  </r>
  <r>
    <n v="59992020"/>
    <s v="Titan Premium Adult Dog"/>
    <m/>
    <n v="560"/>
    <x v="3"/>
    <n v="388"/>
    <s v="STÜCK"/>
    <n v="20"/>
    <n v="7760"/>
    <n v="9.7057000000000002"/>
    <n v="3765.8116"/>
  </r>
  <r>
    <n v="60290300"/>
    <s v="Wolfsblut Squashies Black Bird"/>
    <m/>
    <n v="514"/>
    <x v="3"/>
    <n v="19466"/>
    <s v="STÜCK"/>
    <n v="0.3"/>
    <n v="5839.8"/>
    <n v="0.26129999999999998"/>
    <n v="5086.4657999999999"/>
  </r>
  <r>
    <n v="60410250"/>
    <s v="bosch Sammy´s Zahnriegel"/>
    <m/>
    <n v="515"/>
    <x v="3"/>
    <n v="3094"/>
    <s v="STÜCK"/>
    <n v="0.25"/>
    <n v="773.5"/>
    <n v="0.56179999999999997"/>
    <n v="1738.2091999999998"/>
  </r>
  <r>
    <n v="60510300"/>
    <s v="Wolfsblut Squashies Wide Plain Large Breed"/>
    <m/>
    <n v="514"/>
    <x v="3"/>
    <n v="5712"/>
    <s v="STÜCK"/>
    <n v="0.3"/>
    <n v="1713.6"/>
    <n v="0.36159999999999998"/>
    <n v="2065.4591999999998"/>
  </r>
  <r>
    <n v="60520350"/>
    <s v="Wolfsblut Squashies Wild Duck Small Breed"/>
    <m/>
    <n v="514"/>
    <x v="3"/>
    <n v="8568"/>
    <s v="STÜCK"/>
    <n v="0.35"/>
    <n v="2998.7999999999997"/>
    <n v="0.38940000000000002"/>
    <n v="3336.3792000000003"/>
  </r>
  <r>
    <n v="61030060"/>
    <s v="bosch Sammy´s Zahnfee "/>
    <m/>
    <n v="515"/>
    <x v="3"/>
    <n v="8090"/>
    <s v="STÜCK"/>
    <n v="0.06"/>
    <n v="485.4"/>
    <n v="0.1575"/>
    <n v="1274.175"/>
  </r>
  <r>
    <n v="61100300"/>
    <s v="bosch Sammy´s Zahnstengel"/>
    <m/>
    <n v="515"/>
    <x v="3"/>
    <n v="2888"/>
    <s v="STÜCK"/>
    <n v="0.3"/>
    <n v="866.4"/>
    <n v="0.52439999999999998"/>
    <n v="1514.4672"/>
  </r>
  <r>
    <n v="61650180"/>
    <s v="PAH Meatstrips Chicken"/>
    <m/>
    <n v="514"/>
    <x v="3"/>
    <n v="10232"/>
    <s v="STÜCK"/>
    <n v="0.18"/>
    <n v="1841.76"/>
    <n v="0.18099999999999999"/>
    <n v="1851.992"/>
  </r>
  <r>
    <n v="61670120"/>
    <s v="PAH Puppy Meatstrips Chicken"/>
    <m/>
    <n v="514"/>
    <x v="3"/>
    <n v="12450"/>
    <s v="STÜCK"/>
    <n v="0.12"/>
    <n v="1494"/>
    <n v="0.13600000000000001"/>
    <n v="1693.2"/>
  </r>
  <r>
    <n v="62290080"/>
    <s v="Fit+Fun Katze Mini Sticks "/>
    <s v="Multipack 40 Stk"/>
    <n v="522"/>
    <x v="3"/>
    <n v="8040"/>
    <s v="STÜCK"/>
    <n v="0.08"/>
    <n v="643.20000000000005"/>
    <n v="0.37280000000000002"/>
    <n v="2997.3120000000004"/>
  </r>
  <r>
    <n v="62390030"/>
    <s v="Bioplan Organic Cat Sticks Poultry"/>
    <s v="DE-ÖKO-007"/>
    <n v="522"/>
    <x v="3"/>
    <n v="0"/>
    <s v="STÜCK"/>
    <n v="0.03"/>
    <n v="0"/>
    <n v="0.1757"/>
    <n v="0"/>
  </r>
  <r>
    <n v="62830030"/>
    <s v="Bioplan Organic Cat Sticks Beef"/>
    <s v="DE-ÖKO-007"/>
    <n v="522"/>
    <x v="3"/>
    <n v="18549"/>
    <s v="STÜCK"/>
    <n v="0.03"/>
    <n v="556.47"/>
    <n v="0.2132"/>
    <n v="3954.6468"/>
  </r>
  <r>
    <n v="63040240"/>
    <s v="bosch Sammy´s Würstchen Wasserbüffel"/>
    <m/>
    <n v="526"/>
    <x v="3"/>
    <n v="2946"/>
    <s v="STÜCK"/>
    <n v="0.24"/>
    <n v="707.04"/>
    <n v="1.2230000000000001"/>
    <n v="3602.9580000000001"/>
  </r>
  <r>
    <n v="63060100"/>
    <s v="PAH Meaty Sausages Venison"/>
    <m/>
    <n v="521"/>
    <x v="3"/>
    <n v="1638"/>
    <s v="STÜCK"/>
    <n v="0.1"/>
    <n v="163.80000000000001"/>
    <n v="0.34639999999999999"/>
    <n v="567.40319999999997"/>
  </r>
  <r>
    <n v="64040180"/>
    <s v="bosch Sammy´s Gourmetstreifen Hühnchen &amp; Lamm"/>
    <m/>
    <n v="526"/>
    <x v="3"/>
    <n v="1434"/>
    <s v="STÜCK"/>
    <n v="0.18"/>
    <n v="258.12"/>
    <n v="0.78680000000000005"/>
    <n v="1128.2712000000001"/>
  </r>
  <r>
    <n v="64163090"/>
    <s v="Real Fleischhappen Geflügel Herzen "/>
    <m/>
    <n v="523"/>
    <x v="3"/>
    <n v="3732"/>
    <s v="STÜCK"/>
    <n v="0.09"/>
    <n v="335.88"/>
    <n v="0.29720000000000002"/>
    <n v="1109.1504"/>
  </r>
  <r>
    <n v="64371100"/>
    <s v="Winston Fleischbatzen mit Rind"/>
    <s v="ohne Neu-Störer"/>
    <n v="523"/>
    <x v="3"/>
    <n v="15552"/>
    <s v="STÜCK"/>
    <n v="0.1"/>
    <n v="1555.2"/>
    <n v="0.13639999999999999"/>
    <n v="2121.2927999999997"/>
  </r>
  <r>
    <n v="64371100"/>
    <s v="Winston Fleischbatzen mit Rind"/>
    <s v="ohne Neu-Störer"/>
    <n v="523"/>
    <x v="3"/>
    <n v="1596"/>
    <s v="STÜCK"/>
    <n v="0.1"/>
    <n v="159.60000000000002"/>
    <n v="0.13639999999999999"/>
    <n v="217.6944"/>
  </r>
  <r>
    <n v="64380050"/>
    <s v="Edgard &amp; Cooper High Meat Sticks Chicken, Apple,"/>
    <s v="Blueberry EXPORT"/>
    <n v="521"/>
    <x v="3"/>
    <n v="28785"/>
    <s v="STÜCK"/>
    <n v="0.05"/>
    <n v="1439.25"/>
    <n v="0.1709"/>
    <n v="4919.3564999999999"/>
  </r>
  <r>
    <n v="64390025"/>
    <s v="Edgard &amp; Cooper High Meat Bar Chicken, Cranberry,"/>
    <s v="Apple EXPORT"/>
    <n v="521"/>
    <x v="3"/>
    <n v="9700"/>
    <s v="STÜCK"/>
    <n v="2.5000000000000001E-2"/>
    <n v="242.5"/>
    <n v="8.4500000000000006E-2"/>
    <n v="819.65000000000009"/>
  </r>
  <r>
    <n v="64392025"/>
    <s v="Edgard &amp; Cooper High Meat Bar Chicken, Cranberry,"/>
    <s v="Apple GERMAN"/>
    <n v="521"/>
    <x v="3"/>
    <n v="3840"/>
    <s v="STÜCK"/>
    <n v="2.5000000000000001E-2"/>
    <n v="96"/>
    <n v="8.4500000000000006E-2"/>
    <n v="324.48"/>
  </r>
  <r>
    <n v="64400050"/>
    <s v="Edgard &amp; Cooper High Meat Sticks Beef, Strawberry,"/>
    <s v="Mango EXPORT"/>
    <n v="521"/>
    <x v="3"/>
    <n v="5400"/>
    <s v="STÜCK"/>
    <n v="0.05"/>
    <n v="270"/>
    <n v="0.20710000000000001"/>
    <n v="1118.3400000000001"/>
  </r>
  <r>
    <n v="64401050"/>
    <s v="Edgard &amp; Cooper High Meat Sticks Beef, Strawberry,"/>
    <s v="Mango FRENCH"/>
    <n v="521"/>
    <x v="3"/>
    <n v="17970"/>
    <s v="STÜCK"/>
    <n v="0.05"/>
    <n v="898.5"/>
    <n v="0.20710000000000001"/>
    <n v="3721.587"/>
  </r>
  <r>
    <n v="64402050"/>
    <s v="Edgard &amp; Cooper High Meat Sticks Beef, Strawberry,"/>
    <s v="Mango GERMAN"/>
    <n v="521"/>
    <x v="3"/>
    <n v="10800"/>
    <s v="STÜCK"/>
    <n v="0.05"/>
    <n v="540"/>
    <n v="0.20710000000000001"/>
    <n v="2236.6800000000003"/>
  </r>
  <r>
    <n v="64410025"/>
    <s v="Edgard &amp; Cooper High Meat Bar Beef, Sweet Potato,"/>
    <s v="Broccoli EXPORT"/>
    <n v="521"/>
    <x v="3"/>
    <n v="3220"/>
    <s v="STÜCK"/>
    <n v="2.5000000000000001E-2"/>
    <n v="80.5"/>
    <n v="9.0200000000000002E-2"/>
    <n v="290.44400000000002"/>
  </r>
  <r>
    <n v="64412025"/>
    <s v="Edgard &amp; Cooper High Meat Bar Beef, Sweet Potato,"/>
    <s v="Broccoli GERMAN"/>
    <n v="521"/>
    <x v="3"/>
    <n v="8160"/>
    <s v="STÜCK"/>
    <n v="2.5000000000000001E-2"/>
    <n v="204"/>
    <n v="9.0200000000000002E-2"/>
    <n v="736.03200000000004"/>
  </r>
  <r>
    <n v="64420180"/>
    <s v="bosch Sammy´s Gourmetstreifen Hühnchen &amp; Ente"/>
    <m/>
    <n v="526"/>
    <x v="3"/>
    <n v="1482"/>
    <s v="STÜCK"/>
    <n v="0.18"/>
    <n v="266.76"/>
    <n v="0.75760000000000005"/>
    <n v="1122.7632000000001"/>
  </r>
  <r>
    <n v="64421050"/>
    <s v="Edgard &amp; Cooper High Meat Sticks Duck, Pumpkin,"/>
    <s v="Banana FRENCH"/>
    <n v="521"/>
    <x v="3"/>
    <n v="28365"/>
    <s v="STÜCK"/>
    <n v="0.05"/>
    <n v="1418.25"/>
    <n v="0.1573"/>
    <n v="4461.8144999999995"/>
  </r>
  <r>
    <n v="64422050"/>
    <s v="Edgard &amp; Cooper High Meat Sticks Duck, Pumpkin,"/>
    <s v="Banana GERMAN"/>
    <n v="521"/>
    <x v="3"/>
    <n v="32355"/>
    <s v="STÜCK"/>
    <n v="0.05"/>
    <n v="1617.75"/>
    <n v="0.1573"/>
    <n v="5089.4414999999999"/>
  </r>
  <r>
    <n v="64430025"/>
    <s v="Edgard &amp; Cooper High Meat Bar Duck, Broccoli,"/>
    <s v="Peas EXPORT"/>
    <n v="521"/>
    <x v="3"/>
    <n v="8160"/>
    <s v="STÜCK"/>
    <n v="2.5000000000000001E-2"/>
    <n v="204"/>
    <n v="7.5700000000000003E-2"/>
    <n v="617.71199999999999"/>
  </r>
  <r>
    <n v="64431025"/>
    <s v="Edgard &amp; Cooper High Meat Bar Duck, Broccoli,"/>
    <s v="Peas FRENCH"/>
    <n v="521"/>
    <x v="3"/>
    <n v="8160"/>
    <s v="STÜCK"/>
    <n v="2.5000000000000001E-2"/>
    <n v="204"/>
    <n v="7.5700000000000003E-2"/>
    <n v="617.71199999999999"/>
  </r>
  <r>
    <n v="64440050"/>
    <s v="Edgard &amp; Cooper High Meat Sticks Lamb, Pear,"/>
    <s v="Apple EXPORT"/>
    <n v="521"/>
    <x v="3"/>
    <n v="30600"/>
    <s v="STÜCK"/>
    <n v="0.05"/>
    <n v="1530"/>
    <n v="0.1764"/>
    <n v="5397.84"/>
  </r>
  <r>
    <n v="64441050"/>
    <s v="Edgard &amp; Cooper High Meat Sticks Lamb, Pear,"/>
    <s v="Apple FRENCH"/>
    <n v="521"/>
    <x v="3"/>
    <n v="3600"/>
    <s v="STÜCK"/>
    <n v="0.05"/>
    <n v="180"/>
    <n v="0.1764"/>
    <n v="635.04"/>
  </r>
  <r>
    <n v="64442050"/>
    <s v="Edgard &amp; Cooper High Meat Sticks Lamb, Pear,"/>
    <s v="Apple GERMAN"/>
    <n v="521"/>
    <x v="3"/>
    <n v="43200"/>
    <s v="STÜCK"/>
    <n v="0.05"/>
    <n v="2160"/>
    <n v="0.1764"/>
    <n v="7620.4800000000005"/>
  </r>
  <r>
    <n v="64450025"/>
    <s v="Edgard &amp; Cooper High Meat Bar Lamb, Apple,"/>
    <s v="Carrot EXPORT"/>
    <n v="521"/>
    <x v="3"/>
    <n v="2880"/>
    <s v="STÜCK"/>
    <n v="2.5000000000000001E-2"/>
    <n v="72"/>
    <n v="7.8700000000000006E-2"/>
    <n v="226.65600000000001"/>
  </r>
  <r>
    <n v="64451025"/>
    <s v="Edgard &amp; Cooper High Meat Bar Lamb, Apple,"/>
    <s v="Carrot FRENCH"/>
    <n v="521"/>
    <x v="3"/>
    <n v="12280"/>
    <s v="STÜCK"/>
    <n v="2.5000000000000001E-2"/>
    <n v="307"/>
    <n v="7.8700000000000006E-2"/>
    <n v="966.43600000000004"/>
  </r>
  <r>
    <n v="64452025"/>
    <s v="Edgard &amp; Cooper High Meat Bar Lamb, Apple,"/>
    <s v="Carrot GERMAN"/>
    <n v="521"/>
    <x v="3"/>
    <n v="8160"/>
    <s v="STÜCK"/>
    <n v="2.5000000000000001E-2"/>
    <n v="204"/>
    <n v="7.8700000000000006E-2"/>
    <n v="642.19200000000001"/>
  </r>
  <r>
    <n v="64460250"/>
    <s v="Multifit Chunky Trainies "/>
    <m/>
    <n v="523"/>
    <x v="3"/>
    <n v="18507"/>
    <s v="STÜCK"/>
    <n v="0.25"/>
    <n v="4626.75"/>
    <n v="0.43109999999999998"/>
    <n v="7978.3676999999998"/>
  </r>
  <r>
    <n v="64620100"/>
    <s v="Lukullus Filetstreifen Rind "/>
    <n v="2021"/>
    <n v="523"/>
    <x v="3"/>
    <n v="6160"/>
    <s v="STÜCK"/>
    <n v="0.1"/>
    <n v="616"/>
    <n v="0.29189999999999999"/>
    <n v="1798.104"/>
  </r>
  <r>
    <n v="64620100"/>
    <s v="Lukullus Filetstreifen Rind "/>
    <n v="2021"/>
    <n v="523"/>
    <x v="3"/>
    <n v="1260"/>
    <s v="STÜCK"/>
    <n v="0.1"/>
    <n v="126"/>
    <n v="0.29189999999999999"/>
    <n v="367.79399999999998"/>
  </r>
  <r>
    <n v="64640100"/>
    <s v="Lukullus Filetstreifen Hühnchen"/>
    <n v="2021"/>
    <n v="523"/>
    <x v="3"/>
    <n v="15120"/>
    <s v="STÜCK"/>
    <n v="0.1"/>
    <n v="1512"/>
    <n v="0.51149999999999995"/>
    <n v="7733.8799999999992"/>
  </r>
  <r>
    <n v="64640100"/>
    <s v="Lukullus Filetstreifen Hühnchen"/>
    <n v="2021"/>
    <n v="523"/>
    <x v="3"/>
    <n v="4924"/>
    <s v="STÜCK"/>
    <n v="0.1"/>
    <n v="492.40000000000003"/>
    <n v="0.51149999999999995"/>
    <n v="2518.6259999999997"/>
  </r>
  <r>
    <n v="64640190"/>
    <s v="bosch Sammy´s Hühnchenfilet"/>
    <m/>
    <n v="526"/>
    <x v="3"/>
    <n v="2250"/>
    <s v="STÜCK"/>
    <n v="0.19"/>
    <n v="427.5"/>
    <n v="1.042"/>
    <n v="2344.5"/>
  </r>
  <r>
    <n v="68070060"/>
    <s v="Lilys Kitchen Cat Pillows Salmon "/>
    <m/>
    <n v="514"/>
    <x v="3"/>
    <n v="34650"/>
    <s v="STÜCK"/>
    <n v="0.06"/>
    <n v="2079"/>
    <n v="0.1966"/>
    <n v="6812.19"/>
  </r>
  <r>
    <n v="68080060"/>
    <s v="Lilys Kitchen Cat Pillows Chicken"/>
    <m/>
    <n v="514"/>
    <x v="3"/>
    <n v="5600"/>
    <s v="STÜCK"/>
    <n v="0.06"/>
    <n v="336"/>
    <n v="0.19700000000000001"/>
    <n v="1103.2"/>
  </r>
  <r>
    <n v="69461070"/>
    <s v="Pussycat Knusperkissen Geflügel &amp; Käse"/>
    <s v="Halbfabrikat in Umkarton"/>
    <n v="852"/>
    <x v="1"/>
    <n v="3400"/>
    <s v="STÜCK"/>
    <n v="7.0000000000000007E-2"/>
    <n v="238.00000000000003"/>
    <n v="0.129"/>
    <n v="438.6"/>
  </r>
  <r>
    <n v="69471070"/>
    <s v="Pussycat Knusperkissen Lachs"/>
    <s v="Halbfabrikat in Umkarton"/>
    <n v="852"/>
    <x v="1"/>
    <n v="5820"/>
    <s v="STÜCK"/>
    <n v="7.0000000000000007E-2"/>
    <n v="407.40000000000003"/>
    <n v="0.1249"/>
    <n v="726.91800000000001"/>
  </r>
  <r>
    <n v="69472070"/>
    <s v="Pussycat Knusperkissen Rind"/>
    <s v="Halbfabrikat in Umkarton"/>
    <n v="852"/>
    <x v="1"/>
    <n v="2904"/>
    <s v="STÜCK"/>
    <n v="7.0000000000000007E-2"/>
    <n v="203.28000000000003"/>
    <n v="0.1249"/>
    <n v="362.70959999999997"/>
  </r>
  <r>
    <n v="69554060"/>
    <s v="EDEKA Knusperkissen mit Beta-Glucanen"/>
    <m/>
    <n v="514"/>
    <x v="3"/>
    <n v="9200"/>
    <s v="STÜCK"/>
    <n v="0.06"/>
    <n v="552"/>
    <n v="0.1101"/>
    <n v="1012.9200000000001"/>
  </r>
  <r>
    <n v="79070015"/>
    <s v="Orlando Hundetrockenfutter für kleine Rassen"/>
    <s v="LT"/>
    <n v="510"/>
    <x v="3"/>
    <n v="10080"/>
    <s v="STÜCK"/>
    <n v="1.5"/>
    <n v="15120"/>
    <n v="0.92410000000000003"/>
    <n v="9314.9279999999999"/>
  </r>
  <r>
    <n v="79071015"/>
    <s v="Orlando Hundetrockenfutter für kleine Rassen"/>
    <s v="PT"/>
    <n v="510"/>
    <x v="3"/>
    <n v="12120"/>
    <s v="STÜCK"/>
    <n v="1.5"/>
    <n v="18180"/>
    <n v="0.92410000000000003"/>
    <n v="11200.092000000001"/>
  </r>
  <r>
    <n v="80090020"/>
    <s v="Enova LT Growing"/>
    <s v="Enova Breeder for Dog"/>
    <n v="510"/>
    <x v="3"/>
    <n v="0"/>
    <s v="STÜCK"/>
    <n v="20"/>
    <n v="0"/>
    <n v="22.602499999999999"/>
    <n v="0"/>
  </r>
  <r>
    <n v="80091012"/>
    <s v="Enova LT Growing"/>
    <s v="Cane Puppy"/>
    <n v="510"/>
    <x v="3"/>
    <n v="292"/>
    <s v="STÜCK"/>
    <n v="12"/>
    <n v="3504"/>
    <n v="12.9602"/>
    <n v="3784.3784000000001"/>
  </r>
  <r>
    <n v="80100020"/>
    <s v="Enova LT Maintenance"/>
    <s v="Enova Breeder for Dog"/>
    <n v="510"/>
    <x v="3"/>
    <n v="280"/>
    <s v="STÜCK"/>
    <n v="20"/>
    <n v="5600"/>
    <n v="16.366199999999999"/>
    <n v="4582.5360000000001"/>
  </r>
  <r>
    <n v="80101012"/>
    <s v="Enova LT Maintenance"/>
    <s v="Cane Adult"/>
    <n v="510"/>
    <x v="3"/>
    <n v="724"/>
    <s v="STÜCK"/>
    <n v="12"/>
    <n v="8688"/>
    <n v="9.2184000000000008"/>
    <n v="6674.1216000000004"/>
  </r>
  <r>
    <n v="80111012"/>
    <s v="Enova LT Ageing"/>
    <s v="Cane Light / Senior"/>
    <n v="510"/>
    <x v="3"/>
    <n v="76"/>
    <s v="STÜCK"/>
    <n v="12"/>
    <n v="912"/>
    <n v="9.3239999999999998"/>
    <n v="708.62400000000002"/>
  </r>
  <r>
    <n v="80210012"/>
    <s v="Naturbeute Rind &amp; Reis Maxi"/>
    <m/>
    <n v="510"/>
    <x v="3"/>
    <n v="888"/>
    <s v="STÜCK"/>
    <n v="12"/>
    <n v="10656"/>
    <n v="12.1997"/>
    <n v="10833.3336"/>
  </r>
  <r>
    <n v="80280012"/>
    <s v="Rocco Mealtime Fisch "/>
    <n v="2021"/>
    <n v="510"/>
    <x v="3"/>
    <n v="448"/>
    <s v="STÜCK"/>
    <n v="12"/>
    <n v="5376"/>
    <n v="17.424700000000001"/>
    <n v="7806.2656000000006"/>
  </r>
  <r>
    <n v="80280012"/>
    <s v="Rocco Mealtime Fisch "/>
    <n v="2021"/>
    <n v="510"/>
    <x v="3"/>
    <n v="51"/>
    <s v="STÜCK"/>
    <n v="12"/>
    <n v="612"/>
    <n v="17.424700000000001"/>
    <n v="888.65970000000004"/>
  </r>
  <r>
    <n v="80310012"/>
    <s v="Rocco Mealtime Junior Huhn  "/>
    <n v="2021"/>
    <n v="510"/>
    <x v="3"/>
    <n v="576"/>
    <s v="STÜCK"/>
    <n v="12"/>
    <n v="6912"/>
    <n v="13.650700000000001"/>
    <n v="7862.8032000000003"/>
  </r>
  <r>
    <n v="80310012"/>
    <s v="Rocco Mealtime Junior Huhn  "/>
    <n v="2021"/>
    <n v="510"/>
    <x v="3"/>
    <n v="47"/>
    <s v="STÜCK"/>
    <n v="12"/>
    <n v="564"/>
    <n v="13.650700000000001"/>
    <n v="641.5829"/>
  </r>
  <r>
    <n v="80350012"/>
    <s v="Wolf of Wilderness Soft Pure Junior Huhn "/>
    <m/>
    <n v="510"/>
    <x v="3"/>
    <n v="368"/>
    <s v="STÜCK"/>
    <n v="12"/>
    <n v="4416"/>
    <n v="11.620900000000001"/>
    <n v="4276.4912000000004"/>
  </r>
  <r>
    <n v="80350012"/>
    <s v="Wolf of Wilderness Soft Pure Junior Huhn "/>
    <m/>
    <n v="510"/>
    <x v="3"/>
    <n v="72"/>
    <s v="STÜCK"/>
    <n v="12"/>
    <n v="864"/>
    <n v="11.620900000000001"/>
    <n v="836.70480000000009"/>
  </r>
  <r>
    <n v="80360012"/>
    <s v="Wolf of Wilderness Soft Pure Senior Huhn "/>
    <m/>
    <n v="510"/>
    <x v="3"/>
    <n v="876"/>
    <s v="STÜCK"/>
    <n v="12"/>
    <n v="10512"/>
    <n v="13.819699999999999"/>
    <n v="12106.057199999999"/>
  </r>
  <r>
    <n v="80360012"/>
    <s v="Wolf of Wilderness Soft Pure Senior Huhn "/>
    <m/>
    <n v="510"/>
    <x v="3"/>
    <n v="4"/>
    <s v="STÜCK"/>
    <n v="12"/>
    <n v="48"/>
    <n v="13.819699999999999"/>
    <n v="55.278799999999997"/>
  </r>
  <r>
    <n v="80370012"/>
    <s v="Wolf of Wilderness Soft Pure Adult Lachs"/>
    <m/>
    <n v="510"/>
    <x v="3"/>
    <n v="2526"/>
    <s v="STÜCK"/>
    <n v="12"/>
    <n v="30312"/>
    <n v="14.4595"/>
    <n v="36524.697"/>
  </r>
  <r>
    <n v="80370012"/>
    <s v="Wolf of Wilderness Soft Pure Adult Lachs"/>
    <m/>
    <n v="510"/>
    <x v="3"/>
    <n v="659"/>
    <s v="STÜCK"/>
    <n v="12"/>
    <n v="7908"/>
    <n v="14.4595"/>
    <n v="9528.8104999999996"/>
  </r>
  <r>
    <n v="80520004"/>
    <s v="Boni Selection KIP "/>
    <s v="Colruyt"/>
    <n v="511"/>
    <x v="3"/>
    <n v="840"/>
    <s v="STÜCK"/>
    <n v="4"/>
    <n v="3360"/>
    <n v="2.9323000000000001"/>
    <n v="2463.1320000000001"/>
  </r>
  <r>
    <n v="80550075"/>
    <s v="Action Cat Freija Deluxe Junior &amp; Kitten"/>
    <s v="Fresh chicken"/>
    <n v="511"/>
    <x v="3"/>
    <n v="53640"/>
    <s v="STÜCK"/>
    <n v="0.75"/>
    <n v="40230"/>
    <n v="0.66300000000000003"/>
    <n v="35563.32"/>
  </r>
  <r>
    <n v="80550075"/>
    <s v="Action Cat Freija Deluxe Junior &amp; Kitten"/>
    <s v="Fresh chicken"/>
    <n v="511"/>
    <x v="3"/>
    <n v="5688"/>
    <s v="STÜCK"/>
    <n v="0.75"/>
    <n v="4266"/>
    <n v="0.66300000000000003"/>
    <n v="3771.1440000000002"/>
  </r>
  <r>
    <n v="80560075"/>
    <s v="Action Cat Freija Deluxe Adult fresh salmon"/>
    <m/>
    <n v="511"/>
    <x v="3"/>
    <n v="14040"/>
    <s v="STÜCK"/>
    <n v="0.75"/>
    <n v="10530"/>
    <n v="0.61170000000000002"/>
    <n v="8588.268"/>
  </r>
  <r>
    <n v="80560075"/>
    <s v="Action Cat Freija Deluxe Adult fresh salmon"/>
    <m/>
    <n v="511"/>
    <x v="3"/>
    <n v="330"/>
    <s v="STÜCK"/>
    <n v="0.75"/>
    <n v="247.5"/>
    <n v="0.61170000000000002"/>
    <n v="201.86100000000002"/>
  </r>
  <r>
    <n v="80580012"/>
    <s v="Zaaron Holistic ALS Fish &amp; Rice"/>
    <s v="dog food"/>
    <n v="510"/>
    <x v="3"/>
    <n v="624"/>
    <s v="STÜCK"/>
    <n v="12"/>
    <n v="7488"/>
    <n v="14.9482"/>
    <n v="9327.6767999999993"/>
  </r>
  <r>
    <n v="80740020"/>
    <s v="DC Best Choice Adult Medium"/>
    <n v="2020"/>
    <n v="510"/>
    <x v="3"/>
    <n v="2328"/>
    <s v="STÜCK"/>
    <n v="20"/>
    <n v="46560"/>
    <n v="15.256600000000001"/>
    <n v="35517.364800000003"/>
  </r>
  <r>
    <n v="80740125"/>
    <s v="DC Best Choice Adult Medium"/>
    <n v="2020"/>
    <n v="510"/>
    <x v="3"/>
    <n v="1006"/>
    <s v="STÜCK"/>
    <n v="12.5"/>
    <n v="12575"/>
    <n v="9.6991999999999994"/>
    <n v="9757.395199999999"/>
  </r>
  <r>
    <n v="80740350"/>
    <s v="DC Best Choice Adult Medium"/>
    <s v="2020 muss mit 80740125 o 80740020 bestellt werden"/>
    <n v="510"/>
    <x v="3"/>
    <n v="1280"/>
    <s v="STÜCK"/>
    <n v="0.35"/>
    <n v="448"/>
    <n v="0.62239999999999995"/>
    <n v="796.67199999999991"/>
  </r>
  <r>
    <n v="80750020"/>
    <s v="DC BC Adult Large"/>
    <n v="2020"/>
    <n v="510"/>
    <x v="3"/>
    <n v="72"/>
    <s v="STÜCK"/>
    <n v="20"/>
    <n v="1440"/>
    <n v="14.9923"/>
    <n v="1079.4456"/>
  </r>
  <r>
    <n v="80750125"/>
    <s v="DC BC Adult Large "/>
    <n v="2020"/>
    <n v="510"/>
    <x v="3"/>
    <n v="23"/>
    <s v="STÜCK"/>
    <n v="12.5"/>
    <n v="287.5"/>
    <n v="9.5340000000000007"/>
    <n v="219.28200000000001"/>
  </r>
  <r>
    <n v="80750350"/>
    <s v="DC BC Adult Large "/>
    <s v="2020 muss mit 80750125 o 80750020 bestellt werden "/>
    <n v="510"/>
    <x v="3"/>
    <n v="2720"/>
    <s v="STÜCK"/>
    <n v="0.35"/>
    <n v="951.99999999999989"/>
    <n v="0.61780000000000002"/>
    <n v="1680.4159999999999"/>
  </r>
  <r>
    <n v="80760125"/>
    <s v="DC Best Choice Junior Medium"/>
    <n v="2020"/>
    <n v="510"/>
    <x v="3"/>
    <n v="696"/>
    <s v="STÜCK"/>
    <n v="12.5"/>
    <n v="8700"/>
    <n v="9.5391999999999992"/>
    <n v="6639.2831999999999"/>
  </r>
  <r>
    <n v="80770020"/>
    <s v="DC Best Choice Junior Large"/>
    <n v="2020"/>
    <n v="510"/>
    <x v="3"/>
    <n v="2295"/>
    <s v="STÜCK"/>
    <n v="20"/>
    <n v="45900"/>
    <n v="15.2096"/>
    <n v="34906.031999999999"/>
  </r>
  <r>
    <n v="80770125"/>
    <s v="DC Best Choice Junior Large"/>
    <n v="2020"/>
    <n v="510"/>
    <x v="3"/>
    <n v="288"/>
    <s v="STÜCK"/>
    <n v="12.5"/>
    <n v="3600"/>
    <n v="9.6698000000000004"/>
    <n v="2784.9023999999999"/>
  </r>
  <r>
    <n v="80770350"/>
    <s v="DC Best Choice Junior Large "/>
    <s v="2020 muss mit 80770125 o 80770020 bestellt werden "/>
    <n v="510"/>
    <x v="3"/>
    <n v="1280"/>
    <s v="STÜCK"/>
    <n v="0.35"/>
    <n v="448"/>
    <n v="0.62160000000000004"/>
    <n v="795.64800000000002"/>
  </r>
  <r>
    <n v="80780015"/>
    <s v="Adult Ente &amp; Reis"/>
    <m/>
    <n v="502"/>
    <x v="3"/>
    <n v="5923"/>
    <s v="STÜCK"/>
    <n v="15"/>
    <n v="88845"/>
    <n v="12.4544"/>
    <n v="73767.411200000002"/>
  </r>
  <r>
    <n v="80800015"/>
    <s v="DC HP Dog Sport"/>
    <s v="PF PL"/>
    <n v="510"/>
    <x v="3"/>
    <n v="1810"/>
    <s v="STÜCK"/>
    <n v="15"/>
    <n v="27150"/>
    <n v="8.2809000000000008"/>
    <n v="14988.429000000002"/>
  </r>
  <r>
    <n v="80810015"/>
    <s v="DC HP Dog Fisch &amp; Reis"/>
    <s v="PF PL"/>
    <n v="510"/>
    <x v="3"/>
    <n v="443"/>
    <s v="STÜCK"/>
    <n v="15"/>
    <n v="6645"/>
    <n v="11.151999999999999"/>
    <n v="4940.3359999999993"/>
  </r>
  <r>
    <n v="80820350"/>
    <s v="DC Best Choice Senior / Light AB "/>
    <s v="2020 muss mit 80820125 bestellt werden "/>
    <n v="510"/>
    <x v="3"/>
    <n v="1440"/>
    <s v="STÜCK"/>
    <n v="0.35"/>
    <n v="503.99999999999994"/>
    <n v="0.61329999999999996"/>
    <n v="883.15199999999993"/>
  </r>
  <r>
    <n v="80890015"/>
    <s v="Sensitive Ente &amp; Kartoffel"/>
    <m/>
    <n v="502"/>
    <x v="3"/>
    <n v="2707"/>
    <s v="STÜCK"/>
    <n v="15"/>
    <n v="40605"/>
    <n v="20.202100000000002"/>
    <n v="54687.084700000007"/>
  </r>
  <r>
    <n v="80900115"/>
    <s v="DC Wildlife Ente"/>
    <m/>
    <n v="510"/>
    <x v="3"/>
    <n v="408"/>
    <s v="STÜCK"/>
    <n v="11.5"/>
    <n v="4692"/>
    <n v="14.4057"/>
    <n v="5877.5255999999999"/>
  </r>
  <r>
    <n v="80900350"/>
    <s v="DC Wildlife Ente"/>
    <s v="muss mit 80900115 bestellt werden"/>
    <n v="510"/>
    <x v="3"/>
    <n v="1264"/>
    <s v="STÜCK"/>
    <n v="0.35"/>
    <n v="442.4"/>
    <n v="0.50390000000000001"/>
    <n v="636.92960000000005"/>
  </r>
  <r>
    <n v="81090020"/>
    <s v="BC Professional Junior Lamm &amp; Reis AB"/>
    <m/>
    <n v="510"/>
    <x v="3"/>
    <n v="199"/>
    <s v="STÜCK"/>
    <n v="20"/>
    <n v="3980"/>
    <n v="19.389399999999998"/>
    <n v="3858.4905999999996"/>
  </r>
  <r>
    <n v="81100012"/>
    <s v="Premiere Sensitive grainfree Beef"/>
    <m/>
    <n v="510"/>
    <x v="3"/>
    <n v="2944"/>
    <s v="STÜCK"/>
    <n v="12"/>
    <n v="35328"/>
    <n v="11.0693"/>
    <n v="32588.019199999999"/>
  </r>
  <r>
    <n v="81100012"/>
    <s v="Premiere Sensitive grainfree Beef"/>
    <m/>
    <n v="510"/>
    <x v="3"/>
    <n v="446"/>
    <s v="STÜCK"/>
    <n v="12"/>
    <n v="5352"/>
    <n v="11.0693"/>
    <n v="4936.9078"/>
  </r>
  <r>
    <n v="81120012"/>
    <s v="Premiere Sensitive grainfree Chicken"/>
    <m/>
    <n v="510"/>
    <x v="3"/>
    <n v="1024"/>
    <s v="STÜCK"/>
    <n v="12"/>
    <n v="12288"/>
    <n v="11.3931"/>
    <n v="11666.5344"/>
  </r>
  <r>
    <n v="81120012"/>
    <s v="Premiere Sensitive grainfree Chicken"/>
    <m/>
    <n v="510"/>
    <x v="3"/>
    <n v="0"/>
    <s v="STÜCK"/>
    <n v="12"/>
    <n v="0"/>
    <n v="11.3931"/>
    <n v="0"/>
  </r>
  <r>
    <n v="81150010"/>
    <s v="Fit + Fun Lamm &amp; Reis"/>
    <m/>
    <n v="510"/>
    <x v="3"/>
    <n v="8128"/>
    <s v="STÜCK"/>
    <n v="10"/>
    <n v="81280"/>
    <n v="4.2140000000000004"/>
    <n v="34251.392"/>
  </r>
  <r>
    <n v="81150010"/>
    <s v="Fit + Fun Lamm &amp; Reis"/>
    <m/>
    <n v="510"/>
    <x v="3"/>
    <n v="0"/>
    <s v="STÜCK"/>
    <n v="10"/>
    <n v="0"/>
    <n v="4.2140000000000004"/>
    <n v="0"/>
  </r>
  <r>
    <n v="81150110"/>
    <s v="German Shephy Silver Lamm &amp; Reis"/>
    <s v="Hundefutter"/>
    <n v="510"/>
    <x v="3"/>
    <n v="1262"/>
    <s v="STÜCK"/>
    <n v="10"/>
    <n v="12620"/>
    <n v="4.9298999999999999"/>
    <n v="6221.5338000000002"/>
  </r>
  <r>
    <n v="81160010"/>
    <s v="Fit + Fun Rind &amp; Gemüse"/>
    <m/>
    <n v="510"/>
    <x v="3"/>
    <n v="4448"/>
    <s v="STÜCK"/>
    <n v="10"/>
    <n v="44480"/>
    <n v="3.5910000000000002"/>
    <n v="15972.768"/>
  </r>
  <r>
    <n v="81160010"/>
    <s v="Fit + Fun Rind &amp; Gemüse"/>
    <m/>
    <n v="510"/>
    <x v="3"/>
    <n v="0"/>
    <s v="STÜCK"/>
    <n v="10"/>
    <n v="0"/>
    <n v="3.5910000000000002"/>
    <n v="0"/>
  </r>
  <r>
    <n v="81170015"/>
    <s v="Fit + Fun Croc"/>
    <m/>
    <n v="510"/>
    <x v="3"/>
    <n v="5801"/>
    <s v="STÜCK"/>
    <n v="15"/>
    <n v="87015"/>
    <n v="4.6439000000000004"/>
    <n v="26939.263900000002"/>
  </r>
  <r>
    <n v="81170015"/>
    <s v="Fit + Fun Croc"/>
    <m/>
    <n v="510"/>
    <x v="3"/>
    <n v="0"/>
    <s v="STÜCK"/>
    <n v="15"/>
    <n v="0"/>
    <n v="4.6439000000000004"/>
    <n v="0"/>
  </r>
  <r>
    <n v="81180015"/>
    <s v="Fit + Fun Mix"/>
    <m/>
    <n v="510"/>
    <x v="3"/>
    <n v="1608"/>
    <s v="STÜCK"/>
    <n v="15"/>
    <n v="24120"/>
    <n v="5.2759"/>
    <n v="8483.6471999999994"/>
  </r>
  <r>
    <n v="81180015"/>
    <s v="Fit + Fun Mix"/>
    <m/>
    <n v="510"/>
    <x v="3"/>
    <n v="0"/>
    <s v="STÜCK"/>
    <n v="15"/>
    <n v="0"/>
    <n v="5.2759"/>
    <n v="0"/>
  </r>
  <r>
    <n v="81201015"/>
    <s v="Amigo Brocken"/>
    <m/>
    <n v="510"/>
    <x v="3"/>
    <n v="0"/>
    <s v="STÜCK"/>
    <n v="15"/>
    <n v="0"/>
    <n v="4.008"/>
    <n v="0"/>
  </r>
  <r>
    <n v="81210012"/>
    <s v="Lilys Kitchen Dog Lamb"/>
    <m/>
    <n v="510"/>
    <x v="3"/>
    <n v="3456"/>
    <s v="STÜCK"/>
    <n v="12"/>
    <n v="41472"/>
    <n v="20.071100000000001"/>
    <n v="69365.721600000004"/>
  </r>
  <r>
    <n v="81210025"/>
    <s v="Lilys Kitchen Dog Lamb"/>
    <m/>
    <n v="510"/>
    <x v="3"/>
    <n v="21312"/>
    <s v="STÜCK"/>
    <n v="2.5"/>
    <n v="53280"/>
    <n v="4.3087999999999997"/>
    <n v="91829.145599999989"/>
  </r>
  <r>
    <n v="81220012"/>
    <s v="Lilys Kitchen Dog Chicken &amp; Duck"/>
    <m/>
    <n v="510"/>
    <x v="3"/>
    <n v="13652"/>
    <s v="STÜCK"/>
    <n v="12"/>
    <n v="163824"/>
    <n v="17.8293"/>
    <n v="243405.6036"/>
  </r>
  <r>
    <n v="81220025"/>
    <s v="Lilys Kitchen Dog Chicken &amp; Duck"/>
    <m/>
    <n v="510"/>
    <x v="3"/>
    <n v="25536"/>
    <s v="STÜCK"/>
    <n v="2.5"/>
    <n v="63840"/>
    <n v="3.8418000000000001"/>
    <n v="98104.204800000007"/>
  </r>
  <r>
    <n v="81230025"/>
    <s v="Lilys Kitchen Dog Puppy "/>
    <m/>
    <n v="510"/>
    <x v="3"/>
    <n v="17664"/>
    <s v="STÜCK"/>
    <n v="2.5"/>
    <n v="44160"/>
    <n v="4.1912000000000003"/>
    <n v="74033.356800000009"/>
  </r>
  <r>
    <n v="81240012"/>
    <s v="Lilys Kitchen Dog Venison &amp; Duck"/>
    <m/>
    <n v="510"/>
    <x v="3"/>
    <n v="1872"/>
    <s v="STÜCK"/>
    <n v="12"/>
    <n v="22464"/>
    <n v="19.024100000000001"/>
    <n v="35613.1152"/>
  </r>
  <r>
    <n v="81240025"/>
    <s v="Lilys Kitchen Dog Venison &amp; Duck"/>
    <m/>
    <n v="510"/>
    <x v="3"/>
    <n v="3648"/>
    <s v="STÜCK"/>
    <n v="2.5"/>
    <n v="9120"/>
    <n v="4.0907"/>
    <n v="14922.873600000001"/>
  </r>
  <r>
    <n v="81260012"/>
    <s v="Pure Instinct Wild River"/>
    <s v="(Adult Lachs)"/>
    <n v="510"/>
    <x v="3"/>
    <n v="144"/>
    <s v="STÜCK"/>
    <n v="12"/>
    <n v="1728"/>
    <n v="14.4031"/>
    <n v="2074.0464000000002"/>
  </r>
  <r>
    <n v="81260012"/>
    <s v="Pure Instinct Wild River"/>
    <s v="(Adult Lachs)"/>
    <n v="510"/>
    <x v="3"/>
    <n v="0"/>
    <s v="STÜCK"/>
    <n v="12"/>
    <n v="0"/>
    <n v="14.4031"/>
    <n v="0"/>
  </r>
  <r>
    <n v="81270025"/>
    <s v="Lilys Kitchen Dog Senior"/>
    <m/>
    <n v="510"/>
    <x v="3"/>
    <n v="576"/>
    <s v="STÜCK"/>
    <n v="2.5"/>
    <n v="1440"/>
    <n v="4.4322999999999997"/>
    <n v="2553.0047999999997"/>
  </r>
  <r>
    <n v="81280008"/>
    <s v="Lilys Kitchen Cat Kitten"/>
    <m/>
    <n v="511"/>
    <x v="3"/>
    <n v="2897"/>
    <s v="STÜCK"/>
    <n v="0.8"/>
    <n v="2317.6"/>
    <n v="1.2483"/>
    <n v="3616.3251"/>
  </r>
  <r>
    <n v="81300008"/>
    <s v="Lilys Kitchen Cat Chicken"/>
    <m/>
    <n v="511"/>
    <x v="3"/>
    <n v="32640"/>
    <s v="STÜCK"/>
    <n v="0.8"/>
    <n v="26112"/>
    <n v="1.1858"/>
    <n v="38704.512000000002"/>
  </r>
  <r>
    <n v="81340008"/>
    <s v="Lilys Kitchen Cat Fish"/>
    <m/>
    <n v="511"/>
    <x v="3"/>
    <n v="12000"/>
    <s v="STÜCK"/>
    <n v="0.8"/>
    <n v="9600"/>
    <n v="1.1953"/>
    <n v="14343.6"/>
  </r>
  <r>
    <n v="81350012"/>
    <s v="Rinti Canine Nierendiät"/>
    <m/>
    <n v="510"/>
    <x v="3"/>
    <n v="580"/>
    <s v="STÜCK"/>
    <n v="12"/>
    <n v="6960"/>
    <n v="11.453799999999999"/>
    <n v="6643.2039999999997"/>
  </r>
  <r>
    <n v="81360008"/>
    <s v="Lilys Kitchen Cat Mature"/>
    <m/>
    <n v="511"/>
    <x v="3"/>
    <n v="16604"/>
    <s v="STÜCK"/>
    <n v="0.8"/>
    <n v="13283.2"/>
    <n v="1.2704"/>
    <n v="21093.721600000001"/>
  </r>
  <r>
    <n v="81360350"/>
    <s v="Lilys Kitchen Cat Mature"/>
    <m/>
    <n v="511"/>
    <x v="3"/>
    <n v="0"/>
    <s v="STÜCK"/>
    <n v="0.35"/>
    <n v="0"/>
    <n v="0.6986"/>
    <n v="0"/>
  </r>
  <r>
    <n v="81370012"/>
    <s v="Pure Instinct Blue Lake"/>
    <s v="(Adult Huhn &amp; Ente)"/>
    <n v="510"/>
    <x v="3"/>
    <n v="1320"/>
    <s v="STÜCK"/>
    <n v="12"/>
    <n v="15840"/>
    <n v="12.183400000000001"/>
    <n v="16082.088000000002"/>
  </r>
  <r>
    <n v="81370012"/>
    <s v="Pure Instinct Blue Lake"/>
    <s v="(Adult Huhn &amp; Ente)"/>
    <n v="510"/>
    <x v="3"/>
    <n v="816"/>
    <s v="STÜCK"/>
    <n v="12"/>
    <n v="9792"/>
    <n v="12.183400000000001"/>
    <n v="9941.6544000000013"/>
  </r>
  <r>
    <n v="81391010"/>
    <s v="Preisfuxx Krocat"/>
    <s v="Relaunch"/>
    <n v="511"/>
    <x v="3"/>
    <n v="216"/>
    <s v="STÜCK"/>
    <n v="10"/>
    <n v="2160"/>
    <n v="3.9967000000000001"/>
    <n v="863.28719999999998"/>
  </r>
  <r>
    <n v="81410012"/>
    <s v="Pure Instinct Grasslands"/>
    <s v="(Adult Huhn &amp; Lamm)"/>
    <n v="510"/>
    <x v="3"/>
    <n v="1220"/>
    <s v="STÜCK"/>
    <n v="12"/>
    <n v="14640"/>
    <n v="16.369399999999999"/>
    <n v="19970.667999999998"/>
  </r>
  <r>
    <n v="81410012"/>
    <s v="Pure Instinct Grasslands"/>
    <s v="(Adult Huhn &amp; Lamm)"/>
    <n v="510"/>
    <x v="3"/>
    <n v="0"/>
    <s v="STÜCK"/>
    <n v="12"/>
    <n v="0"/>
    <n v="16.369399999999999"/>
    <n v="0"/>
  </r>
  <r>
    <n v="81420012"/>
    <s v="Pure Instinct Lush Meadow"/>
    <s v="(Senior Kaninchen &amp; Wachtel)"/>
    <n v="510"/>
    <x v="3"/>
    <n v="624"/>
    <s v="STÜCK"/>
    <n v="12"/>
    <n v="7488"/>
    <n v="20.578800000000001"/>
    <n v="12841.171200000001"/>
  </r>
  <r>
    <n v="81420012"/>
    <s v="Pure Instinct Lush Meadow"/>
    <s v="(Senior Kaninchen &amp; Wachtel)"/>
    <n v="510"/>
    <x v="3"/>
    <n v="0"/>
    <s v="STÜCK"/>
    <n v="12"/>
    <n v="0"/>
    <n v="20.578800000000001"/>
    <n v="0"/>
  </r>
  <r>
    <n v="81430012"/>
    <s v="Pure Instinct Summer Cloud"/>
    <s v="(Adult Ente)"/>
    <n v="510"/>
    <x v="3"/>
    <n v="816"/>
    <s v="STÜCK"/>
    <n v="12"/>
    <n v="9792"/>
    <n v="17.592400000000001"/>
    <n v="14355.398400000002"/>
  </r>
  <r>
    <n v="81430012"/>
    <s v="Pure Instinct Summer Cloud"/>
    <s v="(Adult Ente)"/>
    <n v="510"/>
    <x v="3"/>
    <n v="0"/>
    <s v="STÜCK"/>
    <n v="12"/>
    <n v="0"/>
    <n v="17.592400000000001"/>
    <n v="0"/>
  </r>
  <r>
    <n v="81531020"/>
    <s v="Happy &amp; Fit Professional Top Breeder"/>
    <m/>
    <n v="510"/>
    <x v="3"/>
    <n v="36"/>
    <s v="STÜCK"/>
    <n v="20"/>
    <n v="720"/>
    <n v="11.023999999999999"/>
    <n v="396.86399999999998"/>
  </r>
  <r>
    <n v="81532020"/>
    <s v="DC Basic Nature Marathon HGA"/>
    <m/>
    <n v="510"/>
    <x v="3"/>
    <n v="1109"/>
    <s v="STÜCK"/>
    <n v="20"/>
    <n v="22180"/>
    <n v="11.5046"/>
    <n v="12758.6014"/>
  </r>
  <r>
    <n v="81940012"/>
    <s v="Rocco Mealtime Pansen "/>
    <n v="2021"/>
    <n v="510"/>
    <x v="3"/>
    <n v="1344"/>
    <s v="STÜCK"/>
    <n v="12"/>
    <n v="16128"/>
    <n v="18.456800000000001"/>
    <n v="24805.939200000001"/>
  </r>
  <r>
    <n v="81940012"/>
    <s v="Rocco Mealtime Pansen "/>
    <n v="2021"/>
    <n v="510"/>
    <x v="3"/>
    <n v="42"/>
    <s v="STÜCK"/>
    <n v="12"/>
    <n v="504"/>
    <n v="18.456800000000001"/>
    <n v="775.18560000000002"/>
  </r>
  <r>
    <n v="81950012"/>
    <s v="Rocco Mealtime Sensitive Pute &amp; Huhn  "/>
    <n v="2021"/>
    <n v="510"/>
    <x v="3"/>
    <n v="2496"/>
    <s v="STÜCK"/>
    <n v="12"/>
    <n v="29952"/>
    <n v="12.606400000000001"/>
    <n v="31465.574400000001"/>
  </r>
  <r>
    <n v="81950012"/>
    <s v="Rocco Mealtime Sensitive Pute &amp; Huhn  "/>
    <n v="2021"/>
    <n v="510"/>
    <x v="3"/>
    <n v="1101"/>
    <s v="STÜCK"/>
    <n v="12"/>
    <n v="13212"/>
    <n v="12.606400000000001"/>
    <n v="13879.646400000001"/>
  </r>
  <r>
    <n v="82161015"/>
    <s v="Hundenahrung Adult"/>
    <m/>
    <n v="510"/>
    <x v="3"/>
    <n v="144"/>
    <s v="STÜCK"/>
    <n v="15"/>
    <n v="2160"/>
    <n v="5.6577999999999999"/>
    <n v="814.72320000000002"/>
  </r>
  <r>
    <n v="82191020"/>
    <s v="BC Professional Junior Lachs &amp; Reis AB"/>
    <s v="neue Verpackung + alte Rezeptur"/>
    <n v="510"/>
    <x v="3"/>
    <n v="121"/>
    <s v="STÜCK"/>
    <n v="20"/>
    <n v="2420"/>
    <n v="19.05"/>
    <n v="2305.0500000000002"/>
  </r>
  <r>
    <n v="82252012"/>
    <s v="arriba Junior Huhn &amp; Reis (ab 10 kg)"/>
    <m/>
    <n v="510"/>
    <x v="3"/>
    <n v="480"/>
    <s v="STÜCK"/>
    <n v="12"/>
    <n v="5760"/>
    <n v="8.4913000000000007"/>
    <n v="4075.8240000000005"/>
  </r>
  <r>
    <n v="82252012"/>
    <s v="arriba Junior Huhn &amp; Reis (ab 10 kg)"/>
    <m/>
    <n v="510"/>
    <x v="3"/>
    <n v="88"/>
    <s v="STÜCK"/>
    <n v="12"/>
    <n v="1056"/>
    <n v="8.4913000000000007"/>
    <n v="747.23440000000005"/>
  </r>
  <r>
    <n v="82310012"/>
    <s v="Naturbeute Lamm &amp; Reis"/>
    <m/>
    <n v="510"/>
    <x v="3"/>
    <n v="432"/>
    <s v="STÜCK"/>
    <n v="12"/>
    <n v="5184"/>
    <n v="11.5138"/>
    <n v="4973.9615999999996"/>
  </r>
  <r>
    <n v="82310015"/>
    <s v="Landfuxx Lamm &amp; Reis Sensitive"/>
    <m/>
    <n v="510"/>
    <x v="3"/>
    <n v="504"/>
    <s v="STÜCK"/>
    <n v="15"/>
    <n v="7560"/>
    <n v="13.7902"/>
    <n v="6950.2608"/>
  </r>
  <r>
    <n v="82330015"/>
    <s v="Landfuxx Junior"/>
    <m/>
    <n v="510"/>
    <x v="3"/>
    <n v="210"/>
    <s v="STÜCK"/>
    <n v="15"/>
    <n v="3150"/>
    <n v="11.237299999999999"/>
    <n v="2359.8330000000001"/>
  </r>
  <r>
    <n v="82331015"/>
    <s v="DC HP Dog Junior"/>
    <s v="PF PL"/>
    <n v="510"/>
    <x v="3"/>
    <n v="396"/>
    <s v="STÜCK"/>
    <n v="15"/>
    <n v="5940"/>
    <n v="9.7792999999999992"/>
    <n v="3872.6027999999997"/>
  </r>
  <r>
    <n v="82350015"/>
    <s v="Landfuxx Activ"/>
    <m/>
    <n v="510"/>
    <x v="3"/>
    <n v="252"/>
    <s v="STÜCK"/>
    <n v="15"/>
    <n v="3780"/>
    <n v="10.209199999999999"/>
    <n v="2572.7183999999997"/>
  </r>
  <r>
    <n v="82473020"/>
    <s v="DC Basic Nature Energy"/>
    <m/>
    <n v="510"/>
    <x v="3"/>
    <n v="195"/>
    <s v="STÜCK"/>
    <n v="20"/>
    <n v="3900"/>
    <n v="10.026199999999999"/>
    <n v="1955.1089999999999"/>
  </r>
  <r>
    <n v="82481125"/>
    <s v="IBEKA Croc Complete"/>
    <m/>
    <n v="510"/>
    <x v="3"/>
    <n v="1128"/>
    <s v="STÜCK"/>
    <n v="12.5"/>
    <n v="14100"/>
    <n v="4.4870999999999999"/>
    <n v="5061.4488000000001"/>
  </r>
  <r>
    <n v="82491010"/>
    <s v="Shiro Vollkostringe mit Rind"/>
    <m/>
    <n v="510"/>
    <x v="3"/>
    <n v="32"/>
    <s v="STÜCK"/>
    <n v="10"/>
    <n v="320"/>
    <n v="3.4377"/>
    <n v="110.0064"/>
  </r>
  <r>
    <n v="82496010"/>
    <s v="M-Budget Trockenfutter mit Rind"/>
    <m/>
    <n v="510"/>
    <x v="3"/>
    <n v="1595"/>
    <s v="STÜCK"/>
    <n v="10"/>
    <n v="15950"/>
    <n v="3.4074"/>
    <n v="5434.8029999999999"/>
  </r>
  <r>
    <n v="82541010"/>
    <s v="ICA Hundmat Smä Bitar Kyckling"/>
    <m/>
    <n v="510"/>
    <x v="3"/>
    <n v="1242"/>
    <s v="STÜCK"/>
    <n v="10"/>
    <n v="12420"/>
    <n v="4.2903000000000002"/>
    <n v="5328.5526"/>
  </r>
  <r>
    <n v="82800015"/>
    <s v="Milki Dog Cracker"/>
    <m/>
    <n v="510"/>
    <x v="3"/>
    <n v="600"/>
    <s v="STÜCK"/>
    <n v="15"/>
    <n v="9000"/>
    <n v="8.7141999999999999"/>
    <n v="5228.5199999999995"/>
  </r>
  <r>
    <n v="82800015"/>
    <s v="Milki Dog Cracker"/>
    <m/>
    <n v="510"/>
    <x v="3"/>
    <n v="21"/>
    <s v="STÜCK"/>
    <n v="15"/>
    <n v="315"/>
    <n v="8.7141999999999999"/>
    <n v="182.9982"/>
  </r>
  <r>
    <n v="82810015"/>
    <s v="Milki Dog Elan"/>
    <m/>
    <n v="510"/>
    <x v="3"/>
    <n v="624"/>
    <s v="STÜCK"/>
    <n v="15"/>
    <n v="9360"/>
    <n v="10.545999999999999"/>
    <n v="6580.7039999999997"/>
  </r>
  <r>
    <n v="82810015"/>
    <s v="Milki Dog Elan"/>
    <m/>
    <n v="510"/>
    <x v="3"/>
    <n v="18"/>
    <s v="STÜCK"/>
    <n v="15"/>
    <n v="270"/>
    <n v="10.545999999999999"/>
    <n v="189.82799999999997"/>
  </r>
  <r>
    <n v="82830025"/>
    <s v="Lilys Kitchen Dog Fish"/>
    <m/>
    <n v="510"/>
    <x v="3"/>
    <n v="11136"/>
    <s v="STÜCK"/>
    <n v="2.5"/>
    <n v="27840"/>
    <n v="3.7151999999999998"/>
    <n v="41372.467199999999"/>
  </r>
  <r>
    <n v="82901012"/>
    <s v="Animalis AD Moyen"/>
    <s v="Adulte Taille Moyenne"/>
    <n v="510"/>
    <x v="3"/>
    <n v="467"/>
    <s v="STÜCK"/>
    <n v="12"/>
    <n v="5604"/>
    <n v="7.8986000000000001"/>
    <n v="3688.6462000000001"/>
  </r>
  <r>
    <n v="82950012"/>
    <s v="Naturbeute Krokett"/>
    <m/>
    <n v="510"/>
    <x v="3"/>
    <n v="154"/>
    <s v="STÜCK"/>
    <n v="12"/>
    <n v="1848"/>
    <n v="8.7086000000000006"/>
    <n v="1341.1244000000002"/>
  </r>
  <r>
    <n v="82950015"/>
    <s v="BestFriends Geflügel &amp; Hirse"/>
    <m/>
    <n v="510"/>
    <x v="3"/>
    <n v="408"/>
    <s v="STÜCK"/>
    <n v="15"/>
    <n v="6120"/>
    <n v="9.7207000000000008"/>
    <n v="3966.0456000000004"/>
  </r>
  <r>
    <n v="82962003"/>
    <s v="Animalis AD Sterilise Allege"/>
    <s v="Basic Line - Relaunch 20"/>
    <n v="510"/>
    <x v="3"/>
    <n v="1280"/>
    <s v="STÜCK"/>
    <n v="3"/>
    <n v="3840"/>
    <n v="2.2048000000000001"/>
    <n v="2822.1440000000002"/>
  </r>
  <r>
    <n v="82962012"/>
    <s v="Animalis AD Sterilise Allege"/>
    <s v="Basic Line - Relaunch 20"/>
    <n v="510"/>
    <x v="3"/>
    <n v="399"/>
    <s v="STÜCK"/>
    <n v="12"/>
    <n v="4788"/>
    <n v="8.2634000000000007"/>
    <n v="3297.0966000000003"/>
  </r>
  <r>
    <n v="82980020"/>
    <s v="BreederLine Maxi"/>
    <m/>
    <n v="502"/>
    <x v="3"/>
    <n v="999"/>
    <s v="STÜCK"/>
    <n v="20"/>
    <n v="19980"/>
    <n v="10.044600000000001"/>
    <n v="10034.555400000001"/>
  </r>
  <r>
    <n v="83020010"/>
    <s v="Asco Adult Sensitiv"/>
    <s v="reich an Lamm und Reis"/>
    <n v="510"/>
    <x v="3"/>
    <n v="4617"/>
    <s v="STÜCK"/>
    <n v="10"/>
    <n v="46170"/>
    <n v="7.9402999999999997"/>
    <n v="36660.365099999995"/>
  </r>
  <r>
    <n v="83060015"/>
    <s v="Daily Choice mit Geflügel"/>
    <m/>
    <n v="510"/>
    <x v="3"/>
    <n v="39"/>
    <s v="STÜCK"/>
    <n v="15"/>
    <n v="585"/>
    <n v="11.1884"/>
    <n v="436.3476"/>
  </r>
  <r>
    <n v="83140010"/>
    <s v="German Shephy Gold Truthahn "/>
    <s v="Hundefutter"/>
    <n v="510"/>
    <x v="3"/>
    <n v="1369"/>
    <s v="STÜCK"/>
    <n v="10"/>
    <n v="13690"/>
    <n v="9.2721999999999998"/>
    <n v="12693.641799999999"/>
  </r>
  <r>
    <n v="83150125"/>
    <s v="BestFriends Ente &amp; Kartoffel"/>
    <s v="Grainfree "/>
    <n v="510"/>
    <x v="3"/>
    <n v="792"/>
    <s v="STÜCK"/>
    <n v="12.5"/>
    <n v="9900"/>
    <n v="14.0572"/>
    <n v="11133.3024"/>
  </r>
  <r>
    <n v="83290004"/>
    <s v="Majestic Kitten"/>
    <m/>
    <n v="511"/>
    <x v="3"/>
    <n v="374"/>
    <s v="STÜCK"/>
    <n v="4"/>
    <n v="1496"/>
    <n v="5.8612000000000002"/>
    <n v="2192.0888"/>
  </r>
  <r>
    <n v="83290010"/>
    <s v="Sanabelle Kitten"/>
    <m/>
    <n v="503"/>
    <x v="3"/>
    <n v="3377"/>
    <s v="STÜCK"/>
    <n v="10"/>
    <n v="33770"/>
    <n v="13.937799999999999"/>
    <n v="47067.950599999996"/>
  </r>
  <r>
    <n v="83290125"/>
    <s v="Smilla Snack Crossies"/>
    <n v="2021"/>
    <n v="511"/>
    <x v="3"/>
    <n v="75168"/>
    <s v="STÜCK"/>
    <n v="0.125"/>
    <n v="9396"/>
    <n v="0.33"/>
    <n v="24805.440000000002"/>
  </r>
  <r>
    <n v="83290125"/>
    <s v="Smilla Snack Crossies"/>
    <n v="2021"/>
    <n v="511"/>
    <x v="3"/>
    <n v="0"/>
    <s v="STÜCK"/>
    <n v="0.125"/>
    <n v="0"/>
    <n v="0.33"/>
    <n v="0"/>
  </r>
  <r>
    <n v="83310010"/>
    <s v="Sanabelle Adult Strauß"/>
    <m/>
    <n v="503"/>
    <x v="3"/>
    <n v="3951"/>
    <s v="STÜCK"/>
    <n v="10"/>
    <n v="39510"/>
    <n v="14.2377"/>
    <n v="56253.152699999999"/>
  </r>
  <r>
    <n v="83350010"/>
    <s v="Sanabelle Adult Forelle"/>
    <m/>
    <n v="503"/>
    <x v="3"/>
    <n v="400"/>
    <s v="STÜCK"/>
    <n v="10"/>
    <n v="4000"/>
    <n v="12.126300000000001"/>
    <n v="4850.5200000000004"/>
  </r>
  <r>
    <n v="83360010"/>
    <s v="Sanabelle Sensitive Geflügel"/>
    <m/>
    <n v="503"/>
    <x v="3"/>
    <n v="1509"/>
    <s v="STÜCK"/>
    <n v="10"/>
    <n v="15090"/>
    <n v="13.415800000000001"/>
    <n v="20244.442200000001"/>
  </r>
  <r>
    <n v="83360015"/>
    <s v="Perro Katze High Premium Sensitive "/>
    <n v="2020"/>
    <n v="511"/>
    <x v="3"/>
    <n v="900"/>
    <s v="STÜCK"/>
    <n v="1.5"/>
    <n v="1350"/>
    <n v="2.6375000000000002"/>
    <n v="2373.75"/>
  </r>
  <r>
    <n v="83360018"/>
    <s v="Majestic Outdoor"/>
    <m/>
    <n v="511"/>
    <x v="3"/>
    <n v="576"/>
    <s v="STÜCK"/>
    <n v="1.8"/>
    <n v="1036.8"/>
    <n v="2.7881"/>
    <n v="1605.9456"/>
  </r>
  <r>
    <n v="83360018"/>
    <s v="Majestic Outdoor"/>
    <m/>
    <n v="511"/>
    <x v="3"/>
    <n v="0"/>
    <s v="STÜCK"/>
    <n v="1.8"/>
    <n v="0"/>
    <n v="2.7881"/>
    <n v="0"/>
  </r>
  <r>
    <n v="83380010"/>
    <s v="Sanabelle Adult Geflügel"/>
    <m/>
    <n v="503"/>
    <x v="3"/>
    <n v="6194"/>
    <s v="STÜCK"/>
    <n v="10"/>
    <n v="61940"/>
    <n v="12.571199999999999"/>
    <n v="77866.012799999997"/>
  </r>
  <r>
    <n v="83390004"/>
    <s v="Majestic Sensitive Verdauung"/>
    <m/>
    <n v="511"/>
    <x v="3"/>
    <n v="140"/>
    <s v="STÜCK"/>
    <n v="4"/>
    <n v="560"/>
    <n v="5.8348000000000004"/>
    <n v="816.87200000000007"/>
  </r>
  <r>
    <n v="83390004"/>
    <s v="Majestic Sensitive Verdauung"/>
    <m/>
    <n v="511"/>
    <x v="3"/>
    <n v="126"/>
    <s v="STÜCK"/>
    <n v="4"/>
    <n v="504"/>
    <n v="5.8348000000000004"/>
    <n v="735.18480000000011"/>
  </r>
  <r>
    <n v="83390010"/>
    <s v="Sanabelle No Grain"/>
    <m/>
    <n v="503"/>
    <x v="3"/>
    <n v="0"/>
    <s v="STÜCK"/>
    <n v="10"/>
    <n v="0"/>
    <n v="13.8718"/>
    <n v="0"/>
  </r>
  <r>
    <n v="83390015"/>
    <s v="Perro Katze High Premium No Grain (Formel +) "/>
    <n v="2020"/>
    <n v="511"/>
    <x v="3"/>
    <n v="220"/>
    <s v="STÜCK"/>
    <n v="1.5"/>
    <n v="330"/>
    <n v="2.7115999999999998"/>
    <n v="596.55199999999991"/>
  </r>
  <r>
    <n v="83390018"/>
    <s v="Majestic Sensitive Verdauung"/>
    <m/>
    <n v="511"/>
    <x v="3"/>
    <n v="140"/>
    <s v="STÜCK"/>
    <n v="1.8"/>
    <n v="252"/>
    <n v="2.8769999999999998"/>
    <n v="402.78"/>
  </r>
  <r>
    <n v="83390035"/>
    <s v="Aras Katze High Premium No Grain"/>
    <m/>
    <n v="511"/>
    <x v="3"/>
    <n v="1344"/>
    <s v="STÜCK"/>
    <n v="3.5"/>
    <n v="4704"/>
    <n v="4.9260000000000002"/>
    <n v="6620.5439999999999"/>
  </r>
  <r>
    <n v="83400010"/>
    <s v="Sanabelle Indoor"/>
    <m/>
    <n v="503"/>
    <x v="3"/>
    <n v="74"/>
    <s v="STÜCK"/>
    <n v="10"/>
    <n v="740"/>
    <n v="13.077"/>
    <n v="967.69799999999998"/>
  </r>
  <r>
    <n v="83400018"/>
    <s v="Majestic Adult Indoor"/>
    <m/>
    <n v="511"/>
    <x v="3"/>
    <n v="576"/>
    <s v="STÜCK"/>
    <n v="1.8"/>
    <n v="1036.8"/>
    <n v="2.9821"/>
    <n v="1717.6895999999999"/>
  </r>
  <r>
    <n v="83410010"/>
    <s v="Sanabelle Outdoor"/>
    <m/>
    <n v="503"/>
    <x v="3"/>
    <n v="896"/>
    <s v="STÜCK"/>
    <n v="10"/>
    <n v="8960"/>
    <n v="13.4253"/>
    <n v="12029.068800000001"/>
  </r>
  <r>
    <n v="83420010"/>
    <s v="Sanabelle Grande"/>
    <m/>
    <n v="503"/>
    <x v="3"/>
    <n v="286"/>
    <s v="STÜCK"/>
    <n v="10"/>
    <n v="2860"/>
    <n v="13.012"/>
    <n v="3721.4320000000002"/>
  </r>
  <r>
    <n v="83430010"/>
    <s v="Sanabelle Hair &amp; Skin"/>
    <m/>
    <n v="503"/>
    <x v="3"/>
    <n v="1384"/>
    <s v="STÜCK"/>
    <n v="10"/>
    <n v="13840"/>
    <n v="13.7372"/>
    <n v="19012.284800000001"/>
  </r>
  <r>
    <n v="83440010"/>
    <s v="Sanabelle Dental"/>
    <m/>
    <n v="503"/>
    <x v="3"/>
    <n v="650"/>
    <s v="STÜCK"/>
    <n v="10"/>
    <n v="6500"/>
    <n v="13.579800000000001"/>
    <n v="8826.8700000000008"/>
  </r>
  <r>
    <n v="83441125"/>
    <s v="Smilla Toothies"/>
    <n v="2021"/>
    <n v="511"/>
    <x v="3"/>
    <n v="43450"/>
    <s v="STÜCK"/>
    <n v="0.125"/>
    <n v="5431.25"/>
    <n v="0.32629999999999998"/>
    <n v="14177.734999999999"/>
  </r>
  <r>
    <n v="83441125"/>
    <s v="Smilla Toothies"/>
    <n v="2021"/>
    <n v="511"/>
    <x v="3"/>
    <n v="0"/>
    <s v="STÜCK"/>
    <n v="0.125"/>
    <n v="0"/>
    <n v="0.32629999999999998"/>
    <n v="0"/>
  </r>
  <r>
    <n v="83450010"/>
    <s v="Sanabelle Urinary"/>
    <m/>
    <n v="503"/>
    <x v="3"/>
    <n v="1498"/>
    <s v="STÜCK"/>
    <n v="10"/>
    <n v="14980"/>
    <n v="12.3736"/>
    <n v="18535.6528"/>
  </r>
  <r>
    <n v="83450015"/>
    <s v="Perro Katze High Premium Renal"/>
    <n v="2020"/>
    <n v="511"/>
    <x v="3"/>
    <n v="730"/>
    <s v="STÜCK"/>
    <n v="1.5"/>
    <n v="1095"/>
    <n v="2.5712000000000002"/>
    <n v="1876.9760000000001"/>
  </r>
  <r>
    <n v="83460010"/>
    <s v="Sanabelle Sterilized"/>
    <m/>
    <n v="503"/>
    <x v="3"/>
    <n v="2995"/>
    <s v="STÜCK"/>
    <n v="10"/>
    <n v="29950"/>
    <n v="11.9147"/>
    <n v="35684.5265"/>
  </r>
  <r>
    <n v="83470010"/>
    <s v="Sanabelle Light"/>
    <m/>
    <n v="503"/>
    <x v="3"/>
    <n v="783"/>
    <s v="STÜCK"/>
    <n v="10"/>
    <n v="7830"/>
    <n v="12.2386"/>
    <n v="9582.8238000000001"/>
  </r>
  <r>
    <n v="83480010"/>
    <s v="Sanabelle Senior"/>
    <m/>
    <n v="503"/>
    <x v="3"/>
    <n v="1366"/>
    <s v="STÜCK"/>
    <n v="10"/>
    <n v="13660"/>
    <n v="13.1951"/>
    <n v="18024.506600000001"/>
  </r>
  <r>
    <n v="83480015"/>
    <s v="Perro Katze High Premium Senior "/>
    <n v="2020"/>
    <n v="511"/>
    <x v="3"/>
    <n v="600"/>
    <s v="STÜCK"/>
    <n v="1.5"/>
    <n v="900"/>
    <n v="2.6101000000000001"/>
    <n v="1566.06"/>
  </r>
  <r>
    <n v="83568008"/>
    <s v="Winston UHP Senior"/>
    <m/>
    <n v="511"/>
    <x v="3"/>
    <n v="29808"/>
    <s v="STÜCK"/>
    <n v="0.8"/>
    <n v="23846.400000000001"/>
    <n v="0.95699999999999996"/>
    <n v="28526.255999999998"/>
  </r>
  <r>
    <n v="83568008"/>
    <s v="Winston UHP Senior"/>
    <m/>
    <n v="511"/>
    <x v="3"/>
    <n v="0"/>
    <s v="STÜCK"/>
    <n v="0.8"/>
    <n v="0"/>
    <n v="0.95699999999999996"/>
    <n v="0"/>
  </r>
  <r>
    <n v="83570007"/>
    <s v="Edgard &amp; Cooper Dog Export Dry Salmon"/>
    <m/>
    <n v="510"/>
    <x v="3"/>
    <n v="7992"/>
    <s v="STÜCK"/>
    <n v="0.7"/>
    <n v="5594.4"/>
    <n v="0.81379999999999997"/>
    <n v="6503.8895999999995"/>
  </r>
  <r>
    <n v="83571007"/>
    <s v="Edgard &amp; Cooper Dog French Dry Salmon"/>
    <m/>
    <n v="510"/>
    <x v="3"/>
    <n v="4536"/>
    <s v="STÜCK"/>
    <n v="0.7"/>
    <n v="3175.2"/>
    <n v="0.81379999999999997"/>
    <n v="3691.3968"/>
  </r>
  <r>
    <n v="83571025"/>
    <s v="Edgard &amp; Cooper Dog French Dry Salmon"/>
    <m/>
    <n v="510"/>
    <x v="3"/>
    <n v="3840"/>
    <s v="STÜCK"/>
    <n v="2.5"/>
    <n v="9600"/>
    <n v="2.7905000000000002"/>
    <n v="10715.52"/>
  </r>
  <r>
    <n v="83572007"/>
    <s v="Edgard &amp; Cooper Dog German Dry Salmon"/>
    <m/>
    <n v="510"/>
    <x v="3"/>
    <n v="4752"/>
    <s v="STÜCK"/>
    <n v="0.7"/>
    <n v="3326.3999999999996"/>
    <n v="0.81299999999999994"/>
    <n v="3863.3759999999997"/>
  </r>
  <r>
    <n v="83572025"/>
    <s v="Edgard &amp; Cooper Dog German Dry Salmon"/>
    <m/>
    <n v="510"/>
    <x v="3"/>
    <n v="3000"/>
    <s v="STÜCK"/>
    <n v="2.5"/>
    <n v="7500"/>
    <n v="2.7892999999999999"/>
    <n v="8367.9"/>
  </r>
  <r>
    <n v="83580007"/>
    <s v="Edgard &amp; Cooper Dog Export Dry Chicken "/>
    <m/>
    <n v="510"/>
    <x v="3"/>
    <n v="19656"/>
    <s v="STÜCK"/>
    <n v="0.7"/>
    <n v="13759.199999999999"/>
    <n v="0.751"/>
    <n v="14761.656000000001"/>
  </r>
  <r>
    <n v="83581007"/>
    <s v="Edgard &amp; Cooper Dog French Dry Chicken "/>
    <m/>
    <n v="510"/>
    <x v="3"/>
    <n v="6318"/>
    <s v="STÜCK"/>
    <n v="0.7"/>
    <n v="4422.5999999999995"/>
    <n v="0.751"/>
    <n v="4744.8180000000002"/>
  </r>
  <r>
    <n v="83581025"/>
    <s v="Edgard &amp; Cooper Dog French Dry Chicken "/>
    <m/>
    <n v="510"/>
    <x v="3"/>
    <n v="4560"/>
    <s v="STÜCK"/>
    <n v="2.5"/>
    <n v="11400"/>
    <n v="2.5659999999999998"/>
    <n v="11700.96"/>
  </r>
  <r>
    <n v="83582007"/>
    <s v="Edgard &amp; Cooper Dog German Dry Chicken "/>
    <m/>
    <n v="510"/>
    <x v="3"/>
    <n v="8640"/>
    <s v="STÜCK"/>
    <n v="0.7"/>
    <n v="6048"/>
    <n v="0.75019999999999998"/>
    <n v="6481.7280000000001"/>
  </r>
  <r>
    <n v="83582025"/>
    <s v="Edgard &amp; Cooper Dog German Dry Chicken "/>
    <m/>
    <n v="510"/>
    <x v="3"/>
    <n v="960"/>
    <s v="STÜCK"/>
    <n v="2.5"/>
    <n v="2400"/>
    <n v="2.5648"/>
    <n v="2462.2080000000001"/>
  </r>
  <r>
    <n v="83590007"/>
    <s v="Edgard &amp; Cooper Dog Export Dry Lamb"/>
    <m/>
    <n v="510"/>
    <x v="3"/>
    <n v="4320"/>
    <s v="STÜCK"/>
    <n v="0.7"/>
    <n v="3024"/>
    <n v="1.2222"/>
    <n v="5279.9039999999995"/>
  </r>
  <r>
    <n v="83590025"/>
    <s v="Edgard &amp; Cooper Dog Export Dry Lamb"/>
    <m/>
    <n v="510"/>
    <x v="3"/>
    <n v="1072"/>
    <s v="STÜCK"/>
    <n v="2.5"/>
    <n v="2680"/>
    <n v="4.2553000000000001"/>
    <n v="4561.6815999999999"/>
  </r>
  <r>
    <n v="83591007"/>
    <s v="Edgard &amp; Cooper Dog French Dry Lamb"/>
    <m/>
    <n v="510"/>
    <x v="3"/>
    <n v="5346"/>
    <s v="STÜCK"/>
    <n v="0.7"/>
    <n v="3742.2"/>
    <n v="1.2222"/>
    <n v="6533.8811999999998"/>
  </r>
  <r>
    <n v="83591025"/>
    <s v="Edgard &amp; Cooper Dog French Dry Lamb"/>
    <m/>
    <n v="510"/>
    <x v="3"/>
    <n v="4800"/>
    <s v="STÜCK"/>
    <n v="2.5"/>
    <n v="12000"/>
    <n v="4.2491000000000003"/>
    <n v="20395.68"/>
  </r>
  <r>
    <n v="83592007"/>
    <s v="Edgard &amp; Cooper Dog German Dry Lamb"/>
    <m/>
    <n v="510"/>
    <x v="3"/>
    <n v="6048"/>
    <s v="STÜCK"/>
    <n v="0.7"/>
    <n v="4233.5999999999995"/>
    <n v="1.2214"/>
    <n v="7387.0272000000004"/>
  </r>
  <r>
    <n v="83592025"/>
    <s v="Edgard &amp; Cooper Dog German Dry Lamb"/>
    <m/>
    <n v="510"/>
    <x v="3"/>
    <n v="3360"/>
    <s v="STÜCK"/>
    <n v="2.5"/>
    <n v="8400"/>
    <n v="4.2478999999999996"/>
    <n v="14272.943999999998"/>
  </r>
  <r>
    <n v="83601025"/>
    <s v="Edgard &amp; Cooper Dog French Dry Vension &amp; Duck "/>
    <m/>
    <n v="510"/>
    <x v="3"/>
    <n v="2640"/>
    <s v="STÜCK"/>
    <n v="2.5"/>
    <n v="6600"/>
    <n v="4.1951999999999998"/>
    <n v="11075.328"/>
  </r>
  <r>
    <n v="83602007"/>
    <s v="Edgard &amp; Cooper Dog German Dry Vension &amp; Duck "/>
    <m/>
    <n v="510"/>
    <x v="3"/>
    <n v="2568"/>
    <s v="STÜCK"/>
    <n v="0.7"/>
    <n v="1797.6"/>
    <n v="1.2063999999999999"/>
    <n v="3098.0351999999998"/>
  </r>
  <r>
    <n v="83602025"/>
    <s v="Edgard &amp; Cooper Dog German Dry Vension &amp; Duck "/>
    <m/>
    <n v="510"/>
    <x v="3"/>
    <n v="2520"/>
    <s v="STÜCK"/>
    <n v="2.5"/>
    <n v="6300"/>
    <n v="4.194"/>
    <n v="10568.88"/>
  </r>
  <r>
    <n v="83750010"/>
    <s v="Bioplan Hund Junior Huhn &amp; Reis "/>
    <s v="DE-ÖKO-007"/>
    <n v="510"/>
    <x v="3"/>
    <n v="2632"/>
    <s v="STÜCK"/>
    <n v="10"/>
    <n v="26320"/>
    <n v="19.1128"/>
    <n v="50304.889600000002"/>
  </r>
  <r>
    <n v="83750010"/>
    <s v="Bioplan Hund Junior Huhn &amp; Reis "/>
    <s v="DE-ÖKO-007"/>
    <n v="510"/>
    <x v="3"/>
    <n v="1818"/>
    <s v="STÜCK"/>
    <n v="10"/>
    <n v="18180"/>
    <n v="19.1128"/>
    <n v="34747.070399999997"/>
  </r>
  <r>
    <n v="83760010"/>
    <s v="Bioplan Hund Adult Huhn &amp; Reis  "/>
    <s v="DE-ÖKO-007"/>
    <n v="510"/>
    <x v="3"/>
    <n v="903"/>
    <s v="STÜCK"/>
    <n v="10"/>
    <n v="9030"/>
    <n v="17.337900000000001"/>
    <n v="15656.123700000002"/>
  </r>
  <r>
    <n v="83760010"/>
    <s v="Bioplan Hund Adult Huhn &amp; Reis  "/>
    <s v="DE-ÖKO-007"/>
    <n v="510"/>
    <x v="3"/>
    <n v="1344"/>
    <s v="STÜCK"/>
    <n v="10"/>
    <n v="13440"/>
    <n v="17.337900000000001"/>
    <n v="23302.137600000002"/>
  </r>
  <r>
    <n v="83780010"/>
    <s v="Bioplan Adult Rind &amp; Karotten"/>
    <s v="DE-ÖKO-007"/>
    <n v="510"/>
    <x v="3"/>
    <n v="1584"/>
    <s v="STÜCK"/>
    <n v="10"/>
    <n v="15840"/>
    <n v="16.6846"/>
    <n v="26428.4064"/>
  </r>
  <r>
    <n v="83780010"/>
    <s v="Bioplan Adult Rind &amp; Karotten"/>
    <s v="DE-ÖKO-007"/>
    <n v="510"/>
    <x v="3"/>
    <n v="1216"/>
    <s v="STÜCK"/>
    <n v="10"/>
    <n v="12160"/>
    <n v="16.6846"/>
    <n v="20288.473600000001"/>
  </r>
  <r>
    <n v="83810012"/>
    <s v="BH Bowl Lickin’ Chicken "/>
    <m/>
    <n v="510"/>
    <x v="3"/>
    <n v="10416"/>
    <s v="STÜCK"/>
    <n v="12"/>
    <n v="124992"/>
    <n v="9.2322000000000006"/>
    <n v="96162.595200000011"/>
  </r>
  <r>
    <n v="83812012"/>
    <s v="BH Bowl Lickin’ Chicken "/>
    <s v="Packaging Testarticle PE/PE"/>
    <n v="510"/>
    <x v="3"/>
    <n v="0"/>
    <s v="STÜCK"/>
    <n v="12"/>
    <n v="0"/>
    <n v="9.2322000000000006"/>
    <n v="0"/>
  </r>
  <r>
    <n v="83820018"/>
    <s v="BH Chop Lickin’ Lamb"/>
    <m/>
    <n v="510"/>
    <x v="3"/>
    <n v="324"/>
    <s v="STÜCK"/>
    <n v="18"/>
    <n v="5832"/>
    <n v="27.992999999999999"/>
    <n v="9069.732"/>
  </r>
  <r>
    <n v="83880012"/>
    <s v="Multifit Senior"/>
    <s v="Relaunch 2020"/>
    <n v="510"/>
    <x v="3"/>
    <n v="1836"/>
    <s v="STÜCK"/>
    <n v="12"/>
    <n v="22032"/>
    <n v="4.9356999999999998"/>
    <n v="9061.9452000000001"/>
  </r>
  <r>
    <n v="83880012"/>
    <s v="Multifit Senior"/>
    <s v="Relaunch 2020"/>
    <n v="510"/>
    <x v="3"/>
    <n v="0"/>
    <s v="STÜCK"/>
    <n v="12"/>
    <n v="0"/>
    <n v="4.9356999999999998"/>
    <n v="0"/>
  </r>
  <r>
    <n v="83890012"/>
    <s v="Multifit Light"/>
    <s v="Relaunch 2020"/>
    <n v="510"/>
    <x v="3"/>
    <n v="2646"/>
    <s v="STÜCK"/>
    <n v="12"/>
    <n v="31752"/>
    <n v="5.1528"/>
    <n v="13634.308800000001"/>
  </r>
  <r>
    <n v="83890012"/>
    <s v="Multifit Light"/>
    <s v="Relaunch 2020"/>
    <n v="510"/>
    <x v="3"/>
    <n v="0"/>
    <s v="STÜCK"/>
    <n v="12"/>
    <n v="0"/>
    <n v="5.1528"/>
    <n v="0"/>
  </r>
  <r>
    <n v="83900012"/>
    <s v="Multifit Junior Maxi"/>
    <s v="Relaunch 2020"/>
    <n v="510"/>
    <x v="3"/>
    <n v="4692"/>
    <s v="STÜCK"/>
    <n v="12"/>
    <n v="56304"/>
    <n v="6.1303000000000001"/>
    <n v="28763.367600000001"/>
  </r>
  <r>
    <n v="83900012"/>
    <s v="Multifit Junior Maxi"/>
    <s v="Relaunch 2020"/>
    <n v="510"/>
    <x v="3"/>
    <n v="0"/>
    <s v="STÜCK"/>
    <n v="12"/>
    <n v="0"/>
    <n v="6.1303000000000001"/>
    <n v="0"/>
  </r>
  <r>
    <n v="83910012"/>
    <s v="Multifit Junior"/>
    <s v="Relaunch 2020"/>
    <n v="510"/>
    <x v="3"/>
    <n v="1026"/>
    <s v="STÜCK"/>
    <n v="12"/>
    <n v="12312"/>
    <n v="6.1288999999999998"/>
    <n v="6288.2514000000001"/>
  </r>
  <r>
    <n v="83910012"/>
    <s v="Multifit Junior"/>
    <s v="Relaunch 2020"/>
    <n v="510"/>
    <x v="3"/>
    <n v="0"/>
    <s v="STÜCK"/>
    <n v="12"/>
    <n v="0"/>
    <n v="6.1288999999999998"/>
    <n v="0"/>
  </r>
  <r>
    <n v="83920012"/>
    <s v="Multifit Sensitive"/>
    <s v="Relaunch 2020"/>
    <n v="510"/>
    <x v="3"/>
    <n v="4158"/>
    <s v="STÜCK"/>
    <n v="12"/>
    <n v="49896"/>
    <n v="6.6733000000000002"/>
    <n v="27747.581400000003"/>
  </r>
  <r>
    <n v="83920012"/>
    <s v="Multifit Sensitive"/>
    <s v="Relaunch 2020"/>
    <n v="510"/>
    <x v="3"/>
    <n v="0"/>
    <s v="STÜCK"/>
    <n v="12"/>
    <n v="0"/>
    <n v="6.6733000000000002"/>
    <n v="0"/>
  </r>
  <r>
    <n v="83930012"/>
    <s v="Multifit Adult"/>
    <s v="Relaunch 2020"/>
    <n v="510"/>
    <x v="3"/>
    <n v="864"/>
    <s v="STÜCK"/>
    <n v="12"/>
    <n v="10368"/>
    <n v="5.32"/>
    <n v="4596.4800000000005"/>
  </r>
  <r>
    <n v="83930012"/>
    <s v="Multifit Adult"/>
    <s v="Relaunch 2020"/>
    <n v="510"/>
    <x v="3"/>
    <n v="0"/>
    <s v="STÜCK"/>
    <n v="12"/>
    <n v="0"/>
    <n v="5.32"/>
    <n v="0"/>
  </r>
  <r>
    <n v="83940012"/>
    <s v="Multifit Adult Maxi"/>
    <s v="Relaunch 2020"/>
    <n v="510"/>
    <x v="3"/>
    <n v="2160"/>
    <s v="STÜCK"/>
    <n v="12"/>
    <n v="25920"/>
    <n v="5.2807000000000004"/>
    <n v="11406.312000000002"/>
  </r>
  <r>
    <n v="83940012"/>
    <s v="Multifit Adult Maxi"/>
    <s v="Relaunch 2020"/>
    <n v="510"/>
    <x v="3"/>
    <n v="0"/>
    <s v="STÜCK"/>
    <n v="12"/>
    <n v="0"/>
    <n v="5.2807000000000004"/>
    <n v="0"/>
  </r>
  <r>
    <n v="84100025"/>
    <s v="Bioplan Katze Adult Rind"/>
    <s v="DE-ÖKO-007"/>
    <n v="511"/>
    <x v="3"/>
    <n v="2950"/>
    <s v="STÜCK"/>
    <n v="2.5"/>
    <n v="7375"/>
    <n v="6.9413"/>
    <n v="20476.834999999999"/>
  </r>
  <r>
    <n v="84110025"/>
    <s v="Bioplan Katze Junior Huhn "/>
    <s v="DE-ÖKO-007"/>
    <n v="511"/>
    <x v="3"/>
    <n v="2514"/>
    <s v="STÜCK"/>
    <n v="2.5"/>
    <n v="6285"/>
    <n v="6.3994999999999997"/>
    <n v="16088.342999999999"/>
  </r>
  <r>
    <n v="84120025"/>
    <s v="Bioplan Katze Adult Huhn"/>
    <s v="DE-ÖKO-007"/>
    <n v="511"/>
    <x v="3"/>
    <n v="6987"/>
    <s v="STÜCK"/>
    <n v="2.5"/>
    <n v="17467.5"/>
    <n v="5.9402999999999997"/>
    <n v="41504.876100000001"/>
  </r>
  <r>
    <n v="84140012"/>
    <s v="Select Gold Light Adult Medium"/>
    <m/>
    <n v="510"/>
    <x v="3"/>
    <n v="3833"/>
    <s v="STÜCK"/>
    <n v="12"/>
    <n v="45996"/>
    <n v="10.931100000000001"/>
    <n v="41898.906300000002"/>
  </r>
  <r>
    <n v="84140012"/>
    <s v="Select Gold Light Adult Medium"/>
    <m/>
    <n v="510"/>
    <x v="3"/>
    <n v="2400"/>
    <s v="STÜCK"/>
    <n v="12"/>
    <n v="28800"/>
    <n v="10.931100000000001"/>
    <n v="26234.640000000003"/>
  </r>
  <r>
    <n v="84150012"/>
    <s v="Select Gold Light Adult Maxi"/>
    <m/>
    <n v="510"/>
    <x v="3"/>
    <n v="2664"/>
    <s v="STÜCK"/>
    <n v="12"/>
    <n v="31968"/>
    <n v="11.367900000000001"/>
    <n v="30284.085600000002"/>
  </r>
  <r>
    <n v="84150012"/>
    <s v="Select Gold Light Adult Maxi"/>
    <m/>
    <n v="510"/>
    <x v="3"/>
    <n v="0"/>
    <s v="STÜCK"/>
    <n v="12"/>
    <n v="0"/>
    <n v="11.367900000000001"/>
    <n v="0"/>
  </r>
  <r>
    <n v="90040750"/>
    <s v="activa Classic Katze Adult"/>
    <s v="Geflügel &amp; Fisch"/>
    <n v="511"/>
    <x v="3"/>
    <n v="1056"/>
    <s v="STÜCK"/>
    <n v="0.75"/>
    <n v="792"/>
    <n v="0.56330000000000002"/>
    <n v="594.84480000000008"/>
  </r>
  <r>
    <n v="90050750"/>
    <s v="activa Classic Katze Kitten"/>
    <s v="Geflügel &amp; Gemüse"/>
    <n v="511"/>
    <x v="3"/>
    <n v="504"/>
    <s v="STÜCK"/>
    <n v="0.75"/>
    <n v="378"/>
    <n v="0.58819999999999995"/>
    <n v="296.45279999999997"/>
  </r>
  <r>
    <n v="90060750"/>
    <s v="activa Classic Katze Adult"/>
    <s v="Geflügel &amp; Rind"/>
    <n v="511"/>
    <x v="3"/>
    <n v="3156"/>
    <s v="STÜCK"/>
    <n v="0.75"/>
    <n v="2367"/>
    <n v="0.57379999999999998"/>
    <n v="1810.9127999999998"/>
  </r>
  <r>
    <n v="90070750"/>
    <s v="activa Classic Katze Senior"/>
    <s v="Geflügel &amp; Fisch"/>
    <n v="511"/>
    <x v="3"/>
    <n v="1008"/>
    <s v="STÜCK"/>
    <n v="0.75"/>
    <n v="756"/>
    <n v="0.60050000000000003"/>
    <n v="605.30400000000009"/>
  </r>
  <r>
    <n v="90080750"/>
    <s v="activa Classic Katze Indoor"/>
    <s v="Geflügel &amp; Gemüse"/>
    <n v="511"/>
    <x v="3"/>
    <n v="1302"/>
    <s v="STÜCK"/>
    <n v="0.75"/>
    <n v="976.5"/>
    <n v="0.57420000000000004"/>
    <n v="747.60840000000007"/>
  </r>
  <r>
    <n v="90260015"/>
    <s v="Relish Lamb &amp; Rice "/>
    <m/>
    <n v="510"/>
    <x v="3"/>
    <n v="496"/>
    <s v="STÜCK"/>
    <n v="15"/>
    <n v="7440"/>
    <n v="13.3308"/>
    <n v="6612.0767999999998"/>
  </r>
  <r>
    <n v="90260020"/>
    <s v="BC Professional Adult Lamm &amp; Reis AB"/>
    <s v="Grüner Tee &amp; Mariendistel"/>
    <n v="510"/>
    <x v="3"/>
    <n v="3646"/>
    <s v="STÜCK"/>
    <n v="20"/>
    <n v="72920"/>
    <n v="17.4572"/>
    <n v="63648.951200000003"/>
  </r>
  <r>
    <n v="90260125"/>
    <s v="DC BC Adult Lamb &amp; Rice AB"/>
    <s v="Grüner Tee &amp; Mariendistel"/>
    <n v="510"/>
    <x v="3"/>
    <n v="528"/>
    <s v="STÜCK"/>
    <n v="12.5"/>
    <n v="6600"/>
    <n v="11.0746"/>
    <n v="5847.3887999999997"/>
  </r>
  <r>
    <n v="90260350"/>
    <s v="Best Choice Adult Lamm &amp; Reis AB"/>
    <s v="muss mit 90260020 bestellt werden"/>
    <n v="510"/>
    <x v="3"/>
    <n v="1280"/>
    <s v="STÜCK"/>
    <n v="0.35"/>
    <n v="448"/>
    <n v="0.66090000000000004"/>
    <n v="845.952"/>
  </r>
  <r>
    <n v="92920020"/>
    <s v="BreederLine Adult Lamb &amp; Rice"/>
    <m/>
    <n v="502"/>
    <x v="3"/>
    <n v="1622"/>
    <s v="STÜCK"/>
    <n v="20"/>
    <n v="32440"/>
    <n v="10.2822"/>
    <n v="16677.7284"/>
  </r>
  <r>
    <n v="92921012"/>
    <s v="activa Classic Hund Sensitive"/>
    <m/>
    <n v="510"/>
    <x v="3"/>
    <n v="601"/>
    <s v="STÜCK"/>
    <n v="12"/>
    <n v="7212"/>
    <n v="6.8707000000000003"/>
    <n v="4129.2907000000005"/>
  </r>
  <r>
    <n v="92921115"/>
    <s v="SUSA DOG Adult 24/10 Lamm &amp; Reis "/>
    <m/>
    <n v="510"/>
    <x v="3"/>
    <n v="0"/>
    <s v="STÜCK"/>
    <n v="15"/>
    <n v="0"/>
    <n v="7.0595999999999997"/>
    <n v="0"/>
  </r>
  <r>
    <n v="92922020"/>
    <s v="Chicopee PNL Adult Lamb &amp; Rice"/>
    <s v="Pro Nature Line"/>
    <n v="560"/>
    <x v="3"/>
    <n v="619"/>
    <s v="STÜCK"/>
    <n v="20"/>
    <n v="12380"/>
    <n v="10.109400000000001"/>
    <n v="6257.7186000000002"/>
  </r>
  <r>
    <n v="93040018"/>
    <s v="Perfect choice"/>
    <m/>
    <n v="510"/>
    <x v="3"/>
    <n v="210"/>
    <s v="STÜCK"/>
    <n v="18"/>
    <n v="3780"/>
    <n v="8.1289999999999996"/>
    <n v="1707.09"/>
  </r>
  <r>
    <n v="93042002"/>
    <s v="Salingo Dog Adult Rind mit Gemüse"/>
    <s v="Schrumpfpack"/>
    <n v="510"/>
    <x v="3"/>
    <n v="216"/>
    <s v="STÜCK"/>
    <n v="2"/>
    <n v="432"/>
    <n v="1.0785"/>
    <n v="232.95600000000002"/>
  </r>
  <r>
    <n v="93240020"/>
    <s v="Dehner Gute Wahl Hund Mix"/>
    <s v="mit Geflügel"/>
    <n v="510"/>
    <x v="3"/>
    <n v="60"/>
    <s v="STÜCK"/>
    <n v="20"/>
    <n v="1200"/>
    <n v="7.3292999999999999"/>
    <n v="439.75799999999998"/>
  </r>
  <r>
    <n v="93322020"/>
    <s v="BIODOG Puppy Mini"/>
    <m/>
    <n v="510"/>
    <x v="3"/>
    <n v="411"/>
    <s v="STÜCK"/>
    <n v="20"/>
    <n v="8220"/>
    <n v="12.5784"/>
    <n v="5169.7223999999997"/>
  </r>
  <r>
    <n v="93523015"/>
    <s v="Dog Premium Plus TSS"/>
    <m/>
    <n v="505"/>
    <x v="3"/>
    <n v="13690"/>
    <s v="STÜCK"/>
    <n v="15"/>
    <n v="205350"/>
    <n v="4.3708"/>
    <n v="59836.252"/>
  </r>
  <r>
    <n v="93524015"/>
    <s v="Raiffeisen Hundefutter Kroketten"/>
    <m/>
    <n v="510"/>
    <x v="3"/>
    <n v="528"/>
    <s v="STÜCK"/>
    <n v="15"/>
    <n v="7920"/>
    <n v="5.0425000000000004"/>
    <n v="2662.44"/>
  </r>
  <r>
    <n v="93580012"/>
    <s v="Naturbeute Ente &amp; Kartoffel"/>
    <m/>
    <n v="510"/>
    <x v="3"/>
    <n v="456"/>
    <s v="STÜCK"/>
    <n v="12"/>
    <n v="5472"/>
    <n v="17.948799999999999"/>
    <n v="8184.6527999999989"/>
  </r>
  <r>
    <n v="93585015"/>
    <s v="Wildborn Ente &amp; Kartoffel Mini"/>
    <m/>
    <n v="510"/>
    <x v="3"/>
    <n v="528"/>
    <s v="STÜCK"/>
    <n v="15"/>
    <n v="7920"/>
    <n v="20.888300000000001"/>
    <n v="11029.0224"/>
  </r>
  <r>
    <n v="93601010"/>
    <s v="Perro Basic Sensitive Care "/>
    <n v="2021"/>
    <n v="510"/>
    <x v="3"/>
    <n v="160"/>
    <s v="STÜCK"/>
    <n v="10"/>
    <n v="1600"/>
    <n v="11.9582"/>
    <n v="1913.3119999999999"/>
  </r>
  <r>
    <n v="93693303"/>
    <s v="Baldo High Premium Aldi NL"/>
    <s v="auf Euro"/>
    <n v="510"/>
    <x v="3"/>
    <n v="22031"/>
    <s v="STÜCK"/>
    <n v="3"/>
    <n v="66093"/>
    <n v="1.7681"/>
    <n v="38953.011100000003"/>
  </r>
  <r>
    <n v="93740020"/>
    <s v="BreederLine Sport"/>
    <m/>
    <n v="502"/>
    <x v="3"/>
    <n v="1080"/>
    <s v="STÜCK"/>
    <n v="20"/>
    <n v="21600"/>
    <n v="11.5206"/>
    <n v="12442.248"/>
  </r>
  <r>
    <n v="98050250"/>
    <s v="F+F Sticks XXL Orange"/>
    <s v="Katzensticks Multipack 5x50g"/>
    <n v="522"/>
    <x v="3"/>
    <n v="2024"/>
    <s v="STÜCK"/>
    <n v="0.25"/>
    <n v="506"/>
    <n v="1.0218"/>
    <n v="2068.1232"/>
  </r>
  <r>
    <n v="98070010"/>
    <s v="Roy Vollkostbrocken"/>
    <s v="L&amp;R / R&amp;G - Euro - Norma"/>
    <n v="510"/>
    <x v="3"/>
    <n v="1330"/>
    <s v="STÜCK"/>
    <n v="10"/>
    <n v="13300"/>
    <n v="3.7643"/>
    <n v="5006.5190000000002"/>
  </r>
  <r>
    <n v="98070010"/>
    <s v="Roy Vollkostbrocken"/>
    <s v="L&amp;R / R&amp;G - Euro - Norma"/>
    <n v="510"/>
    <x v="3"/>
    <n v="250"/>
    <s v="STÜCK"/>
    <n v="10"/>
    <n v="2500"/>
    <n v="3.7643"/>
    <n v="941.07500000000005"/>
  </r>
  <r>
    <n v="98071010"/>
    <s v="Roy Vollkostbrocken"/>
    <s v="L&amp;R / R&amp;G - DDP - Norma"/>
    <n v="510"/>
    <x v="3"/>
    <n v="47"/>
    <s v="STÜCK"/>
    <n v="10"/>
    <n v="470"/>
    <n v="3.8279999999999998"/>
    <n v="179.916"/>
  </r>
  <r>
    <n v="98072010"/>
    <s v="Roy Vollkostbrocken"/>
    <s v="L&amp;R / R&amp;G - Eurochep - Norma"/>
    <n v="510"/>
    <x v="3"/>
    <n v="980"/>
    <s v="STÜCK"/>
    <n v="10"/>
    <n v="9800"/>
    <n v="3.7643"/>
    <n v="3689.0140000000001"/>
  </r>
  <r>
    <n v="98073010"/>
    <s v="Roy Vollkostbrocken"/>
    <s v="L&amp;R / R&amp;G - DDP Chep - Norma"/>
    <n v="510"/>
    <x v="3"/>
    <n v="5084"/>
    <s v="STÜCK"/>
    <n v="10"/>
    <n v="50840"/>
    <n v="3.8279999999999998"/>
    <n v="19461.552"/>
  </r>
  <r>
    <n v="98201070"/>
    <s v="Pussycat Knusperkissen Sortiment"/>
    <m/>
    <n v="514"/>
    <x v="3"/>
    <n v="6400"/>
    <s v="STÜCK"/>
    <n v="7.0000000000000007E-2"/>
    <n v="448.00000000000006"/>
    <n v="0.12720000000000001"/>
    <n v="814.08"/>
  </r>
  <r>
    <n v="98201070"/>
    <s v="Pussycat Knusperkissen Sortiment"/>
    <m/>
    <n v="514"/>
    <x v="3"/>
    <n v="0"/>
    <s v="STÜCK"/>
    <n v="7.0000000000000007E-2"/>
    <n v="0"/>
    <n v="0.12720000000000001"/>
    <n v="0"/>
  </r>
  <r>
    <n v="98211075"/>
    <s v="Pussycat High Premium Sortiment"/>
    <m/>
    <n v="511"/>
    <x v="3"/>
    <n v="1728"/>
    <s v="STÜCK"/>
    <n v="0.75"/>
    <n v="1296"/>
    <n v="0.69950000000000001"/>
    <n v="1208.7360000000001"/>
  </r>
  <r>
    <n v="98211075"/>
    <s v="Pussycat High Premium Sortiment"/>
    <m/>
    <n v="511"/>
    <x v="3"/>
    <n v="0"/>
    <s v="STÜCK"/>
    <n v="0.75"/>
    <n v="0"/>
    <n v="0.69950000000000001"/>
    <n v="0"/>
  </r>
  <r>
    <n v="98270075"/>
    <s v="Shah Premium Katzentrockenfutter Sortiment "/>
    <s v="Hofer"/>
    <n v="511"/>
    <x v="3"/>
    <n v="108984"/>
    <s v="STÜCK"/>
    <n v="0.75"/>
    <n v="81738"/>
    <n v="0.56850000000000001"/>
    <n v="61957.404000000002"/>
  </r>
  <r>
    <n v="98271075"/>
    <s v="Shah Premium Katzentrockenfutter Sortiment "/>
    <s v="Aldi HU"/>
    <n v="511"/>
    <x v="3"/>
    <n v="0"/>
    <s v="STÜCK"/>
    <n v="0.75"/>
    <n v="0"/>
    <n v="0.56850000000000001"/>
    <n v="0"/>
  </r>
  <r>
    <n v="98360275"/>
    <s v="Roy Gourmet Sortiment"/>
    <s v="Adult, Junior &amp; Senior/Light - NORMA"/>
    <n v="510"/>
    <x v="3"/>
    <n v="3648"/>
    <s v="STÜCK"/>
    <n v="2.75"/>
    <n v="10032"/>
    <n v="1.4590000000000001"/>
    <n v="5322.4320000000007"/>
  </r>
  <r>
    <n v="98474504"/>
    <s v="KIK Backwaren Hund Sortiment"/>
    <m/>
    <n v="513"/>
    <x v="3"/>
    <n v="37134"/>
    <s v="STÜCK"/>
    <n v="0.4"/>
    <n v="14853.6"/>
    <n v="0.2437"/>
    <n v="9049.5558000000001"/>
  </r>
  <r>
    <n v="501410050"/>
    <s v="True Hemp Cat Pockets Calming South"/>
    <s v="Grain Free"/>
    <n v="514"/>
    <x v="3"/>
    <n v="1400"/>
    <s v="STÜCK"/>
    <n v="0.05"/>
    <n v="70"/>
    <n v="0.1774"/>
    <n v="248.36"/>
  </r>
  <r>
    <n v="502400050"/>
    <s v="True Hemp Cat Pockets Skin &amp; Coat North"/>
    <s v="Grain Free"/>
    <n v="514"/>
    <x v="3"/>
    <n v="600"/>
    <s v="STÜCK"/>
    <n v="0.05"/>
    <n v="30"/>
    <n v="0.1711"/>
    <n v="102.66"/>
  </r>
  <r>
    <n v="509800907"/>
    <s v="GPC Green Highland"/>
    <s v="Puppy"/>
    <n v="550"/>
    <x v="3"/>
    <n v="2120"/>
    <s v="STÜCK"/>
    <n v="0.91"/>
    <n v="1929.2"/>
    <n v="2.2357"/>
    <n v="4739.6840000000002"/>
  </r>
  <r>
    <n v="509801179"/>
    <s v="GPC Green Highland"/>
    <s v="Puppy"/>
    <n v="550"/>
    <x v="3"/>
    <n v="0"/>
    <s v="STÜCK"/>
    <n v="11.79"/>
    <n v="0"/>
    <n v="23.4375"/>
    <n v="0"/>
  </r>
  <r>
    <n v="509802268"/>
    <s v="GPC Green Highland"/>
    <s v="Puppy"/>
    <n v="550"/>
    <x v="3"/>
    <n v="880"/>
    <s v="STÜCK"/>
    <n v="2.27"/>
    <n v="1997.6"/>
    <n v="4.9654999999999996"/>
    <n v="4369.6399999999994"/>
  </r>
  <r>
    <n v="511500340"/>
    <s v="GPC My blue lake "/>
    <s v="Genesis Pure Canada Cat"/>
    <n v="551"/>
    <x v="3"/>
    <n v="2352"/>
    <s v="STÜCK"/>
    <n v="0.34"/>
    <n v="799.68000000000006"/>
    <n v="0.78549999999999998"/>
    <n v="1847.4959999999999"/>
  </r>
  <r>
    <n v="511502268"/>
    <s v="GPC My blue lake "/>
    <s v="Genesis Pure Canada Cat"/>
    <n v="551"/>
    <x v="3"/>
    <n v="1356"/>
    <s v="STÜCK"/>
    <n v="2.27"/>
    <n v="3078.12"/>
    <n v="4.8978999999999999"/>
    <n v="6641.5523999999996"/>
  </r>
  <r>
    <n v="514900907"/>
    <s v="GPC Blue Ocean"/>
    <s v="Adult"/>
    <n v="550"/>
    <x v="3"/>
    <n v="1445"/>
    <s v="STÜCK"/>
    <n v="0.91"/>
    <n v="1314.95"/>
    <n v="1.8305"/>
    <n v="2645.0725000000002"/>
  </r>
  <r>
    <n v="514901179"/>
    <s v="GPC Blue Ocean"/>
    <s v="Adult"/>
    <n v="550"/>
    <x v="3"/>
    <n v="1665"/>
    <s v="STÜCK"/>
    <n v="11.79"/>
    <n v="19630.349999999999"/>
    <n v="18.1873"/>
    <n v="30281.854500000001"/>
  </r>
  <r>
    <n v="514902268"/>
    <s v="GPC Blue Ocean"/>
    <s v="Adult"/>
    <n v="550"/>
    <x v="3"/>
    <n v="2904"/>
    <s v="STÜCK"/>
    <n v="2.27"/>
    <n v="6592.08"/>
    <n v="3.9739"/>
    <n v="11540.205599999999"/>
  </r>
  <r>
    <n v="515000907"/>
    <s v="GPC Deep Canyon"/>
    <s v="Adult"/>
    <n v="550"/>
    <x v="3"/>
    <n v="875"/>
    <s v="STÜCK"/>
    <n v="0.91"/>
    <n v="796.25"/>
    <n v="2.0099999999999998"/>
    <n v="1758.7499999999998"/>
  </r>
  <r>
    <n v="515001179"/>
    <s v="GPC Deep Canyon"/>
    <s v="Adult"/>
    <n v="550"/>
    <x v="3"/>
    <n v="837"/>
    <s v="STÜCK"/>
    <n v="11.79"/>
    <n v="9868.23"/>
    <n v="20.5017"/>
    <n v="17159.922900000001"/>
  </r>
  <r>
    <n v="515100907"/>
    <s v="GPC Grand Prairie"/>
    <s v="Adult"/>
    <n v="550"/>
    <x v="3"/>
    <n v="315"/>
    <s v="STÜCK"/>
    <n v="0.91"/>
    <n v="286.65000000000003"/>
    <n v="1.9382999999999999"/>
    <n v="610.56449999999995"/>
  </r>
  <r>
    <n v="515101179"/>
    <s v="GPC Grand Prairie"/>
    <s v="Adult"/>
    <n v="550"/>
    <x v="3"/>
    <n v="783"/>
    <s v="STÜCK"/>
    <n v="11.79"/>
    <n v="9231.57"/>
    <n v="19.4465"/>
    <n v="15226.6095"/>
  </r>
  <r>
    <n v="515102268"/>
    <s v="GPC Grand Prairie"/>
    <s v="Adult"/>
    <n v="550"/>
    <x v="3"/>
    <n v="388"/>
    <s v="STÜCK"/>
    <n v="2.27"/>
    <n v="880.76"/>
    <n v="4.2069999999999999"/>
    <n v="1632.316"/>
  </r>
  <r>
    <n v="515200907"/>
    <s v="GPC Wild Taiga"/>
    <s v="Adult Soft"/>
    <n v="550"/>
    <x v="3"/>
    <n v="1595"/>
    <s v="STÜCK"/>
    <n v="0.91"/>
    <n v="1451.45"/>
    <n v="1.9925999999999999"/>
    <n v="3178.1969999999997"/>
  </r>
  <r>
    <n v="515201179"/>
    <s v="GPC Wild Taiga"/>
    <s v="Adult Soft"/>
    <n v="550"/>
    <x v="3"/>
    <n v="1339"/>
    <s v="STÜCK"/>
    <n v="11.79"/>
    <n v="15786.81"/>
    <n v="19.760000000000002"/>
    <n v="26458.640000000003"/>
  </r>
  <r>
    <n v="515202268"/>
    <s v="GPC Wild Taiga"/>
    <s v="Adult Soft"/>
    <n v="550"/>
    <x v="3"/>
    <n v="872"/>
    <s v="STÜCK"/>
    <n v="2.27"/>
    <n v="1979.44"/>
    <n v="4.3163999999999998"/>
    <n v="3763.9007999999999"/>
  </r>
  <r>
    <n v="515300907"/>
    <s v="GPC Wide Country"/>
    <s v="Senior"/>
    <n v="550"/>
    <x v="3"/>
    <n v="850"/>
    <s v="STÜCK"/>
    <n v="0.91"/>
    <n v="773.5"/>
    <n v="1.861"/>
    <n v="1581.85"/>
  </r>
  <r>
    <n v="515301179"/>
    <s v="GPC Wide Country"/>
    <s v="Senior"/>
    <n v="550"/>
    <x v="3"/>
    <n v="155"/>
    <s v="STÜCK"/>
    <n v="11.79"/>
    <n v="1827.4499999999998"/>
    <n v="18.614599999999999"/>
    <n v="2885.2629999999999"/>
  </r>
  <r>
    <n v="515302268"/>
    <s v="GPC Wide Country"/>
    <s v="Senior"/>
    <n v="550"/>
    <x v="3"/>
    <n v="1528"/>
    <s v="STÜCK"/>
    <n v="2.27"/>
    <n v="3468.56"/>
    <n v="4.0499000000000001"/>
    <n v="6188.2471999999998"/>
  </r>
  <r>
    <n v="517300340"/>
    <s v="GPC My little farm"/>
    <s v="Genesis Pure Canada Cat"/>
    <n v="551"/>
    <x v="3"/>
    <n v="5346"/>
    <s v="STÜCK"/>
    <n v="0.34"/>
    <n v="1817.64"/>
    <n v="0.80430000000000001"/>
    <n v="4299.7878000000001"/>
  </r>
  <r>
    <n v="517302268"/>
    <s v="GPC My little farm"/>
    <s v="Genesis Pure Canada Cat"/>
    <n v="551"/>
    <x v="3"/>
    <n v="2468"/>
    <s v="STÜCK"/>
    <n v="2.27"/>
    <n v="5602.36"/>
    <n v="5.0465999999999998"/>
    <n v="12455.0088"/>
  </r>
  <r>
    <n v="517400340"/>
    <s v="GPC My green field"/>
    <s v="Genesis Pure Canada Cat"/>
    <n v="551"/>
    <x v="3"/>
    <n v="1872"/>
    <s v="STÜCK"/>
    <n v="0.34"/>
    <n v="636.48"/>
    <n v="0.8397"/>
    <n v="1571.9184"/>
  </r>
  <r>
    <n v="517500340"/>
    <s v="GPC My wild forest"/>
    <s v="Genesis Pure Canada Cat"/>
    <n v="551"/>
    <x v="3"/>
    <n v="3018"/>
    <s v="STÜCK"/>
    <n v="0.34"/>
    <n v="1026.1200000000001"/>
    <n v="0.7752"/>
    <n v="2339.5536000000002"/>
  </r>
  <r>
    <n v="517502268"/>
    <s v="GPC My wild forest"/>
    <s v="Genesis Pure Canada Cat"/>
    <n v="551"/>
    <x v="3"/>
    <n v="1124"/>
    <s v="STÜCK"/>
    <n v="2.27"/>
    <n v="2551.48"/>
    <n v="4.8179999999999996"/>
    <n v="5415.4319999999998"/>
  </r>
  <r>
    <n v="517600340"/>
    <s v="GPC My gentle hill"/>
    <s v="Genesis Pure Canada Cat"/>
    <n v="551"/>
    <x v="3"/>
    <n v="1086"/>
    <s v="STÜCK"/>
    <n v="0.34"/>
    <n v="369.24"/>
    <n v="0.78010000000000002"/>
    <n v="847.18860000000006"/>
  </r>
  <r>
    <n v="517602268"/>
    <s v="GPC My gentle hill"/>
    <s v="Genesis Pure Canada Cat"/>
    <n v="551"/>
    <x v="3"/>
    <n v="380"/>
    <s v="STÜCK"/>
    <n v="2.27"/>
    <n v="862.6"/>
    <n v="4.8507999999999996"/>
    <n v="1843.3039999999999"/>
  </r>
  <r>
    <n v="523400350"/>
    <s v="Wolf of Wilderness Soft Adult Mini Ente 2.0"/>
    <n v="2021"/>
    <n v="510"/>
    <x v="3"/>
    <n v="9520"/>
    <s v="STÜCK"/>
    <n v="0.35"/>
    <n v="3332"/>
    <n v="1.2318"/>
    <n v="11726.736000000001"/>
  </r>
  <r>
    <n v="549910166"/>
    <s v="Shiro High Premium Snack Sortiment"/>
    <m/>
    <n v="514"/>
    <x v="3"/>
    <n v="7296"/>
    <s v="STÜCK"/>
    <n v="0.16600000000000001"/>
    <n v="1211.136"/>
    <n v="0.21990000000000001"/>
    <n v="1604.3904"/>
  </r>
  <r>
    <n v="549910166"/>
    <s v="Shiro High Premium Snack Sortiment"/>
    <m/>
    <n v="514"/>
    <x v="3"/>
    <n v="3230"/>
    <s v="STÜCK"/>
    <n v="0.16600000000000001"/>
    <n v="536.18000000000006"/>
    <n v="0.21990000000000001"/>
    <n v="710.27700000000004"/>
  </r>
  <r>
    <n v="551200055"/>
    <s v="Sanabelle Knusperkissen Huhn &amp; Rote Beete"/>
    <m/>
    <n v="515"/>
    <x v="3"/>
    <n v="5020"/>
    <s v="STÜCK"/>
    <n v="5.5E-2"/>
    <n v="276.10000000000002"/>
    <n v="0.14119999999999999"/>
    <n v="708.82399999999996"/>
  </r>
  <r>
    <n v="551300055"/>
    <s v="Sanabelle Knusperkissen Huhn &amp; Spinat"/>
    <m/>
    <n v="515"/>
    <x v="3"/>
    <n v="1832"/>
    <s v="STÜCK"/>
    <n v="5.5E-2"/>
    <n v="100.76"/>
    <n v="0.13919999999999999"/>
    <n v="255.01439999999999"/>
  </r>
  <r>
    <n v="552000907"/>
    <s v="GPC Shallow Land"/>
    <s v="Adult Soft"/>
    <n v="550"/>
    <x v="3"/>
    <n v="700"/>
    <s v="STÜCK"/>
    <n v="0.91"/>
    <n v="637"/>
    <n v="2.3774000000000002"/>
    <n v="1664.18"/>
  </r>
  <r>
    <n v="552001179"/>
    <s v="GPC Shallow Land"/>
    <s v="Adult Soft"/>
    <n v="550"/>
    <x v="3"/>
    <n v="241"/>
    <s v="STÜCK"/>
    <n v="11.79"/>
    <n v="2841.39"/>
    <n v="25.261700000000001"/>
    <n v="6088.0697"/>
  </r>
  <r>
    <n v="552002268"/>
    <s v="GPC Shallow Land"/>
    <s v="Adult Soft"/>
    <n v="550"/>
    <x v="3"/>
    <n v="696"/>
    <s v="STÜCK"/>
    <n v="2.27"/>
    <n v="1579.92"/>
    <n v="4.9214000000000002"/>
    <n v="3425.2944000000002"/>
  </r>
  <r>
    <n v="558520240"/>
    <s v="K-Classic To Go Snack Geflügel"/>
    <s v="Kaufland (D+OE)"/>
    <n v="514"/>
    <x v="3"/>
    <n v="16104"/>
    <s v="STÜCK"/>
    <n v="0.24"/>
    <n v="3864.96"/>
    <n v="0.249"/>
    <n v="4009.8960000000002"/>
  </r>
  <r>
    <n v="562800340"/>
    <s v="GPC My hidden place"/>
    <s v="Genesis Pure Canada Cat"/>
    <n v="551"/>
    <x v="3"/>
    <n v="3924"/>
    <s v="STÜCK"/>
    <n v="0.34"/>
    <n v="1334.16"/>
    <n v="0.90310000000000001"/>
    <n v="3543.7644"/>
  </r>
  <r>
    <n v="562802268"/>
    <s v="GPC My hidden place"/>
    <s v="Genesis Pure Canada Cat"/>
    <n v="551"/>
    <x v="3"/>
    <n v="1804"/>
    <s v="STÜCK"/>
    <n v="2.27"/>
    <n v="4095.08"/>
    <n v="5.7133000000000003"/>
    <n v="10306.7932"/>
  </r>
  <r>
    <n v="563200050"/>
    <s v="True Hemp Cat Pockets Hairball North"/>
    <s v="Grain Free"/>
    <n v="514"/>
    <x v="3"/>
    <n v="2400"/>
    <s v="STÜCK"/>
    <n v="0.05"/>
    <n v="120"/>
    <n v="0.1726"/>
    <n v="414.24"/>
  </r>
  <r>
    <n v="563210050"/>
    <s v="True Hemp Cat Pockets Hairball South"/>
    <s v="Grain Free"/>
    <n v="514"/>
    <x v="3"/>
    <n v="784"/>
    <s v="STÜCK"/>
    <n v="0.05"/>
    <n v="39.200000000000003"/>
    <n v="0.1726"/>
    <n v="135.3184"/>
  </r>
  <r>
    <n v="563700050"/>
    <s v="True Hemp Cat Pockets Urinary North"/>
    <s v="Grain Free"/>
    <n v="514"/>
    <x v="3"/>
    <n v="2800"/>
    <s v="STÜCK"/>
    <n v="0.05"/>
    <n v="140"/>
    <n v="0.17810000000000001"/>
    <n v="498.68"/>
  </r>
  <r>
    <n v="566010115"/>
    <s v="Amadeo Adult High Premium"/>
    <s v="Selecto Tiernahrung"/>
    <n v="510"/>
    <x v="3"/>
    <n v="1074"/>
    <s v="STÜCK"/>
    <n v="11.5"/>
    <n v="12351"/>
    <n v="10.7089"/>
    <n v="11501.3586"/>
  </r>
  <r>
    <n v="566010325"/>
    <s v="Amadeo Adult High Premium"/>
    <s v="Selecto Tiernahrung"/>
    <n v="510"/>
    <x v="3"/>
    <n v="935"/>
    <s v="STÜCK"/>
    <n v="3.25"/>
    <n v="3038.75"/>
    <n v="3.2824"/>
    <n v="3069.0439999999999"/>
  </r>
  <r>
    <n v="570200088"/>
    <s v="Shiro Dog Sticks Sortiment"/>
    <m/>
    <n v="521"/>
    <x v="3"/>
    <n v="39120"/>
    <s v="STÜCK"/>
    <n v="8.7999999999999995E-2"/>
    <n v="3442.56"/>
    <n v="0.23680000000000001"/>
    <n v="9263.616"/>
  </r>
  <r>
    <n v="570200088"/>
    <s v="Shiro Dog Sticks Sortiment"/>
    <m/>
    <n v="521"/>
    <x v="3"/>
    <n v="1440"/>
    <s v="STÜCK"/>
    <n v="8.7999999999999995E-2"/>
    <n v="126.72"/>
    <n v="0.23680000000000001"/>
    <n v="340.99200000000002"/>
  </r>
  <r>
    <n v="570900140"/>
    <s v="Orlando Snacks für Hunde SK6"/>
    <m/>
    <n v="514"/>
    <x v="3"/>
    <n v="153520"/>
    <s v="STÜCK"/>
    <n v="0.14000000000000001"/>
    <n v="21492.800000000003"/>
    <n v="0.12"/>
    <n v="18422.399999999998"/>
  </r>
  <r>
    <n v="600000105"/>
    <s v="Edgard &amp; Cooper Dental Sticks Small Export "/>
    <s v="Apple &amp; Eucalyptus "/>
    <n v="514"/>
    <x v="3"/>
    <n v="20152"/>
    <s v="STÜCK"/>
    <n v="0.105"/>
    <n v="2115.96"/>
    <n v="9.7600000000000006E-2"/>
    <n v="1966.8352000000002"/>
  </r>
  <r>
    <n v="600010105"/>
    <s v="Edgard &amp; Cooper Dental Sticks Small French"/>
    <s v="Apple &amp; Eucalyptus "/>
    <n v="514"/>
    <x v="3"/>
    <n v="6040"/>
    <s v="STÜCK"/>
    <n v="0.105"/>
    <n v="634.19999999999993"/>
    <n v="9.7600000000000006E-2"/>
    <n v="589.50400000000002"/>
  </r>
  <r>
    <n v="600020105"/>
    <s v="Edgard &amp; Cooper Dental Sticks Small German"/>
    <s v="Apple &amp; Eucalyptus "/>
    <n v="514"/>
    <x v="3"/>
    <n v="5712"/>
    <s v="STÜCK"/>
    <n v="0.105"/>
    <n v="599.76"/>
    <n v="9.7600000000000006E-2"/>
    <n v="557.49120000000005"/>
  </r>
  <r>
    <n v="600154150"/>
    <s v="KIK Training Bones"/>
    <m/>
    <n v="514"/>
    <x v="3"/>
    <n v="51478"/>
    <s v="STÜCK"/>
    <n v="0.15"/>
    <n v="7721.7"/>
    <n v="0.1197"/>
    <n v="6161.9166000000005"/>
  </r>
  <r>
    <n v="600200105"/>
    <s v="Edgard &amp; Cooper Dental Sticks Small Export "/>
    <s v="Strawberry &amp; Mint "/>
    <n v="514"/>
    <x v="3"/>
    <n v="19480"/>
    <s v="STÜCK"/>
    <n v="0.105"/>
    <n v="2045.3999999999999"/>
    <n v="9.7600000000000006E-2"/>
    <n v="1901.248"/>
  </r>
  <r>
    <n v="600210105"/>
    <s v="Edgard &amp; Cooper Dental Sticks Small French "/>
    <s v="Strawberry &amp; Mint "/>
    <n v="514"/>
    <x v="3"/>
    <n v="13432"/>
    <s v="STÜCK"/>
    <n v="0.105"/>
    <n v="1410.36"/>
    <n v="9.7600000000000006E-2"/>
    <n v="1310.9632000000001"/>
  </r>
  <r>
    <n v="600220105"/>
    <s v="Edgard &amp; Cooper Dental Sticks Small German "/>
    <s v="Strawberry &amp; Mint "/>
    <n v="514"/>
    <x v="3"/>
    <n v="4696"/>
    <s v="STÜCK"/>
    <n v="0.105"/>
    <n v="493.08"/>
    <n v="9.7600000000000006E-2"/>
    <n v="458.32960000000003"/>
  </r>
  <r>
    <n v="600630200"/>
    <s v="MEQUE Bacon Snack "/>
    <s v="Bacon Snacks "/>
    <n v="514"/>
    <x v="3"/>
    <n v="2144"/>
    <s v="STÜCK"/>
    <n v="0.2"/>
    <n v="428.8"/>
    <n v="0.2344"/>
    <n v="502.55360000000002"/>
  </r>
  <r>
    <n v="600752160"/>
    <s v="KIK Wild Twisters Geflügel &amp; Wild 8er"/>
    <m/>
    <n v="514"/>
    <x v="3"/>
    <n v="5760"/>
    <s v="STÜCK"/>
    <n v="0.16"/>
    <n v="921.6"/>
    <n v="0.1346"/>
    <n v="775.29599999999994"/>
  </r>
  <r>
    <n v="600940150"/>
    <s v="Shiro Pansenröllchen 15er"/>
    <s v="Halbfabrikat"/>
    <n v="852"/>
    <x v="1"/>
    <n v="3649"/>
    <s v="STÜCK"/>
    <n v="0.15"/>
    <n v="547.35"/>
    <n v="0.1275"/>
    <n v="465.2475"/>
  </r>
  <r>
    <n v="601000180"/>
    <s v="#Apollo Dentinis D, NL, IT, GB"/>
    <s v="mit Eurolochung"/>
    <n v="514"/>
    <x v="3"/>
    <n v="54256"/>
    <s v="STÜCK"/>
    <n v="0.18"/>
    <n v="9766.08"/>
    <n v="0.15890000000000001"/>
    <n v="8621.2784000000011"/>
  </r>
  <r>
    <n v="601000360"/>
    <s v="M-Budget Dental Chewstick"/>
    <m/>
    <n v="514"/>
    <x v="3"/>
    <n v="1728"/>
    <s v="STÜCK"/>
    <n v="0.36"/>
    <n v="622.07999999999993"/>
    <n v="0.28260000000000002"/>
    <n v="488.33280000000002"/>
  </r>
  <r>
    <n v="601010720"/>
    <s v="bitsdog Dentinis im Multipack"/>
    <m/>
    <n v="514"/>
    <x v="3"/>
    <n v="12096"/>
    <s v="STÜCK"/>
    <n v="0.72"/>
    <n v="8709.119999999999"/>
    <n v="0.56059999999999999"/>
    <n v="6781.0176000000001"/>
  </r>
  <r>
    <n v="601015180"/>
    <s v="MEQUE Dog Stick Dental"/>
    <s v="Dental Stick Medium/Large Size 7 stick"/>
    <n v="514"/>
    <x v="3"/>
    <n v="5712"/>
    <s v="STÜCK"/>
    <n v="0.18"/>
    <n v="1028.1599999999999"/>
    <n v="0.16259999999999999"/>
    <n v="928.77120000000002"/>
  </r>
  <r>
    <n v="601018180"/>
    <s v="Coop Denta Sticks"/>
    <m/>
    <n v="514"/>
    <x v="3"/>
    <n v="18000"/>
    <s v="STÜCK"/>
    <n v="0.18"/>
    <n v="3240"/>
    <n v="0.14779999999999999"/>
    <n v="2660.3999999999996"/>
  </r>
  <r>
    <n v="601019180"/>
    <s v="Rainbow Denta Sticks"/>
    <m/>
    <n v="514"/>
    <x v="3"/>
    <n v="16200"/>
    <s v="STÜCK"/>
    <n v="0.18"/>
    <n v="2916"/>
    <n v="0.1416"/>
    <n v="2293.92"/>
  </r>
  <r>
    <n v="601022180"/>
    <s v="Shiro Dentinis 7er"/>
    <s v="Halbfabrikat"/>
    <n v="852"/>
    <x v="1"/>
    <n v="6557"/>
    <s v="STÜCK"/>
    <n v="0.18"/>
    <n v="1180.26"/>
    <n v="0.13650000000000001"/>
    <n v="895.03050000000007"/>
  </r>
  <r>
    <n v="601054200"/>
    <s v="KIK Denta Snack 7er"/>
    <m/>
    <n v="514"/>
    <x v="3"/>
    <n v="87552"/>
    <s v="STÜCK"/>
    <n v="0.2"/>
    <n v="17510.400000000001"/>
    <n v="0.15"/>
    <n v="13132.8"/>
  </r>
  <r>
    <n v="601110120"/>
    <s v="#Apollo Twister mit Rind, Lamm"/>
    <s v="u. Gefügel 6er DE, NL, FR"/>
    <n v="514"/>
    <x v="3"/>
    <n v="24264"/>
    <s v="STÜCK"/>
    <n v="0.12"/>
    <n v="2911.68"/>
    <n v="0.1273"/>
    <n v="3088.8071999999997"/>
  </r>
  <r>
    <n v="601180120"/>
    <s v="Coop Twister Snacks"/>
    <m/>
    <n v="514"/>
    <x v="3"/>
    <n v="2520"/>
    <s v="STÜCK"/>
    <n v="0.12"/>
    <n v="302.39999999999998"/>
    <n v="0.1246"/>
    <n v="313.99200000000002"/>
  </r>
  <r>
    <n v="601230280"/>
    <s v="Auchan Déliss' Jerk áau boeuf"/>
    <s v="auf Chep"/>
    <n v="514"/>
    <x v="3"/>
    <n v="32"/>
    <s v="STÜCK"/>
    <n v="0.28000000000000003"/>
    <n v="8.9600000000000009"/>
    <n v="0.2271"/>
    <n v="7.2671999999999999"/>
  </r>
  <r>
    <n v="601290120"/>
    <s v="Coop Snack Stripes Beef"/>
    <m/>
    <n v="514"/>
    <x v="3"/>
    <n v="3780"/>
    <s v="STÜCK"/>
    <n v="0.12"/>
    <n v="453.59999999999997"/>
    <n v="0.1132"/>
    <n v="427.89599999999996"/>
  </r>
  <r>
    <n v="601416200"/>
    <s v="Coop Small Bites Beef"/>
    <s v="Abschnittslänge: 10mm"/>
    <n v="514"/>
    <x v="3"/>
    <n v="30240"/>
    <s v="STÜCK"/>
    <n v="0.2"/>
    <n v="6048"/>
    <n v="0.14879999999999999"/>
    <n v="4499.7119999999995"/>
  </r>
  <r>
    <n v="601417200"/>
    <s v="Rainbow Small Bites Beef"/>
    <s v="Abschnittslänge: 10mm"/>
    <n v="514"/>
    <x v="3"/>
    <n v="4872"/>
    <s v="STÜCK"/>
    <n v="0.2"/>
    <n v="974.40000000000009"/>
    <n v="0.15060000000000001"/>
    <n v="733.72320000000002"/>
  </r>
  <r>
    <n v="601440200"/>
    <s v="REMA 1000 Training Snacks"/>
    <s v="Abschnittslänge: 20mm"/>
    <n v="514"/>
    <x v="3"/>
    <n v="45360"/>
    <s v="STÜCK"/>
    <n v="0.2"/>
    <n v="9072"/>
    <n v="0.16189999999999999"/>
    <n v="7343.7839999999997"/>
  </r>
  <r>
    <n v="601450200"/>
    <s v="#Apollo Kleine Happen Rind"/>
    <s v="Abschnittslänge: 20mm"/>
    <n v="514"/>
    <x v="3"/>
    <n v="91728"/>
    <s v="STÜCK"/>
    <n v="0.2"/>
    <n v="18345.600000000002"/>
    <n v="0.14949999999999999"/>
    <n v="13713.335999999999"/>
  </r>
  <r>
    <n v="601500200"/>
    <s v="#Apollo Happie-Duo 20er Kau-"/>
    <s v="streifen m. Huhn/Truthahn D/GB"/>
    <n v="514"/>
    <x v="3"/>
    <n v="13090"/>
    <s v="STÜCK"/>
    <n v="0.2"/>
    <n v="2618"/>
    <n v="0.18210000000000001"/>
    <n v="2383.6890000000003"/>
  </r>
  <r>
    <n v="601520120"/>
    <s v="REMA 1000 Kaustreifen Geflügel"/>
    <m/>
    <n v="514"/>
    <x v="3"/>
    <n v="30240"/>
    <s v="STÜCK"/>
    <n v="0.12"/>
    <n v="3628.7999999999997"/>
    <n v="0.12470000000000001"/>
    <n v="3770.9280000000003"/>
  </r>
  <r>
    <n v="601530120"/>
    <s v="Coop Snack Stripes Chicken"/>
    <m/>
    <n v="514"/>
    <x v="3"/>
    <n v="2880"/>
    <s v="STÜCK"/>
    <n v="0.12"/>
    <n v="345.59999999999997"/>
    <n v="0.10199999999999999"/>
    <n v="293.76"/>
  </r>
  <r>
    <n v="601580200"/>
    <s v="Shiro Kaustreifen Huhn &amp; Truthahn 20er"/>
    <s v="Halbfabrikat"/>
    <n v="852"/>
    <x v="1"/>
    <n v="21268"/>
    <s v="STÜCK"/>
    <n v="0.2"/>
    <n v="4253.6000000000004"/>
    <n v="0.1653"/>
    <n v="3515.6004000000003"/>
  </r>
  <r>
    <n v="602000100"/>
    <s v="Edeka I love Training Pro Energy Snack"/>
    <m/>
    <n v="514"/>
    <x v="3"/>
    <n v="5037"/>
    <s v="STÜCK"/>
    <n v="0.1"/>
    <n v="503.70000000000005"/>
    <n v="0.12479999999999999"/>
    <n v="628.61759999999992"/>
  </r>
  <r>
    <n v="602450200"/>
    <s v="REMA 1000 Jumbo Bones"/>
    <m/>
    <n v="514"/>
    <x v="3"/>
    <n v="21056"/>
    <s v="STÜCK"/>
    <n v="0.2"/>
    <n v="4211.2"/>
    <n v="0.16969999999999999"/>
    <n v="3573.2031999999999"/>
  </r>
  <r>
    <n v="602460200"/>
    <s v="Shiro HP Duo Dental Kaubarren 2er"/>
    <s v="Halbfabrikat"/>
    <n v="852"/>
    <x v="1"/>
    <n v="2116"/>
    <s v="STÜCK"/>
    <n v="0.2"/>
    <n v="423.20000000000005"/>
    <n v="0.16669999999999999"/>
    <n v="352.73719999999997"/>
  </r>
  <r>
    <n v="602500180"/>
    <s v="PAH Dental Chews with Eucalyptus"/>
    <s v="Dental Stick 7PK"/>
    <n v="514"/>
    <x v="3"/>
    <n v="17600"/>
    <s v="STÜCK"/>
    <n v="0.18"/>
    <n v="3168"/>
    <n v="0.1515"/>
    <n v="2666.4"/>
  </r>
  <r>
    <n v="602500720"/>
    <s v="PAH Dental Chews with Eucalyptus"/>
    <s v="Dental Stick 28PK"/>
    <n v="514"/>
    <x v="3"/>
    <n v="1596"/>
    <s v="STÜCK"/>
    <n v="0.72"/>
    <n v="1149.1199999999999"/>
    <n v="0.69379999999999997"/>
    <n v="1107.3047999999999"/>
  </r>
  <r>
    <n v="602501440"/>
    <s v="PAH Dental Chews with Eucalyptus"/>
    <s v="Dental Stick 56PK"/>
    <n v="514"/>
    <x v="3"/>
    <n v="4128"/>
    <s v="STÜCK"/>
    <n v="1.44"/>
    <n v="5944.32"/>
    <n v="1.0669"/>
    <n v="4404.1632"/>
  </r>
  <r>
    <n v="602700110"/>
    <s v="PAH Step Up SB Dental with Turkey &amp; Superfood"/>
    <s v="Dental Stick 7pk"/>
    <n v="514"/>
    <x v="3"/>
    <n v="3700"/>
    <s v="STÜCK"/>
    <n v="0.11"/>
    <n v="407"/>
    <n v="0.13220000000000001"/>
    <n v="489.14000000000004"/>
  </r>
  <r>
    <n v="602700180"/>
    <s v="PAH Step Up Dental with Turkey &amp; Superfood"/>
    <s v="Dental Stick 7pk"/>
    <n v="514"/>
    <x v="3"/>
    <n v="7050"/>
    <s v="STÜCK"/>
    <n v="0.18"/>
    <n v="1269"/>
    <n v="0.1961"/>
    <n v="1382.5049999999999"/>
  </r>
  <r>
    <n v="602700440"/>
    <s v="PAH Step Up SB Dental with Turkey &amp; Superfood"/>
    <s v="Dental Stick 28pk"/>
    <n v="514"/>
    <x v="3"/>
    <n v="5760"/>
    <s v="STÜCK"/>
    <n v="0.44"/>
    <n v="2534.4"/>
    <n v="0.43209999999999998"/>
    <n v="2488.8959999999997"/>
  </r>
  <r>
    <n v="602700720"/>
    <s v="PAH Step Up Dental with Turkey &amp; Superfood"/>
    <s v="Dental Stick 28PK"/>
    <n v="514"/>
    <x v="3"/>
    <n v="4032"/>
    <s v="STÜCK"/>
    <n v="0.72"/>
    <n v="2903.04"/>
    <n v="0.93640000000000001"/>
    <n v="3775.5648000000001"/>
  </r>
  <r>
    <n v="602701440"/>
    <s v="PAH Step Up Dental with Turkey &amp; Superfood"/>
    <s v="Dental Stick 56PK"/>
    <n v="514"/>
    <x v="3"/>
    <n v="2683"/>
    <s v="STÜCK"/>
    <n v="1.44"/>
    <n v="3863.52"/>
    <n v="1.552"/>
    <n v="4164.0160000000005"/>
  </r>
  <r>
    <n v="602800110"/>
    <s v="PAH Wainwrights SM Dental Chew with Lamb"/>
    <s v="Dental Sticks 7pk"/>
    <n v="514"/>
    <x v="3"/>
    <n v="2400"/>
    <s v="STÜCK"/>
    <n v="0.11"/>
    <n v="264"/>
    <n v="0.17810000000000001"/>
    <n v="427.44"/>
  </r>
  <r>
    <n v="602800180"/>
    <s v="PAH Wainwrights Dental Chew with Lamb"/>
    <s v="Dental Stick 7pk"/>
    <n v="514"/>
    <x v="3"/>
    <n v="6640"/>
    <s v="STÜCK"/>
    <n v="0.18"/>
    <n v="1195.2"/>
    <n v="0.25919999999999999"/>
    <n v="1721.088"/>
  </r>
  <r>
    <n v="602800440"/>
    <s v="PAH Wainwrights SM Dental Chew with Lamb"/>
    <s v="Dental Stick 28pk"/>
    <n v="514"/>
    <x v="3"/>
    <n v="7200"/>
    <s v="STÜCK"/>
    <n v="0.44"/>
    <n v="3168"/>
    <n v="0.66969999999999996"/>
    <n v="4821.84"/>
  </r>
  <r>
    <n v="602800720"/>
    <s v="PAH Wainwrights Dental Chew with Lamb"/>
    <s v="Dental Stick 28pk"/>
    <n v="514"/>
    <x v="3"/>
    <n v="6048"/>
    <s v="STÜCK"/>
    <n v="0.72"/>
    <n v="4354.5599999999995"/>
    <n v="1.125"/>
    <n v="6804"/>
  </r>
  <r>
    <n v="603100700"/>
    <s v="Pablo Gelenk-Fit Kaurollen Multipack"/>
    <m/>
    <n v="514"/>
    <x v="3"/>
    <n v="512"/>
    <s v="STÜCK"/>
    <n v="0.7"/>
    <n v="358.4"/>
    <n v="0.58960000000000001"/>
    <n v="301.87520000000001"/>
  </r>
  <r>
    <n v="603112175"/>
    <s v="Pablo Gelenk Fit Kaurollen"/>
    <s v="Halbfabrikat in Umkarton"/>
    <n v="852"/>
    <x v="1"/>
    <n v="2496"/>
    <s v="STÜCK"/>
    <n v="0.17499999999999999"/>
    <n v="436.79999999999995"/>
    <n v="0.15079999999999999"/>
    <n v="376.39679999999998"/>
  </r>
  <r>
    <n v="603113175"/>
    <s v="Shiro HP Gelenk Fit 7er"/>
    <s v="Halbfabrikat"/>
    <n v="852"/>
    <x v="1"/>
    <n v="2072"/>
    <s v="STÜCK"/>
    <n v="0.17499999999999999"/>
    <n v="362.59999999999997"/>
    <n v="0.15229999999999999"/>
    <n v="315.56559999999996"/>
  </r>
  <r>
    <n v="603170175"/>
    <s v="Zooroyal Kaurollen Gelenk-Fit 7er"/>
    <s v="REWE"/>
    <n v="514"/>
    <x v="3"/>
    <n v="48456"/>
    <s v="STÜCK"/>
    <n v="0.17499999999999999"/>
    <n v="8479.7999999999993"/>
    <n v="0.1535"/>
    <n v="7437.9960000000001"/>
  </r>
  <r>
    <n v="603190175"/>
    <s v="EDEKA Gelenk Fit Kaurollen"/>
    <m/>
    <n v="514"/>
    <x v="3"/>
    <n v="36288"/>
    <s v="STÜCK"/>
    <n v="0.17499999999999999"/>
    <n v="6350.4"/>
    <n v="0.1573"/>
    <n v="5708.1023999999998"/>
  </r>
  <r>
    <n v="603300200"/>
    <s v="Fruitees Apfel"/>
    <m/>
    <n v="515"/>
    <x v="3"/>
    <n v="9356"/>
    <s v="STÜCK"/>
    <n v="0.2"/>
    <n v="1871.2"/>
    <n v="0.43070000000000003"/>
    <n v="4029.6292000000003"/>
  </r>
  <r>
    <n v="603500200"/>
    <s v="Fruitees Banane"/>
    <m/>
    <n v="515"/>
    <x v="3"/>
    <n v="11968"/>
    <s v="STÜCK"/>
    <n v="0.2"/>
    <n v="2393.6"/>
    <n v="0.40050000000000002"/>
    <n v="4793.1840000000002"/>
  </r>
  <r>
    <n v="603600200"/>
    <s v="Fruitees Mango"/>
    <m/>
    <n v="515"/>
    <x v="3"/>
    <n v="7316"/>
    <s v="STÜCK"/>
    <n v="0.2"/>
    <n v="1463.2"/>
    <n v="0.60240000000000005"/>
    <n v="4407.1584000000003"/>
  </r>
  <r>
    <n v="604110160"/>
    <s v="Edgard &amp; Cooper Dental Sticks Medium French "/>
    <s v="Apple &amp; Eucalyptus "/>
    <n v="514"/>
    <x v="3"/>
    <n v="5968"/>
    <s v="STÜCK"/>
    <n v="0.16"/>
    <n v="954.88"/>
    <n v="0.14810000000000001"/>
    <n v="883.86080000000004"/>
  </r>
  <r>
    <n v="604120160"/>
    <s v="Edgard &amp; Cooper Dental Sticks Medium German "/>
    <s v="Apple &amp; Eucalyptus "/>
    <n v="514"/>
    <x v="3"/>
    <n v="2376"/>
    <s v="STÜCK"/>
    <n v="0.16"/>
    <n v="380.16"/>
    <n v="0.14810000000000001"/>
    <n v="351.88560000000001"/>
  </r>
  <r>
    <n v="604200160"/>
    <s v="Edgard &amp; Cooper Dental Sticks Medium Export "/>
    <s v="Strawberry &amp; Mint  "/>
    <n v="514"/>
    <x v="3"/>
    <n v="12096"/>
    <s v="STÜCK"/>
    <n v="0.16"/>
    <n v="1935.3600000000001"/>
    <n v="0.14810000000000001"/>
    <n v="1791.4176000000002"/>
  </r>
  <r>
    <n v="604210160"/>
    <s v="Edgard &amp; Cooper Dental Sticks Medium French "/>
    <s v="Strawberry &amp; Mint "/>
    <n v="514"/>
    <x v="3"/>
    <n v="1008"/>
    <s v="STÜCK"/>
    <n v="0.16"/>
    <n v="161.28"/>
    <n v="0.14810000000000001"/>
    <n v="149.28480000000002"/>
  </r>
  <r>
    <n v="604220160"/>
    <s v="Edgard &amp; Cooper Dental Sticks Medium German"/>
    <s v="Strawberry &amp; Mint "/>
    <n v="514"/>
    <x v="3"/>
    <n v="5392"/>
    <s v="STÜCK"/>
    <n v="0.16"/>
    <n v="862.72"/>
    <n v="0.14810000000000001"/>
    <n v="798.55520000000001"/>
  </r>
  <r>
    <n v="604600175"/>
    <s v="Fit+Fun Gelenk Sticks 7er"/>
    <m/>
    <n v="514"/>
    <x v="3"/>
    <n v="4850"/>
    <s v="STÜCK"/>
    <n v="0.17499999999999999"/>
    <n v="848.75"/>
    <n v="0.158"/>
    <n v="766.3"/>
  </r>
  <r>
    <n v="604700150"/>
    <s v="BH Dental Sticks Medium "/>
    <s v="mit Eurolochung"/>
    <n v="514"/>
    <x v="3"/>
    <n v="15480"/>
    <s v="STÜCK"/>
    <n v="0.15"/>
    <n v="2322"/>
    <n v="0.21490000000000001"/>
    <n v="3326.652"/>
  </r>
  <r>
    <n v="605000100"/>
    <s v="BH Dental Sticks Small "/>
    <s v="mit Eurolochung"/>
    <n v="514"/>
    <x v="3"/>
    <n v="40500"/>
    <s v="STÜCK"/>
    <n v="0.1"/>
    <n v="4050"/>
    <n v="0.15110000000000001"/>
    <n v="6119.55"/>
  </r>
  <r>
    <n v="605300120"/>
    <s v="Lilys Kitchen Chew Treat Salmon                   "/>
    <s v="3er/120g Dental Sticks "/>
    <n v="514"/>
    <x v="3"/>
    <n v="15200"/>
    <s v="STÜCK"/>
    <n v="0.12"/>
    <n v="1824"/>
    <n v="0.2717"/>
    <n v="4129.84"/>
  </r>
  <r>
    <n v="605400120"/>
    <s v="Lilys Kitchen Chew Treat Chicken"/>
    <s v="3er/120g Dental Sticks "/>
    <n v="514"/>
    <x v="3"/>
    <n v="29600"/>
    <s v="STÜCK"/>
    <n v="0.12"/>
    <n v="3552"/>
    <n v="0.27350000000000002"/>
    <n v="8095.6"/>
  </r>
  <r>
    <n v="605900070"/>
    <s v="PAH Step Up Puppy Dental with Turkey &amp; Superfood"/>
    <s v="Dental Stick 7pk"/>
    <n v="514"/>
    <x v="3"/>
    <n v="0"/>
    <s v="STÜCK"/>
    <n v="7.0000000000000007E-2"/>
    <n v="0"/>
    <n v="0.13969999999999999"/>
    <n v="0"/>
  </r>
  <r>
    <n v="605900280"/>
    <s v="PAH Step Up Puppy Dental with Turkey &amp; Superfood"/>
    <s v="Dental Stick 28pk"/>
    <n v="514"/>
    <x v="3"/>
    <n v="5040"/>
    <s v="STÜCK"/>
    <n v="0.28000000000000003"/>
    <n v="1411.2"/>
    <n v="0.75900000000000001"/>
    <n v="3825.36"/>
  </r>
  <r>
    <n v="606210220"/>
    <s v="EDEKA Prodent Kausticks 4er"/>
    <s v="mit Aronia f. mittlere u. große Hunde"/>
    <n v="514"/>
    <x v="3"/>
    <n v="39906"/>
    <s v="STÜCK"/>
    <n v="0.22"/>
    <n v="8779.32"/>
    <n v="0.2084"/>
    <n v="8316.4104000000007"/>
  </r>
  <r>
    <n v="606220165"/>
    <s v="Shiro HP Kaustangen mit Aronia 3er"/>
    <s v="Halbfabrikat"/>
    <n v="852"/>
    <x v="1"/>
    <n v="3342"/>
    <s v="STÜCK"/>
    <n v="0.16500000000000001"/>
    <n v="551.43000000000006"/>
    <n v="0.19939999999999999"/>
    <n v="666.39480000000003"/>
  </r>
  <r>
    <n v="606500120"/>
    <s v="Lilys Kitchen Chew Treat Beef "/>
    <s v="3er/120g Dental Sticks "/>
    <n v="514"/>
    <x v="3"/>
    <n v="56000"/>
    <s v="STÜCK"/>
    <n v="0.12"/>
    <n v="6720"/>
    <n v="0.26910000000000001"/>
    <n v="15069.6"/>
  </r>
  <r>
    <n v="607400120"/>
    <s v="Lilys Kitchen Chew Treat Turkey "/>
    <s v="3er/120g Dental Sticks "/>
    <n v="514"/>
    <x v="3"/>
    <n v="39200"/>
    <s v="STÜCK"/>
    <n v="0.12"/>
    <n v="4704"/>
    <n v="0.2772"/>
    <n v="10866.24"/>
  </r>
  <r>
    <n v="607500200"/>
    <s v="Fruitees Rehwild &amp; Preiselbeere"/>
    <m/>
    <n v="515"/>
    <x v="3"/>
    <n v="5144"/>
    <s v="STÜCK"/>
    <n v="0.2"/>
    <n v="1028.8"/>
    <n v="0.45029999999999998"/>
    <n v="2316.3431999999998"/>
  </r>
  <r>
    <n v="607600200"/>
    <s v="Fruitees Fasan &amp; Feige"/>
    <m/>
    <n v="515"/>
    <x v="3"/>
    <n v="12140"/>
    <s v="STÜCK"/>
    <n v="0.2"/>
    <n v="2428"/>
    <n v="0.44540000000000002"/>
    <n v="5407.1559999999999"/>
  </r>
  <r>
    <n v="607800200"/>
    <s v="#Apollo Happie-Duo Rind &amp; Leber"/>
    <s v="20er Kaustreifen D/GB/IT"/>
    <n v="514"/>
    <x v="3"/>
    <n v="54592"/>
    <s v="STÜCK"/>
    <n v="0.2"/>
    <n v="10918.400000000001"/>
    <n v="0.17730000000000001"/>
    <n v="9679.1616000000013"/>
  </r>
  <r>
    <n v="608160175"/>
    <s v="EDEKA Hair &amp; Skin Kaurollen"/>
    <m/>
    <n v="514"/>
    <x v="3"/>
    <n v="24776"/>
    <s v="STÜCK"/>
    <n v="0.17499999999999999"/>
    <n v="4335.7999999999993"/>
    <n v="0.18590000000000001"/>
    <n v="4605.8584000000001"/>
  </r>
  <r>
    <n v="608170175"/>
    <s v="Pablo Hair &amp; Skin Kaurollen"/>
    <s v="Halbfabrikat in Umkarton"/>
    <n v="852"/>
    <x v="1"/>
    <n v="1304"/>
    <s v="STÜCK"/>
    <n v="0.17499999999999999"/>
    <n v="228.2"/>
    <n v="0.17100000000000001"/>
    <n v="222.98400000000001"/>
  </r>
  <r>
    <n v="608180175"/>
    <s v="Zooroyal Kaurollen Hair &amp; Skin 7er"/>
    <s v="REWE"/>
    <n v="514"/>
    <x v="3"/>
    <n v="49248"/>
    <s v="STÜCK"/>
    <n v="0.17499999999999999"/>
    <n v="8618.4"/>
    <n v="0.18049999999999999"/>
    <n v="8889.2639999999992"/>
  </r>
  <r>
    <n v="608310240"/>
    <s v="Edgard &amp; Cooper Dental Sticks Large French "/>
    <s v="Apple &amp; Eucalyptus "/>
    <n v="514"/>
    <x v="3"/>
    <n v="11032"/>
    <s v="STÜCK"/>
    <n v="0.24"/>
    <n v="2647.68"/>
    <n v="0.22170000000000001"/>
    <n v="2445.7944000000002"/>
  </r>
  <r>
    <n v="608320240"/>
    <s v="Edgard &amp; Cooper Dental Sticks Large German"/>
    <s v="Apple &amp; Eucalyptus "/>
    <n v="514"/>
    <x v="3"/>
    <n v="5496"/>
    <s v="STÜCK"/>
    <n v="0.24"/>
    <n v="1319.04"/>
    <n v="0.22170000000000001"/>
    <n v="1218.4632000000001"/>
  </r>
  <r>
    <n v="608500100"/>
    <s v="PFUK Meaty Treats Chicken Champs"/>
    <m/>
    <n v="514"/>
    <x v="3"/>
    <n v="350"/>
    <s v="STÜCK"/>
    <n v="0.1"/>
    <n v="35"/>
    <n v="0.17419999999999999"/>
    <n v="60.97"/>
  </r>
  <r>
    <n v="608610240"/>
    <s v="Edgard &amp; Cooper Dental Sticks Large French"/>
    <s v="Strawberry &amp; Mint "/>
    <n v="514"/>
    <x v="3"/>
    <n v="10384"/>
    <s v="STÜCK"/>
    <n v="0.24"/>
    <n v="2492.16"/>
    <n v="0.22170000000000001"/>
    <n v="2302.1327999999999"/>
  </r>
  <r>
    <n v="608620240"/>
    <s v="Edgard &amp; Cooper Dental Sticks Large German"/>
    <s v="Strawberry &amp; Mint "/>
    <n v="514"/>
    <x v="3"/>
    <n v="4688"/>
    <s v="STÜCK"/>
    <n v="0.24"/>
    <n v="1125.1199999999999"/>
    <n v="0.22170000000000001"/>
    <n v="1039.3296"/>
  </r>
  <r>
    <n v="610200203"/>
    <s v="Orlando Hundeknabbersnacks Dental Sticks Classic"/>
    <m/>
    <n v="514"/>
    <x v="3"/>
    <n v="200570"/>
    <s v="STÜCK"/>
    <n v="0.20300000000000001"/>
    <n v="40715.71"/>
    <n v="0.15579999999999999"/>
    <n v="31248.806"/>
  </r>
  <r>
    <n v="610320100"/>
    <s v="#Globus Dental Kaustange"/>
    <s v="flexipro"/>
    <n v="514"/>
    <x v="3"/>
    <n v="820"/>
    <s v="STÜCK"/>
    <n v="0.1"/>
    <n v="82"/>
    <n v="0.13830000000000001"/>
    <n v="113.40600000000001"/>
  </r>
  <r>
    <n v="610328100"/>
    <s v="Shiro Flexibar"/>
    <m/>
    <n v="514"/>
    <x v="3"/>
    <n v="17820"/>
    <s v="STÜCK"/>
    <n v="0.1"/>
    <n v="1782"/>
    <n v="0.1399"/>
    <n v="2493.018"/>
  </r>
  <r>
    <n v="610339100"/>
    <s v="KIK Flexibar 1er"/>
    <m/>
    <n v="514"/>
    <x v="3"/>
    <n v="36289"/>
    <s v="STÜCK"/>
    <n v="0.1"/>
    <n v="3628.9"/>
    <n v="0.1472"/>
    <n v="5341.7407999999996"/>
  </r>
  <r>
    <n v="610500120"/>
    <s v="Lilys Kitchen Chew Treat Lamb"/>
    <s v="3er/120g Dental Sticks "/>
    <n v="514"/>
    <x v="3"/>
    <n v="44800"/>
    <s v="STÜCK"/>
    <n v="0.12"/>
    <n v="5376"/>
    <n v="0.2772"/>
    <n v="12418.56"/>
  </r>
  <r>
    <n v="610900100"/>
    <s v="Hamiform Dental Stick Mini "/>
    <s v="transparenter Folie (6 Sticks im Beutel)"/>
    <n v="514"/>
    <x v="3"/>
    <n v="1200"/>
    <s v="STÜCK"/>
    <n v="0.1"/>
    <n v="120"/>
    <n v="7.9699999999999993E-2"/>
    <n v="95.639999999999986"/>
  </r>
  <r>
    <n v="610910120"/>
    <s v="Hamiform Healthcare Mini "/>
    <s v="Dental Stick Mini (short tray)"/>
    <n v="514"/>
    <x v="3"/>
    <n v="690"/>
    <s v="STÜCK"/>
    <n v="0.12"/>
    <n v="82.8"/>
    <n v="0.14030000000000001"/>
    <n v="96.807000000000002"/>
  </r>
  <r>
    <n v="611100100"/>
    <s v="Dechra CT-DC-L Dental Chew "/>
    <s v="Large 1x100g"/>
    <n v="514"/>
    <x v="3"/>
    <n v="15120"/>
    <s v="STÜCK"/>
    <n v="0.1"/>
    <n v="1512"/>
    <n v="0.1825"/>
    <n v="2759.4"/>
  </r>
  <r>
    <n v="611300200"/>
    <s v="Dechra CT-DC-S Dental Chew"/>
    <s v="Small 200g (5x40g)"/>
    <n v="514"/>
    <x v="3"/>
    <n v="288"/>
    <s v="STÜCK"/>
    <n v="0.2"/>
    <n v="57.6"/>
    <n v="0.30769999999999997"/>
    <n v="88.617599999999996"/>
  </r>
  <r>
    <n v="611500150"/>
    <s v="BH Tuck Shop Whine Gums "/>
    <s v="mit Eurolochung "/>
    <n v="514"/>
    <x v="3"/>
    <n v="24952"/>
    <s v="STÜCK"/>
    <n v="0.15"/>
    <n v="3742.7999999999997"/>
    <n v="0.1961"/>
    <n v="4893.0871999999999"/>
  </r>
  <r>
    <n v="611601200"/>
    <s v="BH Tuck Shop Slobstoppers"/>
    <s v="2er mit Eurolochung "/>
    <n v="514"/>
    <x v="3"/>
    <n v="2240"/>
    <s v="STÜCK"/>
    <n v="0.2"/>
    <n v="448"/>
    <n v="0.2361"/>
    <n v="528.86400000000003"/>
  </r>
  <r>
    <n v="611701200"/>
    <s v="BH Tuck Shop Gnawbreakers "/>
    <s v="2er mit Eurolochung "/>
    <n v="514"/>
    <x v="3"/>
    <n v="14637"/>
    <s v="STÜCK"/>
    <n v="0.2"/>
    <n v="2927.4"/>
    <n v="0.27910000000000001"/>
    <n v="4085.1867000000002"/>
  </r>
  <r>
    <n v="613200140"/>
    <s v="PAH Wainwrights training treats Puppy"/>
    <s v="Turkey and Rice"/>
    <n v="514"/>
    <x v="3"/>
    <n v="27614"/>
    <s v="STÜCK"/>
    <n v="0.14000000000000001"/>
    <n v="3865.9600000000005"/>
    <n v="0.19040000000000001"/>
    <n v="5257.7056000000002"/>
  </r>
  <r>
    <n v="613300140"/>
    <s v="PAH Wainwrights training treats Puppy"/>
    <s v="Lamb and Rice"/>
    <n v="514"/>
    <x v="3"/>
    <n v="4950"/>
    <s v="STÜCK"/>
    <n v="0.14000000000000001"/>
    <n v="693.00000000000011"/>
    <n v="0.15859999999999999"/>
    <n v="785.06999999999994"/>
  </r>
  <r>
    <n v="615400175"/>
    <s v="PREM Bonies Grainfree Pferd "/>
    <m/>
    <n v="514"/>
    <x v="3"/>
    <n v="19165"/>
    <s v="STÜCK"/>
    <n v="0.17499999999999999"/>
    <n v="3353.875"/>
    <n v="0.28939999999999999"/>
    <n v="5546.3509999999997"/>
  </r>
  <r>
    <n v="615500175"/>
    <s v="PREM Bonies Grainfree Käse"/>
    <m/>
    <n v="514"/>
    <x v="3"/>
    <n v="27455"/>
    <s v="STÜCK"/>
    <n v="0.17499999999999999"/>
    <n v="4804.625"/>
    <n v="0.28029999999999999"/>
    <n v="7695.6364999999996"/>
  </r>
  <r>
    <n v="615710100"/>
    <s v="True Hemp Dental Sticks Hip &amp; Joint S Europe"/>
    <s v="Dental Sticks (Euro)"/>
    <n v="514"/>
    <x v="3"/>
    <n v="1980"/>
    <s v="STÜCK"/>
    <n v="0.1"/>
    <n v="198"/>
    <n v="0.15959999999999999"/>
    <n v="316.00799999999998"/>
  </r>
  <r>
    <n v="615800140"/>
    <s v="PAH Wainwrights grain free salmon treats"/>
    <s v="Puppy"/>
    <n v="514"/>
    <x v="3"/>
    <n v="25536"/>
    <s v="STÜCK"/>
    <n v="0.14000000000000001"/>
    <n v="3575.0400000000004"/>
    <n v="0.221"/>
    <n v="5643.4560000000001"/>
  </r>
  <r>
    <n v="616020100"/>
    <s v="True Hemp Dental Sticks Skin &amp; Coat Nordic"/>
    <s v="Dental Sticks (Euro)"/>
    <n v="514"/>
    <x v="3"/>
    <n v="3555"/>
    <s v="STÜCK"/>
    <n v="0.1"/>
    <n v="355.5"/>
    <n v="0.12130000000000001"/>
    <n v="431.22149999999999"/>
  </r>
  <r>
    <n v="616800100"/>
    <s v="PFUK Meaty Treats Fish Fancies"/>
    <m/>
    <n v="514"/>
    <x v="3"/>
    <n v="4620"/>
    <s v="STÜCK"/>
    <n v="0.1"/>
    <n v="462"/>
    <n v="0.19409999999999999"/>
    <n v="896.74199999999996"/>
  </r>
  <r>
    <n v="617500720"/>
    <s v="animonda Denta Sticks im Multipack"/>
    <m/>
    <n v="514"/>
    <x v="3"/>
    <n v="920"/>
    <s v="STÜCK"/>
    <n v="0.72"/>
    <n v="662.4"/>
    <n v="0.72960000000000003"/>
    <n v="671.23199999999997"/>
  </r>
  <r>
    <n v="620101050"/>
    <s v="MEQUE Cat Barritas"/>
    <s v="Cat Sticks 10er Fahne"/>
    <n v="522"/>
    <x v="3"/>
    <n v="10080"/>
    <s v="STÜCK"/>
    <n v="0.05"/>
    <n v="504"/>
    <n v="0.21110000000000001"/>
    <n v="2127.8879999999999"/>
  </r>
  <r>
    <n v="620120050"/>
    <s v="Catessy Sticks – Geflügel &amp; Leber"/>
    <m/>
    <n v="522"/>
    <x v="3"/>
    <n v="4320"/>
    <s v="STÜCK"/>
    <n v="0.05"/>
    <n v="216"/>
    <n v="0.17879999999999999"/>
    <n v="772.41599999999994"/>
  </r>
  <r>
    <n v="620130050"/>
    <s v="Horizon Cat Sticks with poultry &amp; liver "/>
    <s v="Cat Sticks 10er Fahne"/>
    <n v="522"/>
    <x v="3"/>
    <n v="2520"/>
    <s v="STÜCK"/>
    <n v="0.05"/>
    <n v="126"/>
    <n v="0.18890000000000001"/>
    <n v="476.02800000000002"/>
  </r>
  <r>
    <n v="620140050"/>
    <s v="Athena Saftige Kauroellchen mit"/>
    <s v="Geflügel &amp; Leber 10er"/>
    <n v="522"/>
    <x v="3"/>
    <n v="30400"/>
    <s v="STÜCK"/>
    <n v="0.05"/>
    <n v="1520"/>
    <n v="0.216"/>
    <n v="6566.4"/>
  </r>
  <r>
    <n v="620420050"/>
    <s v="Catessy Sticks – Lachs &amp; Forelle"/>
    <m/>
    <n v="522"/>
    <x v="3"/>
    <n v="6120"/>
    <s v="STÜCK"/>
    <n v="0.05"/>
    <n v="306"/>
    <n v="0.16980000000000001"/>
    <n v="1039.1759999999999"/>
  </r>
  <r>
    <n v="620420050"/>
    <s v="Catessy Sticks – Lachs &amp; Forelle"/>
    <m/>
    <n v="522"/>
    <x v="3"/>
    <n v="3780"/>
    <s v="STÜCK"/>
    <n v="0.05"/>
    <n v="189"/>
    <n v="0.16980000000000001"/>
    <n v="641.84400000000005"/>
  </r>
  <r>
    <n v="620430050"/>
    <s v="Athena Kauröllchen Lachs &amp; Forelle"/>
    <m/>
    <n v="522"/>
    <x v="3"/>
    <n v="45360"/>
    <s v="STÜCK"/>
    <n v="0.05"/>
    <n v="2268"/>
    <n v="0.18360000000000001"/>
    <n v="8328.0960000000014"/>
  </r>
  <r>
    <n v="620500088"/>
    <s v="Asco A'Petito Dog Sticks Schinken"/>
    <m/>
    <n v="521"/>
    <x v="3"/>
    <n v="43440"/>
    <s v="STÜCK"/>
    <n v="8.7999999999999995E-2"/>
    <n v="3822.72"/>
    <n v="0.2248"/>
    <n v="9765.3119999999999"/>
  </r>
  <r>
    <n v="620500120"/>
    <s v="Rocco Dog Sticks Geflügel"/>
    <s v="12er/120g"/>
    <n v="521"/>
    <x v="3"/>
    <n v="8064"/>
    <s v="STÜCK"/>
    <n v="0.12"/>
    <n v="967.68"/>
    <n v="0.31950000000000001"/>
    <n v="2576.4479999999999"/>
  </r>
  <r>
    <n v="620500120"/>
    <s v="Rocco Dog Sticks Geflügel"/>
    <s v="12er/120g"/>
    <n v="521"/>
    <x v="3"/>
    <n v="2324"/>
    <s v="STÜCK"/>
    <n v="0.12"/>
    <n v="278.88"/>
    <n v="0.31950000000000001"/>
    <n v="742.51800000000003"/>
  </r>
  <r>
    <n v="620520055"/>
    <s v="Apollo Saftige Kausticks mit Huhn"/>
    <m/>
    <n v="521"/>
    <x v="3"/>
    <n v="47520"/>
    <s v="STÜCK"/>
    <n v="5.5E-2"/>
    <n v="2613.6"/>
    <n v="0.1638"/>
    <n v="7783.7759999999998"/>
  </r>
  <r>
    <n v="620600120"/>
    <s v="Rocco Dog Sticks Rind"/>
    <s v="12er/120g"/>
    <n v="521"/>
    <x v="3"/>
    <n v="2548"/>
    <s v="STÜCK"/>
    <n v="0.12"/>
    <n v="305.76"/>
    <n v="0.37380000000000002"/>
    <n v="952.44240000000002"/>
  </r>
  <r>
    <n v="620610055"/>
    <s v="Apollo Saftige Kausticks mit frischem Rind"/>
    <m/>
    <n v="521"/>
    <x v="3"/>
    <n v="54000"/>
    <s v="STÜCK"/>
    <n v="5.5E-2"/>
    <n v="2970"/>
    <n v="0.1721"/>
    <n v="9293.4"/>
  </r>
  <r>
    <n v="620700040"/>
    <s v="MF Fruity Meat Sticks Huhn,Apfel 8x5g"/>
    <m/>
    <n v="522"/>
    <x v="3"/>
    <n v="35280"/>
    <s v="STÜCK"/>
    <n v="0.04"/>
    <n v="1411.2"/>
    <n v="0.1595"/>
    <n v="5627.16"/>
  </r>
  <r>
    <n v="620800040"/>
    <s v="MF Fruity Meat Sticks Lachs,Blaub. 8x5g"/>
    <m/>
    <n v="522"/>
    <x v="3"/>
    <n v="34252"/>
    <s v="STÜCK"/>
    <n v="0.04"/>
    <n v="1370.08"/>
    <n v="0.19689999999999999"/>
    <n v="6744.2187999999996"/>
  </r>
  <r>
    <n v="621110025"/>
    <s v="Trixie Premio Stick Quintett neu"/>
    <s v="Lamm &amp; Truthahn 5 x 5 g"/>
    <n v="522"/>
    <x v="3"/>
    <n v="54720"/>
    <s v="STÜCK"/>
    <n v="2.5000000000000001E-2"/>
    <n v="1368"/>
    <n v="9.8299999999999998E-2"/>
    <n v="5378.9759999999997"/>
  </r>
  <r>
    <n v="621110050"/>
    <s v="M-Budget Katzensticks Lamm &amp; Truthahn"/>
    <m/>
    <n v="522"/>
    <x v="3"/>
    <n v="45360"/>
    <s v="STÜCK"/>
    <n v="0.05"/>
    <n v="2268"/>
    <n v="0.19639999999999999"/>
    <n v="8908.7039999999997"/>
  </r>
  <r>
    <n v="621210025"/>
    <s v="Trixie Premio Stick Quintett neu"/>
    <s v="Geflügel &amp; Leber 5 x 5 g"/>
    <n v="522"/>
    <x v="3"/>
    <n v="98760"/>
    <s v="STÜCK"/>
    <n v="2.5000000000000001E-2"/>
    <n v="2469"/>
    <n v="9.6600000000000005E-2"/>
    <n v="9540.2160000000003"/>
  </r>
  <r>
    <n v="621219050"/>
    <s v="KIK Cat Sticks Geflügel &amp; Leber"/>
    <m/>
    <n v="522"/>
    <x v="3"/>
    <n v="12600"/>
    <s v="STÜCK"/>
    <n v="0.05"/>
    <n v="630"/>
    <n v="0.18459999999999999"/>
    <n v="2325.96"/>
  </r>
  <r>
    <n v="621230050"/>
    <s v="M-Budget Katzensticks Geflügel &amp; Leber"/>
    <m/>
    <n v="522"/>
    <x v="3"/>
    <n v="25200"/>
    <s v="STÜCK"/>
    <n v="0.05"/>
    <n v="1260"/>
    <n v="0.1885"/>
    <n v="4750.2"/>
  </r>
  <r>
    <n v="621310025"/>
    <s v="Trixie Premio Stick Quintett neu"/>
    <s v="Lachs &amp; Forelle 5 x 5 g"/>
    <n v="522"/>
    <x v="3"/>
    <n v="76800"/>
    <s v="STÜCK"/>
    <n v="2.5000000000000001E-2"/>
    <n v="1920"/>
    <n v="8.7300000000000003E-2"/>
    <n v="6704.64"/>
  </r>
  <r>
    <n v="621330050"/>
    <s v="M-Budget Katzensticks Forelle &amp; Lachs"/>
    <m/>
    <n v="522"/>
    <x v="3"/>
    <n v="5040"/>
    <s v="STÜCK"/>
    <n v="0.05"/>
    <n v="252"/>
    <n v="0.18629999999999999"/>
    <n v="938.952"/>
  </r>
  <r>
    <n v="621370050"/>
    <s v="KIK Cat Sticks Lachs &amp; Forelle"/>
    <m/>
    <n v="522"/>
    <x v="3"/>
    <n v="40320"/>
    <s v="STÜCK"/>
    <n v="0.05"/>
    <n v="2016"/>
    <n v="0.1835"/>
    <n v="7398.72"/>
  </r>
  <r>
    <n v="621400050"/>
    <s v="PAH Cat Sticks Salmon &amp; Trout 10pk"/>
    <m/>
    <n v="522"/>
    <x v="3"/>
    <n v="21400"/>
    <s v="STÜCK"/>
    <n v="0.05"/>
    <n v="1070"/>
    <n v="0.2135"/>
    <n v="4568.8999999999996"/>
  </r>
  <r>
    <n v="621600050"/>
    <s v="PAH Cat Sticks Lamb &amp; Turkey 10pk"/>
    <m/>
    <n v="522"/>
    <x v="3"/>
    <n v="5660"/>
    <s v="STÜCK"/>
    <n v="0.05"/>
    <n v="283"/>
    <n v="0.21310000000000001"/>
    <n v="1206.146"/>
  </r>
  <r>
    <n v="621700055"/>
    <s v="Sanabelle Snack Seelachs"/>
    <m/>
    <n v="518"/>
    <x v="3"/>
    <n v="12360"/>
    <s v="STÜCK"/>
    <n v="5.5E-2"/>
    <n v="679.8"/>
    <n v="0.19589999999999999"/>
    <n v="2421.3240000000001"/>
  </r>
  <r>
    <n v="621800050"/>
    <s v="Smilla Soft Sticks Lamm"/>
    <m/>
    <n v="522"/>
    <x v="3"/>
    <n v="11500"/>
    <s v="STÜCK"/>
    <n v="0.05"/>
    <n v="575"/>
    <n v="0.1686"/>
    <n v="1938.9"/>
  </r>
  <r>
    <n v="621800050"/>
    <s v="Smilla Soft Sticks Lamm"/>
    <m/>
    <n v="522"/>
    <x v="3"/>
    <n v="3600"/>
    <s v="STÜCK"/>
    <n v="0.05"/>
    <n v="180"/>
    <n v="0.1686"/>
    <n v="606.96"/>
  </r>
  <r>
    <n v="621800055"/>
    <s v="Sanabelle Snack Lamm"/>
    <m/>
    <n v="518"/>
    <x v="3"/>
    <n v="8660"/>
    <s v="STÜCK"/>
    <n v="5.5E-2"/>
    <n v="476.3"/>
    <n v="0.20910000000000001"/>
    <n v="1810.806"/>
  </r>
  <r>
    <n v="621900050"/>
    <s v="Smilla Soft Sticks Forelle "/>
    <m/>
    <n v="522"/>
    <x v="3"/>
    <n v="22100"/>
    <s v="STÜCK"/>
    <n v="0.05"/>
    <n v="1105"/>
    <n v="0.15959999999999999"/>
    <n v="3527.16"/>
  </r>
  <r>
    <n v="621900055"/>
    <s v="Sanabelle Snack Forelle"/>
    <m/>
    <n v="518"/>
    <x v="3"/>
    <n v="24344"/>
    <s v="STÜCK"/>
    <n v="5.5E-2"/>
    <n v="1338.92"/>
    <n v="0.21240000000000001"/>
    <n v="5170.6656000000003"/>
  </r>
  <r>
    <n v="622000050"/>
    <s v="Smilla Soft Sticks Ente "/>
    <m/>
    <n v="522"/>
    <x v="3"/>
    <n v="21480"/>
    <s v="STÜCK"/>
    <n v="0.05"/>
    <n v="1074"/>
    <n v="0.16450000000000001"/>
    <n v="3533.46"/>
  </r>
  <r>
    <n v="622000050"/>
    <s v="Smilla Soft Sticks Ente "/>
    <m/>
    <n v="522"/>
    <x v="3"/>
    <n v="10700"/>
    <s v="STÜCK"/>
    <n v="0.05"/>
    <n v="535"/>
    <n v="0.16450000000000001"/>
    <n v="1760.15"/>
  </r>
  <r>
    <n v="622000055"/>
    <s v="Sanabelle Snack Ente"/>
    <m/>
    <n v="518"/>
    <x v="3"/>
    <n v="10460"/>
    <s v="STÜCK"/>
    <n v="5.5E-2"/>
    <n v="575.29999999999995"/>
    <n v="0.29909999999999998"/>
    <n v="3128.5859999999998"/>
  </r>
  <r>
    <n v="622110040"/>
    <s v="MultiFit Grillstick Hähnchen 8 x 5g"/>
    <s v="MF BBQ Meat Sticks Hähn. - kurzes Tray"/>
    <n v="522"/>
    <x v="3"/>
    <n v="27720"/>
    <s v="STÜCK"/>
    <n v="0.04"/>
    <n v="1108.8"/>
    <n v="0.16569999999999999"/>
    <n v="4593.2039999999997"/>
  </r>
  <r>
    <n v="622200050"/>
    <s v="Catessy Catstick Pute BBQ"/>
    <m/>
    <n v="522"/>
    <x v="3"/>
    <n v="8640"/>
    <s v="STÜCK"/>
    <n v="0.05"/>
    <n v="432"/>
    <n v="0.17"/>
    <n v="1468.8000000000002"/>
  </r>
  <r>
    <n v="622200050"/>
    <s v="Catessy Catstick Pute BBQ"/>
    <m/>
    <n v="522"/>
    <x v="3"/>
    <n v="6660"/>
    <s v="STÜCK"/>
    <n v="0.05"/>
    <n v="333"/>
    <n v="0.17"/>
    <n v="1132.2"/>
  </r>
  <r>
    <n v="622210040"/>
    <s v="MultiFit Grillstick Truthahn 8 x 5g"/>
    <s v="MF BBQ Meat Sticks Truth. - kurzes Tray"/>
    <n v="522"/>
    <x v="3"/>
    <n v="25200"/>
    <s v="STÜCK"/>
    <n v="0.04"/>
    <n v="1008"/>
    <n v="0.1706"/>
    <n v="4299.12"/>
  </r>
  <r>
    <n v="622300030"/>
    <s v="PAH Pickle´s Cat Sticks Salmon 6pk"/>
    <s v="Salmon and BBQ"/>
    <n v="522"/>
    <x v="3"/>
    <n v="26250"/>
    <s v="STÜCK"/>
    <n v="0.03"/>
    <n v="787.5"/>
    <n v="0.13320000000000001"/>
    <n v="3496.5000000000005"/>
  </r>
  <r>
    <n v="622300050"/>
    <s v="Catessy Sticks BBQ - mit Lachs"/>
    <m/>
    <n v="522"/>
    <x v="3"/>
    <n v="34560"/>
    <s v="STÜCK"/>
    <n v="0.05"/>
    <n v="1728"/>
    <n v="0.1731"/>
    <n v="5982.3360000000002"/>
  </r>
  <r>
    <n v="622310040"/>
    <s v="MultiFit Grillstick Lachs 8 x 5g"/>
    <s v="MF BBQ Meat Sticks Lachs - kurzes Tray"/>
    <n v="522"/>
    <x v="3"/>
    <n v="60480"/>
    <s v="STÜCK"/>
    <n v="0.04"/>
    <n v="2419.2000000000003"/>
    <n v="0.1696"/>
    <n v="10257.407999999999"/>
  </r>
  <r>
    <n v="622400050"/>
    <s v="fit+fun Sticks Geflügel &amp; Leber 10 x 5g"/>
    <s v="fit+fun Sticks Poultry &amp; Liver 10 x 5g"/>
    <n v="522"/>
    <x v="3"/>
    <n v="58350"/>
    <s v="STÜCK"/>
    <n v="0.05"/>
    <n v="2917.5"/>
    <n v="0.18379999999999999"/>
    <n v="10724.73"/>
  </r>
  <r>
    <n v="622500050"/>
    <s v="fit+fun Sticks Kaninchen, Pute &amp; Hefe 10 x 5g"/>
    <s v="fit+fun Sticks Rabbit, Poultry &amp; Yeast 10 x 5g"/>
    <n v="522"/>
    <x v="3"/>
    <n v="76550"/>
    <s v="STÜCK"/>
    <n v="0.05"/>
    <n v="3827.5"/>
    <n v="0.185"/>
    <n v="14161.75"/>
  </r>
  <r>
    <n v="622510050"/>
    <s v="Catessy Sticks – Kaninchen, Pute &amp; Hefe"/>
    <m/>
    <n v="522"/>
    <x v="3"/>
    <n v="80190"/>
    <s v="STÜCK"/>
    <n v="0.05"/>
    <n v="4009.5"/>
    <n v="0.17860000000000001"/>
    <n v="14321.934000000001"/>
  </r>
  <r>
    <n v="622510050"/>
    <s v="Catessy Sticks – Kaninchen, Pute &amp; Hefe"/>
    <m/>
    <n v="522"/>
    <x v="3"/>
    <n v="1080"/>
    <s v="STÜCK"/>
    <n v="0.05"/>
    <n v="54"/>
    <n v="0.17860000000000001"/>
    <n v="192.88800000000001"/>
  </r>
  <r>
    <n v="622600050"/>
    <s v="fit+fun Sticks Lachs &amp; Forelle 10 x 5g"/>
    <s v="fit+fun Sticks Salmon &amp; Trout 10 x 5g"/>
    <n v="522"/>
    <x v="3"/>
    <n v="58250"/>
    <s v="STÜCK"/>
    <n v="0.05"/>
    <n v="2912.5"/>
    <n v="0.17899999999999999"/>
    <n v="10426.75"/>
  </r>
  <r>
    <n v="622700050"/>
    <s v="fit+fun Sticks Truthahn &amp; Lamm 10 x 5g"/>
    <s v="fit+fun Sticks Turkey &amp; Lamb 10 x 5g"/>
    <n v="522"/>
    <x v="3"/>
    <n v="45000"/>
    <s v="STÜCK"/>
    <n v="0.05"/>
    <n v="2250"/>
    <n v="0.18529999999999999"/>
    <n v="8338.5"/>
  </r>
  <r>
    <n v="623510050"/>
    <s v="M-Budget Katzensticks Wild &amp; Geflügel"/>
    <m/>
    <n v="522"/>
    <x v="3"/>
    <n v="22350"/>
    <s v="STÜCK"/>
    <n v="0.05"/>
    <n v="1117.5"/>
    <n v="0.19719999999999999"/>
    <n v="4407.42"/>
  </r>
  <r>
    <n v="623900050"/>
    <s v="Dechra FT-Bio Organic Treats"/>
    <s v="DE-ÖKO-007"/>
    <n v="522"/>
    <x v="3"/>
    <n v="19168"/>
    <s v="STÜCK"/>
    <n v="0.05"/>
    <n v="958.40000000000009"/>
    <n v="0.18260000000000001"/>
    <n v="3500.0768000000003"/>
  </r>
  <r>
    <n v="624210055"/>
    <s v="activa Friends Mini Sticks"/>
    <s v="Lamm &amp; Katzenminze"/>
    <n v="522"/>
    <x v="3"/>
    <n v="14700"/>
    <s v="STÜCK"/>
    <n v="5.5E-2"/>
    <n v="808.5"/>
    <n v="0.20830000000000001"/>
    <n v="3062.01"/>
  </r>
  <r>
    <n v="624310055"/>
    <s v="activa Friends Mini Sticks"/>
    <s v="Huhn &amp; Käse"/>
    <n v="522"/>
    <x v="3"/>
    <n v="16800"/>
    <s v="STÜCK"/>
    <n v="5.5E-2"/>
    <n v="924"/>
    <n v="0.18029999999999999"/>
    <n v="3029.04"/>
  </r>
  <r>
    <n v="624960088"/>
    <s v="Asco A'Petito Dog Sticks Rind"/>
    <m/>
    <n v="521"/>
    <x v="3"/>
    <n v="61440"/>
    <s v="STÜCK"/>
    <n v="8.7999999999999995E-2"/>
    <n v="5406.7199999999993"/>
    <n v="0.26850000000000002"/>
    <n v="16496.64"/>
  </r>
  <r>
    <n v="625100088"/>
    <s v="Asco A'Petito Dog Sticks Geflügel"/>
    <m/>
    <n v="521"/>
    <x v="3"/>
    <n v="64800"/>
    <s v="STÜCK"/>
    <n v="8.7999999999999995E-2"/>
    <n v="5702.4"/>
    <n v="0.24060000000000001"/>
    <n v="15590.880000000001"/>
  </r>
  <r>
    <n v="625200088"/>
    <s v="Asco A'Petito Dog Sticks Wild"/>
    <m/>
    <n v="521"/>
    <x v="3"/>
    <n v="13170"/>
    <s v="STÜCK"/>
    <n v="8.7999999999999995E-2"/>
    <n v="1158.96"/>
    <n v="0.25540000000000002"/>
    <n v="3363.6180000000004"/>
  </r>
  <r>
    <n v="625410050"/>
    <s v="True Hemp Treats Skin &amp; Coat"/>
    <s v="Dog Cubes (Euro)"/>
    <n v="521"/>
    <x v="3"/>
    <n v="9000"/>
    <s v="STÜCK"/>
    <n v="0.05"/>
    <n v="450"/>
    <n v="0.11749999999999999"/>
    <n v="1057.5"/>
  </r>
  <r>
    <n v="625800055"/>
    <s v="activa Friends Mini Sticks"/>
    <s v="Geflügel und Petersilie "/>
    <n v="522"/>
    <x v="3"/>
    <n v="22120"/>
    <s v="STÜCK"/>
    <n v="5.5E-2"/>
    <n v="1216.5999999999999"/>
    <n v="0.11749999999999999"/>
    <n v="2599.1"/>
  </r>
  <r>
    <n v="625910040"/>
    <s v="Athena Kauröllchen Apfel, Karotte, "/>
    <s v="Tomate &amp; Petersilie"/>
    <n v="522"/>
    <x v="3"/>
    <n v="40339"/>
    <s v="STÜCK"/>
    <n v="0.04"/>
    <n v="1613.56"/>
    <n v="0.18920000000000001"/>
    <n v="7632.1388000000006"/>
  </r>
  <r>
    <n v="625920040"/>
    <s v="Fit+Fun Cat Sticks Quattrofahne"/>
    <s v="20 x 2g"/>
    <n v="522"/>
    <x v="3"/>
    <n v="25250"/>
    <s v="STÜCK"/>
    <n v="0.04"/>
    <n v="1010"/>
    <n v="9.9400000000000002E-2"/>
    <n v="2509.85"/>
  </r>
  <r>
    <n v="626200120"/>
    <s v="Pro Pet Mac´s Meat Bits Rind"/>
    <s v="Dog Stick"/>
    <n v="523"/>
    <x v="3"/>
    <n v="4455"/>
    <s v="STÜCK"/>
    <n v="0.12"/>
    <n v="534.6"/>
    <n v="0.52700000000000002"/>
    <n v="2347.7850000000003"/>
  </r>
  <r>
    <n v="626300120"/>
    <s v="Pro Pet Mac´s Meat Bits Geflügel"/>
    <s v="Dog Stick"/>
    <n v="523"/>
    <x v="3"/>
    <n v="2088"/>
    <s v="STÜCK"/>
    <n v="0.12"/>
    <n v="250.56"/>
    <n v="0.23499999999999999"/>
    <n v="490.67999999999995"/>
  </r>
  <r>
    <n v="626400120"/>
    <s v="Pro Pet Mac´s Meat Bits Huhn &amp; Lamm"/>
    <s v="Dog Stick"/>
    <n v="523"/>
    <x v="3"/>
    <n v="6282"/>
    <s v="STÜCK"/>
    <n v="0.12"/>
    <n v="753.83999999999992"/>
    <n v="0.32419999999999999"/>
    <n v="2036.6243999999999"/>
  </r>
  <r>
    <n v="626920040"/>
    <s v="Winston Feine Würstchen Käse &amp; Leberwurst"/>
    <s v="Rossmann DE"/>
    <n v="521"/>
    <x v="3"/>
    <n v="5760"/>
    <s v="STÜCK"/>
    <n v="0.04"/>
    <n v="230.4"/>
    <n v="0.1449"/>
    <n v="834.62400000000002"/>
  </r>
  <r>
    <n v="626930040"/>
    <s v="Winston Feine Würstchen Käse &amp; Leberwurst"/>
    <s v="Rossmann CE "/>
    <n v="521"/>
    <x v="3"/>
    <n v="1800"/>
    <s v="STÜCK"/>
    <n v="0.04"/>
    <n v="72"/>
    <n v="0.1449"/>
    <n v="260.82"/>
  </r>
  <r>
    <n v="627010055"/>
    <s v="activa Friends Mini Sticks"/>
    <s v="Ente &amp; Lachsöl"/>
    <n v="522"/>
    <x v="3"/>
    <n v="16800"/>
    <s v="STÜCK"/>
    <n v="5.5E-2"/>
    <n v="924"/>
    <n v="0.2094"/>
    <n v="3517.92"/>
  </r>
  <r>
    <n v="628010040"/>
    <s v="Winston Feine Würstchen Rind &amp; Geflügel"/>
    <s v="Rossmann DE"/>
    <n v="521"/>
    <x v="3"/>
    <n v="23040"/>
    <s v="STÜCK"/>
    <n v="0.04"/>
    <n v="921.6"/>
    <n v="0.14729999999999999"/>
    <n v="3393.7919999999995"/>
  </r>
  <r>
    <n v="628010040"/>
    <s v="Winston Feine Würstchen Rind &amp; Geflügel"/>
    <s v="Rossmann DE"/>
    <n v="521"/>
    <x v="3"/>
    <n v="0"/>
    <s v="STÜCK"/>
    <n v="0.04"/>
    <n v="0"/>
    <n v="0.14729999999999999"/>
    <n v="0"/>
  </r>
  <r>
    <n v="628500110"/>
    <s v="clever Katzensticks Gefl.,Leber &amp; Katzengras "/>
    <s v="22 x 5g REWE AT"/>
    <n v="522"/>
    <x v="3"/>
    <n v="420"/>
    <s v="STÜCK"/>
    <n v="0.11"/>
    <n v="46.2"/>
    <n v="0.37619999999999998"/>
    <n v="158.00399999999999"/>
  </r>
  <r>
    <n v="628900012"/>
    <s v="Winston Leckerstick Rind "/>
    <s v="Rossmann DE"/>
    <n v="521"/>
    <x v="3"/>
    <n v="19200"/>
    <s v="STÜCK"/>
    <n v="1.2E-2"/>
    <n v="230.4"/>
    <n v="5.9200000000000003E-2"/>
    <n v="1136.6400000000001"/>
  </r>
  <r>
    <n v="628900012"/>
    <s v="Winston Leckerstick Rind "/>
    <s v="Rossmann DE"/>
    <n v="521"/>
    <x v="3"/>
    <n v="0"/>
    <s v="STÜCK"/>
    <n v="1.2E-2"/>
    <n v="0"/>
    <n v="5.9200000000000003E-2"/>
    <n v="0"/>
  </r>
  <r>
    <n v="629000012"/>
    <s v="Winston Leckerstick Geflügel"/>
    <s v="Rossmann DE"/>
    <n v="521"/>
    <x v="3"/>
    <n v="48000"/>
    <s v="STÜCK"/>
    <n v="1.2E-2"/>
    <n v="576"/>
    <n v="4.8500000000000001E-2"/>
    <n v="2328"/>
  </r>
  <r>
    <n v="629000012"/>
    <s v="Winston Leckerstick Geflügel"/>
    <s v="Rossmann DE"/>
    <n v="521"/>
    <x v="3"/>
    <n v="0"/>
    <s v="STÜCK"/>
    <n v="1.2E-2"/>
    <n v="0"/>
    <n v="4.8500000000000001E-2"/>
    <n v="0"/>
  </r>
  <r>
    <n v="630120060"/>
    <s v="K-Classic Mini Würstchen Rind"/>
    <s v="Kaufland (D, PL, RO, BG)"/>
    <n v="521"/>
    <x v="3"/>
    <n v="49940"/>
    <s v="STÜCK"/>
    <n v="0.06"/>
    <n v="2996.4"/>
    <n v="0.24279999999999999"/>
    <n v="12125.431999999999"/>
  </r>
  <r>
    <n v="630130060"/>
    <s v="K-Classic Mini Würstchen Rind"/>
    <s v="Kaufland (D, CZ, SK, HR)"/>
    <n v="521"/>
    <x v="3"/>
    <n v="8400"/>
    <s v="STÜCK"/>
    <n v="0.06"/>
    <n v="504"/>
    <n v="0.24279999999999999"/>
    <n v="2039.52"/>
  </r>
  <r>
    <n v="641100150"/>
    <s v="Real Nature Wilderness Pure Snack Beef"/>
    <m/>
    <n v="523"/>
    <x v="3"/>
    <n v="8690"/>
    <s v="STÜCK"/>
    <n v="0.15"/>
    <n v="1303.5"/>
    <n v="0.2928"/>
    <n v="2544.4320000000002"/>
  </r>
  <r>
    <n v="641300150"/>
    <s v="Real Nature Wilderness Pure Snack Lamb"/>
    <m/>
    <n v="523"/>
    <x v="3"/>
    <n v="3515"/>
    <s v="STÜCK"/>
    <n v="0.15"/>
    <n v="527.25"/>
    <n v="0.43"/>
    <n v="1511.45"/>
  </r>
  <r>
    <n v="641400150"/>
    <s v="Real Nature Wilderness Pure Snack Chicken"/>
    <m/>
    <n v="523"/>
    <x v="3"/>
    <n v="3555"/>
    <s v="STÜCK"/>
    <n v="0.15"/>
    <n v="533.25"/>
    <n v="0.41720000000000002"/>
    <n v="1483.146"/>
  </r>
  <r>
    <n v="642000100"/>
    <s v="Pro Pet Tundra Snack Lachs"/>
    <s v="Skin &amp; Coat"/>
    <n v="523"/>
    <x v="3"/>
    <n v="11313"/>
    <s v="STÜCK"/>
    <n v="0.1"/>
    <n v="1131.3"/>
    <n v="0.26600000000000001"/>
    <n v="3009.2580000000003"/>
  </r>
  <r>
    <n v="642100100"/>
    <s v="Pro Pet Tundra Snack Lamm"/>
    <s v="Joint Care"/>
    <n v="523"/>
    <x v="3"/>
    <n v="4860"/>
    <s v="STÜCK"/>
    <n v="0.1"/>
    <n v="486"/>
    <n v="0.35899999999999999"/>
    <n v="1744.74"/>
  </r>
  <r>
    <n v="642200100"/>
    <s v="Pro Pet Tundra Snack Pute"/>
    <s v="Immune System Plus"/>
    <n v="523"/>
    <x v="3"/>
    <n v="3240"/>
    <s v="STÜCK"/>
    <n v="0.1"/>
    <n v="324"/>
    <n v="0.2331"/>
    <n v="755.24400000000003"/>
  </r>
  <r>
    <n v="642300100"/>
    <s v="Pro Pet Mac´s Vetcare Pferd"/>
    <m/>
    <n v="523"/>
    <x v="3"/>
    <n v="1620"/>
    <s v="STÜCK"/>
    <n v="0.1"/>
    <n v="162"/>
    <n v="0.37580000000000002"/>
    <n v="608.79600000000005"/>
  </r>
  <r>
    <n v="642400100"/>
    <s v="Pro Pet Mac´s Vetcare Kaninchen"/>
    <m/>
    <n v="523"/>
    <x v="3"/>
    <n v="5499"/>
    <s v="STÜCK"/>
    <n v="0.1"/>
    <n v="549.9"/>
    <n v="0.30830000000000002"/>
    <n v="1695.3417000000002"/>
  </r>
  <r>
    <n v="642500100"/>
    <s v="Pro Pet Mac´s Vetcare Ente"/>
    <m/>
    <n v="523"/>
    <x v="3"/>
    <n v="3240"/>
    <s v="STÜCK"/>
    <n v="0.1"/>
    <n v="324"/>
    <n v="0.20710000000000001"/>
    <n v="671.00400000000002"/>
  </r>
  <r>
    <n v="642600100"/>
    <s v="Pro Pet Tundra Snack Ente, Lachs &amp; Wild"/>
    <s v="Active &amp; Vital"/>
    <n v="523"/>
    <x v="3"/>
    <n v="4860"/>
    <s v="STÜCK"/>
    <n v="0.1"/>
    <n v="486"/>
    <n v="0.2601"/>
    <n v="1264.086"/>
  </r>
  <r>
    <n v="643400100"/>
    <s v="4 Paws Dog Snack mit Kalb, Rentier &amp; Huhn"/>
    <m/>
    <n v="523"/>
    <x v="3"/>
    <n v="26004"/>
    <s v="STÜCK"/>
    <n v="0.1"/>
    <n v="2600.4"/>
    <n v="0.53120000000000001"/>
    <n v="13813.3248"/>
  </r>
  <r>
    <n v="643800150"/>
    <s v="Edgard &amp; Cooper High Meat Jerky Chicken, Apple,"/>
    <s v="Blueberry EXPORT"/>
    <n v="523"/>
    <x v="3"/>
    <n v="6720"/>
    <s v="STÜCK"/>
    <n v="0.15"/>
    <n v="1008"/>
    <n v="0.50260000000000005"/>
    <n v="3377.4720000000002"/>
  </r>
  <r>
    <n v="643810150"/>
    <s v="Edgard &amp; Cooper High Meat Jerky Chicken, Apple,"/>
    <s v="Blueberry FRENCH"/>
    <n v="523"/>
    <x v="3"/>
    <n v="4872"/>
    <s v="STÜCK"/>
    <n v="0.15"/>
    <n v="730.8"/>
    <n v="0.50260000000000005"/>
    <n v="2448.6672000000003"/>
  </r>
  <r>
    <n v="643820150"/>
    <s v="Edgard &amp; Cooper High Meat Jerky Chicken, Apple,"/>
    <s v="Blueberry GERMAN"/>
    <n v="523"/>
    <x v="3"/>
    <n v="3184"/>
    <s v="STÜCK"/>
    <n v="0.15"/>
    <n v="477.59999999999997"/>
    <n v="0.50260000000000005"/>
    <n v="1600.2784000000001"/>
  </r>
  <r>
    <n v="644000150"/>
    <s v="Edgard &amp; Cooper High Meat Jerky Beef, Strawberry,"/>
    <s v="Mango EXPORT"/>
    <n v="523"/>
    <x v="3"/>
    <n v="1680"/>
    <s v="STÜCK"/>
    <n v="0.15"/>
    <n v="252"/>
    <n v="0.54430000000000001"/>
    <n v="914.42399999999998"/>
  </r>
  <r>
    <n v="644010150"/>
    <s v="Edgard &amp; Cooper High Meat Jerky Beef, Strawberry,"/>
    <s v="Mango FRENCH"/>
    <n v="523"/>
    <x v="3"/>
    <n v="2016"/>
    <s v="STÜCK"/>
    <n v="0.15"/>
    <n v="302.39999999999998"/>
    <n v="0.54430000000000001"/>
    <n v="1097.3088"/>
  </r>
  <r>
    <n v="644020150"/>
    <s v="Edgard &amp; Cooper High Meat Jerky Beef, Strawberry,"/>
    <s v="Mango GERMAN"/>
    <n v="523"/>
    <x v="3"/>
    <n v="1680"/>
    <s v="STÜCK"/>
    <n v="0.15"/>
    <n v="252"/>
    <n v="0.54430000000000001"/>
    <n v="914.42399999999998"/>
  </r>
  <r>
    <n v="644200120"/>
    <s v="activa Friends Mini Sticks Hund "/>
    <s v="Huhn &amp; Kürbis"/>
    <n v="521"/>
    <x v="3"/>
    <n v="1140"/>
    <s v="STÜCK"/>
    <n v="0.12"/>
    <n v="136.79999999999998"/>
    <n v="0.43290000000000001"/>
    <n v="493.50600000000003"/>
  </r>
  <r>
    <n v="644200150"/>
    <s v="Edgard &amp; Cooper High Meat Jerky Duck, Pumpkin,"/>
    <s v="Banana EXPORT"/>
    <n v="523"/>
    <x v="3"/>
    <n v="10752"/>
    <s v="STÜCK"/>
    <n v="0.15"/>
    <n v="1612.8"/>
    <n v="0.45050000000000001"/>
    <n v="4843.7759999999998"/>
  </r>
  <r>
    <n v="644210150"/>
    <s v="Edgard &amp; Cooper High Meat Jerky Duck, Pumpkin,"/>
    <s v="Banana FRENCH"/>
    <n v="523"/>
    <x v="3"/>
    <n v="672"/>
    <s v="STÜCK"/>
    <n v="0.15"/>
    <n v="100.8"/>
    <n v="0.45050000000000001"/>
    <n v="302.73599999999999"/>
  </r>
  <r>
    <n v="644310120"/>
    <s v="activa Friends Mini Sticks Hund "/>
    <s v="Ente &amp; Gemüse"/>
    <n v="521"/>
    <x v="3"/>
    <n v="2292"/>
    <s v="STÜCK"/>
    <n v="0.12"/>
    <n v="275.03999999999996"/>
    <n v="0.5242"/>
    <n v="1201.4664"/>
  </r>
  <r>
    <n v="644400150"/>
    <s v="Edgard &amp; Cooper High Meat Jerky Lamb, Apple,"/>
    <s v="Pear EXPORT"/>
    <n v="523"/>
    <x v="3"/>
    <n v="2435"/>
    <s v="STÜCK"/>
    <n v="0.15"/>
    <n v="365.25"/>
    <n v="0.45689999999999997"/>
    <n v="1112.5515"/>
  </r>
  <r>
    <n v="644410150"/>
    <s v="Edgard &amp; Cooper High Meat Jerky Lamb, Apple,"/>
    <s v="Pear FRENCH"/>
    <n v="523"/>
    <x v="3"/>
    <n v="4704"/>
    <s v="STÜCK"/>
    <n v="0.15"/>
    <n v="705.6"/>
    <n v="0.45689999999999997"/>
    <n v="2149.2575999999999"/>
  </r>
  <r>
    <n v="644420150"/>
    <s v="Edgard &amp; Cooper High Meat Jerky Lamb, Apple,"/>
    <s v="Pear GERMAN"/>
    <n v="523"/>
    <x v="3"/>
    <n v="928"/>
    <s v="STÜCK"/>
    <n v="0.15"/>
    <n v="139.19999999999999"/>
    <n v="0.45689999999999997"/>
    <n v="424.00319999999999"/>
  </r>
  <r>
    <n v="645410120"/>
    <s v="activa Friends Mini Sticks Hund Junior"/>
    <s v="Huhn &amp; Grünlippmuschel"/>
    <n v="521"/>
    <x v="3"/>
    <n v="6144"/>
    <s v="STÜCK"/>
    <n v="0.12"/>
    <n v="737.28"/>
    <n v="0.54820000000000002"/>
    <n v="3368.1408000000001"/>
  </r>
  <r>
    <n v="650000105"/>
    <s v="M-Budget Cat Delight Huhn"/>
    <m/>
    <n v="530"/>
    <x v="3"/>
    <n v="26904"/>
    <s v="STÜCK"/>
    <n v="0.105"/>
    <n v="2824.92"/>
    <n v="0.1845"/>
    <n v="4963.7879999999996"/>
  </r>
  <r>
    <n v="650300105"/>
    <s v="M-Budget Cat Delight Rind"/>
    <m/>
    <n v="530"/>
    <x v="3"/>
    <n v="28224"/>
    <s v="STÜCK"/>
    <n v="0.105"/>
    <n v="2963.52"/>
    <n v="0.18940000000000001"/>
    <n v="5345.6256000000003"/>
  </r>
  <r>
    <n v="650400105"/>
    <s v="M-Budget Cat Delight MSC-Lachs"/>
    <s v="MSC-C-55377"/>
    <n v="530"/>
    <x v="3"/>
    <n v="52416"/>
    <s v="STÜCK"/>
    <n v="0.105"/>
    <n v="5503.6799999999994"/>
    <n v="0.19570000000000001"/>
    <n v="10257.8112"/>
  </r>
  <r>
    <n v="689710085"/>
    <s v="GC DELIGHTFULS CHICKEN 3OZ"/>
    <s v="mit Eurolochung / USA"/>
    <n v="514"/>
    <x v="3"/>
    <n v="20160"/>
    <s v="STÜCK"/>
    <n v="8.5000000000000006E-2"/>
    <n v="1713.6000000000001"/>
    <n v="0.14829999999999999"/>
    <n v="2989.7279999999996"/>
  </r>
  <r>
    <n v="689710624"/>
    <s v="GC DELIGHTFULS CHICKEN 18OZ"/>
    <s v="Dose / USA"/>
    <n v="514"/>
    <x v="3"/>
    <n v="2592"/>
    <s v="STÜCK"/>
    <n v="0.624"/>
    <n v="1617.4079999999999"/>
    <n v="1.0699000000000001"/>
    <n v="2773.1808000000001"/>
  </r>
  <r>
    <n v="689720085"/>
    <s v="GC DELIGHTFULS CATNIP 3OZ"/>
    <s v="mit Eurolochung / USA"/>
    <n v="514"/>
    <x v="3"/>
    <n v="18160"/>
    <s v="STÜCK"/>
    <n v="8.5000000000000006E-2"/>
    <n v="1543.6000000000001"/>
    <n v="0.15160000000000001"/>
    <n v="2753.056"/>
  </r>
  <r>
    <n v="689720624"/>
    <s v="GC DELIGHTFULS CATNIP 18OZ"/>
    <s v="Dose / USA"/>
    <n v="514"/>
    <x v="3"/>
    <n v="24"/>
    <s v="STÜCK"/>
    <n v="0.624"/>
    <n v="14.975999999999999"/>
    <n v="1.0326"/>
    <n v="24.782399999999999"/>
  </r>
  <r>
    <n v="689730085"/>
    <s v="GC DELIGHTFULS SHRIMP 3OZ"/>
    <s v="mit Eurolochung / USA"/>
    <n v="514"/>
    <x v="3"/>
    <n v="25040"/>
    <s v="STÜCK"/>
    <n v="8.5000000000000006E-2"/>
    <n v="2128.4"/>
    <n v="0.14829999999999999"/>
    <n v="3713.4319999999998"/>
  </r>
  <r>
    <n v="689730624"/>
    <s v="GC DELIGHTFULS SHRIMP 18OZ"/>
    <s v="Dose / USA"/>
    <n v="514"/>
    <x v="3"/>
    <n v="1428"/>
    <s v="STÜCK"/>
    <n v="0.624"/>
    <n v="891.072"/>
    <n v="1.0699000000000001"/>
    <n v="1527.8172000000002"/>
  </r>
  <r>
    <n v="694700100"/>
    <s v="bitscat Knusperkissen Lachs"/>
    <m/>
    <n v="514"/>
    <x v="3"/>
    <n v="11899"/>
    <s v="STÜCK"/>
    <n v="0.1"/>
    <n v="1189.9000000000001"/>
    <n v="0.158"/>
    <n v="1880.0419999999999"/>
  </r>
  <r>
    <n v="695700055"/>
    <s v="Sanabelle Knusperkissen Huhn &amp; Milch"/>
    <m/>
    <n v="515"/>
    <x v="3"/>
    <n v="11500"/>
    <s v="STÜCK"/>
    <n v="5.5E-2"/>
    <n v="632.5"/>
    <n v="0.13969999999999999"/>
    <n v="1606.55"/>
  </r>
  <r>
    <n v="835100907"/>
    <s v="GPC Broad Meadow"/>
    <s v="Adult Soft"/>
    <n v="550"/>
    <x v="3"/>
    <n v="1570"/>
    <s v="STÜCK"/>
    <n v="0.91"/>
    <n v="1428.7"/>
    <n v="2.5630000000000002"/>
    <n v="4023.9100000000003"/>
  </r>
  <r>
    <n v="835101179"/>
    <s v="GPC Broad Meadow"/>
    <s v="Adult Soft"/>
    <n v="550"/>
    <x v="3"/>
    <n v="2097"/>
    <s v="STÜCK"/>
    <n v="11.79"/>
    <n v="24723.629999999997"/>
    <n v="27.150700000000001"/>
    <n v="56935.017899999999"/>
  </r>
  <r>
    <n v="835102268"/>
    <s v="GPC Broad Meadow"/>
    <s v="Adult Soft"/>
    <n v="550"/>
    <x v="3"/>
    <n v="4180"/>
    <s v="STÜCK"/>
    <n v="2.27"/>
    <n v="9488.6"/>
    <n v="5.6835000000000004"/>
    <n v="23757.030000000002"/>
  </r>
  <r>
    <n v="837910150"/>
    <s v="Shiro To Go Snack Rind"/>
    <s v="Halbfabrikat"/>
    <n v="852"/>
    <x v="1"/>
    <n v="5451"/>
    <s v="STÜCK"/>
    <n v="0.15"/>
    <n v="817.65"/>
    <n v="0.129"/>
    <n v="703.17899999999997"/>
  </r>
  <r>
    <n v="851310300"/>
    <s v="Baldo Snack Sortiment"/>
    <s v="Herz- und Knochen Snack Aldi DK"/>
    <n v="514"/>
    <x v="3"/>
    <n v="7560"/>
    <s v="STÜCK"/>
    <n v="0.3"/>
    <n v="2268"/>
    <n v="0.25850000000000001"/>
    <n v="1954.26"/>
  </r>
  <r>
    <n v="852160475"/>
    <s v="Alexis Knabberröllchen Sortiment "/>
    <s v="Aldi NL "/>
    <n v="522"/>
    <x v="3"/>
    <n v="50440"/>
    <s v="STÜCK"/>
    <n v="4.7500000000000001E-2"/>
    <n v="2395.9"/>
    <n v="0.15529999999999999"/>
    <n v="7833.3319999999994"/>
  </r>
  <r>
    <n v="852400100"/>
    <s v="Shiro Nature Snack Sortiment"/>
    <m/>
    <n v="523"/>
    <x v="3"/>
    <n v="5760"/>
    <s v="STÜCK"/>
    <n v="0.1"/>
    <n v="576"/>
    <n v="0.40560000000000002"/>
    <n v="2336.2560000000003"/>
  </r>
  <r>
    <n v="948400050"/>
    <s v="Lucky Cat Knabbersticks"/>
    <s v="Penny - MSC-C-55377"/>
    <n v="522"/>
    <x v="3"/>
    <n v="10980"/>
    <s v="STÜCK"/>
    <n v="0.05"/>
    <n v="549"/>
    <n v="0.14749999999999999"/>
    <n v="1619.55"/>
  </r>
  <r>
    <n v="982630175"/>
    <s v="Pablo Kaurollen Sortiment"/>
    <m/>
    <n v="514"/>
    <x v="3"/>
    <n v="127152"/>
    <s v="STÜCK"/>
    <n v="0.17499999999999999"/>
    <n v="22251.599999999999"/>
    <n v="0.1615"/>
    <n v="20535.047999999999"/>
  </r>
  <r>
    <n v="982800200"/>
    <s v="Orlando Kausnacks für Hunde SK4"/>
    <m/>
    <n v="514"/>
    <x v="3"/>
    <n v="388544"/>
    <s v="STÜCK"/>
    <n v="0.2"/>
    <n v="77708.800000000003"/>
    <n v="0.17510000000000001"/>
    <n v="68034.054400000008"/>
  </r>
  <r>
    <n v="984000088"/>
    <s v="Ja! Hundesticks"/>
    <s v="REWE"/>
    <n v="521"/>
    <x v="3"/>
    <n v="126720"/>
    <s v="STÜCK"/>
    <n v="8.7999999999999995E-2"/>
    <n v="11151.359999999999"/>
    <n v="0.2356"/>
    <n v="29855.232"/>
  </r>
  <r>
    <n v="984200088"/>
    <s v="Lucky Dog Sticks Sortiment I"/>
    <s v="Wild &amp; Rind - Penny"/>
    <n v="521"/>
    <x v="3"/>
    <n v="8560"/>
    <s v="STÜCK"/>
    <n v="8.7999999999999995E-2"/>
    <n v="753.28"/>
    <n v="0.24540000000000001"/>
    <n v="2100.6240000000003"/>
  </r>
  <r>
    <n v="984300050"/>
    <s v="Ja! Katzensticks "/>
    <s v="REWE - MSC-C-55377"/>
    <n v="522"/>
    <x v="3"/>
    <n v="57600"/>
    <s v="STÜCK"/>
    <n v="0.05"/>
    <n v="2880"/>
    <n v="0.41399999999999998"/>
    <n v="23846.399999999998"/>
  </r>
  <r>
    <n v="984340050"/>
    <s v="Ricki Cat Stick Sortiment "/>
    <s v="Penny Int. - MSC-C-55377   auf CHEP"/>
    <n v="522"/>
    <x v="3"/>
    <n v="74880"/>
    <s v="STÜCK"/>
    <n v="0.05"/>
    <n v="3744"/>
    <n v="0.16470000000000001"/>
    <n v="12332.736000000001"/>
  </r>
  <r>
    <n v="6274000100"/>
    <s v="Dechra CT-Bio Organic Treats"/>
    <s v="DE-ÖKO-007"/>
    <n v="521"/>
    <x v="3"/>
    <n v="0"/>
    <s v="STÜCK"/>
    <n v="0.1"/>
    <n v="0"/>
    <n v="0.31940000000000002"/>
    <n v="0"/>
  </r>
  <r>
    <s v="3251504K"/>
    <s v="Sancho Häppchen Mix"/>
    <s v="in Gitterbox - Halbfabrikat"/>
    <n v="852"/>
    <x v="1"/>
    <n v="600"/>
    <s v="STÜCK"/>
    <n v="0.4"/>
    <n v="240"/>
    <n v="0.16830000000000001"/>
    <n v="100.98"/>
  </r>
  <r>
    <s v="3366104K"/>
    <s v="KIK Sandwich Mix"/>
    <s v="in Gitterbox - Halbfabrikat"/>
    <n v="852"/>
    <x v="1"/>
    <n v="2100"/>
    <s v="STÜCK"/>
    <n v="0.4"/>
    <n v="840"/>
    <n v="0.18840000000000001"/>
    <n v="395.64000000000004"/>
  </r>
  <r>
    <s v="3371504K"/>
    <s v="Bodie - Röllchen Mix"/>
    <s v="Halbfabrikat"/>
    <n v="852"/>
    <x v="1"/>
    <n v="4974"/>
    <s v="STÜCK"/>
    <n v="0.4"/>
    <n v="1989.6000000000001"/>
    <n v="0.33810000000000001"/>
    <n v="1681.7094"/>
  </r>
  <r>
    <s v="3389104K"/>
    <s v="L´Allegra compagnia - Knochen Mix"/>
    <s v="Halbfabrikat"/>
    <n v="852"/>
    <x v="1"/>
    <n v="0"/>
    <s v="STÜCK"/>
    <n v="0.4"/>
    <n v="0"/>
    <n v="0.2586"/>
    <n v="0"/>
  </r>
  <r>
    <s v="3389204K"/>
    <s v="Bodie - Knochen Mix"/>
    <s v="Halbfabrikat"/>
    <n v="852"/>
    <x v="1"/>
    <n v="9456"/>
    <s v="STÜCK"/>
    <n v="0.4"/>
    <n v="3782.4"/>
    <n v="0.28760000000000002"/>
    <n v="2719.5456000000004"/>
  </r>
  <r>
    <s v="33949K"/>
    <s v="HPC Oven Baked Huhn"/>
    <s v="in Kisten - Halbfabrikat"/>
    <n v="852"/>
    <x v="1"/>
    <n v="600"/>
    <s v="STÜCK"/>
    <n v="0.1"/>
    <n v="60"/>
    <n v="0.1646"/>
    <n v="98.759999999999991"/>
  </r>
  <r>
    <s v="3394-KM"/>
    <s v="Gebackenes HF, Huhn"/>
    <s v="Big-Bag - Halbfabrikat"/>
    <n v="852"/>
    <x v="1"/>
    <n v="0"/>
    <s v="KG"/>
    <n v="1"/>
    <n v="0"/>
    <n v="1.2487999999999999"/>
    <n v="0"/>
  </r>
  <r>
    <s v="33959K"/>
    <s v="HPC Oven Baked Rind"/>
    <s v="in Kisten - Halbfabrikat"/>
    <n v="852"/>
    <x v="1"/>
    <n v="0"/>
    <s v="STÜCK"/>
    <n v="0.1"/>
    <n v="0"/>
    <n v="0.23100000000000001"/>
    <n v="0"/>
  </r>
  <r>
    <s v="3400-H"/>
    <s v="Mono Geflügel Herz"/>
    <s v="Big-Bag - Halbfabrikt"/>
    <n v="852"/>
    <x v="1"/>
    <n v="2600"/>
    <s v="KG"/>
    <n v="1"/>
    <n v="2600"/>
    <n v="0.31309999999999999"/>
    <n v="814.06"/>
  </r>
  <r>
    <s v="3400-K1"/>
    <s v="Mono Knochen Mini Geflügel"/>
    <s v="Big-Bag - Halbfabrikat"/>
    <n v="852"/>
    <x v="1"/>
    <n v="13800"/>
    <s v="KG"/>
    <n v="1"/>
    <n v="13800"/>
    <n v="0.31309999999999999"/>
    <n v="4320.78"/>
  </r>
  <r>
    <s v="3400-KS"/>
    <s v="Knochen schmal Geflügel"/>
    <s v="Big-Bag - Halbfabrikat"/>
    <n v="852"/>
    <x v="1"/>
    <n v="6600"/>
    <s v="KG"/>
    <n v="1"/>
    <n v="6600"/>
    <n v="0.31309999999999999"/>
    <n v="2066.46"/>
  </r>
  <r>
    <s v="3400-SCH"/>
    <s v="Schinkenform Geflügel"/>
    <s v="Big-Bag - Halbfabrikat"/>
    <n v="852"/>
    <x v="1"/>
    <n v="9940"/>
    <s v="KG"/>
    <n v="1"/>
    <n v="9940"/>
    <n v="0.31309999999999999"/>
    <n v="3112.2139999999999"/>
  </r>
  <r>
    <s v="3400-ST"/>
    <s v="Mono Sticks Hart &amp; Rauh Geflüg"/>
    <s v="Big-Bag - Halbfabrikat"/>
    <n v="852"/>
    <x v="1"/>
    <n v="0"/>
    <s v="KG"/>
    <n v="1"/>
    <n v="0"/>
    <n v="0.31309999999999999"/>
    <n v="0"/>
  </r>
  <r>
    <s v="3401-KU"/>
    <s v="Mono Kuchen bosch"/>
    <s v="Big-Bag - Halbfabrikat"/>
    <n v="852"/>
    <x v="1"/>
    <n v="2400"/>
    <s v="KG"/>
    <n v="1"/>
    <n v="2400"/>
    <n v="0.33040000000000003"/>
    <n v="792.96"/>
  </r>
  <r>
    <s v="3402-K1"/>
    <s v="Mono Karotte Knochen Mini"/>
    <s v="Big-Bag - Halbfabrikat"/>
    <n v="852"/>
    <x v="1"/>
    <n v="3500"/>
    <s v="KG"/>
    <n v="1"/>
    <n v="3500"/>
    <n v="0.29249999999999998"/>
    <n v="1023.7499999999999"/>
  </r>
  <r>
    <s v="3402-KS"/>
    <s v="Knochen schmal Karotte"/>
    <s v="Big-Bag - Halbfabrikat"/>
    <n v="852"/>
    <x v="1"/>
    <n v="2200"/>
    <s v="KG"/>
    <n v="1"/>
    <n v="2200"/>
    <n v="0.29249999999999998"/>
    <n v="643.5"/>
  </r>
  <r>
    <s v="3403-Q"/>
    <s v="Mono 5-Korn Müsli Quadrat"/>
    <s v="Big-Bag - Halbfabrikat"/>
    <n v="852"/>
    <x v="1"/>
    <n v="1200"/>
    <s v="KG"/>
    <n v="1"/>
    <n v="1200"/>
    <n v="0.30330000000000001"/>
    <n v="363.96000000000004"/>
  </r>
  <r>
    <s v="3404-K1"/>
    <s v="Mono Knochen Mini Spinat"/>
    <s v="Big-Bag - Halbfabrikat"/>
    <n v="852"/>
    <x v="1"/>
    <n v="2800"/>
    <s v="KG"/>
    <n v="1"/>
    <n v="2800"/>
    <n v="0.2908"/>
    <n v="814.24"/>
  </r>
  <r>
    <s v="3404-SCH"/>
    <s v="Schinkenform Spinat"/>
    <s v="Big-Bag - Halbfabrikat"/>
    <n v="852"/>
    <x v="1"/>
    <n v="1200"/>
    <s v="KG"/>
    <n v="1"/>
    <n v="1200"/>
    <n v="0.2908"/>
    <n v="348.96"/>
  </r>
  <r>
    <s v="3406-K3"/>
    <s v="Mono Knochen Groß L&amp;R 4%"/>
    <s v="Big-Bag - Halbfabrikat"/>
    <n v="852"/>
    <x v="1"/>
    <n v="0"/>
    <s v="KG"/>
    <n v="1"/>
    <n v="0"/>
    <n v="0.3115"/>
    <n v="0"/>
  </r>
  <r>
    <s v="3407-H1"/>
    <s v="Herzensbrecher Mini Herz"/>
    <s v="Big-Bag - Halbfabrikt"/>
    <n v="852"/>
    <x v="1"/>
    <n v="2200"/>
    <s v="KG"/>
    <n v="1"/>
    <n v="2200"/>
    <n v="0.46689999999999998"/>
    <n v="1027.18"/>
  </r>
  <r>
    <s v="3408-PK"/>
    <s v="Puppy Knochen hellgelb Vanille"/>
    <s v="Big-Bag - Halbfabrikat"/>
    <n v="852"/>
    <x v="1"/>
    <n v="5200"/>
    <s v="KG"/>
    <n v="1"/>
    <n v="5200"/>
    <n v="0.41360000000000002"/>
    <n v="2150.7200000000003"/>
  </r>
  <r>
    <s v="3411-PK"/>
    <s v="Puppy Knochen braun Vanille"/>
    <s v="Big-Bag - Halbfabrikat"/>
    <n v="852"/>
    <x v="1"/>
    <n v="6600"/>
    <s v="KG"/>
    <n v="1"/>
    <n v="6600"/>
    <n v="0.45200000000000001"/>
    <n v="2983.2000000000003"/>
  </r>
  <r>
    <s v="3412-K1"/>
    <s v="Mono Knochen Mini Kalzium"/>
    <s v="Big-Bag - Halbfabrikat"/>
    <n v="852"/>
    <x v="1"/>
    <n v="1800"/>
    <s v="KG"/>
    <n v="1"/>
    <n v="1800"/>
    <n v="0.371"/>
    <n v="667.8"/>
  </r>
  <r>
    <s v="3412-KS"/>
    <s v="Knochen schmal Kalzium"/>
    <s v="Big-Bag - Halbfabrikat"/>
    <n v="852"/>
    <x v="1"/>
    <n v="4200"/>
    <s v="KG"/>
    <n v="1"/>
    <n v="4200"/>
    <n v="0.371"/>
    <n v="1558.2"/>
  </r>
  <r>
    <s v="3413-H"/>
    <s v="Herz Rot"/>
    <s v="Big-Bag - Halbfabrikat"/>
    <n v="852"/>
    <x v="1"/>
    <n v="5160"/>
    <s v="KG"/>
    <n v="1"/>
    <n v="5160"/>
    <n v="0.30680000000000002"/>
    <n v="1583.0880000000002"/>
  </r>
  <r>
    <s v="3413-K1"/>
    <s v="Mono Knochen Mini Rot"/>
    <s v="Big-Bag - Halbfabrikat"/>
    <n v="852"/>
    <x v="1"/>
    <n v="3600"/>
    <s v="KG"/>
    <n v="1"/>
    <n v="3600"/>
    <n v="0.30680000000000002"/>
    <n v="1104.48"/>
  </r>
  <r>
    <s v="3413-SCH"/>
    <s v="Schinkenform rot"/>
    <s v="Big-Bag - Halbfabrikat"/>
    <n v="852"/>
    <x v="1"/>
    <n v="1200"/>
    <s v="KG"/>
    <n v="1"/>
    <n v="1200"/>
    <n v="0.30680000000000002"/>
    <n v="368.16"/>
  </r>
  <r>
    <s v="3414-KM"/>
    <s v="Knuddelmix braun"/>
    <s v="Big-Bag - Halbfabrikat"/>
    <n v="852"/>
    <x v="1"/>
    <n v="0"/>
    <s v="KG"/>
    <n v="1"/>
    <n v="0"/>
    <n v="0.26779999999999998"/>
    <n v="0"/>
  </r>
  <r>
    <s v="3416-KM"/>
    <s v="Knuddelmix Gelb"/>
    <s v="Big-Bag - Halbfabrikat"/>
    <n v="852"/>
    <x v="1"/>
    <n v="0"/>
    <s v="KG"/>
    <n v="1"/>
    <n v="0"/>
    <n v="0.3533"/>
    <n v="0"/>
  </r>
  <r>
    <s v="3417-KM"/>
    <s v="Knuddelmix Weiß"/>
    <s v="Big-Bag - Halbfabrikat"/>
    <n v="852"/>
    <x v="1"/>
    <n v="0"/>
    <s v="KG"/>
    <n v="1"/>
    <n v="0"/>
    <n v="0.29709999999999998"/>
    <n v="0"/>
  </r>
  <r>
    <s v="3424-PK"/>
    <s v="Puppy Knochen weiß Vanille"/>
    <s v="Big-Bag - Halbfabrikat"/>
    <n v="852"/>
    <x v="1"/>
    <n v="3800"/>
    <s v="KG"/>
    <n v="1"/>
    <n v="3800"/>
    <n v="0.42630000000000001"/>
    <n v="1619.94"/>
  </r>
  <r>
    <s v="3425-SRG"/>
    <s v="Sandwich Rechteck Käse"/>
    <s v="Big-Bag - Halbfabrikat"/>
    <n v="852"/>
    <x v="1"/>
    <n v="0"/>
    <s v="KG"/>
    <n v="1"/>
    <n v="0"/>
    <n v="0.39950000000000002"/>
    <n v="0"/>
  </r>
  <r>
    <s v="3426-SRG"/>
    <s v="Sandwich Rechteck Spinat"/>
    <s v="Big-Bag - Halbfabrikat"/>
    <n v="852"/>
    <x v="1"/>
    <n v="700"/>
    <s v="KG"/>
    <n v="1"/>
    <n v="700"/>
    <n v="0.3473"/>
    <n v="243.10999999999999"/>
  </r>
  <r>
    <s v="3430-DR"/>
    <s v="Fruchtschnitte Apfel"/>
    <s v="Big-Bag - Halbfabrikat"/>
    <n v="852"/>
    <x v="1"/>
    <n v="0"/>
    <s v="KG"/>
    <n v="1"/>
    <n v="0"/>
    <n v="0.52669999999999995"/>
    <n v="0"/>
  </r>
  <r>
    <s v="3431-DR"/>
    <s v="Fruchtschnitte Holunder"/>
    <s v="Big-Bag - Halbfabrikat"/>
    <n v="852"/>
    <x v="1"/>
    <n v="0"/>
    <s v="KG"/>
    <n v="1"/>
    <n v="0"/>
    <n v="0.4597"/>
    <n v="0"/>
  </r>
  <r>
    <s v="3435-DO1"/>
    <s v="Gravy Ring Geflügel Hellbraun"/>
    <s v="Big-Bag - Halbfabrikat"/>
    <n v="852"/>
    <x v="1"/>
    <n v="0"/>
    <s v="KG"/>
    <n v="1"/>
    <n v="0"/>
    <n v="0.38379999999999997"/>
    <n v="0"/>
  </r>
  <r>
    <s v="3450-DO1"/>
    <s v="glasierter Donut Lachs"/>
    <s v="Big-Bag - Halbfabrikat"/>
    <n v="852"/>
    <x v="1"/>
    <n v="0"/>
    <s v="KG"/>
    <n v="1"/>
    <n v="0"/>
    <n v="0.47849999999999998"/>
    <n v="0"/>
  </r>
  <r>
    <s v="3501-D"/>
    <s v="Duo /Standard Lachs"/>
    <s v="Big-Bag - Halbfabrikat"/>
    <n v="852"/>
    <x v="1"/>
    <n v="7200"/>
    <s v="KG"/>
    <n v="1"/>
    <n v="7200"/>
    <n v="0.35289999999999999"/>
    <n v="2540.88"/>
  </r>
  <r>
    <s v="3501-D1"/>
    <s v="Duo Mini Standard/Lachs"/>
    <s v="Big-Bag - Halbfabrikat"/>
    <n v="852"/>
    <x v="1"/>
    <n v="1500"/>
    <s v="KG"/>
    <n v="1"/>
    <n v="1500"/>
    <n v="0.35289999999999999"/>
    <n v="529.35"/>
  </r>
  <r>
    <s v="3502-D"/>
    <s v="Duo Standard/Geflügel"/>
    <s v="Big-Bag - Halbfabrikat"/>
    <n v="852"/>
    <x v="1"/>
    <n v="5554"/>
    <s v="KG"/>
    <n v="1"/>
    <n v="5554"/>
    <n v="0.4703"/>
    <n v="2612.0461999999998"/>
  </r>
  <r>
    <s v="3502-D1"/>
    <s v="Duo Mini Standard/Geflügel"/>
    <s v="Big-Bag - Halbfabrikat"/>
    <n v="852"/>
    <x v="1"/>
    <n v="3800"/>
    <s v="KG"/>
    <n v="1"/>
    <n v="3800"/>
    <n v="0.4703"/>
    <n v="1787.1399999999999"/>
  </r>
  <r>
    <s v="3503-D"/>
    <s v="Duo Standard/Käse"/>
    <s v="Big-Bag - Halbfabrikat"/>
    <n v="852"/>
    <x v="1"/>
    <n v="6600"/>
    <s v="KG"/>
    <n v="1"/>
    <n v="6600"/>
    <n v="0.39400000000000002"/>
    <n v="2600.4"/>
  </r>
  <r>
    <s v="3503-D1"/>
    <s v="Duo Mini Standard/Käse"/>
    <s v="Big-Bag - Halbfabrikat"/>
    <n v="852"/>
    <x v="1"/>
    <n v="2600"/>
    <s v="KG"/>
    <n v="1"/>
    <n v="2600"/>
    <n v="0.39400000000000002"/>
    <n v="1024.4000000000001"/>
  </r>
  <r>
    <s v="3509-R1"/>
    <s v="Rechteck Mini Karotte/Spinat"/>
    <s v="Big-Bag - Halbfabrikat"/>
    <n v="852"/>
    <x v="1"/>
    <n v="0"/>
    <s v="KG"/>
    <n v="1"/>
    <n v="0"/>
    <n v="0.30120000000000002"/>
    <n v="0"/>
  </r>
  <r>
    <s v="3519-BU"/>
    <s v="Burger Standard/Geflügel"/>
    <s v="Big-Bag - Halbfabrikat"/>
    <n v="852"/>
    <x v="1"/>
    <n v="830"/>
    <s v="KG"/>
    <n v="1"/>
    <n v="830"/>
    <n v="0.47660000000000002"/>
    <n v="395.57800000000003"/>
  </r>
  <r>
    <s v="3519-SK"/>
    <s v="Sandw. Kn. St. Geflügel/Geflüg"/>
    <s v="Big-Bag - Halbfabrikat"/>
    <n v="852"/>
    <x v="1"/>
    <n v="5520"/>
    <s v="KG"/>
    <n v="1"/>
    <n v="5520"/>
    <n v="0.47660000000000002"/>
    <n v="2630.8320000000003"/>
  </r>
  <r>
    <s v="3523-SR"/>
    <s v="Sandwich Rechteck Standard/Käse"/>
    <s v="Big-Bag - Halbfabrikat"/>
    <n v="852"/>
    <x v="1"/>
    <n v="2060"/>
    <s v="KG"/>
    <n v="1"/>
    <n v="2060"/>
    <n v="0.50670000000000004"/>
    <n v="1043.8020000000001"/>
  </r>
  <r>
    <s v="3537-D"/>
    <s v="Duo Standard/Geflügel o. Rind"/>
    <s v="Big-Bag - Halbfabrikat"/>
    <n v="852"/>
    <x v="1"/>
    <n v="800"/>
    <s v="KG"/>
    <n v="1"/>
    <n v="800"/>
    <n v="0.32740000000000002"/>
    <n v="261.92"/>
  </r>
  <r>
    <s v="3541-D"/>
    <s v="Duo Standard/Lamm"/>
    <s v="Big-Bag - Halbfabrikat"/>
    <n v="852"/>
    <x v="1"/>
    <n v="2400"/>
    <s v="KG"/>
    <n v="1"/>
    <n v="2400"/>
    <n v="0.50600000000000001"/>
    <n v="1214.4000000000001"/>
  </r>
  <r>
    <s v="5054005K"/>
    <s v="Sanabelle Hairball-Snack 25 x 20 g"/>
    <s v="Gitterbox - Halbf."/>
    <n v="852"/>
    <x v="1"/>
    <n v="1500"/>
    <s v="STÜCK"/>
    <n v="0.5"/>
    <n v="750"/>
    <n v="0.61329999999999996"/>
    <n v="919.94999999999993"/>
  </r>
  <r>
    <s v="5055005K"/>
    <s v="Sanabelle Vitality Snack 25 x 20 g"/>
    <s v="Gitterbox - Halbf."/>
    <n v="852"/>
    <x v="1"/>
    <n v="2330"/>
    <s v="STÜCK"/>
    <n v="0.5"/>
    <n v="1165"/>
    <n v="0.59250000000000003"/>
    <n v="1380.5250000000001"/>
  </r>
  <r>
    <s v="5056005K"/>
    <s v="Sanabelle Thanks Snack 25 x 20 g"/>
    <s v="Gitterbox - Halbf."/>
    <n v="852"/>
    <x v="1"/>
    <n v="2550"/>
    <s v="STÜCK"/>
    <n v="0.5"/>
    <n v="1275"/>
    <n v="0.64219999999999999"/>
    <n v="1637.61"/>
  </r>
  <r>
    <s v="50599K"/>
    <s v="HPC SOFT Senior Land-Ziege &amp; Kartoffel"/>
    <s v="in Kisten - Halbfabrikat"/>
    <n v="852"/>
    <x v="1"/>
    <n v="2800"/>
    <s v="STÜCK"/>
    <n v="0.1"/>
    <n v="280"/>
    <n v="0.1368"/>
    <n v="383.04"/>
  </r>
  <r>
    <s v="50709K"/>
    <s v="HPC SOFT Adult Hühnchen &amp; Banane"/>
    <s v="in Kisten - Halbfabrikat"/>
    <n v="852"/>
    <x v="1"/>
    <n v="4230"/>
    <s v="STÜCK"/>
    <n v="0.1"/>
    <n v="423"/>
    <n v="0.14940000000000001"/>
    <n v="631.96199999999999"/>
  </r>
  <r>
    <s v="50989K"/>
    <s v="Genesis Pure Green Highland Puppy"/>
    <s v="Probebeutel - in Gitterbox"/>
    <n v="852"/>
    <x v="1"/>
    <n v="20700"/>
    <s v="STÜCK"/>
    <n v="9.0789999999999996E-2"/>
    <n v="1879.3529999999998"/>
    <n v="0"/>
    <n v="0"/>
  </r>
  <r>
    <s v="51159K"/>
    <s v="My blue lake Genesis Pure Canada Cat"/>
    <s v="Probebeutel - in Gitterbox"/>
    <n v="852"/>
    <x v="1"/>
    <n v="8550"/>
    <s v="STÜCK"/>
    <n v="4.5359999999999998E-2"/>
    <n v="387.82799999999997"/>
    <n v="0"/>
    <n v="0"/>
  </r>
  <r>
    <s v="51499K"/>
    <s v="Genesis Pure Grand Blue Ocean Adult"/>
    <s v="Probebeutel - in Gitterbox"/>
    <n v="852"/>
    <x v="1"/>
    <n v="7600"/>
    <s v="STÜCK"/>
    <n v="9.0789999999999996E-2"/>
    <n v="690.00400000000002"/>
    <n v="0"/>
    <n v="0"/>
  </r>
  <r>
    <s v="51509K"/>
    <s v="Genesis Pure Deep Canyon Adult"/>
    <s v="Probebeutel - in Gitterbox"/>
    <n v="852"/>
    <x v="1"/>
    <n v="10600"/>
    <s v="STÜCK"/>
    <n v="9.0789999999999996E-2"/>
    <n v="962.37399999999991"/>
    <n v="0"/>
    <n v="0"/>
  </r>
  <r>
    <s v="51519K"/>
    <s v="Genesis Pure Grand Prairie Adult"/>
    <s v="Probebeutel - in Gitterbox"/>
    <n v="852"/>
    <x v="1"/>
    <n v="7870"/>
    <s v="STÜCK"/>
    <n v="9.0789999999999996E-2"/>
    <n v="714.51729999999998"/>
    <n v="0"/>
    <n v="0"/>
  </r>
  <r>
    <s v="51529K"/>
    <s v="Genesis Pure Wild Taiga Adult Soft"/>
    <s v="Probebeutel - in Gitterbox"/>
    <n v="852"/>
    <x v="1"/>
    <n v="1400"/>
    <s v="STÜCK"/>
    <n v="9.0789999999999996E-2"/>
    <n v="127.10599999999999"/>
    <n v="0"/>
    <n v="0"/>
  </r>
  <r>
    <s v="51539K"/>
    <s v="Genesis Pure Wide Country Senior"/>
    <s v="Probebeutel - in Gitterbox"/>
    <n v="852"/>
    <x v="1"/>
    <n v="11460"/>
    <s v="STÜCK"/>
    <n v="9.0789999999999996E-2"/>
    <n v="1040.4533999999999"/>
    <n v="0"/>
    <n v="0"/>
  </r>
  <r>
    <s v="52019K"/>
    <s v="Junior Lamm &amp; Reis"/>
    <s v="in Kisten - Halbfabrikat"/>
    <n v="852"/>
    <x v="1"/>
    <n v="16700"/>
    <s v="STÜCK"/>
    <n v="0.1"/>
    <n v="1670"/>
    <n v="0"/>
    <n v="0"/>
  </r>
  <r>
    <s v="52029K"/>
    <s v="Maxi Junior"/>
    <s v="in Kisten - Halbfabrikat"/>
    <n v="852"/>
    <x v="1"/>
    <n v="4400"/>
    <s v="STÜCK"/>
    <n v="0.1"/>
    <n v="440"/>
    <n v="0"/>
    <n v="0"/>
  </r>
  <r>
    <s v="52039K"/>
    <s v="Medium Junior"/>
    <s v="in Kisten - Halbfabrikat"/>
    <n v="852"/>
    <x v="1"/>
    <n v="3400"/>
    <s v="STÜCK"/>
    <n v="0.1"/>
    <n v="340"/>
    <n v="0"/>
    <n v="0"/>
  </r>
  <r>
    <s v="52049K"/>
    <s v="Mini Junior "/>
    <s v="in Kisten - Halbfabrikat"/>
    <n v="852"/>
    <x v="1"/>
    <n v="10800"/>
    <s v="STÜCK"/>
    <n v="0.1"/>
    <n v="1080"/>
    <n v="0"/>
    <n v="0"/>
  </r>
  <r>
    <s v="52059K"/>
    <s v="Mini Adult Lamm &amp; Reis"/>
    <s v="in Kisten - Halbfabrikat"/>
    <n v="852"/>
    <x v="1"/>
    <n v="1200"/>
    <s v="STÜCK"/>
    <n v="0.1"/>
    <n v="120"/>
    <n v="0"/>
    <n v="0"/>
  </r>
  <r>
    <s v="52069K"/>
    <s v="Mini Adult Geflügel &amp; Hirse"/>
    <s v="in Kisten - Halbfabrikat"/>
    <n v="852"/>
    <x v="1"/>
    <n v="2000"/>
    <s v="STÜCK"/>
    <n v="0.1"/>
    <n v="200"/>
    <n v="0"/>
    <n v="0"/>
  </r>
  <r>
    <s v="52079K"/>
    <s v="Adult Geflügel &amp; Hirse"/>
    <s v="in Kisten - Halbfabrikat"/>
    <n v="852"/>
    <x v="1"/>
    <n v="14600"/>
    <s v="STÜCK"/>
    <n v="0.1"/>
    <n v="1460"/>
    <n v="0"/>
    <n v="0"/>
  </r>
  <r>
    <s v="52089K"/>
    <s v="Adult Lamm &amp; Reis "/>
    <s v="in Kisten - Halbfabrikat"/>
    <n v="852"/>
    <x v="1"/>
    <n v="28200"/>
    <s v="STÜCK"/>
    <n v="0.1"/>
    <n v="2820"/>
    <n v="0"/>
    <n v="0"/>
  </r>
  <r>
    <s v="52099K"/>
    <s v="Adult Lachs &amp; Kartoffel"/>
    <s v="in Kisten - Halbfabrikat"/>
    <n v="852"/>
    <x v="1"/>
    <n v="10800"/>
    <s v="STÜCK"/>
    <n v="0.1"/>
    <n v="1080"/>
    <n v="0"/>
    <n v="0"/>
  </r>
  <r>
    <s v="52109K"/>
    <s v="Maxi Adult"/>
    <s v="in Kisten - Halbfabrikat"/>
    <n v="852"/>
    <x v="1"/>
    <n v="5600"/>
    <s v="STÜCK"/>
    <n v="0.1"/>
    <n v="560"/>
    <n v="0"/>
    <n v="0"/>
  </r>
  <r>
    <s v="52119K"/>
    <s v="Active "/>
    <s v="in Kisten - Halbfabrikat"/>
    <n v="852"/>
    <x v="1"/>
    <n v="4700"/>
    <s v="STÜCK"/>
    <n v="0.1"/>
    <n v="470"/>
    <n v="0"/>
    <n v="0"/>
  </r>
  <r>
    <s v="52139K"/>
    <s v="Mini Light"/>
    <s v="in Kisten - Halbfabrikat"/>
    <n v="852"/>
    <x v="1"/>
    <n v="1300"/>
    <s v="STÜCK"/>
    <n v="0.1"/>
    <n v="130"/>
    <n v="0"/>
    <n v="0"/>
  </r>
  <r>
    <s v="52149K"/>
    <s v="Light"/>
    <s v="in Kisten - Halbfabrikat"/>
    <n v="852"/>
    <x v="1"/>
    <n v="2400"/>
    <s v="STÜCK"/>
    <n v="0.1"/>
    <n v="240"/>
    <n v="0"/>
    <n v="0"/>
  </r>
  <r>
    <s v="52159K"/>
    <s v="Mini Senior "/>
    <s v="in Kisten - Halbfabrikat"/>
    <n v="852"/>
    <x v="1"/>
    <n v="12200"/>
    <s v="STÜCK"/>
    <n v="0.1"/>
    <n v="1220"/>
    <n v="0"/>
    <n v="0"/>
  </r>
  <r>
    <s v="52169K"/>
    <s v="Senior"/>
    <s v="in Kisten - Halbfabrikat"/>
    <n v="852"/>
    <x v="1"/>
    <n v="8000"/>
    <s v="STÜCK"/>
    <n v="0.1"/>
    <n v="800"/>
    <n v="0"/>
    <n v="0"/>
  </r>
  <r>
    <s v="52199K"/>
    <s v="Sensitive Lamm &amp; Reis"/>
    <s v="in Kisten - Halbfabrikat"/>
    <n v="852"/>
    <x v="1"/>
    <n v="7700"/>
    <s v="STÜCK"/>
    <n v="0.1"/>
    <n v="770"/>
    <n v="0"/>
    <n v="0"/>
  </r>
  <r>
    <s v="52219K"/>
    <s v="Maxi Senior Geflügel &amp; Reis"/>
    <s v="in Kisten - Halbfabrikat"/>
    <n v="852"/>
    <x v="1"/>
    <n v="9000"/>
    <s v="STÜCK"/>
    <n v="0.1"/>
    <n v="900"/>
    <n v="0"/>
    <n v="0"/>
  </r>
  <r>
    <s v="52229K"/>
    <s v="Adult Fisch &amp; Kartoffel"/>
    <s v="in Kisten - Halbfabrikat"/>
    <n v="852"/>
    <x v="1"/>
    <n v="4500"/>
    <s v="STÜCK"/>
    <n v="0.1"/>
    <n v="450"/>
    <n v="0"/>
    <n v="0"/>
  </r>
  <r>
    <s v="5296025K"/>
    <s v="Roy Gourmet Senior/Light"/>
    <s v="in Gitterbox - Halbfabrikat"/>
    <n v="852"/>
    <x v="1"/>
    <n v="2288"/>
    <s v="STÜCK"/>
    <n v="2.5"/>
    <n v="5720"/>
    <n v="1.1680999999999999"/>
    <n v="2672.6127999999999"/>
  </r>
  <r>
    <s v="5297025K"/>
    <s v="Roy Gourmet Junior"/>
    <s v="in Gitterbox - Halbfabrikat"/>
    <n v="852"/>
    <x v="1"/>
    <n v="5540"/>
    <s v="STÜCK"/>
    <n v="2.5"/>
    <n v="13850"/>
    <n v="1.8595999999999999"/>
    <n v="10302.183999999999"/>
  </r>
  <r>
    <s v="530419K"/>
    <s v="Heimat Adult Tierwohl-Pute"/>
    <s v="in Kisten - Halbfabrikat"/>
    <n v="852"/>
    <x v="1"/>
    <n v="4200"/>
    <s v="STÜCK"/>
    <n v="0.1"/>
    <n v="420"/>
    <n v="0"/>
    <n v="0"/>
  </r>
  <r>
    <s v="53191175K"/>
    <s v="Alexis Katze HP Sensitive"/>
    <s v="in Gitterbox - Halbfabrikat"/>
    <n v="852"/>
    <x v="1"/>
    <n v="3150"/>
    <s v="STÜCK"/>
    <n v="0.75"/>
    <n v="2362.5"/>
    <n v="0.54"/>
    <n v="1701"/>
  </r>
  <r>
    <s v="53191775K"/>
    <s v="Shah Excellence Sensitiv (AT/SLO)"/>
    <s v="in Gitterbox - Halbfabrikat"/>
    <n v="852"/>
    <x v="1"/>
    <n v="2100"/>
    <s v="STÜCK"/>
    <n v="0.75"/>
    <n v="1575"/>
    <n v="0.55549999999999999"/>
    <n v="1166.55"/>
  </r>
  <r>
    <s v="5319775K"/>
    <s v="Shah Katze HP Sensitiv HU"/>
    <s v="in Gitterbox-Halbf."/>
    <n v="852"/>
    <x v="1"/>
    <n v="9800"/>
    <s v="STÜCK"/>
    <n v="0.75"/>
    <n v="7350"/>
    <n v="0.5716"/>
    <n v="5601.68"/>
  </r>
  <r>
    <s v="53599K"/>
    <s v="HPC PLUS Adult Forelle &amp; Kartoffel"/>
    <s v="in Kisten - Halbfabrikat"/>
    <n v="852"/>
    <x v="1"/>
    <n v="6500"/>
    <s v="STÜCK"/>
    <n v="0.1"/>
    <n v="650"/>
    <n v="0"/>
    <n v="0"/>
  </r>
  <r>
    <s v="53609K"/>
    <s v="HPC PLUS Adult Strauß &amp; Kartoffel"/>
    <s v="in Kisten - Halbfabrikat"/>
    <n v="852"/>
    <x v="1"/>
    <n v="3850"/>
    <s v="STÜCK"/>
    <n v="0.1"/>
    <n v="385"/>
    <n v="0"/>
    <n v="0"/>
  </r>
  <r>
    <s v="53649K"/>
    <s v="HPC SOFT Adult Land-Ente &amp; Kartoffel"/>
    <s v="in Kisten - Halbfabrikat"/>
    <n v="852"/>
    <x v="1"/>
    <n v="12120"/>
    <s v="STÜCK"/>
    <n v="0.1"/>
    <n v="1212"/>
    <n v="0"/>
    <n v="0"/>
  </r>
  <r>
    <s v="5378275K"/>
    <s v="Topic Katze HP Adult Aldi DK"/>
    <s v="in Gitterbox - Halbfabrikat"/>
    <n v="852"/>
    <x v="1"/>
    <n v="2819"/>
    <s v="STÜCK"/>
    <n v="0.75"/>
    <n v="2114.25"/>
    <n v="0.6048"/>
    <n v="1704.9312"/>
  </r>
  <r>
    <s v="5386005K"/>
    <s v="Sanabelle Dental Snack 25 x 20 g"/>
    <s v="Gitterbox - Halbf."/>
    <n v="852"/>
    <x v="1"/>
    <n v="900"/>
    <s v="STÜCK"/>
    <n v="0.5"/>
    <n v="450"/>
    <n v="0"/>
    <n v="0"/>
  </r>
  <r>
    <s v="550319K"/>
    <s v="Heimat Adult Simmentaler Landrind"/>
    <s v="in Kisten - Halbfabrikat"/>
    <n v="852"/>
    <x v="1"/>
    <n v="3800"/>
    <s v="STÜCK"/>
    <n v="0.1"/>
    <n v="380"/>
    <n v="0"/>
    <n v="0"/>
  </r>
  <r>
    <s v="550419K"/>
    <s v="Heimat Adult S.-H. Landschwein"/>
    <s v="in Kisten - Halbfabrikat"/>
    <n v="852"/>
    <x v="1"/>
    <n v="4300"/>
    <s v="STÜCK"/>
    <n v="0.1"/>
    <n v="430"/>
    <n v="0"/>
    <n v="0"/>
  </r>
  <r>
    <s v="551119K"/>
    <s v="Sanabelle Heimat Adult Huhn"/>
    <s v="Probebeutel in Kisten - Halbfa"/>
    <n v="852"/>
    <x v="1"/>
    <n v="10140"/>
    <s v="STÜCK"/>
    <n v="0.04"/>
    <n v="405.6"/>
    <n v="0"/>
    <n v="0"/>
  </r>
  <r>
    <s v="552019K"/>
    <s v="Genesis Pure Shallow Land Adult Soft"/>
    <s v="Probebeutel - in Gitterbox"/>
    <n v="852"/>
    <x v="1"/>
    <n v="1800"/>
    <s v="STÜCK"/>
    <n v="9.0789999999999996E-2"/>
    <n v="163.422"/>
    <n v="0"/>
    <n v="0"/>
  </r>
  <r>
    <s v="555319K"/>
    <s v="Heimat Adult Huhn Bodenhaltung"/>
    <s v="Halbfabrikat MSC-C-55377"/>
    <n v="852"/>
    <x v="1"/>
    <n v="12600"/>
    <s v="STÜCK"/>
    <n v="0.1"/>
    <n v="1260"/>
    <n v="0"/>
    <n v="0"/>
  </r>
  <r>
    <s v="56089K"/>
    <s v="HPC SOFT Mini Wachtel &amp; Kartoffel"/>
    <s v="in Kisten - Halbfabrikat"/>
    <n v="852"/>
    <x v="1"/>
    <n v="8800"/>
    <s v="STÜCK"/>
    <n v="0.1"/>
    <n v="880"/>
    <n v="0"/>
    <n v="0"/>
  </r>
  <r>
    <s v="56129K"/>
    <s v="HPC SOFT Mini Perlhuhn &amp; Süßkartoffel"/>
    <s v="in Kisten - Halbfabrikat"/>
    <n v="852"/>
    <x v="1"/>
    <n v="6060"/>
    <s v="STÜCK"/>
    <n v="0.1"/>
    <n v="606"/>
    <n v="0"/>
    <n v="0"/>
  </r>
  <r>
    <s v="56289K"/>
    <s v="My hidden place Genesis Pure Canada Cat"/>
    <s v="Probebeutel - in Gitterbox"/>
    <n v="852"/>
    <x v="1"/>
    <n v="14000"/>
    <s v="STÜCK"/>
    <n v="4.5359999999999998E-2"/>
    <n v="635.04"/>
    <n v="0"/>
    <n v="0"/>
  </r>
  <r>
    <s v="57579K"/>
    <s v="HPC SOFT Maxi Wasserbüffel &amp; Süßkartoffel"/>
    <s v="in Kisten - Halbfabrikat"/>
    <n v="852"/>
    <x v="1"/>
    <n v="6000"/>
    <s v="STÜCK"/>
    <n v="0.1"/>
    <n v="600"/>
    <n v="0"/>
    <n v="0"/>
  </r>
  <r>
    <s v="57729K"/>
    <s v="HPC SOFT Junior Hühnchen &amp; Süßkartoffel"/>
    <s v="in Kisten - Halbfabrikat"/>
    <n v="852"/>
    <x v="1"/>
    <n v="4500"/>
    <s v="STÜCK"/>
    <n v="0.1"/>
    <n v="450"/>
    <n v="0"/>
    <n v="0"/>
  </r>
  <r>
    <s v="600450275K"/>
    <s v="Orlando Kaurollen gefüllt Geflügel &amp; Pansen"/>
    <s v="Halbfabrikat in Gitterbox"/>
    <n v="852"/>
    <x v="1"/>
    <n v="5000"/>
    <s v="STÜCK"/>
    <n v="0.27500000000000002"/>
    <n v="1375"/>
    <n v="0.1966"/>
    <n v="983"/>
  </r>
  <r>
    <s v="600700105K"/>
    <s v="Orlando Tasty Twists"/>
    <s v="Halbfabrikat in Gitterbox"/>
    <n v="852"/>
    <x v="1"/>
    <n v="15000"/>
    <s v="STÜCK"/>
    <n v="0.105"/>
    <n v="1575"/>
    <n v="8.5500000000000007E-2"/>
    <n v="1282.5"/>
  </r>
  <r>
    <s v="602400180K"/>
    <s v="Orlando Mini Chew Bones"/>
    <s v="Halbfabrikat in Gitterbox"/>
    <n v="852"/>
    <x v="1"/>
    <n v="6700"/>
    <s v="STÜCK"/>
    <n v="0.18"/>
    <n v="1206"/>
    <n v="0.12740000000000001"/>
    <n v="853.58"/>
  </r>
  <r>
    <s v="603114175K"/>
    <s v="Orlando Kaurollen gefüllt Gelenk Fit"/>
    <s v="Halbfabrikat in Gitterbox"/>
    <n v="852"/>
    <x v="1"/>
    <n v="27839"/>
    <s v="STÜCK"/>
    <n v="0.17499999999999999"/>
    <n v="4871.8249999999998"/>
    <n v="0.13109999999999999"/>
    <n v="3649.6929"/>
  </r>
  <r>
    <s v="603800135K"/>
    <s v="Orlando Meaty Rolls Geflügel"/>
    <s v="Halbfabrikat in Gitterbox"/>
    <n v="852"/>
    <x v="1"/>
    <n v="14500"/>
    <s v="STÜCK"/>
    <n v="0.13500000000000001"/>
    <n v="1957.5000000000002"/>
    <n v="8.2699999999999996E-2"/>
    <n v="1199.1499999999999"/>
  </r>
  <r>
    <s v="608190175K"/>
    <s v="Orlando Kaurollen gefüllt Hair &amp; Skin"/>
    <s v="Halbfabrikat in Gitterbox"/>
    <n v="852"/>
    <x v="1"/>
    <n v="1500"/>
    <s v="STÜCK"/>
    <n v="0.17499999999999999"/>
    <n v="262.5"/>
    <n v="0.1512"/>
    <n v="226.8"/>
  </r>
  <r>
    <s v="6239-ST"/>
    <s v="Bio Cat Stick kurz abgeschnitten"/>
    <s v="brauner Stick"/>
    <n v="848"/>
    <x v="1"/>
    <n v="0"/>
    <s v="KG"/>
    <n v="1"/>
    <n v="0"/>
    <n v="2.0615000000000001"/>
    <n v="0"/>
  </r>
  <r>
    <s v="6274-ST"/>
    <s v="Bio Dog Stick kurz abgeschnitten"/>
    <s v="brauner Stick"/>
    <n v="848"/>
    <x v="1"/>
    <n v="0"/>
    <s v="KG"/>
    <n v="1"/>
    <n v="0"/>
    <n v="2.0615000000000001"/>
    <n v="0"/>
  </r>
  <r>
    <s v="6404-F115"/>
    <s v="Sammys Gourmetstreifen Lamm &amp; Hühnchen"/>
    <s v="Brauner Filetstreifen"/>
    <n v="848"/>
    <x v="1"/>
    <n v="0"/>
    <s v="KG"/>
    <n v="1"/>
    <n v="0"/>
    <n v="2.8266"/>
    <n v="0"/>
  </r>
  <r>
    <s v="6406-W15"/>
    <s v="Animonda Meat Snack Lamm 98 %"/>
    <s v="15mm brauner Würfel"/>
    <n v="848"/>
    <x v="1"/>
    <n v="0"/>
    <s v="KG"/>
    <n v="1"/>
    <n v="0"/>
    <n v="1.8160000000000001"/>
    <n v="0"/>
  </r>
  <r>
    <s v="6406-W20"/>
    <s v="High Meat Soft Lamm 98%"/>
    <s v="20mm brauner Würfel"/>
    <n v="848"/>
    <x v="1"/>
    <n v="0"/>
    <s v="KG"/>
    <n v="1"/>
    <n v="0"/>
    <n v="1.8160000000000001"/>
    <n v="0"/>
  </r>
  <r>
    <s v="6407-BU16"/>
    <s v="High Meat Soft Ente 98%"/>
    <s v="Burger"/>
    <n v="848"/>
    <x v="1"/>
    <n v="0"/>
    <s v="KG"/>
    <n v="1"/>
    <n v="0"/>
    <n v="4.5917000000000003"/>
    <n v="0"/>
  </r>
  <r>
    <s v="6410-W15"/>
    <s v="High Meat Soft Pute 98%"/>
    <s v="Würfel"/>
    <n v="848"/>
    <x v="1"/>
    <n v="0"/>
    <s v="KG"/>
    <n v="1"/>
    <n v="0"/>
    <n v="1.0353000000000001"/>
    <n v="0"/>
  </r>
  <r>
    <s v="6411-W20"/>
    <s v="High Meat Dry Rind 99,6%"/>
    <s v="15mm brauner Würfel"/>
    <n v="848"/>
    <x v="1"/>
    <n v="0"/>
    <s v="KG"/>
    <n v="1"/>
    <n v="0"/>
    <n v="0.95109999999999995"/>
    <n v="0"/>
  </r>
  <r>
    <s v="6413-W20"/>
    <s v="High Meat Dry Lamm 99,6%"/>
    <s v="20mm brauner Würfel"/>
    <n v="848"/>
    <x v="1"/>
    <n v="0"/>
    <s v="KG"/>
    <n v="1"/>
    <n v="0"/>
    <n v="1.851"/>
    <n v="0"/>
  </r>
  <r>
    <s v="6414-W20"/>
    <s v="High Meat Dry Huhn 99,6%"/>
    <s v="15mm brauner Würfel"/>
    <n v="848"/>
    <x v="1"/>
    <n v="0"/>
    <s v="KG"/>
    <n v="1"/>
    <n v="0"/>
    <n v="1.6914"/>
    <n v="0"/>
  </r>
  <r>
    <s v="6416-BU26"/>
    <s v="Fleischsnack Burger Braun"/>
    <s v="Burger"/>
    <n v="848"/>
    <x v="1"/>
    <n v="0"/>
    <s v="KG"/>
    <n v="1"/>
    <n v="0"/>
    <n v="2.0497000000000001"/>
    <n v="0"/>
  </r>
  <r>
    <s v="6416-H35"/>
    <s v="Fleischsnack Burger/Herzen/Taler/Würfel Braun"/>
    <s v="Herz"/>
    <n v="848"/>
    <x v="1"/>
    <n v="0"/>
    <s v="KG"/>
    <n v="1"/>
    <n v="0"/>
    <n v="2.0497000000000001"/>
    <n v="0"/>
  </r>
  <r>
    <s v="6416-W20"/>
    <s v="Fleischsnack Burger/Herzen/Taler/Würfel Braun"/>
    <s v="15mm brauner Würfel"/>
    <n v="848"/>
    <x v="1"/>
    <n v="0"/>
    <s v="KG"/>
    <n v="1"/>
    <n v="0"/>
    <n v="2.0497000000000001"/>
    <n v="0"/>
  </r>
  <r>
    <s v="641800100K"/>
    <s v="Shiro Nature Snack Burger Rind"/>
    <s v="in Gitterbox - Halbfabrikat"/>
    <n v="852"/>
    <x v="1"/>
    <n v="0"/>
    <s v="STÜCK"/>
    <n v="0.1"/>
    <n v="0"/>
    <n v="0.27850000000000003"/>
    <n v="0"/>
  </r>
  <r>
    <s v="6418-BU16"/>
    <s v="Fleischsnack Burger/Herzen/Taler/Würfel Rot"/>
    <s v="Burger"/>
    <n v="848"/>
    <x v="1"/>
    <n v="0"/>
    <s v="KG"/>
    <n v="1"/>
    <n v="0"/>
    <n v="2.0546000000000002"/>
    <n v="0"/>
  </r>
  <r>
    <s v="6419-PB140"/>
    <s v="Winner Plus Energie-Riegel"/>
    <s v="Proteinbar"/>
    <n v="848"/>
    <x v="1"/>
    <n v="0"/>
    <s v="KG"/>
    <n v="1"/>
    <n v="0"/>
    <n v="2.3896000000000002"/>
    <n v="0"/>
  </r>
  <r>
    <s v="6420-W15"/>
    <s v="ProPet Lachs"/>
    <s v="Würfel"/>
    <n v="848"/>
    <x v="1"/>
    <n v="0"/>
    <s v="KG"/>
    <n v="1"/>
    <n v="0"/>
    <n v="0.93459999999999999"/>
    <n v="0"/>
  </r>
  <r>
    <s v="6421-W15"/>
    <s v="ProPet Lamm"/>
    <s v="Würfel"/>
    <n v="848"/>
    <x v="1"/>
    <n v="0"/>
    <s v="KG"/>
    <n v="1"/>
    <n v="0"/>
    <n v="1.7650999999999999"/>
    <n v="0"/>
  </r>
  <r>
    <s v="6422-W15"/>
    <s v="ProPet Pute"/>
    <s v="Würfel"/>
    <n v="848"/>
    <x v="1"/>
    <n v="0"/>
    <s v="KG"/>
    <n v="1"/>
    <n v="0"/>
    <n v="0.64139999999999997"/>
    <n v="0"/>
  </r>
  <r>
    <s v="6423-W15"/>
    <s v="ProPet Pferd"/>
    <s v="Würfel"/>
    <n v="848"/>
    <x v="1"/>
    <n v="0"/>
    <s v="KG"/>
    <n v="1"/>
    <n v="0"/>
    <n v="2.1804999999999999"/>
    <n v="0"/>
  </r>
  <r>
    <s v="6425-W15"/>
    <s v="ProPet Ente"/>
    <s v="Würfel"/>
    <n v="848"/>
    <x v="1"/>
    <n v="0"/>
    <s v="KG"/>
    <n v="1"/>
    <n v="0"/>
    <n v="0.67449999999999999"/>
    <n v="0"/>
  </r>
  <r>
    <s v="6426-W15"/>
    <s v="ProPet Wild, Lachs, Ente"/>
    <s v="Würfel"/>
    <n v="848"/>
    <x v="1"/>
    <n v="0"/>
    <s v="KG"/>
    <n v="1"/>
    <n v="0"/>
    <n v="0.88229999999999997"/>
    <n v="0"/>
  </r>
  <r>
    <s v="6427-T30"/>
    <s v="High Meat  Snack Soft Ente 98%"/>
    <s v="Taler"/>
    <n v="848"/>
    <x v="1"/>
    <n v="0"/>
    <s v="KG"/>
    <n v="1"/>
    <n v="0"/>
    <n v="2.8018000000000001"/>
    <n v="0"/>
  </r>
  <r>
    <s v="6434-W20"/>
    <s v="Wolf of Wilderness Scandinavia Kalb Rentier Huhn"/>
    <s v="brauner Würfel"/>
    <n v="848"/>
    <x v="1"/>
    <n v="0"/>
    <s v="KG"/>
    <n v="1"/>
    <n v="0"/>
    <n v="4.0956999999999999"/>
    <n v="0"/>
  </r>
  <r>
    <s v="6437-W20"/>
    <s v="Fleischwürfel Rind"/>
    <s v="15mm brauner Würfel"/>
    <n v="848"/>
    <x v="1"/>
    <n v="0"/>
    <s v="KG"/>
    <n v="1"/>
    <n v="0"/>
    <n v="0.88829999999999998"/>
    <n v="0"/>
  </r>
  <r>
    <s v="6438-F115"/>
    <s v="Edgard &amp; Cooper High Meat Huhn apple blueberry"/>
    <s v="High Meat Filetstreifen"/>
    <n v="848"/>
    <x v="1"/>
    <n v="0"/>
    <s v="KG"/>
    <n v="1"/>
    <n v="0"/>
    <n v="2.9918999999999998"/>
    <n v="0"/>
  </r>
  <r>
    <s v="6438-PB90"/>
    <s v="High Meat Huhn apple blueberry"/>
    <s v="High Meat Proteinbar"/>
    <n v="848"/>
    <x v="1"/>
    <n v="0"/>
    <s v="KG"/>
    <n v="1"/>
    <n v="0"/>
    <n v="2.9918999999999998"/>
    <n v="0"/>
  </r>
  <r>
    <s v="6439-PB90"/>
    <s v="Edgard &amp; Cooper High Meat Huhn cranberry apple"/>
    <s v="High Meat Proteinbar"/>
    <n v="848"/>
    <x v="1"/>
    <n v="0"/>
    <s v="KG"/>
    <n v="1"/>
    <n v="0"/>
    <n v="3.0167999999999999"/>
    <n v="0"/>
  </r>
  <r>
    <s v="6440-F115"/>
    <s v="Edgard &amp; Cooper High Meat Beef strawberry mango"/>
    <s v="High Meat Filetstreifen"/>
    <n v="848"/>
    <x v="1"/>
    <n v="0"/>
    <s v="KG"/>
    <n v="1"/>
    <n v="0"/>
    <n v="3.2397999999999998"/>
    <n v="0"/>
  </r>
  <r>
    <s v="6441-PB90"/>
    <s v="Edgard &amp; Cooper High Meat beef sweet potato "/>
    <s v="High Meat Proteinbar"/>
    <n v="848"/>
    <x v="1"/>
    <n v="0"/>
    <s v="KG"/>
    <n v="1"/>
    <n v="0"/>
    <n v="3.2210000000000001"/>
    <n v="0"/>
  </r>
  <r>
    <s v="6442-F115"/>
    <s v="Edgard &amp; Cooper High Meat Duck Pumpkin banana"/>
    <s v="High Meat Filetstreifen"/>
    <n v="848"/>
    <x v="1"/>
    <n v="0"/>
    <s v="KG"/>
    <n v="1"/>
    <n v="0"/>
    <n v="2.6816"/>
    <n v="0"/>
  </r>
  <r>
    <s v="6443-PB90"/>
    <s v="Edgard &amp; Cooper High Meat Duck Broccoli Peas"/>
    <s v="High Meat Proteinbar"/>
    <n v="848"/>
    <x v="1"/>
    <n v="0"/>
    <s v="KG"/>
    <n v="1"/>
    <n v="0"/>
    <n v="2.7033999999999998"/>
    <n v="0"/>
  </r>
  <r>
    <s v="6444-F115"/>
    <s v="Edgard &amp; Cooper High Meat Lamb Apple Pear"/>
    <s v="High Meat Filetstreifen"/>
    <n v="848"/>
    <x v="1"/>
    <n v="0"/>
    <s v="KG"/>
    <n v="1"/>
    <n v="0"/>
    <n v="2.7197"/>
    <n v="0"/>
  </r>
  <r>
    <s v="6445-PB90"/>
    <s v="Edgard &amp; Cooper High Meat Lamb Apple Carrot"/>
    <s v="High Meat Proteinbar"/>
    <n v="848"/>
    <x v="1"/>
    <n v="0"/>
    <s v="KG"/>
    <n v="1"/>
    <n v="0"/>
    <n v="2.8113000000000001"/>
    <n v="0"/>
  </r>
  <r>
    <s v="6455-W20"/>
    <s v="Animonda High Meat Huhn"/>
    <s v="20mm Würfel"/>
    <n v="848"/>
    <x v="1"/>
    <n v="0"/>
    <s v="KG"/>
    <n v="1"/>
    <n v="0"/>
    <n v="1.2470000000000001"/>
    <n v="0"/>
  </r>
  <r>
    <s v="6462-FH125"/>
    <s v="Filets Gen IV 90% Rind"/>
    <s v="Filetform Hinkelstein"/>
    <n v="848"/>
    <x v="1"/>
    <n v="0"/>
    <s v="KG"/>
    <n v="1"/>
    <n v="0"/>
    <n v="1.9157999999999999"/>
    <n v="0"/>
  </r>
  <r>
    <s v="6463-PB90"/>
    <s v="LK On the go bars – beef"/>
    <s v="High Meat Proteinbar"/>
    <n v="848"/>
    <x v="1"/>
    <n v="0"/>
    <s v="KG"/>
    <n v="1"/>
    <n v="0"/>
    <n v="1.7388999999999999"/>
    <n v="0"/>
  </r>
  <r>
    <s v="6464-FH125"/>
    <s v="Hühnerfilet 90% bosch "/>
    <s v="Filetform Hinkelstein"/>
    <n v="848"/>
    <x v="1"/>
    <n v="0"/>
    <s v="KG"/>
    <n v="1"/>
    <n v="0"/>
    <n v="3.8767"/>
    <n v="0"/>
  </r>
  <r>
    <s v="6465-PB90"/>
    <s v="LK On the go bars – chicken"/>
    <s v="High Meat Proteinbar"/>
    <n v="848"/>
    <x v="1"/>
    <n v="0"/>
    <s v="KG"/>
    <n v="1"/>
    <n v="0"/>
    <n v="1.5058"/>
    <n v="0"/>
  </r>
  <r>
    <s v="6466-PB90"/>
    <s v="LK on the go bars – lamb"/>
    <s v="High Meat Proteinbar"/>
    <n v="848"/>
    <x v="1"/>
    <n v="0"/>
    <s v="KG"/>
    <n v="1"/>
    <n v="0"/>
    <n v="2.8563999999999998"/>
    <n v="0"/>
  </r>
  <r>
    <s v="80789K"/>
    <s v="Adult Ente &amp; Reis "/>
    <s v="in Kisten - Halbfabrikat"/>
    <n v="852"/>
    <x v="1"/>
    <n v="15800"/>
    <s v="STÜCK"/>
    <n v="0.1"/>
    <n v="1580"/>
    <n v="0"/>
    <n v="0"/>
  </r>
  <r>
    <s v="80899K"/>
    <s v="Sensitive Ente &amp; Kartoffel"/>
    <s v="in Kisten - Halbfabrikat"/>
    <n v="852"/>
    <x v="1"/>
    <n v="10970"/>
    <s v="STÜCK"/>
    <n v="0.1"/>
    <n v="1097"/>
    <n v="0"/>
    <n v="0"/>
  </r>
  <r>
    <s v="83299K"/>
    <s v="Sanabelle Kitten"/>
    <s v="Probebeutel in Kisten - Halbfa"/>
    <n v="852"/>
    <x v="1"/>
    <n v="10400"/>
    <s v="STÜCK"/>
    <n v="0.04"/>
    <n v="416"/>
    <n v="0"/>
    <n v="0"/>
  </r>
  <r>
    <s v="83319K"/>
    <s v="Sanabelle Adult Strauß"/>
    <s v="Probebeutel in Kisten - Halbfa"/>
    <n v="852"/>
    <x v="1"/>
    <n v="6000"/>
    <s v="STÜCK"/>
    <n v="0.04"/>
    <n v="240"/>
    <n v="0"/>
    <n v="0"/>
  </r>
  <r>
    <s v="83359K"/>
    <s v="Sanabelle Adult Forelle"/>
    <s v="Probebeutel in Kisten - Halbfa"/>
    <n v="852"/>
    <x v="1"/>
    <n v="20100"/>
    <s v="STÜCK"/>
    <n v="0.04"/>
    <n v="804"/>
    <n v="0"/>
    <n v="0"/>
  </r>
  <r>
    <s v="83369K"/>
    <s v="Sanabelle Sensitive Geflügel"/>
    <s v="Probebeutel in Kisten - Halbfa"/>
    <n v="852"/>
    <x v="1"/>
    <n v="400"/>
    <s v="STÜCK"/>
    <n v="0.04"/>
    <n v="16"/>
    <n v="0"/>
    <n v="0"/>
  </r>
  <r>
    <s v="83379K"/>
    <s v="Sanabelle Sensitive Lamm"/>
    <s v="Probebeutel in Kisten - Halbfa"/>
    <n v="852"/>
    <x v="1"/>
    <n v="5000"/>
    <s v="STÜCK"/>
    <n v="0.04"/>
    <n v="200"/>
    <n v="0"/>
    <n v="0"/>
  </r>
  <r>
    <s v="83389K"/>
    <s v="Sanabelle Adult Geflügel"/>
    <s v="Probebeutel in Kisten - Halbfa"/>
    <n v="852"/>
    <x v="1"/>
    <n v="1000"/>
    <s v="STÜCK"/>
    <n v="0.04"/>
    <n v="40"/>
    <n v="0"/>
    <n v="0"/>
  </r>
  <r>
    <s v="83399K"/>
    <s v="Sanabelle No Grain"/>
    <s v="Probebeutel in Kisten - Halbfa"/>
    <n v="852"/>
    <x v="1"/>
    <n v="1500"/>
    <s v="STÜCK"/>
    <n v="0.04"/>
    <n v="60"/>
    <n v="0"/>
    <n v="0"/>
  </r>
  <r>
    <s v="83409K"/>
    <s v="Sanabelle Indoor"/>
    <s v="Probebeutel in Kisten - Halbfa"/>
    <n v="852"/>
    <x v="1"/>
    <n v="13000"/>
    <s v="STÜCK"/>
    <n v="0.04"/>
    <n v="520"/>
    <n v="0"/>
    <n v="0"/>
  </r>
  <r>
    <s v="83419K"/>
    <s v="Sanabelle Outdoor"/>
    <s v="Probebeutel in Kisten - Halbfa"/>
    <n v="852"/>
    <x v="1"/>
    <n v="4100"/>
    <s v="STÜCK"/>
    <n v="0.04"/>
    <n v="164"/>
    <n v="0"/>
    <n v="0"/>
  </r>
  <r>
    <s v="83429K"/>
    <s v="Sanabelle Grande"/>
    <s v="Probebeutel in Kisten - Halbfa"/>
    <n v="852"/>
    <x v="1"/>
    <n v="7000"/>
    <s v="STÜCK"/>
    <n v="0.04"/>
    <n v="280"/>
    <n v="0"/>
    <n v="0"/>
  </r>
  <r>
    <s v="83439K"/>
    <s v="Sanabelle Hair &amp; Skin"/>
    <s v="Probebeutel in Kisten - Halbfa"/>
    <n v="852"/>
    <x v="1"/>
    <n v="20000"/>
    <s v="STÜCK"/>
    <n v="0.04"/>
    <n v="800"/>
    <n v="0"/>
    <n v="0"/>
  </r>
  <r>
    <s v="83449K"/>
    <s v="Sanabelle Dental"/>
    <s v="Probebeutel in Kisten - Halbfa"/>
    <n v="852"/>
    <x v="1"/>
    <n v="8000"/>
    <s v="STÜCK"/>
    <n v="0.04"/>
    <n v="320"/>
    <n v="0"/>
    <n v="0"/>
  </r>
  <r>
    <s v="83469K"/>
    <s v="Sanabelle Sterilized"/>
    <s v="Probebeutel in Kisten - Halbfa"/>
    <n v="852"/>
    <x v="1"/>
    <n v="13000"/>
    <s v="STÜCK"/>
    <n v="0.04"/>
    <n v="520"/>
    <n v="0"/>
    <n v="0"/>
  </r>
  <r>
    <s v="83479K"/>
    <s v="Sanabelle Light"/>
    <s v="Probebeutel in Kisten - Halbfa"/>
    <n v="852"/>
    <x v="1"/>
    <n v="4500"/>
    <s v="STÜCK"/>
    <n v="0.04"/>
    <n v="180"/>
    <n v="0"/>
    <n v="0"/>
  </r>
  <r>
    <s v="83489K"/>
    <s v="Sanabelle Senior"/>
    <s v="Probebeutel in Kisten - Halbfa"/>
    <n v="852"/>
    <x v="1"/>
    <n v="25200"/>
    <s v="STÜCK"/>
    <n v="0.04"/>
    <n v="1008"/>
    <n v="0"/>
    <n v="0"/>
  </r>
  <r>
    <s v="83519K"/>
    <s v="Genesis Pure Broad Meadow Adult Soft"/>
    <s v="Probebeutel - in Gitterbox"/>
    <n v="852"/>
    <x v="1"/>
    <n v="1000"/>
    <s v="STÜCK"/>
    <n v="9.0789999999999996E-2"/>
    <n v="90.789999999999992"/>
    <n v="0"/>
    <n v="0"/>
  </r>
  <r>
    <s v="ET0300004"/>
    <s v="Mühlenschläger 165 x 60 x 6mm"/>
    <s v="mit 2 Widia-Spitzen"/>
    <n v="805"/>
    <x v="4"/>
    <n v="4064"/>
    <s v="STÜCK"/>
    <n v="1"/>
    <n v="4064"/>
    <n v="0"/>
    <n v="0"/>
  </r>
  <r>
    <s v="ET0300008"/>
    <s v="Coniperf Schale gerundet 612 / 702 mm"/>
    <s v="LW 1,5 mm, D 1,5 mm, T 6,2 mm, Schub 3,7 mm"/>
    <n v="805"/>
    <x v="4"/>
    <n v="493"/>
    <s v="STÜCK"/>
    <n v="1"/>
    <n v="493"/>
    <n v="0"/>
    <n v="0"/>
  </r>
  <r>
    <s v="ET0300012"/>
    <s v="ConiPerfblech aus Material DC01 ID: 300160413"/>
    <s v="Abmessung : 1350 x 657 x 1,5 mm Lochung : 1.2 mm"/>
    <n v="805"/>
    <x v="4"/>
    <n v="20"/>
    <s v="STÜCK"/>
    <n v="1"/>
    <n v="20"/>
    <n v="0"/>
    <n v="0"/>
  </r>
  <r>
    <s v="ET1000024"/>
    <s v="EXTRUDER LUTZ BLADES exactly Trapezklinge"/>
    <s v="Ref. 1000.0900 / T 90 - OHNE Bohrungen,"/>
    <n v="805"/>
    <x v="4"/>
    <n v="5000"/>
    <s v="STÜCK"/>
    <n v="1"/>
    <n v="5000"/>
    <n v="0"/>
    <n v="0"/>
  </r>
  <r>
    <s v="ET5010025"/>
    <s v="Reduktion M20-M16 halogenfrei lichtgrau"/>
    <m/>
    <n v="805"/>
    <x v="4"/>
    <n v="280"/>
    <s v="STÜCK"/>
    <n v="1"/>
    <n v="280"/>
    <n v="0"/>
    <n v="0"/>
  </r>
  <r>
    <s v="ET5020020"/>
    <s v="Leitungsschutzschalter 25A 3polig C"/>
    <s v="PXL-C25/3"/>
    <n v="805"/>
    <x v="4"/>
    <n v="20"/>
    <s v="STÜCK"/>
    <n v="1"/>
    <n v="20"/>
    <n v="0"/>
    <n v="0"/>
  </r>
  <r>
    <s v="ET5020025"/>
    <s v="Sicherung D02 25A"/>
    <s v="D02 25A"/>
    <n v="805"/>
    <x v="4"/>
    <n v="30"/>
    <s v="STÜCK"/>
    <n v="1"/>
    <n v="30"/>
    <n v="0"/>
    <n v="0"/>
  </r>
  <r>
    <s v="ET5020035"/>
    <s v="Sicherung NH000 50A"/>
    <s v="NH000 50A"/>
    <n v="805"/>
    <x v="4"/>
    <n v="39"/>
    <s v="STÜCK"/>
    <n v="1"/>
    <n v="39"/>
    <n v="0"/>
    <n v="0"/>
  </r>
  <r>
    <s v="ET5020063"/>
    <s v="Sicherung NH3 630A"/>
    <s v="NH3 630A"/>
    <n v="805"/>
    <x v="4"/>
    <n v="25"/>
    <s v="STÜCK"/>
    <n v="1"/>
    <n v="25"/>
    <n v="0"/>
    <n v="0"/>
  </r>
  <r>
    <s v="H011_01"/>
    <s v="Absperrbänder bosch - neues Design"/>
    <m/>
    <n v="702"/>
    <x v="5"/>
    <n v="137"/>
    <s v="STÜCK"/>
    <n v="1.6619999999999999"/>
    <n v="227.69399999999999"/>
    <n v="0"/>
    <n v="0"/>
  </r>
  <r>
    <s v="H0124L"/>
    <s v="T-Shirt Gr. L royal"/>
    <m/>
    <n v="702"/>
    <x v="5"/>
    <n v="495"/>
    <s v="STÜCK"/>
    <n v="0.16"/>
    <n v="79.2"/>
    <n v="0"/>
    <n v="0"/>
  </r>
  <r>
    <s v="H0124M"/>
    <s v="T-Shirt Gr. M royal"/>
    <m/>
    <n v="702"/>
    <x v="5"/>
    <n v="673"/>
    <s v="STÜCK"/>
    <n v="0.16"/>
    <n v="107.68"/>
    <n v="0"/>
    <n v="0"/>
  </r>
  <r>
    <s v="H0124S"/>
    <s v="T-Shirt Gr. S royal"/>
    <m/>
    <n v="702"/>
    <x v="5"/>
    <n v="386"/>
    <s v="STÜCK"/>
    <n v="0.16"/>
    <n v="61.76"/>
    <n v="0"/>
    <n v="0"/>
  </r>
  <r>
    <s v="H0124XL"/>
    <s v="T-Shirt Gr. XL royal"/>
    <m/>
    <n v="702"/>
    <x v="5"/>
    <n v="437"/>
    <s v="STÜCK"/>
    <n v="0.16"/>
    <n v="69.92"/>
    <n v="0"/>
    <n v="0"/>
  </r>
  <r>
    <s v="H0124XS"/>
    <s v="T-Shirt Gr. XS royal"/>
    <m/>
    <n v="702"/>
    <x v="5"/>
    <n v="366"/>
    <s v="STÜCK"/>
    <n v="0.16"/>
    <n v="58.56"/>
    <n v="0"/>
    <n v="0"/>
  </r>
  <r>
    <s v="H0124XXL"/>
    <s v="T-Shirt Gr. XXL royal"/>
    <m/>
    <n v="702"/>
    <x v="5"/>
    <n v="294"/>
    <s v="STÜCK"/>
    <n v="0.16"/>
    <n v="47.04"/>
    <n v="0"/>
    <n v="0"/>
  </r>
  <r>
    <s v="H0124XXXL"/>
    <s v="T-Shirt Gr. XXXL royal"/>
    <m/>
    <n v="702"/>
    <x v="5"/>
    <n v="85"/>
    <s v="STÜCK"/>
    <n v="0.16"/>
    <n v="13.6"/>
    <n v="0"/>
    <n v="0"/>
  </r>
  <r>
    <s v="H0124XXXXL"/>
    <s v="T-Shirt Gr. XXXXL royal"/>
    <m/>
    <n v="702"/>
    <x v="5"/>
    <n v="25"/>
    <s v="STÜCK"/>
    <n v="0.16"/>
    <n v="4"/>
    <n v="0"/>
    <n v="0"/>
  </r>
  <r>
    <s v="H0212"/>
    <s v="Roll-Leine für Hunde bis 50kg"/>
    <m/>
    <n v="702"/>
    <x v="5"/>
    <n v="7"/>
    <s v="STÜCK"/>
    <n v="0.5"/>
    <n v="3.5"/>
    <n v="0"/>
    <n v="0"/>
  </r>
  <r>
    <s v="H022"/>
    <s v="Feuerzeug "/>
    <m/>
    <n v="702"/>
    <x v="5"/>
    <n v="13729"/>
    <s v="STÜCK"/>
    <n v="1.6E-2"/>
    <n v="219.66400000000002"/>
    <n v="0"/>
    <n v="0"/>
  </r>
  <r>
    <s v="H0300"/>
    <s v="Futterball bosch"/>
    <m/>
    <n v="702"/>
    <x v="5"/>
    <n v="148"/>
    <s v="STÜCK"/>
    <n v="0.2"/>
    <n v="29.6"/>
    <n v="0"/>
    <n v="0"/>
  </r>
  <r>
    <s v="H0305"/>
    <s v="Sanabelle Haarreif mit Katzenohren für Display"/>
    <m/>
    <n v="702"/>
    <x v="5"/>
    <n v="7980"/>
    <s v="STÜCK"/>
    <n v="1.2E-2"/>
    <n v="95.76"/>
    <n v="0"/>
    <n v="0"/>
  </r>
  <r>
    <s v="H0306"/>
    <s v="Jutebeutel bosch"/>
    <m/>
    <n v="702"/>
    <x v="5"/>
    <n v="100"/>
    <s v="STÜCK"/>
    <n v="0.1"/>
    <n v="10"/>
    <n v="0"/>
    <n v="0"/>
  </r>
  <r>
    <s v="H0322"/>
    <s v="Futterschaufel bosch grau"/>
    <s v="Kunststoff"/>
    <n v="702"/>
    <x v="5"/>
    <n v="750"/>
    <s v="STÜCK"/>
    <n v="8.6999999999999994E-2"/>
    <n v="65.25"/>
    <n v="0"/>
    <n v="0"/>
  </r>
  <r>
    <s v="H0352"/>
    <s v="Baseballcap (Mütze) Rot"/>
    <s v="Jobber"/>
    <n v="702"/>
    <x v="5"/>
    <n v="1500"/>
    <s v="STÜCK"/>
    <n v="0"/>
    <n v="0"/>
    <n v="0"/>
    <n v="0"/>
  </r>
  <r>
    <s v="H0355"/>
    <s v="Netzmütze navyblau mit blauem Netz &amp; Logo (grau)"/>
    <s v="Mitarbeiter"/>
    <n v="702"/>
    <x v="5"/>
    <n v="4993"/>
    <s v="STÜCK"/>
    <n v="0"/>
    <n v="0"/>
    <n v="0"/>
    <n v="0"/>
  </r>
  <r>
    <s v="H0356"/>
    <s v="Schildmütze navyblau mit Logo (grau)"/>
    <s v="Mitarbeiter"/>
    <n v="702"/>
    <x v="5"/>
    <n v="2989"/>
    <s v="STÜCK"/>
    <n v="0"/>
    <n v="0"/>
    <n v="0"/>
    <n v="0"/>
  </r>
  <r>
    <s v="H0357"/>
    <s v="6-Panel Mütze ohne Schild navyblau mit Logo (grau)"/>
    <s v="Mitarbeiter"/>
    <n v="702"/>
    <x v="5"/>
    <n v="1000"/>
    <s v="STÜCK"/>
    <n v="0"/>
    <n v="0"/>
    <n v="0"/>
    <n v="0"/>
  </r>
  <r>
    <s v="H0358"/>
    <s v="Strickmütze marineblau mit Logo (grau)"/>
    <s v="Mitarbeiter, Art. BBMB7500Bosch"/>
    <n v="702"/>
    <x v="5"/>
    <n v="4451"/>
    <s v="STÜCK"/>
    <n v="0"/>
    <n v="0"/>
    <n v="0"/>
    <n v="0"/>
  </r>
  <r>
    <s v="H0361"/>
    <s v="Signalweste unisize mit Klettverschluss "/>
    <s v="Farbe: rot - für Ferienjobber NEU ohne Reflektor"/>
    <n v="702"/>
    <x v="5"/>
    <n v="1000"/>
    <s v="STÜCK"/>
    <n v="0"/>
    <n v="0"/>
    <n v="0"/>
    <n v="0"/>
  </r>
  <r>
    <s v="H0362"/>
    <s v="Jako Fleecemütze rot"/>
    <s v="Jobber"/>
    <n v="702"/>
    <x v="5"/>
    <n v="400"/>
    <s v="STÜCK"/>
    <n v="0"/>
    <n v="0"/>
    <n v="0"/>
    <n v="0"/>
  </r>
  <r>
    <s v="H0363"/>
    <s v="Schildmütze grün mit Logo (grau)"/>
    <s v="Monteure"/>
    <n v="702"/>
    <x v="5"/>
    <n v="2200"/>
    <s v="STÜCK"/>
    <n v="0"/>
    <n v="0"/>
    <n v="0"/>
    <n v="0"/>
  </r>
  <r>
    <s v="H0364"/>
    <s v="Strickmütze grün mit Logo (grau)"/>
    <s v="Monteure"/>
    <n v="702"/>
    <x v="5"/>
    <n v="1193"/>
    <s v="STÜCK"/>
    <n v="0"/>
    <n v="0"/>
    <n v="0"/>
    <n v="0"/>
  </r>
  <r>
    <s v="H038"/>
    <s v="Kugelschreiber"/>
    <m/>
    <n v="702"/>
    <x v="5"/>
    <n v="18553"/>
    <s v="STÜCK"/>
    <n v="1.2E-2"/>
    <n v="222.636"/>
    <n v="0"/>
    <n v="0"/>
  </r>
  <r>
    <s v="H0387"/>
    <s v="Aufkleber Webshop 05-20"/>
    <m/>
    <n v="702"/>
    <x v="5"/>
    <n v="500"/>
    <s v="STÜCK"/>
    <n v="2E-3"/>
    <n v="1"/>
    <n v="0"/>
    <n v="0"/>
  </r>
  <r>
    <s v="H0391"/>
    <s v="Plastic Food Bowl Chicopee Cat"/>
    <m/>
    <n v="702"/>
    <x v="5"/>
    <n v="4500"/>
    <s v="STÜCK"/>
    <n v="9.4E-2"/>
    <n v="423"/>
    <n v="0"/>
    <n v="0"/>
  </r>
  <r>
    <s v="H0394"/>
    <s v="Messbecher Sanabelle 250 ml"/>
    <m/>
    <n v="702"/>
    <x v="5"/>
    <n v="656"/>
    <s v="STÜCK"/>
    <n v="8.0000000000000002E-3"/>
    <n v="5.2480000000000002"/>
    <n v="0"/>
    <n v="0"/>
  </r>
  <r>
    <s v="H03981"/>
    <s v="Silikonnapf bosch blau/grau"/>
    <m/>
    <n v="702"/>
    <x v="5"/>
    <n v="7"/>
    <s v="STÜCK"/>
    <n v="0.156"/>
    <n v="1.0920000000000001"/>
    <n v="0"/>
    <n v="0"/>
  </r>
  <r>
    <s v="H03982"/>
    <s v="Silikonnapf Sanabelle lila/blau"/>
    <m/>
    <n v="702"/>
    <x v="5"/>
    <n v="8699"/>
    <s v="STÜCK"/>
    <n v="5.8000000000000003E-2"/>
    <n v="504.54200000000003"/>
    <n v="0"/>
    <n v="0"/>
  </r>
  <r>
    <s v="H03984"/>
    <s v="Silicon Food Bowl Chicopee Cat "/>
    <s v="red/black"/>
    <n v="702"/>
    <x v="5"/>
    <n v="42"/>
    <s v="STÜCK"/>
    <n v="5.8000000000000003E-2"/>
    <n v="2.4359999999999999"/>
    <n v="0"/>
    <n v="0"/>
  </r>
  <r>
    <s v="H0434"/>
    <s v="Mini Maxi Shopper Sanabelle"/>
    <s v="grau/blau"/>
    <n v="702"/>
    <x v="5"/>
    <n v="901"/>
    <s v="STÜCK"/>
    <n v="3.5000000000000003E-2"/>
    <n v="31.535000000000004"/>
    <n v="0"/>
    <n v="0"/>
  </r>
  <r>
    <s v="H0435"/>
    <s v="Tragetasche Papier bosch"/>
    <m/>
    <n v="702"/>
    <x v="5"/>
    <n v="1111"/>
    <s v="STÜCK"/>
    <n v="6.4699999999999994E-2"/>
    <n v="71.881699999999995"/>
    <n v="0"/>
    <n v="0"/>
  </r>
  <r>
    <s v="H0451"/>
    <s v="Tragetaschen JUCO"/>
    <m/>
    <n v="702"/>
    <x v="5"/>
    <n v="4965"/>
    <s v="STÜCK"/>
    <n v="0.05"/>
    <n v="248.25"/>
    <n v="0"/>
    <n v="0"/>
  </r>
  <r>
    <s v="H04540"/>
    <s v="Prodir Kugelschreiber bosch (Dreieckform) "/>
    <s v="Sonderfarbe P476c"/>
    <n v="702"/>
    <x v="5"/>
    <n v="9092"/>
    <s v="STÜCK"/>
    <n v="1.2E-2"/>
    <n v="109.104"/>
    <n v="0"/>
    <n v="0"/>
  </r>
  <r>
    <s v="H0461"/>
    <s v="bosch Rucksack blau / grau (Logo weiß)"/>
    <m/>
    <n v="702"/>
    <x v="5"/>
    <n v="2439"/>
    <s v="STÜCK"/>
    <n v="0.37"/>
    <n v="902.43"/>
    <n v="0"/>
    <n v="0"/>
  </r>
  <r>
    <s v="H04610"/>
    <s v="Rucksack Agravis"/>
    <m/>
    <n v="702"/>
    <x v="5"/>
    <n v="120"/>
    <s v="STÜCK"/>
    <n v="0.37"/>
    <n v="44.4"/>
    <n v="0"/>
    <n v="0"/>
  </r>
  <r>
    <s v="H0464"/>
    <s v="THERMOBECHER BOSCH"/>
    <m/>
    <n v="702"/>
    <x v="5"/>
    <n v="524"/>
    <s v="STÜCK"/>
    <n v="0.28000000000000003"/>
    <n v="146.72000000000003"/>
    <n v="0"/>
    <n v="0"/>
  </r>
  <r>
    <s v="H054"/>
    <s v="SnackBag FSC"/>
    <s v="Farbe: Blau"/>
    <n v="702"/>
    <x v="5"/>
    <n v="6791"/>
    <s v="STÜCK"/>
    <n v="3.5999999999999997E-2"/>
    <n v="244.47599999999997"/>
    <n v="0"/>
    <n v="0"/>
  </r>
  <r>
    <s v="H0591"/>
    <s v="Spannband HPC 3 x 1,2 m"/>
    <m/>
    <n v="702"/>
    <x v="5"/>
    <n v="4"/>
    <s v="STÜCK"/>
    <n v="0.42"/>
    <n v="1.68"/>
    <n v="0"/>
    <n v="0"/>
  </r>
  <r>
    <s v="H0591GB"/>
    <s v="Spannband HPC 3 x 1,2 m englisch "/>
    <s v="(für Export)"/>
    <n v="702"/>
    <x v="5"/>
    <n v="9"/>
    <s v="STÜCK"/>
    <n v="0.42"/>
    <n v="3.78"/>
    <n v="0"/>
    <n v="0"/>
  </r>
  <r>
    <s v="H0592GB"/>
    <s v="Spannband Sanabelle 3 x 1,2 m englisch"/>
    <s v="(für Export)"/>
    <n v="702"/>
    <x v="5"/>
    <n v="68"/>
    <s v="STÜCK"/>
    <n v="0.42"/>
    <n v="28.56"/>
    <n v="0"/>
    <n v="0"/>
  </r>
  <r>
    <s v="H0593"/>
    <s v="Spannband &quot; bosch neutral&quot; 300 x 100 cm"/>
    <s v="(für Achim)"/>
    <n v="702"/>
    <x v="5"/>
    <n v="17"/>
    <s v="STÜCK"/>
    <n v="1E-3"/>
    <n v="1.7000000000000001E-2"/>
    <n v="0"/>
    <n v="0"/>
  </r>
  <r>
    <s v="H0612"/>
    <s v="Regenschirm bosch (braun)"/>
    <s v="                                                  "/>
    <n v="702"/>
    <x v="5"/>
    <n v="3944"/>
    <s v="STÜCK"/>
    <n v="0.5"/>
    <n v="1972"/>
    <n v="0"/>
    <n v="0"/>
  </r>
  <r>
    <s v="H0613"/>
    <s v="Duschtuch bosch (braun) "/>
    <s v="Format: 70x140cm"/>
    <n v="702"/>
    <x v="5"/>
    <n v="1462"/>
    <s v="STÜCK"/>
    <n v="0.56499999999999995"/>
    <n v="826.03"/>
    <n v="0"/>
    <n v="0"/>
  </r>
  <r>
    <s v="H0621"/>
    <s v="Industriepaletten"/>
    <m/>
    <n v="807"/>
    <x v="3"/>
    <n v="429"/>
    <s v="STÜCK"/>
    <n v="25"/>
    <n v="10725"/>
    <n v="19"/>
    <n v="8151"/>
  </r>
  <r>
    <s v="H063"/>
    <s v="Europaletten"/>
    <m/>
    <n v="807"/>
    <x v="3"/>
    <n v="2074"/>
    <s v="STÜCK"/>
    <n v="20"/>
    <n v="41480"/>
    <n v="11.5"/>
    <n v="23851"/>
  </r>
  <r>
    <s v="H0631"/>
    <s v="H1-Europalette (12 Stück auf Stellplatz)"/>
    <s v="1200x800mm"/>
    <n v="807"/>
    <x v="3"/>
    <n v="0"/>
    <s v="STÜCK"/>
    <n v="18"/>
    <n v="0"/>
    <n v="11.5"/>
    <n v="0"/>
  </r>
  <r>
    <s v="H0632"/>
    <s v="H3-Palette (12 Stück auf Stellplatz)"/>
    <s v="1200x1000mm"/>
    <n v="807"/>
    <x v="3"/>
    <n v="0"/>
    <s v="STÜCK"/>
    <n v="22"/>
    <n v="0"/>
    <n v="7.67"/>
    <n v="0"/>
  </r>
  <r>
    <s v="H0634"/>
    <s v="Europalette Nass"/>
    <m/>
    <n v="807"/>
    <x v="3"/>
    <n v="0"/>
    <s v="STÜCK"/>
    <n v="20"/>
    <n v="0"/>
    <n v="11.5"/>
    <n v="0"/>
  </r>
  <r>
    <s v="H0636"/>
    <s v="Einweg Europaletten"/>
    <m/>
    <n v="807"/>
    <x v="3"/>
    <n v="0"/>
    <s v="STÜCK"/>
    <n v="20"/>
    <n v="0"/>
    <n v="2.5"/>
    <n v="0"/>
  </r>
  <r>
    <s v="H064"/>
    <s v="Europaletten mit IPPC"/>
    <m/>
    <n v="807"/>
    <x v="3"/>
    <n v="0"/>
    <s v="STÜCK"/>
    <n v="20"/>
    <n v="0"/>
    <n v="11.5"/>
    <n v="0"/>
  </r>
  <r>
    <s v="H0646"/>
    <s v="Futtertonne Sanabelle "/>
    <s v="38 Liter &quot;neu&quot;"/>
    <n v="702"/>
    <x v="5"/>
    <n v="5614"/>
    <s v="STÜCK"/>
    <n v="1.5"/>
    <n v="8421"/>
    <n v="0"/>
    <n v="0"/>
  </r>
  <r>
    <s v="H0649"/>
    <s v="Futtertonne HPC"/>
    <s v="38 Liter"/>
    <n v="702"/>
    <x v="5"/>
    <n v="7096"/>
    <s v="STÜCK"/>
    <n v="1.5"/>
    <n v="10644"/>
    <n v="0"/>
    <n v="0"/>
  </r>
  <r>
    <s v="H065"/>
    <s v="Volumenbox grau K3"/>
    <s v="L/1.000 x B/700 x H/650mm - grau"/>
    <n v="875"/>
    <x v="6"/>
    <n v="136"/>
    <s v="STÜCK"/>
    <n v="14.2"/>
    <n v="1931.1999999999998"/>
    <n v="0"/>
    <n v="0"/>
  </r>
  <r>
    <s v="H0651"/>
    <s v="Volumenbox grau K3, groß"/>
    <s v="L/1.200 x B/1.000 x H/760mm - grau"/>
    <n v="875"/>
    <x v="6"/>
    <n v="30"/>
    <s v="STÜCK"/>
    <n v="35"/>
    <n v="1050"/>
    <n v="0"/>
    <n v="0"/>
  </r>
  <r>
    <s v="H06510"/>
    <s v="Volumenbox DEFEKT"/>
    <m/>
    <n v="875"/>
    <x v="6"/>
    <n v="4"/>
    <s v="STÜCK"/>
    <n v="35"/>
    <n v="140"/>
    <n v="0"/>
    <n v="0"/>
  </r>
  <r>
    <s v="H06511"/>
    <s v="Volumenbox STAUSS, groß"/>
    <s v="L/1.200 x B/1.000 x H/760mm - grau"/>
    <n v="875"/>
    <x v="6"/>
    <n v="15"/>
    <s v="STÜCK"/>
    <n v="35"/>
    <n v="525"/>
    <n v="0"/>
    <n v="0"/>
  </r>
  <r>
    <s v="H06512"/>
    <s v="Volumenbox BHJ Polska"/>
    <s v="L/1.000 x B/700 x H/650mm - grau"/>
    <n v="875"/>
    <x v="6"/>
    <n v="14"/>
    <s v="STÜCK"/>
    <n v="14.2"/>
    <n v="198.79999999999998"/>
    <n v="0"/>
    <n v="0"/>
  </r>
  <r>
    <s v="H06513"/>
    <s v="Volumenbox BÜRGER, groß"/>
    <s v="L/1.200 x B/1.000 x H/760mm - grau"/>
    <n v="875"/>
    <x v="6"/>
    <n v="6"/>
    <s v="STÜCK"/>
    <n v="35"/>
    <n v="210"/>
    <n v="0"/>
    <n v="0"/>
  </r>
  <r>
    <s v="H06514"/>
    <s v="Volumenbox TRINITY, groß"/>
    <s v="L/1.200 x B/1.000 x H/760mm - blau"/>
    <n v="875"/>
    <x v="6"/>
    <n v="1"/>
    <s v="STÜCK"/>
    <n v="35"/>
    <n v="35"/>
    <n v="0"/>
    <n v="0"/>
  </r>
  <r>
    <s v="H0652"/>
    <s v="Deckel für Volumenbox"/>
    <s v="1.200 x 1.000"/>
    <n v="875"/>
    <x v="6"/>
    <n v="371"/>
    <s v="STÜCK"/>
    <n v="5"/>
    <n v="1855"/>
    <n v="0"/>
    <n v="0"/>
  </r>
  <r>
    <s v="H0656"/>
    <s v="Volumenbox GRÜN AGROFA"/>
    <s v="1200 x 1000mm"/>
    <n v="875"/>
    <x v="6"/>
    <n v="4"/>
    <s v="STÜCK"/>
    <n v="14.2"/>
    <n v="56.8"/>
    <n v="0"/>
    <n v="0"/>
  </r>
  <r>
    <s v="H06581"/>
    <s v="Volumenbox blau 1200x1000x760mm"/>
    <s v="PAPPE / PAPIER, Verwendung in RutN und Snack2"/>
    <n v="875"/>
    <x v="6"/>
    <n v="8"/>
    <s v="STÜCK"/>
    <n v="14.2"/>
    <n v="113.6"/>
    <n v="0"/>
    <n v="0"/>
  </r>
  <r>
    <s v="H06584"/>
    <s v="Deckel für Volumenbox blau/schwarz/grün"/>
    <s v="1200x1000x760mm"/>
    <n v="875"/>
    <x v="6"/>
    <n v="47"/>
    <s v="STÜCK"/>
    <n v="5"/>
    <n v="235"/>
    <n v="0"/>
    <n v="0"/>
  </r>
  <r>
    <s v="H06585"/>
    <s v="Volumenbox grün Rothtal Frost"/>
    <m/>
    <n v="875"/>
    <x v="6"/>
    <n v="10"/>
    <s v="STÜCK"/>
    <n v="14.2"/>
    <n v="142"/>
    <n v="0"/>
    <n v="0"/>
  </r>
  <r>
    <s v="H06586"/>
    <s v="Schüttmulde mit Räder PG-30"/>
    <m/>
    <n v="875"/>
    <x v="6"/>
    <n v="4"/>
    <s v="STÜCK"/>
    <n v="15"/>
    <n v="60"/>
    <n v="0"/>
    <n v="0"/>
  </r>
  <r>
    <s v="H06587"/>
    <s v="LDPE Seitenfaltsäcke für Box H065 klein"/>
    <m/>
    <n v="875"/>
    <x v="6"/>
    <n v="2200"/>
    <s v="STÜCK"/>
    <n v="0.1"/>
    <n v="220"/>
    <n v="0"/>
    <n v="0"/>
  </r>
  <r>
    <s v="H06588"/>
    <s v="LDPE Seitenfaltsäcke für Box H0651 groß"/>
    <m/>
    <n v="875"/>
    <x v="6"/>
    <n v="2000"/>
    <s v="STÜCK"/>
    <n v="0.62431000000000003"/>
    <n v="1248.6200000000001"/>
    <n v="0"/>
    <n v="0"/>
  </r>
  <r>
    <s v="H06590"/>
    <s v="Leih-IBC Phosphorsäure + Caprylsäure Interchem"/>
    <m/>
    <n v="875"/>
    <x v="6"/>
    <n v="9"/>
    <s v="STÜCK"/>
    <n v="50"/>
    <n v="450"/>
    <n v="0"/>
    <n v="0"/>
  </r>
  <r>
    <s v="H06592"/>
    <s v="Leih-IBC Kersia CLEAN B-55 S leer"/>
    <m/>
    <n v="875"/>
    <x v="6"/>
    <n v="1"/>
    <s v="STÜCK"/>
    <n v="50"/>
    <n v="50"/>
    <n v="0"/>
    <n v="0"/>
  </r>
  <r>
    <s v="H06593"/>
    <s v="Leih-IBC EnviroChem. ECSO 8610-D leer"/>
    <m/>
    <n v="875"/>
    <x v="6"/>
    <n v="5"/>
    <s v="STÜCK"/>
    <n v="50"/>
    <n v="250"/>
    <n v="0"/>
    <n v="0"/>
  </r>
  <r>
    <s v="H071"/>
    <s v="Kunststoff-Halbpalette für Hofer (KDP)"/>
    <s v="Abruf über Polymer-Logistics"/>
    <n v="807"/>
    <x v="3"/>
    <n v="2111.1552700000002"/>
    <s v="STÜCK"/>
    <n v="6.4"/>
    <n v="13511.393728000003"/>
    <n v="0"/>
    <n v="0"/>
  </r>
  <r>
    <s v="H073"/>
    <s v="Chemiepalette CP5"/>
    <m/>
    <n v="807"/>
    <x v="3"/>
    <n v="308"/>
    <s v="STÜCK"/>
    <n v="12"/>
    <n v="3696"/>
    <n v="0"/>
    <n v="0"/>
  </r>
  <r>
    <s v="H0884"/>
    <s v="Prospekthalter"/>
    <m/>
    <n v="702"/>
    <x v="5"/>
    <n v="802"/>
    <s v="STÜCK"/>
    <n v="0.20799999999999999"/>
    <n v="166.816"/>
    <n v="0"/>
    <n v="0"/>
  </r>
  <r>
    <s v="H0885"/>
    <s v="Messbecherhalter"/>
    <s v="Measuring Cup Holder "/>
    <n v="702"/>
    <x v="5"/>
    <n v="1339"/>
    <s v="STÜCK"/>
    <n v="0.12"/>
    <n v="160.68"/>
    <n v="0"/>
    <n v="0"/>
  </r>
  <r>
    <s v="H090"/>
    <s v="Düsseldorfer Paletten"/>
    <s v="800x600 mm"/>
    <n v="807"/>
    <x v="3"/>
    <n v="790"/>
    <s v="STÜCK"/>
    <n v="12"/>
    <n v="9480"/>
    <n v="5"/>
    <n v="3950"/>
  </r>
  <r>
    <s v="H090"/>
    <s v="Düsseldorfer Paletten"/>
    <s v="800x600 mm"/>
    <n v="807"/>
    <x v="3"/>
    <n v="130"/>
    <s v="STÜCK"/>
    <n v="12"/>
    <n v="1560"/>
    <n v="5"/>
    <n v="650"/>
  </r>
  <r>
    <s v="H090"/>
    <s v="Düsseldorfer Paletten"/>
    <s v="800x600 mm"/>
    <n v="807"/>
    <x v="3"/>
    <n v="89"/>
    <s v="STÜCK"/>
    <n v="12"/>
    <n v="1068"/>
    <n v="5"/>
    <n v="445"/>
  </r>
  <r>
    <s v="H090"/>
    <s v="Düsseldorfer Paletten"/>
    <s v="800x600 mm"/>
    <n v="807"/>
    <x v="3"/>
    <n v="38"/>
    <s v="STÜCK"/>
    <n v="12"/>
    <n v="456"/>
    <n v="5"/>
    <n v="190"/>
  </r>
  <r>
    <s v="H090"/>
    <s v="Düsseldorfer Paletten"/>
    <s v="800x600 mm"/>
    <n v="807"/>
    <x v="3"/>
    <n v="58"/>
    <s v="STÜCK"/>
    <n v="12"/>
    <n v="696"/>
    <n v="5"/>
    <n v="290"/>
  </r>
  <r>
    <s v="H0901"/>
    <s v="Düsseldorfer Paletten defekt"/>
    <s v="800x600 mm"/>
    <n v="807"/>
    <x v="3"/>
    <n v="499"/>
    <s v="STÜCK"/>
    <n v="12"/>
    <n v="5988"/>
    <n v="0"/>
    <n v="0"/>
  </r>
  <r>
    <s v="H0903"/>
    <s v="Düsseldorfer Paletten Schrott"/>
    <s v="800x600 mm"/>
    <n v="807"/>
    <x v="3"/>
    <n v="1739"/>
    <s v="STÜCK"/>
    <n v="12"/>
    <n v="20868"/>
    <n v="0"/>
    <n v="0"/>
  </r>
  <r>
    <s v="H097"/>
    <s v="Messbecher neutral Hund 500 ml"/>
    <s v="für alle bosch Sorten 1 Becher"/>
    <n v="702"/>
    <x v="5"/>
    <n v="28817"/>
    <s v="STÜCK"/>
    <n v="1.154E-2"/>
    <n v="332.54818"/>
    <n v="0"/>
    <n v="0"/>
  </r>
  <r>
    <s v="H100004"/>
    <s v="HPC Heimat Dose Adult Regionales Landschwein"/>
    <m/>
    <n v="524"/>
    <x v="3"/>
    <n v="13812"/>
    <s v="STÜCK"/>
    <n v="0.4"/>
    <n v="5524.8"/>
    <n v="0"/>
    <n v="0"/>
  </r>
  <r>
    <s v="H101004"/>
    <s v="HPC Heimat Dose Adult Regionale Hofpute"/>
    <m/>
    <n v="524"/>
    <x v="3"/>
    <n v="20040"/>
    <s v="STÜCK"/>
    <n v="0.4"/>
    <n v="8016"/>
    <n v="0"/>
    <n v="0"/>
  </r>
  <r>
    <s v="H102002"/>
    <s v="Sanabelle Heimat Dose Adult zartes Hühnchen"/>
    <m/>
    <n v="525"/>
    <x v="3"/>
    <n v="15948"/>
    <s v="STÜCK"/>
    <n v="0.2"/>
    <n v="3189.6000000000004"/>
    <n v="0"/>
    <n v="0"/>
  </r>
  <r>
    <s v="H102004"/>
    <s v="Sanabelle Heimat Dose Adult zartes Hühnchen"/>
    <m/>
    <n v="525"/>
    <x v="3"/>
    <n v="3840"/>
    <s v="STÜCK"/>
    <n v="0.4"/>
    <n v="1536"/>
    <n v="0"/>
    <n v="0"/>
  </r>
  <r>
    <s v="H103002"/>
    <s v="Sanabelle Heimat Dose Adult Simmentaler Landrind"/>
    <m/>
    <n v="525"/>
    <x v="3"/>
    <n v="10548"/>
    <s v="STÜCK"/>
    <n v="0.2"/>
    <n v="2109.6"/>
    <n v="0"/>
    <n v="0"/>
  </r>
  <r>
    <s v="H103004"/>
    <s v="Sanabelle Heimat Dose Adult Simmentaler Landrind"/>
    <m/>
    <n v="525"/>
    <x v="3"/>
    <n v="5376"/>
    <s v="STÜCK"/>
    <n v="0.4"/>
    <n v="2150.4"/>
    <n v="0"/>
    <n v="0"/>
  </r>
  <r>
    <s v="H104002"/>
    <s v="Sanabelle Heimat Dose Adult feiner Hofpute"/>
    <m/>
    <n v="525"/>
    <x v="3"/>
    <n v="16344"/>
    <s v="STÜCK"/>
    <n v="0.2"/>
    <n v="3268.8"/>
    <n v="0"/>
    <n v="0"/>
  </r>
  <r>
    <s v="H104004"/>
    <s v="Sanabelle Heimat Dose Adult feine Hofpute"/>
    <m/>
    <n v="525"/>
    <x v="3"/>
    <n v="4104"/>
    <s v="STÜCK"/>
    <n v="0.4"/>
    <n v="1641.6000000000001"/>
    <n v="0"/>
    <n v="0"/>
  </r>
  <r>
    <s v="H105002"/>
    <s v="Sanabelle Heimat Dose Adult frische Forelle"/>
    <m/>
    <n v="525"/>
    <x v="3"/>
    <n v="15864"/>
    <s v="STÜCK"/>
    <n v="0.2"/>
    <n v="3172.8"/>
    <n v="0"/>
    <n v="0"/>
  </r>
  <r>
    <s v="H105004"/>
    <s v="Sanabelle Heimat Dose Adult frische Forelle"/>
    <m/>
    <n v="525"/>
    <x v="3"/>
    <n v="3936"/>
    <s v="STÜCK"/>
    <n v="0.4"/>
    <n v="1574.4"/>
    <n v="0"/>
    <n v="0"/>
  </r>
  <r>
    <s v="H109"/>
    <s v="Cheppaletten (Euro)"/>
    <m/>
    <n v="807"/>
    <x v="3"/>
    <n v="1972"/>
    <s v="STÜCK"/>
    <n v="20"/>
    <n v="39440"/>
    <n v="0"/>
    <n v="0"/>
  </r>
  <r>
    <s v="H109"/>
    <s v="Cheppaletten (Euro)"/>
    <m/>
    <n v="807"/>
    <x v="3"/>
    <n v="2686.3827200000001"/>
    <s v="STÜCK"/>
    <n v="20"/>
    <n v="53727.654399999999"/>
    <n v="0"/>
    <n v="0"/>
  </r>
  <r>
    <s v="H109"/>
    <s v="Cheppaletten (Euro)"/>
    <m/>
    <n v="807"/>
    <x v="3"/>
    <n v="3542"/>
    <s v="STÜCK"/>
    <n v="20"/>
    <n v="70840"/>
    <n v="0"/>
    <n v="0"/>
  </r>
  <r>
    <s v="H1091"/>
    <s v="Cheppaletten (DDP)"/>
    <m/>
    <n v="807"/>
    <x v="3"/>
    <n v="802"/>
    <s v="STÜCK"/>
    <n v="13"/>
    <n v="10426"/>
    <n v="0"/>
    <n v="0"/>
  </r>
  <r>
    <s v="H110"/>
    <s v="Gitterboxen"/>
    <m/>
    <n v="807"/>
    <x v="3"/>
    <n v="246"/>
    <s v="STÜCK"/>
    <n v="85"/>
    <n v="20910"/>
    <n v="0"/>
    <n v="0"/>
  </r>
  <r>
    <s v="H1101"/>
    <s v="Abfall-Gitterbox Weiß (RAL 9003), 1200x800x1500mm"/>
    <s v="Traglast 1500kg, mit 4-Kant Rohr für Stapler"/>
    <n v="875"/>
    <x v="6"/>
    <n v="9"/>
    <s v="STÜCK"/>
    <n v="85"/>
    <n v="765"/>
    <n v="0"/>
    <n v="0"/>
  </r>
  <r>
    <s v="H1102"/>
    <s v="Abfall-Gitterbox Blau (RAL 5010), 1200x800x1500mm"/>
    <s v="Traglast 1500kg, mit 4-Kant Rohr für Stapler"/>
    <n v="875"/>
    <x v="6"/>
    <n v="2"/>
    <s v="STÜCK"/>
    <n v="85"/>
    <n v="170"/>
    <n v="0"/>
    <n v="0"/>
  </r>
  <r>
    <s v="H1133"/>
    <s v="Sanabelle Nature Bird"/>
    <m/>
    <n v="702"/>
    <x v="5"/>
    <n v="5191"/>
    <s v="STÜCK"/>
    <n v="1.2E-2"/>
    <n v="62.292000000000002"/>
    <n v="0"/>
    <n v="0"/>
  </r>
  <r>
    <s v="H11805"/>
    <s v="Schnappverbinder"/>
    <s v="HPC und Sanabelle"/>
    <n v="877"/>
    <x v="6"/>
    <n v="23358"/>
    <s v="STÜCK"/>
    <n v="1.6E-2"/>
    <n v="373.72800000000001"/>
    <n v="0"/>
    <n v="0"/>
  </r>
  <r>
    <s v="H11808"/>
    <s v="UK Sanabelle + HPC Standard"/>
    <m/>
    <n v="877"/>
    <x v="6"/>
    <n v="2867"/>
    <s v="STÜCK"/>
    <n v="2.2200000000000002"/>
    <n v="6364.7400000000007"/>
    <n v="0"/>
    <n v="0"/>
  </r>
  <r>
    <s v="H11812"/>
    <s v="Transportsicherung I"/>
    <s v="Sanabelle Standard"/>
    <n v="875"/>
    <x v="6"/>
    <n v="15825"/>
    <s v="STÜCK"/>
    <n v="0.10979999999999999"/>
    <n v="1737.5849999999998"/>
    <n v="0"/>
    <n v="0"/>
  </r>
  <r>
    <s v="H11819"/>
    <s v="Klebeband Sanabelle DP"/>
    <s v="Kitten"/>
    <n v="877"/>
    <x v="6"/>
    <n v="5790"/>
    <s v="STÜCK"/>
    <n v="0.17199999999999999"/>
    <n v="995.87999999999988"/>
    <n v="0"/>
    <n v="0"/>
  </r>
  <r>
    <s v="H11820"/>
    <s v="Klebeband Sanabelle DP"/>
    <s v="Adult Geflügel"/>
    <n v="877"/>
    <x v="6"/>
    <n v="2000"/>
    <s v="STÜCK"/>
    <n v="0.17199999999999999"/>
    <n v="344"/>
    <n v="0"/>
    <n v="0"/>
  </r>
  <r>
    <s v="H11821"/>
    <s v="Klebeband Sanabelle DP"/>
    <s v="Sensitive Geflügel"/>
    <n v="877"/>
    <x v="6"/>
    <n v="6972"/>
    <s v="STÜCK"/>
    <n v="0.17199999999999999"/>
    <n v="1199.184"/>
    <n v="0"/>
    <n v="0"/>
  </r>
  <r>
    <s v="H11829"/>
    <s v="Topper Sanabelle 400 g 70/30"/>
    <m/>
    <n v="875"/>
    <x v="6"/>
    <n v="420"/>
    <s v="STÜCK"/>
    <n v="0.19375000000000001"/>
    <n v="81.375"/>
    <n v="0"/>
    <n v="0"/>
  </r>
  <r>
    <s v="H11830"/>
    <s v="Klebeband Sanabelle DP"/>
    <s v="Soft"/>
    <n v="877"/>
    <x v="6"/>
    <n v="4465"/>
    <s v="STÜCK"/>
    <n v="0.17199999999999999"/>
    <n v="767.9799999999999"/>
    <n v="0"/>
    <n v="0"/>
  </r>
  <r>
    <s v="H11831"/>
    <s v="Klebeband Sanabelle DP"/>
    <s v="No Grain Geflügel"/>
    <n v="877"/>
    <x v="6"/>
    <n v="6000"/>
    <s v="STÜCK"/>
    <n v="0.17199999999999999"/>
    <n v="1032"/>
    <n v="0"/>
    <n v="0"/>
  </r>
  <r>
    <s v="H11832"/>
    <s v="Klebeband Sanabelle DP"/>
    <s v="Sterilized"/>
    <n v="877"/>
    <x v="6"/>
    <n v="2060"/>
    <s v="STÜCK"/>
    <n v="0.17199999999999999"/>
    <n v="354.32"/>
    <n v="0"/>
    <n v="0"/>
  </r>
  <r>
    <s v="H11833"/>
    <s v="Klebeband Sanabelle DP"/>
    <s v="Urinary"/>
    <n v="877"/>
    <x v="6"/>
    <n v="1957"/>
    <s v="STÜCK"/>
    <n v="0.17199999999999999"/>
    <n v="336.60399999999998"/>
    <n v="0"/>
    <n v="0"/>
  </r>
  <r>
    <s v="H11834"/>
    <s v="Klebeband Sanabelle DP"/>
    <s v="Adult Strauss"/>
    <n v="877"/>
    <x v="6"/>
    <n v="4940"/>
    <s v="STÜCK"/>
    <n v="0.17199999999999999"/>
    <n v="849.68"/>
    <n v="0"/>
    <n v="0"/>
  </r>
  <r>
    <s v="H11835"/>
    <s v="Klebeband Sanabelle DP"/>
    <s v="Sensitive Lamm"/>
    <n v="877"/>
    <x v="6"/>
    <n v="4950"/>
    <s v="STÜCK"/>
    <n v="0.17199999999999999"/>
    <n v="851.4"/>
    <n v="0"/>
    <n v="0"/>
  </r>
  <r>
    <s v="H11836"/>
    <s v="Klebeband Sanabelle DP"/>
    <s v="Senior"/>
    <n v="877"/>
    <x v="6"/>
    <n v="4898"/>
    <s v="STÜCK"/>
    <n v="0.17199999999999999"/>
    <n v="842.4559999999999"/>
    <n v="0"/>
    <n v="0"/>
  </r>
  <r>
    <s v="H11837"/>
    <s v="Klebeband Sanabelle DP"/>
    <s v="Adult Forelle"/>
    <n v="877"/>
    <x v="6"/>
    <n v="2398"/>
    <s v="STÜCK"/>
    <n v="0.17199999999999999"/>
    <n v="412.45599999999996"/>
    <n v="0"/>
    <n v="0"/>
  </r>
  <r>
    <s v="H11838"/>
    <s v="Klebeband Sanabelle DP"/>
    <s v="No Grain Fasan"/>
    <n v="877"/>
    <x v="6"/>
    <n v="2450"/>
    <s v="STÜCK"/>
    <n v="0.17199999999999999"/>
    <n v="421.4"/>
    <n v="0"/>
    <n v="0"/>
  </r>
  <r>
    <s v="H11839"/>
    <s v="Regalkörper Sanabelle 400g 70/30"/>
    <m/>
    <n v="854"/>
    <x v="6"/>
    <n v="400"/>
    <s v="STÜCK"/>
    <n v="1.4"/>
    <n v="560"/>
    <n v="0"/>
    <n v="0"/>
  </r>
  <r>
    <s v="H11840"/>
    <s v="Regalboden Sanabelle 400g 70/30"/>
    <m/>
    <n v="875"/>
    <x v="6"/>
    <n v="740"/>
    <s v="STÜCK"/>
    <n v="0.41699999999999998"/>
    <n v="308.58"/>
    <n v="0"/>
    <n v="0"/>
  </r>
  <r>
    <s v="H11841"/>
    <s v="Sockel Sanabelle 400g 70/30"/>
    <m/>
    <n v="875"/>
    <x v="6"/>
    <n v="400"/>
    <s v="STÜCK"/>
    <n v="0.46600000000000003"/>
    <n v="186.4"/>
    <n v="0"/>
    <n v="0"/>
  </r>
  <r>
    <s v="H11842"/>
    <s v="Regalkörper Sanabelle Relaunch 2018"/>
    <m/>
    <n v="875"/>
    <x v="6"/>
    <n v="325"/>
    <s v="STÜCK"/>
    <n v="1.4"/>
    <n v="454.99999999999994"/>
    <n v="0"/>
    <n v="0"/>
  </r>
  <r>
    <s v="H11843"/>
    <s v="Regalboden Sanabelle Relaunch 2018"/>
    <m/>
    <n v="875"/>
    <x v="6"/>
    <n v="3680"/>
    <s v="STÜCK"/>
    <n v="0.41699999999999998"/>
    <n v="1534.56"/>
    <n v="0"/>
    <n v="0"/>
  </r>
  <r>
    <s v="H11844"/>
    <s v="Sockel Sanabelle Relaunch 2018"/>
    <m/>
    <n v="875"/>
    <x v="6"/>
    <n v="350"/>
    <s v="STÜCK"/>
    <n v="0.46600000000000003"/>
    <n v="163.10000000000002"/>
    <n v="0"/>
    <n v="0"/>
  </r>
  <r>
    <s v="H11845"/>
    <s v="Topper Sanabelle Relaunch 2018"/>
    <m/>
    <n v="875"/>
    <x v="6"/>
    <n v="250"/>
    <s v="STÜCK"/>
    <n v="0.19375000000000001"/>
    <n v="48.4375"/>
    <n v="0"/>
    <n v="0"/>
  </r>
  <r>
    <s v="H11846"/>
    <s v="Topper Sanabelle Fressnapf Aktion 2019"/>
    <m/>
    <n v="875"/>
    <x v="6"/>
    <n v="150"/>
    <s v="STÜCK"/>
    <n v="0.19375000000000001"/>
    <n v="29.0625"/>
    <n v="0"/>
    <n v="0"/>
  </r>
  <r>
    <s v="H11847"/>
    <s v="Topper Sanabelle 2019"/>
    <s v="DP 2 x 400g "/>
    <n v="875"/>
    <x v="6"/>
    <n v="123"/>
    <s v="STÜCK"/>
    <n v="1.6629999999999999E-2"/>
    <n v="2.04549"/>
    <n v="0"/>
    <n v="0"/>
  </r>
  <r>
    <s v="H11849"/>
    <s v="Klebeband Sanabelle DP 2019"/>
    <s v="Adult Geflügel"/>
    <n v="877"/>
    <x v="6"/>
    <n v="1"/>
    <s v="STÜCK"/>
    <n v="0.17199999999999999"/>
    <n v="0.17199999999999999"/>
    <n v="0"/>
    <n v="0"/>
  </r>
  <r>
    <s v="H11852"/>
    <s v="Klebeband Sanabelle DP 2019"/>
    <s v="No Grain Geflügel"/>
    <n v="877"/>
    <x v="6"/>
    <n v="1"/>
    <s v="STÜCK"/>
    <n v="0.17199999999999999"/>
    <n v="0.17199999999999999"/>
    <n v="0"/>
    <n v="0"/>
  </r>
  <r>
    <s v="H11857"/>
    <s v="Topper Sanabelle Jubiläum 20 Jahre "/>
    <s v="DP 2 x 400g "/>
    <n v="875"/>
    <x v="6"/>
    <n v="710"/>
    <s v="STÜCK"/>
    <n v="1.6629999999999999E-2"/>
    <n v="11.8073"/>
    <n v="0"/>
    <n v="0"/>
  </r>
  <r>
    <s v="H11858"/>
    <s v="Topper Sanabelle Fressnapf Jubiläum 20 Jahre"/>
    <s v="Aktion 2020 - DP 2x400g"/>
    <n v="875"/>
    <x v="6"/>
    <n v="370"/>
    <s v="STÜCK"/>
    <n v="0.19375000000000001"/>
    <n v="71.6875"/>
    <n v="0"/>
    <n v="0"/>
  </r>
  <r>
    <s v="H11860"/>
    <s v="Klebeband Sanabelle DP Jubiläum 2020"/>
    <s v="Adult Forelle"/>
    <n v="877"/>
    <x v="6"/>
    <n v="4185"/>
    <s v="STÜCK"/>
    <n v="0.17199999999999999"/>
    <n v="719.81999999999994"/>
    <n v="0"/>
    <n v="0"/>
  </r>
  <r>
    <s v="H11861"/>
    <s v="Klebeband Sanabelle DP Jubiläum 2020"/>
    <s v="Adult Geflügel"/>
    <n v="877"/>
    <x v="6"/>
    <n v="3685"/>
    <s v="STÜCK"/>
    <n v="0.17199999999999999"/>
    <n v="633.81999999999994"/>
    <n v="0"/>
    <n v="0"/>
  </r>
  <r>
    <s v="H11862"/>
    <s v="Klebeband Sanabelle DP Jubiläum 2020"/>
    <s v="Adult Strauß"/>
    <n v="877"/>
    <x v="6"/>
    <n v="3185"/>
    <s v="STÜCK"/>
    <n v="0.17199999999999999"/>
    <n v="547.81999999999994"/>
    <n v="0"/>
    <n v="0"/>
  </r>
  <r>
    <s v="H11863"/>
    <s v="Klebeband Sanabelle DP Jubiläum 2020"/>
    <s v="Indoor"/>
    <n v="877"/>
    <x v="6"/>
    <n v="3185"/>
    <s v="STÜCK"/>
    <n v="0.17199999999999999"/>
    <n v="547.81999999999994"/>
    <n v="0"/>
    <n v="0"/>
  </r>
  <r>
    <s v="H11864"/>
    <s v="Klebeband Sanabelle DP Jubiläum 2020"/>
    <s v="Outdoor"/>
    <n v="877"/>
    <x v="6"/>
    <n v="4185"/>
    <s v="STÜCK"/>
    <n v="0.17199999999999999"/>
    <n v="719.81999999999994"/>
    <n v="0"/>
    <n v="0"/>
  </r>
  <r>
    <s v="H11865"/>
    <s v="Klebeband Sanabelle DP Jubiläum 2020"/>
    <s v="Sensitive Geflügel"/>
    <n v="877"/>
    <x v="6"/>
    <n v="4185"/>
    <s v="STÜCK"/>
    <n v="0.17199999999999999"/>
    <n v="719.81999999999994"/>
    <n v="0"/>
    <n v="0"/>
  </r>
  <r>
    <s v="H11866"/>
    <s v="Klebeband Sanabelle DP Jubiläum 2020"/>
    <s v="Dental"/>
    <n v="877"/>
    <x v="6"/>
    <n v="3185"/>
    <s v="STÜCK"/>
    <n v="0.17199999999999999"/>
    <n v="547.81999999999994"/>
    <n v="0"/>
    <n v="0"/>
  </r>
  <r>
    <s v="H11867"/>
    <s v="Klebeband Sanabelle DP Jubiläum 2020"/>
    <s v="Hair &amp; Skin"/>
    <n v="877"/>
    <x v="6"/>
    <n v="3185"/>
    <s v="STÜCK"/>
    <n v="0.17199999999999999"/>
    <n v="547.81999999999994"/>
    <n v="0"/>
    <n v="0"/>
  </r>
  <r>
    <s v="H11868"/>
    <s v="Klebeband Sanabelle DP Jubiläum 2020"/>
    <s v="No Grain Geflügel"/>
    <n v="877"/>
    <x v="6"/>
    <n v="4185"/>
    <s v="STÜCK"/>
    <n v="0.17199999999999999"/>
    <n v="719.81999999999994"/>
    <n v="0"/>
    <n v="0"/>
  </r>
  <r>
    <s v="H11869"/>
    <s v="Klebeband Sanabelle DP Jubiläum 2020"/>
    <s v="Light"/>
    <n v="877"/>
    <x v="6"/>
    <n v="4141"/>
    <s v="STÜCK"/>
    <n v="0.17199999999999999"/>
    <n v="712.25199999999995"/>
    <n v="0"/>
    <n v="0"/>
  </r>
  <r>
    <s v="H119041"/>
    <s v="Regalkörper HPC Soft Neuheiten 2017"/>
    <m/>
    <n v="875"/>
    <x v="6"/>
    <n v="278"/>
    <s v="STÜCK"/>
    <n v="1.39"/>
    <n v="386.41999999999996"/>
    <n v="0"/>
    <n v="0"/>
  </r>
  <r>
    <s v="H119042"/>
    <s v="Regalkörper HPC DP 2 x 1 kg"/>
    <m/>
    <n v="875"/>
    <x v="6"/>
    <n v="773"/>
    <s v="STÜCK"/>
    <n v="1.39"/>
    <n v="1074.47"/>
    <n v="0"/>
    <n v="0"/>
  </r>
  <r>
    <s v="H119043"/>
    <s v="Regalkörper HPC DP 2 x 1 kg - Aktion 2020"/>
    <s v="Jubiläum 60 Jahre bosch"/>
    <n v="875"/>
    <x v="6"/>
    <n v="2"/>
    <s v="STÜCK"/>
    <n v="1.39"/>
    <n v="2.78"/>
    <n v="0"/>
    <n v="0"/>
  </r>
  <r>
    <s v="H11905"/>
    <s v="Regalboden HPC Relaunch Varietäten &amp; Neuheiten"/>
    <s v="dunkel"/>
    <n v="875"/>
    <x v="6"/>
    <n v="5800"/>
    <s v="STÜCK"/>
    <n v="0.41699999999999998"/>
    <n v="2418.6"/>
    <n v="0"/>
    <n v="0"/>
  </r>
  <r>
    <s v="H119051"/>
    <s v="Regalboden HPC Soft Neuheiten 2017"/>
    <s v="bedge"/>
    <n v="875"/>
    <x v="6"/>
    <n v="752"/>
    <s v="STÜCK"/>
    <n v="0.41699999999999998"/>
    <n v="313.584"/>
    <n v="0"/>
    <n v="0"/>
  </r>
  <r>
    <s v="H11906"/>
    <s v="Sockel HPC &quot;Beige&quot;"/>
    <m/>
    <n v="875"/>
    <x v="6"/>
    <n v="1165"/>
    <s v="STÜCK"/>
    <n v="0.46600000000000003"/>
    <n v="542.89"/>
    <n v="0"/>
    <n v="0"/>
  </r>
  <r>
    <s v="H1193"/>
    <s v="Transportsicherung I"/>
    <s v="HPC Standard"/>
    <n v="875"/>
    <x v="6"/>
    <n v="5325"/>
    <s v="STÜCK"/>
    <n v="0.17599999999999999"/>
    <n v="937.19999999999993"/>
    <n v="0"/>
    <n v="0"/>
  </r>
  <r>
    <s v="H11968"/>
    <s v="Klebeband HPC DP MAXI Senior"/>
    <s v="Geflügel &amp; Reis"/>
    <n v="877"/>
    <x v="6"/>
    <n v="1"/>
    <s v="STÜCK"/>
    <n v="0.17199999999999999"/>
    <n v="0.17199999999999999"/>
    <n v="0"/>
    <n v="0"/>
  </r>
  <r>
    <s v="H11969"/>
    <s v="Klebeband HPC DP Adult"/>
    <s v="Geflügel &amp; Hirse"/>
    <n v="877"/>
    <x v="6"/>
    <n v="5005"/>
    <s v="STÜCK"/>
    <n v="0.17199999999999999"/>
    <n v="860.8599999999999"/>
    <n v="0"/>
    <n v="0"/>
  </r>
  <r>
    <s v="H11970"/>
    <s v="Klebeband HPC DP Adult"/>
    <s v="Lachs &amp; Kartoffel"/>
    <n v="877"/>
    <x v="6"/>
    <n v="5005"/>
    <s v="STÜCK"/>
    <n v="0.17199999999999999"/>
    <n v="860.8599999999999"/>
    <n v="0"/>
    <n v="0"/>
  </r>
  <r>
    <s v="H11971"/>
    <s v="Klebeband HPC DP Adult"/>
    <s v="Geflügel &amp; Dinkel"/>
    <n v="877"/>
    <x v="6"/>
    <n v="3500"/>
    <s v="STÜCK"/>
    <n v="0.17199999999999999"/>
    <n v="602"/>
    <n v="0"/>
    <n v="0"/>
  </r>
  <r>
    <s v="H11972"/>
    <s v="Klebeband HPC DP Senior"/>
    <m/>
    <n v="877"/>
    <x v="6"/>
    <n v="6460"/>
    <s v="STÜCK"/>
    <n v="0.17199999999999999"/>
    <n v="1111.1199999999999"/>
    <n v="0"/>
    <n v="0"/>
  </r>
  <r>
    <s v="H11973"/>
    <s v="Klebeband HPC DP Light"/>
    <m/>
    <n v="877"/>
    <x v="6"/>
    <n v="7430"/>
    <s v="STÜCK"/>
    <n v="0.17199999999999999"/>
    <n v="1277.9599999999998"/>
    <n v="0"/>
    <n v="0"/>
  </r>
  <r>
    <s v="H11974"/>
    <s v="Klebeband HPC DP Adult"/>
    <s v="Fisch &amp; Kartoffel"/>
    <n v="877"/>
    <x v="6"/>
    <n v="4670"/>
    <s v="STÜCK"/>
    <n v="0.17199999999999999"/>
    <n v="803.2399999999999"/>
    <n v="0"/>
    <n v="0"/>
  </r>
  <r>
    <s v="H11975"/>
    <s v="Klebeband HPC DP Adult"/>
    <s v="Lamm &amp; Reis"/>
    <n v="877"/>
    <x v="6"/>
    <n v="2501"/>
    <s v="STÜCK"/>
    <n v="0.17199999999999999"/>
    <n v="430.17199999999997"/>
    <n v="0"/>
    <n v="0"/>
  </r>
  <r>
    <s v="H11976"/>
    <s v="Klebeband HPC DP Junior"/>
    <s v="Lamm &amp; Reis"/>
    <n v="877"/>
    <x v="6"/>
    <n v="3230"/>
    <s v="STÜCK"/>
    <n v="0.17199999999999999"/>
    <n v="555.55999999999995"/>
    <n v="0"/>
    <n v="0"/>
  </r>
  <r>
    <s v="H11977"/>
    <s v="Klebeband HPC DP MAXI Junior"/>
    <m/>
    <n v="877"/>
    <x v="6"/>
    <n v="3390"/>
    <s v="STÜCK"/>
    <n v="0.17199999999999999"/>
    <n v="583.07999999999993"/>
    <n v="0"/>
    <n v="0"/>
  </r>
  <r>
    <s v="H11978"/>
    <s v="Klebeband HPC DP MEDIUM Junior"/>
    <m/>
    <n v="877"/>
    <x v="6"/>
    <n v="3440"/>
    <s v="STÜCK"/>
    <n v="0.17199999999999999"/>
    <n v="591.67999999999995"/>
    <n v="0"/>
    <n v="0"/>
  </r>
  <r>
    <s v="H11981"/>
    <s v="Klebeband HPC DP MINI Adult"/>
    <s v="Lamm &amp; Reis"/>
    <n v="877"/>
    <x v="6"/>
    <n v="9221"/>
    <s v="STÜCK"/>
    <n v="0.17199999999999999"/>
    <n v="1586.0119999999999"/>
    <n v="0"/>
    <n v="0"/>
  </r>
  <r>
    <s v="H11982"/>
    <s v="Klebeband HPC DP MINI Adult"/>
    <s v="Geflügel &amp; Hirse"/>
    <n v="877"/>
    <x v="6"/>
    <n v="5001"/>
    <s v="STÜCK"/>
    <n v="0.17199999999999999"/>
    <n v="860.17199999999991"/>
    <n v="0"/>
    <n v="0"/>
  </r>
  <r>
    <s v="H11983"/>
    <s v="Klebeband HPC DP MINI Junior"/>
    <m/>
    <n v="877"/>
    <x v="6"/>
    <n v="1690"/>
    <s v="STÜCK"/>
    <n v="0.17199999999999999"/>
    <n v="290.67999999999995"/>
    <n v="0"/>
    <n v="0"/>
  </r>
  <r>
    <s v="H11984"/>
    <s v="Klebeband HPC DP MINI Light"/>
    <m/>
    <n v="877"/>
    <x v="6"/>
    <n v="1810"/>
    <s v="STÜCK"/>
    <n v="0.17199999999999999"/>
    <n v="311.32"/>
    <n v="0"/>
    <n v="0"/>
  </r>
  <r>
    <s v="H11985"/>
    <s v="Klebeband HPC DP MINI Senior"/>
    <m/>
    <n v="877"/>
    <x v="6"/>
    <n v="1680"/>
    <s v="STÜCK"/>
    <n v="0.17199999999999999"/>
    <n v="288.95999999999998"/>
    <n v="0"/>
    <n v="0"/>
  </r>
  <r>
    <s v="H11986"/>
    <s v="Klebeband HPC Soft Adult Landente + Kartoffel"/>
    <m/>
    <n v="877"/>
    <x v="6"/>
    <n v="7336"/>
    <s v="STÜCK"/>
    <n v="0.17199999999999999"/>
    <n v="1261.7919999999999"/>
    <n v="0"/>
    <n v="0"/>
  </r>
  <r>
    <s v="H11988"/>
    <s v="Klebeband HPC Soft Senior Ziege + Kartoffel "/>
    <m/>
    <n v="877"/>
    <x v="6"/>
    <n v="3111"/>
    <s v="STÜCK"/>
    <n v="0.17199999999999999"/>
    <n v="535.09199999999998"/>
    <n v="0"/>
    <n v="0"/>
  </r>
  <r>
    <s v="H11989"/>
    <s v="Klebeband HPC Plus Adult Strauß + Kartoffel"/>
    <m/>
    <n v="877"/>
    <x v="6"/>
    <n v="1"/>
    <s v="STÜCK"/>
    <n v="0.17199999999999999"/>
    <n v="0.17199999999999999"/>
    <n v="0"/>
    <n v="0"/>
  </r>
  <r>
    <s v="H11990"/>
    <s v="Klebeband HPC Plus / Soft DP Jubiläum 2020"/>
    <s v="HPC Plus Ovenbaked Rind "/>
    <n v="877"/>
    <x v="6"/>
    <n v="523"/>
    <s v="STÜCK"/>
    <n v="0.17199999999999999"/>
    <n v="89.955999999999989"/>
    <n v="0"/>
    <n v="0"/>
  </r>
  <r>
    <s v="H119902"/>
    <s v="Display HPC Soft DP 2 x 1 kg"/>
    <s v="Jubiläum 60 Jahre bosch"/>
    <n v="519"/>
    <x v="3"/>
    <n v="6"/>
    <s v="STÜCK"/>
    <n v="22.4"/>
    <n v="134.39999999999998"/>
    <n v="0"/>
    <n v="0"/>
  </r>
  <r>
    <s v="H119904"/>
    <s v="Display HPC DP 2 x 1 kg"/>
    <s v="mit Adult/Sensitive Ente"/>
    <n v="502"/>
    <x v="3"/>
    <n v="90"/>
    <s v="STÜCK"/>
    <n v="24"/>
    <n v="2160"/>
    <n v="0"/>
    <n v="0"/>
  </r>
  <r>
    <s v="H11991"/>
    <s v="Klebeband HPC Plus / Soft DP Jubiläum 2020"/>
    <s v="HPC Plus Ovenbaked Geflügel"/>
    <n v="877"/>
    <x v="6"/>
    <n v="523"/>
    <s v="STÜCK"/>
    <n v="0.17199999999999999"/>
    <n v="89.955999999999989"/>
    <n v="0"/>
    <n v="0"/>
  </r>
  <r>
    <s v="H11992"/>
    <s v="Klebeband HPC Plus / Soft DP Jubiläum 2020"/>
    <s v="HPC Soft Hühnchen &amp; Banane"/>
    <n v="877"/>
    <x v="6"/>
    <n v="519"/>
    <s v="STÜCK"/>
    <n v="0.17199999999999999"/>
    <n v="89.267999999999986"/>
    <n v="0"/>
    <n v="0"/>
  </r>
  <r>
    <s v="H119920"/>
    <s v="Display Heimat Katze "/>
    <m/>
    <n v="525"/>
    <x v="3"/>
    <n v="60"/>
    <s v="STÜCK"/>
    <n v="16"/>
    <n v="960"/>
    <n v="0"/>
    <n v="0"/>
  </r>
  <r>
    <s v="H11993"/>
    <s v="Klebeband HPC Plus / Soft DP Jubiläum 2020"/>
    <s v="HPC Soft Landente &amp; Kartoffel"/>
    <n v="877"/>
    <x v="6"/>
    <n v="523"/>
    <s v="STÜCK"/>
    <n v="0.17199999999999999"/>
    <n v="89.955999999999989"/>
    <n v="0"/>
    <n v="0"/>
  </r>
  <r>
    <s v="H11994"/>
    <s v="Klebeband HPC Plus / Soft DP Jubiläum 2020"/>
    <s v="HPC Soft Mini Perlhuhn &amp; Süßkartoffel"/>
    <n v="877"/>
    <x v="6"/>
    <n v="523"/>
    <s v="STÜCK"/>
    <n v="0.17199999999999999"/>
    <n v="89.955999999999989"/>
    <n v="0"/>
    <n v="0"/>
  </r>
  <r>
    <s v="H11995"/>
    <s v="Klebeband HPC Plus / Soft DP Jubiläum 2020"/>
    <s v="HPC Soft Maxi Wasserbüffel &amp; Süßkartoffel "/>
    <n v="877"/>
    <x v="6"/>
    <n v="516"/>
    <s v="STÜCK"/>
    <n v="0.17199999999999999"/>
    <n v="88.751999999999995"/>
    <n v="0"/>
    <n v="0"/>
  </r>
  <r>
    <s v="H11999"/>
    <s v="Topper HPC 1kg Relaunch Neuheiten"/>
    <m/>
    <n v="875"/>
    <x v="6"/>
    <n v="80"/>
    <s v="STÜCK"/>
    <n v="0.14000000000000001"/>
    <n v="11.200000000000001"/>
    <n v="0"/>
    <n v="0"/>
  </r>
  <r>
    <s v="H119991"/>
    <s v="Topper HPC Soft Neuheiten 2017"/>
    <m/>
    <n v="875"/>
    <x v="6"/>
    <n v="60"/>
    <s v="STÜCK"/>
    <n v="0.14000000000000001"/>
    <n v="8.4"/>
    <n v="0"/>
    <n v="0"/>
  </r>
  <r>
    <s v="H119993"/>
    <s v="Topper HPC DP 2 x 1 kg"/>
    <m/>
    <n v="875"/>
    <x v="6"/>
    <n v="830"/>
    <s v="STÜCK"/>
    <n v="0.1575"/>
    <n v="130.72499999999999"/>
    <n v="0"/>
    <n v="0"/>
  </r>
  <r>
    <s v="H120205"/>
    <s v="Regalboden Display Country Meat Snack"/>
    <m/>
    <n v="854"/>
    <x v="6"/>
    <n v="473"/>
    <s v="STÜCK"/>
    <n v="0.4"/>
    <n v="189.20000000000002"/>
    <n v="0"/>
    <n v="0"/>
  </r>
  <r>
    <s v="H120207"/>
    <s v="Tray Mittelsteg Display Country Meat Snack"/>
    <m/>
    <n v="854"/>
    <x v="6"/>
    <n v="156"/>
    <s v="STÜCK"/>
    <n v="8.3000000000000004E-2"/>
    <n v="12.948"/>
    <n v="0"/>
    <n v="0"/>
  </r>
  <r>
    <s v="H12090"/>
    <s v="Klebeband HPC DP Jubiläum 2020"/>
    <s v="Junior Lamm &amp; Reis"/>
    <n v="877"/>
    <x v="6"/>
    <n v="5592"/>
    <s v="STÜCK"/>
    <n v="0.17199999999999999"/>
    <n v="961.82399999999996"/>
    <n v="0"/>
    <n v="0"/>
  </r>
  <r>
    <s v="H12091"/>
    <s v="Klebeband HPC DP Jubiläum 2020"/>
    <s v="Adult Lamm &amp; Reis"/>
    <n v="877"/>
    <x v="6"/>
    <n v="741"/>
    <s v="STÜCK"/>
    <n v="0.17199999999999999"/>
    <n v="127.45199999999998"/>
    <n v="0"/>
    <n v="0"/>
  </r>
  <r>
    <s v="H12092"/>
    <s v="Klebeband HPC DP Jubiläum 2020"/>
    <s v="Adult Lachs &amp; Kartoffel"/>
    <n v="877"/>
    <x v="6"/>
    <n v="5592"/>
    <s v="STÜCK"/>
    <n v="0.17199999999999999"/>
    <n v="961.82399999999996"/>
    <n v="0"/>
    <n v="0"/>
  </r>
  <r>
    <s v="H12093"/>
    <s v="Klebeband HPC DP Jubiläum 2020"/>
    <s v="Sensitive Lamm &amp; Reis"/>
    <n v="877"/>
    <x v="6"/>
    <n v="741"/>
    <s v="STÜCK"/>
    <n v="0.17199999999999999"/>
    <n v="127.45199999999998"/>
    <n v="0"/>
    <n v="0"/>
  </r>
  <r>
    <s v="H12094"/>
    <s v="Klebeband HPC DP Jubiläum 2020"/>
    <s v="Light"/>
    <n v="877"/>
    <x v="6"/>
    <n v="741"/>
    <s v="STÜCK"/>
    <n v="0.17199999999999999"/>
    <n v="127.45199999999998"/>
    <n v="0"/>
    <n v="0"/>
  </r>
  <r>
    <s v="H12095"/>
    <s v="Klebeband HPC DP Jubiläum 2020"/>
    <s v="Senior"/>
    <n v="877"/>
    <x v="6"/>
    <n v="10216"/>
    <s v="STÜCK"/>
    <n v="0.17199999999999999"/>
    <n v="1757.1519999999998"/>
    <n v="0"/>
    <n v="0"/>
  </r>
  <r>
    <s v="H12096"/>
    <s v="Klebeband HPC DP Jubiläum 2020"/>
    <s v="Adult Ente &amp; Reis"/>
    <n v="877"/>
    <x v="6"/>
    <n v="7222"/>
    <s v="STÜCK"/>
    <n v="0.17199999999999999"/>
    <n v="1242.184"/>
    <n v="0"/>
    <n v="0"/>
  </r>
  <r>
    <s v="H12097"/>
    <s v="Klebeband HPC DP Jubiläum 2020"/>
    <s v="Sensitive Ente &amp; Kartoffel "/>
    <n v="877"/>
    <x v="6"/>
    <n v="7222"/>
    <s v="STÜCK"/>
    <n v="0.17199999999999999"/>
    <n v="1242.184"/>
    <n v="0"/>
    <n v="0"/>
  </r>
  <r>
    <s v="H1331002"/>
    <s v="Puppy Milk"/>
    <m/>
    <n v="509"/>
    <x v="3"/>
    <n v="2324"/>
    <s v="STÜCK"/>
    <n v="2"/>
    <n v="4648"/>
    <n v="0"/>
    <n v="0"/>
  </r>
  <r>
    <s v="H133120"/>
    <s v="Puppy Milk 20kg "/>
    <s v="!!Labor muss zwingend eine Probe ziehen!!"/>
    <n v="509"/>
    <x v="3"/>
    <n v="599"/>
    <s v="STÜCK"/>
    <n v="20"/>
    <n v="11980"/>
    <n v="0"/>
    <n v="0"/>
  </r>
  <r>
    <s v="H1394"/>
    <s v="Vorratsbehälter 6 L Sanabelle"/>
    <m/>
    <n v="875"/>
    <x v="6"/>
    <n v="960"/>
    <s v="STÜCK"/>
    <n v="0.36499999999999999"/>
    <n v="350.4"/>
    <n v="0"/>
    <n v="0"/>
  </r>
  <r>
    <s v="H1402"/>
    <s v="Kotbeutel mit Spender"/>
    <m/>
    <n v="702"/>
    <x v="5"/>
    <n v="146"/>
    <s v="STÜCK"/>
    <n v="5.1999999999999998E-2"/>
    <n v="7.5919999999999996"/>
    <n v="0"/>
    <n v="0"/>
  </r>
  <r>
    <s v="H14041"/>
    <s v="Fleecemütze bosch"/>
    <m/>
    <n v="702"/>
    <x v="5"/>
    <n v="498"/>
    <s v="STÜCK"/>
    <n v="0.126"/>
    <n v="62.747999999999998"/>
    <n v="0"/>
    <n v="0"/>
  </r>
  <r>
    <s v="H14042"/>
    <s v="Fleecemütze Sanabelle"/>
    <m/>
    <n v="702"/>
    <x v="5"/>
    <n v="10029"/>
    <s v="STÜCK"/>
    <n v="0.126"/>
    <n v="1263.654"/>
    <n v="0"/>
    <n v="0"/>
  </r>
  <r>
    <s v="H145EN"/>
    <s v="Flyer HPC "/>
    <s v="Englisch"/>
    <n v="702"/>
    <x v="5"/>
    <n v="690"/>
    <s v="STÜCK"/>
    <n v="5.0000000000000001E-3"/>
    <n v="3.45"/>
    <n v="0"/>
    <n v="0"/>
  </r>
  <r>
    <s v="H1461EN"/>
    <s v="Flyer HPC SOFT / PLUS / Oven Baked"/>
    <s v="Englisch"/>
    <n v="702"/>
    <x v="5"/>
    <n v="400"/>
    <s v="STÜCK"/>
    <n v="5.0000000000000001E-3"/>
    <n v="2"/>
    <n v="0"/>
    <n v="0"/>
  </r>
  <r>
    <s v="H1471DE"/>
    <s v="Programmübersicht Relaunch HPC SOFT/PLUS/"/>
    <s v="OVEN BAKED - Broschüre Deutsch"/>
    <n v="702"/>
    <x v="5"/>
    <n v="29574"/>
    <s v="STÜCK"/>
    <n v="3.6799999999999999E-2"/>
    <n v="1088.3232"/>
    <n v="0"/>
    <n v="0"/>
  </r>
  <r>
    <s v="H1601_01"/>
    <s v="Startnummern (Aufkleber)"/>
    <s v="Nummernkreis 1- 60 / Neues Design"/>
    <n v="702"/>
    <x v="5"/>
    <n v="163"/>
    <s v="STÜCK"/>
    <n v="0.248"/>
    <n v="40.423999999999999"/>
    <n v="0"/>
    <n v="0"/>
  </r>
  <r>
    <s v="H1602_01"/>
    <s v="Startnummern (Aufkleber)"/>
    <s v="Nummernkreis 61- 100 / Neues Design"/>
    <n v="702"/>
    <x v="5"/>
    <n v="144"/>
    <s v="STÜCK"/>
    <n v="0.248"/>
    <n v="35.712000000000003"/>
    <n v="0"/>
    <n v="0"/>
  </r>
  <r>
    <s v="H1603_01"/>
    <s v="Startnummern (Aufkleber)"/>
    <s v="Nummernkreis 101- 150 / Neues Design"/>
    <n v="702"/>
    <x v="5"/>
    <n v="170"/>
    <s v="STÜCK"/>
    <n v="0.248"/>
    <n v="42.16"/>
    <n v="0"/>
    <n v="0"/>
  </r>
  <r>
    <s v="H1604_01"/>
    <s v="Startnummern (Aufkleber)"/>
    <s v="Nummernkreis 151- 200 / Neues Design"/>
    <n v="702"/>
    <x v="5"/>
    <n v="145"/>
    <s v="STÜCK"/>
    <n v="0.248"/>
    <n v="35.96"/>
    <n v="0"/>
    <n v="0"/>
  </r>
  <r>
    <s v="H200195"/>
    <s v="Sanabelle Nassfutter mit Ente &amp; Huhn"/>
    <m/>
    <n v="503"/>
    <x v="3"/>
    <n v="5474"/>
    <s v="STÜCK"/>
    <n v="0.19500000000000001"/>
    <n v="1067.43"/>
    <n v="0.34300000000000003"/>
    <n v="1877.5820000000001"/>
  </r>
  <r>
    <s v="H200400"/>
    <s v="Sanabelle Nassfutter mit Ente &amp; Huhn"/>
    <m/>
    <n v="503"/>
    <x v="3"/>
    <n v="6282"/>
    <s v="STÜCK"/>
    <n v="0.4"/>
    <n v="2512.8000000000002"/>
    <n v="0.20899999999999999"/>
    <n v="1312.9379999999999"/>
  </r>
  <r>
    <s v="H201"/>
    <s v="Verkaufsmappen bosch"/>
    <s v="Ihre Unterlagen"/>
    <n v="702"/>
    <x v="5"/>
    <n v="15195"/>
    <s v="STÜCK"/>
    <n v="3.2000000000000001E-2"/>
    <n v="486.24"/>
    <n v="0"/>
    <n v="0"/>
  </r>
  <r>
    <s v="H2011"/>
    <s v="Verkaufsmappen HPC"/>
    <m/>
    <n v="702"/>
    <x v="5"/>
    <n v="1108"/>
    <s v="STÜCK"/>
    <n v="3.2000000000000001E-2"/>
    <n v="35.456000000000003"/>
    <n v="0"/>
    <n v="0"/>
  </r>
  <r>
    <s v="H201195"/>
    <s v="Sanabelle Nassfutter mit Lamm &amp; Rind"/>
    <m/>
    <n v="503"/>
    <x v="3"/>
    <n v="11358"/>
    <s v="STÜCK"/>
    <n v="0.19500000000000001"/>
    <n v="2214.81"/>
    <n v="0.34499999999999997"/>
    <n v="3918.5099999999998"/>
  </r>
  <r>
    <s v="H201400"/>
    <s v="Sanabelle Nassfutter mit Lamm &amp; Rind"/>
    <m/>
    <n v="503"/>
    <x v="3"/>
    <n v="14342"/>
    <s v="STÜCK"/>
    <n v="0.4"/>
    <n v="5736.8"/>
    <n v="0.25109999999999999"/>
    <n v="3601.2761999999998"/>
  </r>
  <r>
    <s v="H202195"/>
    <s v="Sanabelle Nassfutter mit Forelle &amp; Rind"/>
    <m/>
    <n v="503"/>
    <x v="3"/>
    <n v="24942"/>
    <s v="STÜCK"/>
    <n v="0.19500000000000001"/>
    <n v="4863.6900000000005"/>
    <n v="0.34100000000000003"/>
    <n v="8505.2219999999998"/>
  </r>
  <r>
    <s v="H202400"/>
    <s v="Sanabelle Nassfutter mit Forelle &amp; Rind"/>
    <m/>
    <n v="503"/>
    <x v="3"/>
    <n v="15696"/>
    <s v="STÜCK"/>
    <n v="0.4"/>
    <n v="6278.4000000000005"/>
    <n v="0.25109999999999999"/>
    <n v="3941.2655999999997"/>
  </r>
  <r>
    <s v="H203195"/>
    <s v="Sanabelle Nassfutter mit Rind &amp; Huhn"/>
    <m/>
    <n v="503"/>
    <x v="3"/>
    <n v="9216"/>
    <s v="STÜCK"/>
    <n v="0.19500000000000001"/>
    <n v="1797.1200000000001"/>
    <n v="0.34899999999999998"/>
    <n v="3216.384"/>
  </r>
  <r>
    <s v="H203400"/>
    <s v="Sanabelle Nassfutter mit Rind &amp; Huhn"/>
    <m/>
    <n v="503"/>
    <x v="3"/>
    <n v="16890"/>
    <s v="STÜCK"/>
    <n v="0.4"/>
    <n v="6756"/>
    <n v="0.25109999999999999"/>
    <n v="4241.0789999999997"/>
  </r>
  <r>
    <s v="H204180"/>
    <s v="Sanabelle Nassfutter mit Rind &amp; Pute"/>
    <m/>
    <n v="503"/>
    <x v="3"/>
    <n v="4853"/>
    <s v="STÜCK"/>
    <n v="0.18"/>
    <n v="873.54"/>
    <n v="0.39900000000000002"/>
    <n v="1936.3470000000002"/>
  </r>
  <r>
    <s v="H204380"/>
    <s v="Sanabelle Nassfutter mit Rind &amp; Pute"/>
    <m/>
    <n v="503"/>
    <x v="3"/>
    <n v="3882"/>
    <s v="STÜCK"/>
    <n v="0.38"/>
    <n v="1475.16"/>
    <n v="0.25109999999999999"/>
    <n v="974.77019999999993"/>
  </r>
  <r>
    <s v="H205180"/>
    <s v="Sanabelle Nassfutter mit Gans &amp; Huhn"/>
    <m/>
    <n v="503"/>
    <x v="3"/>
    <n v="10902"/>
    <s v="STÜCK"/>
    <n v="0.18"/>
    <n v="1962.36"/>
    <n v="0.39900000000000002"/>
    <n v="4349.8980000000001"/>
  </r>
  <r>
    <s v="H205380"/>
    <s v="Sanabelle Nassfutter mit Gans &amp; Huhn"/>
    <m/>
    <n v="503"/>
    <x v="3"/>
    <n v="6124"/>
    <s v="STÜCK"/>
    <n v="0.38"/>
    <n v="2327.12"/>
    <n v="0.25109999999999999"/>
    <n v="1537.7364"/>
  </r>
  <r>
    <s v="H2062"/>
    <s v="Display Sanabelle Thanks"/>
    <s v="bestückt"/>
    <n v="516"/>
    <x v="3"/>
    <n v="41"/>
    <s v="STÜCK"/>
    <n v="1"/>
    <n v="41"/>
    <n v="0"/>
    <n v="0"/>
  </r>
  <r>
    <s v="H2063"/>
    <s v="Display Sanabelle Dental"/>
    <s v="bestückt"/>
    <n v="516"/>
    <x v="3"/>
    <n v="82"/>
    <s v="STÜCK"/>
    <n v="1"/>
    <n v="82"/>
    <n v="0"/>
    <n v="0"/>
  </r>
  <r>
    <s v="H2064"/>
    <s v="Display Sanabelle Hairball"/>
    <s v="bestückt"/>
    <n v="516"/>
    <x v="3"/>
    <n v="100"/>
    <s v="STÜCK"/>
    <n v="1"/>
    <n v="100"/>
    <n v="0"/>
    <n v="0"/>
  </r>
  <r>
    <s v="H2065"/>
    <s v="Display Sanabelle Vitality"/>
    <s v="bestückt"/>
    <n v="516"/>
    <x v="3"/>
    <n v="146"/>
    <s v="STÜCK"/>
    <n v="1"/>
    <n v="146"/>
    <n v="0"/>
    <n v="0"/>
  </r>
  <r>
    <s v="H2066"/>
    <s v="Display Sanabelle"/>
    <s v="Thanks/Dental Fressnapf"/>
    <n v="516"/>
    <x v="3"/>
    <n v="156"/>
    <s v="STÜCK"/>
    <n v="1"/>
    <n v="156"/>
    <n v="0"/>
    <n v="0"/>
  </r>
  <r>
    <s v="H2067"/>
    <s v="Display Sanabelle"/>
    <s v="Hairball/Vitality Fressnapf"/>
    <n v="516"/>
    <x v="3"/>
    <n v="156"/>
    <s v="STÜCK"/>
    <n v="1"/>
    <n v="156"/>
    <n v="0"/>
    <n v="0"/>
  </r>
  <r>
    <s v="H222"/>
    <s v="Fleecedecke bosch / Sanabelle"/>
    <s v="70 x 90 cm (Direktmarketing)"/>
    <n v="702"/>
    <x v="5"/>
    <n v="9294"/>
    <s v="STÜCK"/>
    <n v="0.22"/>
    <n v="2044.68"/>
    <n v="0"/>
    <n v="0"/>
  </r>
  <r>
    <s v="H2223"/>
    <s v="Hundehandtuch grau"/>
    <s v="Microfaser 50 x 80 cm"/>
    <n v="702"/>
    <x v="5"/>
    <n v="5308"/>
    <s v="STÜCK"/>
    <n v="0.13611000000000001"/>
    <n v="722.47188000000006"/>
    <n v="0"/>
    <n v="0"/>
  </r>
  <r>
    <s v="H2351"/>
    <s v="Kauseil 27 cm (Natur)"/>
    <s v="für Welpenstarterset"/>
    <n v="702"/>
    <x v="5"/>
    <n v="19289"/>
    <s v="STÜCK"/>
    <n v="0.06"/>
    <n v="1157.3399999999999"/>
    <n v="0"/>
    <n v="0"/>
  </r>
  <r>
    <s v="H2353"/>
    <s v="Kauseil 50 cm (Natur)"/>
    <s v="für Welpenstarterset"/>
    <n v="702"/>
    <x v="5"/>
    <n v="19996"/>
    <s v="STÜCK"/>
    <n v="0.157"/>
    <n v="3139.3719999999998"/>
    <n v="0"/>
    <n v="0"/>
  </r>
  <r>
    <s v="H241EN"/>
    <s v="Flyer Sanabelle "/>
    <s v="Englisch"/>
    <n v="702"/>
    <x v="5"/>
    <n v="635"/>
    <s v="STÜCK"/>
    <n v="5.0000000000000001E-3"/>
    <n v="3.1750000000000003"/>
    <n v="0"/>
    <n v="0"/>
  </r>
  <r>
    <s v="H242DE"/>
    <s v="Programmübersicht Sanabelle Relaunch"/>
    <s v="Broschüre Deutsch"/>
    <n v="702"/>
    <x v="5"/>
    <n v="39679"/>
    <s v="STÜCK"/>
    <n v="6.8000000000000005E-2"/>
    <n v="2698.172"/>
    <n v="0"/>
    <n v="0"/>
  </r>
  <r>
    <s v="H244DE"/>
    <s v="Programmübersicht Sanabelle Nassfutter"/>
    <s v="Broschüre Deutsch"/>
    <n v="702"/>
    <x v="5"/>
    <n v="19429"/>
    <s v="STÜCK"/>
    <n v="3.3000000000000002E-2"/>
    <n v="641.15700000000004"/>
    <n v="0"/>
    <n v="0"/>
  </r>
  <r>
    <s v="H248EN"/>
    <s v="Flyer Sanabelle Nassfutter"/>
    <s v="Englisch"/>
    <n v="702"/>
    <x v="5"/>
    <n v="1700"/>
    <s v="STÜCK"/>
    <n v="5.0000000000000001E-3"/>
    <n v="8.5"/>
    <n v="0"/>
    <n v="0"/>
  </r>
  <r>
    <s v="H254DE"/>
    <s v="Programmübersicht FSC"/>
    <s v="Broschüre 4-seitig Deutsch"/>
    <n v="702"/>
    <x v="5"/>
    <n v="2518"/>
    <s v="STÜCK"/>
    <n v="3.1E-2"/>
    <n v="78.057999999999993"/>
    <n v="0"/>
    <n v="0"/>
  </r>
  <r>
    <s v="H254EN"/>
    <s v="Flyer FSC"/>
    <s v="Englisch"/>
    <n v="702"/>
    <x v="5"/>
    <n v="100"/>
    <s v="STÜCK"/>
    <n v="2.767E-2"/>
    <n v="2.7669999999999999"/>
    <n v="0"/>
    <n v="0"/>
  </r>
  <r>
    <s v="H2561EN"/>
    <s v="Flyer Country Meat Snack"/>
    <s v="Englisch"/>
    <n v="702"/>
    <x v="5"/>
    <n v="649"/>
    <s v="STÜCK"/>
    <n v="5.0000000000000001E-3"/>
    <n v="3.2450000000000001"/>
    <n v="0"/>
    <n v="0"/>
  </r>
  <r>
    <s v="H2569"/>
    <s v="Regalabhänger Sanabelle Relaunch 25x80 cm"/>
    <m/>
    <n v="702"/>
    <x v="5"/>
    <n v="8"/>
    <s v="STÜCK"/>
    <n v="0"/>
    <n v="0"/>
    <n v="0"/>
    <n v="0"/>
  </r>
  <r>
    <s v="H2579"/>
    <s v="Regalabhänger HPC 25x80 cm"/>
    <m/>
    <n v="702"/>
    <x v="5"/>
    <n v="8"/>
    <s v="STÜCK"/>
    <n v="0"/>
    <n v="0"/>
    <n v="0"/>
    <n v="0"/>
  </r>
  <r>
    <s v="H2586"/>
    <s v="Briefbogen Blatt 2 bosch"/>
    <m/>
    <n v="702"/>
    <x v="5"/>
    <n v="1000"/>
    <s v="STÜCK"/>
    <n v="1E-4"/>
    <n v="0.1"/>
    <n v="0"/>
    <n v="0"/>
  </r>
  <r>
    <s v="H2592"/>
    <s v="Schreibblock DIN A4 kariert bosch"/>
    <m/>
    <n v="702"/>
    <x v="5"/>
    <n v="410"/>
    <s v="STÜCK"/>
    <n v="1.2E-2"/>
    <n v="4.92"/>
    <n v="0"/>
    <n v="0"/>
  </r>
  <r>
    <s v="H2594"/>
    <s v="Cutter-Messer bosch"/>
    <s v="Kunststoff blau"/>
    <n v="702"/>
    <x v="5"/>
    <n v="6393"/>
    <s v="STÜCK"/>
    <n v="2.1999999999999999E-2"/>
    <n v="140.64599999999999"/>
    <n v="0"/>
    <n v="0"/>
  </r>
  <r>
    <s v="H2596"/>
    <s v="Palettenschein-Block bosch"/>
    <s v="für automatisches Palettenprüfsystem"/>
    <n v="702"/>
    <x v="5"/>
    <n v="426"/>
    <s v="STÜCK"/>
    <n v="1E-3"/>
    <n v="0.42599999999999999"/>
    <n v="0"/>
    <n v="0"/>
  </r>
  <r>
    <s v="H2598"/>
    <s v="Sicherheitsmesser mit automatic (schwarz / rot)"/>
    <n v="9072140"/>
    <n v="702"/>
    <x v="5"/>
    <n v="5152"/>
    <s v="STÜCK"/>
    <n v="2.1999999999999999E-2"/>
    <n v="113.34399999999999"/>
    <n v="0"/>
    <n v="0"/>
  </r>
  <r>
    <s v="H2606"/>
    <s v="Versandtaschen DIN C4, 120g, weiß, mit Fenster"/>
    <s v="mit grauem Innendruck und Haftklebung"/>
    <n v="702"/>
    <x v="5"/>
    <n v="6000"/>
    <s v="STÜCK"/>
    <n v="1E-4"/>
    <n v="0.6"/>
    <n v="0"/>
    <n v="0"/>
  </r>
  <r>
    <s v="H2607"/>
    <s v="Regalstopper Spenden Marathon"/>
    <s v="(Rund)"/>
    <n v="702"/>
    <x v="5"/>
    <n v="2050"/>
    <s v="STÜCK"/>
    <n v="0"/>
    <n v="0"/>
    <n v="0"/>
    <n v="0"/>
  </r>
  <r>
    <s v="H2608"/>
    <s v="Dokumententasche UNIPACK, DIN lang, (VE = 250 St.)"/>
    <s v="Lieferschein-Rechnung Artikelnummer: 21764-SW81"/>
    <n v="702"/>
    <x v="5"/>
    <n v="12000"/>
    <s v="STÜCK"/>
    <n v="1E-4"/>
    <n v="1.2"/>
    <n v="0"/>
    <n v="0"/>
  </r>
  <r>
    <s v="H2618"/>
    <s v="Roll banner Heimat Hund 850 x 2000 m"/>
    <m/>
    <n v="702"/>
    <x v="5"/>
    <n v="15"/>
    <s v="STÜCK"/>
    <n v="2.9"/>
    <n v="43.5"/>
    <n v="0"/>
    <n v="0"/>
  </r>
  <r>
    <s v="H2619"/>
    <s v="Roll banner Heimat Katze 850 x 2000 m"/>
    <m/>
    <n v="702"/>
    <x v="5"/>
    <n v="15"/>
    <s v="STÜCK"/>
    <n v="2.9"/>
    <n v="43.5"/>
    <n v="0"/>
    <n v="0"/>
  </r>
  <r>
    <s v="H26280"/>
    <s v="Regalkörper Display HEIMAT Sanabelle"/>
    <s v="bestehend aus 2 verklebten Teilen"/>
    <n v="854"/>
    <x v="6"/>
    <n v="208"/>
    <s v="STÜCK"/>
    <n v="1.395"/>
    <n v="290.16000000000003"/>
    <n v="0"/>
    <n v="0"/>
  </r>
  <r>
    <s v="H26281"/>
    <s v="Topper Display HEIMAT Sanabelle"/>
    <m/>
    <n v="854"/>
    <x v="6"/>
    <n v="88"/>
    <s v="STÜCK"/>
    <n v="0.185"/>
    <n v="16.28"/>
    <n v="0"/>
    <n v="0"/>
  </r>
  <r>
    <s v="H26282"/>
    <s v="Sockel Display HEIMAT Sanabelle"/>
    <m/>
    <n v="854"/>
    <x v="6"/>
    <n v="48"/>
    <s v="STÜCK"/>
    <n v="0.55000000000000004"/>
    <n v="26.400000000000002"/>
    <n v="0"/>
    <n v="0"/>
  </r>
  <r>
    <s v="H26283"/>
    <s v="Gefachesteg 1 Display HEIMAT Sanabelle &amp; HPC"/>
    <m/>
    <n v="854"/>
    <x v="6"/>
    <n v="6"/>
    <s v="STÜCK"/>
    <n v="6.4000000000000001E-2"/>
    <n v="0.38400000000000001"/>
    <n v="0"/>
    <n v="0"/>
  </r>
  <r>
    <s v="H26286"/>
    <s v="Einlage Dosentray Display HEIMAT Sanabelle &amp; HPC"/>
    <m/>
    <n v="854"/>
    <x v="6"/>
    <n v="52"/>
    <s v="STÜCK"/>
    <n v="6.8000000000000005E-2"/>
    <n v="3.5360000000000005"/>
    <n v="0"/>
    <n v="0"/>
  </r>
  <r>
    <s v="H26287"/>
    <s v="Polster 4x4x200g Dose Display HEIMAT Sanabelle"/>
    <m/>
    <n v="854"/>
    <x v="6"/>
    <n v="78"/>
    <s v="STÜCK"/>
    <n v="0.216"/>
    <n v="16.847999999999999"/>
    <n v="0"/>
    <n v="0"/>
  </r>
  <r>
    <s v="H26288"/>
    <s v="Polster 4x4x400g Dose Display HEIMAT Sanabelle"/>
    <m/>
    <n v="854"/>
    <x v="6"/>
    <n v="258"/>
    <s v="STÜCK"/>
    <n v="0.22"/>
    <n v="56.76"/>
    <n v="0"/>
    <n v="0"/>
  </r>
  <r>
    <s v="H26304"/>
    <s v="Polster 8x1kg Beutel Display HEIMAT HPC"/>
    <m/>
    <n v="854"/>
    <x v="6"/>
    <n v="12"/>
    <s v="STÜCK"/>
    <n v="0.48199999999999998"/>
    <n v="5.7839999999999998"/>
    <n v="0"/>
    <n v="0"/>
  </r>
  <r>
    <s v="H26305"/>
    <s v="Tray Display HEIMAT HPC &amp; Sanabelle"/>
    <m/>
    <n v="854"/>
    <x v="6"/>
    <n v="192"/>
    <s v="STÜCK"/>
    <n v="0.315"/>
    <n v="60.480000000000004"/>
    <n v="0"/>
    <n v="0"/>
  </r>
  <r>
    <s v="H267DE"/>
    <s v="Programmübersicht Fruitees"/>
    <s v="Broschüre 20-seitig Deutsch"/>
    <n v="702"/>
    <x v="5"/>
    <n v="13421"/>
    <s v="STÜCK"/>
    <n v="1.2800000000000001E-2"/>
    <n v="171.78880000000001"/>
    <n v="0"/>
    <n v="0"/>
  </r>
  <r>
    <s v="H2803"/>
    <s v="Einlage Fruitees Display"/>
    <m/>
    <n v="877"/>
    <x v="6"/>
    <n v="70"/>
    <s v="STÜCK"/>
    <n v="0.33900000000000002"/>
    <n v="23.73"/>
    <n v="0"/>
    <n v="0"/>
  </r>
  <r>
    <s v="H2807"/>
    <s v="Transportschutz 1 Fruitees Display"/>
    <m/>
    <n v="877"/>
    <x v="6"/>
    <n v="896"/>
    <s v="STÜCK"/>
    <n v="0.22"/>
    <n v="197.12"/>
    <n v="0"/>
    <n v="0"/>
  </r>
  <r>
    <s v="H2808"/>
    <s v="Transportsicherung 2 Fruitees Display"/>
    <m/>
    <n v="877"/>
    <x v="6"/>
    <n v="710"/>
    <s v="STÜCK"/>
    <n v="0.184"/>
    <n v="130.63999999999999"/>
    <n v="0"/>
    <n v="0"/>
  </r>
  <r>
    <s v="H2811"/>
    <s v="Topper Fruitees Display 2017"/>
    <m/>
    <n v="877"/>
    <x v="6"/>
    <n v="28"/>
    <s v="STÜCK"/>
    <n v="0.23"/>
    <n v="6.44"/>
    <n v="0"/>
    <n v="0"/>
  </r>
  <r>
    <s v="H2812"/>
    <s v="Tray Fruitees Display 2017"/>
    <m/>
    <n v="877"/>
    <x v="6"/>
    <n v="50"/>
    <s v="STÜCK"/>
    <n v="0.38300000000000001"/>
    <n v="19.149999999999999"/>
    <n v="0"/>
    <n v="0"/>
  </r>
  <r>
    <s v="H2813"/>
    <s v="Tray Fruitees (Single Protein) 2017"/>
    <m/>
    <n v="877"/>
    <x v="6"/>
    <n v="23"/>
    <s v="STÜCK"/>
    <n v="0.38300000000000001"/>
    <n v="8.8090000000000011"/>
    <n v="0"/>
    <n v="0"/>
  </r>
  <r>
    <s v="H2901"/>
    <s v="Aufsteller Platz 1"/>
    <m/>
    <n v="702"/>
    <x v="5"/>
    <n v="188"/>
    <s v="STÜCK"/>
    <n v="0.16900000000000001"/>
    <n v="31.772000000000002"/>
    <n v="0"/>
    <n v="0"/>
  </r>
  <r>
    <s v="H2902"/>
    <s v="Aufsteller Platz 2"/>
    <m/>
    <n v="702"/>
    <x v="5"/>
    <n v="194"/>
    <s v="STÜCK"/>
    <n v="0.16900000000000001"/>
    <n v="32.786000000000001"/>
    <n v="0"/>
    <n v="0"/>
  </r>
  <r>
    <s v="H2903"/>
    <s v="Aufsteller Platz 3"/>
    <m/>
    <n v="702"/>
    <x v="5"/>
    <n v="194"/>
    <s v="STÜCK"/>
    <n v="0.16900000000000001"/>
    <n v="32.786000000000001"/>
    <n v="0"/>
    <n v="0"/>
  </r>
  <r>
    <s v="H2904"/>
    <s v="Aufsteller Platz 4"/>
    <m/>
    <n v="702"/>
    <x v="5"/>
    <n v="213"/>
    <s v="STÜCK"/>
    <n v="0.16900000000000001"/>
    <n v="35.997"/>
    <n v="0"/>
    <n v="0"/>
  </r>
  <r>
    <s v="H300"/>
    <s v="Display GPC Hund 24 x 907 g"/>
    <s v="Inland"/>
    <n v="550"/>
    <x v="3"/>
    <n v="14"/>
    <s v="STÜCK"/>
    <n v="21.77"/>
    <n v="304.77999999999997"/>
    <n v="0"/>
    <n v="0"/>
  </r>
  <r>
    <s v="H30001"/>
    <s v="Regalkörper Genesis Pure Canada DOG"/>
    <m/>
    <n v="877"/>
    <x v="6"/>
    <n v="197"/>
    <s v="STÜCK"/>
    <n v="1.4"/>
    <n v="275.79999999999995"/>
    <n v="0"/>
    <n v="0"/>
  </r>
  <r>
    <s v="H30002"/>
    <s v="Regalboden Genesis Pure Canada DOG"/>
    <m/>
    <n v="877"/>
    <x v="6"/>
    <n v="600"/>
    <s v="STÜCK"/>
    <n v="0.41799999999999998"/>
    <n v="250.79999999999998"/>
    <n v="0"/>
    <n v="0"/>
  </r>
  <r>
    <s v="H30003"/>
    <s v="Sockel Genesis Pure Canada DOG"/>
    <m/>
    <n v="877"/>
    <x v="6"/>
    <n v="210"/>
    <s v="STÜCK"/>
    <n v="0.46600000000000003"/>
    <n v="97.86"/>
    <n v="0"/>
    <n v="0"/>
  </r>
  <r>
    <s v="H30004"/>
    <s v="Topper Genesis Pure Canada DOG"/>
    <m/>
    <n v="877"/>
    <x v="6"/>
    <n v="150"/>
    <s v="STÜCK"/>
    <n v="0.14000000000000001"/>
    <n v="21.000000000000004"/>
    <n v="0"/>
    <n v="0"/>
  </r>
  <r>
    <s v="H30007"/>
    <s v="Topper Genesis Pure Canada DOG 2019"/>
    <s v="DP 2 x 907g"/>
    <n v="877"/>
    <x v="6"/>
    <n v="202"/>
    <s v="STÜCK"/>
    <n v="0.14000000000000001"/>
    <n v="28.28"/>
    <n v="0"/>
    <n v="0"/>
  </r>
  <r>
    <s v="H301"/>
    <s v="Display GPC Katze 48 x 340 g (Doppelpack)"/>
    <s v="Inland"/>
    <n v="551"/>
    <x v="3"/>
    <n v="32"/>
    <s v="STÜCK"/>
    <n v="12.25"/>
    <n v="392"/>
    <n v="0"/>
    <n v="0"/>
  </r>
  <r>
    <s v="H30101"/>
    <s v="Regalkörper Genesis Pure Canada CAT"/>
    <m/>
    <n v="877"/>
    <x v="6"/>
    <n v="238"/>
    <s v="STÜCK"/>
    <n v="1.4"/>
    <n v="333.2"/>
    <n v="0"/>
    <n v="0"/>
  </r>
  <r>
    <s v="H30102"/>
    <s v="Regalboden Genesis Pure Canada CAT"/>
    <m/>
    <n v="877"/>
    <x v="6"/>
    <n v="1232"/>
    <s v="STÜCK"/>
    <n v="0.41799999999999998"/>
    <n v="514.976"/>
    <n v="0"/>
    <n v="0"/>
  </r>
  <r>
    <s v="H30103"/>
    <s v="Sockel Genesis Pure Canada CAT"/>
    <m/>
    <n v="877"/>
    <x v="6"/>
    <n v="241"/>
    <s v="STÜCK"/>
    <n v="0.46600000000000003"/>
    <n v="112.30600000000001"/>
    <n v="0"/>
    <n v="0"/>
  </r>
  <r>
    <s v="H30105"/>
    <s v="Transportsicherung mitte GPC CAT"/>
    <m/>
    <n v="877"/>
    <x v="6"/>
    <n v="1070"/>
    <s v="STÜCK"/>
    <n v="0.1"/>
    <n v="107"/>
    <n v="0"/>
    <n v="0"/>
  </r>
  <r>
    <s v="H30106"/>
    <s v="Transportsicherung oben GPC CAT"/>
    <m/>
    <n v="877"/>
    <x v="6"/>
    <n v="1249"/>
    <s v="STÜCK"/>
    <n v="0.1"/>
    <n v="124.9"/>
    <n v="0"/>
    <n v="0"/>
  </r>
  <r>
    <s v="H30109"/>
    <s v="Topper Genesis Pure Canada CAT 2019"/>
    <s v="DP 2 x 340g"/>
    <n v="877"/>
    <x v="6"/>
    <n v="283"/>
    <s v="STÜCK"/>
    <n v="0.253"/>
    <n v="71.599000000000004"/>
    <n v="0"/>
    <n v="0"/>
  </r>
  <r>
    <s v="H30110"/>
    <s v="Klebeband Genesis Pur Canada Dog + Cat "/>
    <s v="Doppelpack"/>
    <n v="877"/>
    <x v="6"/>
    <n v="6538"/>
    <s v="STÜCK"/>
    <n v="1.75E-3"/>
    <n v="11.4415"/>
    <n v="0"/>
    <n v="0"/>
  </r>
  <r>
    <s v="H302"/>
    <s v="Display GPC Hund 24 x 907 g"/>
    <s v="Export"/>
    <n v="550"/>
    <x v="3"/>
    <n v="8"/>
    <s v="STÜCK"/>
    <n v="3.4020000000000001"/>
    <n v="27.216000000000001"/>
    <n v="0"/>
    <n v="0"/>
  </r>
  <r>
    <s v="H303"/>
    <s v="Display GPC Cat 36 x 340 g"/>
    <s v="Export"/>
    <n v="551"/>
    <x v="3"/>
    <n v="82"/>
    <s v="STÜCK"/>
    <n v="3.5150000000000001"/>
    <n v="288.23"/>
    <n v="0"/>
    <n v="0"/>
  </r>
  <r>
    <s v="H5081"/>
    <s v="Chicopee Cat Kitten Paté Pot Beef with Chicken "/>
    <s v="&amp; Venison"/>
    <n v="820"/>
    <x v="3"/>
    <n v="15692"/>
    <s v="STÜCK"/>
    <n v="0.19500000000000001"/>
    <n v="3059.94"/>
    <n v="0"/>
    <n v="0"/>
  </r>
  <r>
    <s v="H50810"/>
    <s v="Chicopee Cat Kitten Paté Pot Beef with Chicken "/>
    <s v="&amp; Venison"/>
    <n v="820"/>
    <x v="3"/>
    <n v="17544"/>
    <s v="STÜCK"/>
    <n v="0.4"/>
    <n v="7017.6"/>
    <n v="0"/>
    <n v="0"/>
  </r>
  <r>
    <s v="H50811"/>
    <s v="Chicopee Cat Jelly Pot Salmon &amp; Poultry"/>
    <m/>
    <n v="820"/>
    <x v="3"/>
    <n v="21246"/>
    <s v="STÜCK"/>
    <n v="0.4"/>
    <n v="8498.4"/>
    <n v="0"/>
    <n v="0"/>
  </r>
  <r>
    <s v="H50812"/>
    <s v="Chicopee Cat Gourmet Pot Poultry with Crabs"/>
    <m/>
    <n v="820"/>
    <x v="3"/>
    <n v="16122"/>
    <s v="STÜCK"/>
    <n v="0.4"/>
    <n v="6448.8"/>
    <n v="0"/>
    <n v="0"/>
  </r>
  <r>
    <s v="H50813"/>
    <s v="Chicopee Cat Gourmet Pot Poultry with Venison"/>
    <m/>
    <n v="820"/>
    <x v="3"/>
    <n v="24318"/>
    <s v="STÜCK"/>
    <n v="0.4"/>
    <n v="9727.2000000000007"/>
    <n v="0"/>
    <n v="0"/>
  </r>
  <r>
    <s v="H50814"/>
    <s v="Chicopee Cat Gourmet Pot Duck &amp; Chicken"/>
    <m/>
    <n v="820"/>
    <x v="3"/>
    <n v="24072"/>
    <s v="STÜCK"/>
    <n v="0.4"/>
    <n v="9628.8000000000011"/>
    <n v="0"/>
    <n v="0"/>
  </r>
  <r>
    <s v="H5082"/>
    <s v="Chicopee Cat Jelly Pot Salmon &amp; Poultry"/>
    <m/>
    <n v="820"/>
    <x v="3"/>
    <n v="14648"/>
    <s v="STÜCK"/>
    <n v="0.19500000000000001"/>
    <n v="2856.36"/>
    <n v="0"/>
    <n v="0"/>
  </r>
  <r>
    <s v="H5083"/>
    <s v="Chicopee Cat Gourmet Pot Poultry with Crabs"/>
    <m/>
    <n v="820"/>
    <x v="3"/>
    <n v="17952"/>
    <s v="STÜCK"/>
    <n v="0.19500000000000001"/>
    <n v="3500.6400000000003"/>
    <n v="0"/>
    <n v="0"/>
  </r>
  <r>
    <s v="H5084"/>
    <s v="Chicopee Cat Gourmet Pot Poultry with Venison"/>
    <m/>
    <n v="820"/>
    <x v="3"/>
    <n v="16082"/>
    <s v="STÜCK"/>
    <n v="0.19500000000000001"/>
    <n v="3135.9900000000002"/>
    <n v="0"/>
    <n v="0"/>
  </r>
  <r>
    <s v="H5085"/>
    <s v="Chicopee Cat Gourmet Pot Duck &amp; Chicken"/>
    <m/>
    <n v="820"/>
    <x v="3"/>
    <n v="15698"/>
    <s v="STÜCK"/>
    <n v="0.19500000000000001"/>
    <n v="3061.11"/>
    <n v="0"/>
    <n v="0"/>
  </r>
  <r>
    <s v="H5091"/>
    <s v="Chicopee Dog Junior Pure Chicken &amp; Duck"/>
    <m/>
    <n v="820"/>
    <x v="3"/>
    <n v="5502"/>
    <s v="STÜCK"/>
    <n v="0.4"/>
    <n v="2200.8000000000002"/>
    <n v="0"/>
    <n v="0"/>
  </r>
  <r>
    <s v="H50910"/>
    <s v="Chicopee Dog Junior Pure Chicken &amp; Duck "/>
    <m/>
    <n v="820"/>
    <x v="3"/>
    <n v="11192"/>
    <s v="STÜCK"/>
    <n v="0.8"/>
    <n v="8953.6"/>
    <n v="0"/>
    <n v="0"/>
  </r>
  <r>
    <s v="H50911"/>
    <s v="Chicopee Dog Pure Beef with Rice"/>
    <m/>
    <n v="820"/>
    <x v="3"/>
    <n v="5955"/>
    <s v="STÜCK"/>
    <n v="0.8"/>
    <n v="4764"/>
    <n v="0"/>
    <n v="0"/>
  </r>
  <r>
    <s v="H50912"/>
    <s v="Chicopee Dog Pure Lamb &amp; Duck"/>
    <m/>
    <n v="820"/>
    <x v="3"/>
    <n v="3786"/>
    <s v="STÜCK"/>
    <n v="0.8"/>
    <n v="3028.8"/>
    <n v="0"/>
    <n v="0"/>
  </r>
  <r>
    <s v="H50913"/>
    <s v="Chicopee Dog Pure Poultry &amp; Salmon"/>
    <m/>
    <n v="820"/>
    <x v="3"/>
    <n v="5076"/>
    <s v="STÜCK"/>
    <n v="0.8"/>
    <n v="4060.8"/>
    <n v="0"/>
    <n v="0"/>
  </r>
  <r>
    <s v="H50914"/>
    <s v="Chicopee Dog Pure Poultry &amp; Rice"/>
    <m/>
    <n v="820"/>
    <x v="3"/>
    <n v="1854"/>
    <s v="STÜCK"/>
    <n v="0.8"/>
    <n v="1483.2"/>
    <n v="0"/>
    <n v="0"/>
  </r>
  <r>
    <s v="H5092"/>
    <s v="Chicopee Dog Pure Beef with Rice"/>
    <m/>
    <n v="820"/>
    <x v="3"/>
    <n v="16907"/>
    <s v="STÜCK"/>
    <n v="0.4"/>
    <n v="6762.8"/>
    <n v="0"/>
    <n v="0"/>
  </r>
  <r>
    <s v="H5093"/>
    <s v="Chicopee Dog Pure Lamb &amp; Duck"/>
    <m/>
    <n v="820"/>
    <x v="3"/>
    <n v="4864"/>
    <s v="STÜCK"/>
    <n v="0.4"/>
    <n v="1945.6000000000001"/>
    <n v="0"/>
    <n v="0"/>
  </r>
  <r>
    <s v="H5094"/>
    <s v="Chicopee Dog Pure Poultry &amp; Salmon"/>
    <m/>
    <n v="820"/>
    <x v="3"/>
    <n v="7210"/>
    <s v="STÜCK"/>
    <n v="0.4"/>
    <n v="2884"/>
    <n v="0"/>
    <n v="0"/>
  </r>
  <r>
    <s v="H5095"/>
    <s v="Chicopee Dog Pure Poultry &amp; Rice"/>
    <m/>
    <n v="820"/>
    <x v="3"/>
    <n v="14062"/>
    <s v="STÜCK"/>
    <n v="0.4"/>
    <n v="5624.8"/>
    <n v="0"/>
    <n v="0"/>
  </r>
  <r>
    <s v="H578"/>
    <s v="Plastic Food Scoop Chicopee Dog 500 ml"/>
    <m/>
    <n v="702"/>
    <x v="5"/>
    <n v="3744"/>
    <s v="STÜCK"/>
    <n v="8.2000000000000003E-2"/>
    <n v="307.00800000000004"/>
    <n v="0"/>
    <n v="0"/>
  </r>
  <r>
    <s v="H583"/>
    <s v="Chicopee Premium Katzenstreu"/>
    <m/>
    <n v="702"/>
    <x v="5"/>
    <n v="4297"/>
    <s v="STÜCK"/>
    <n v="10"/>
    <n v="42970"/>
    <n v="0"/>
    <n v="0"/>
  </r>
  <r>
    <s v="H587"/>
    <s v="Fleecedecke Christmas Harrison"/>
    <s v="70 x 90 cm"/>
    <n v="702"/>
    <x v="5"/>
    <n v="46"/>
    <s v="STÜCK"/>
    <n v="0.24349000000000001"/>
    <n v="11.20054"/>
    <n v="0"/>
    <n v="0"/>
  </r>
  <r>
    <s v="H588"/>
    <s v="Vorratsbehälter 6 L 2,5 kg Harrison Dog"/>
    <m/>
    <n v="702"/>
    <x v="5"/>
    <n v="56"/>
    <s v="STÜCK"/>
    <n v="0.36499999999999999"/>
    <n v="20.439999999999998"/>
    <n v="0"/>
    <n v="0"/>
  </r>
  <r>
    <s v="H592"/>
    <s v="Pen red GPC"/>
    <m/>
    <n v="702"/>
    <x v="5"/>
    <n v="4175"/>
    <s v="STÜCK"/>
    <n v="1.4E-2"/>
    <n v="58.45"/>
    <n v="0"/>
    <n v="0"/>
  </r>
  <r>
    <s v="H598"/>
    <s v="Food Container GPC Dog 38 l"/>
    <m/>
    <n v="702"/>
    <x v="5"/>
    <n v="1235"/>
    <s v="STÜCK"/>
    <n v="1.623"/>
    <n v="2004.405"/>
    <n v="0"/>
    <n v="0"/>
  </r>
  <r>
    <s v="H599DE"/>
    <s v="Food Container GPC Cat 6 l"/>
    <s v="Verwendung nur DE / AT"/>
    <n v="702"/>
    <x v="5"/>
    <n v="779"/>
    <s v="STÜCK"/>
    <n v="0.36499999999999999"/>
    <n v="284.33499999999998"/>
    <n v="0"/>
    <n v="0"/>
  </r>
  <r>
    <s v="H601"/>
    <s v="Spannband Genesis Pure Canada Dog 3 x 1,2 m"/>
    <s v="deutsch"/>
    <n v="702"/>
    <x v="5"/>
    <n v="447"/>
    <s v="STÜCK"/>
    <n v="0.42"/>
    <n v="187.73999999999998"/>
    <n v="0"/>
    <n v="0"/>
  </r>
  <r>
    <s v="H603"/>
    <s v="Spannband Genesis Pure Canada Cat 3 x 1,2 m"/>
    <s v="deutsch"/>
    <n v="702"/>
    <x v="5"/>
    <n v="200"/>
    <s v="STÜCK"/>
    <n v="0.42"/>
    <n v="84"/>
    <n v="0"/>
    <n v="0"/>
  </r>
  <r>
    <s v="H609DE"/>
    <s v="Brochure Holder GPC"/>
    <s v="Verwendung nur DE / AT"/>
    <n v="702"/>
    <x v="5"/>
    <n v="306"/>
    <s v="STÜCK"/>
    <n v="0.35199999999999998"/>
    <n v="107.71199999999999"/>
    <n v="0"/>
    <n v="0"/>
  </r>
  <r>
    <s v="H610"/>
    <s v="Rollbanner Harrison Dog deutsch"/>
    <m/>
    <n v="702"/>
    <x v="5"/>
    <n v="45"/>
    <s v="STÜCK"/>
    <n v="2.5819999999999999"/>
    <n v="116.19"/>
    <n v="0"/>
    <n v="0"/>
  </r>
  <r>
    <s v="H611"/>
    <s v="Rollbanner Harrison Cat deutsch"/>
    <m/>
    <n v="702"/>
    <x v="5"/>
    <n v="12"/>
    <s v="STÜCK"/>
    <n v="2.5819999999999999"/>
    <n v="30.983999999999998"/>
    <n v="0"/>
    <n v="0"/>
  </r>
  <r>
    <s v="H640"/>
    <s v="Presentation Folder GPC"/>
    <m/>
    <n v="702"/>
    <x v="5"/>
    <n v="16"/>
    <s v="STÜCK"/>
    <n v="3.2000000000000001E-2"/>
    <n v="0.51200000000000001"/>
    <n v="0"/>
    <n v="0"/>
  </r>
  <r>
    <s v="H644BG"/>
    <s v="Brochure GPC dog"/>
    <s v="44 pages Bulgarian"/>
    <n v="702"/>
    <x v="5"/>
    <n v="200"/>
    <s v="STÜCK"/>
    <n v="3.1E-2"/>
    <n v="6.2"/>
    <n v="0"/>
    <n v="0"/>
  </r>
  <r>
    <s v="H644DE"/>
    <s v="Brochure GPC Dog"/>
    <s v="40 Seiten Deutsch"/>
    <n v="875"/>
    <x v="6"/>
    <n v="3360"/>
    <s v="STÜCK"/>
    <n v="0.11089"/>
    <n v="372.59039999999999"/>
    <n v="0"/>
    <n v="0"/>
  </r>
  <r>
    <s v="H644GB"/>
    <s v="Brochure GPC dog"/>
    <s v="44 pages English"/>
    <n v="702"/>
    <x v="5"/>
    <n v="2000"/>
    <s v="STÜCK"/>
    <n v="3.1E-2"/>
    <n v="62"/>
    <n v="0"/>
    <n v="0"/>
  </r>
  <r>
    <s v="H644IL"/>
    <s v="Brochure GPC Dog"/>
    <s v="44 pages Hebrew"/>
    <n v="702"/>
    <x v="5"/>
    <n v="1000"/>
    <s v="STÜCK"/>
    <n v="3.1E-2"/>
    <n v="31"/>
    <n v="0"/>
    <n v="0"/>
  </r>
  <r>
    <s v="H644NL"/>
    <s v="Brochure GPC dog"/>
    <s v="44 pages Dutch"/>
    <n v="702"/>
    <x v="5"/>
    <n v="450"/>
    <s v="STÜCK"/>
    <n v="3.1E-2"/>
    <n v="13.95"/>
    <n v="0"/>
    <n v="0"/>
  </r>
  <r>
    <s v="H651"/>
    <s v="Carry Bag Paper Chicopee brown"/>
    <m/>
    <n v="702"/>
    <x v="5"/>
    <n v="100"/>
    <s v="STÜCK"/>
    <n v="0.06"/>
    <n v="6"/>
    <n v="0"/>
    <n v="0"/>
  </r>
  <r>
    <s v="H652DE"/>
    <s v="Carry Bag Paper natural GPC Dog &amp; Cat"/>
    <s v="320 x 120 x 410 mm Verwendung nur DE / AT"/>
    <n v="702"/>
    <x v="5"/>
    <n v="5285"/>
    <s v="STÜCK"/>
    <n v="0.06"/>
    <n v="317.09999999999997"/>
    <n v="0"/>
    <n v="0"/>
  </r>
  <r>
    <s v="H657"/>
    <s v="Food Container GPC Dog 6 l"/>
    <m/>
    <n v="702"/>
    <x v="5"/>
    <n v="4826"/>
    <s v="STÜCK"/>
    <n v="0.36499999999999999"/>
    <n v="1761.49"/>
    <n v="0"/>
    <n v="0"/>
  </r>
  <r>
    <s v="H658"/>
    <s v="Throw Ball for Dogs GPC"/>
    <m/>
    <n v="702"/>
    <x v="5"/>
    <n v="3863"/>
    <s v="STÜCK"/>
    <n v="6.5000000000000002E-2"/>
    <n v="251.095"/>
    <n v="0"/>
    <n v="0"/>
  </r>
  <r>
    <s v="H659"/>
    <s v="Fishing Rod for Cats GPC"/>
    <m/>
    <n v="702"/>
    <x v="5"/>
    <n v="4668"/>
    <s v="STÜCK"/>
    <n v="4.7E-2"/>
    <n v="219.39599999999999"/>
    <n v="0"/>
    <n v="0"/>
  </r>
  <r>
    <s v="H666"/>
    <s v="Regaltafeln GPC"/>
    <m/>
    <n v="702"/>
    <x v="5"/>
    <n v="150"/>
    <s v="STÜCK"/>
    <n v="0.25"/>
    <n v="37.5"/>
    <n v="0"/>
    <n v="0"/>
  </r>
  <r>
    <s v="H667"/>
    <s v="Jutebeutel GPC"/>
    <m/>
    <n v="702"/>
    <x v="5"/>
    <n v="84"/>
    <s v="STÜCK"/>
    <n v="0.1"/>
    <n v="8.4"/>
    <n v="0"/>
    <n v="0"/>
  </r>
  <r>
    <s v="H668"/>
    <s v="Decke GPC"/>
    <s v="70 x 90 cm"/>
    <n v="702"/>
    <x v="5"/>
    <n v="3607"/>
    <s v="STÜCK"/>
    <n v="0.27"/>
    <n v="973.8900000000001"/>
    <n v="0"/>
    <n v="0"/>
  </r>
  <r>
    <s v="H669"/>
    <s v="Kissen Fisch GPC"/>
    <s v="20 x 40 cm"/>
    <n v="702"/>
    <x v="5"/>
    <n v="1029"/>
    <s v="STÜCK"/>
    <n v="0.18"/>
    <n v="185.22"/>
    <n v="0"/>
    <n v="0"/>
  </r>
  <r>
    <s v="H670"/>
    <s v="Kissen Knochen GPC"/>
    <s v="20 x 40 cm"/>
    <n v="702"/>
    <x v="5"/>
    <n v="417"/>
    <s v="STÜCK"/>
    <n v="0.18"/>
    <n v="75.06"/>
    <n v="0"/>
    <n v="0"/>
  </r>
  <r>
    <s v="H799"/>
    <s v="Verschlussklammer"/>
    <m/>
    <n v="702"/>
    <x v="5"/>
    <n v="1188"/>
    <s v="STÜCK"/>
    <n v="0.05"/>
    <n v="59.400000000000006"/>
    <n v="0"/>
    <n v="0"/>
  </r>
  <r>
    <s v="H802"/>
    <s v="Measuring Cup Chicopee CNL Dog 500 ml"/>
    <m/>
    <n v="702"/>
    <x v="5"/>
    <n v="4592"/>
    <s v="STÜCK"/>
    <n v="1.15E-2"/>
    <n v="52.808"/>
    <n v="0"/>
    <n v="0"/>
  </r>
  <r>
    <s v="H819"/>
    <s v="Notes Chicopee neutral DIN A4"/>
    <m/>
    <n v="702"/>
    <x v="5"/>
    <n v="1010"/>
    <s v="STÜCK"/>
    <n v="1.2E-2"/>
    <n v="12.120000000000001"/>
    <n v="0"/>
    <n v="0"/>
  </r>
  <r>
    <s v="H822"/>
    <s v="Food Container Chicopee Dog 38 l"/>
    <m/>
    <n v="702"/>
    <x v="5"/>
    <n v="2094"/>
    <s v="STÜCK"/>
    <n v="1.4890000000000001"/>
    <n v="3117.9660000000003"/>
    <n v="0"/>
    <n v="0"/>
  </r>
  <r>
    <s v="H827DE"/>
    <s v="Broschüre Chicopee Classic-Nature-Line Hund "/>
    <s v="36 Seiten Deutsch"/>
    <n v="875"/>
    <x v="6"/>
    <n v="4320"/>
    <s v="STÜCK"/>
    <n v="0.01"/>
    <n v="43.2"/>
    <n v="0"/>
    <n v="0"/>
  </r>
  <r>
    <s v="H828DE"/>
    <s v="Broschüre Chicopee Holistic-Nature-Line Hund"/>
    <s v="32 Seiten Deutsch"/>
    <n v="875"/>
    <x v="6"/>
    <n v="2345"/>
    <s v="STÜCK"/>
    <n v="0.01"/>
    <n v="23.45"/>
    <n v="0"/>
    <n v="0"/>
  </r>
  <r>
    <s v="H830"/>
    <s v="Towel for dogs Chicopee dark grey"/>
    <m/>
    <n v="702"/>
    <x v="5"/>
    <n v="5000"/>
    <s v="STÜCK"/>
    <n v="0.13600000000000001"/>
    <n v="680"/>
    <n v="0"/>
    <n v="0"/>
  </r>
  <r>
    <s v="H832"/>
    <s v="Jute Bag Chicopee"/>
    <m/>
    <n v="702"/>
    <x v="5"/>
    <n v="3048"/>
    <s v="STÜCK"/>
    <n v="0.1"/>
    <n v="304.8"/>
    <n v="0"/>
    <n v="0"/>
  </r>
  <r>
    <s v="H833RU"/>
    <s v="Brochure Chicopee Holistic-Nature-Line Cat"/>
    <s v="20 pages Russian"/>
    <n v="702"/>
    <x v="5"/>
    <n v="1000"/>
    <s v="STÜCK"/>
    <n v="3.7999999999999999E-2"/>
    <n v="38"/>
    <n v="0"/>
    <n v="0"/>
  </r>
  <r>
    <s v="H834RU"/>
    <s v="Brochure Chicopee Classic-Nature-Line Cat"/>
    <s v="24 pages Russian"/>
    <n v="702"/>
    <x v="5"/>
    <n v="3000"/>
    <s v="STÜCK"/>
    <n v="4.3999999999999997E-2"/>
    <n v="132"/>
    <n v="0"/>
    <n v="0"/>
  </r>
  <r>
    <s v="H840GB"/>
    <s v="Broschüre Chicopee Pro Nature Line DOG-GB"/>
    <s v="24 Seiten Großbritanien"/>
    <n v="702"/>
    <x v="5"/>
    <n v="1100"/>
    <s v="STÜCK"/>
    <n v="4.3999999999999997E-2"/>
    <n v="48.4"/>
    <n v="0"/>
    <n v="0"/>
  </r>
  <r>
    <s v="H849"/>
    <s v="Hundemarke &quot;Sammy&quot;"/>
    <m/>
    <n v="702"/>
    <x v="5"/>
    <n v="1208"/>
    <s v="STÜCK"/>
    <n v="1E-3"/>
    <n v="1.208"/>
    <n v="0"/>
    <n v="0"/>
  </r>
  <r>
    <s v="H902"/>
    <s v="Diesel"/>
    <m/>
    <n v="806"/>
    <x v="7"/>
    <n v="0"/>
    <s v="L"/>
    <n v="1"/>
    <n v="27098"/>
    <n v="0.96299999999999997"/>
    <n v="0"/>
  </r>
  <r>
    <s v="H9041"/>
    <s v="Heizöl"/>
    <m/>
    <n v="806"/>
    <x v="7"/>
    <n v="0"/>
    <s v="L"/>
    <n v="1"/>
    <n v="141"/>
    <n v="0.54400000000000004"/>
    <n v="0"/>
  </r>
  <r>
    <s v="H905"/>
    <s v="Measuring Cup GPC neutral Hund/Katze 500ml"/>
    <m/>
    <n v="702"/>
    <x v="5"/>
    <n v="12454"/>
    <s v="STÜCK"/>
    <n v="8.0000000000000002E-3"/>
    <n v="99.632000000000005"/>
    <n v="0"/>
    <n v="0"/>
  </r>
  <r>
    <s v="H906DE"/>
    <s v="Programmübersicht HPC "/>
    <s v="Broschüre Deutsch"/>
    <n v="702"/>
    <x v="5"/>
    <n v="29395"/>
    <s v="STÜCK"/>
    <n v="7.2999999999999995E-2"/>
    <n v="2145.835"/>
    <n v="0"/>
    <n v="0"/>
  </r>
  <r>
    <s v="H910"/>
    <s v="Kopierpapier gelb A4, 80g"/>
    <m/>
    <n v="702"/>
    <x v="5"/>
    <n v="45000"/>
    <s v="STÜCK"/>
    <n v="1E-4"/>
    <n v="4.5"/>
    <n v="0"/>
    <n v="0"/>
  </r>
  <r>
    <s v="H915"/>
    <s v="Regalwackler Heimat-Bäume"/>
    <s v="Wackler in Baumform"/>
    <n v="702"/>
    <x v="5"/>
    <n v="3675"/>
    <s v="STÜCK"/>
    <n v="0"/>
    <n v="0"/>
    <n v="0"/>
    <n v="0"/>
  </r>
  <r>
    <s v="H916"/>
    <s v="Isolierbecher 200ml"/>
    <s v="bosch Logo + Einzelnamensgravur"/>
    <n v="702"/>
    <x v="5"/>
    <n v="1008"/>
    <s v="STÜCK"/>
    <n v="0"/>
    <n v="0"/>
    <n v="0"/>
    <n v="0"/>
  </r>
  <r>
    <s v="H917"/>
    <s v="Vesperdose"/>
    <s v="Einzelnamensgravur"/>
    <n v="702"/>
    <x v="5"/>
    <n v="1000"/>
    <s v="STÜCK"/>
    <n v="0"/>
    <n v="0"/>
    <n v="0"/>
    <n v="0"/>
  </r>
  <r>
    <s v="H918"/>
    <s v="Isolierflasche 0,5l"/>
    <s v="schwarz matt"/>
    <n v="702"/>
    <x v="5"/>
    <n v="799"/>
    <s v="STÜCK"/>
    <n v="0"/>
    <n v="0"/>
    <n v="0"/>
    <n v="0"/>
  </r>
  <r>
    <s v="H919"/>
    <s v="Isolierflasche 0,75l"/>
    <s v="schwarz matt"/>
    <n v="702"/>
    <x v="5"/>
    <n v="799"/>
    <s v="STÜCK"/>
    <n v="0"/>
    <n v="0"/>
    <n v="0"/>
    <n v="0"/>
  </r>
  <r>
    <s v="H921"/>
    <s v="Isolierflasche 0,5l"/>
    <s v="Edelstahl"/>
    <n v="702"/>
    <x v="5"/>
    <n v="80"/>
    <s v="STÜCK"/>
    <n v="0"/>
    <n v="0"/>
    <n v="0"/>
    <n v="0"/>
  </r>
  <r>
    <s v="H922"/>
    <s v="Isolierflasche 0,75l"/>
    <s v="Edelstahl"/>
    <n v="702"/>
    <x v="5"/>
    <n v="80"/>
    <s v="STÜCK"/>
    <n v="0"/>
    <n v="0"/>
    <n v="0"/>
    <n v="0"/>
  </r>
  <r>
    <s v="H925DE"/>
    <s v="Flyer Futtertonne Hund Starterset- Einleger"/>
    <s v="Flyer Deutsch"/>
    <n v="702"/>
    <x v="5"/>
    <n v="4760"/>
    <s v="STÜCK"/>
    <n v="0"/>
    <n v="0"/>
    <n v="0"/>
    <n v="0"/>
  </r>
  <r>
    <s v="H926DE"/>
    <s v="Flyer Futtertonne Katze Starterset- Einleger"/>
    <s v="Flyer Deutsch"/>
    <n v="702"/>
    <x v="5"/>
    <n v="3160"/>
    <s v="STÜCK"/>
    <n v="0"/>
    <n v="0"/>
    <n v="0"/>
    <n v="0"/>
  </r>
  <r>
    <s v="H927DE"/>
    <s v="Flyer DIN lang - GPC Cat"/>
    <s v="Flyer Deutsch"/>
    <n v="702"/>
    <x v="5"/>
    <n v="9969"/>
    <s v="STÜCK"/>
    <n v="1E-3"/>
    <n v="9.9689999999999994"/>
    <n v="0"/>
    <n v="0"/>
  </r>
  <r>
    <s v="H930"/>
    <s v="Kopierpapier lindgrün A4, 160g"/>
    <m/>
    <n v="702"/>
    <x v="5"/>
    <n v="1000"/>
    <s v="STÜCK"/>
    <n v="1E-4"/>
    <n v="0.1"/>
    <n v="0"/>
    <n v="0"/>
  </r>
  <r>
    <s v="H931"/>
    <s v="Adventskalender Sammy"/>
    <s v="Nachhaltig"/>
    <n v="702"/>
    <x v="5"/>
    <n v="768"/>
    <s v="STÜCK"/>
    <n v="0"/>
    <n v="0"/>
    <n v="0"/>
    <n v="0"/>
  </r>
  <r>
    <s v="H934"/>
    <s v="Regalstreifen Sammy´s 25m (endlos Rollen)"/>
    <m/>
    <n v="702"/>
    <x v="5"/>
    <n v="55"/>
    <s v="ROLLE"/>
    <n v="2E-3"/>
    <n v="0.11"/>
    <n v="0"/>
    <n v="0"/>
  </r>
  <r>
    <s v="H935"/>
    <s v="Regalwackler Sammy´s &quot;Zutaten&quot;"/>
    <s v="Wackler Rund"/>
    <n v="702"/>
    <x v="5"/>
    <n v="548"/>
    <s v="STÜCK"/>
    <n v="0"/>
    <n v="0"/>
    <n v="0"/>
    <n v="0"/>
  </r>
  <r>
    <s v="H936"/>
    <s v="Regalwackler Sammy´s &quot;Entdecken&quot;"/>
    <s v="Wackler Rund"/>
    <n v="702"/>
    <x v="5"/>
    <n v="515"/>
    <s v="STÜCK"/>
    <n v="0"/>
    <n v="0"/>
    <n v="0"/>
    <n v="0"/>
  </r>
  <r>
    <s v="H937"/>
    <s v="Regalwackler Sammy´s &quot;Yummy&quot;"/>
    <s v="113 x 36mm"/>
    <n v="702"/>
    <x v="5"/>
    <n v="548"/>
    <s v="STÜCK"/>
    <n v="0"/>
    <n v="0"/>
    <n v="0"/>
    <n v="0"/>
  </r>
  <r>
    <s v="H940DE"/>
    <s v="Programmübersicht Sammy´s Hundesnacks DE"/>
    <s v="Broschüre Deutsch"/>
    <n v="702"/>
    <x v="5"/>
    <n v="18727"/>
    <s v="STÜCK"/>
    <n v="3.8789999999999998E-2"/>
    <n v="726.42032999999992"/>
    <n v="0"/>
    <n v="0"/>
  </r>
  <r>
    <s v="HB001"/>
    <s v="Total Nevastane SH 46"/>
    <s v="im 20 L Kanister"/>
    <n v="806"/>
    <x v="7"/>
    <n v="5"/>
    <s v="STÜCK"/>
    <n v="0"/>
    <n v="0"/>
    <n v="0"/>
    <n v="0"/>
  </r>
  <r>
    <s v="HB007"/>
    <s v="AdBlue Harnstofflösung"/>
    <s v="zur Abgasreinigung"/>
    <n v="806"/>
    <x v="7"/>
    <n v="1"/>
    <s v="PALETTE"/>
    <n v="0"/>
    <n v="0"/>
    <n v="0"/>
    <n v="0"/>
  </r>
  <r>
    <s v="HB067"/>
    <s v="Luftkompressor-Öl ISO VG100"/>
    <s v="im Behälter á 20 Liter"/>
    <n v="806"/>
    <x v="7"/>
    <n v="100"/>
    <s v="L"/>
    <n v="0"/>
    <n v="0"/>
    <n v="0"/>
    <n v="0"/>
  </r>
  <r>
    <s v="HB069"/>
    <s v="LD SPEZ.SYNTH.GEAR OIL 220"/>
    <s v="100% PAO Industriegetriebeöl Artikel-Nr. 254223"/>
    <n v="806"/>
    <x v="7"/>
    <n v="615"/>
    <s v="L"/>
    <n v="0"/>
    <n v="0"/>
    <n v="0"/>
    <n v="0"/>
  </r>
  <r>
    <s v="HB101"/>
    <s v="LCM Flächendesinfektionsmittel - 1 l Flasche"/>
    <s v="Artikelnr. 520728"/>
    <n v="806"/>
    <x v="7"/>
    <n v="10"/>
    <s v="STÜCK"/>
    <n v="0"/>
    <n v="0"/>
    <n v="0"/>
    <n v="0"/>
  </r>
  <r>
    <s v="HB104"/>
    <s v="Seifencreme rose extramild"/>
    <m/>
    <n v="806"/>
    <x v="7"/>
    <n v="240"/>
    <s v="STÜCK"/>
    <n v="0"/>
    <n v="0"/>
    <n v="0"/>
    <n v="0"/>
  </r>
  <r>
    <s v="HB110"/>
    <s v="aro Allzweckreiniger Lemon flüssig - 2 l Flasche"/>
    <s v="Art.-Nr. 276040 / 519360"/>
    <n v="806"/>
    <x v="7"/>
    <n v="184"/>
    <s v="STÜCK"/>
    <n v="0"/>
    <n v="0"/>
    <n v="0"/>
    <n v="0"/>
  </r>
  <r>
    <s v="HB1111"/>
    <s v="Antikal Kalkreiniger Spray flüssig - 750 ml Flasch"/>
    <s v="Art.-Nr. 512237"/>
    <n v="806"/>
    <x v="7"/>
    <n v="146"/>
    <s v="STÜCK"/>
    <n v="0"/>
    <n v="0"/>
    <n v="0"/>
    <n v="0"/>
  </r>
  <r>
    <s v="HB112"/>
    <s v="Topwash Power Vollwaschmittel Pulver"/>
    <s v="Art.-Nr. 442426"/>
    <n v="806"/>
    <x v="7"/>
    <n v="77"/>
    <s v="PACKUNG"/>
    <n v="0"/>
    <n v="0"/>
    <n v="0"/>
    <n v="0"/>
  </r>
  <r>
    <s v="HB1151"/>
    <s v="Bref Power Bakterien und Schimmel flüssig - 750 ml"/>
    <s v="Art.-Nr. 279719"/>
    <n v="806"/>
    <x v="7"/>
    <n v="117"/>
    <s v="STÜCK"/>
    <n v="0"/>
    <n v="0"/>
    <n v="0"/>
    <n v="0"/>
  </r>
  <r>
    <s v="HB1162"/>
    <s v="Cillit Bang Kraftreiniger Fett &amp; Eingebranntes"/>
    <s v="flüssig, Art.-Nr. 768293"/>
    <n v="806"/>
    <x v="7"/>
    <n v="139"/>
    <s v="STÜCK"/>
    <n v="0"/>
    <n v="0"/>
    <n v="0"/>
    <n v="0"/>
  </r>
  <r>
    <s v="HB1171"/>
    <s v="Bref Power Reiniger Kalk &amp; Schmutz- 750 ml Flasche"/>
    <s v="Art.-Nr. 690168"/>
    <n v="806"/>
    <x v="7"/>
    <n v="64"/>
    <s v="STÜCK"/>
    <n v="0"/>
    <n v="0"/>
    <n v="0"/>
    <n v="0"/>
  </r>
  <r>
    <s v="HB1181"/>
    <s v="Dr. Becher Abfluß Rein Pulver"/>
    <s v="Artikelnr. 105233"/>
    <n v="806"/>
    <x v="7"/>
    <n v="23"/>
    <s v="STÜCK"/>
    <n v="0"/>
    <n v="0"/>
    <n v="0"/>
    <n v="0"/>
  </r>
  <r>
    <s v="HB1191"/>
    <s v="Aro Glasreiniger Spray flüssig - 1 l Flasche"/>
    <s v="Art.-Nr. 519244"/>
    <n v="806"/>
    <x v="7"/>
    <n v="110"/>
    <s v="STÜCK"/>
    <n v="0"/>
    <n v="0"/>
    <n v="0"/>
    <n v="0"/>
  </r>
  <r>
    <s v="HB1201"/>
    <s v="Dan Klorix Hygiene-Reiniger Extrafrisch- 5L (blau)"/>
    <s v="Art.-Nr. 206123"/>
    <n v="806"/>
    <x v="7"/>
    <n v="32"/>
    <s v="STÜCK"/>
    <n v="0"/>
    <n v="0"/>
    <n v="0"/>
    <n v="0"/>
  </r>
  <r>
    <s v="HB1211"/>
    <s v="Dan Klorix Hygiene-Reiniger Regulär (grün) - 5L"/>
    <s v="flüssig, Art.-Nr. 21678"/>
    <n v="806"/>
    <x v="7"/>
    <n v="44"/>
    <s v="STÜCK"/>
    <n v="0"/>
    <n v="0"/>
    <n v="0"/>
    <n v="0"/>
  </r>
  <r>
    <s v="HB1231"/>
    <s v="Sagrotan Allzweckreiniger Reine Frische 1,5L"/>
    <s v="Art.-Nr. 862111"/>
    <n v="806"/>
    <x v="7"/>
    <n v="209"/>
    <s v="STÜCK"/>
    <n v="0"/>
    <n v="0"/>
    <n v="0"/>
    <n v="0"/>
  </r>
  <r>
    <s v="HB1241"/>
    <s v="Sagrotan Desinfektion Reiniger flüssig - 500 ml"/>
    <s v="Art.-Nr. 457877"/>
    <n v="806"/>
    <x v="7"/>
    <n v="320"/>
    <s v="STÜCK"/>
    <n v="0"/>
    <n v="0"/>
    <n v="0"/>
    <n v="0"/>
  </r>
  <r>
    <s v="HB1271"/>
    <s v="Fit Geschirrspülmittel Original flüssig - 750 ml"/>
    <s v="Nr.: 426741"/>
    <n v="806"/>
    <x v="7"/>
    <n v="130"/>
    <s v="STÜCK"/>
    <n v="0"/>
    <n v="0"/>
    <n v="0"/>
    <n v="0"/>
  </r>
  <r>
    <s v="HB1291"/>
    <s v="Viss Kraft &amp; Glanz Bad &amp; Dusche flüssig, 750ml"/>
    <s v="Art.-Nr. 305269"/>
    <n v="806"/>
    <x v="7"/>
    <n v="333"/>
    <s v="STÜCK"/>
    <n v="0"/>
    <n v="0"/>
    <n v="0"/>
    <n v="0"/>
  </r>
  <r>
    <s v="HB1311"/>
    <s v="aro WC Reiniger Ocean flüssig 1L"/>
    <s v="Art.-Nr. 831071"/>
    <n v="806"/>
    <x v="7"/>
    <n v="388"/>
    <s v="STÜCK"/>
    <n v="0"/>
    <n v="0"/>
    <n v="0"/>
    <n v="0"/>
  </r>
  <r>
    <s v="HB132"/>
    <s v="Urinsteinlöser von Sanit (10 Liter)"/>
    <m/>
    <n v="806"/>
    <x v="7"/>
    <n v="3"/>
    <s v="STÜCK"/>
    <n v="0"/>
    <n v="0"/>
    <n v="0"/>
    <n v="0"/>
  </r>
  <r>
    <s v="HB133"/>
    <s v="Pyrethrum Aerosolnebel LSF"/>
    <s v="Insektenbekämpfungsmittel"/>
    <n v="806"/>
    <x v="7"/>
    <n v="655"/>
    <s v="STÜCK"/>
    <n v="0"/>
    <n v="0"/>
    <n v="0"/>
    <n v="0"/>
  </r>
  <r>
    <s v="HB135"/>
    <s v="Febreze Luftverbesserer Frischehauch "/>
    <s v="Aprilfrisch flüssig - 300ml Art.-Nr. 26842"/>
    <n v="806"/>
    <x v="7"/>
    <n v="93"/>
    <s v="STÜCK"/>
    <n v="0"/>
    <n v="0"/>
    <n v="0"/>
    <n v="0"/>
  </r>
  <r>
    <s v="HB137"/>
    <s v="Aro Frisch Aktiv Spezialsalz - 2 kg Schachtel"/>
    <s v="Art.-Nr. 999181"/>
    <n v="806"/>
    <x v="7"/>
    <n v="14"/>
    <s v="STÜCK"/>
    <n v="0"/>
    <n v="0"/>
    <n v="0"/>
    <n v="0"/>
  </r>
  <r>
    <s v="HB138"/>
    <s v="aro Allzwecktuch 38 x 38 cm Farbig"/>
    <s v="Art.-Nr. 291605"/>
    <n v="806"/>
    <x v="7"/>
    <n v="70"/>
    <s v="STÜCK"/>
    <n v="0"/>
    <n v="0"/>
    <n v="0"/>
    <n v="0"/>
  </r>
  <r>
    <s v="HB139"/>
    <s v="Air Wick PURE Kirschblütenzauber gasförmig"/>
    <s v="Artikelnr. 846275"/>
    <n v="806"/>
    <x v="7"/>
    <n v="21"/>
    <s v="STÜCK"/>
    <n v="0"/>
    <n v="0"/>
    <n v="0"/>
    <n v="0"/>
  </r>
  <r>
    <s v="HB140"/>
    <s v="Papstar Hygienebeutel 12,5 cm Weiß - 5 x 30 Stück"/>
    <s v="Art.-Nr. 385573"/>
    <n v="806"/>
    <x v="7"/>
    <n v="86"/>
    <s v="STÜCK"/>
    <n v="0"/>
    <n v="0"/>
    <n v="0"/>
    <n v="0"/>
  </r>
  <r>
    <s v="HB1411"/>
    <s v="ARO Küchenrolle Hybrid Weiß 3 lagig, 8 x 51 Blatt"/>
    <s v="Art.-Nr. 835554"/>
    <n v="806"/>
    <x v="7"/>
    <n v="43"/>
    <s v="PACKUNG"/>
    <n v="0"/>
    <n v="0"/>
    <n v="0"/>
    <n v="0"/>
  </r>
  <r>
    <s v="HB142"/>
    <s v="Vileda Mikrofaser Allzwecktuch (Spüllappen) 38x36"/>
    <s v="Geruchsstop 4er, Blau eckig Artikelnr. 348242"/>
    <n v="806"/>
    <x v="7"/>
    <n v="127"/>
    <s v="STÜCK"/>
    <n v="0"/>
    <n v="0"/>
    <n v="0"/>
    <n v="0"/>
  </r>
  <r>
    <s v="HB143"/>
    <s v="aro Müllsäcke Schwarz 240 l - 1x15 Stück"/>
    <s v="Art.-Nr. 312569"/>
    <n v="806"/>
    <x v="7"/>
    <n v="135"/>
    <s v="ROLLE"/>
    <n v="0"/>
    <n v="0"/>
    <n v="0"/>
    <n v="0"/>
  </r>
  <r>
    <s v="HB144"/>
    <s v="aro Müllbeutel mit Zugband, Schwarz 60 l"/>
    <s v="(VE = 4 Rollen),  Art.-Nr. 362202"/>
    <n v="806"/>
    <x v="7"/>
    <n v="206"/>
    <s v="ROLLE"/>
    <n v="0"/>
    <n v="0"/>
    <n v="0"/>
    <n v="0"/>
  </r>
  <r>
    <s v="HB145"/>
    <s v="aro Müllbeutel 55 x 60 cm Schwarz 35 l"/>
    <s v="Art.-Nr. 266149"/>
    <n v="806"/>
    <x v="7"/>
    <n v="60"/>
    <s v="ROLLE"/>
    <n v="0"/>
    <n v="0"/>
    <n v="0"/>
    <n v="0"/>
  </r>
  <r>
    <s v="HB146"/>
    <s v="aro Müllbeutel Kunststoff 10 l - 6 x 40 Stück"/>
    <s v="Art.-Nr. 817266"/>
    <n v="806"/>
    <x v="7"/>
    <n v="40"/>
    <s v="ROLLE"/>
    <n v="0"/>
    <n v="0"/>
    <n v="0"/>
    <n v="0"/>
  </r>
  <r>
    <s v="HB147"/>
    <s v="aro Müllbeutel 10 My 20 l 45 x 60 cm "/>
    <s v="(VE=6 Rollen á 20 Stück) Art.-Nr. 986930"/>
    <n v="806"/>
    <x v="7"/>
    <n v="51"/>
    <s v="ROLLE"/>
    <n v="0"/>
    <n v="0"/>
    <n v="0"/>
    <n v="0"/>
  </r>
  <r>
    <s v="HB148"/>
    <s v="Dr. Becher Badezimmer Rein flüssig 1L"/>
    <s v="Art.-Nr. 6648"/>
    <n v="806"/>
    <x v="7"/>
    <n v="66"/>
    <s v="STÜCK"/>
    <n v="0"/>
    <n v="0"/>
    <n v="0"/>
    <n v="0"/>
  </r>
  <r>
    <s v="HB150"/>
    <s v="Topfreiniger Vileda Glitzi Plus 6er Pack"/>
    <s v="Grün, Gelb rechteckig Art.-Nr. 746278"/>
    <n v="806"/>
    <x v="7"/>
    <n v="41"/>
    <s v="STÜCK"/>
    <n v="0"/>
    <n v="0"/>
    <n v="0"/>
    <n v="0"/>
  </r>
  <r>
    <s v="HB151"/>
    <s v="Wenko WC-Bürste mit Kunststoffstiel"/>
    <s v="Art.-Nr. 796723"/>
    <n v="806"/>
    <x v="7"/>
    <n v="24"/>
    <s v="STÜCK"/>
    <n v="0"/>
    <n v="0"/>
    <n v="0"/>
    <n v="0"/>
  </r>
  <r>
    <s v="HB153"/>
    <s v="Somat Classic Pulverreiniger - 3 kg Beutel"/>
    <s v="Art.-Nr. 812160"/>
    <n v="806"/>
    <x v="7"/>
    <n v="4"/>
    <s v="STÜCK"/>
    <n v="0"/>
    <n v="0"/>
    <n v="0"/>
    <n v="0"/>
  </r>
  <r>
    <s v="HB155"/>
    <s v="Somat Klarspüler flüssig für Spülmaschinen 750 ml"/>
    <s v="Nr.: 535080"/>
    <n v="806"/>
    <x v="7"/>
    <n v="20"/>
    <s v="STÜCK"/>
    <n v="0"/>
    <n v="0"/>
    <n v="0"/>
    <n v="0"/>
  </r>
  <r>
    <s v="HB156"/>
    <s v="aro Müllsäcke mit Zugband Blau 120 l- 2 x 25 Stück"/>
    <s v="Art.-Nr. 817290"/>
    <n v="806"/>
    <x v="7"/>
    <n v="130"/>
    <s v="ROLLE"/>
    <n v="0"/>
    <n v="0"/>
    <n v="0"/>
    <n v="0"/>
  </r>
  <r>
    <s v="HB201"/>
    <s v="Sauerstoffbindemittel Sul-K5A"/>
    <s v="Natriumsulfit"/>
    <n v="806"/>
    <x v="7"/>
    <n v="13"/>
    <s v="STÜCK"/>
    <n v="0"/>
    <n v="0"/>
    <n v="0"/>
    <n v="0"/>
  </r>
  <r>
    <s v="HB203"/>
    <s v="Phos K1 entsalztes Wasser"/>
    <s v="Trinatriumphosphat"/>
    <n v="806"/>
    <x v="7"/>
    <n v="1"/>
    <s v="STÜCK"/>
    <n v="0"/>
    <n v="0"/>
    <n v="0"/>
    <n v="0"/>
  </r>
  <r>
    <s v="HB2041"/>
    <s v="Mem-39 Saurer Membranreiniger 25kg"/>
    <s v="Dr. Nähring M39KN25"/>
    <n v="806"/>
    <x v="7"/>
    <n v="2"/>
    <s v="STÜCK"/>
    <n v="0"/>
    <n v="0"/>
    <n v="0"/>
    <n v="0"/>
  </r>
  <r>
    <s v="HB205"/>
    <s v="Feinfilterkerze 10µm"/>
    <s v="EX 10-20&quot;"/>
    <n v="806"/>
    <x v="7"/>
    <n v="15"/>
    <s v="STÜCK"/>
    <n v="0"/>
    <n v="0"/>
    <n v="0"/>
    <n v="0"/>
  </r>
  <r>
    <s v="HB2052"/>
    <s v="Wickelkerze 5µm, 30&quot;"/>
    <m/>
    <n v="806"/>
    <x v="7"/>
    <n v="24"/>
    <s v="STÜCK"/>
    <n v="0"/>
    <n v="0"/>
    <n v="0"/>
    <n v="0"/>
  </r>
  <r>
    <s v="HB2061"/>
    <s v="Mem-39 Saurer Membranreiniger 25kg"/>
    <s v="Dr. Nähring M39KN25"/>
    <n v="806"/>
    <x v="7"/>
    <n v="2"/>
    <s v="STÜCK"/>
    <n v="0"/>
    <n v="0"/>
    <n v="0"/>
    <n v="0"/>
  </r>
  <r>
    <s v="HB208"/>
    <s v="Harzreiniger res.up Resin"/>
    <s v="Clean"/>
    <n v="806"/>
    <x v="7"/>
    <n v="15"/>
    <s v="STÜCK"/>
    <n v="0"/>
    <n v="0"/>
    <n v="0"/>
    <n v="0"/>
  </r>
  <r>
    <s v="HB219"/>
    <s v="Siedesalztabletten nach EN 973"/>
    <s v="für Wasserenthärtung"/>
    <n v="806"/>
    <x v="7"/>
    <n v="58025"/>
    <s v="KG"/>
    <n v="1"/>
    <n v="58025"/>
    <n v="0"/>
    <n v="0"/>
  </r>
  <r>
    <s v="HB220"/>
    <s v="Anti-Germ SR S6 Art.-Nr. 018804"/>
    <s v="Kanister 25kg"/>
    <n v="806"/>
    <x v="7"/>
    <n v="1220"/>
    <s v="STÜCK"/>
    <n v="0"/>
    <n v="0"/>
    <n v="0"/>
    <n v="0"/>
  </r>
  <r>
    <s v="HB221"/>
    <s v="Anti-Germ FOAM - CL 320 Art.-Nr. 018812"/>
    <s v="Kanister 25kg"/>
    <n v="806"/>
    <x v="7"/>
    <n v="1000"/>
    <s v="STÜCK"/>
    <n v="0"/>
    <n v="0"/>
    <n v="0"/>
    <n v="0"/>
  </r>
  <r>
    <s v="HB223"/>
    <s v="Anti-Germ Clean CL44 für Kistenwaschanlage"/>
    <s v="Fass 220kg Art.-Nr. 018627"/>
    <n v="806"/>
    <x v="7"/>
    <n v="416"/>
    <s v="STÜCK"/>
    <n v="0"/>
    <n v="0"/>
    <n v="0"/>
    <n v="0"/>
  </r>
  <r>
    <s v="HB2233"/>
    <s v="Clean B-55S leerer IBC ins VP-Lager zurück!!! "/>
    <s v="Art.-Nr. 018666  Kersia IBC 1250kg "/>
    <n v="806"/>
    <x v="7"/>
    <n v="10786"/>
    <s v="STÜCK"/>
    <n v="50"/>
    <n v="539300"/>
    <n v="0"/>
    <n v="0"/>
  </r>
  <r>
    <s v="HB2234"/>
    <s v="Salpetersäure 26% leerer IBC ins VP-Lager zurück!!"/>
    <s v="IBC 1100kg Nr. 019082"/>
    <n v="806"/>
    <x v="7"/>
    <n v="30"/>
    <s v="STÜCK"/>
    <n v="50"/>
    <n v="1500"/>
    <n v="0"/>
    <n v="0"/>
  </r>
  <r>
    <s v="HB2235"/>
    <s v="Anti-Germ Pulverreiniger 55P Art.-Nr. 019318"/>
    <s v="10kg"/>
    <n v="806"/>
    <x v="7"/>
    <n v="600"/>
    <s v="STÜCK"/>
    <n v="0"/>
    <n v="0"/>
    <n v="0"/>
    <n v="0"/>
  </r>
  <r>
    <s v="HB229"/>
    <s v="Bode Sterillium® classic pure Händedesinfektion"/>
    <m/>
    <n v="806"/>
    <x v="7"/>
    <n v="10"/>
    <s v="STÜCK"/>
    <n v="0"/>
    <n v="0"/>
    <n v="0"/>
    <n v="0"/>
  </r>
  <r>
    <s v="HB2299"/>
    <s v="Anti-Germ Clean CL44 für Kistenwaschanlage "/>
    <s v="Kanister 25 kg, Art.-Nr. 018626"/>
    <n v="806"/>
    <x v="7"/>
    <n v="40"/>
    <s v="STÜCK"/>
    <n v="0"/>
    <n v="0"/>
    <n v="0"/>
    <n v="0"/>
  </r>
  <r>
    <s v="HB2300"/>
    <s v="Anti-Germ Activ DF"/>
    <s v="Kanister 25 kg, Art.-Nr. 12291"/>
    <n v="806"/>
    <x v="7"/>
    <n v="960"/>
    <s v="STÜCK"/>
    <n v="0"/>
    <n v="0"/>
    <n v="0"/>
    <n v="0"/>
  </r>
  <r>
    <s v="HB2301"/>
    <s v="Rauchkammerreiniger, Flüssig Foam B-SCM"/>
    <s v="Kanister 25 kg, Art.-Nr. 18816"/>
    <n v="806"/>
    <x v="7"/>
    <n v="10"/>
    <s v="STÜCK"/>
    <n v="0"/>
    <n v="0"/>
    <n v="0"/>
    <n v="0"/>
  </r>
  <r>
    <s v="HB301"/>
    <s v="Solvent 1606"/>
    <s v="LINX Marque Solvent FA91606"/>
    <n v="806"/>
    <x v="7"/>
    <n v="375"/>
    <s v="STÜCK"/>
    <n v="0"/>
    <n v="0"/>
    <n v="0"/>
    <n v="0"/>
  </r>
  <r>
    <s v="HB302"/>
    <s v="Solvent 3501"/>
    <s v="LINX Marque Solvent FA93501"/>
    <n v="806"/>
    <x v="7"/>
    <n v="2105"/>
    <s v="STÜCK"/>
    <n v="0"/>
    <n v="0"/>
    <n v="0"/>
    <n v="0"/>
  </r>
  <r>
    <s v="HB305"/>
    <s v="Borsäure 99,5% Nr. 1552"/>
    <m/>
    <n v="806"/>
    <x v="7"/>
    <n v="8"/>
    <s v="STÜCK"/>
    <n v="0"/>
    <n v="0"/>
    <n v="0"/>
    <n v="0"/>
  </r>
  <r>
    <s v="HB306"/>
    <s v="Natronlauge max. 32% Nr. 1220"/>
    <m/>
    <n v="806"/>
    <x v="7"/>
    <n v="7"/>
    <s v="STÜCK"/>
    <n v="0"/>
    <n v="0"/>
    <n v="0"/>
    <n v="0"/>
  </r>
  <r>
    <s v="HB308"/>
    <s v="Petroleumbenzin 40-60°C Nr. 1430"/>
    <s v="Gebindegröße 2,5 Liter"/>
    <n v="806"/>
    <x v="7"/>
    <n v="68"/>
    <s v="STÜCK"/>
    <n v="0"/>
    <n v="0"/>
    <n v="0"/>
    <n v="0"/>
  </r>
  <r>
    <s v="HB310"/>
    <s v="Salzsäure max. 32% Nr. 1422"/>
    <s v="Gebindegröße 2,5 Liter"/>
    <n v="806"/>
    <x v="7"/>
    <n v="8"/>
    <s v="STÜCK"/>
    <n v="0"/>
    <n v="0"/>
    <n v="0"/>
    <n v="0"/>
  </r>
  <r>
    <s v="HB3101"/>
    <s v="Salzsäure 4 Mol"/>
    <s v="Gebindegröße 10 Liter"/>
    <n v="806"/>
    <x v="7"/>
    <n v="25"/>
    <s v="STÜCK"/>
    <n v="0"/>
    <n v="0"/>
    <n v="0"/>
    <n v="0"/>
  </r>
  <r>
    <s v="HB311"/>
    <s v="Schwefelsäure max. 95-97%"/>
    <s v="Gebindegröße 2,5 Liter"/>
    <n v="806"/>
    <x v="7"/>
    <n v="20"/>
    <s v="STÜCK"/>
    <n v="0"/>
    <n v="0"/>
    <n v="0"/>
    <n v="0"/>
  </r>
  <r>
    <s v="HB312"/>
    <s v="Zinkacetat-Dihydrat 99,5%"/>
    <s v="Gebindegröße 250g"/>
    <n v="806"/>
    <x v="7"/>
    <n v="2"/>
    <s v="STÜCK"/>
    <n v="0"/>
    <n v="0"/>
    <n v="0"/>
    <n v="0"/>
  </r>
  <r>
    <s v="HB313"/>
    <s v="Kieselgur "/>
    <s v="Gebindegröße 1kg "/>
    <n v="806"/>
    <x v="7"/>
    <n v="2"/>
    <s v="STÜCK"/>
    <n v="0"/>
    <n v="0"/>
    <n v="0"/>
    <n v="0"/>
  </r>
  <r>
    <s v="HB3161"/>
    <s v="Kjeltabs TCT 1000 Stück Artikelnr. 1229"/>
    <s v="Gebindegröße 4kg /1000 Stück"/>
    <n v="806"/>
    <x v="7"/>
    <n v="11"/>
    <s v="STÜCK"/>
    <n v="0"/>
    <n v="0"/>
    <n v="0"/>
    <n v="0"/>
  </r>
  <r>
    <s v="HB319"/>
    <s v="Mucasol"/>
    <s v="Gebindegröße 5 Liter"/>
    <n v="806"/>
    <x v="7"/>
    <n v="22"/>
    <s v="STÜCK"/>
    <n v="0"/>
    <n v="0"/>
    <n v="0"/>
    <n v="0"/>
  </r>
  <r>
    <s v="HB320"/>
    <s v="Quantofix Phosphat Nr. 1525"/>
    <s v="Gebindegröße 60ml"/>
    <n v="806"/>
    <x v="7"/>
    <n v="5"/>
    <s v="STÜCK"/>
    <n v="0"/>
    <n v="0"/>
    <n v="0"/>
    <n v="0"/>
  </r>
  <r>
    <s v="HB328"/>
    <s v="Domino IR-291BK Printing INK"/>
    <m/>
    <n v="806"/>
    <x v="7"/>
    <n v="26"/>
    <s v="STÜCK"/>
    <n v="0"/>
    <n v="0"/>
    <n v="0"/>
    <n v="0"/>
  </r>
  <r>
    <s v="HB329"/>
    <s v="Domino MC-291 BK Make up"/>
    <m/>
    <n v="806"/>
    <x v="7"/>
    <n v="135"/>
    <s v="STÜCK"/>
    <n v="0"/>
    <n v="0"/>
    <n v="0"/>
    <n v="0"/>
  </r>
  <r>
    <s v="HB330"/>
    <s v="Domino WL-200 Wash"/>
    <m/>
    <n v="806"/>
    <x v="7"/>
    <n v="90"/>
    <s v="STÜCK"/>
    <n v="0"/>
    <n v="0"/>
    <n v="0"/>
    <n v="0"/>
  </r>
  <r>
    <s v="HB331"/>
    <s v="Bluhm Walzenreiniger W1 250ml"/>
    <s v="Art. 21800688 (1 VE = 25 St.)"/>
    <n v="806"/>
    <x v="7"/>
    <n v="125"/>
    <s v="STÜCK"/>
    <n v="0"/>
    <n v="0"/>
    <n v="0"/>
    <n v="0"/>
  </r>
  <r>
    <s v="HB333"/>
    <s v="Pufferlösung WTW PH4,01"/>
    <s v="tech. 250ml"/>
    <n v="806"/>
    <x v="7"/>
    <n v="2"/>
    <s v="STÜCK"/>
    <n v="0"/>
    <n v="0"/>
    <n v="0"/>
    <n v="0"/>
  </r>
  <r>
    <s v="HB334"/>
    <s v="Pufferlösung WTW PH7"/>
    <s v="tech. 250ml"/>
    <n v="806"/>
    <x v="7"/>
    <n v="2"/>
    <s v="STÜCK"/>
    <n v="0"/>
    <n v="0"/>
    <n v="0"/>
    <n v="0"/>
  </r>
  <r>
    <s v="HB337"/>
    <s v="KCL-Lösung 3 MOL"/>
    <s v="Nr. 0777"/>
    <n v="806"/>
    <x v="7"/>
    <n v="2"/>
    <s v="STÜCK"/>
    <n v="0"/>
    <n v="0"/>
    <n v="0"/>
    <n v="0"/>
  </r>
  <r>
    <s v="HB340"/>
    <s v="Sulfit-Test (100 Streifen)"/>
    <s v="Nr. 0873"/>
    <n v="806"/>
    <x v="7"/>
    <n v="9"/>
    <s v="STÜCK"/>
    <n v="0"/>
    <n v="0"/>
    <n v="0"/>
    <n v="0"/>
  </r>
  <r>
    <s v="HB341"/>
    <s v="Linx Marque Tinte grau 1311"/>
    <s v="Inhalt 0,5 L"/>
    <n v="806"/>
    <x v="7"/>
    <n v="18"/>
    <s v="STÜCK"/>
    <n v="0"/>
    <n v="0"/>
    <n v="0"/>
    <n v="0"/>
  </r>
  <r>
    <s v="HB342"/>
    <s v="Aceton 15kg Kanister"/>
    <s v="Art. 50051-1"/>
    <n v="806"/>
    <x v="7"/>
    <n v="88"/>
    <s v="STÜCK"/>
    <n v="0"/>
    <n v="0"/>
    <n v="0"/>
    <n v="0"/>
  </r>
  <r>
    <s v="HB343"/>
    <s v="Thermotransferfolie 110mm x 450m "/>
    <s v="Luxoprint UKS 4, schwarz, Inside Ink (ELVO CODING)"/>
    <n v="806"/>
    <x v="7"/>
    <n v="1315"/>
    <s v="ROLLE"/>
    <n v="0"/>
    <n v="0"/>
    <n v="0"/>
    <n v="0"/>
  </r>
  <r>
    <s v="HB3452"/>
    <s v="Natronlauge 0,313 mol (5 Liter)"/>
    <m/>
    <n v="806"/>
    <x v="7"/>
    <n v="34"/>
    <s v="STÜCK"/>
    <n v="0"/>
    <n v="0"/>
    <n v="0"/>
    <n v="0"/>
  </r>
  <r>
    <s v="HB350"/>
    <s v="Ethanol "/>
    <s v="Gebindegröße 22 kg"/>
    <n v="806"/>
    <x v="7"/>
    <n v="4"/>
    <s v="STÜCK"/>
    <n v="0"/>
    <n v="0"/>
    <n v="0"/>
    <n v="0"/>
  </r>
  <r>
    <s v="HB356"/>
    <s v="Thermotransferfolie 55mm x 1.100m für Smart Date "/>
    <s v="Inside Ink, schwarz, Art.  813520011055BK Markem"/>
    <n v="806"/>
    <x v="7"/>
    <n v="4920"/>
    <s v="ROLLE"/>
    <n v="0"/>
    <n v="0"/>
    <n v="0"/>
    <n v="0"/>
  </r>
  <r>
    <s v="HB357"/>
    <s v="Salzsäure Titrisol 1 MOL "/>
    <m/>
    <n v="806"/>
    <x v="7"/>
    <n v="24"/>
    <s v="STÜCK"/>
    <n v="0"/>
    <n v="0"/>
    <n v="0"/>
    <n v="0"/>
  </r>
  <r>
    <s v="HB359"/>
    <s v="Neodischer FLA Intensivreiniger"/>
    <s v="10 Liter"/>
    <n v="806"/>
    <x v="7"/>
    <n v="6"/>
    <s v="STÜCK"/>
    <n v="0"/>
    <n v="0"/>
    <n v="0"/>
    <n v="0"/>
  </r>
  <r>
    <s v="HB361"/>
    <s v="Thermotransferfolie ALPHAPRINT-UKS schwarz"/>
    <s v="80 mm x 450 m / in - ELVO CODING"/>
    <n v="806"/>
    <x v="7"/>
    <n v="3681"/>
    <s v="ROLLE"/>
    <n v="0"/>
    <n v="0"/>
    <n v="0"/>
    <n v="0"/>
  </r>
  <r>
    <s v="HB362"/>
    <s v="Domino MC-2YL 812"/>
    <s v="Make Up gelb"/>
    <n v="806"/>
    <x v="7"/>
    <n v="8"/>
    <s v="STÜCK"/>
    <n v="0"/>
    <n v="0"/>
    <n v="0"/>
    <n v="0"/>
  </r>
  <r>
    <s v="HB363"/>
    <s v="Domino MC-2BK 124"/>
    <s v="Make Up schwarz"/>
    <n v="806"/>
    <x v="7"/>
    <n v="117"/>
    <s v="STÜCK"/>
    <n v="0"/>
    <n v="0"/>
    <n v="0"/>
    <n v="0"/>
  </r>
  <r>
    <s v="HB364"/>
    <s v="Domino IC-2BK 124"/>
    <s v="Tinte schwarz"/>
    <n v="806"/>
    <x v="7"/>
    <n v="29"/>
    <s v="STÜCK"/>
    <n v="0"/>
    <n v="0"/>
    <n v="0"/>
    <n v="0"/>
  </r>
  <r>
    <s v="HB3671"/>
    <s v="Schwefelsäure 0,13mol (5Liter)"/>
    <m/>
    <n v="806"/>
    <x v="7"/>
    <n v="36"/>
    <s v="STÜCK"/>
    <n v="0"/>
    <n v="0"/>
    <n v="0"/>
    <n v="0"/>
  </r>
  <r>
    <s v="HB370"/>
    <s v="Tinte WDBLK no. 40016702 Blum Weber"/>
    <m/>
    <n v="806"/>
    <x v="7"/>
    <n v="135"/>
    <s v="STÜCK"/>
    <n v="0"/>
    <n v="0"/>
    <n v="0"/>
    <n v="0"/>
  </r>
  <r>
    <s v="HB371"/>
    <s v="Castrol Duratec L "/>
    <s v="Im Fass 208 Liter / Lieferant: Mogler"/>
    <n v="806"/>
    <x v="7"/>
    <n v="624"/>
    <s v="L"/>
    <n v="0"/>
    <n v="0"/>
    <n v="0"/>
    <n v="0"/>
  </r>
  <r>
    <s v="HB372"/>
    <s v="Tinte Linx 3103 schwarz"/>
    <m/>
    <n v="806"/>
    <x v="7"/>
    <n v="32"/>
    <s v="STÜCK"/>
    <n v="0"/>
    <n v="0"/>
    <n v="0"/>
    <n v="0"/>
  </r>
  <r>
    <s v="HB373"/>
    <s v="V411 D Ink Videojet"/>
    <m/>
    <n v="806"/>
    <x v="7"/>
    <n v="72"/>
    <s v="STÜCK"/>
    <n v="0"/>
    <n v="0"/>
    <n v="0"/>
    <n v="0"/>
  </r>
  <r>
    <s v="HB374"/>
    <s v="V706 -D Make-Up Videojet"/>
    <m/>
    <n v="806"/>
    <x v="7"/>
    <n v="162"/>
    <s v="STÜCK"/>
    <n v="0"/>
    <n v="0"/>
    <n v="0"/>
    <n v="0"/>
  </r>
  <r>
    <s v="HB375"/>
    <s v="ECSO 8610 /D  leerer IBC ins VP-Lager zurück!!"/>
    <s v="Art.-Nr. 018666 IBC enthält 1.200 kg"/>
    <n v="806"/>
    <x v="7"/>
    <n v="2423"/>
    <s v="STÜCK"/>
    <n v="1"/>
    <n v="2423"/>
    <n v="0"/>
    <n v="0"/>
  </r>
  <r>
    <s v="HB376"/>
    <s v="ENVIFLOC 5110 (anion. FHM) Artikelnr. 00003741"/>
    <s v="Sack enthält 25 kg"/>
    <n v="806"/>
    <x v="7"/>
    <n v="28"/>
    <s v="STÜCK"/>
    <n v="1"/>
    <n v="28"/>
    <n v="0"/>
    <n v="0"/>
  </r>
  <r>
    <s v="HB377"/>
    <s v="ECSO 8690 30% leerer IBC ins VP-Lager zurück!!! "/>
    <s v="Art.-Nr. 018666 IBC enthält 1.220 kg"/>
    <n v="806"/>
    <x v="7"/>
    <n v="2451"/>
    <s v="STÜCK"/>
    <n v="1"/>
    <n v="2451"/>
    <n v="0"/>
    <n v="0"/>
  </r>
  <r>
    <s v="HB378"/>
    <s v="Thermotransferfolie schwarz, 110mm x 450m"/>
    <s v="LUXORPRINT-UKS 4, Outside Ink (Elvo Coding)"/>
    <n v="806"/>
    <x v="7"/>
    <n v="1284"/>
    <s v="ROLLE"/>
    <n v="0"/>
    <n v="0"/>
    <n v="0"/>
    <n v="0"/>
  </r>
  <r>
    <s v="HB381"/>
    <s v="Tinte INK-MB175-4X0.8L"/>
    <s v="FR20390100 / 1 VE = 4 Stück"/>
    <n v="806"/>
    <x v="7"/>
    <n v="8"/>
    <s v="VE"/>
    <n v="0"/>
    <n v="0"/>
    <n v="0"/>
    <n v="0"/>
  </r>
  <r>
    <s v="HB382"/>
    <s v="Tinte INK-MC258-4X0.6L"/>
    <s v="FR20390097 / 1 VE = 4 Stück"/>
    <n v="806"/>
    <x v="7"/>
    <n v="8"/>
    <s v="VE"/>
    <n v="0"/>
    <n v="0"/>
    <n v="0"/>
    <n v="0"/>
  </r>
  <r>
    <s v="HB383"/>
    <s v="ADDITIVE -A152-4X0.8L"/>
    <s v="FR20420044 / 1 VE = 4 Stück"/>
    <n v="806"/>
    <x v="7"/>
    <n v="4"/>
    <s v="VE"/>
    <n v="0"/>
    <n v="0"/>
    <n v="0"/>
    <n v="0"/>
  </r>
  <r>
    <s v="HB384"/>
    <s v="MAKE UP-A188-4X0.8L"/>
    <s v="FR20410014 / 1 VE = 4 Stück"/>
    <n v="806"/>
    <x v="7"/>
    <n v="8"/>
    <s v="VE"/>
    <n v="0"/>
    <n v="0"/>
    <n v="0"/>
    <n v="0"/>
  </r>
  <r>
    <s v="HB385"/>
    <s v="Wartungskit für AX350 / ITM02 für Standard-Tinten"/>
    <s v="(Ax-Serie) Commodity Code:8443999000"/>
    <n v="806"/>
    <x v="7"/>
    <n v="4"/>
    <s v="STÜCK"/>
    <n v="0"/>
    <n v="0"/>
    <n v="0"/>
    <n v="0"/>
  </r>
  <r>
    <s v="HB386"/>
    <s v="PH CRTG. - STANDARD BLACK INK MI DIRECT"/>
    <s v="10068197-S"/>
    <n v="806"/>
    <x v="7"/>
    <n v="25"/>
    <s v="STÜCK"/>
    <n v="0"/>
    <n v="0"/>
    <n v="0"/>
    <n v="0"/>
  </r>
  <r>
    <s v="HB401"/>
    <s v="Maxibrief klein braun Redl"/>
    <m/>
    <n v="806"/>
    <x v="7"/>
    <n v="4000"/>
    <s v="STÜCK"/>
    <n v="6.4329999999999998E-2"/>
    <n v="257.32"/>
    <n v="0"/>
    <n v="0"/>
  </r>
  <r>
    <s v="HB402"/>
    <s v="Fripa Falthandtücher"/>
    <s v="Art.-Nr. 41 111 01"/>
    <n v="806"/>
    <x v="7"/>
    <n v="38"/>
    <s v="PALETTE"/>
    <n v="360"/>
    <n v="13680"/>
    <n v="0"/>
    <n v="0"/>
  </r>
  <r>
    <s v="HB4021"/>
    <s v="Fripa Handtuchrollen"/>
    <s v="Art.-Nr. 551 2001"/>
    <n v="806"/>
    <x v="7"/>
    <n v="53"/>
    <s v="PALETTE"/>
    <n v="60"/>
    <n v="3180"/>
    <n v="0"/>
    <n v="0"/>
  </r>
  <r>
    <s v="HB404"/>
    <s v="Handabroller Breite 75 mm Postversand"/>
    <s v="Bestell-Nr. ADV75"/>
    <n v="806"/>
    <x v="7"/>
    <n v="120"/>
    <s v="STÜCK"/>
    <n v="0"/>
    <n v="0"/>
    <n v="0"/>
    <n v="0"/>
  </r>
  <r>
    <s v="HB405"/>
    <s v="Toilettenpapier Karl Ehmann   Naturweiss 2-LAG 8X8"/>
    <m/>
    <n v="806"/>
    <x v="7"/>
    <n v="25923"/>
    <s v="ROLLE"/>
    <n v="8.5639999999999994E-2"/>
    <n v="2220.0457199999996"/>
    <n v="0"/>
    <n v="0"/>
  </r>
  <r>
    <s v="HB413"/>
    <s v="Mülltonne Rot (Rework) 240L"/>
    <s v="Nr.: 1093386"/>
    <n v="806"/>
    <x v="7"/>
    <n v="20"/>
    <s v="STÜCK"/>
    <n v="30"/>
    <n v="600"/>
    <n v="0"/>
    <n v="0"/>
  </r>
  <r>
    <s v="HB414"/>
    <s v="Mülltonne Grün (Biogas) 240L"/>
    <s v="Nr.: 1053686"/>
    <n v="806"/>
    <x v="7"/>
    <n v="20"/>
    <s v="STÜCK"/>
    <n v="30"/>
    <n v="600"/>
    <n v="0"/>
    <n v="0"/>
  </r>
  <r>
    <s v="HB417"/>
    <s v="Mülltonne Schwarz (Restmüll) 240L"/>
    <s v="Nr.: 1052256"/>
    <n v="806"/>
    <x v="7"/>
    <n v="10"/>
    <s v="STÜCK"/>
    <n v="30"/>
    <n v="300"/>
    <n v="0"/>
    <n v="0"/>
  </r>
  <r>
    <s v="HB421"/>
    <s v="Reinigung V901-Q"/>
    <m/>
    <n v="806"/>
    <x v="7"/>
    <n v="18"/>
    <s v="STÜCK"/>
    <n v="0"/>
    <n v="0"/>
    <n v="0"/>
    <n v="0"/>
  </r>
  <r>
    <s v="HB500"/>
    <s v="Lochscheibe KS diverse Durchmesser zum Schleifen"/>
    <m/>
    <n v="805"/>
    <x v="4"/>
    <n v="397"/>
    <s v="STÜCK"/>
    <n v="0"/>
    <n v="0"/>
    <n v="0"/>
    <n v="0"/>
  </r>
  <r>
    <s v="HB503"/>
    <s v="Kuttermesser Seydelmann zum Schleifen"/>
    <m/>
    <n v="805"/>
    <x v="4"/>
    <n v="265"/>
    <s v="STÜCK"/>
    <n v="0"/>
    <n v="0"/>
    <n v="0"/>
    <n v="0"/>
  </r>
  <r>
    <s v="HB504"/>
    <s v="Maxi-Jonomat Regeneration im Tausch"/>
    <m/>
    <n v="805"/>
    <x v="4"/>
    <n v="39"/>
    <s v="STÜCK"/>
    <n v="0"/>
    <n v="0"/>
    <n v="0"/>
    <n v="0"/>
  </r>
  <r>
    <s v="HB507"/>
    <s v="Deptal G"/>
    <m/>
    <n v="806"/>
    <x v="7"/>
    <n v="2160"/>
    <s v="L"/>
    <n v="0"/>
    <n v="0"/>
    <n v="0"/>
    <n v="0"/>
  </r>
  <r>
    <s v="HB510"/>
    <s v="Zebra LI3608-ER Scanner USB Kit"/>
    <s v="LI3608-ER3U4600ZVW Artikelnr. 4313131"/>
    <n v="805"/>
    <x v="4"/>
    <n v="7"/>
    <s v="STÜCK"/>
    <n v="0"/>
    <n v="0"/>
    <n v="0"/>
    <n v="0"/>
  </r>
  <r>
    <s v="HB511"/>
    <s v="Mounting kit scanner right DLT-V8310"/>
    <s v="Artikelnr.: DL-MTSC007 (Scanner-Halter zu HB510)"/>
    <n v="805"/>
    <x v="4"/>
    <n v="10"/>
    <s v="STÜCK"/>
    <n v="0"/>
    <n v="0"/>
    <n v="0"/>
    <n v="0"/>
  </r>
  <r>
    <s v="HB800"/>
    <s v="1788920 Kehrgarnitur, weiß HACCP"/>
    <m/>
    <n v="806"/>
    <x v="7"/>
    <n v="30"/>
    <s v="STÜCK"/>
    <n v="0"/>
    <n v="0"/>
    <n v="0"/>
    <n v="0"/>
  </r>
  <r>
    <s v="HB801"/>
    <s v="1788923 Kehrgarnitur grün HACCP"/>
    <m/>
    <n v="806"/>
    <x v="7"/>
    <n v="410"/>
    <s v="STÜCK"/>
    <n v="0"/>
    <n v="0"/>
    <n v="0"/>
    <n v="0"/>
  </r>
  <r>
    <s v="HB810"/>
    <s v="1788820  Saalbesen (400x60 mm), weiß HACCP"/>
    <m/>
    <n v="806"/>
    <x v="7"/>
    <n v="20"/>
    <s v="STÜCK"/>
    <n v="0"/>
    <n v="0"/>
    <n v="0"/>
    <n v="0"/>
  </r>
  <r>
    <s v="HB811"/>
    <s v="1708882 Saalbesen (400x60 mm), blau HACCP"/>
    <m/>
    <n v="806"/>
    <x v="7"/>
    <n v="140"/>
    <s v="STÜCK"/>
    <n v="0"/>
    <n v="0"/>
    <n v="0"/>
    <n v="0"/>
  </r>
  <r>
    <s v="HB815"/>
    <s v="1708650 Saalbesen (600x72 mm), blau HACCP"/>
    <m/>
    <n v="806"/>
    <x v="7"/>
    <n v="316"/>
    <s v="STÜCK"/>
    <n v="0"/>
    <n v="0"/>
    <n v="0"/>
    <n v="0"/>
  </r>
  <r>
    <s v="HB822"/>
    <s v="1708860 Strassenbessen hart (400x60mm) blau"/>
    <m/>
    <n v="806"/>
    <x v="7"/>
    <n v="40"/>
    <s v="STÜCK"/>
    <n v="0"/>
    <n v="0"/>
    <n v="0"/>
    <n v="0"/>
  </r>
  <r>
    <s v="HB825"/>
    <s v="1787105 Alu-Stiel (1500x25 mm),   weiß HACCP"/>
    <m/>
    <n v="806"/>
    <x v="7"/>
    <n v="100"/>
    <s v="STÜCK"/>
    <n v="0"/>
    <n v="0"/>
    <n v="0"/>
    <n v="0"/>
  </r>
  <r>
    <s v="HB826"/>
    <s v="1787103 Alu-Stiel (1500x25 mm), grün HACCP"/>
    <m/>
    <n v="806"/>
    <x v="7"/>
    <n v="500"/>
    <s v="STÜCK"/>
    <n v="0"/>
    <n v="0"/>
    <n v="0"/>
    <n v="0"/>
  </r>
  <r>
    <s v="HB828"/>
    <s v="1788903 Wischschrubber ( 400x50mm) grün"/>
    <m/>
    <n v="806"/>
    <x v="7"/>
    <n v="10"/>
    <s v="STÜCK"/>
    <n v="0"/>
    <n v="0"/>
    <n v="0"/>
    <n v="0"/>
  </r>
  <r>
    <s v="HB831"/>
    <s v="Zweiteiliger Wasserschieber (700mm), blau HACCP"/>
    <m/>
    <n v="806"/>
    <x v="7"/>
    <n v="170"/>
    <s v="STÜCK"/>
    <n v="0"/>
    <n v="0"/>
    <n v="0"/>
    <n v="0"/>
  </r>
  <r>
    <s v="HB833"/>
    <s v="Einteilige Schaufel lang, grün"/>
    <m/>
    <n v="806"/>
    <x v="7"/>
    <n v="35"/>
    <s v="STÜCK"/>
    <n v="0"/>
    <n v="0"/>
    <n v="0"/>
    <n v="0"/>
  </r>
  <r>
    <s v="HB834"/>
    <s v="Einteilige Schaufel lang, weiß"/>
    <m/>
    <n v="806"/>
    <x v="7"/>
    <n v="10"/>
    <s v="STÜCK"/>
    <n v="0"/>
    <n v="0"/>
    <n v="0"/>
    <n v="0"/>
  </r>
  <r>
    <s v="HB836"/>
    <s v="820806-G Strassenbessen hart (400x60mm) grün"/>
    <s v="(Borstenlänge 110mm! Für Abladung)"/>
    <n v="806"/>
    <x v="7"/>
    <n v="30"/>
    <s v="STÜCK"/>
    <n v="0"/>
    <n v="0"/>
    <n v="0"/>
    <n v="0"/>
  </r>
  <r>
    <s v="HB837"/>
    <s v="880502-G Aluminium-Stiel - 1500mm - grün"/>
    <m/>
    <n v="806"/>
    <x v="7"/>
    <n v="160"/>
    <s v="STÜCK"/>
    <n v="0"/>
    <n v="0"/>
    <n v="0"/>
    <n v="0"/>
  </r>
  <r>
    <s v="HB838"/>
    <s v="644410 Master 10 kg Art.-Nr. 019344"/>
    <s v="Mild alkalischer Fettlöser 60 Stk. pro pal"/>
    <n v="806"/>
    <x v="7"/>
    <n v="960"/>
    <s v="STÜCK"/>
    <n v="0"/>
    <n v="0"/>
    <n v="0"/>
    <n v="0"/>
  </r>
  <r>
    <s v="HB841"/>
    <s v="Domino IC-2YL 812"/>
    <s v="Tinte gelb"/>
    <n v="806"/>
    <x v="7"/>
    <n v="7"/>
    <s v="STÜCK"/>
    <n v="0"/>
    <n v="0"/>
    <n v="0"/>
    <n v="0"/>
  </r>
  <r>
    <s v="HB842"/>
    <s v="Einweg Kittel PP Vlies weiß"/>
    <s v="(Besuchermantel)"/>
    <n v="806"/>
    <x v="7"/>
    <n v="600"/>
    <s v="STÜCK"/>
    <n v="0"/>
    <n v="0"/>
    <n v="0"/>
    <n v="0"/>
  </r>
  <r>
    <s v="HB844"/>
    <s v="CSB hoch EPA-konform Dichromat-Methode"/>
    <s v="mit BarCode, für 25 Küvetten"/>
    <n v="806"/>
    <x v="7"/>
    <n v="39"/>
    <s v="STÜCK"/>
    <n v="0"/>
    <n v="0"/>
    <n v="0"/>
    <n v="0"/>
  </r>
  <r>
    <s v="HB849"/>
    <s v="PROPPER Overall weiß Größe XXL (Vlies)"/>
    <s v="Art. 6600"/>
    <n v="806"/>
    <x v="7"/>
    <n v="4000"/>
    <s v="STÜCK"/>
    <n v="0"/>
    <n v="0"/>
    <n v="0"/>
    <n v="0"/>
  </r>
  <r>
    <s v="HB850_07"/>
    <s v="Format Mechanic Handschuh Basic B, sw, Gr. 7"/>
    <s v="Art. 3014-0007"/>
    <n v="806"/>
    <x v="7"/>
    <n v="3716"/>
    <s v="PAAR"/>
    <n v="0"/>
    <n v="0"/>
    <n v="0"/>
    <n v="0"/>
  </r>
  <r>
    <s v="HB850_08"/>
    <s v="Format Mechanic Handschuh Basic B, sw, Gr. 8"/>
    <s v="Art. 3014-0008"/>
    <n v="806"/>
    <x v="7"/>
    <n v="4884"/>
    <s v="PAAR"/>
    <n v="0"/>
    <n v="0"/>
    <n v="0"/>
    <n v="0"/>
  </r>
  <r>
    <s v="HB850_09"/>
    <s v="Format Mechanic Handschuh Basic B, sw, Gr. 9"/>
    <s v="Art. 3014-0009"/>
    <n v="806"/>
    <x v="7"/>
    <n v="6614"/>
    <s v="PAAR"/>
    <n v="0"/>
    <n v="0"/>
    <n v="0"/>
    <n v="0"/>
  </r>
  <r>
    <s v="HB850_10"/>
    <s v="Format Mechanic Handschuh Basic B, sw, Gr. 10"/>
    <s v="Art. 3014-0010"/>
    <n v="806"/>
    <x v="7"/>
    <n v="8028"/>
    <s v="PAAR"/>
    <n v="0"/>
    <n v="0"/>
    <n v="0"/>
    <n v="0"/>
  </r>
  <r>
    <s v="HB850_11"/>
    <s v="Format Mechanic Handschuh Basic B, sw, Gr. 11"/>
    <s v="Art. 3014-0011"/>
    <n v="806"/>
    <x v="7"/>
    <n v="6096"/>
    <s v="PAAR"/>
    <n v="0"/>
    <n v="0"/>
    <n v="0"/>
    <n v="0"/>
  </r>
  <r>
    <s v="HB851_07"/>
    <s v="Format Strickhandschuh Mechanic Rope, Gr. 7"/>
    <s v="Art. 3166-0007"/>
    <n v="806"/>
    <x v="7"/>
    <n v="2148"/>
    <s v="PAAR"/>
    <n v="0"/>
    <n v="0"/>
    <n v="0"/>
    <n v="0"/>
  </r>
  <r>
    <s v="HB851_08"/>
    <s v="Format Strickhandschuh Mechanic Rope, Gr. 8"/>
    <s v="Art. 3166-0008"/>
    <n v="806"/>
    <x v="7"/>
    <n v="2452"/>
    <s v="PAAR"/>
    <n v="0"/>
    <n v="0"/>
    <n v="0"/>
    <n v="0"/>
  </r>
  <r>
    <s v="HB851_09"/>
    <s v="Format Strickhandschuh Mechanic Rope, Gr. 9"/>
    <s v="Art. 3166-0009"/>
    <n v="806"/>
    <x v="7"/>
    <n v="1632"/>
    <s v="PAAR"/>
    <n v="0"/>
    <n v="0"/>
    <n v="0"/>
    <n v="0"/>
  </r>
  <r>
    <s v="HB851_10"/>
    <s v="Format Strickhandschuh Mechanic Rope, Gr. 10"/>
    <s v="Art. 3166-0010"/>
    <n v="806"/>
    <x v="7"/>
    <n v="1740"/>
    <s v="PAAR"/>
    <n v="0"/>
    <n v="0"/>
    <n v="0"/>
    <n v="0"/>
  </r>
  <r>
    <s v="HB852_10"/>
    <s v="Schnitschutzhandschuh  Dumo Cut 655 Gr. 10"/>
    <s v="Art. 3067-0010"/>
    <n v="806"/>
    <x v="7"/>
    <n v="40"/>
    <s v="PAAR"/>
    <n v="0"/>
    <n v="0"/>
    <n v="0"/>
    <n v="0"/>
  </r>
  <r>
    <s v="HB852_11"/>
    <s v="Schnitschutzhandschuh  Dumo Cut 655 Gr. 11"/>
    <s v="Art. 3067-0011"/>
    <n v="806"/>
    <x v="7"/>
    <n v="20"/>
    <s v="PAAR"/>
    <n v="0"/>
    <n v="0"/>
    <n v="0"/>
    <n v="0"/>
  </r>
  <r>
    <s v="HB853_10"/>
    <s v="Schnittschutzhandschuh Dumo Cut 656 Gr. 10"/>
    <s v="Art. 3179-0010"/>
    <n v="806"/>
    <x v="7"/>
    <n v="30"/>
    <s v="PAAR"/>
    <n v="0"/>
    <n v="0"/>
    <n v="0"/>
    <n v="0"/>
  </r>
  <r>
    <s v="HB853_11"/>
    <s v="Schnittschutzhandschuh Dumo Cut 656 Gr. 11"/>
    <s v="Art. 3179-0011"/>
    <n v="806"/>
    <x v="7"/>
    <n v="50"/>
    <s v="PAAR"/>
    <n v="0"/>
    <n v="0"/>
    <n v="0"/>
    <n v="0"/>
  </r>
  <r>
    <s v="HB854"/>
    <s v="KLL Handschuh K-Tese 930 Gr. 10"/>
    <s v="Art. 3211-5043"/>
    <n v="806"/>
    <x v="7"/>
    <n v="10"/>
    <s v="PAAR"/>
    <n v="0"/>
    <n v="0"/>
    <n v="0"/>
    <n v="0"/>
  </r>
  <r>
    <s v="HB855_7"/>
    <s v="Handschuh Gemo Mech. 665 Gr.7"/>
    <s v="Art. 3102-0007"/>
    <n v="806"/>
    <x v="7"/>
    <n v="40"/>
    <s v="PAAR"/>
    <n v="0"/>
    <n v="0"/>
    <n v="0"/>
    <n v="0"/>
  </r>
  <r>
    <s v="HB855_8"/>
    <s v="Handschuh Gemo Mech. 665 Gr.8"/>
    <s v="Art. 3102-0008"/>
    <n v="806"/>
    <x v="7"/>
    <n v="20"/>
    <s v="PAAR"/>
    <n v="0"/>
    <n v="0"/>
    <n v="0"/>
    <n v="0"/>
  </r>
  <r>
    <s v="HB857"/>
    <s v="Handschuh Camatril 733 Honeywell KCL Gr. 10"/>
    <s v="Art. 18305900"/>
    <n v="806"/>
    <x v="7"/>
    <n v="3"/>
    <s v="PAAR"/>
    <n v="0"/>
    <n v="0"/>
    <n v="0"/>
    <n v="0"/>
  </r>
  <r>
    <s v="HB858_10"/>
    <s v="Handschuh leicht gefüttert Eisbär Gr. 10"/>
    <s v="Art. 02110"/>
    <n v="806"/>
    <x v="7"/>
    <n v="420"/>
    <s v="PAAR"/>
    <n v="0"/>
    <n v="0"/>
    <n v="0"/>
    <n v="0"/>
  </r>
  <r>
    <s v="HB858_11"/>
    <s v="Handschuh leicht gefüttert Eisbär Gr. 11"/>
    <s v="Art. 3FM017011"/>
    <n v="806"/>
    <x v="7"/>
    <n v="120"/>
    <s v="PAAR"/>
    <n v="0"/>
    <n v="0"/>
    <n v="0"/>
    <n v="0"/>
  </r>
  <r>
    <s v="HB858_9"/>
    <s v="Handschuh leicht gefüttert Eisbär Gr. 9"/>
    <s v="Art. 02109"/>
    <n v="806"/>
    <x v="7"/>
    <n v="120"/>
    <s v="PAAR"/>
    <n v="0"/>
    <n v="0"/>
    <n v="0"/>
    <n v="0"/>
  </r>
  <r>
    <s v="HB859_10"/>
    <s v="Handschuh gefüttert Husky Gr. 10"/>
    <s v="Art. 0534 1120"/>
    <n v="806"/>
    <x v="7"/>
    <n v="120"/>
    <s v="PAAR"/>
    <n v="0"/>
    <n v="0"/>
    <n v="0"/>
    <n v="0"/>
  </r>
  <r>
    <s v="HB860_10"/>
    <s v="Handschuh Honeywell Deep Blue Gr. 10"/>
    <s v="Art. 2299510"/>
    <n v="806"/>
    <x v="7"/>
    <n v="100"/>
    <s v="PAAR"/>
    <n v="0"/>
    <n v="0"/>
    <n v="0"/>
    <n v="0"/>
  </r>
  <r>
    <s v="HB860_11"/>
    <s v="Handschuh Honeywell Deep Blue Gr. 11"/>
    <s v="Art. 2299511"/>
    <n v="806"/>
    <x v="7"/>
    <n v="500"/>
    <s v="PAAR"/>
    <n v="0"/>
    <n v="0"/>
    <n v="0"/>
    <n v="0"/>
  </r>
  <r>
    <s v="HB860_9"/>
    <s v="Handschuh Honeywell Deep Blue Gr. 9 "/>
    <s v="Art. 2299509"/>
    <n v="806"/>
    <x v="7"/>
    <n v="100"/>
    <s v="PAAR"/>
    <n v="0"/>
    <n v="0"/>
    <n v="0"/>
    <n v="0"/>
  </r>
  <r>
    <s v="HB861_10"/>
    <s v="Winterhandschuh Stapler Fahrer Gr. 10 (XL)"/>
    <s v="Artikel-Nr. 11628"/>
    <n v="806"/>
    <x v="7"/>
    <n v="120"/>
    <s v="PAAR"/>
    <n v="0"/>
    <n v="0"/>
    <n v="0"/>
    <n v="0"/>
  </r>
  <r>
    <s v="HB861_11"/>
    <s v="Winterhandschuh Stapler Fahrer Gr. 11 (XXL)"/>
    <s v="Artikel-Nr. 11629"/>
    <n v="806"/>
    <x v="7"/>
    <n v="120"/>
    <s v="PAAR"/>
    <n v="0"/>
    <n v="0"/>
    <n v="0"/>
    <n v="0"/>
  </r>
  <r>
    <s v="HB862_XL"/>
    <s v="Nitril Handschuh blau Gr. XL"/>
    <s v="Art. 270"/>
    <n v="806"/>
    <x v="7"/>
    <n v="30000"/>
    <s v="PAAR"/>
    <n v="0"/>
    <n v="0"/>
    <n v="0"/>
    <n v="0"/>
  </r>
  <r>
    <s v="HB862_XXL"/>
    <s v="Nitril Handschuh blau Gr. XXL"/>
    <s v="Art. 270"/>
    <n v="806"/>
    <x v="7"/>
    <n v="3150"/>
    <s v="PAAR"/>
    <n v="0"/>
    <n v="0"/>
    <n v="0"/>
    <n v="0"/>
  </r>
  <r>
    <s v="HB864"/>
    <s v="3M Komfort-Programm 9332+"/>
    <s v="Art. 2002-0000"/>
    <n v="806"/>
    <x v="7"/>
    <n v="400"/>
    <s v="STÜCK"/>
    <n v="0"/>
    <n v="0"/>
    <n v="0"/>
    <n v="0"/>
  </r>
  <r>
    <s v="HB867"/>
    <s v="3M Filter 6055 2 Stk."/>
    <s v="Art. 2032-0000"/>
    <n v="806"/>
    <x v="7"/>
    <n v="8"/>
    <s v="VE"/>
    <n v="0"/>
    <n v="0"/>
    <n v="0"/>
    <n v="0"/>
  </r>
  <r>
    <s v="HB868"/>
    <s v="3M Filterdeckel 5011 2 Stk."/>
    <s v="Art. 2106-0000"/>
    <n v="806"/>
    <x v="7"/>
    <n v="11"/>
    <s v="VE"/>
    <n v="0"/>
    <n v="0"/>
    <n v="0"/>
    <n v="0"/>
  </r>
  <r>
    <s v="HB869"/>
    <s v="3M Vlieseinlegefilter P2R 2 Stck."/>
    <s v="Art. 2041-0000"/>
    <n v="806"/>
    <x v="7"/>
    <n v="6"/>
    <s v="VE"/>
    <n v="0"/>
    <n v="0"/>
    <n v="0"/>
    <n v="0"/>
  </r>
  <r>
    <s v="HB870"/>
    <s v="Format Vollsichtbrille"/>
    <s v="Art. 1008-2400"/>
    <n v="806"/>
    <x v="7"/>
    <n v="22"/>
    <s v="STÜCK"/>
    <n v="0"/>
    <n v="0"/>
    <n v="0"/>
    <n v="0"/>
  </r>
  <r>
    <s v="HB871"/>
    <s v="Kapselgehörschutz 3M pELTOR Optime III H540A"/>
    <s v="Art. 1123-0000"/>
    <n v="806"/>
    <x v="7"/>
    <n v="36"/>
    <s v="STÜCK"/>
    <n v="0"/>
    <n v="0"/>
    <n v="0"/>
    <n v="0"/>
  </r>
  <r>
    <s v="HB872"/>
    <s v="Bügelgehörschützer 3M E-A-R Flexicap 1 Stck."/>
    <s v="Art. 1113-0000"/>
    <n v="806"/>
    <x v="7"/>
    <n v="20"/>
    <s v="VE"/>
    <n v="0"/>
    <n v="0"/>
    <n v="0"/>
    <n v="0"/>
  </r>
  <r>
    <s v="HB873"/>
    <s v="Ersatzstöpsel für 3M E-A-R Flexicap 50 Paar"/>
    <s v="Art. 1215-0000"/>
    <n v="806"/>
    <x v="7"/>
    <n v="51"/>
    <s v="VE"/>
    <n v="0"/>
    <n v="0"/>
    <n v="0"/>
    <n v="0"/>
  </r>
  <r>
    <s v="HB874"/>
    <s v="Gehörschutzstöpsel 303 L"/>
    <s v="Art. 181144-0000"/>
    <n v="806"/>
    <x v="7"/>
    <n v="65"/>
    <s v="VE"/>
    <n v="0"/>
    <n v="0"/>
    <n v="0"/>
    <n v="0"/>
  </r>
  <r>
    <s v="HB878"/>
    <s v="Schonhammer Durchmesser 60mm"/>
    <n v="3068270060"/>
    <n v="806"/>
    <x v="7"/>
    <n v="20"/>
    <s v="STÜCK"/>
    <n v="0"/>
    <n v="0"/>
    <n v="0"/>
    <n v="0"/>
  </r>
  <r>
    <s v="HB880"/>
    <s v="Meterstab"/>
    <n v="46730002"/>
    <n v="806"/>
    <x v="7"/>
    <n v="500"/>
    <s v="STÜCK"/>
    <n v="0"/>
    <n v="0"/>
    <n v="0"/>
    <n v="0"/>
  </r>
  <r>
    <s v="HB881"/>
    <s v="Lineal 30cm metall"/>
    <s v=" 9090 98.030"/>
    <n v="806"/>
    <x v="7"/>
    <n v="30"/>
    <s v="STÜCK"/>
    <n v="0"/>
    <n v="0"/>
    <n v="0"/>
    <n v="0"/>
  </r>
  <r>
    <s v="HB882"/>
    <s v="Malerspachtel 40mm"/>
    <n v="4019494324840"/>
    <n v="806"/>
    <x v="7"/>
    <n v="30"/>
    <s v="STÜCK"/>
    <n v="0"/>
    <n v="0"/>
    <n v="0"/>
    <n v="0"/>
  </r>
  <r>
    <s v="HB883"/>
    <s v="Malerspachtel 60mm"/>
    <n v="4005153106815"/>
    <n v="806"/>
    <x v="7"/>
    <n v="60"/>
    <s v="STÜCK"/>
    <n v="0"/>
    <n v="0"/>
    <n v="0"/>
    <n v="0"/>
  </r>
  <r>
    <s v="HB884"/>
    <s v="Malerspachtel 100mm "/>
    <n v="4005153106339"/>
    <n v="806"/>
    <x v="7"/>
    <n v="60"/>
    <s v="STÜCK"/>
    <n v="0"/>
    <n v="0"/>
    <n v="0"/>
    <n v="0"/>
  </r>
  <r>
    <s v="HB885"/>
    <s v="schwarze Messer Secumax 150 (VE=10 Stück)"/>
    <n v="150001"/>
    <n v="806"/>
    <x v="7"/>
    <n v="470"/>
    <s v="STÜCK"/>
    <n v="0"/>
    <n v="0"/>
    <n v="0"/>
    <n v="0"/>
  </r>
  <r>
    <s v="HB886"/>
    <s v="Klingen für Universalmesser "/>
    <s v="0700 156 012"/>
    <n v="806"/>
    <x v="7"/>
    <n v="3400"/>
    <s v="STÜCK"/>
    <n v="0"/>
    <n v="0"/>
    <n v="0"/>
    <n v="0"/>
  </r>
  <r>
    <s v="HB887"/>
    <s v="Doku-Taschen DL, 250 St.,&quot;Liefer/Rech"/>
    <s v="Artikel-Nr. 21764"/>
    <n v="806"/>
    <x v="7"/>
    <n v="6000"/>
    <s v="STÜCK"/>
    <n v="0"/>
    <n v="0"/>
    <n v="0"/>
    <n v="0"/>
  </r>
  <r>
    <s v="HB888"/>
    <s v="Baretthaube blau &quot;Bettina Light&quot; PP"/>
    <s v="Durchmesser: 53cm Art. 12609"/>
    <n v="806"/>
    <x v="7"/>
    <n v="54000"/>
    <s v="STÜCK"/>
    <n v="3.5300000000000002E-3"/>
    <n v="190.62"/>
    <n v="0"/>
    <n v="0"/>
  </r>
  <r>
    <s v="HB901"/>
    <s v="Werolin® Wundreinigungsspray, 75 ml"/>
    <s v="Art. 31094"/>
    <n v="806"/>
    <x v="7"/>
    <n v="5"/>
    <s v="STÜCK"/>
    <n v="0"/>
    <n v="0"/>
    <n v="0"/>
    <n v="0"/>
  </r>
  <r>
    <s v="HB902"/>
    <s v="Salvequick® Fingerpflaster, detektierbar"/>
    <s v="Art. 180642"/>
    <n v="806"/>
    <x v="7"/>
    <n v="45"/>
    <s v="VE"/>
    <n v="0"/>
    <n v="0"/>
    <n v="0"/>
    <n v="0"/>
  </r>
  <r>
    <s v="HB903"/>
    <s v="Salvequick® Pflasterstrips/Fingerkuppenpflaster"/>
    <s v="Art. 180139"/>
    <n v="806"/>
    <x v="7"/>
    <n v="45"/>
    <s v="VE"/>
    <n v="0"/>
    <n v="0"/>
    <n v="0"/>
    <n v="0"/>
  </r>
  <r>
    <s v="HB904"/>
    <s v="WERO Basis Füllung DIN 13157, detektierbar"/>
    <s v="Art. 207053"/>
    <n v="806"/>
    <x v="7"/>
    <n v="1"/>
    <s v="STÜCK"/>
    <n v="0"/>
    <n v="0"/>
    <n v="0"/>
    <n v="0"/>
  </r>
  <r>
    <s v="HB905"/>
    <s v="WERO Füllung DIN 13157 Allround Plus"/>
    <s v="Art. 206534"/>
    <n v="806"/>
    <x v="7"/>
    <n v="5"/>
    <s v="STÜCK"/>
    <n v="0"/>
    <n v="0"/>
    <n v="0"/>
    <n v="0"/>
  </r>
  <r>
    <s v="HB906"/>
    <s v="Verbandkasten DIN 13157-C, detektierbar"/>
    <s v="Art. 500373"/>
    <n v="806"/>
    <x v="7"/>
    <n v="3"/>
    <s v="STÜCK"/>
    <n v="0"/>
    <n v="0"/>
    <n v="0"/>
    <n v="0"/>
  </r>
  <r>
    <s v="HB907"/>
    <s v="Werotop® 450 Erste Hilfe Koffer, erweitert"/>
    <s v="Art. 206540"/>
    <n v="806"/>
    <x v="7"/>
    <n v="5"/>
    <s v="STÜCK"/>
    <n v="0"/>
    <n v="0"/>
    <n v="0"/>
    <n v="0"/>
  </r>
  <r>
    <s v="HB908"/>
    <s v="WERO Wund- und Heilsalbe, 20 g"/>
    <s v="Art. 31098"/>
    <n v="806"/>
    <x v="7"/>
    <n v="13"/>
    <s v="STÜCK"/>
    <n v="0"/>
    <n v="0"/>
    <n v="0"/>
    <n v="0"/>
  </r>
  <r>
    <s v="HB909"/>
    <s v="Haut- und Händedesinfektionsmittel Aktivin® DHH"/>
    <s v="Art. 20747530"/>
    <n v="806"/>
    <x v="7"/>
    <n v="15"/>
    <s v="STÜCK"/>
    <n v="0"/>
    <n v="0"/>
    <n v="0"/>
    <n v="0"/>
  </r>
  <r>
    <s v="HB914"/>
    <s v="WERO FingerFriend Schlauchverband 40 Rollen"/>
    <s v="Art. 110027"/>
    <n v="806"/>
    <x v="7"/>
    <n v="5"/>
    <s v="PACKUNG"/>
    <n v="0"/>
    <n v="0"/>
    <n v="0"/>
    <n v="0"/>
  </r>
  <r>
    <s v="HB928"/>
    <s v="Elastische Fixierbinde DIN 61634, 6 cm, 10 Stück"/>
    <s v="Art. 91021"/>
    <n v="806"/>
    <x v="7"/>
    <n v="4"/>
    <s v="PACKUNG"/>
    <n v="0"/>
    <n v="0"/>
    <n v="0"/>
    <n v="0"/>
  </r>
  <r>
    <s v="HB929"/>
    <s v="Elastische Fixierbinde DIN 61634, 8 cm, 10 Stück"/>
    <s v="Art. 91022"/>
    <n v="806"/>
    <x v="7"/>
    <n v="3"/>
    <s v="PACKUNG"/>
    <n v="0"/>
    <n v="0"/>
    <n v="0"/>
    <n v="0"/>
  </r>
  <r>
    <s v="HB932"/>
    <s v="WERO Verband Set Auge"/>
    <s v="Art. 207003"/>
    <n v="806"/>
    <x v="7"/>
    <n v="10"/>
    <s v="STÜCK"/>
    <n v="0"/>
    <n v="0"/>
    <n v="0"/>
    <n v="0"/>
  </r>
  <r>
    <s v="HB933"/>
    <s v="WERO Augenspülflasche Modell P 8"/>
    <s v="Art. 280048"/>
    <n v="806"/>
    <x v="7"/>
    <n v="28"/>
    <s v="STÜCK"/>
    <n v="0"/>
    <n v="0"/>
    <n v="0"/>
    <n v="0"/>
  </r>
  <r>
    <s v="HB935"/>
    <s v="WERO Augenspülstation QuickCheck, leer"/>
    <s v="Art. 380034"/>
    <n v="806"/>
    <x v="7"/>
    <n v="5"/>
    <s v="STÜCK"/>
    <n v="0"/>
    <n v="0"/>
    <n v="0"/>
    <n v="0"/>
  </r>
  <r>
    <s v="HB936"/>
    <s v="COOL JEL – Kühlendes Gel bei Verbrennungen 120ml"/>
    <s v="Art. 140065"/>
    <n v="806"/>
    <x v="7"/>
    <n v="10"/>
    <s v="STÜCK"/>
    <n v="0"/>
    <n v="0"/>
    <n v="0"/>
    <n v="0"/>
  </r>
  <r>
    <s v="HB939"/>
    <s v="WERO CoolPack Sofort-Kältekompresse 25 Stück"/>
    <s v="Art. 51007"/>
    <n v="806"/>
    <x v="7"/>
    <n v="4"/>
    <s v="PACKUNG"/>
    <n v="0"/>
    <n v="0"/>
    <n v="0"/>
    <n v="0"/>
  </r>
  <r>
    <s v="HB946"/>
    <s v="19654 Split - flüssig/liquid 10 kg Kanister"/>
    <s v="Konzentrierter Fettlöser, Entfettende Wirkung"/>
    <n v="806"/>
    <x v="7"/>
    <n v="50"/>
    <s v="STÜCK"/>
    <n v="0"/>
    <n v="0"/>
    <n v="0"/>
    <n v="0"/>
  </r>
  <r>
    <s v="HB947"/>
    <s v="Sofort-Pflaster Spender-Box"/>
    <s v="Art. 180610"/>
    <n v="806"/>
    <x v="7"/>
    <n v="10"/>
    <s v="PACKUNG"/>
    <n v="0"/>
    <n v="0"/>
    <n v="0"/>
    <n v="0"/>
  </r>
  <r>
    <s v="HB948"/>
    <s v="Aktivin DHH"/>
    <s v="Art. 20747530"/>
    <n v="806"/>
    <x v="7"/>
    <n v="20"/>
    <s v="PACKUNG"/>
    <n v="0"/>
    <n v="0"/>
    <n v="0"/>
    <n v="0"/>
  </r>
  <r>
    <s v="HB949"/>
    <s v="Werolin Wundreinigungsspray"/>
    <s v="Art. 31094"/>
    <n v="806"/>
    <x v="7"/>
    <n v="15"/>
    <s v="PACKUNG"/>
    <n v="0"/>
    <n v="0"/>
    <n v="0"/>
    <n v="0"/>
  </r>
  <r>
    <s v="HB950"/>
    <s v="Salvequick Fingerpflaster "/>
    <s v="Art. 180642"/>
    <n v="806"/>
    <x v="7"/>
    <n v="15"/>
    <s v="PACKUNG"/>
    <n v="0"/>
    <n v="0"/>
    <n v="0"/>
    <n v="0"/>
  </r>
  <r>
    <s v="HB951"/>
    <s v="Salvequick Pflasterstrips"/>
    <s v="Art. 180139"/>
    <n v="806"/>
    <x v="7"/>
    <n v="15"/>
    <s v="PACKUNG"/>
    <n v="0"/>
    <n v="0"/>
    <n v="0"/>
    <n v="0"/>
  </r>
  <r>
    <s v="HB953_10"/>
    <s v="Handschuh Nitex 319 + Gr. 10"/>
    <s v="Art. 3130-0010"/>
    <n v="806"/>
    <x v="7"/>
    <n v="20"/>
    <s v="PAAR"/>
    <n v="0"/>
    <n v="0"/>
    <n v="0"/>
    <n v="0"/>
  </r>
  <r>
    <s v="HB954"/>
    <s v="Secu-Box Midi transp."/>
    <s v="Art. 8098-0000"/>
    <n v="806"/>
    <x v="7"/>
    <n v="2"/>
    <s v="STÜCK"/>
    <n v="0"/>
    <n v="0"/>
    <n v="0"/>
    <n v="0"/>
  </r>
  <r>
    <s v="HB955"/>
    <s v="Gebotsschild &quot;Schutzhandschuhe benutzen&quot;"/>
    <s v="Art. 8261-0000"/>
    <n v="806"/>
    <x v="7"/>
    <n v="2"/>
    <s v="STÜCK"/>
    <n v="0"/>
    <n v="0"/>
    <n v="0"/>
    <n v="0"/>
  </r>
  <r>
    <s v="HB956"/>
    <s v="Baumwoll-Trikot Handschuh weiß Gr. 10"/>
    <s v="Art. 1830330010"/>
    <n v="806"/>
    <x v="7"/>
    <n v="204"/>
    <s v="STÜCK"/>
    <n v="0"/>
    <n v="0"/>
    <n v="0"/>
    <n v="0"/>
  </r>
  <r>
    <s v="HB957"/>
    <s v="Baumwoll-Trikot Handschuh weiß Gr. 9"/>
    <s v="Art. 1830330009"/>
    <n v="806"/>
    <x v="7"/>
    <n v="204"/>
    <s v="STÜCK"/>
    <n v="0"/>
    <n v="0"/>
    <n v="0"/>
    <n v="0"/>
  </r>
  <r>
    <s v="HB958"/>
    <s v="Baumwoll-Trikot Handschuh weiß Gr. 8"/>
    <s v="Art. 1830330008"/>
    <n v="806"/>
    <x v="7"/>
    <n v="108"/>
    <s v="STÜCK"/>
    <n v="0"/>
    <n v="0"/>
    <n v="0"/>
    <n v="0"/>
  </r>
  <r>
    <s v="HB959"/>
    <s v="Baumwoll-Trikot Handschuh weiß Gr. 7"/>
    <s v="Art. 1830330007"/>
    <n v="806"/>
    <x v="7"/>
    <n v="108"/>
    <s v="STÜCK"/>
    <n v="0"/>
    <n v="0"/>
    <n v="0"/>
    <n v="0"/>
  </r>
  <r>
    <s v="LPS-EURO"/>
    <s v="Leerpalettenstapel Europaletten"/>
    <s v="(wird im VPM-Lager verwendet)"/>
    <n v="807"/>
    <x v="3"/>
    <n v="15"/>
    <s v="STÜCK"/>
    <n v="20"/>
    <n v="300"/>
    <n v="0"/>
    <n v="0"/>
  </r>
  <r>
    <s v="LPS-INDU"/>
    <s v="Leerpalettenstapel INDU-Paletten"/>
    <s v="(wird im VPM-Lager verwendet)"/>
    <n v="807"/>
    <x v="3"/>
    <n v="76"/>
    <s v="STÜCK"/>
    <n v="27"/>
    <n v="2052"/>
    <n v="0"/>
    <n v="0"/>
  </r>
  <r>
    <s v="R081"/>
    <s v="TailorFood Endocut-01L  nicht mehr bestellen!!"/>
    <m/>
    <n v="850"/>
    <x v="7"/>
    <n v="1200"/>
    <s v="KG"/>
    <n v="1"/>
    <n v="1200"/>
    <n v="0"/>
    <n v="0"/>
  </r>
  <r>
    <s v="R083"/>
    <s v="TailorFood Exocut-BL 0,3Liquid"/>
    <s v="IBC 1000 Liter"/>
    <n v="850"/>
    <x v="7"/>
    <n v="986.32"/>
    <s v="KG"/>
    <n v="1"/>
    <n v="986.32"/>
    <n v="28.5"/>
    <n v="28110.120000000003"/>
  </r>
  <r>
    <s v="R084"/>
    <s v="TailorFood Tail 162 Papain"/>
    <s v="25 Liter Kanister"/>
    <n v="850"/>
    <x v="7"/>
    <n v="1800"/>
    <s v="KG"/>
    <n v="1"/>
    <n v="1800"/>
    <n v="28.5"/>
    <n v="51300"/>
  </r>
  <r>
    <s v="R101"/>
    <s v="Weizen (Körner)"/>
    <s v="Triticum aestivum L."/>
    <n v="850"/>
    <x v="7"/>
    <n v="946722"/>
    <s v="KG"/>
    <n v="1"/>
    <n v="946722"/>
    <n v="0.24"/>
    <n v="227213.28"/>
  </r>
  <r>
    <s v="R102"/>
    <s v="Gerste (Körner)"/>
    <s v="Hordeum vulgare L."/>
    <n v="850"/>
    <x v="7"/>
    <n v="453055"/>
    <s v="KG"/>
    <n v="1"/>
    <n v="453055"/>
    <n v="0.23"/>
    <n v="104202.65000000001"/>
  </r>
  <r>
    <s v="R104"/>
    <s v="Mais gelb (Körner) "/>
    <s v="Zea mays L."/>
    <n v="850"/>
    <x v="7"/>
    <n v="515763"/>
    <s v="KG"/>
    <n v="1"/>
    <n v="515763"/>
    <n v="0.25"/>
    <n v="128940.75"/>
  </r>
  <r>
    <s v="R105"/>
    <s v="Reis (Bruchreis, Körner) "/>
    <s v="Oryza sativa L."/>
    <n v="850"/>
    <x v="7"/>
    <n v="101862"/>
    <s v="KG"/>
    <n v="1"/>
    <n v="101862"/>
    <n v="0.32800000000000001"/>
    <n v="33410.736000000004"/>
  </r>
  <r>
    <s v="R107"/>
    <s v="Hirse gelb "/>
    <m/>
    <n v="850"/>
    <x v="7"/>
    <n v="39879"/>
    <s v="KG"/>
    <n v="1"/>
    <n v="39879"/>
    <n v="0.23499999999999999"/>
    <n v="9371.5649999999987"/>
  </r>
  <r>
    <s v="R109"/>
    <s v="Hirse Milo "/>
    <s v="Sorghum rot"/>
    <n v="850"/>
    <x v="7"/>
    <n v="2050000"/>
    <s v="KG"/>
    <n v="1"/>
    <n v="2050000"/>
    <n v="0.25"/>
    <n v="512500"/>
  </r>
  <r>
    <s v="R109"/>
    <s v="Hirse Milo "/>
    <s v="Sorghum rot"/>
    <n v="850"/>
    <x v="7"/>
    <n v="47028"/>
    <s v="KG"/>
    <n v="1"/>
    <n v="47028"/>
    <n v="0.25"/>
    <n v="11757"/>
  </r>
  <r>
    <s v="R110"/>
    <s v="Quinoa 25kg gesackt"/>
    <s v="mind. 80% Schälgrad"/>
    <n v="850"/>
    <x v="7"/>
    <n v="905.63900000000001"/>
    <s v="KG"/>
    <n v="1"/>
    <n v="905.63900000000001"/>
    <n v="2.645"/>
    <n v="2395.4151550000001"/>
  </r>
  <r>
    <s v="R111"/>
    <s v="Grünkohl gefr.  8111165"/>
    <m/>
    <n v="850"/>
    <x v="7"/>
    <n v="660"/>
    <s v="KG"/>
    <n v="1"/>
    <n v="660"/>
    <n v="1.39"/>
    <n v="917.4"/>
  </r>
  <r>
    <s v="R112"/>
    <s v="Erbsenstärke Peletts "/>
    <s v="BigBag"/>
    <n v="850"/>
    <x v="7"/>
    <n v="83415"/>
    <s v="KG"/>
    <n v="1"/>
    <n v="83415"/>
    <n v="0.4"/>
    <n v="33366"/>
  </r>
  <r>
    <s v="R113"/>
    <s v="Haferflocken gesackt"/>
    <m/>
    <n v="850"/>
    <x v="7"/>
    <n v="500"/>
    <s v="KG"/>
    <n v="1"/>
    <n v="500"/>
    <n v="0.7"/>
    <n v="350"/>
  </r>
  <r>
    <s v="R1136"/>
    <s v="Reismehl im Silozug "/>
    <s v="Lieferant Beneo"/>
    <n v="850"/>
    <x v="7"/>
    <n v="11000"/>
    <s v="KG"/>
    <n v="1"/>
    <n v="11000"/>
    <n v="0.45810000000000001"/>
    <n v="5039.1000000000004"/>
  </r>
  <r>
    <s v="R1138"/>
    <s v="Kartoffelstärke "/>
    <m/>
    <n v="850"/>
    <x v="7"/>
    <n v="14000"/>
    <s v="KG"/>
    <n v="1"/>
    <n v="14000"/>
    <n v="0.57499999999999996"/>
    <n v="8049.9999999999991"/>
  </r>
  <r>
    <s v="R114"/>
    <s v="Weizenmehl Typ 550 Abladeort Bäckerei "/>
    <s v="Achtung Sieb für Lebensmittel verwenden!!!!!!!!!!!"/>
    <n v="850"/>
    <x v="7"/>
    <n v="23000"/>
    <s v="KG"/>
    <n v="1"/>
    <n v="23000"/>
    <n v="0.248"/>
    <n v="5704"/>
  </r>
  <r>
    <s v="R115"/>
    <s v="Vollkornreis "/>
    <m/>
    <n v="850"/>
    <x v="7"/>
    <n v="30360"/>
    <s v="KG"/>
    <n v="1"/>
    <n v="30360"/>
    <n v="0.31900000000000001"/>
    <n v="9684.84"/>
  </r>
  <r>
    <s v="R116"/>
    <s v="Weizenmehl 550 gesackt 25kg"/>
    <m/>
    <n v="850"/>
    <x v="7"/>
    <n v="7500"/>
    <s v="KG"/>
    <n v="1"/>
    <n v="7500"/>
    <n v="0.34"/>
    <n v="2550"/>
  </r>
  <r>
    <s v="R117"/>
    <s v="Kartoffelstärke Backwaren "/>
    <s v="Lieferant Südstärke"/>
    <n v="850"/>
    <x v="7"/>
    <n v="2500"/>
    <s v="KG"/>
    <n v="1"/>
    <n v="2500"/>
    <n v="0.12"/>
    <n v="300"/>
  </r>
  <r>
    <s v="R118"/>
    <s v="Dinkel in Big Bag on Pelettels"/>
    <s v="Triticum spelta L."/>
    <n v="850"/>
    <x v="7"/>
    <n v="2250"/>
    <s v="KG"/>
    <n v="1"/>
    <n v="2250"/>
    <n v="0.64"/>
    <n v="1440"/>
  </r>
  <r>
    <s v="R119"/>
    <s v="Weizenmehl Type 550"/>
    <m/>
    <n v="850"/>
    <x v="7"/>
    <n v="43080"/>
    <s v="KG"/>
    <n v="1"/>
    <n v="43080"/>
    <n v="0.251"/>
    <n v="10813.08"/>
  </r>
  <r>
    <s v="R120"/>
    <s v="Weizengriesskleie"/>
    <s v="gemäss Positivliste"/>
    <n v="850"/>
    <x v="7"/>
    <n v="49179"/>
    <s v="KG"/>
    <n v="1"/>
    <n v="49179"/>
    <n v="0.14499999999999999"/>
    <n v="7130.9549999999999"/>
  </r>
  <r>
    <s v="R1208"/>
    <s v="Leinsamen  "/>
    <s v="Big Bag on Pallet "/>
    <n v="850"/>
    <x v="7"/>
    <n v="21471.007000000001"/>
    <s v="KG"/>
    <n v="1"/>
    <n v="21471.007000000001"/>
    <n v="0.49498999999999999"/>
    <n v="10627.93375493"/>
  </r>
  <r>
    <s v="R121"/>
    <s v="Buchweizen, nachgereinigt - Ursprung: Europa "/>
    <s v="gesackt 25kg"/>
    <n v="850"/>
    <x v="7"/>
    <n v="1200"/>
    <s v="KG"/>
    <n v="1"/>
    <n v="1200"/>
    <n v="0.57999999999999996"/>
    <n v="696"/>
  </r>
  <r>
    <s v="R122"/>
    <s v="Kartoffelmehl pregelled"/>
    <s v="Potato Promill 5C4 Petfood grade"/>
    <n v="850"/>
    <x v="7"/>
    <n v="7500"/>
    <s v="KG"/>
    <n v="1"/>
    <n v="7500"/>
    <n v="0.19"/>
    <n v="1425"/>
  </r>
  <r>
    <s v="R123"/>
    <s v="Weizenmehl 2000"/>
    <s v="gemäss Positivliste"/>
    <n v="850"/>
    <x v="7"/>
    <n v="11512"/>
    <s v="KG"/>
    <n v="1"/>
    <n v="11512"/>
    <n v="0.14499999999999999"/>
    <n v="1669.2399999999998"/>
  </r>
  <r>
    <s v="R125"/>
    <s v="Reiskleie "/>
    <s v="(Ricebran)"/>
    <n v="850"/>
    <x v="7"/>
    <n v="24458"/>
    <s v="KG"/>
    <n v="1"/>
    <n v="24458"/>
    <n v="0.28499999999999998"/>
    <n v="6970.53"/>
  </r>
  <r>
    <s v="R126"/>
    <s v="Hart-Weizenmehl 2000 HW2 für Backwaren"/>
    <m/>
    <n v="850"/>
    <x v="7"/>
    <n v="39232"/>
    <s v="KG"/>
    <n v="1"/>
    <n v="39232"/>
    <n v="0.19800000000000001"/>
    <n v="7767.9360000000006"/>
  </r>
  <r>
    <s v="R1260"/>
    <s v="Federmehl "/>
    <m/>
    <n v="850"/>
    <x v="7"/>
    <n v="16690"/>
    <s v="KG"/>
    <n v="1"/>
    <n v="16690"/>
    <n v="0.39500000000000002"/>
    <n v="6592.55"/>
  </r>
  <r>
    <s v="R1279"/>
    <s v="Schweine-Schwarten Silozug"/>
    <m/>
    <n v="850"/>
    <x v="7"/>
    <n v="22233.5"/>
    <s v="KG"/>
    <n v="1"/>
    <n v="22233.5"/>
    <n v="0.84"/>
    <n v="18676.14"/>
  </r>
  <r>
    <s v="R128"/>
    <s v="Amarant"/>
    <s v="gesackt á 25 kg"/>
    <n v="850"/>
    <x v="7"/>
    <n v="1250.011"/>
    <s v="KG"/>
    <n v="1"/>
    <n v="1250.011"/>
    <n v="0.17799999999999999"/>
    <n v="222.50195799999997"/>
  </r>
  <r>
    <s v="R130"/>
    <s v="Kartoffelmehl lose für Backwaren"/>
    <m/>
    <n v="850"/>
    <x v="7"/>
    <n v="22147"/>
    <s v="KG"/>
    <n v="1"/>
    <n v="22147"/>
    <n v="0.54500000000000004"/>
    <n v="12070.115000000002"/>
  </r>
  <r>
    <s v="R1305"/>
    <s v="Geflügelfleischmehl "/>
    <s v="lose im Silozug"/>
    <n v="850"/>
    <x v="7"/>
    <n v="8340"/>
    <s v="KG"/>
    <n v="1"/>
    <n v="8340"/>
    <n v="0.53"/>
    <n v="4420.2"/>
  </r>
  <r>
    <s v="R1309"/>
    <s v="Fleischknochenmehl Schwein für Snack "/>
    <s v="lose im Silozug"/>
    <n v="850"/>
    <x v="7"/>
    <n v="28133.972000000002"/>
    <s v="KG"/>
    <n v="1"/>
    <n v="28133.972000000002"/>
    <n v="0.28499999999999998"/>
    <n v="8018.1820200000002"/>
  </r>
  <r>
    <s v="R132"/>
    <s v="Süsskartoffel, Sweetpotato, Pellet "/>
    <s v="Big Bag on Pallet"/>
    <n v="850"/>
    <x v="7"/>
    <n v="4000"/>
    <s v="KG"/>
    <n v="1"/>
    <n v="4000"/>
    <n v="0.58499999999999996"/>
    <n v="2340"/>
  </r>
  <r>
    <s v="R132"/>
    <s v="Süsskartoffel, Sweetpotato, Pellet "/>
    <s v="Big Bag on Pallet"/>
    <n v="850"/>
    <x v="7"/>
    <n v="500"/>
    <s v="KG"/>
    <n v="1"/>
    <n v="500"/>
    <n v="0.58499999999999996"/>
    <n v="292.5"/>
  </r>
  <r>
    <s v="R1320"/>
    <s v="Bierhefe (fein)"/>
    <m/>
    <n v="850"/>
    <x v="7"/>
    <n v="1500"/>
    <s v="KG"/>
    <n v="1"/>
    <n v="1500"/>
    <n v="0.89500000000000002"/>
    <n v="1342.5"/>
  </r>
  <r>
    <s v="R1327"/>
    <s v="Maiskleber  Big Bag"/>
    <s v="GVO-FREI"/>
    <n v="850"/>
    <x v="7"/>
    <n v="4000"/>
    <s v="KG"/>
    <n v="1"/>
    <n v="4000"/>
    <n v="0.76500000000000001"/>
    <n v="3060"/>
  </r>
  <r>
    <s v="R134"/>
    <s v="Topinambur"/>
    <m/>
    <n v="850"/>
    <x v="7"/>
    <n v="175"/>
    <s v="KG"/>
    <n v="1"/>
    <n v="175"/>
    <n v="8.9"/>
    <n v="1557.5"/>
  </r>
  <r>
    <s v="R136"/>
    <s v="Reismehl, Rice Flour"/>
    <m/>
    <n v="850"/>
    <x v="7"/>
    <n v="48254"/>
    <s v="KG"/>
    <n v="1"/>
    <n v="48254"/>
    <n v="0.34"/>
    <n v="16406.36"/>
  </r>
  <r>
    <s v="R137"/>
    <s v="Freiland-Gans gefr."/>
    <m/>
    <n v="850"/>
    <x v="7"/>
    <n v="26564"/>
    <s v="KG"/>
    <n v="1"/>
    <n v="26564"/>
    <n v="0.98"/>
    <n v="26032.720000000001"/>
  </r>
  <r>
    <s v="R138"/>
    <s v="Kartoffelstärke, Potatostarch"/>
    <m/>
    <n v="850"/>
    <x v="7"/>
    <n v="40756"/>
    <s v="KG"/>
    <n v="1"/>
    <n v="40756"/>
    <n v="0.57499999999999996"/>
    <n v="23434.699999999997"/>
  </r>
  <r>
    <s v="R139"/>
    <s v="Pregelwheat Purvit !!!nicht mehr bestellen!!!!"/>
    <s v="Big Bag siehe Bemerkung"/>
    <n v="850"/>
    <x v="7"/>
    <n v="13775"/>
    <s v="KG"/>
    <n v="1"/>
    <n v="13775"/>
    <n v="0.41499999999999998"/>
    <n v="5716.625"/>
  </r>
  <r>
    <s v="R140"/>
    <s v="Amylogum"/>
    <s v="Big Bag on Pallet"/>
    <n v="850"/>
    <x v="7"/>
    <n v="17750"/>
    <s v="KG"/>
    <n v="1"/>
    <n v="17750"/>
    <n v="2.57"/>
    <n v="45617.5"/>
  </r>
  <r>
    <s v="R141"/>
    <s v="Weizenstärke "/>
    <s v="Big Bag on Pallet"/>
    <n v="850"/>
    <x v="7"/>
    <n v="9000"/>
    <s v="KG"/>
    <n v="1"/>
    <n v="9000"/>
    <n v="0.48499999999999999"/>
    <n v="4365"/>
  </r>
  <r>
    <s v="R142"/>
    <s v="Reismehl Typ 100 Herbafine H90 / Transimpex "/>
    <s v="Big Bag on Pallet"/>
    <n v="850"/>
    <x v="7"/>
    <n v="8000"/>
    <s v="KG"/>
    <n v="1"/>
    <n v="8000"/>
    <n v="0.30499999999999999"/>
    <n v="2440"/>
  </r>
  <r>
    <s v="R1427"/>
    <s v="Digest Bobtail F21022 "/>
    <s v="Pulver gesackt, Fisch"/>
    <n v="850"/>
    <x v="7"/>
    <n v="15500"/>
    <s v="KG"/>
    <n v="1"/>
    <n v="15500"/>
    <n v="4.9189999999999996"/>
    <n v="76244.5"/>
  </r>
  <r>
    <s v="R144"/>
    <s v="Banane, Premium, Ecuador "/>
    <s v="gesackt a' 25kg und Big Bag on Pallet"/>
    <n v="850"/>
    <x v="7"/>
    <n v="39000"/>
    <s v="KG"/>
    <n v="1"/>
    <n v="39000"/>
    <n v="1.88"/>
    <n v="73320"/>
  </r>
  <r>
    <s v="R1446"/>
    <s v="Kartoffeleiweiss Big Bag "/>
    <s v="nicht mehr wie 7.000 kg bestellen."/>
    <n v="850"/>
    <x v="7"/>
    <n v="3750"/>
    <s v="KG"/>
    <n v="1"/>
    <n v="3750"/>
    <n v="1.5"/>
    <n v="5625"/>
  </r>
  <r>
    <s v="R145"/>
    <s v="Deermeal/Hirschmehl"/>
    <m/>
    <n v="850"/>
    <x v="7"/>
    <n v="12150"/>
    <s v="KG"/>
    <n v="1"/>
    <n v="12150"/>
    <n v="0.17849999999999999"/>
    <n v="2168.7750000000001"/>
  </r>
  <r>
    <s v="R147"/>
    <s v="Mais grob, Zugabe Extruder in V191 / V2900 FFS"/>
    <s v="20 kg absacken Paletten in GIP einlagern!!"/>
    <n v="850"/>
    <x v="7"/>
    <n v="5000"/>
    <s v="KG"/>
    <n v="1"/>
    <n v="5000"/>
    <n v="0.32"/>
    <n v="1600"/>
  </r>
  <r>
    <s v="R1479"/>
    <s v="Separatorenfleisch Huhn TK Blöcke"/>
    <s v="max. Gewicht 25 kg Blöcke "/>
    <n v="850"/>
    <x v="7"/>
    <n v="38000"/>
    <s v="KG"/>
    <n v="1"/>
    <n v="38000"/>
    <n v="0.5"/>
    <n v="19000"/>
  </r>
  <r>
    <s v="R148"/>
    <s v="Brokkoli getrocknet 25kg"/>
    <m/>
    <n v="850"/>
    <x v="7"/>
    <n v="575"/>
    <s v="KG"/>
    <n v="1"/>
    <n v="575"/>
    <n v="6.5"/>
    <n v="3737.5"/>
  </r>
  <r>
    <s v="R152"/>
    <s v="Zitronenmelisse "/>
    <s v="gesackt a' 25kg"/>
    <n v="850"/>
    <x v="7"/>
    <n v="245"/>
    <s v="KG"/>
    <n v="1"/>
    <n v="245"/>
    <n v="6.5000099999999996"/>
    <n v="1592.50245"/>
  </r>
  <r>
    <s v="R1529"/>
    <s v="Phosphorsäure leerer IBC bitte in VP-Lager zurück!"/>
    <s v="IBC"/>
    <n v="850"/>
    <x v="7"/>
    <n v="9600"/>
    <s v="KG"/>
    <n v="1"/>
    <n v="9600"/>
    <n v="0.98"/>
    <n v="9408"/>
  </r>
  <r>
    <s v="R1529"/>
    <s v="Phosphorsäure leerer IBC bitte in VP-Lager zurück!"/>
    <s v="IBC"/>
    <n v="850"/>
    <x v="7"/>
    <n v="0"/>
    <s v="KG"/>
    <n v="1"/>
    <n v="0"/>
    <n v="0.98"/>
    <n v="0"/>
  </r>
  <r>
    <s v="R153"/>
    <s v="Kurkuma gemahlen "/>
    <m/>
    <n v="850"/>
    <x v="7"/>
    <n v="350"/>
    <s v="KG"/>
    <n v="1"/>
    <n v="350"/>
    <n v="7"/>
    <n v="2450"/>
  </r>
  <r>
    <s v="R1556"/>
    <s v="Sorbinsäure 25kg"/>
    <s v="gesackt"/>
    <n v="850"/>
    <x v="7"/>
    <n v="550"/>
    <s v="KG"/>
    <n v="1"/>
    <n v="550"/>
    <n v="4.42"/>
    <n v="2431"/>
  </r>
  <r>
    <s v="R156"/>
    <s v="Kamille "/>
    <s v="gesackt"/>
    <n v="850"/>
    <x v="7"/>
    <n v="560"/>
    <s v="KG"/>
    <n v="1"/>
    <n v="560"/>
    <n v="2.2003200000000001"/>
    <n v="1232.1792"/>
  </r>
  <r>
    <s v="R159"/>
    <s v="Haut gefroren in Blöcken (Geflügel)"/>
    <m/>
    <n v="850"/>
    <x v="7"/>
    <n v="39163"/>
    <s v="KG"/>
    <n v="1"/>
    <n v="39163"/>
    <n v="0.27"/>
    <n v="10574.01"/>
  </r>
  <r>
    <s v="R164"/>
    <s v="Bodenhaltungs-Huhnkarkassen frisch/TK "/>
    <s v="darf nur bei Kreditor 81309 bestellt werden"/>
    <n v="850"/>
    <x v="7"/>
    <n v="1500"/>
    <s v="KG"/>
    <n v="1"/>
    <n v="1500"/>
    <n v="0.19"/>
    <n v="285"/>
  </r>
  <r>
    <s v="R166"/>
    <s v="Pansenfett Rind TK"/>
    <s v="nur für Snack 2"/>
    <n v="850"/>
    <x v="7"/>
    <n v="8108"/>
    <s v="KG"/>
    <n v="1"/>
    <n v="8108"/>
    <n v="0.5"/>
    <n v="4054"/>
  </r>
  <r>
    <s v="R166"/>
    <s v="Pansenfett Rind TK"/>
    <s v="nur für Snack 2"/>
    <n v="850"/>
    <x v="7"/>
    <n v="0"/>
    <s v="KG"/>
    <n v="1"/>
    <n v="0"/>
    <n v="0.5"/>
    <n v="0"/>
  </r>
  <r>
    <s v="R173"/>
    <s v="HF24 Fischmehl low ash"/>
    <s v="Beistellung"/>
    <n v="850"/>
    <x v="7"/>
    <n v="3500"/>
    <s v="KG"/>
    <n v="1"/>
    <n v="3500"/>
    <n v="2.2999999999999998"/>
    <n v="8049.9999999999991"/>
  </r>
  <r>
    <s v="R180"/>
    <s v="Ananas, getrocknet "/>
    <s v="gesackt a' 25kg und BigBag"/>
    <n v="850"/>
    <x v="7"/>
    <n v="350"/>
    <s v="KG"/>
    <n v="1"/>
    <n v="350"/>
    <n v="1.7227399999999999"/>
    <n v="602.95899999999995"/>
  </r>
  <r>
    <s v="R181"/>
    <s v="ProGo Lachshydrolysat 650 kg pro Big Bag"/>
    <s v="Hages"/>
    <n v="850"/>
    <x v="7"/>
    <n v="3250"/>
    <s v="KG"/>
    <n v="1"/>
    <n v="3250"/>
    <n v="1.105"/>
    <n v="3591.25"/>
  </r>
  <r>
    <s v="R182"/>
    <s v="Insekten Mehlwürmer 15 kg gesackt"/>
    <s v="Hersteller Ynsect "/>
    <n v="850"/>
    <x v="7"/>
    <n v="1500"/>
    <s v="KG"/>
    <n v="1"/>
    <n v="1500"/>
    <n v="3.35"/>
    <n v="5025"/>
  </r>
  <r>
    <s v="R184"/>
    <s v="MSC-Fischöl Hering (Clupea harengus)"/>
    <s v="im IBC Bioceval "/>
    <n v="850"/>
    <x v="7"/>
    <n v="1303.3"/>
    <s v="KG"/>
    <n v="1"/>
    <n v="1303.3"/>
    <n v="2"/>
    <n v="2606.6"/>
  </r>
  <r>
    <s v="R1846"/>
    <s v="BIO Johannisbrotkernmehl "/>
    <m/>
    <n v="850"/>
    <x v="7"/>
    <n v="200"/>
    <s v="KG"/>
    <n v="1"/>
    <n v="200"/>
    <n v="10.02"/>
    <n v="2004"/>
  </r>
  <r>
    <s v="R186"/>
    <s v="Pute, Truthahnmehl low ash "/>
    <s v="Big Bag on Pallet"/>
    <n v="850"/>
    <x v="7"/>
    <n v="23000"/>
    <s v="KG"/>
    <n v="1"/>
    <n v="23000"/>
    <n v="0.83"/>
    <n v="19090"/>
  </r>
  <r>
    <s v="R186"/>
    <s v="Pute, Truthahnmehl low ash "/>
    <s v="Big Bag on Pallet"/>
    <n v="850"/>
    <x v="7"/>
    <n v="20441"/>
    <s v="KG"/>
    <n v="1"/>
    <n v="20441"/>
    <n v="0.83"/>
    <n v="16966.03"/>
  </r>
  <r>
    <s v="R187"/>
    <s v="Lammfleischmehl NZ/AU BigBag nicht in Silo werfen "/>
    <s v="für Snack Big Bag nicht in Silos werfen!"/>
    <n v="850"/>
    <x v="7"/>
    <n v="9442"/>
    <s v="KG"/>
    <n v="1"/>
    <n v="9442"/>
    <n v="1.855"/>
    <n v="17514.91"/>
  </r>
  <r>
    <s v="R190"/>
    <s v="MSC Lachs gefroren TK "/>
    <s v="Artikel läuft aus nicht mehr bestellen!!!!!!"/>
    <n v="850"/>
    <x v="7"/>
    <n v="2500"/>
    <s v="KG"/>
    <n v="1"/>
    <n v="2500"/>
    <n v="0.62"/>
    <n v="1550"/>
  </r>
  <r>
    <s v="R192"/>
    <s v="Goji-Beeren getrocknet"/>
    <s v="gemahlen"/>
    <n v="850"/>
    <x v="7"/>
    <n v="150"/>
    <s v="KG"/>
    <n v="1"/>
    <n v="150"/>
    <n v="10.75"/>
    <n v="1612.5"/>
  </r>
  <r>
    <s v="R193"/>
    <s v="Rindergriebenmehl 78% XP SONAC rein Rind"/>
    <s v="Big Bag on Pallet"/>
    <n v="850"/>
    <x v="7"/>
    <n v="21080"/>
    <s v="KG"/>
    <n v="1"/>
    <n v="21080"/>
    <n v="0.95"/>
    <n v="20026"/>
  </r>
  <r>
    <s v="R193"/>
    <s v="Rindergriebenmehl 78% XP SONAC rein Rind"/>
    <s v="Big Bag on Pallet"/>
    <n v="850"/>
    <x v="7"/>
    <n v="17450"/>
    <s v="KG"/>
    <n v="1"/>
    <n v="17450"/>
    <n v="0.95"/>
    <n v="16577.5"/>
  </r>
  <r>
    <s v="R194"/>
    <s v="HF24 Tails Blend Pflanzen 16,5kg"/>
    <m/>
    <n v="850"/>
    <x v="7"/>
    <n v="19712"/>
    <s v="KG"/>
    <n v="1"/>
    <n v="19712"/>
    <n v="6.27"/>
    <n v="123594.23999999999"/>
  </r>
  <r>
    <s v="R199"/>
    <s v="Hanfmehl (Blätter) gesackt"/>
    <s v="Beistellung"/>
    <n v="850"/>
    <x v="7"/>
    <n v="128"/>
    <s v="KG"/>
    <n v="1"/>
    <n v="128"/>
    <n v="1.55"/>
    <n v="198.4"/>
  </r>
  <r>
    <s v="R201"/>
    <s v="Separatorenfleisch Rind "/>
    <s v="gefroren TK-Blöcke"/>
    <n v="850"/>
    <x v="7"/>
    <n v="27366"/>
    <s v="KG"/>
    <n v="1"/>
    <n v="27366"/>
    <n v="0.77"/>
    <n v="21071.82"/>
  </r>
  <r>
    <s v="R201"/>
    <s v="Separatorenfleisch Rind "/>
    <s v="gefroren TK-Blöcke"/>
    <n v="850"/>
    <x v="7"/>
    <n v="5000"/>
    <s v="KG"/>
    <n v="1"/>
    <n v="5000"/>
    <n v="0.77"/>
    <n v="3850"/>
  </r>
  <r>
    <s v="R202"/>
    <s v="Leber Schwein TK"/>
    <m/>
    <n v="850"/>
    <x v="7"/>
    <n v="48982"/>
    <s v="KG"/>
    <n v="1"/>
    <n v="48982"/>
    <n v="0.35"/>
    <n v="17143.7"/>
  </r>
  <r>
    <s v="R202"/>
    <s v="Leber Schwein TK"/>
    <m/>
    <n v="850"/>
    <x v="7"/>
    <n v="0"/>
    <s v="KG"/>
    <n v="1"/>
    <n v="0"/>
    <n v="0.35"/>
    <n v="0"/>
  </r>
  <r>
    <s v="R207"/>
    <s v="Birnen"/>
    <s v="gesackt a' 15kg"/>
    <n v="850"/>
    <x v="7"/>
    <n v="2000"/>
    <s v="KG"/>
    <n v="1"/>
    <n v="2000"/>
    <n v="2.95"/>
    <n v="5900"/>
  </r>
  <r>
    <s v="R208"/>
    <s v="Leinsamen / Leinsaat"/>
    <m/>
    <n v="850"/>
    <x v="7"/>
    <n v="46198"/>
    <s v="KG"/>
    <n v="1"/>
    <n v="46198"/>
    <n v="0.377"/>
    <n v="17416.646000000001"/>
  </r>
  <r>
    <s v="R210"/>
    <s v="Sellerie, Pulver "/>
    <s v="gesackt a' 25kg"/>
    <n v="850"/>
    <x v="7"/>
    <n v="1500"/>
    <s v="KG"/>
    <n v="1"/>
    <n v="1500"/>
    <n v="2.2999999999999998"/>
    <n v="3449.9999999999995"/>
  </r>
  <r>
    <s v="R211"/>
    <s v="Tomatenmarkpulver 20kg gesackt"/>
    <m/>
    <n v="850"/>
    <x v="7"/>
    <n v="14950"/>
    <s v="KG"/>
    <n v="1"/>
    <n v="14950"/>
    <n v="0.95"/>
    <n v="14202.5"/>
  </r>
  <r>
    <s v="R211"/>
    <s v="Tomatenmarkpulver 20kg gesackt"/>
    <m/>
    <n v="850"/>
    <x v="7"/>
    <n v="0"/>
    <s v="KG"/>
    <n v="1"/>
    <n v="0"/>
    <n v="0.95"/>
    <n v="0"/>
  </r>
  <r>
    <s v="R212"/>
    <s v="Ringelblumenblütenmehl "/>
    <s v="gesackt a' 25kg"/>
    <n v="850"/>
    <x v="7"/>
    <n v="1944.5"/>
    <s v="KG"/>
    <n v="1"/>
    <n v="1944.5"/>
    <n v="2.95"/>
    <n v="5736.2750000000005"/>
  </r>
  <r>
    <s v="R213"/>
    <s v="Johannisbrotkernmehl "/>
    <s v="Big Bag on Pallet"/>
    <n v="850"/>
    <x v="7"/>
    <n v="775"/>
    <s v="KG"/>
    <n v="1"/>
    <n v="775"/>
    <n v="8.98"/>
    <n v="6959.5"/>
  </r>
  <r>
    <s v="R214"/>
    <s v="Rückführungen "/>
    <s v="nicht VM/Snack/Backwaren"/>
    <n v="850"/>
    <x v="7"/>
    <n v="25000"/>
    <s v="KG"/>
    <n v="1"/>
    <n v="25000"/>
    <n v="0.12"/>
    <n v="3000"/>
  </r>
  <r>
    <s v="R215"/>
    <s v="Johannisbrotmehl"/>
    <m/>
    <n v="850"/>
    <x v="7"/>
    <n v="2500"/>
    <s v="KG"/>
    <n v="1"/>
    <n v="2500"/>
    <n v="0.748"/>
    <n v="1870"/>
  </r>
  <r>
    <s v="R217"/>
    <s v="Karotten, Flocken od. Stücke 25kg gesackt"/>
    <m/>
    <n v="850"/>
    <x v="7"/>
    <n v="18500"/>
    <s v="KG"/>
    <n v="1"/>
    <n v="18500"/>
    <n v="0.99"/>
    <n v="18315"/>
  </r>
  <r>
    <s v="R218"/>
    <s v="Lauch, Pulver "/>
    <s v="gesackt a' 25kg"/>
    <n v="850"/>
    <x v="7"/>
    <n v="750"/>
    <s v="KG"/>
    <n v="1"/>
    <n v="750"/>
    <n v="1.2"/>
    <n v="900"/>
  </r>
  <r>
    <s v="R219"/>
    <s v="Petersiliepulver "/>
    <m/>
    <n v="850"/>
    <x v="7"/>
    <n v="5500"/>
    <s v="KG"/>
    <n v="1"/>
    <n v="5500"/>
    <n v="0.9"/>
    <n v="4950"/>
  </r>
  <r>
    <s v="R219"/>
    <s v="Petersiliepulver "/>
    <m/>
    <n v="850"/>
    <x v="7"/>
    <n v="0"/>
    <s v="KG"/>
    <n v="1"/>
    <n v="0"/>
    <n v="0.9"/>
    <n v="0"/>
  </r>
  <r>
    <s v="R220"/>
    <s v="Preiselbeeren 20kg gesackt"/>
    <m/>
    <n v="850"/>
    <x v="7"/>
    <n v="4840.5749999999998"/>
    <s v="KG"/>
    <n v="1"/>
    <n v="4840.5749999999998"/>
    <n v="4.0999999999999996"/>
    <n v="19846.357499999998"/>
  </r>
  <r>
    <s v="R221"/>
    <s v="Blaubeeren 20 kg gesackt"/>
    <m/>
    <n v="850"/>
    <x v="7"/>
    <n v="2979"/>
    <s v="KG"/>
    <n v="1"/>
    <n v="2979"/>
    <n v="4.5"/>
    <n v="13405.5"/>
  </r>
  <r>
    <s v="R223"/>
    <s v="Aronia "/>
    <s v="gesackt a' 25kg"/>
    <n v="850"/>
    <x v="7"/>
    <n v="4823.5"/>
    <s v="KG"/>
    <n v="1"/>
    <n v="4823.5"/>
    <n v="0.7"/>
    <n v="3376.45"/>
  </r>
  <r>
    <s v="R224"/>
    <s v="Granatapfel"/>
    <s v="gesackt a' 20kg"/>
    <n v="850"/>
    <x v="7"/>
    <n v="1237.17"/>
    <s v="KG"/>
    <n v="1"/>
    <n v="1237.17"/>
    <n v="4.4999900000000004"/>
    <n v="5567.2526283000007"/>
  </r>
  <r>
    <s v="R225"/>
    <s v="Grüner Tee "/>
    <s v="36 kg Sackware"/>
    <n v="850"/>
    <x v="7"/>
    <n v="621.14200000000005"/>
    <s v="KG"/>
    <n v="1"/>
    <n v="621.14200000000005"/>
    <n v="6.4"/>
    <n v="3975.3088000000007"/>
  </r>
  <r>
    <s v="R226"/>
    <s v="Erbsen, ganz "/>
    <m/>
    <n v="850"/>
    <x v="7"/>
    <n v="43008"/>
    <s v="KG"/>
    <n v="1"/>
    <n v="43008"/>
    <n v="0.27"/>
    <n v="11612.16"/>
  </r>
  <r>
    <s v="R227"/>
    <s v="Erbsenprotein als Pellets "/>
    <s v="Big Bag on Pallet mit 4 Hebeschlaufen"/>
    <n v="850"/>
    <x v="7"/>
    <n v="43640"/>
    <s v="KG"/>
    <n v="1"/>
    <n v="43640"/>
    <n v="1.04"/>
    <n v="45385.599999999999"/>
  </r>
  <r>
    <s v="R227"/>
    <s v="Erbsenprotein als Pellets "/>
    <s v="Big Bag on Pallet mit 4 Hebeschlaufen"/>
    <n v="850"/>
    <x v="7"/>
    <n v="0"/>
    <s v="KG"/>
    <n v="1"/>
    <n v="0"/>
    <n v="1.04"/>
    <n v="0"/>
  </r>
  <r>
    <s v="R228"/>
    <s v="Kichererbsenmehl "/>
    <s v="gesackt a' 25kg und BigBag"/>
    <n v="850"/>
    <x v="7"/>
    <n v="10463.6"/>
    <s v="KG"/>
    <n v="1"/>
    <n v="10463.6"/>
    <n v="0.65"/>
    <n v="6801.34"/>
  </r>
  <r>
    <s v="R229"/>
    <s v="Chiasamen "/>
    <s v="gesackt a' 25kg"/>
    <n v="850"/>
    <x v="7"/>
    <n v="485"/>
    <s v="KG"/>
    <n v="1"/>
    <n v="485"/>
    <n v="2.15"/>
    <n v="1042.75"/>
  </r>
  <r>
    <s v="R230"/>
    <s v="Rote Beete, Flocken od. Stücke 25kg gesackt"/>
    <m/>
    <n v="850"/>
    <x v="7"/>
    <n v="3400"/>
    <s v="KG"/>
    <n v="1"/>
    <n v="3400"/>
    <n v="2.83"/>
    <n v="9622"/>
  </r>
  <r>
    <s v="R231"/>
    <s v="Sanddornbeeren, Trester"/>
    <s v="gesackt a' 10kg"/>
    <n v="850"/>
    <x v="7"/>
    <n v="5999"/>
    <s v="KG"/>
    <n v="1"/>
    <n v="5999"/>
    <n v="5.5"/>
    <n v="32994.5"/>
  </r>
  <r>
    <s v="R233"/>
    <s v="Mango, Flocken od. Stücke "/>
    <s v="gesackt a' 25kg"/>
    <n v="850"/>
    <x v="7"/>
    <n v="5624"/>
    <s v="KG"/>
    <n v="1"/>
    <n v="5624"/>
    <n v="12.95"/>
    <n v="72830.8"/>
  </r>
  <r>
    <s v="R235"/>
    <s v="Erbsenprotein fein gemahlen"/>
    <s v="in Big Bag"/>
    <n v="850"/>
    <x v="7"/>
    <n v="0"/>
    <s v="KG"/>
    <n v="1"/>
    <n v="0"/>
    <n v="0.45"/>
    <n v="0"/>
  </r>
  <r>
    <s v="R236"/>
    <s v="Johannisbrot 6-8 mm, 99,5% Reinheit"/>
    <s v="Big Bag on Pallet"/>
    <n v="850"/>
    <x v="7"/>
    <n v="795"/>
    <s v="KG"/>
    <n v="1"/>
    <n v="795"/>
    <n v="0.69099999999999995"/>
    <n v="549.34499999999991"/>
  </r>
  <r>
    <s v="R241"/>
    <s v="Geflügelkarkassen  Frisch (rein Broiler) "/>
    <m/>
    <n v="850"/>
    <x v="7"/>
    <n v="0"/>
    <s v="KG"/>
    <n v="1"/>
    <n v="0"/>
    <n v="0.22"/>
    <n v="0"/>
  </r>
  <r>
    <s v="R242"/>
    <s v="Kalbfleischmehl "/>
    <s v="Big Bag on Pallet"/>
    <n v="850"/>
    <x v="7"/>
    <n v="5175"/>
    <s v="KG"/>
    <n v="1"/>
    <n v="5175"/>
    <n v="0.91478000000000004"/>
    <n v="4733.9865"/>
  </r>
  <r>
    <s v="R244"/>
    <s v="Hirsch gefroren NZ/AUS"/>
    <m/>
    <n v="850"/>
    <x v="7"/>
    <n v="0"/>
    <s v="KG"/>
    <n v="1"/>
    <n v="0"/>
    <n v="1.2"/>
    <n v="0"/>
  </r>
  <r>
    <s v="R245"/>
    <s v="Pferdemehl "/>
    <s v="Big Bag on Pallet"/>
    <n v="850"/>
    <x v="7"/>
    <n v="14008"/>
    <s v="KG"/>
    <n v="1"/>
    <n v="14008"/>
    <n v="1.6"/>
    <n v="22412.800000000003"/>
  </r>
  <r>
    <s v="R246"/>
    <s v="Pansen Rind TK"/>
    <m/>
    <n v="850"/>
    <x v="7"/>
    <n v="22500"/>
    <s v="KG"/>
    <n v="1"/>
    <n v="22500"/>
    <n v="0.85"/>
    <n v="19125"/>
  </r>
  <r>
    <s v="R247"/>
    <s v="Pangasius-Fischmehl "/>
    <s v="Welsmehl"/>
    <n v="850"/>
    <x v="7"/>
    <n v="900"/>
    <s v="KG"/>
    <n v="1"/>
    <n v="900"/>
    <n v="1.67"/>
    <n v="1503"/>
  </r>
  <r>
    <s v="R251"/>
    <s v="Hirschmehl "/>
    <m/>
    <n v="850"/>
    <x v="7"/>
    <n v="3917.8850000000002"/>
    <s v="KG"/>
    <n v="1"/>
    <n v="3917.8850000000002"/>
    <n v="2.75"/>
    <n v="10774.18375"/>
  </r>
  <r>
    <s v="R252"/>
    <s v="Heringsmehl 25kg gesackt"/>
    <s v="gesackt /Nordsee und FAO27"/>
    <n v="850"/>
    <x v="7"/>
    <n v="12506.821"/>
    <s v="KG"/>
    <n v="1"/>
    <n v="12506.821"/>
    <n v="2.15"/>
    <n v="26889.665149999997"/>
  </r>
  <r>
    <s v="R253"/>
    <s v="Entenfleisch MDM"/>
    <m/>
    <n v="850"/>
    <x v="7"/>
    <n v="229403"/>
    <s v="KG"/>
    <n v="1"/>
    <n v="229403"/>
    <n v="1.05"/>
    <n v="240873.15000000002"/>
  </r>
  <r>
    <s v="R253"/>
    <s v="Entenfleisch MDM"/>
    <m/>
    <n v="850"/>
    <x v="7"/>
    <n v="5273"/>
    <s v="KG"/>
    <n v="1"/>
    <n v="5273"/>
    <n v="1.05"/>
    <n v="5536.6500000000005"/>
  </r>
  <r>
    <s v="R254"/>
    <s v="Acaipulver "/>
    <s v="gesackt a' 25kg"/>
    <n v="850"/>
    <x v="7"/>
    <n v="400"/>
    <s v="KG"/>
    <n v="1"/>
    <n v="400"/>
    <n v="26.95"/>
    <n v="10780"/>
  </r>
  <r>
    <s v="R260"/>
    <s v="Federmehl"/>
    <m/>
    <n v="850"/>
    <x v="7"/>
    <n v="60581"/>
    <s v="KG"/>
    <n v="1"/>
    <n v="60581"/>
    <n v="0.42"/>
    <n v="25444.02"/>
  </r>
  <r>
    <s v="R260"/>
    <s v="Federmehl"/>
    <m/>
    <n v="850"/>
    <x v="7"/>
    <n v="0"/>
    <s v="KG"/>
    <n v="1"/>
    <n v="0"/>
    <n v="0.42"/>
    <n v="0"/>
  </r>
  <r>
    <s v="R261"/>
    <s v="Straussenmehl lose"/>
    <s v="Walking floor/Bulk"/>
    <n v="850"/>
    <x v="7"/>
    <n v="30879"/>
    <s v="KG"/>
    <n v="1"/>
    <n v="30879"/>
    <n v="2.95"/>
    <n v="91093.05"/>
  </r>
  <r>
    <s v="R262"/>
    <s v="MSC Heringsmehl gesackt 25kg "/>
    <s v="Clupea harengus"/>
    <n v="850"/>
    <x v="7"/>
    <n v="4000"/>
    <s v="KG"/>
    <n v="1"/>
    <n v="4000"/>
    <n v="1.885"/>
    <n v="7540"/>
  </r>
  <r>
    <s v="R264"/>
    <s v="Pastinaken, Flocken od. Stücke "/>
    <s v="gesackt a' 20kg"/>
    <n v="850"/>
    <x v="7"/>
    <n v="8938.348"/>
    <s v="KG"/>
    <n v="1"/>
    <n v="8938.348"/>
    <n v="4.38"/>
    <n v="39149.964240000001"/>
  </r>
  <r>
    <s v="R266"/>
    <s v="Rindergriebenmehl 75 % lose "/>
    <s v="Walking floor/Bulk"/>
    <n v="850"/>
    <x v="7"/>
    <n v="21644"/>
    <s v="KG"/>
    <n v="1"/>
    <n v="21644"/>
    <n v="0.75"/>
    <n v="16233"/>
  </r>
  <r>
    <s v="R266"/>
    <s v="Rindergriebenmehl 75 % lose "/>
    <s v="Walking floor/Bulk"/>
    <n v="850"/>
    <x v="7"/>
    <n v="0"/>
    <s v="KG"/>
    <n v="1"/>
    <n v="0"/>
    <n v="0.75"/>
    <n v="0"/>
  </r>
  <r>
    <s v="R268"/>
    <s v="Sardinenmehl "/>
    <s v="Sackware a' 25kg"/>
    <n v="850"/>
    <x v="7"/>
    <n v="3600"/>
    <s v="KG"/>
    <n v="1"/>
    <n v="3600"/>
    <n v="1.325"/>
    <n v="4770"/>
  </r>
  <r>
    <s v="R270"/>
    <s v="Fleischmehl 60% gemischt Rind/Schwein"/>
    <s v="nicht VM/Snack/Backware"/>
    <n v="850"/>
    <x v="7"/>
    <n v="21136"/>
    <s v="KG"/>
    <n v="1"/>
    <n v="21136"/>
    <n v="0.23"/>
    <n v="4861.2800000000007"/>
  </r>
  <r>
    <s v="R272"/>
    <s v="Truthahnmehl lose "/>
    <s v="Walking floor/Bulk"/>
    <n v="850"/>
    <x v="7"/>
    <n v="8303"/>
    <s v="KG"/>
    <n v="1"/>
    <n v="8303"/>
    <n v="0.65"/>
    <n v="5396.95"/>
  </r>
  <r>
    <s v="R275"/>
    <s v="Schweinefleischgrieben"/>
    <m/>
    <n v="850"/>
    <x v="7"/>
    <n v="29551"/>
    <s v="KG"/>
    <n v="1"/>
    <n v="29551"/>
    <n v="0.69899999999999995"/>
    <n v="20656.148999999998"/>
  </r>
  <r>
    <s v="R276"/>
    <s v="Fleischmehl dunkel Schwein / Rind"/>
    <s v="nicht VM/Snack/Backware"/>
    <n v="850"/>
    <x v="7"/>
    <n v="36480"/>
    <s v="KG"/>
    <n v="1"/>
    <n v="36480"/>
    <n v="0.218"/>
    <n v="7952.64"/>
  </r>
  <r>
    <s v="R278"/>
    <s v="MDM Pute/Truthahn gefroren "/>
    <m/>
    <n v="850"/>
    <x v="7"/>
    <n v="11870"/>
    <s v="KG"/>
    <n v="1"/>
    <n v="11870"/>
    <n v="0.49"/>
    <n v="5816.3"/>
  </r>
  <r>
    <s v="R279"/>
    <s v="Schweine-Schwarten-Mehl "/>
    <m/>
    <n v="850"/>
    <x v="7"/>
    <n v="32169"/>
    <s v="KG"/>
    <n v="1"/>
    <n v="32169"/>
    <n v="0.76500000000000001"/>
    <n v="24609.285"/>
  </r>
  <r>
    <s v="R283"/>
    <s v="Garnelenmehl/Krabbenmehl"/>
    <s v="nur noch in Big Bag "/>
    <n v="850"/>
    <x v="7"/>
    <n v="4009"/>
    <s v="KG"/>
    <n v="1"/>
    <n v="4009"/>
    <n v="1.55"/>
    <n v="6213.95"/>
  </r>
  <r>
    <s v="R286"/>
    <s v="Sonnenblumenkerne"/>
    <s v="lose "/>
    <n v="850"/>
    <x v="7"/>
    <n v="12240"/>
    <s v="KG"/>
    <n v="1"/>
    <n v="12240"/>
    <n v="0.62"/>
    <n v="7588.8"/>
  </r>
  <r>
    <s v="R286"/>
    <s v="Sonnenblumenkerne"/>
    <s v="lose "/>
    <n v="850"/>
    <x v="7"/>
    <n v="0"/>
    <s v="KG"/>
    <n v="1"/>
    <n v="0"/>
    <n v="0.62"/>
    <n v="0"/>
  </r>
  <r>
    <s v="R287"/>
    <s v="Kokosöl, Raffiniert"/>
    <s v="im IBC 900 kg "/>
    <n v="850"/>
    <x v="7"/>
    <n v="1500"/>
    <s v="KG"/>
    <n v="1"/>
    <n v="1500"/>
    <n v="1.8"/>
    <n v="2700"/>
  </r>
  <r>
    <s v="R288"/>
    <s v="Entenmehl, Duck meal in Big Bag"/>
    <s v="gesackt / Big Bag on Pallet"/>
    <n v="850"/>
    <x v="7"/>
    <n v="84970"/>
    <s v="KG"/>
    <n v="1"/>
    <n v="84970"/>
    <n v="0.97"/>
    <n v="82420.899999999994"/>
  </r>
  <r>
    <s v="R288"/>
    <s v="Entenmehl, Duck meal in Big Bag"/>
    <s v="gesackt / Big Bag on Pallet"/>
    <n v="850"/>
    <x v="7"/>
    <n v="0"/>
    <s v="KG"/>
    <n v="1"/>
    <n v="0"/>
    <n v="0.97"/>
    <n v="0"/>
  </r>
  <r>
    <s v="R289"/>
    <s v="Lammmehl aus EUROPA lose"/>
    <s v="nicht VM/Snack/Backware"/>
    <n v="850"/>
    <x v="7"/>
    <n v="19712"/>
    <s v="KG"/>
    <n v="1"/>
    <n v="19712"/>
    <n v="0.875"/>
    <n v="17248"/>
  </r>
  <r>
    <s v="R290"/>
    <s v="Volleipulver pelletiert"/>
    <s v="lose im Kipper"/>
    <n v="850"/>
    <x v="7"/>
    <n v="7889"/>
    <s v="KG"/>
    <n v="1"/>
    <n v="7889"/>
    <n v="2.31"/>
    <n v="18223.59"/>
  </r>
  <r>
    <s v="R293"/>
    <s v="Kaninchenmehl"/>
    <s v="gesackt 25kg"/>
    <n v="850"/>
    <x v="7"/>
    <n v="2000"/>
    <s v="KG"/>
    <n v="1"/>
    <n v="2000"/>
    <n v="2.75"/>
    <n v="5500"/>
  </r>
  <r>
    <s v="R294"/>
    <s v="Geflügelmehl low ash"/>
    <m/>
    <n v="850"/>
    <x v="7"/>
    <n v="145000"/>
    <s v="KG"/>
    <n v="1"/>
    <n v="145000"/>
    <n v="0.6"/>
    <n v="87000"/>
  </r>
  <r>
    <s v="R294"/>
    <s v="Geflügelmehl low ash"/>
    <m/>
    <n v="850"/>
    <x v="7"/>
    <n v="0"/>
    <s v="KG"/>
    <n v="1"/>
    <n v="0"/>
    <n v="0.6"/>
    <n v="0"/>
  </r>
  <r>
    <s v="R295"/>
    <s v="Forellenmehl, FAO27 Aquakultur Herkunft Italien"/>
    <s v="Big Bag, O. Mykiss, S. Trutta"/>
    <n v="850"/>
    <x v="7"/>
    <n v="5533"/>
    <s v="KG"/>
    <n v="1"/>
    <n v="5533"/>
    <n v="1.69"/>
    <n v="9350.77"/>
  </r>
  <r>
    <s v="R296"/>
    <s v="Lachsmehl"/>
    <m/>
    <n v="850"/>
    <x v="7"/>
    <n v="28315"/>
    <s v="KG"/>
    <n v="1"/>
    <n v="28315"/>
    <n v="1.03"/>
    <n v="29164.45"/>
  </r>
  <r>
    <s v="R297"/>
    <s v="Kabeljaumehl "/>
    <s v="gesackt"/>
    <n v="850"/>
    <x v="7"/>
    <n v="6287"/>
    <s v="KG"/>
    <n v="1"/>
    <n v="6287"/>
    <n v="2.4"/>
    <n v="15088.8"/>
  </r>
  <r>
    <s v="R298"/>
    <s v="THUNFISCHMEHL"/>
    <s v="Sackware a' 25kg"/>
    <n v="850"/>
    <x v="7"/>
    <n v="5798.98"/>
    <s v="KG"/>
    <n v="1"/>
    <n v="5798.98"/>
    <n v="1.69"/>
    <n v="9800.2761999999984"/>
  </r>
  <r>
    <s v="R300"/>
    <s v="Fleischgriebenmehl"/>
    <s v="Rind / Schwein"/>
    <n v="850"/>
    <x v="7"/>
    <n v="13094"/>
    <s v="KG"/>
    <n v="1"/>
    <n v="13094"/>
    <n v="0.69899999999999995"/>
    <n v="9152.7060000000001"/>
  </r>
  <r>
    <s v="R301"/>
    <s v="Blutmehl rein Rind"/>
    <s v="Hämoglobinpulver"/>
    <n v="850"/>
    <x v="7"/>
    <n v="14065"/>
    <s v="KG"/>
    <n v="1"/>
    <n v="14065"/>
    <n v="0.91500000000000004"/>
    <n v="12869.475"/>
  </r>
  <r>
    <s v="R302"/>
    <s v="MSC Seelachsmehl gesackt 25kg "/>
    <s v="Saithe = Pollachius virens"/>
    <n v="850"/>
    <x v="7"/>
    <n v="7650"/>
    <s v="KG"/>
    <n v="1"/>
    <n v="7650"/>
    <n v="3.5"/>
    <n v="26775"/>
  </r>
  <r>
    <s v="R303"/>
    <s v="Fischmehl 64% Normtyp"/>
    <m/>
    <n v="850"/>
    <x v="7"/>
    <n v="50627"/>
    <s v="KG"/>
    <n v="1"/>
    <n v="50627"/>
    <n v="1.1100000000000001"/>
    <n v="56195.970000000008"/>
  </r>
  <r>
    <s v="R304"/>
    <s v="Veg. Digest Pulv. 20kg "/>
    <s v="Paltech 5B product code: 3171"/>
    <n v="850"/>
    <x v="7"/>
    <n v="2903.8879999999999"/>
    <s v="KG"/>
    <n v="1"/>
    <n v="2903.8879999999999"/>
    <n v="3.99"/>
    <n v="11586.51312"/>
  </r>
  <r>
    <s v="R305"/>
    <s v="Geflügelfleischmehl"/>
    <m/>
    <n v="850"/>
    <x v="7"/>
    <n v="41934"/>
    <s v="KG"/>
    <n v="1"/>
    <n v="41934"/>
    <n v="0.52500000000000002"/>
    <n v="22015.350000000002"/>
  </r>
  <r>
    <s v="R305"/>
    <s v="Geflügelfleischmehl"/>
    <m/>
    <n v="850"/>
    <x v="7"/>
    <n v="0"/>
    <s v="KG"/>
    <n v="1"/>
    <n v="0"/>
    <n v="0.52500000000000002"/>
    <n v="0"/>
  </r>
  <r>
    <s v="R306"/>
    <s v="Fleischmehl - 58% Protein"/>
    <s v="rein Schwein "/>
    <n v="850"/>
    <x v="7"/>
    <n v="9492"/>
    <s v="KG"/>
    <n v="1"/>
    <n v="9492"/>
    <n v="0.28499999999999998"/>
    <n v="2705.22"/>
  </r>
  <r>
    <s v="R307"/>
    <s v="Fleischknochenmehl stab. Rind/Schwein,Fleischmehl "/>
    <s v="nicht VM/Snack/Backwaren"/>
    <n v="850"/>
    <x v="7"/>
    <n v="28342"/>
    <s v="KG"/>
    <n v="1"/>
    <n v="28342"/>
    <n v="0.19500000000000001"/>
    <n v="5526.6900000000005"/>
  </r>
  <r>
    <s v="R308"/>
    <s v="Lammfleischmehl NZ/AUS "/>
    <s v="Lambmeatmeal"/>
    <n v="850"/>
    <x v="7"/>
    <n v="23965"/>
    <s v="KG"/>
    <n v="1"/>
    <n v="23965"/>
    <n v="1.65"/>
    <n v="39542.25"/>
  </r>
  <r>
    <s v="R309"/>
    <s v="Fleischknochenmehl Schwein 50% für Snack Lose"/>
    <s v="Walking floor/Bulk"/>
    <n v="850"/>
    <x v="7"/>
    <n v="22018"/>
    <s v="KG"/>
    <n v="1"/>
    <n v="22018"/>
    <n v="0.29499999999999998"/>
    <n v="6495.3099999999995"/>
  </r>
  <r>
    <s v="R31"/>
    <s v="Digest  PALASURANCE C 75-20 Dry Plus Pork/poultry"/>
    <s v="Sackware"/>
    <n v="850"/>
    <x v="7"/>
    <n v="17500"/>
    <s v="KG"/>
    <n v="1"/>
    <n v="17500"/>
    <n v="1.95"/>
    <n v="34125"/>
  </r>
  <r>
    <s v="R310"/>
    <s v="Geflügelmehl Standard"/>
    <m/>
    <n v="850"/>
    <x v="7"/>
    <n v="70400"/>
    <s v="KG"/>
    <n v="1"/>
    <n v="70400"/>
    <n v="0.59"/>
    <n v="41536"/>
  </r>
  <r>
    <s v="R310"/>
    <s v="Geflügelmehl Standard"/>
    <m/>
    <n v="850"/>
    <x v="7"/>
    <n v="0"/>
    <s v="KG"/>
    <n v="1"/>
    <n v="0"/>
    <n v="0.59"/>
    <n v="0"/>
  </r>
  <r>
    <s v="R311"/>
    <s v="Digest SPF 10L "/>
    <s v="Geflügel/Schwein, for dog lose im Tankzug oderR356"/>
    <n v="850"/>
    <x v="7"/>
    <n v="44786.129000000001"/>
    <s v="KG"/>
    <n v="1"/>
    <n v="44786.129000000001"/>
    <n v="0.90500000000000003"/>
    <n v="40531.446745000001"/>
  </r>
  <r>
    <s v="R312"/>
    <s v="Trigarol Katzen C`SENSE 11L "/>
    <s v="Schwein,Ref. 9388 Enhancer for cat lose im Tankzug"/>
    <n v="850"/>
    <x v="7"/>
    <n v="23765.144"/>
    <s v="KG"/>
    <n v="1"/>
    <n v="23765.144"/>
    <n v="1.345"/>
    <n v="31964.11868"/>
  </r>
  <r>
    <s v="R313"/>
    <s v="C'Sens 9P SPF, Schwein "/>
    <s v="Gamma-D 0911131 ohne Sorbin"/>
    <n v="850"/>
    <x v="7"/>
    <n v="70021"/>
    <s v="KG"/>
    <n v="1"/>
    <n v="70021"/>
    <n v="2.81"/>
    <n v="196759.01"/>
  </r>
  <r>
    <s v="R314"/>
    <s v="Lebermehl SPF C´SENSE 3 P"/>
    <s v="Schwein Artikel läuft zum 01.01.2022 aus."/>
    <n v="850"/>
    <x v="7"/>
    <n v="25832"/>
    <s v="KG"/>
    <n v="1"/>
    <n v="25832"/>
    <n v="2.65"/>
    <n v="68454.8"/>
  </r>
  <r>
    <s v="R315"/>
    <s v="Geflügelmehl High Ash "/>
    <m/>
    <n v="850"/>
    <x v="7"/>
    <n v="23526"/>
    <s v="KG"/>
    <n v="1"/>
    <n v="23526"/>
    <n v="0.4"/>
    <n v="9410.4"/>
  </r>
  <r>
    <s v="R316"/>
    <s v="Digest Katze Pulver Cat Aroma 9P - 0912615 "/>
    <s v="rein Geflügel"/>
    <n v="850"/>
    <x v="7"/>
    <n v="0"/>
    <s v="KG"/>
    <n v="1"/>
    <n v="0"/>
    <n v="3.32"/>
    <n v="0"/>
  </r>
  <r>
    <s v="R318"/>
    <s v="Weizenprotein gesackt "/>
    <m/>
    <n v="850"/>
    <x v="7"/>
    <n v="7500"/>
    <s v="KG"/>
    <n v="1"/>
    <n v="7500"/>
    <n v="1.4950000000000001"/>
    <n v="11212.5"/>
  </r>
  <r>
    <s v="R319"/>
    <s v="AFB Idaho Lachs C16710"/>
    <s v="Dog"/>
    <n v="850"/>
    <x v="7"/>
    <n v="17500"/>
    <s v="KG"/>
    <n v="1"/>
    <n v="17500"/>
    <n v="1.95"/>
    <n v="34125"/>
  </r>
  <r>
    <s v="R320"/>
    <s v="Bierhefe (fein) nur im Silo!!!"/>
    <s v="rein und sprühgetrocknet"/>
    <n v="850"/>
    <x v="7"/>
    <n v="22500"/>
    <s v="KG"/>
    <n v="1"/>
    <n v="22500"/>
    <n v="0.89500000000000002"/>
    <n v="20137.5"/>
  </r>
  <r>
    <s v="R321"/>
    <s v="Bio-Mos Mannane"/>
    <s v="Biozulassung"/>
    <n v="850"/>
    <x v="7"/>
    <n v="9781"/>
    <s v="KG"/>
    <n v="1"/>
    <n v="9781"/>
    <n v="1.72"/>
    <n v="16823.32"/>
  </r>
  <r>
    <s v="R322"/>
    <s v="Digestpulver Hund DTECH 8P  20 kg"/>
    <s v="Ref. 0909130 Geflügel+Schwein"/>
    <n v="850"/>
    <x v="7"/>
    <n v="47651"/>
    <s v="KG"/>
    <n v="1"/>
    <n v="47651"/>
    <n v="4.2549999999999999"/>
    <n v="202755.005"/>
  </r>
  <r>
    <s v="R323"/>
    <s v="Vegetar. Digest Pulver C22721/Savannah"/>
    <s v="25kg Sackware"/>
    <n v="850"/>
    <x v="7"/>
    <n v="2537.89"/>
    <s v="KG"/>
    <n v="1"/>
    <n v="2537.89"/>
    <n v="4.49"/>
    <n v="11395.126099999999"/>
  </r>
  <r>
    <s v="R324"/>
    <s v="Gelita-Flex Pulver 25 kg Sackware"/>
    <s v="gesackt Rind"/>
    <n v="850"/>
    <x v="7"/>
    <n v="20450"/>
    <s v="KG"/>
    <n v="1"/>
    <n v="20450"/>
    <n v="1.1200000000000001"/>
    <n v="22904.000000000004"/>
  </r>
  <r>
    <s v="R325"/>
    <s v="Glucane"/>
    <s v="gesackt a' 20kg"/>
    <n v="850"/>
    <x v="7"/>
    <n v="4622"/>
    <s v="KG"/>
    <n v="1"/>
    <n v="4622"/>
    <n v="2.0499999999999998"/>
    <n v="9475.0999999999985"/>
  </r>
  <r>
    <s v="R326"/>
    <s v="Reisprotein 50%  Big Bag"/>
    <s v="GMO-/GVO-frei Big Bag"/>
    <n v="850"/>
    <x v="7"/>
    <n v="0"/>
    <s v="KG"/>
    <n v="1"/>
    <n v="0"/>
    <n v="0.89500000000000002"/>
    <n v="0"/>
  </r>
  <r>
    <s v="R327"/>
    <s v="Maiskleber"/>
    <s v="GVO-FREI"/>
    <n v="850"/>
    <x v="7"/>
    <n v="19777"/>
    <s v="KG"/>
    <n v="1"/>
    <n v="19777"/>
    <n v="0.75"/>
    <n v="14832.75"/>
  </r>
  <r>
    <s v="R328"/>
    <s v="Proteinkonzentrat SD - Big Bag"/>
    <s v="Geflügel"/>
    <n v="850"/>
    <x v="7"/>
    <n v="38094"/>
    <s v="KG"/>
    <n v="1"/>
    <n v="38094"/>
    <n v="0.65"/>
    <n v="24761.100000000002"/>
  </r>
  <r>
    <s v="R328"/>
    <s v="Proteinkonzentrat SD - Big Bag"/>
    <s v="Geflügel"/>
    <n v="850"/>
    <x v="7"/>
    <n v="0"/>
    <s v="KG"/>
    <n v="1"/>
    <n v="0"/>
    <n v="0.65"/>
    <n v="0"/>
  </r>
  <r>
    <s v="R329"/>
    <s v="Protease Novo-Pro D flüssig nicht mehr bestellen!"/>
    <s v="1000 Liter IBC´s"/>
    <n v="850"/>
    <x v="7"/>
    <n v="3560"/>
    <s v="KG"/>
    <n v="1"/>
    <n v="3560"/>
    <n v="0"/>
    <n v="0"/>
  </r>
  <r>
    <s v="R330"/>
    <s v="C'Sens 13P 0913937 Digest Pulver "/>
    <s v="100% Huhn, Katze"/>
    <n v="850"/>
    <x v="7"/>
    <n v="2026.681"/>
    <s v="KG"/>
    <n v="1"/>
    <n v="2026.681"/>
    <n v="4.5"/>
    <n v="9120.0645000000004"/>
  </r>
  <r>
    <s v="R332"/>
    <s v="BHJ Fleischhydrolisat 11B "/>
    <s v="Geflügel, für Katze / lose im Tankzug"/>
    <n v="850"/>
    <x v="7"/>
    <n v="31386.83"/>
    <s v="KG"/>
    <n v="1"/>
    <n v="31386.83"/>
    <n v="1"/>
    <n v="31386.83"/>
  </r>
  <r>
    <s v="R333"/>
    <s v="Geflügelkarkassen gefroren"/>
    <s v="für Snack / BHJ"/>
    <n v="850"/>
    <x v="7"/>
    <n v="0"/>
    <s v="KG"/>
    <n v="1"/>
    <n v="0"/>
    <n v="0.28999999999999998"/>
    <n v="0"/>
  </r>
  <r>
    <s v="R334"/>
    <s v="Plasmamehl, rein Schwein"/>
    <s v="25kg Sackware"/>
    <n v="850"/>
    <x v="7"/>
    <n v="660.23400000000004"/>
    <s v="KG"/>
    <n v="1"/>
    <n v="660.23400000000004"/>
    <n v="3.9"/>
    <n v="2574.9126000000001"/>
  </r>
  <r>
    <s v="R336"/>
    <s v="Melasseschnitzelpellets"/>
    <s v="unmelassierte/zuckerreduzierte"/>
    <n v="850"/>
    <x v="7"/>
    <n v="32670"/>
    <s v="KG"/>
    <n v="1"/>
    <n v="32670"/>
    <n v="0.17599999999999999"/>
    <n v="5749.92"/>
  </r>
  <r>
    <s v="R337"/>
    <s v="Apfelpulver "/>
    <s v="gesackt a' 25kg"/>
    <n v="850"/>
    <x v="7"/>
    <n v="15244"/>
    <s v="KG"/>
    <n v="1"/>
    <n v="15244"/>
    <n v="0.45"/>
    <n v="6859.8"/>
  </r>
  <r>
    <s v="R339"/>
    <s v="Digest C10113 Curwood Geflügel, lose Tankzug "/>
    <s v="Transport als GMP + FSA gesichert übernehmen!!"/>
    <n v="850"/>
    <x v="7"/>
    <n v="33952.616999999998"/>
    <s v="KG"/>
    <n v="1"/>
    <n v="33952.616999999998"/>
    <n v="0.52500000000000002"/>
    <n v="17825.123925"/>
  </r>
  <r>
    <s v="R34"/>
    <s v="Flavourzyme flüssig nicht mehr bestellen!"/>
    <s v="25 Liter Kanister"/>
    <n v="850"/>
    <x v="7"/>
    <n v="250"/>
    <s v="KG"/>
    <n v="1"/>
    <n v="250"/>
    <n v="0"/>
    <n v="0"/>
  </r>
  <r>
    <s v="R341"/>
    <s v="AFB Digest F27005 Jasmine C"/>
    <s v="Pulver"/>
    <n v="850"/>
    <x v="7"/>
    <n v="2000"/>
    <s v="KG"/>
    <n v="1"/>
    <n v="2000"/>
    <n v="0.51800000000000002"/>
    <n v="1036"/>
  </r>
  <r>
    <s v="R342"/>
    <s v="Raucharoma Specknote 1.000 Liter IBC"/>
    <s v="APETENZYMA 11 Smoke Aroma Code 025830"/>
    <n v="850"/>
    <x v="7"/>
    <n v="812"/>
    <s v="KG"/>
    <n v="1"/>
    <n v="812"/>
    <n v="8.9"/>
    <n v="7226.8"/>
  </r>
  <r>
    <s v="R344"/>
    <s v="Wasserbüffelmehl BB "/>
    <s v="nur in Big Bag möglich "/>
    <n v="850"/>
    <x v="7"/>
    <n v="29227"/>
    <s v="KG"/>
    <n v="1"/>
    <n v="29227"/>
    <n v="1.9450000000000001"/>
    <n v="56846.514999999999"/>
  </r>
  <r>
    <s v="R345"/>
    <s v="Krillmehl Sackware 25 kg "/>
    <s v="oder Big Bag"/>
    <n v="850"/>
    <x v="7"/>
    <n v="4526.7139999999999"/>
    <s v="KG"/>
    <n v="1"/>
    <n v="4526.7139999999999"/>
    <n v="3.25"/>
    <n v="14711.8205"/>
  </r>
  <r>
    <s v="R346"/>
    <s v="Luzernemehl "/>
    <s v="gesackt"/>
    <n v="850"/>
    <x v="7"/>
    <n v="3411"/>
    <s v="KG"/>
    <n v="1"/>
    <n v="3411"/>
    <n v="0.36"/>
    <n v="1227.96"/>
  </r>
  <r>
    <s v="R347"/>
    <s v="Kalbsfleisch Veal Cheeks 80-20 TK"/>
    <m/>
    <n v="850"/>
    <x v="7"/>
    <n v="8284"/>
    <s v="KG"/>
    <n v="1"/>
    <n v="8284"/>
    <n v="0.72"/>
    <n v="5964.48"/>
  </r>
  <r>
    <s v="R348"/>
    <s v="Pro Bind Plus "/>
    <s v="gesackt"/>
    <n v="850"/>
    <x v="7"/>
    <n v="5726"/>
    <s v="KG"/>
    <n v="1"/>
    <n v="5726"/>
    <n v="2.63"/>
    <n v="15059.38"/>
  </r>
  <r>
    <s v="R349"/>
    <s v="Bochshornklee, Samen 25kg gesackt"/>
    <m/>
    <n v="850"/>
    <x v="7"/>
    <n v="498.2"/>
    <s v="KG"/>
    <n v="1"/>
    <n v="498.2"/>
    <n v="6.15"/>
    <n v="3063.9300000000003"/>
  </r>
  <r>
    <s v="R350"/>
    <s v="Aromamalz Gerste gemahlen 25 kg Sack"/>
    <m/>
    <n v="850"/>
    <x v="7"/>
    <n v="450"/>
    <s v="KG"/>
    <n v="1"/>
    <n v="450"/>
    <n v="1.02"/>
    <n v="459"/>
  </r>
  <r>
    <s v="R354"/>
    <s v="Rapsöl kaltgepresst IBC 920 kg"/>
    <m/>
    <n v="850"/>
    <x v="7"/>
    <n v="3600"/>
    <s v="KG"/>
    <n v="1"/>
    <n v="3600"/>
    <n v="1.2450000000000001"/>
    <n v="4482"/>
  </r>
  <r>
    <s v="R355"/>
    <s v="vegetarisches Digest Katze Pulver"/>
    <s v="AFB F29044 Gibson"/>
    <n v="850"/>
    <x v="7"/>
    <n v="7066"/>
    <s v="KG"/>
    <n v="1"/>
    <n v="7066"/>
    <n v="3.8"/>
    <n v="26850.799999999999"/>
  </r>
  <r>
    <s v="R356"/>
    <s v="Digest SPF 10L Geflügel  Oder R311"/>
    <s v="Geflügel for dog IBC´s"/>
    <n v="850"/>
    <x v="7"/>
    <n v="35000"/>
    <s v="KG"/>
    <n v="1"/>
    <n v="35000"/>
    <n v="0.93500000000000005"/>
    <n v="32725.000000000004"/>
  </r>
  <r>
    <s v="R357"/>
    <s v="Fluidarom 1570 Beef Powder "/>
    <m/>
    <n v="850"/>
    <x v="7"/>
    <n v="113.488"/>
    <s v="KG"/>
    <n v="1"/>
    <n v="113.488"/>
    <n v="17.842110000000002"/>
    <n v="2024.8653796800002"/>
  </r>
  <r>
    <s v="R358"/>
    <s v="Pferdefleisch Multimeat "/>
    <s v="TK 90/10"/>
    <n v="850"/>
    <x v="7"/>
    <n v="4834"/>
    <s v="KG"/>
    <n v="1"/>
    <n v="4834"/>
    <n v="2.6"/>
    <n v="12568.4"/>
  </r>
  <r>
    <s v="R360"/>
    <s v="Digest Hund Virgo, Pulver Huhn/Fisch"/>
    <m/>
    <n v="850"/>
    <x v="7"/>
    <n v="25931"/>
    <s v="KG"/>
    <n v="1"/>
    <n v="25931"/>
    <n v="3.49"/>
    <n v="90499.19"/>
  </r>
  <r>
    <s v="R362"/>
    <s v="Apfeltrester "/>
    <s v="gesackt a' 20kg"/>
    <n v="850"/>
    <x v="7"/>
    <n v="8639.0820000000003"/>
    <s v="KG"/>
    <n v="1"/>
    <n v="8639.0820000000003"/>
    <n v="0.46"/>
    <n v="3973.9777200000003"/>
  </r>
  <r>
    <s v="R363"/>
    <s v="Digest Ente flüssig  "/>
    <s v="Optimizor C15706 Senegal / IBC"/>
    <n v="850"/>
    <x v="7"/>
    <n v="17567.349999999999"/>
    <s v="KG"/>
    <n v="1"/>
    <n v="17567.349999999999"/>
    <n v="2.0830000000000002"/>
    <n v="36592.790050000003"/>
  </r>
  <r>
    <s v="R368"/>
    <s v="Lachs gefroren "/>
    <m/>
    <n v="850"/>
    <x v="7"/>
    <n v="8191"/>
    <s v="KG"/>
    <n v="1"/>
    <n v="8191"/>
    <n v="0.54"/>
    <n v="4423.1400000000003"/>
  </r>
  <r>
    <s v="R37"/>
    <s v="HF24 Horse Tail Schachtelhalm 5kg gesackt"/>
    <m/>
    <n v="850"/>
    <x v="7"/>
    <n v="1747"/>
    <s v="KG"/>
    <n v="1"/>
    <n v="1747"/>
    <n v="7.93"/>
    <n v="13853.71"/>
  </r>
  <r>
    <s v="R371"/>
    <s v="Lamm MDM TK NZ/AUS"/>
    <m/>
    <n v="850"/>
    <x v="7"/>
    <n v="13993"/>
    <s v="KG"/>
    <n v="1"/>
    <n v="13993"/>
    <n v="1.6"/>
    <n v="22388.800000000003"/>
  </r>
  <r>
    <s v="R372"/>
    <s v="Kaninchen TK "/>
    <m/>
    <n v="850"/>
    <x v="7"/>
    <n v="4300"/>
    <s v="KG"/>
    <n v="1"/>
    <n v="4300"/>
    <n v="1.4"/>
    <n v="6020"/>
  </r>
  <r>
    <s v="R376"/>
    <s v="Vegetarisches Digest Rhone "/>
    <s v="XLD34230 im 1000 Liter IBC"/>
    <n v="850"/>
    <x v="7"/>
    <n v="44639.7"/>
    <s v="KG"/>
    <n v="1"/>
    <n v="44639.7"/>
    <n v="1.2949999999999999"/>
    <n v="57808.411499999995"/>
  </r>
  <r>
    <s v="R376"/>
    <s v="Vegetarisches Digest Rhone "/>
    <s v="XLD34230 im 1000 Liter IBC"/>
    <n v="850"/>
    <x v="7"/>
    <n v="0"/>
    <s v="KG"/>
    <n v="1"/>
    <n v="0"/>
    <n v="1.2949999999999999"/>
    <n v="0"/>
  </r>
  <r>
    <s v="R377"/>
    <s v="Digest Pepti'One Chicken Meat L304"/>
    <s v="im 1000 Liter IBC"/>
    <n v="850"/>
    <x v="7"/>
    <n v="15000"/>
    <s v="KG"/>
    <n v="1"/>
    <n v="15000"/>
    <n v="1.56"/>
    <n v="23400"/>
  </r>
  <r>
    <s v="R377"/>
    <s v="Digest Pepti'One Chicken Meat L304"/>
    <s v="im 1000 Liter IBC"/>
    <n v="850"/>
    <x v="7"/>
    <n v="0"/>
    <s v="KG"/>
    <n v="1"/>
    <n v="0"/>
    <n v="1.56"/>
    <n v="0"/>
  </r>
  <r>
    <s v="R379"/>
    <s v="Forelle gefroren "/>
    <m/>
    <n v="850"/>
    <x v="7"/>
    <n v="7934"/>
    <s v="KG"/>
    <n v="1"/>
    <n v="7934"/>
    <n v="0.56000000000000005"/>
    <n v="4443.0400000000009"/>
  </r>
  <r>
    <s v="R38"/>
    <s v="Vitamin B2 Hefe für Bio"/>
    <s v="Artikel Nr. 71.010.10.0 Biozulassung "/>
    <n v="850"/>
    <x v="7"/>
    <n v="1212"/>
    <s v="KG"/>
    <n v="1"/>
    <n v="1212"/>
    <n v="0.89500000000000002"/>
    <n v="1084.74"/>
  </r>
  <r>
    <s v="R381"/>
    <s v="Lebermehl 100% Schwein "/>
    <s v="Big Bag"/>
    <n v="850"/>
    <x v="7"/>
    <n v="30232"/>
    <s v="KG"/>
    <n v="1"/>
    <n v="30232"/>
    <n v="2.8250000000000002"/>
    <n v="85405.400000000009"/>
  </r>
  <r>
    <s v="R382"/>
    <s v="Rindermix 85/15 "/>
    <s v="gekühlt/gefroren"/>
    <n v="850"/>
    <x v="7"/>
    <n v="10891"/>
    <s v="KG"/>
    <n v="1"/>
    <n v="10891"/>
    <n v="0.86"/>
    <n v="9366.26"/>
  </r>
  <r>
    <s v="R384"/>
    <s v="Feige, Flocken od. Stücke "/>
    <s v="abgepackt a' 12kg"/>
    <n v="850"/>
    <x v="7"/>
    <n v="400"/>
    <s v="KG"/>
    <n v="1"/>
    <n v="400"/>
    <n v="4.25"/>
    <n v="1700"/>
  </r>
  <r>
    <s v="R385"/>
    <s v="Holundertrester "/>
    <s v="gesackt a' 25kg"/>
    <n v="850"/>
    <x v="7"/>
    <n v="1998.5889999999999"/>
    <s v="KG"/>
    <n v="1"/>
    <n v="1998.5889999999999"/>
    <n v="1.95"/>
    <n v="3897.2485499999998"/>
  </r>
  <r>
    <s v="R387"/>
    <s v="Collagendarm NDX 19mm "/>
    <s v="Naturin"/>
    <n v="850"/>
    <x v="7"/>
    <n v="316"/>
    <s v="KG"/>
    <n v="1"/>
    <n v="316"/>
    <n v="35.514400000000002"/>
    <n v="11222.5504"/>
  </r>
  <r>
    <s v="R390"/>
    <s v="Olivenöl Raffinat"/>
    <m/>
    <n v="850"/>
    <x v="7"/>
    <n v="569"/>
    <s v="KG"/>
    <n v="1"/>
    <n v="569"/>
    <n v="5.3"/>
    <n v="3015.7"/>
  </r>
  <r>
    <s v="R396"/>
    <s v="Fischöl (Salmonoil)"/>
    <s v="lose im Tankzug"/>
    <n v="850"/>
    <x v="7"/>
    <n v="66695"/>
    <s v="KG"/>
    <n v="1"/>
    <n v="66695"/>
    <n v="1.105"/>
    <n v="73697.975000000006"/>
  </r>
  <r>
    <s v="R398"/>
    <s v="Geflügelfett SP5 "/>
    <m/>
    <n v="850"/>
    <x v="7"/>
    <n v="0"/>
    <s v="KG"/>
    <n v="1"/>
    <n v="0"/>
    <n v="0.56999999999999995"/>
    <n v="0"/>
  </r>
  <r>
    <s v="R399"/>
    <s v="Sonnenblumenöl, raffi. Stab. mit Tocopherol 500ppm"/>
    <s v="IBC a' 920kg"/>
    <n v="850"/>
    <x v="7"/>
    <n v="6770"/>
    <s v="KG"/>
    <n v="1"/>
    <n v="6770"/>
    <n v="1.6"/>
    <n v="10832"/>
  </r>
  <r>
    <s v="R402"/>
    <s v="Eukalyptusöl Nr. 188 "/>
    <m/>
    <n v="850"/>
    <x v="7"/>
    <n v="205"/>
    <s v="KG"/>
    <n v="1"/>
    <n v="205"/>
    <n v="32.5"/>
    <n v="6662.5"/>
  </r>
  <r>
    <s v="R403"/>
    <s v="Petersilienblätteröl Nr. ETP25012 "/>
    <m/>
    <n v="850"/>
    <x v="7"/>
    <n v="60"/>
    <s v="KG"/>
    <n v="1"/>
    <n v="60"/>
    <n v="165"/>
    <n v="9900"/>
  </r>
  <r>
    <s v="R405"/>
    <s v="Sprühmagermilchpulver "/>
    <s v="Rind, ohne Beihilfe"/>
    <n v="850"/>
    <x v="7"/>
    <n v="2037"/>
    <s v="KG"/>
    <n v="1"/>
    <n v="2037"/>
    <n v="2.52"/>
    <n v="5133.24"/>
  </r>
  <r>
    <s v="R406"/>
    <s v="Käsepulver gesackt Nr. 74007"/>
    <s v="Kuhmilch"/>
    <n v="850"/>
    <x v="7"/>
    <n v="1349"/>
    <s v="KG"/>
    <n v="1"/>
    <n v="1349"/>
    <n v="4.6500000000000004"/>
    <n v="6272.85"/>
  </r>
  <r>
    <s v="R409"/>
    <s v="Pfefferminzöl "/>
    <s v="5 kg Gebinde"/>
    <n v="850"/>
    <x v="7"/>
    <n v="95"/>
    <s v="KG"/>
    <n v="1"/>
    <n v="95"/>
    <n v="62"/>
    <n v="5890"/>
  </r>
  <r>
    <s v="R410"/>
    <s v="Distelöl / Safloröl raffiniert "/>
    <s v="190 Liter Fass "/>
    <n v="850"/>
    <x v="7"/>
    <n v="1990"/>
    <s v="KG"/>
    <n v="1"/>
    <n v="1990"/>
    <n v="3.9"/>
    <n v="7761"/>
  </r>
  <r>
    <s v="R411"/>
    <s v="Leinöl roh Stabilisierung 500 ppm AOX"/>
    <s v="IBC a' 920kg"/>
    <n v="850"/>
    <x v="7"/>
    <n v="400"/>
    <s v="KG"/>
    <n v="1"/>
    <n v="400"/>
    <n v="1.6"/>
    <n v="640"/>
  </r>
  <r>
    <s v="R416"/>
    <s v="DHA Gold S17-B 15kg gesackt"/>
    <s v="Nr. 5013801042 / Palette 450kg"/>
    <n v="850"/>
    <x v="7"/>
    <n v="400"/>
    <s v="KG"/>
    <n v="1"/>
    <n v="400"/>
    <n v="7"/>
    <n v="2800"/>
  </r>
  <r>
    <s v="R417"/>
    <s v="Lachsmehl"/>
    <s v="gesackt"/>
    <n v="850"/>
    <x v="7"/>
    <n v="6500"/>
    <s v="KG"/>
    <n v="1"/>
    <n v="6500"/>
    <n v="1.7"/>
    <n v="11050"/>
  </r>
  <r>
    <s v="R42"/>
    <s v="Hühnerleberhydrolisat Pulver 20 kg "/>
    <s v="Huhn"/>
    <n v="850"/>
    <x v="7"/>
    <n v="5000"/>
    <s v="KG"/>
    <n v="1"/>
    <n v="5000"/>
    <n v="0.65"/>
    <n v="3250"/>
  </r>
  <r>
    <s v="R423"/>
    <s v="Stichfleisch Rind "/>
    <s v="gekühlt/gefroren"/>
    <n v="850"/>
    <x v="7"/>
    <n v="38664"/>
    <s v="KG"/>
    <n v="1"/>
    <n v="38664"/>
    <n v="0.55000000000000004"/>
    <n v="21265.200000000001"/>
  </r>
  <r>
    <s v="R423"/>
    <s v="Stichfleisch Rind "/>
    <s v="gekühlt/gefroren"/>
    <n v="850"/>
    <x v="7"/>
    <n v="0"/>
    <s v="KG"/>
    <n v="1"/>
    <n v="0"/>
    <n v="0.55000000000000004"/>
    <n v="0"/>
  </r>
  <r>
    <s v="R424"/>
    <s v="Leber Rind "/>
    <s v="gefroren"/>
    <n v="850"/>
    <x v="7"/>
    <n v="30701.56"/>
    <s v="KG"/>
    <n v="1"/>
    <n v="30701.56"/>
    <n v="0.55000000000000004"/>
    <n v="16885.858000000004"/>
  </r>
  <r>
    <s v="R424"/>
    <s v="Leber Rind "/>
    <s v="gefroren"/>
    <n v="850"/>
    <x v="7"/>
    <n v="0"/>
    <s v="KG"/>
    <n v="1"/>
    <n v="0"/>
    <n v="0.55000000000000004"/>
    <n v="0"/>
  </r>
  <r>
    <s v="R426"/>
    <s v="Milz Rind/beef spleen"/>
    <s v="gekühlt/gefroren"/>
    <n v="850"/>
    <x v="7"/>
    <n v="41126.92"/>
    <s v="KG"/>
    <n v="1"/>
    <n v="41126.92"/>
    <n v="0.45"/>
    <n v="18507.114000000001"/>
  </r>
  <r>
    <s v="R428"/>
    <s v="Rinderherzen ohne Klappen 6 % Fett"/>
    <s v="gekühlt/gefroren"/>
    <n v="850"/>
    <x v="7"/>
    <n v="51954.464999999997"/>
    <s v="KG"/>
    <n v="1"/>
    <n v="51954.464999999997"/>
    <n v="1.75"/>
    <n v="90920.313750000001"/>
  </r>
  <r>
    <s v="R428"/>
    <s v="Rinderherzen ohne Klappen 6 % Fett"/>
    <s v="gekühlt/gefroren"/>
    <n v="850"/>
    <x v="7"/>
    <n v="0"/>
    <s v="KG"/>
    <n v="1"/>
    <n v="0"/>
    <n v="1.45"/>
    <n v="0"/>
  </r>
  <r>
    <s v="R429"/>
    <s v="Fleischmehl hell gesackt (Rind)"/>
    <s v="GELIPRO Protein "/>
    <n v="850"/>
    <x v="7"/>
    <n v="19650"/>
    <s v="KG"/>
    <n v="1"/>
    <n v="19650"/>
    <n v="0.45"/>
    <n v="8842.5"/>
  </r>
  <r>
    <s v="R43"/>
    <s v="Speisekürbis frisch in grauen Paloxen"/>
    <s v="300kg pro Paloxe"/>
    <n v="850"/>
    <x v="7"/>
    <n v="12500"/>
    <s v="KG"/>
    <n v="1"/>
    <n v="12500"/>
    <n v="0.6"/>
    <n v="7500"/>
  </r>
  <r>
    <s v="R430"/>
    <s v="Zucker Futtermittelqualität "/>
    <m/>
    <n v="850"/>
    <x v="7"/>
    <n v="750"/>
    <s v="KG"/>
    <n v="1"/>
    <n v="750"/>
    <n v="0.45"/>
    <n v="337.5"/>
  </r>
  <r>
    <s v="R432"/>
    <s v="Inulin nur in weiße Säcke"/>
    <s v="INU 60 / gesackt 25kg "/>
    <n v="850"/>
    <x v="7"/>
    <n v="10000"/>
    <s v="KG"/>
    <n v="1"/>
    <n v="10000"/>
    <n v="0.97599999999999998"/>
    <n v="9760"/>
  </r>
  <r>
    <s v="R433"/>
    <s v="Glycerin, Roh 80% "/>
    <m/>
    <n v="850"/>
    <x v="7"/>
    <n v="48619"/>
    <s v="KG"/>
    <n v="1"/>
    <n v="48619"/>
    <n v="0.3"/>
    <n v="14585.699999999999"/>
  </r>
  <r>
    <s v="R435"/>
    <s v="Melasse flüssig "/>
    <s v="Gesamtzucker 40%"/>
    <n v="850"/>
    <x v="7"/>
    <n v="21040"/>
    <s v="KG"/>
    <n v="1"/>
    <n v="21040"/>
    <n v="0.14199999999999999"/>
    <n v="2987.68"/>
  </r>
  <r>
    <s v="R437"/>
    <s v="Flohsamen, gelb, ganz indisch "/>
    <s v="gesackt a' 25kg"/>
    <n v="850"/>
    <x v="7"/>
    <n v="5973"/>
    <s v="KG"/>
    <n v="1"/>
    <n v="5973"/>
    <n v="1.95"/>
    <n v="11647.35"/>
  </r>
  <r>
    <s v="R438"/>
    <s v="Flohsamenschalenpulver "/>
    <s v="gesackt a' 25kg"/>
    <n v="850"/>
    <x v="7"/>
    <n v="1893"/>
    <s v="KG"/>
    <n v="1"/>
    <n v="1893"/>
    <n v="3.95"/>
    <n v="7477.35"/>
  </r>
  <r>
    <s v="R440"/>
    <s v="Digest Fisch, Hering Flüssig "/>
    <s v="BHJ Typ 7C im IBC"/>
    <n v="850"/>
    <x v="7"/>
    <n v="4900"/>
    <s v="KG"/>
    <n v="1"/>
    <n v="4900"/>
    <n v="1.35"/>
    <n v="6615"/>
  </r>
  <r>
    <s v="R442"/>
    <s v="Lamm Digest flüssig"/>
    <s v="IBC nicht VM/Snack/Backware"/>
    <n v="850"/>
    <x v="7"/>
    <n v="18000"/>
    <s v="KG"/>
    <n v="1"/>
    <n v="18000"/>
    <n v="2.0310000000000001"/>
    <n v="36558"/>
  </r>
  <r>
    <s v="R442"/>
    <s v="Lamm Digest flüssig"/>
    <s v="IBC nicht VM/Snack/Backware"/>
    <n v="850"/>
    <x v="7"/>
    <n v="0"/>
    <s v="KG"/>
    <n v="1"/>
    <n v="0"/>
    <n v="2.0310000000000001"/>
    <n v="0"/>
  </r>
  <r>
    <s v="R445"/>
    <s v="Veracus Hefeextrakt !!nicht mehr bestellen!!!"/>
    <s v="GI²-Komplex gesackt Saccaromyces Cerevisiae "/>
    <n v="850"/>
    <x v="7"/>
    <n v="0"/>
    <s v="KG"/>
    <n v="1"/>
    <n v="0"/>
    <n v="3.33"/>
    <n v="0"/>
  </r>
  <r>
    <s v="R446"/>
    <s v="Kartoffeleiweiss, Potato Protein "/>
    <s v="Nur im Silo-LKW"/>
    <n v="850"/>
    <x v="7"/>
    <n v="18102"/>
    <s v="KG"/>
    <n v="1"/>
    <n v="18102"/>
    <n v="1.1000000000000001"/>
    <n v="19912.2"/>
  </r>
  <r>
    <s v="R447"/>
    <s v="ColostrumBioTec Kolostrum "/>
    <s v="Rind, 20l Pouch mit Vitop-Hahn"/>
    <n v="850"/>
    <x v="7"/>
    <n v="5000"/>
    <s v="KG"/>
    <n v="1"/>
    <n v="5000"/>
    <n v="11.7"/>
    <n v="58500"/>
  </r>
  <r>
    <s v="R448"/>
    <s v="Lebermehl Gepro SD 68% Big Bag"/>
    <s v="poultry Liver"/>
    <n v="850"/>
    <x v="7"/>
    <n v="7500"/>
    <s v="KG"/>
    <n v="1"/>
    <n v="7500"/>
    <n v="5.49"/>
    <n v="41175"/>
  </r>
  <r>
    <s v="R450"/>
    <s v="Apfel stückig 2-4 mm"/>
    <s v="gesackt a' 25kg"/>
    <n v="850"/>
    <x v="7"/>
    <n v="770.46900000000005"/>
    <s v="KG"/>
    <n v="1"/>
    <n v="770.46900000000005"/>
    <n v="3.6"/>
    <n v="2773.6884000000005"/>
  </r>
  <r>
    <s v="R453"/>
    <s v="Digest Dogs D Tech EXL 0714599 16L"/>
    <s v="im IBC, Geflügel UK"/>
    <n v="850"/>
    <x v="7"/>
    <n v="30000"/>
    <s v="KG"/>
    <n v="1"/>
    <n v="30000"/>
    <n v="1.5"/>
    <n v="45000"/>
  </r>
  <r>
    <s v="R454"/>
    <s v="Schwein MDM "/>
    <s v="gekühlt/gefroren"/>
    <n v="850"/>
    <x v="7"/>
    <n v="2063"/>
    <s v="KG"/>
    <n v="1"/>
    <n v="2063"/>
    <n v="0.35"/>
    <n v="722.05"/>
  </r>
  <r>
    <s v="R455"/>
    <s v="SPF Powder for Cat C'Sens 11P marine 0910222"/>
    <s v="gesackt 20kg"/>
    <n v="850"/>
    <x v="7"/>
    <n v="1903"/>
    <s v="KG"/>
    <n v="1"/>
    <n v="1903"/>
    <n v="4.75"/>
    <n v="9039.25"/>
  </r>
  <r>
    <s v="R460"/>
    <s v="Lecitinpulver 60% "/>
    <s v="Agrothin"/>
    <n v="850"/>
    <x v="7"/>
    <n v="2900.5070000000001"/>
    <s v="KG"/>
    <n v="1"/>
    <n v="2900.5070000000001"/>
    <n v="2.08"/>
    <n v="6033.0545600000005"/>
  </r>
  <r>
    <s v="R461"/>
    <s v="Lecitin flüssig 60% "/>
    <s v="IBC "/>
    <n v="850"/>
    <x v="7"/>
    <n v="8750"/>
    <s v="KG"/>
    <n v="1"/>
    <n v="8750"/>
    <n v="1.23"/>
    <n v="10762.5"/>
  </r>
  <r>
    <s v="R464"/>
    <s v="Kartoffelmehl Ursprung Deutschland"/>
    <s v="Hersteller Elsbecker"/>
    <n v="850"/>
    <x v="7"/>
    <n v="1250"/>
    <s v="KG"/>
    <n v="1"/>
    <n v="1250"/>
    <n v="0.54500000000000004"/>
    <n v="681.25"/>
  </r>
  <r>
    <s v="R465"/>
    <s v="Kartoffelmehl, Potatoflour"/>
    <m/>
    <n v="850"/>
    <x v="7"/>
    <n v="126788.4"/>
    <s v="KG"/>
    <n v="1"/>
    <n v="126788.4"/>
    <n v="0.57499999999999996"/>
    <n v="72903.329999999987"/>
  </r>
  <r>
    <s v="R465"/>
    <s v="Kartoffelmehl, Potatoflour"/>
    <m/>
    <n v="850"/>
    <x v="7"/>
    <n v="0"/>
    <s v="KG"/>
    <n v="1"/>
    <n v="0"/>
    <n v="0.57499999999999996"/>
    <n v="0"/>
  </r>
  <r>
    <s v="R466"/>
    <s v="Erdbeertrester "/>
    <m/>
    <n v="850"/>
    <x v="7"/>
    <n v="689.77599999999995"/>
    <s v="KG"/>
    <n v="1"/>
    <n v="689.77599999999995"/>
    <n v="2.65"/>
    <n v="1827.9063999999998"/>
  </r>
  <r>
    <s v="R468"/>
    <s v="Wasserbüffel frisch/TK "/>
    <m/>
    <n v="850"/>
    <x v="7"/>
    <n v="4050"/>
    <s v="KG"/>
    <n v="1"/>
    <n v="4050"/>
    <n v="1.65"/>
    <n v="6682.5"/>
  </r>
  <r>
    <s v="R469"/>
    <s v="Fasan frisch/TK Anlieferung "/>
    <m/>
    <n v="850"/>
    <x v="7"/>
    <n v="3158"/>
    <s v="KG"/>
    <n v="1"/>
    <n v="3158"/>
    <n v="1.55"/>
    <n v="4894.9000000000005"/>
  </r>
  <r>
    <s v="R471"/>
    <s v="Linsen, grün, ganz "/>
    <s v="Big Bag "/>
    <n v="850"/>
    <x v="7"/>
    <n v="8000"/>
    <s v="KG"/>
    <n v="1"/>
    <n v="8000"/>
    <n v="0.95"/>
    <n v="7600"/>
  </r>
  <r>
    <s v="R472"/>
    <s v="Kürbiswürfel, Flocken od. Stücke "/>
    <s v="gesackt a' 25kg"/>
    <n v="850"/>
    <x v="7"/>
    <n v="3055"/>
    <s v="KG"/>
    <n v="1"/>
    <n v="3055"/>
    <n v="1.82"/>
    <n v="5560.1"/>
  </r>
  <r>
    <s v="R474"/>
    <s v="Geflügelmehl low ash  "/>
    <s v="im Silozug"/>
    <n v="850"/>
    <x v="7"/>
    <n v="17569"/>
    <s v="KG"/>
    <n v="1"/>
    <n v="17569"/>
    <n v="0.57899999999999996"/>
    <n v="10172.450999999999"/>
  </r>
  <r>
    <s v="R476"/>
    <s v="Rentier Mix/Organe TK aus skandinavien"/>
    <s v="gefroren TK-Blöcke"/>
    <n v="850"/>
    <x v="7"/>
    <n v="12641"/>
    <s v="KG"/>
    <n v="1"/>
    <n v="12641"/>
    <n v="2.75"/>
    <n v="34762.75"/>
  </r>
  <r>
    <s v="R479"/>
    <s v="Separatorenfleisch Huhn "/>
    <s v="frisch "/>
    <n v="850"/>
    <x v="7"/>
    <n v="18035"/>
    <s v="KG"/>
    <n v="1"/>
    <n v="18035"/>
    <n v="0.31"/>
    <n v="5590.85"/>
  </r>
  <r>
    <s v="R480"/>
    <s v="Hühnermehl low ash lose "/>
    <s v="Walking floor/Bulk"/>
    <n v="850"/>
    <x v="7"/>
    <n v="27189"/>
    <s v="KG"/>
    <n v="1"/>
    <n v="27189"/>
    <n v="0.625"/>
    <n v="16993.125"/>
  </r>
  <r>
    <s v="R480"/>
    <s v="Hühnermehl low ash lose "/>
    <s v="Walking floor/Bulk"/>
    <n v="850"/>
    <x v="7"/>
    <n v="0"/>
    <s v="KG"/>
    <n v="1"/>
    <n v="0"/>
    <n v="0.625"/>
    <n v="0"/>
  </r>
  <r>
    <s v="R481"/>
    <s v="Strauss TK (Trimmings) "/>
    <s v="gefroren TK-Blöcke"/>
    <n v="850"/>
    <x v="7"/>
    <n v="500"/>
    <s v="KG"/>
    <n v="1"/>
    <n v="500"/>
    <n v="1.2"/>
    <n v="600"/>
  </r>
  <r>
    <s v="R483"/>
    <s v="Hähncheninnenfilet fettarm ohne Haut"/>
    <s v="gefroren TK-Blöcke"/>
    <n v="850"/>
    <x v="7"/>
    <n v="33734.800000000003"/>
    <s v="KG"/>
    <n v="1"/>
    <n v="33734.800000000003"/>
    <n v="1.8"/>
    <n v="60722.640000000007"/>
  </r>
  <r>
    <s v="R483"/>
    <s v="Hähncheninnenfilet fettarm ohne Haut"/>
    <s v="gefroren TK-Blöcke"/>
    <n v="850"/>
    <x v="7"/>
    <n v="0"/>
    <s v="KG"/>
    <n v="1"/>
    <n v="0"/>
    <n v="1.8"/>
    <n v="0"/>
  </r>
  <r>
    <s v="R487"/>
    <s v="Entenkeule ohne Haut fettarm "/>
    <s v="gefroren TK-Blöcke"/>
    <n v="850"/>
    <x v="7"/>
    <n v="8000"/>
    <s v="KG"/>
    <n v="1"/>
    <n v="8000"/>
    <n v="3.95"/>
    <n v="31600"/>
  </r>
  <r>
    <s v="R487"/>
    <s v="Entenkeule ohne Haut fettarm "/>
    <s v="gefroren TK-Blöcke"/>
    <n v="850"/>
    <x v="7"/>
    <n v="0"/>
    <s v="KG"/>
    <n v="1"/>
    <n v="0"/>
    <n v="3.95"/>
    <n v="0"/>
  </r>
  <r>
    <s v="R488"/>
    <s v="Rindfleischtrimmings fettarm USA"/>
    <s v="gefr. TK-Blöcke nur bei Bürger/Kollmar bestellen"/>
    <n v="850"/>
    <x v="7"/>
    <n v="2872"/>
    <s v="KG"/>
    <n v="1"/>
    <n v="2872"/>
    <n v="1.5"/>
    <n v="4308"/>
  </r>
  <r>
    <s v="R490"/>
    <s v="Hanfsaat "/>
    <m/>
    <n v="850"/>
    <x v="7"/>
    <n v="1000"/>
    <s v="KG"/>
    <n v="1"/>
    <n v="1000"/>
    <n v="1.45"/>
    <n v="1450"/>
  </r>
  <r>
    <s v="R491"/>
    <s v="Hanföl  "/>
    <m/>
    <n v="850"/>
    <x v="7"/>
    <n v="390"/>
    <s v="KG"/>
    <n v="1"/>
    <n v="390"/>
    <n v="7.15"/>
    <n v="2788.5"/>
  </r>
  <r>
    <s v="R494"/>
    <s v="MSC Hering TK (Clupea harengus)"/>
    <m/>
    <n v="850"/>
    <x v="7"/>
    <n v="5910"/>
    <s v="KG"/>
    <n v="1"/>
    <n v="5910"/>
    <n v="0.88"/>
    <n v="5200.8"/>
  </r>
  <r>
    <s v="R495"/>
    <s v="MSC Weißfisch TK"/>
    <m/>
    <n v="850"/>
    <x v="7"/>
    <n v="12800"/>
    <s v="KG"/>
    <n v="1"/>
    <n v="12800"/>
    <n v="0.62"/>
    <n v="7936"/>
  </r>
  <r>
    <s v="R498"/>
    <s v="MSC Scholle TK (Pleuronectus platessa)"/>
    <s v="für Snack"/>
    <n v="850"/>
    <x v="7"/>
    <n v="2256"/>
    <s v="KG"/>
    <n v="1"/>
    <n v="2256"/>
    <n v="0.28999999999999998"/>
    <n v="654.24"/>
  </r>
  <r>
    <s v="R499"/>
    <s v="MSC Seelachs TK (Pollachius virens)"/>
    <s v="Saithe = Pollachius virens"/>
    <n v="850"/>
    <x v="7"/>
    <n v="7871"/>
    <s v="KG"/>
    <n v="1"/>
    <n v="7871"/>
    <n v="0.7"/>
    <n v="5509.7"/>
  </r>
  <r>
    <s v="R501"/>
    <s v="Kohlensauerer Kalk fein "/>
    <s v="8020 Kalksteinmehl KSM 9001 (0-90my) BB auf Palett"/>
    <n v="850"/>
    <x v="7"/>
    <n v="10298"/>
    <s v="KG"/>
    <n v="1"/>
    <n v="10298"/>
    <n v="4.5999999999999999E-2"/>
    <n v="473.70799999999997"/>
  </r>
  <r>
    <s v="R502"/>
    <s v="Dicalciumphosphat mineral. Urspr. USA"/>
    <m/>
    <n v="850"/>
    <x v="7"/>
    <n v="11620"/>
    <s v="KG"/>
    <n v="1"/>
    <n v="11620"/>
    <n v="0.28999999999999998"/>
    <n v="3369.7999999999997"/>
  </r>
  <r>
    <s v="R503"/>
    <s v="Natriumhexametaphosphat in Big Bag"/>
    <m/>
    <n v="850"/>
    <x v="7"/>
    <n v="7250"/>
    <s v="KG"/>
    <n v="1"/>
    <n v="7250"/>
    <n v="1.43"/>
    <n v="10367.5"/>
  </r>
  <r>
    <s v="R504"/>
    <s v="Magnesiumphosphat "/>
    <s v="gesackt"/>
    <n v="850"/>
    <x v="7"/>
    <n v="2147.2620000000002"/>
    <s v="KG"/>
    <n v="1"/>
    <n v="2147.2620000000002"/>
    <n v="0.77"/>
    <n v="1653.3917400000003"/>
  </r>
  <r>
    <s v="R505"/>
    <s v="Ammoniumchlorid 25 kg Sackware"/>
    <s v="Beistellung"/>
    <n v="850"/>
    <x v="7"/>
    <n v="151.79"/>
    <s v="KG"/>
    <n v="1"/>
    <n v="151.79"/>
    <n v="1.85"/>
    <n v="280.81150000000002"/>
  </r>
  <r>
    <s v="R506"/>
    <s v="DICA-PHOSPHAT 40 Rind/Schwein"/>
    <s v="GELIMIN ab 2022 nur in Bag BAg"/>
    <n v="850"/>
    <x v="7"/>
    <n v="5558.44"/>
    <s v="KG"/>
    <n v="1"/>
    <n v="5558.44"/>
    <n v="0.26500000000000001"/>
    <n v="1472.9866"/>
  </r>
  <r>
    <s v="R508"/>
    <s v="Kieselsäure  "/>
    <s v="HDK N20 von Wacker"/>
    <n v="850"/>
    <x v="7"/>
    <n v="110"/>
    <s v="KG"/>
    <n v="1"/>
    <n v="110"/>
    <n v="15.45"/>
    <n v="1699.5"/>
  </r>
  <r>
    <s v="R509"/>
    <s v="Natriumbicarbonat "/>
    <s v="gesackt 25kg"/>
    <n v="850"/>
    <x v="7"/>
    <n v="500"/>
    <s v="KG"/>
    <n v="1"/>
    <n v="500"/>
    <n v="0.55000000000000004"/>
    <n v="275"/>
  </r>
  <r>
    <s v="R510"/>
    <s v="VIEHSALZ Südsalz Steinsalz "/>
    <s v="0,16-1,25mm lose im Silozug"/>
    <n v="850"/>
    <x v="7"/>
    <n v="11000"/>
    <s v="KG"/>
    <n v="1"/>
    <n v="11000"/>
    <n v="8.2500000000000004E-2"/>
    <n v="907.5"/>
  </r>
  <r>
    <s v="R511"/>
    <s v="Meersalz fein "/>
    <m/>
    <n v="850"/>
    <x v="7"/>
    <n v="1500"/>
    <s v="KG"/>
    <n v="1"/>
    <n v="1500"/>
    <n v="1.1000000000000001"/>
    <n v="1650.0000000000002"/>
  </r>
  <r>
    <s v="R514"/>
    <s v="Vulkanit 500 / Zeosan "/>
    <m/>
    <n v="850"/>
    <x v="7"/>
    <n v="2250"/>
    <s v="KG"/>
    <n v="1"/>
    <n v="2250"/>
    <n v="0.18"/>
    <n v="405"/>
  </r>
  <r>
    <s v="R518"/>
    <s v="Zeolith gesackt 25kg "/>
    <m/>
    <n v="850"/>
    <x v="7"/>
    <n v="1649"/>
    <s v="KG"/>
    <n v="1"/>
    <n v="1649"/>
    <n v="0.76500000000000001"/>
    <n v="1261.4850000000001"/>
  </r>
  <r>
    <s v="R519"/>
    <s v="Sipernat vorsichtig bestellen!!"/>
    <s v="Sackware 25kg"/>
    <n v="850"/>
    <x v="7"/>
    <n v="550"/>
    <s v="KG"/>
    <n v="1"/>
    <n v="550"/>
    <n v="1.43"/>
    <n v="786.5"/>
  </r>
  <r>
    <s v="R520"/>
    <s v="Calciumsulfat "/>
    <s v="gesackt 25kg"/>
    <n v="850"/>
    <x v="7"/>
    <n v="2000"/>
    <s v="KG"/>
    <n v="1"/>
    <n v="2000"/>
    <n v="0.32579999999999998"/>
    <n v="651.59999999999991"/>
  </r>
  <r>
    <s v="R521"/>
    <s v="Nitritpöckelsalz 0,9%"/>
    <s v="gesackt 25kg"/>
    <n v="850"/>
    <x v="7"/>
    <n v="2500"/>
    <s v="KG"/>
    <n v="1"/>
    <n v="2500"/>
    <n v="0.183"/>
    <n v="457.5"/>
  </r>
  <r>
    <s v="R522"/>
    <s v="Monocalciumphosphat fein "/>
    <m/>
    <n v="850"/>
    <x v="7"/>
    <n v="15483"/>
    <s v="KG"/>
    <n v="1"/>
    <n v="15483"/>
    <n v="0.59499999999999997"/>
    <n v="9212.3850000000002"/>
  </r>
  <r>
    <s v="R523"/>
    <s v="Eischalenpulver "/>
    <m/>
    <n v="850"/>
    <x v="7"/>
    <n v="1032.9760000000001"/>
    <s v="KG"/>
    <n v="1"/>
    <n v="1032.9760000000001"/>
    <n v="0.28999999999999998"/>
    <n v="299.56304"/>
  </r>
  <r>
    <s v="R524"/>
    <s v="Siedevieh Salz 25 kg "/>
    <s v="Nr. 14042"/>
    <n v="850"/>
    <x v="7"/>
    <n v="12250"/>
    <s v="KG"/>
    <n v="1"/>
    <n v="12250"/>
    <n v="0.113"/>
    <n v="1384.25"/>
  </r>
  <r>
    <s v="R525"/>
    <s v="Mariendistel 25kg gesackt"/>
    <m/>
    <n v="850"/>
    <x v="7"/>
    <n v="692.13599999999997"/>
    <s v="KG"/>
    <n v="1"/>
    <n v="692.13599999999997"/>
    <n v="2.2999999999999998"/>
    <n v="1591.9127999999998"/>
  </r>
  <r>
    <s v="R526"/>
    <s v="Kaliumchlorid 99,3% techn.rein "/>
    <s v="mit Antibak"/>
    <n v="850"/>
    <x v="7"/>
    <n v="11831"/>
    <s v="KG"/>
    <n v="1"/>
    <n v="11831"/>
    <n v="0.59499999999999997"/>
    <n v="7039.4449999999997"/>
  </r>
  <r>
    <s v="R528"/>
    <s v="Kaliumsorbat Sackware "/>
    <m/>
    <n v="850"/>
    <x v="7"/>
    <n v="12200"/>
    <s v="KG"/>
    <n v="1"/>
    <n v="12200"/>
    <n v="3.1"/>
    <n v="37820"/>
  </r>
  <r>
    <s v="R531"/>
    <s v="Calciumpropionat"/>
    <s v="darf nur in BIG BAG geliefert werden"/>
    <n v="850"/>
    <x v="7"/>
    <n v="7333"/>
    <s v="KG"/>
    <n v="1"/>
    <n v="7333"/>
    <n v="1.45"/>
    <n v="10632.85"/>
  </r>
  <r>
    <s v="R535"/>
    <s v="Zitronensäure anhydrat  "/>
    <s v="Big Bag"/>
    <n v="850"/>
    <x v="7"/>
    <n v="12000"/>
    <s v="KG"/>
    <n v="1"/>
    <n v="12000"/>
    <n v="2.87"/>
    <n v="34440"/>
  </r>
  <r>
    <s v="R535"/>
    <s v="Zitronensäure anhydrat  "/>
    <s v="Big Bag"/>
    <n v="850"/>
    <x v="7"/>
    <n v="0"/>
    <s v="KG"/>
    <n v="1"/>
    <n v="0"/>
    <n v="1.07"/>
    <n v="0"/>
  </r>
  <r>
    <s v="R536"/>
    <s v="Kaliumsorbat in Big Bag "/>
    <s v="Gewicht 500kg"/>
    <n v="850"/>
    <x v="7"/>
    <n v="18500"/>
    <s v="KG"/>
    <n v="1"/>
    <n v="18500"/>
    <n v="3.69"/>
    <n v="68265"/>
  </r>
  <r>
    <s v="R537"/>
    <s v="Magnesiumpropionat "/>
    <s v="gesackt 25kg"/>
    <n v="850"/>
    <x v="7"/>
    <n v="1500"/>
    <s v="KG"/>
    <n v="1"/>
    <n v="1500"/>
    <n v="9.5"/>
    <n v="14250"/>
  </r>
  <r>
    <s v="R539"/>
    <s v="Ginsengwurzel, Taigawurzel wichtig nur Pulver"/>
    <s v="15 kg "/>
    <n v="850"/>
    <x v="7"/>
    <n v="1097.6110000000001"/>
    <s v="KG"/>
    <n v="1"/>
    <n v="1097.6110000000001"/>
    <n v="3.5"/>
    <n v="3841.6385000000005"/>
  </r>
  <r>
    <s v="R541"/>
    <s v="Erbsenfasern"/>
    <s v="BigBag"/>
    <n v="850"/>
    <x v="7"/>
    <n v="14500"/>
    <s v="KG"/>
    <n v="1"/>
    <n v="14500"/>
    <n v="0.43"/>
    <n v="6235"/>
  </r>
  <r>
    <s v="R543"/>
    <s v="Sonnenblumen Protein mind. 45% "/>
    <m/>
    <n v="850"/>
    <x v="7"/>
    <n v="7500"/>
    <s v="KG"/>
    <n v="1"/>
    <n v="7500"/>
    <n v="2.13"/>
    <n v="15975"/>
  </r>
  <r>
    <s v="R544"/>
    <s v="Oregano getrocknet"/>
    <s v="20kg gesackt"/>
    <n v="850"/>
    <x v="7"/>
    <n v="2400"/>
    <s v="KG"/>
    <n v="1"/>
    <n v="2400"/>
    <n v="3.5"/>
    <n v="8400"/>
  </r>
  <r>
    <s v="R545"/>
    <s v="Majoran "/>
    <s v="25kg gesackt"/>
    <n v="850"/>
    <x v="7"/>
    <n v="2300"/>
    <s v="KG"/>
    <n v="1"/>
    <n v="2300"/>
    <n v="3.9"/>
    <n v="8970"/>
  </r>
  <r>
    <s v="R546"/>
    <s v="Salbei getrocknet "/>
    <s v="25 kg Sack"/>
    <n v="850"/>
    <x v="7"/>
    <n v="2400"/>
    <s v="KG"/>
    <n v="1"/>
    <n v="2400"/>
    <n v="7.2"/>
    <n v="17280"/>
  </r>
  <r>
    <s v="R547"/>
    <s v="Thymian "/>
    <s v="30 kg gesackt"/>
    <n v="850"/>
    <x v="7"/>
    <n v="2382.0259999999998"/>
    <s v="KG"/>
    <n v="1"/>
    <n v="2382.0259999999998"/>
    <n v="2.75"/>
    <n v="6550.5715"/>
  </r>
  <r>
    <s v="R550"/>
    <s v="Cellulose / BWW 40 C"/>
    <s v="Pulvercellulose pelletiert"/>
    <n v="850"/>
    <x v="7"/>
    <n v="19451.099999999999"/>
    <s v="KG"/>
    <n v="1"/>
    <n v="19451.099999999999"/>
    <n v="1.22"/>
    <n v="23730.341999999997"/>
  </r>
  <r>
    <s v="R551"/>
    <s v="Cellulose / Arbocel RC-P im Silozug"/>
    <s v="Lignocellulose pelletiert"/>
    <n v="850"/>
    <x v="7"/>
    <n v="10310.5"/>
    <s v="KG"/>
    <n v="1"/>
    <n v="10310.5"/>
    <n v="0.36199999999999999"/>
    <n v="3732.4009999999998"/>
  </r>
  <r>
    <s v="R553"/>
    <s v="CELLULOSE FIF 400 "/>
    <s v="gesackt 10kg"/>
    <n v="850"/>
    <x v="7"/>
    <n v="8100"/>
    <s v="KG"/>
    <n v="1"/>
    <n v="8100"/>
    <n v="1.45"/>
    <n v="11745"/>
  </r>
  <r>
    <s v="R553"/>
    <s v="CELLULOSE FIF 400 "/>
    <s v="gesackt 10kg"/>
    <n v="850"/>
    <x v="7"/>
    <n v="0"/>
    <s v="KG"/>
    <n v="1"/>
    <n v="0"/>
    <n v="1.45"/>
    <n v="0"/>
  </r>
  <r>
    <s v="R557"/>
    <s v="Hühnerleber TK"/>
    <m/>
    <n v="850"/>
    <x v="7"/>
    <n v="47215"/>
    <s v="KG"/>
    <n v="1"/>
    <n v="47215"/>
    <n v="0.64"/>
    <n v="30217.600000000002"/>
  </r>
  <r>
    <s v="R557"/>
    <s v="Hühnerleber TK"/>
    <m/>
    <n v="850"/>
    <x v="7"/>
    <n v="0"/>
    <s v="KG"/>
    <n v="1"/>
    <n v="0"/>
    <n v="0.64"/>
    <n v="0"/>
  </r>
  <r>
    <s v="R560"/>
    <s v="Federmehl Truthahn in Big Bag"/>
    <s v="Hersteller: Procavi"/>
    <n v="850"/>
    <x v="7"/>
    <n v="24640"/>
    <s v="KG"/>
    <n v="1"/>
    <n v="24640"/>
    <n v="0.65"/>
    <n v="16016"/>
  </r>
  <r>
    <s v="R560"/>
    <s v="Federmehl Truthahn in Big Bag"/>
    <s v="Hersteller: Procavi"/>
    <n v="850"/>
    <x v="7"/>
    <n v="0"/>
    <s v="KG"/>
    <n v="1"/>
    <n v="0"/>
    <n v="0.65"/>
    <n v="0"/>
  </r>
  <r>
    <s v="R563"/>
    <s v="Traubenkerngranulat"/>
    <s v="in Big Bag - Lieferant: Vitis-Vital"/>
    <n v="850"/>
    <x v="7"/>
    <n v="104.009"/>
    <s v="KG"/>
    <n v="1"/>
    <n v="104.009"/>
    <n v="1.45"/>
    <n v="150.81305"/>
  </r>
  <r>
    <s v="R564"/>
    <s v="Federmehl Huhn lose"/>
    <s v="Walking floor/Bulk"/>
    <n v="850"/>
    <x v="7"/>
    <n v="26442"/>
    <s v="KG"/>
    <n v="1"/>
    <n v="26442"/>
    <n v="0.57499999999999996"/>
    <n v="15204.15"/>
  </r>
  <r>
    <s v="R566"/>
    <s v="Grünkohl getrocknet"/>
    <m/>
    <n v="850"/>
    <x v="7"/>
    <n v="832"/>
    <s v="KG"/>
    <n v="1"/>
    <n v="832"/>
    <n v="14.749969999999999"/>
    <n v="12271.975039999999"/>
  </r>
  <r>
    <s v="R569"/>
    <s v="Macapulver "/>
    <s v="25kg gesackt"/>
    <n v="850"/>
    <x v="7"/>
    <n v="100"/>
    <s v="KG"/>
    <n v="1"/>
    <n v="100"/>
    <n v="4.9000000000000004"/>
    <n v="490.00000000000006"/>
  </r>
  <r>
    <s v="R576"/>
    <s v="Allgäuer Alpen Em. 23kg Block"/>
    <m/>
    <n v="850"/>
    <x v="7"/>
    <n v="0"/>
    <s v="KG"/>
    <n v="1"/>
    <n v="0"/>
    <n v="5"/>
    <n v="0"/>
  </r>
  <r>
    <s v="R578"/>
    <s v="Basilikum"/>
    <s v="getrocknet 25kg"/>
    <n v="850"/>
    <x v="7"/>
    <n v="237.79599999999999"/>
    <s v="KG"/>
    <n v="1"/>
    <n v="237.79599999999999"/>
    <n v="5.95"/>
    <n v="1414.8861999999999"/>
  </r>
  <r>
    <s v="R582"/>
    <s v="Digest Katze Huhn SPF 13L "/>
    <s v="UK"/>
    <n v="850"/>
    <x v="7"/>
    <n v="7443.85"/>
    <s v="KG"/>
    <n v="1"/>
    <n v="7443.85"/>
    <n v="1.58"/>
    <n v="11761.283000000001"/>
  </r>
  <r>
    <s v="R583"/>
    <s v="Kräutermischung Lilys Kitchen"/>
    <m/>
    <n v="850"/>
    <x v="7"/>
    <n v="15621"/>
    <s v="KG"/>
    <n v="1"/>
    <n v="15621"/>
    <n v="6.25"/>
    <n v="97631.25"/>
  </r>
  <r>
    <s v="R584"/>
    <s v="Nupro Hefeextrakt"/>
    <s v="20 kg gesackt"/>
    <n v="850"/>
    <x v="7"/>
    <n v="8138.009"/>
    <s v="KG"/>
    <n v="1"/>
    <n v="8138.009"/>
    <n v="2.96"/>
    <n v="24088.50664"/>
  </r>
  <r>
    <s v="R585"/>
    <s v="Perlhuhn gefr.  numida meleagris Helmperlhuhn"/>
    <s v="muss nicht aus FR sein"/>
    <n v="850"/>
    <x v="7"/>
    <n v="8246"/>
    <s v="KG"/>
    <n v="1"/>
    <n v="8246"/>
    <n v="1.05"/>
    <n v="8658.3000000000011"/>
  </r>
  <r>
    <s v="R587"/>
    <s v="Entenhälse ohne Haut "/>
    <s v="gefroren TK-Blöcke"/>
    <n v="850"/>
    <x v="7"/>
    <n v="28060"/>
    <s v="KG"/>
    <n v="1"/>
    <n v="28060"/>
    <n v="0.48"/>
    <n v="13468.8"/>
  </r>
  <r>
    <s v="R587"/>
    <s v="Entenhälse ohne Haut "/>
    <s v="gefroren TK-Blöcke"/>
    <n v="850"/>
    <x v="7"/>
    <n v="0"/>
    <s v="KG"/>
    <n v="1"/>
    <n v="0"/>
    <n v="0.48"/>
    <n v="0"/>
  </r>
  <r>
    <s v="R59"/>
    <s v="Rework Catsticks Generation II"/>
    <m/>
    <n v="850"/>
    <x v="7"/>
    <n v="0"/>
    <s v="KG"/>
    <n v="1"/>
    <n v="0"/>
    <n v="0.12"/>
    <n v="0"/>
  </r>
  <r>
    <s v="R591"/>
    <s v="Bohnen, getr."/>
    <m/>
    <n v="850"/>
    <x v="7"/>
    <n v="0"/>
    <s v="KG"/>
    <n v="1"/>
    <n v="0"/>
    <n v="1.05"/>
    <n v="0"/>
  </r>
  <r>
    <s v="R592"/>
    <s v="Lebertran Dorschleberöl Herkunft Deutschland"/>
    <s v="darf nur im Fass ca. 200 Liter anbeliefert werden "/>
    <n v="850"/>
    <x v="7"/>
    <n v="287"/>
    <s v="KG"/>
    <n v="1"/>
    <n v="287"/>
    <n v="4.5"/>
    <n v="1291.5"/>
  </r>
  <r>
    <s v="R593"/>
    <s v="Johannisbeere schwarz, Trester"/>
    <s v="gesackt a' 25kg"/>
    <n v="850"/>
    <x v="7"/>
    <n v="1309.575"/>
    <s v="KG"/>
    <n v="1"/>
    <n v="1309.575"/>
    <n v="6.95"/>
    <n v="9101.5462500000012"/>
  </r>
  <r>
    <s v="R594"/>
    <s v="Hagebutten Trester 25kg gesackt"/>
    <m/>
    <n v="850"/>
    <x v="7"/>
    <n v="1001.3819999999999"/>
    <s v="KG"/>
    <n v="1"/>
    <n v="1001.3819999999999"/>
    <n v="10"/>
    <n v="10013.82"/>
  </r>
  <r>
    <s v="R597"/>
    <s v="Rosenblüten getrocknet"/>
    <s v="25 kg Sack"/>
    <n v="850"/>
    <x v="7"/>
    <n v="50.085000000000001"/>
    <s v="KG"/>
    <n v="1"/>
    <n v="50.085000000000001"/>
    <n v="10"/>
    <n v="500.85"/>
  </r>
  <r>
    <s v="R599"/>
    <s v="Baldrian getrocknet"/>
    <s v="25kg gesackt"/>
    <n v="850"/>
    <x v="7"/>
    <n v="78.599999999999994"/>
    <s v="KG"/>
    <n v="1"/>
    <n v="78.599999999999994"/>
    <n v="4.8"/>
    <n v="377.28"/>
  </r>
  <r>
    <s v="R60"/>
    <s v="Rework Dog Sticks Generation II"/>
    <m/>
    <n v="850"/>
    <x v="7"/>
    <n v="0"/>
    <s v="KG"/>
    <n v="1"/>
    <n v="0"/>
    <n v="0.12"/>
    <n v="0"/>
  </r>
  <r>
    <s v="R600"/>
    <s v="Vitamin A 1000 "/>
    <m/>
    <n v="850"/>
    <x v="7"/>
    <n v="1753"/>
    <s v="KG"/>
    <n v="1"/>
    <n v="1753"/>
    <n v="70"/>
    <n v="122710"/>
  </r>
  <r>
    <s v="R602"/>
    <s v="Vitamin E 50 "/>
    <s v="GVO-frei"/>
    <n v="850"/>
    <x v="7"/>
    <n v="6633.2129999999997"/>
    <s v="KG"/>
    <n v="1"/>
    <n v="6633.2129999999997"/>
    <n v="4.05"/>
    <n v="26864.512649999997"/>
  </r>
  <r>
    <s v="R603"/>
    <s v="Biotin 2%ig "/>
    <m/>
    <n v="850"/>
    <x v="7"/>
    <n v="1860.338"/>
    <s v="KG"/>
    <n v="1"/>
    <n v="1860.338"/>
    <n v="6.05"/>
    <n v="11255.044899999999"/>
  </r>
  <r>
    <s v="R604"/>
    <s v="Cholinchlorid 60%ig, weiß "/>
    <s v="Pulver gesackt"/>
    <n v="850"/>
    <x v="7"/>
    <n v="1278.915"/>
    <s v="KG"/>
    <n v="1"/>
    <n v="1278.915"/>
    <n v="1.2199800000000001"/>
    <n v="1560.2507217"/>
  </r>
  <r>
    <s v="R605"/>
    <s v="Carotin ß-Carotin 10% P "/>
    <s v="siehe Bemerkung"/>
    <n v="850"/>
    <x v="7"/>
    <n v="19"/>
    <s v="KG"/>
    <n v="1"/>
    <n v="19"/>
    <n v="1"/>
    <n v="19"/>
  </r>
  <r>
    <s v="R606"/>
    <s v="Vitamin B12-1000 "/>
    <m/>
    <n v="850"/>
    <x v="7"/>
    <n v="871.5"/>
    <s v="KG"/>
    <n v="1"/>
    <n v="871.5"/>
    <n v="35.5"/>
    <n v="30938.25"/>
  </r>
  <r>
    <s v="R607"/>
    <s v="Vitamin B6 "/>
    <m/>
    <n v="850"/>
    <x v="7"/>
    <n v="994.64300000000003"/>
    <s v="KG"/>
    <n v="1"/>
    <n v="994.64300000000003"/>
    <n v="20.9"/>
    <n v="20788.038700000001"/>
  </r>
  <r>
    <s v="R608"/>
    <s v="Vitamin B1 "/>
    <m/>
    <n v="850"/>
    <x v="7"/>
    <n v="686.60400000000004"/>
    <s v="KG"/>
    <n v="1"/>
    <n v="686.60400000000004"/>
    <n v="29.5"/>
    <n v="20254.818000000003"/>
  </r>
  <r>
    <s v="R61"/>
    <s v="Honigpulver HaloGold 50 25 kg "/>
    <s v="Artnr. 40200"/>
    <n v="850"/>
    <x v="7"/>
    <n v="214"/>
    <s v="KG"/>
    <n v="1"/>
    <n v="214"/>
    <n v="6.5"/>
    <n v="1391"/>
  </r>
  <r>
    <s v="R610"/>
    <s v="Vitamin D3 - 500 gecoatet "/>
    <m/>
    <n v="850"/>
    <x v="7"/>
    <n v="850"/>
    <s v="KG"/>
    <n v="1"/>
    <n v="850"/>
    <n v="42"/>
    <n v="35700"/>
  </r>
  <r>
    <s v="R613"/>
    <s v="Calcium-D-Pantothenat "/>
    <s v="Calpan"/>
    <n v="850"/>
    <x v="7"/>
    <n v="5574.55"/>
    <s v="KG"/>
    <n v="1"/>
    <n v="5574.55"/>
    <n v="9.4"/>
    <n v="52400.770000000004"/>
  </r>
  <r>
    <s v="R614"/>
    <s v="Nikotinsäure "/>
    <s v="pulverform"/>
    <n v="850"/>
    <x v="7"/>
    <n v="1953.25"/>
    <s v="KG"/>
    <n v="1"/>
    <n v="1953.25"/>
    <n v="3.55"/>
    <n v="6934.0374999999995"/>
  </r>
  <r>
    <s v="R615"/>
    <s v="Folsäure 80% "/>
    <m/>
    <n v="850"/>
    <x v="7"/>
    <n v="149.4"/>
    <s v="KG"/>
    <n v="1"/>
    <n v="149.4"/>
    <n v="26.55"/>
    <n v="3966.57"/>
  </r>
  <r>
    <s v="R616"/>
    <s v="Cholin flüssig 75%"/>
    <s v="Ursprung Europa"/>
    <n v="850"/>
    <x v="7"/>
    <n v="22000"/>
    <s v="KG"/>
    <n v="1"/>
    <n v="22000"/>
    <n v="1.0049999999999999"/>
    <n v="22109.999999999996"/>
  </r>
  <r>
    <s v="R617"/>
    <s v="Vitamin E Öl 93% "/>
    <s v="im IBC 950 Kg"/>
    <n v="850"/>
    <x v="7"/>
    <n v="2870.49"/>
    <s v="KG"/>
    <n v="1"/>
    <n v="2870.49"/>
    <n v="7.4"/>
    <n v="21241.626"/>
  </r>
  <r>
    <s v="R619"/>
    <s v="Natriumtripolyphosphat 25 kg Sackware"/>
    <m/>
    <n v="850"/>
    <x v="7"/>
    <n v="972"/>
    <s v="KG"/>
    <n v="1"/>
    <n v="972"/>
    <n v="6.4"/>
    <n v="6220.8"/>
  </r>
  <r>
    <s v="R620"/>
    <s v="Vitamin B2-80 "/>
    <m/>
    <n v="850"/>
    <x v="7"/>
    <n v="1049.5"/>
    <s v="KG"/>
    <n v="1"/>
    <n v="1049.5"/>
    <n v="30.5"/>
    <n v="32009.75"/>
  </r>
  <r>
    <s v="R622"/>
    <s v="Vitamin C Stay C 35% "/>
    <s v="Rovimix"/>
    <n v="850"/>
    <x v="7"/>
    <n v="12125"/>
    <s v="KG"/>
    <n v="1"/>
    <n v="12125"/>
    <n v="2.58"/>
    <n v="31282.5"/>
  </r>
  <r>
    <s v="R623"/>
    <s v="Vitamin Stay - C 50 "/>
    <s v="(Stay Clean)"/>
    <n v="850"/>
    <x v="7"/>
    <n v="196.96199999999999"/>
    <s v="KG"/>
    <n v="1"/>
    <n v="196.96199999999999"/>
    <n v="100"/>
    <n v="19696.199999999997"/>
  </r>
  <r>
    <s v="R624"/>
    <s v="Methylsolfonylmethan (MSM) 25 kg Sack"/>
    <m/>
    <n v="850"/>
    <x v="7"/>
    <n v="4425"/>
    <s v="KG"/>
    <n v="1"/>
    <n v="4425"/>
    <n v="5.87"/>
    <n v="25974.75"/>
  </r>
  <r>
    <s v="R625"/>
    <s v="Selen Hefe (K106241)"/>
    <m/>
    <n v="850"/>
    <x v="7"/>
    <n v="294.52"/>
    <s v="KG"/>
    <n v="1"/>
    <n v="294.52"/>
    <n v="15"/>
    <n v="4417.7999999999993"/>
  </r>
  <r>
    <s v="R626"/>
    <s v="Brennnessel getrocknet "/>
    <s v="25 kg Sack"/>
    <n v="850"/>
    <x v="7"/>
    <n v="5167.5"/>
    <s v="KG"/>
    <n v="1"/>
    <n v="5167.5"/>
    <n v="7.45"/>
    <n v="38497.875"/>
  </r>
  <r>
    <s v="R627"/>
    <s v="Weißdorn getr. 25kg"/>
    <s v="25kg gesackt"/>
    <n v="850"/>
    <x v="7"/>
    <n v="291"/>
    <s v="KG"/>
    <n v="1"/>
    <n v="291"/>
    <n v="7.5"/>
    <n v="2182.5"/>
  </r>
  <r>
    <s v="R628"/>
    <s v="Ingwer 25 kg gesackt"/>
    <m/>
    <n v="850"/>
    <x v="7"/>
    <n v="220.834"/>
    <s v="KG"/>
    <n v="1"/>
    <n v="220.834"/>
    <n v="6.1"/>
    <n v="1347.0873999999999"/>
  </r>
  <r>
    <s v="R63"/>
    <s v="Blutmehl rein Schwein Sackware"/>
    <s v="Hämoglobinpulver"/>
    <n v="850"/>
    <x v="7"/>
    <n v="750"/>
    <s v="KG"/>
    <n v="1"/>
    <n v="750"/>
    <n v="0.91500000000000004"/>
    <n v="686.25"/>
  </r>
  <r>
    <s v="R633"/>
    <s v="Dill getrocknet"/>
    <s v="25kg gesackt"/>
    <n v="850"/>
    <x v="7"/>
    <n v="75"/>
    <s v="KG"/>
    <n v="1"/>
    <n v="75"/>
    <n v="7.5"/>
    <n v="562.5"/>
  </r>
  <r>
    <s v="R637"/>
    <s v="Weißfischmehl low Ash "/>
    <m/>
    <n v="850"/>
    <x v="7"/>
    <n v="2000"/>
    <s v="KG"/>
    <n v="1"/>
    <n v="2000"/>
    <n v="2.2999999999999998"/>
    <n v="4600"/>
  </r>
  <r>
    <s v="R638"/>
    <s v="Anis 15kg gesackt"/>
    <m/>
    <n v="850"/>
    <x v="7"/>
    <n v="122.803"/>
    <s v="KG"/>
    <n v="1"/>
    <n v="122.803"/>
    <n v="2.9"/>
    <n v="356.12869999999998"/>
  </r>
  <r>
    <s v="R639"/>
    <s v="Eisenoxid hellgrün E172 NMZ55L"/>
    <s v="12,5 kg Sackware"/>
    <n v="850"/>
    <x v="7"/>
    <n v="200"/>
    <s v="KG"/>
    <n v="1"/>
    <n v="200"/>
    <n v="2.4"/>
    <n v="480"/>
  </r>
  <r>
    <s v="R640"/>
    <s v="Kupfer(II)sulfat 25% Cu "/>
    <s v="mit Antibackmittel"/>
    <n v="850"/>
    <x v="7"/>
    <n v="4012.55"/>
    <s v="KG"/>
    <n v="1"/>
    <n v="4012.55"/>
    <n v="2.99"/>
    <n v="11997.524500000001"/>
  </r>
  <r>
    <s v="R641"/>
    <s v="Zinkoxyd 75% Zn "/>
    <s v="bleireduziert"/>
    <n v="850"/>
    <x v="7"/>
    <n v="9460.25"/>
    <s v="KG"/>
    <n v="1"/>
    <n v="9460.25"/>
    <n v="1.39"/>
    <n v="13149.747499999999"/>
  </r>
  <r>
    <s v="R642"/>
    <s v="Eisen(II)sulfat 30/32%"/>
    <s v="monohydrat fein"/>
    <n v="850"/>
    <x v="7"/>
    <n v="1838.6690000000001"/>
    <s v="KG"/>
    <n v="1"/>
    <n v="1838.6690000000001"/>
    <n v="0.30959999999999999"/>
    <n v="569.25192240000001"/>
  </r>
  <r>
    <s v="R643"/>
    <s v="Calciumjodat 62% "/>
    <m/>
    <n v="850"/>
    <x v="7"/>
    <n v="1323.4"/>
    <s v="KG"/>
    <n v="1"/>
    <n v="1323.4"/>
    <n v="17.850000000000001"/>
    <n v="23622.690000000002"/>
  </r>
  <r>
    <s v="R645"/>
    <s v="Mangansulfat 32%ig "/>
    <m/>
    <n v="850"/>
    <x v="7"/>
    <n v="779.75800000000004"/>
    <s v="KG"/>
    <n v="1"/>
    <n v="779.75800000000004"/>
    <n v="0.92813000000000001"/>
    <n v="723.71679254000003"/>
  </r>
  <r>
    <s v="R646"/>
    <s v="Zinksulfat 36,4% "/>
    <m/>
    <n v="850"/>
    <x v="7"/>
    <n v="265"/>
    <s v="KG"/>
    <n v="1"/>
    <n v="265"/>
    <n v="1.45"/>
    <n v="384.25"/>
  </r>
  <r>
    <s v="R647"/>
    <s v="Natriumselenit "/>
    <s v="mind. 99,8 % Na2 SeO3"/>
    <n v="850"/>
    <x v="7"/>
    <n v="129.14500000000001"/>
    <s v="KG"/>
    <n v="1"/>
    <n v="129.14500000000001"/>
    <n v="9.2033799999999992"/>
    <n v="1188.5705101000001"/>
  </r>
  <r>
    <s v="R648"/>
    <s v="Tartrazine yellow 85% "/>
    <m/>
    <n v="850"/>
    <x v="7"/>
    <n v="0"/>
    <s v="KG"/>
    <n v="1"/>
    <n v="0"/>
    <n v="17.8"/>
    <n v="0"/>
  </r>
  <r>
    <s v="R649"/>
    <s v="E 172 rot P3BL"/>
    <m/>
    <n v="850"/>
    <x v="7"/>
    <n v="4500"/>
    <s v="KG"/>
    <n v="1"/>
    <n v="4500"/>
    <n v="1.89"/>
    <n v="8505"/>
  </r>
  <r>
    <s v="R650"/>
    <s v="Spinatpulver 20kg gesackt"/>
    <m/>
    <n v="850"/>
    <x v="7"/>
    <n v="3079.56"/>
    <s v="KG"/>
    <n v="1"/>
    <n v="3079.56"/>
    <n v="0.55000000000000004"/>
    <n v="1693.758"/>
  </r>
  <r>
    <s v="R651"/>
    <s v="E 172 hellrot "/>
    <m/>
    <n v="850"/>
    <x v="7"/>
    <n v="1144.8"/>
    <s v="KG"/>
    <n v="1"/>
    <n v="1144.8"/>
    <n v="1.99"/>
    <n v="2278.152"/>
  </r>
  <r>
    <s v="R653"/>
    <s v="E 172 Gelb ZC2"/>
    <m/>
    <n v="850"/>
    <x v="7"/>
    <n v="5565"/>
    <s v="KG"/>
    <n v="1"/>
    <n v="5565"/>
    <n v="2"/>
    <n v="11130"/>
  </r>
  <r>
    <s v="R655"/>
    <s v="EISENOXID BRAUN"/>
    <s v="25 kg Säcke"/>
    <n v="850"/>
    <x v="7"/>
    <n v="663"/>
    <s v="KG"/>
    <n v="1"/>
    <n v="663"/>
    <n v="1.7001500000000001"/>
    <n v="1127.1994500000001"/>
  </r>
  <r>
    <s v="R656"/>
    <s v="Biokey-Zink 15% "/>
    <s v="Aminosäure-Zinkchelat"/>
    <n v="850"/>
    <x v="7"/>
    <n v="11866.72"/>
    <s v="KG"/>
    <n v="1"/>
    <n v="11866.72"/>
    <n v="3.85"/>
    <n v="45686.871999999996"/>
  </r>
  <r>
    <s v="R657"/>
    <s v="Taurin"/>
    <s v="mit 0,5% Sipernate"/>
    <n v="850"/>
    <x v="7"/>
    <n v="8603.4699999999993"/>
    <s v="KG"/>
    <n v="1"/>
    <n v="8603.4699999999993"/>
    <n v="2.81"/>
    <n v="24175.750699999997"/>
  </r>
  <r>
    <s v="R658"/>
    <s v="Titanium Dioxide 99% *** nicht mehr bestellen!!!"/>
    <s v="hat keine EU Zulassung mehr!!"/>
    <n v="850"/>
    <x v="7"/>
    <n v="0"/>
    <s v="KG"/>
    <n v="1"/>
    <n v="0"/>
    <n v="3.25"/>
    <n v="0"/>
  </r>
  <r>
    <s v="R659"/>
    <s v="E 172 Eisenoxid Dunkelbraun T666 (2993)"/>
    <s v="25 kg Säcke"/>
    <n v="850"/>
    <x v="7"/>
    <n v="825"/>
    <s v="KG"/>
    <n v="1"/>
    <n v="825"/>
    <n v="2.95"/>
    <n v="2433.75"/>
  </r>
  <r>
    <s v="R660"/>
    <s v="Kupferchelat 10% "/>
    <m/>
    <n v="850"/>
    <x v="7"/>
    <n v="525"/>
    <s v="KG"/>
    <n v="1"/>
    <n v="525"/>
    <n v="4.8500899999999998"/>
    <n v="2546.2972500000001"/>
  </r>
  <r>
    <s v="R661"/>
    <s v="Manganoxid 62% "/>
    <m/>
    <n v="850"/>
    <x v="7"/>
    <n v="9"/>
    <s v="KG"/>
    <n v="1"/>
    <n v="9"/>
    <n v="1.85"/>
    <n v="16.650000000000002"/>
  </r>
  <r>
    <s v="R662"/>
    <s v="Manganchelat 15% "/>
    <m/>
    <n v="850"/>
    <x v="7"/>
    <n v="525"/>
    <s v="KG"/>
    <n v="1"/>
    <n v="525"/>
    <n v="2.8001399999999999"/>
    <n v="1470.0735"/>
  </r>
  <r>
    <s v="R663"/>
    <s v="Eisenchelat 10% "/>
    <m/>
    <n v="850"/>
    <x v="7"/>
    <n v="1036"/>
    <s v="KG"/>
    <n v="1"/>
    <n v="1036"/>
    <n v="3.95"/>
    <n v="4092.2000000000003"/>
  </r>
  <r>
    <s v="R664"/>
    <s v="Lysin HCL, 98, 5%rs 25kg gesackt"/>
    <m/>
    <n v="850"/>
    <x v="7"/>
    <n v="600"/>
    <s v="KG"/>
    <n v="1"/>
    <n v="600"/>
    <n v="1.28"/>
    <n v="768"/>
  </r>
  <r>
    <s v="R665"/>
    <s v="DL-Methionin Reinsubstanz "/>
    <m/>
    <n v="850"/>
    <x v="7"/>
    <n v="12145"/>
    <s v="KG"/>
    <n v="1"/>
    <n v="12145"/>
    <n v="1.96"/>
    <n v="23804.2"/>
  </r>
  <r>
    <s v="R666"/>
    <s v="L-Carnitin 50% 20kg gesackt"/>
    <m/>
    <n v="850"/>
    <x v="7"/>
    <n v="1500"/>
    <s v="KG"/>
    <n v="1"/>
    <n v="1500"/>
    <n v="13.65"/>
    <n v="20475"/>
  </r>
  <r>
    <s v="R672"/>
    <s v="Chlorophyllinpulver "/>
    <m/>
    <n v="850"/>
    <x v="7"/>
    <n v="16.43"/>
    <s v="KG"/>
    <n v="1"/>
    <n v="16.43"/>
    <n v="157.49963"/>
    <n v="2587.7189208999998"/>
  </r>
  <r>
    <s v="R673"/>
    <s v="HF24 Vetline Botanical Blend Pflanzen "/>
    <s v="18,25kg gesackt"/>
    <n v="850"/>
    <x v="7"/>
    <n v="1835"/>
    <s v="KG"/>
    <n v="1"/>
    <n v="1835"/>
    <n v="6.52"/>
    <n v="11964.199999999999"/>
  </r>
  <r>
    <s v="R675"/>
    <s v="Vanillearoma "/>
    <m/>
    <n v="850"/>
    <x v="7"/>
    <n v="350"/>
    <s v="KG"/>
    <n v="1"/>
    <n v="350"/>
    <n v="4.5"/>
    <n v="1575"/>
  </r>
  <r>
    <s v="R676"/>
    <s v="Aloe Vera Pulver Nr. 14440 200:1"/>
    <s v="gesackt 25kg"/>
    <n v="850"/>
    <x v="7"/>
    <n v="27.297000000000001"/>
    <s v="KG"/>
    <n v="1"/>
    <n v="27.297000000000001"/>
    <n v="150"/>
    <n v="4094.55"/>
  </r>
  <r>
    <s v="R678"/>
    <s v="Loxidan E-Ros Nr 17161 Pulver "/>
    <s v="gesackt 25kg"/>
    <n v="850"/>
    <x v="7"/>
    <n v="3686.8409999999999"/>
    <s v="KG"/>
    <n v="1"/>
    <n v="3686.8409999999999"/>
    <n v="8.99"/>
    <n v="33144.70059"/>
  </r>
  <r>
    <s v="R679"/>
    <s v="Tocopherox PG 30 Liquid "/>
    <m/>
    <n v="850"/>
    <x v="7"/>
    <n v="6090"/>
    <s v="KG"/>
    <n v="1"/>
    <n v="6090"/>
    <n v="7.15"/>
    <n v="43543.5"/>
  </r>
  <r>
    <s v="R680"/>
    <s v="Chondroitinsulfat Geflügel"/>
    <s v="Trommel a' 50 kg"/>
    <n v="850"/>
    <x v="7"/>
    <n v="4646.4319999999998"/>
    <s v="KG"/>
    <n v="1"/>
    <n v="4646.4319999999998"/>
    <n v="35.549999999999997"/>
    <n v="165180.65759999998"/>
  </r>
  <r>
    <s v="R681"/>
    <s v="Glucosamine "/>
    <s v="Krustentiere (gesackt)"/>
    <n v="850"/>
    <x v="7"/>
    <n v="1617.6759999999999"/>
    <s v="KG"/>
    <n v="1"/>
    <n v="1617.6759999999999"/>
    <n v="9.65"/>
    <n v="15610.573399999999"/>
  </r>
  <r>
    <s v="R682"/>
    <s v="Bio Aid Yukka Extrakt "/>
    <m/>
    <n v="850"/>
    <x v="7"/>
    <n v="5253.56"/>
    <s v="KG"/>
    <n v="1"/>
    <n v="5253.56"/>
    <n v="8.65"/>
    <n v="45443.294000000009"/>
  </r>
  <r>
    <s v="R689"/>
    <s v="Echinacea wichtig fein gemahlen!!"/>
    <s v="25kg gesackt"/>
    <n v="850"/>
    <x v="7"/>
    <n v="1520"/>
    <s v="KG"/>
    <n v="1"/>
    <n v="1520"/>
    <n v="7.5"/>
    <n v="11400"/>
  </r>
  <r>
    <s v="R695"/>
    <s v="Koriander "/>
    <s v="gesackt 15 kg"/>
    <n v="850"/>
    <x v="7"/>
    <n v="947.70899999999995"/>
    <s v="KG"/>
    <n v="1"/>
    <n v="947.70899999999995"/>
    <n v="2.5499999999999998"/>
    <n v="2416.6579499999998"/>
  </r>
  <r>
    <s v="R696"/>
    <s v="Guarkernmehl 5000CPT."/>
    <m/>
    <n v="850"/>
    <x v="7"/>
    <n v="2594.8519999999999"/>
    <s v="KG"/>
    <n v="1"/>
    <n v="2594.8519999999999"/>
    <n v="13"/>
    <n v="33733.076000000001"/>
  </r>
  <r>
    <s v="R698"/>
    <s v="Loxidan EC Ros Liquid Nr. 40909 "/>
    <s v="in 25 Liter Kanister"/>
    <n v="850"/>
    <x v="7"/>
    <n v="11528.4"/>
    <s v="KG"/>
    <n v="1"/>
    <n v="11528.4"/>
    <n v="13.9"/>
    <n v="160244.76"/>
  </r>
  <r>
    <s v="R70"/>
    <s v="Pektin agroPECT-A 100/70 (hochverestertes Pektin)"/>
    <m/>
    <n v="850"/>
    <x v="7"/>
    <n v="75"/>
    <s v="KG"/>
    <n v="1"/>
    <n v="75"/>
    <n v="15"/>
    <n v="1125"/>
  </r>
  <r>
    <s v="R702"/>
    <s v="Erdnussbutter "/>
    <s v="Eimer 20kg Euroduna"/>
    <n v="850"/>
    <x v="7"/>
    <n v="586"/>
    <s v="KG"/>
    <n v="1"/>
    <n v="586"/>
    <n v="3.86"/>
    <n v="2261.96"/>
  </r>
  <r>
    <s v="R703"/>
    <s v="Dr. Clauder Booster / Beistellungsware"/>
    <s v="gesackt"/>
    <n v="850"/>
    <x v="7"/>
    <n v="0"/>
    <s v="KG"/>
    <n v="1"/>
    <n v="0"/>
    <n v="3.84"/>
    <n v="0"/>
  </r>
  <r>
    <s v="R705"/>
    <s v="Pfefferminzpulver 16kg gesackt"/>
    <m/>
    <n v="850"/>
    <x v="7"/>
    <n v="399.834"/>
    <s v="KG"/>
    <n v="1"/>
    <n v="399.834"/>
    <n v="8.9499999999999993"/>
    <n v="3578.5142999999998"/>
  </r>
  <r>
    <s v="R709"/>
    <s v="Spirulina 25kg gesackt"/>
    <m/>
    <n v="850"/>
    <x v="7"/>
    <n v="2203.616"/>
    <s v="KG"/>
    <n v="1"/>
    <n v="2203.616"/>
    <n v="5.9"/>
    <n v="13001.334400000002"/>
  </r>
  <r>
    <s v="R71"/>
    <s v="Pektin agroPECT NV (niederverestertes Pektin)"/>
    <m/>
    <n v="850"/>
    <x v="7"/>
    <n v="75"/>
    <s v="KG"/>
    <n v="1"/>
    <n v="75"/>
    <n v="15"/>
    <n v="1125"/>
  </r>
  <r>
    <s v="R710"/>
    <s v="Kräutermischung Hunde 20kg gesackt"/>
    <s v="H3 geschrotet NEU"/>
    <n v="850"/>
    <x v="7"/>
    <n v="2447"/>
    <s v="KG"/>
    <n v="1"/>
    <n v="2447"/>
    <n v="4.6500000000000004"/>
    <n v="11378.550000000001"/>
  </r>
  <r>
    <s v="R711"/>
    <s v="Seealgenmehl 25kg gesackt"/>
    <s v="Ascophyllum nodosum"/>
    <n v="850"/>
    <x v="7"/>
    <n v="2685.0419999999999"/>
    <s v="KG"/>
    <n v="1"/>
    <n v="2685.0419999999999"/>
    <n v="1.39"/>
    <n v="3732.2083799999996"/>
  </r>
  <r>
    <s v="R712"/>
    <s v="Muschelextrakt in Big Bag 500kg "/>
    <s v="grünlippiges, Krustentiere"/>
    <n v="850"/>
    <x v="7"/>
    <n v="6683"/>
    <s v="KG"/>
    <n v="1"/>
    <n v="6683"/>
    <n v="8.5"/>
    <n v="56805.5"/>
  </r>
  <r>
    <s v="R714"/>
    <s v="LMF Braun "/>
    <s v="Cat Brown Effercol 60% M1000"/>
    <n v="850"/>
    <x v="7"/>
    <n v="0"/>
    <s v="KG"/>
    <n v="1"/>
    <n v="0"/>
    <n v="11.45"/>
    <n v="0"/>
  </r>
  <r>
    <s v="R715"/>
    <s v="LMF Dunkel Rot"/>
    <s v="Dark Red Effercol 60% R0900"/>
    <n v="850"/>
    <x v="7"/>
    <n v="0"/>
    <s v="KG"/>
    <n v="1"/>
    <n v="0"/>
    <n v="7.5"/>
    <n v="0"/>
  </r>
  <r>
    <s v="R716"/>
    <s v="Knoblauchpulver "/>
    <s v="gesackt á 25 kg"/>
    <n v="850"/>
    <x v="7"/>
    <n v="191.6"/>
    <s v="KG"/>
    <n v="1"/>
    <n v="191.6"/>
    <n v="3.98"/>
    <n v="762.56799999999998"/>
  </r>
  <r>
    <s v="R717"/>
    <s v="LMF Getreidegelb "/>
    <s v="Corn Effercol 60% J1400"/>
    <n v="850"/>
    <x v="7"/>
    <n v="0"/>
    <s v="KG"/>
    <n v="1"/>
    <n v="0"/>
    <n v="13.80003"/>
    <n v="0"/>
  </r>
  <r>
    <s v="R718"/>
    <s v="LMF Rot "/>
    <s v="Ponceau 4R Effercol85/75 R0107"/>
    <n v="850"/>
    <x v="7"/>
    <n v="0"/>
    <s v="KG"/>
    <n v="1"/>
    <n v="0"/>
    <n v="6.8"/>
    <n v="0"/>
  </r>
  <r>
    <s v="R719"/>
    <s v="LMF Grüne Bohne"/>
    <s v="String Bean Effercol60% G3600"/>
    <n v="850"/>
    <x v="7"/>
    <n v="0"/>
    <s v="KG"/>
    <n v="1"/>
    <n v="0"/>
    <n v="10.199999999999999"/>
    <n v="0"/>
  </r>
  <r>
    <s v="R721"/>
    <s v="LMF Zitronengelb Jaune 03"/>
    <s v="Effercol 60"/>
    <n v="850"/>
    <x v="7"/>
    <n v="0"/>
    <s v="KG"/>
    <n v="1"/>
    <n v="0"/>
    <n v="26"/>
    <n v="0"/>
  </r>
  <r>
    <s v="R724"/>
    <s v="Titandioxidpaste "/>
    <s v="Nr. 32.210.25 / 15kg  in Eimer"/>
    <n v="850"/>
    <x v="7"/>
    <n v="0"/>
    <s v="KG"/>
    <n v="1"/>
    <n v="0"/>
    <n v="5.15"/>
    <n v="0"/>
  </r>
  <r>
    <s v="R725"/>
    <s v="Aluverlacktes Grün 11-13%"/>
    <m/>
    <n v="850"/>
    <x v="7"/>
    <n v="0"/>
    <s v="KG"/>
    <n v="1"/>
    <n v="0"/>
    <n v="29.8"/>
    <n v="0"/>
  </r>
  <r>
    <s v="R726"/>
    <s v="Kürbiskerne, ganz od. Stücke "/>
    <s v="gesackt a' 25kg"/>
    <n v="850"/>
    <x v="7"/>
    <n v="2134.7379999999998"/>
    <s v="KG"/>
    <n v="1"/>
    <n v="2134.7379999999998"/>
    <n v="4"/>
    <n v="8538.9519999999993"/>
  </r>
  <r>
    <s v="R728"/>
    <s v="Fenchel 25kg gesackt"/>
    <m/>
    <n v="850"/>
    <x v="7"/>
    <n v="15500"/>
    <s v="KG"/>
    <n v="1"/>
    <n v="15500"/>
    <n v="2.85"/>
    <n v="44175"/>
  </r>
  <r>
    <s v="R728"/>
    <s v="Fenchel 25kg gesackt"/>
    <m/>
    <n v="850"/>
    <x v="7"/>
    <n v="0"/>
    <s v="KG"/>
    <n v="1"/>
    <n v="0"/>
    <n v="2.85"/>
    <n v="0"/>
  </r>
  <r>
    <s v="R730"/>
    <s v="Veracus Dental Care nicht mehr bestellen!!!!"/>
    <s v="gesackt"/>
    <n v="850"/>
    <x v="7"/>
    <n v="0"/>
    <s v="KG"/>
    <n v="1"/>
    <n v="0"/>
    <n v="69"/>
    <n v="0"/>
  </r>
  <r>
    <s v="R732"/>
    <s v="HF24 Biovaplex Egg membrane"/>
    <m/>
    <n v="850"/>
    <x v="7"/>
    <n v="7"/>
    <s v="KG"/>
    <n v="1"/>
    <n v="7"/>
    <n v="1.7419899999999999"/>
    <n v="12.19393"/>
  </r>
  <r>
    <s v="R733"/>
    <s v="HF24 Joint Blend 25kg gesackt"/>
    <m/>
    <n v="850"/>
    <x v="7"/>
    <n v="6293.1980000000003"/>
    <s v="KG"/>
    <n v="1"/>
    <n v="6293.1980000000003"/>
    <n v="9.65"/>
    <n v="60729.360700000005"/>
  </r>
  <r>
    <s v="R744"/>
    <s v="Rosmarin getrocknet "/>
    <m/>
    <n v="850"/>
    <x v="7"/>
    <n v="6792.433"/>
    <s v="KG"/>
    <n v="1"/>
    <n v="6792.433"/>
    <n v="1.6"/>
    <n v="10867.892800000001"/>
  </r>
  <r>
    <s v="R745"/>
    <s v="Kräutermischung Katze  "/>
    <s v="Fenchel, Katzenminze, Brunnenkresse je 1/3"/>
    <n v="850"/>
    <x v="7"/>
    <n v="2518.5929999999998"/>
    <s v="KG"/>
    <n v="1"/>
    <n v="2518.5929999999998"/>
    <n v="2.2160199999999999"/>
    <n v="5581.2524598599994"/>
  </r>
  <r>
    <s v="R752"/>
    <s v="Kollagenpeptide Petagil Gelita Art.Nr. 216068"/>
    <s v="15 kg Sackware"/>
    <n v="850"/>
    <x v="7"/>
    <n v="4405.0879999999997"/>
    <s v="KG"/>
    <n v="1"/>
    <n v="4405.0879999999997"/>
    <n v="0.625"/>
    <n v="2753.18"/>
  </r>
  <r>
    <s v="R753"/>
    <s v="Zimtpulver Ceylon Madagaskar"/>
    <s v="15 kg "/>
    <n v="850"/>
    <x v="7"/>
    <n v="19.867999999999999"/>
    <s v="KG"/>
    <n v="1"/>
    <n v="19.867999999999999"/>
    <n v="3.5"/>
    <n v="69.537999999999997"/>
  </r>
  <r>
    <s v="R755"/>
    <s v="Zitronensäure flüssig 50% "/>
    <s v="lose im Tankzug"/>
    <n v="850"/>
    <x v="7"/>
    <n v="15000"/>
    <s v="KG"/>
    <n v="1"/>
    <n v="15000"/>
    <n v="0.64"/>
    <n v="9600"/>
  </r>
  <r>
    <s v="R755"/>
    <s v="Zitronensäure flüssig 50% "/>
    <s v="lose im Tankzug"/>
    <n v="850"/>
    <x v="7"/>
    <n v="0"/>
    <s v="KG"/>
    <n v="1"/>
    <n v="0"/>
    <n v="0.64"/>
    <n v="0"/>
  </r>
  <r>
    <s v="R756"/>
    <s v="Weihrauch Granulat "/>
    <s v="50kg gesackt"/>
    <n v="850"/>
    <x v="7"/>
    <n v="478.20600000000002"/>
    <s v="KG"/>
    <n v="1"/>
    <n v="478.20600000000002"/>
    <n v="7.5"/>
    <n v="3586.5450000000001"/>
  </r>
  <r>
    <s v="R764"/>
    <s v="Brombeeren "/>
    <s v="gesackt a' 25kg"/>
    <n v="850"/>
    <x v="7"/>
    <n v="550"/>
    <s v="KG"/>
    <n v="1"/>
    <n v="550"/>
    <n v="6.5"/>
    <n v="3575"/>
  </r>
  <r>
    <s v="R765"/>
    <s v="Weizengras geschnitten 15383                 "/>
    <m/>
    <n v="850"/>
    <x v="7"/>
    <n v="88.451999999999998"/>
    <s v="KG"/>
    <n v="1"/>
    <n v="88.451999999999998"/>
    <n v="8.5000599999999995"/>
    <n v="751.84730711999998"/>
  </r>
  <r>
    <s v="R766"/>
    <s v="Antioxidant SCL N-RTA 25 kg gesackt"/>
    <m/>
    <n v="850"/>
    <x v="7"/>
    <n v="1575"/>
    <s v="KG"/>
    <n v="1"/>
    <n v="1575"/>
    <n v="15.75"/>
    <n v="24806.25"/>
  </r>
  <r>
    <s v="R767"/>
    <s v="PFUK Vitamine+Spuren Base (1%auf 92%)Premix Hund "/>
    <s v="Beistellung"/>
    <n v="850"/>
    <x v="7"/>
    <n v="9174.5630000000001"/>
    <s v="KG"/>
    <n v="1"/>
    <n v="9174.5630000000001"/>
    <n v="0"/>
    <n v="0"/>
  </r>
  <r>
    <s v="R768"/>
    <s v="PFUK Selenium Top Up Premix  (0,1%auf 92%)Hund "/>
    <s v="Beistellung"/>
    <n v="850"/>
    <x v="7"/>
    <n v="3857.63"/>
    <s v="KG"/>
    <n v="1"/>
    <n v="3857.63"/>
    <n v="0"/>
    <n v="0"/>
  </r>
  <r>
    <s v="R769"/>
    <s v="PFUK Zinc/Vitamin D TopUp Premix (0,05%auf 92%) "/>
    <s v="Hund Beistellung"/>
    <n v="850"/>
    <x v="7"/>
    <n v="510.649"/>
    <s v="KG"/>
    <n v="1"/>
    <n v="510.649"/>
    <n v="0"/>
    <n v="0"/>
  </r>
  <r>
    <s v="R770"/>
    <s v="Xanthan Gum 200 mesh"/>
    <s v="25 kg gesackt"/>
    <n v="850"/>
    <x v="7"/>
    <n v="1370"/>
    <s v="KG"/>
    <n v="1"/>
    <n v="1370"/>
    <n v="3.51"/>
    <n v="4808.7"/>
  </r>
  <r>
    <s v="R771"/>
    <s v="C*StabiTex Maisstärke 25kg"/>
    <m/>
    <n v="850"/>
    <x v="7"/>
    <n v="1250"/>
    <s v="KG"/>
    <n v="1"/>
    <n v="1250"/>
    <n v="1.4950000000000001"/>
    <n v="1868.7500000000002"/>
  </r>
  <r>
    <s v="R772"/>
    <s v="Hühnermehl lose "/>
    <s v="Walking floor/Bulk"/>
    <n v="850"/>
    <x v="7"/>
    <n v="12500"/>
    <s v="KG"/>
    <n v="1"/>
    <n v="12500"/>
    <n v="0.7"/>
    <n v="8750"/>
  </r>
  <r>
    <s v="R794"/>
    <s v="Schleck VM Saturn P4 25kg"/>
    <m/>
    <n v="850"/>
    <x v="7"/>
    <n v="0"/>
    <s v="KG"/>
    <n v="1"/>
    <n v="0"/>
    <n v="4.95"/>
    <n v="0"/>
  </r>
  <r>
    <s v="R795"/>
    <s v="Schleck VM Saturn S3-1 25kg"/>
    <m/>
    <n v="850"/>
    <x v="7"/>
    <n v="0"/>
    <s v="KG"/>
    <n v="1"/>
    <n v="0"/>
    <n v="4.95"/>
    <n v="0"/>
  </r>
  <r>
    <s v="R797"/>
    <s v="Teufelskralle Pulver getrocknet"/>
    <s v="25kg gesackt"/>
    <n v="850"/>
    <x v="7"/>
    <n v="441.81799999999998"/>
    <s v="KG"/>
    <n v="1"/>
    <n v="441.81799999999998"/>
    <n v="7.5"/>
    <n v="3313.6349999999998"/>
  </r>
  <r>
    <s v="R799"/>
    <s v="Reisstärke 25 kg "/>
    <s v="Beneo Remypure S51"/>
    <n v="850"/>
    <x v="7"/>
    <n v="2349.3139999999999"/>
    <s v="KG"/>
    <n v="1"/>
    <n v="2349.3139999999999"/>
    <n v="0.89500000000000002"/>
    <n v="2102.6360300000001"/>
  </r>
  <r>
    <s v="R802"/>
    <s v="BIO-Vollkornreis in Big Bag"/>
    <m/>
    <n v="850"/>
    <x v="7"/>
    <n v="2371"/>
    <s v="KG"/>
    <n v="1"/>
    <n v="2371"/>
    <n v="0.93899999999999995"/>
    <n v="2226.3689999999997"/>
  </r>
  <r>
    <s v="R804"/>
    <s v="BIO-Geflügelfleischmehl "/>
    <m/>
    <n v="850"/>
    <x v="7"/>
    <n v="5500"/>
    <s v="KG"/>
    <n v="1"/>
    <n v="5500"/>
    <n v="3.4249999999999998"/>
    <n v="18837.5"/>
  </r>
  <r>
    <s v="R807"/>
    <s v="BIO-Äpfel Feinteile "/>
    <s v="gesackt á 20 kg"/>
    <n v="850"/>
    <x v="7"/>
    <n v="1250"/>
    <s v="KG"/>
    <n v="1"/>
    <n v="1250"/>
    <n v="4.5"/>
    <n v="5625"/>
  </r>
  <r>
    <s v="R808"/>
    <s v="BIO-Preiselbeeren getrocknet "/>
    <s v="gemahlen"/>
    <n v="850"/>
    <x v="7"/>
    <n v="550"/>
    <s v="KG"/>
    <n v="1"/>
    <n v="550"/>
    <n v="8.1999999999999993"/>
    <n v="4510"/>
  </r>
  <r>
    <s v="R809"/>
    <s v="BIO-Blaubeeren getrocknet "/>
    <m/>
    <n v="850"/>
    <x v="7"/>
    <n v="850"/>
    <s v="KG"/>
    <n v="1"/>
    <n v="850"/>
    <n v="8.1999999999999993"/>
    <n v="6969.9999999999991"/>
  </r>
  <r>
    <s v="R810"/>
    <s v="BIO-Tomatenpulver "/>
    <m/>
    <n v="850"/>
    <x v="7"/>
    <n v="625"/>
    <s v="KG"/>
    <n v="1"/>
    <n v="625"/>
    <n v="3.5"/>
    <n v="2187.5"/>
  </r>
  <r>
    <s v="R811"/>
    <s v="BIO-Erbsen "/>
    <m/>
    <n v="850"/>
    <x v="7"/>
    <n v="1250"/>
    <s v="KG"/>
    <n v="1"/>
    <n v="1250"/>
    <n v="3.95"/>
    <n v="4937.5"/>
  </r>
  <r>
    <s v="R812"/>
    <s v="BIO-Karotten Feinteile "/>
    <m/>
    <n v="850"/>
    <x v="7"/>
    <n v="818"/>
    <s v="KG"/>
    <n v="1"/>
    <n v="818"/>
    <n v="3.21"/>
    <n v="2625.7799999999997"/>
  </r>
  <r>
    <s v="R813"/>
    <s v="BIO-Birnen Feinteile "/>
    <m/>
    <n v="850"/>
    <x v="7"/>
    <n v="535"/>
    <s v="KG"/>
    <n v="1"/>
    <n v="535"/>
    <n v="5.5"/>
    <n v="2942.5"/>
  </r>
  <r>
    <s v="R820"/>
    <s v="BIO-Digest AFB flüssig im "/>
    <s v="IBC C18749 NITRA, Huhn"/>
    <n v="850"/>
    <x v="7"/>
    <n v="4900"/>
    <s v="KG"/>
    <n v="1"/>
    <n v="4900"/>
    <n v="2.742"/>
    <n v="13435.8"/>
  </r>
  <r>
    <s v="R822"/>
    <s v="Bio-Mais "/>
    <s v="in Big Bag"/>
    <n v="850"/>
    <x v="7"/>
    <n v="3000"/>
    <s v="KG"/>
    <n v="1"/>
    <n v="3000"/>
    <n v="0.48"/>
    <n v="1440"/>
  </r>
  <r>
    <s v="R823"/>
    <s v="Bio-Hafer  aus der EU"/>
    <s v="in Big Bag"/>
    <n v="850"/>
    <x v="7"/>
    <n v="4400"/>
    <s v="KG"/>
    <n v="1"/>
    <n v="4400"/>
    <n v="0.5"/>
    <n v="2200"/>
  </r>
  <r>
    <s v="R824"/>
    <s v="BIO-Lauch getrocknet"/>
    <m/>
    <n v="850"/>
    <x v="7"/>
    <n v="30"/>
    <s v="KG"/>
    <n v="1"/>
    <n v="30"/>
    <n v="7.9"/>
    <n v="237"/>
  </r>
  <r>
    <s v="R827"/>
    <s v="BIO-Hirse gelb "/>
    <m/>
    <n v="850"/>
    <x v="7"/>
    <n v="8790"/>
    <s v="KG"/>
    <n v="1"/>
    <n v="8790"/>
    <n v="0.87219999999999998"/>
    <n v="7666.6379999999999"/>
  </r>
  <r>
    <s v="R828"/>
    <s v="BIO-Geflügel Frisch (rein Broiler)"/>
    <m/>
    <n v="850"/>
    <x v="7"/>
    <n v="68200"/>
    <s v="KG"/>
    <n v="1"/>
    <n v="68200"/>
    <n v="0.7"/>
    <n v="47740"/>
  </r>
  <r>
    <s v="R828"/>
    <s v="BIO-Geflügel Frisch (rein Broiler)"/>
    <m/>
    <n v="850"/>
    <x v="7"/>
    <n v="0"/>
    <s v="KG"/>
    <n v="1"/>
    <n v="0"/>
    <n v="0.6"/>
    <n v="0"/>
  </r>
  <r>
    <s v="R834"/>
    <s v="BIO-Frischfleisch Rind  "/>
    <m/>
    <n v="850"/>
    <x v="7"/>
    <n v="1115"/>
    <s v="KG"/>
    <n v="1"/>
    <n v="1115"/>
    <n v="2.48"/>
    <n v="2765.2"/>
  </r>
  <r>
    <s v="R836"/>
    <s v="BIO-Kräutermischung H3 geschnitten "/>
    <s v="gesackt 20kg"/>
    <n v="850"/>
    <x v="7"/>
    <n v="760"/>
    <s v="KG"/>
    <n v="1"/>
    <n v="760"/>
    <n v="10.5"/>
    <n v="7980"/>
  </r>
  <r>
    <s v="R837"/>
    <s v="BIO-Huhn frisch MDM "/>
    <m/>
    <n v="850"/>
    <x v="7"/>
    <n v="22596"/>
    <s v="KG"/>
    <n v="1"/>
    <n v="22596"/>
    <n v="0.6"/>
    <n v="13557.6"/>
  </r>
  <r>
    <s v="R837"/>
    <s v="BIO-Huhn frisch MDM "/>
    <m/>
    <n v="850"/>
    <x v="7"/>
    <n v="0"/>
    <s v="KG"/>
    <n v="1"/>
    <n v="0"/>
    <n v="0.6"/>
    <n v="0"/>
  </r>
  <r>
    <s v="R845"/>
    <s v="BIO-Erbsenfasern "/>
    <s v="in Big Bag nicht anderst möglich "/>
    <n v="850"/>
    <x v="7"/>
    <n v="86.5"/>
    <s v="KG"/>
    <n v="1"/>
    <n v="86.5"/>
    <n v="0.71"/>
    <n v="61.414999999999999"/>
  </r>
  <r>
    <s v="R848"/>
    <s v="BIO-Kokosmehl "/>
    <s v="gesackt a' 25 kg"/>
    <n v="850"/>
    <x v="7"/>
    <n v="600"/>
    <s v="KG"/>
    <n v="1"/>
    <n v="600"/>
    <n v="2.0699999999999998"/>
    <n v="1242"/>
  </r>
  <r>
    <s v="R856"/>
    <s v="BIO-Kürbis gewürfelt od. Stücke "/>
    <m/>
    <n v="850"/>
    <x v="7"/>
    <n v="250"/>
    <s v="KG"/>
    <n v="1"/>
    <n v="250"/>
    <n v="7.8"/>
    <n v="1950"/>
  </r>
  <r>
    <s v="R857"/>
    <s v="BIO Linsen"/>
    <s v="25kg gesackt "/>
    <n v="850"/>
    <x v="7"/>
    <n v="3839"/>
    <s v="KG"/>
    <n v="1"/>
    <n v="3839"/>
    <n v="1.3"/>
    <n v="4990.7"/>
  </r>
  <r>
    <s v="R858"/>
    <s v="BIO-Erbsenprotein 55%"/>
    <s v="1.100 kg in Big Bag"/>
    <n v="850"/>
    <x v="7"/>
    <n v="9303.5"/>
    <s v="KG"/>
    <n v="1"/>
    <n v="9303.5"/>
    <n v="2.93"/>
    <n v="27259.255000000001"/>
  </r>
  <r>
    <s v="R859"/>
    <s v="BIO-Reisprotein 50% Ursprung Europa"/>
    <s v="GMO-/GVO-frei Big Bag"/>
    <n v="850"/>
    <x v="7"/>
    <n v="24000"/>
    <s v="KG"/>
    <n v="1"/>
    <n v="24000"/>
    <n v="1.0049999999999999"/>
    <n v="24119.999999999996"/>
  </r>
  <r>
    <s v="R859"/>
    <s v="BIO-Reisprotein 50% Ursprung Europa"/>
    <s v="GMO-/GVO-frei Big Bag"/>
    <n v="850"/>
    <x v="7"/>
    <n v="0"/>
    <s v="KG"/>
    <n v="1"/>
    <n v="0"/>
    <n v="1.0049999999999999"/>
    <n v="0"/>
  </r>
  <r>
    <s v="R861"/>
    <s v="BIO-Kräutermischung Lilys Kitchen Organic"/>
    <s v="25kg gesackt "/>
    <n v="850"/>
    <x v="7"/>
    <n v="2491.1840000000002"/>
    <s v="KG"/>
    <n v="1"/>
    <n v="2491.1840000000002"/>
    <n v="13.01"/>
    <n v="32410.30384"/>
  </r>
  <r>
    <s v="R862"/>
    <s v="BIO-Spinatpulver"/>
    <s v="25kg gesackt "/>
    <n v="850"/>
    <x v="7"/>
    <n v="172"/>
    <s v="KG"/>
    <n v="1"/>
    <n v="172"/>
    <n v="5.6"/>
    <n v="963.19999999999993"/>
  </r>
  <r>
    <s v="R863"/>
    <s v="BIO-Pastinaken "/>
    <s v="gesackt a' 25kg"/>
    <n v="850"/>
    <x v="7"/>
    <n v="80"/>
    <s v="KG"/>
    <n v="1"/>
    <n v="80"/>
    <n v="10.8"/>
    <n v="864"/>
  </r>
  <r>
    <s v="R864"/>
    <s v="BIO-Brokkoli getrocknet 25kg "/>
    <m/>
    <n v="850"/>
    <x v="7"/>
    <n v="120"/>
    <s v="KG"/>
    <n v="1"/>
    <n v="120"/>
    <n v="19.3"/>
    <n v="2316"/>
  </r>
  <r>
    <s v="R865"/>
    <s v="BIO-Honigpulver HaloGold 25 kg "/>
    <s v="Artnr. B40200"/>
    <n v="850"/>
    <x v="7"/>
    <n v="250"/>
    <s v="KG"/>
    <n v="1"/>
    <n v="250"/>
    <n v="6.5"/>
    <n v="1625"/>
  </r>
  <r>
    <s v="R870"/>
    <s v="Bio Inulin "/>
    <s v="gesackt 25kg"/>
    <n v="850"/>
    <x v="7"/>
    <n v="525"/>
    <s v="KG"/>
    <n v="1"/>
    <n v="525"/>
    <n v="0.97599999999999998"/>
    <n v="512.4"/>
  </r>
  <r>
    <s v="R873"/>
    <s v="Bio - Leber, Rind,frisch"/>
    <m/>
    <n v="850"/>
    <x v="7"/>
    <n v="0"/>
    <s v="KG"/>
    <n v="1"/>
    <n v="0"/>
    <n v="0.6"/>
    <n v="0"/>
  </r>
  <r>
    <s v="R877"/>
    <s v="Bio-Leinsaat"/>
    <s v="in Big Bag a' 1.000kg"/>
    <n v="850"/>
    <x v="7"/>
    <n v="350"/>
    <s v="KG"/>
    <n v="1"/>
    <n v="350"/>
    <n v="1"/>
    <n v="350"/>
  </r>
  <r>
    <s v="R878"/>
    <s v="Bio Rind, Niere 75%/Leber 25% frisch"/>
    <m/>
    <n v="850"/>
    <x v="7"/>
    <n v="0"/>
    <s v="KG"/>
    <n v="1"/>
    <n v="0"/>
    <n v="1"/>
    <n v="0"/>
  </r>
  <r>
    <s v="R905"/>
    <s v="Löwenzahn, getrocknet 25 kg "/>
    <m/>
    <n v="850"/>
    <x v="7"/>
    <n v="1520"/>
    <s v="KG"/>
    <n v="1"/>
    <n v="1520"/>
    <n v="4.05"/>
    <n v="6156"/>
  </r>
  <r>
    <s v="R912"/>
    <s v="HF24 Canine Vet Line Premix Dog 12,5kg gesackt"/>
    <s v="Beistellung"/>
    <n v="850"/>
    <x v="7"/>
    <n v="215.83199999999999"/>
    <s v="KG"/>
    <n v="1"/>
    <n v="215.83199999999999"/>
    <n v="3.2559999999999998"/>
    <n v="702.74899199999993"/>
  </r>
  <r>
    <s v="R914"/>
    <s v="HF24 Vetline Joint Blend 15,55kg gesackt"/>
    <s v="Beistellung"/>
    <n v="850"/>
    <x v="7"/>
    <n v="622"/>
    <s v="KG"/>
    <n v="1"/>
    <n v="622"/>
    <n v="0.7"/>
    <n v="435.4"/>
  </r>
  <r>
    <s v="R920"/>
    <s v="BHJ Veggie digest Veg DC01"/>
    <s v="Stabilisierung: Tocopherolen"/>
    <n v="850"/>
    <x v="7"/>
    <n v="5200"/>
    <s v="KG"/>
    <n v="1"/>
    <n v="5200"/>
    <n v="1.4"/>
    <n v="7279.9999999999991"/>
  </r>
  <r>
    <s v="R924"/>
    <s v="Hibiskus getrocknet 25 kg "/>
    <m/>
    <n v="850"/>
    <x v="7"/>
    <n v="25.4"/>
    <s v="KG"/>
    <n v="1"/>
    <n v="25.4"/>
    <n v="1.7649999999999999"/>
    <n v="44.830999999999996"/>
  </r>
  <r>
    <s v="R937"/>
    <s v="HF24 MDM Pute/Truthahn gefroren "/>
    <s v="Beistellung "/>
    <n v="850"/>
    <x v="7"/>
    <n v="0"/>
    <s v="KG"/>
    <n v="1"/>
    <n v="0"/>
    <n v="0.49"/>
    <n v="0"/>
  </r>
  <r>
    <s v="R942"/>
    <s v="Digest Fisch Paltech FH12 USA 20kg gesackt"/>
    <s v="läuft aus!!!"/>
    <n v="850"/>
    <x v="7"/>
    <n v="4350"/>
    <s v="KG"/>
    <n v="1"/>
    <n v="4350"/>
    <n v="1"/>
    <n v="4350"/>
  </r>
  <r>
    <s v="R943"/>
    <s v="Grünteeextrak 12538"/>
    <s v="25  kg Sack "/>
    <n v="850"/>
    <x v="7"/>
    <n v="152.57499999999999"/>
    <s v="KG"/>
    <n v="1"/>
    <n v="152.57499999999999"/>
    <n v="6.4"/>
    <n v="976.48"/>
  </r>
  <r>
    <s v="R945"/>
    <s v="Süßholzwurzel 25 kg Sack"/>
    <m/>
    <n v="850"/>
    <x v="7"/>
    <n v="219.572"/>
    <s v="KG"/>
    <n v="1"/>
    <n v="219.572"/>
    <n v="0.22"/>
    <n v="48.305840000000003"/>
  </r>
  <r>
    <s v="R95"/>
    <s v="Reis (Bruchreis, Körner) Urspung: EUROPA"/>
    <m/>
    <n v="850"/>
    <x v="7"/>
    <n v="90224"/>
    <s v="KG"/>
    <n v="1"/>
    <n v="90224"/>
    <n v="0.32150000000000001"/>
    <n v="29007.016"/>
  </r>
  <r>
    <s v="R950"/>
    <s v="Tanninsäure hellgelbes, geruchloses Pulver 1kg "/>
    <m/>
    <n v="850"/>
    <x v="7"/>
    <n v="6"/>
    <s v="KG"/>
    <n v="1"/>
    <n v="6"/>
    <n v="6.4"/>
    <n v="38.400000000000006"/>
  </r>
  <r>
    <s v="R951"/>
    <s v="Streckrübenwürfel 8111230"/>
    <m/>
    <n v="850"/>
    <x v="7"/>
    <n v="400"/>
    <s v="KG"/>
    <n v="1"/>
    <n v="400"/>
    <n v="0.16"/>
    <n v="64"/>
  </r>
  <r>
    <s v="R953"/>
    <s v="Karotte gefroren 3171003"/>
    <s v="10 kg Karton"/>
    <n v="850"/>
    <x v="7"/>
    <n v="300"/>
    <s v="KG"/>
    <n v="1"/>
    <n v="300"/>
    <n v="0.16"/>
    <n v="48"/>
  </r>
  <r>
    <s v="R964"/>
    <s v="Zucchini gefroren 3111301"/>
    <s v="10 kg Karton"/>
    <n v="850"/>
    <x v="7"/>
    <n v="800"/>
    <s v="KG"/>
    <n v="1"/>
    <n v="800"/>
    <n v="0.16"/>
    <n v="128"/>
  </r>
  <r>
    <s v="R979"/>
    <s v="Selleriewürfel gefroren 311315"/>
    <s v="10 kg Karton"/>
    <n v="850"/>
    <x v="7"/>
    <n v="500"/>
    <s v="KG"/>
    <n v="1"/>
    <n v="500"/>
    <n v="0.16"/>
    <n v="80"/>
  </r>
  <r>
    <s v="R999"/>
    <s v="Spülcharge"/>
    <m/>
    <n v="850"/>
    <x v="7"/>
    <n v="0"/>
    <s v="KG"/>
    <n v="1"/>
    <n v="0"/>
    <n v="0.28999999999999998"/>
    <n v="0"/>
  </r>
  <r>
    <s v="TV0042"/>
    <s v="Deckel für SLC neutral weiß"/>
    <s v="zur Überbrückung für alle Artikel verwendbar"/>
    <n v="875"/>
    <x v="6"/>
    <n v="11424"/>
    <s v="STÜCK"/>
    <n v="2.5999999999999999E-3"/>
    <n v="29.702399999999997"/>
    <n v="0"/>
    <n v="0"/>
  </r>
  <r>
    <s v="TV0052"/>
    <s v="Deckel für SLC neutral schwarz   (früher für PAH)"/>
    <s v="zur Überbrückung für alle Artikel verwendbar"/>
    <n v="875"/>
    <x v="6"/>
    <n v="4116"/>
    <s v="STÜCK"/>
    <n v="2.5999999999999999E-3"/>
    <n v="10.701599999999999"/>
    <n v="0"/>
    <n v="0"/>
  </r>
  <r>
    <s v="TV108"/>
    <s v="Testfolie für Kissenbeutel"/>
    <s v="RB: 112mm"/>
    <n v="875"/>
    <x v="6"/>
    <n v="4400"/>
    <s v="LFM"/>
    <n v="2E-3"/>
    <n v="8.8000000000000007"/>
    <n v="0"/>
    <n v="0"/>
  </r>
  <r>
    <s v="TV109"/>
    <s v="Weiße PE-Folie 160 my für Vormischung LA"/>
    <s v="RB 980 mm"/>
    <n v="875"/>
    <x v="6"/>
    <n v="1750"/>
    <s v="LFM"/>
    <n v="2E-3"/>
    <n v="3.5"/>
    <n v="0"/>
    <n v="0"/>
  </r>
  <r>
    <s v="TV133"/>
    <s v="Testfolie Tsimis PET 12 / PE 77 weiß"/>
    <s v="RB 481 x AL 330 mit Steuermarke"/>
    <n v="875"/>
    <x v="6"/>
    <n v="2400"/>
    <s v="STÜCK"/>
    <n v="1.9E-2"/>
    <n v="45.6"/>
    <n v="0"/>
    <n v="0"/>
  </r>
  <r>
    <s v="TV134"/>
    <s v="Testfolie Tsimis OPP 20 matt / PET met 12 / PE 77"/>
    <s v="RB 621 x AL 490 mit Steuermarke"/>
    <n v="875"/>
    <x v="6"/>
    <n v="300"/>
    <s v="STÜCK"/>
    <n v="1.9E-2"/>
    <n v="5.7"/>
    <n v="0"/>
    <n v="0"/>
  </r>
  <r>
    <s v="TV136"/>
    <s v="Testfolie Tsimis OPP 20 / OPP 30 transp."/>
    <s v="RB 340 x AL 260 mit Steuermarke"/>
    <n v="875"/>
    <x v="6"/>
    <n v="500"/>
    <s v="STÜCK"/>
    <n v="1.9E-2"/>
    <n v="9.5"/>
    <n v="0"/>
    <n v="0"/>
  </r>
  <r>
    <s v="TV138"/>
    <s v="Testfolie Pak Polen PET12 / Alu 7/ PE 60"/>
    <s v="RB 370 x AL 300 mm"/>
    <n v="875"/>
    <x v="6"/>
    <n v="1500"/>
    <s v="STÜCK"/>
    <n v="1.29E-2"/>
    <n v="19.350000000000001"/>
    <n v="0"/>
    <n v="0"/>
  </r>
  <r>
    <s v="TV139"/>
    <s v="Testfolie Pak Polen PET12/Alu 7/PE 50 bessere Sieg"/>
    <s v="RB 370 x AL 300 mm"/>
    <n v="875"/>
    <x v="6"/>
    <n v="5000"/>
    <s v="STÜCK"/>
    <n v="1.29E-2"/>
    <n v="64.5"/>
    <n v="0"/>
    <n v="0"/>
  </r>
  <r>
    <s v="TV140"/>
    <s v="Sanabelle Sterilized 10kg - Testfolie mit Ventil"/>
    <s v="RB 990 x AL 680mm als FFS-Schlauch"/>
    <n v="875"/>
    <x v="6"/>
    <n v="1000"/>
    <s v="STÜCK"/>
    <n v="0.11"/>
    <n v="110"/>
    <n v="0"/>
    <n v="0"/>
  </r>
  <r>
    <s v="TV142"/>
    <s v="Becher für SLC neutral weiß"/>
    <m/>
    <n v="875"/>
    <x v="6"/>
    <n v="40"/>
    <s v="STÜCK"/>
    <n v="2.5999999999999999E-3"/>
    <n v="0.104"/>
    <n v="0"/>
    <n v="0"/>
  </r>
  <r>
    <s v="TV169"/>
    <s v="Premiere Katze 4kg - PE 120my mit Additiv Reißfest"/>
    <s v="vorgefertigter Beutel 285+115x540 mm"/>
    <n v="875"/>
    <x v="6"/>
    <n v="2500"/>
    <s v="STÜCK"/>
    <n v="6.3E-2"/>
    <n v="157.5"/>
    <n v="0"/>
    <n v="0"/>
  </r>
  <r>
    <s v="TV17100"/>
    <s v="HPC Heimat Schwein 1kg  Testproduktion aus Ungarn"/>
    <s v="vorgefertigter Papierbeutel Totani 172x80x310+80mm"/>
    <n v="875"/>
    <x v="6"/>
    <n v="600"/>
    <s v="STÜCK"/>
    <n v="1.9E-2"/>
    <n v="11.4"/>
    <n v="0"/>
    <n v="0"/>
  </r>
  <r>
    <s v="TV17117"/>
    <s v="Sanabelle HeimatPute 8kg Testproduktion aus Ungarn"/>
    <s v="vorgef. Papierbeutel 375+115x600+40mm"/>
    <n v="875"/>
    <x v="6"/>
    <n v="980"/>
    <s v="STÜCK"/>
    <n v="0.12"/>
    <n v="117.6"/>
    <n v="0"/>
    <n v="0"/>
  </r>
  <r>
    <s v="TV173"/>
    <s v="Testfolie Pak 10kg UVA"/>
    <s v="RB 1000 x AL 600 mm"/>
    <n v="875"/>
    <x v="6"/>
    <n v="600"/>
    <s v="STÜCK"/>
    <n v="8.5999999999999993E-2"/>
    <n v="51.599999999999994"/>
    <n v="0"/>
    <n v="0"/>
  </r>
  <r>
    <s v="TV180"/>
    <s v="Testfolie Tsimis Monoverbund"/>
    <s v="RB: 621 mm AL: 400 mm Tiefdruck"/>
    <n v="875"/>
    <x v="6"/>
    <n v="150"/>
    <s v="STÜCK"/>
    <n v="1.9E-2"/>
    <n v="2.85"/>
    <n v="0"/>
    <n v="0"/>
  </r>
  <r>
    <s v="TV231"/>
    <s v="Palettencontainer ohne Bodenklappen unverschlossen"/>
    <s v="Maß: 804 x 604 x 1350 mm"/>
    <n v="875"/>
    <x v="6"/>
    <n v="5"/>
    <s v="STÜCK"/>
    <n v="3.867"/>
    <n v="19.335000000000001"/>
    <n v="0"/>
    <n v="0"/>
  </r>
  <r>
    <s v="V030"/>
    <s v="Classic Dog Lamm &amp; Reis 15 kg"/>
    <s v="360 x 110 x 880 + 50"/>
    <n v="875"/>
    <x v="6"/>
    <n v="3410"/>
    <s v="STÜCK"/>
    <n v="0.23699999999999999"/>
    <n v="808.17"/>
    <n v="0.76"/>
    <n v="2591.6"/>
  </r>
  <r>
    <s v="V031_01"/>
    <s v="Classic Dog Light &amp;Senior 15kg"/>
    <s v="360 x 130 x 880 + 50"/>
    <n v="875"/>
    <x v="6"/>
    <n v="6000"/>
    <s v="STÜCK"/>
    <n v="0.246"/>
    <n v="1476"/>
    <n v="0.77500000000000002"/>
    <n v="4650"/>
  </r>
  <r>
    <s v="V0341"/>
    <s v="SUSA Dog &amp; Cat Rautesack 20kg Stabiloseal"/>
    <s v="Beistellung  5999882185699"/>
    <n v="875"/>
    <x v="6"/>
    <n v="0"/>
    <s v="STÜCK"/>
    <n v="0.18"/>
    <n v="0"/>
    <n v="0.71501000000000003"/>
    <n v="0"/>
  </r>
  <r>
    <s v="V075_01"/>
    <s v="AC Karton Außenabm.: 300x200x270 C (br/br)"/>
    <s v="30 Proben- ohne Lagerhaltung"/>
    <n v="875"/>
    <x v="6"/>
    <n v="26510"/>
    <s v="STÜCK"/>
    <n v="0.21099999999999999"/>
    <n v="5593.61"/>
    <n v="0.245"/>
    <n v="6494.95"/>
  </r>
  <r>
    <s v="V079"/>
    <s v="AC Karton Außenabm.: 400x300x400 C (br/br)"/>
    <s v="mit Lagerhaltung"/>
    <n v="875"/>
    <x v="6"/>
    <n v="11170"/>
    <s v="STÜCK"/>
    <n v="0.52"/>
    <n v="5808.4000000000005"/>
    <n v="0.54"/>
    <n v="6031.8"/>
  </r>
  <r>
    <s v="V084"/>
    <s v="1,25 Liter Dose weiß 3-teilig"/>
    <s v="rund Durchmesser 100 mm"/>
    <n v="875"/>
    <x v="6"/>
    <n v="0"/>
    <s v="STÜCK"/>
    <n v="0.1099"/>
    <n v="0"/>
    <n v="0.84599999999999997"/>
    <n v="0"/>
  </r>
  <r>
    <s v="V0841"/>
    <s v="Einlegerdeckel zu V084"/>
    <s v="Zwischendeckel transparent"/>
    <n v="875"/>
    <x v="6"/>
    <n v="0"/>
    <s v="STÜCK"/>
    <n v="1.4E-2"/>
    <n v="0"/>
    <n v="0.39740999999999999"/>
    <n v="0"/>
  </r>
  <r>
    <s v="V0842"/>
    <s v="Schraubdeckel blau zu V084"/>
    <m/>
    <n v="875"/>
    <x v="6"/>
    <n v="0"/>
    <s v="STÜCK"/>
    <n v="1.4E-2"/>
    <n v="0"/>
    <n v="0.39740999999999999"/>
    <n v="0"/>
  </r>
  <r>
    <s v="V088"/>
    <s v="AC Karton Außenabm.: 400x300x490 C (br/br)"/>
    <m/>
    <n v="875"/>
    <x v="6"/>
    <n v="3250"/>
    <s v="STÜCK"/>
    <n v="0.5"/>
    <n v="1625"/>
    <n v="0.48599999999999999"/>
    <n v="1579.5"/>
  </r>
  <r>
    <s v="V093"/>
    <s v="Formstabile Big Bag &quot;SUSA&quot;"/>
    <s v="75x115x170cm"/>
    <n v="875"/>
    <x v="6"/>
    <n v="0"/>
    <s v="STÜCK"/>
    <n v="0.31"/>
    <n v="0"/>
    <n v="10.4"/>
    <n v="0"/>
  </r>
  <r>
    <s v="V094"/>
    <s v="Big Bag 95/95/195 mm"/>
    <s v="ACHTUNG!!! Nicht mehr bestellen!!!"/>
    <n v="875"/>
    <x v="6"/>
    <n v="680"/>
    <s v="STÜCK"/>
    <n v="1.95"/>
    <n v="1326"/>
    <n v="5.15"/>
    <n v="3502.0000000000005"/>
  </r>
  <r>
    <s v="V095"/>
    <s v="Big-Bag 95/95/195 für Softbrocken mit Netz"/>
    <s v="Boxon Art. Nr. 79010"/>
    <n v="875"/>
    <x v="6"/>
    <n v="5400"/>
    <s v="STÜCK"/>
    <n v="0.31"/>
    <n v="1674"/>
    <n v="5.98"/>
    <n v="32292.000000000004"/>
  </r>
  <r>
    <s v="V097"/>
    <s v="Big Bag mit Netz für Backwaren"/>
    <s v="ca. 600 kg 90x90x195cm"/>
    <n v="875"/>
    <x v="6"/>
    <n v="525"/>
    <s v="STÜCK"/>
    <n v="1.86"/>
    <n v="976.5"/>
    <n v="6.6180000000000003"/>
    <n v="3474.4500000000003"/>
  </r>
  <r>
    <s v="V09811"/>
    <s v="Technomelt Supra 60 (Hotmelt)"/>
    <s v="Heißleim für alle Geräte Umstellung Mai 2017"/>
    <n v="876"/>
    <x v="6"/>
    <n v="12850"/>
    <s v="KG"/>
    <n v="1.0237099999999999"/>
    <n v="13154.673499999999"/>
    <n v="3.6"/>
    <n v="46260"/>
  </r>
  <r>
    <s v="V09812"/>
    <s v="Pergi-melt 23594 Planatol "/>
    <s v="Heißleim  Antirutsch  für die Wolfsblutsäcke "/>
    <n v="876"/>
    <x v="6"/>
    <n v="0"/>
    <s v="KG"/>
    <n v="13.4375"/>
    <n v="0"/>
    <n v="3.6"/>
    <n v="0"/>
  </r>
  <r>
    <s v="V10083"/>
    <s v="Aufkleber Welpenstarterset Soft Junior"/>
    <s v="Ergänzungsaufkleber für Starterpaket"/>
    <n v="875"/>
    <x v="6"/>
    <n v="0"/>
    <s v="STÜCK"/>
    <n v="1E-3"/>
    <n v="0"/>
    <n v="0.184"/>
    <n v="0"/>
  </r>
  <r>
    <s v="V10084_00"/>
    <s v="Perro Hund Universal Basic 2,5 kg (NEU) LA"/>
    <s v="vorgefertigter Beutel"/>
    <n v="875"/>
    <x v="6"/>
    <n v="1000"/>
    <s v="STÜCK"/>
    <n v="5.6000000000000001E-2"/>
    <n v="56"/>
    <n v="0.48"/>
    <n v="480"/>
  </r>
  <r>
    <s v="V1086_01"/>
    <s v="TITAN Dog Economy 20kg label"/>
    <s v="Aufkleber"/>
    <n v="875"/>
    <x v="6"/>
    <n v="0"/>
    <s v="STÜCK"/>
    <n v="1E-3"/>
    <n v="0"/>
    <n v="0.14263000000000001"/>
    <n v="0"/>
  </r>
  <r>
    <s v="V1087"/>
    <s v="TITAN Cat Economy 20kg label"/>
    <s v="Aufkleber auf Rolle"/>
    <n v="875"/>
    <x v="6"/>
    <n v="0"/>
    <s v="STÜCK"/>
    <n v="1E-3"/>
    <n v="0"/>
    <n v="0.24931"/>
    <n v="0"/>
  </r>
  <r>
    <s v="V1092_04"/>
    <s v="Chicopee Cat Castrate 2kg"/>
    <s v="Cat Food Folie"/>
    <n v="875"/>
    <x v="6"/>
    <n v="11130"/>
    <s v="STÜCK"/>
    <n v="3.764E-2"/>
    <n v="418.9332"/>
    <n v="0.23713999999999999"/>
    <n v="2639.3681999999999"/>
  </r>
  <r>
    <s v="V111"/>
    <s v="Zipper ZE100HR Snap-Zipper 10mm"/>
    <s v="Spool 2.000 Meter für Rovema 4 (Ropack)"/>
    <n v="876"/>
    <x v="6"/>
    <n v="8564"/>
    <s v="LFM"/>
    <n v="7.7000000000000002E-3"/>
    <n v="65.942800000000005"/>
    <n v="5.2479999999999999E-2"/>
    <n v="449.43871999999999"/>
  </r>
  <r>
    <s v="V112"/>
    <s v="Zwischenlage 1150x800 mm"/>
    <s v="ohne Lagerhaltung"/>
    <n v="875"/>
    <x v="6"/>
    <n v="0"/>
    <s v="STÜCK"/>
    <n v="0.33600000000000002"/>
    <n v="0"/>
    <n v="0.33900000000000002"/>
    <n v="0"/>
  </r>
  <r>
    <s v="V1129"/>
    <s v="AC Karton Außenabm.: T 400 x B 200 x H 320 EB   LA"/>
    <s v="1 x 4 x 2kg (auf Industriepalette)  (br/br)"/>
    <n v="875"/>
    <x v="6"/>
    <n v="15855"/>
    <s v="STÜCK"/>
    <n v="0.36"/>
    <n v="5707.8"/>
    <n v="0.36199999999999999"/>
    <n v="5739.51"/>
  </r>
  <r>
    <s v="V1129_01"/>
    <s v="AC Karton Außenabm.: T 400 x B 200 x H 320   EB "/>
    <s v="1 x 4 x 2kg (auf Industriepalette)   (br/br) -o.L."/>
    <n v="875"/>
    <x v="6"/>
    <n v="30198"/>
    <s v="STÜCK"/>
    <n v="0.36299999999999999"/>
    <n v="10961.874"/>
    <n v="0.34200000000000003"/>
    <n v="10327.716"/>
  </r>
  <r>
    <s v="V1146"/>
    <s v="Palettenauflage f. Europalette + Kantenschutz"/>
    <s v="NUR in KP1 im Verschieberegal lagern!!!!!"/>
    <n v="875"/>
    <x v="6"/>
    <n v="17080"/>
    <s v="STÜCK"/>
    <n v="0.66100000000000003"/>
    <n v="11289.880000000001"/>
    <n v="0.77300000000000002"/>
    <n v="13202.84"/>
  </r>
  <r>
    <s v="V1166_01"/>
    <s v="Sat.IBEKA Croc Complete 12,5kg LA"/>
    <s v="PE Sack  4024109000651"/>
    <n v="875"/>
    <x v="6"/>
    <n v="7600"/>
    <s v="STÜCK"/>
    <n v="0.10158"/>
    <n v="772.00800000000004"/>
    <n v="0.41099999999999998"/>
    <n v="3123.6"/>
  </r>
  <r>
    <s v="V1168"/>
    <s v="Warneke HighEnerg 12,5kg Front LA"/>
    <s v="Aufkleber Vorderseite"/>
    <n v="875"/>
    <x v="6"/>
    <n v="0"/>
    <s v="STÜCK"/>
    <n v="1E-3"/>
    <n v="0"/>
    <n v="7.4200000000000002E-2"/>
    <n v="0"/>
  </r>
  <r>
    <s v="V1168_01"/>
    <s v="Warneke Premium High Energy 12,5kg Front"/>
    <s v="Aufkleber Vorderseite"/>
    <n v="875"/>
    <x v="6"/>
    <n v="0"/>
    <s v="STÜCK"/>
    <n v="1E-3"/>
    <n v="0"/>
    <n v="7.4200000000000002E-2"/>
    <n v="0"/>
  </r>
  <r>
    <s v="V1169_01"/>
    <s v="Warneke Sensitiv 12,5kg Front"/>
    <s v="Aufkleber Vorderseite"/>
    <n v="875"/>
    <x v="6"/>
    <n v="0"/>
    <s v="STÜCK"/>
    <n v="1E-3"/>
    <n v="0"/>
    <n v="8.8999999999999996E-2"/>
    <n v="0"/>
  </r>
  <r>
    <s v="V1170"/>
    <s v="Warneke Aufzucht 12,5kg Front LA"/>
    <s v="Aufkleber Vorderseite"/>
    <n v="875"/>
    <x v="6"/>
    <n v="0"/>
    <s v="STÜCK"/>
    <n v="1E-3"/>
    <n v="0"/>
    <n v="7.4200000000000002E-2"/>
    <n v="0"/>
  </r>
  <r>
    <s v="V1170_01"/>
    <s v="Warneke Premium Aufzucht 12,5kg Front"/>
    <s v="Aufkleber Vorderseite"/>
    <n v="875"/>
    <x v="6"/>
    <n v="0"/>
    <s v="STÜCK"/>
    <n v="1E-3"/>
    <n v="0"/>
    <n v="7.4200000000000002E-2"/>
    <n v="0"/>
  </r>
  <r>
    <s v="V1172"/>
    <s v="Warneke Senior/L 12,5kg Front LA"/>
    <s v="Aufkleber Vorderseite"/>
    <n v="875"/>
    <x v="6"/>
    <n v="0"/>
    <s v="STÜCK"/>
    <n v="1E-3"/>
    <n v="0"/>
    <n v="6.25E-2"/>
    <n v="0"/>
  </r>
  <r>
    <s v="V1172_01"/>
    <s v="Warneke Premium Senior/Light 12,5kg Front"/>
    <s v="Aufkleber Vorderseite"/>
    <n v="875"/>
    <x v="6"/>
    <n v="0"/>
    <s v="STÜCK"/>
    <n v="1E-3"/>
    <n v="0"/>
    <n v="6.25E-2"/>
    <n v="0"/>
  </r>
  <r>
    <s v="V11721"/>
    <s v="Warneke Fisch &amp; Kartoffel 12,5 kg Front LA"/>
    <s v="Aufkleber Vorderseite"/>
    <n v="875"/>
    <x v="6"/>
    <n v="0"/>
    <s v="STÜCK"/>
    <n v="1E-3"/>
    <n v="0"/>
    <n v="0.191"/>
    <n v="0"/>
  </r>
  <r>
    <s v="V11721_01"/>
    <s v="Warneke WuffMix Lachs &amp; Kartoffel 12,5 kg Front"/>
    <s v="Aufkleber Vorderseite"/>
    <n v="875"/>
    <x v="6"/>
    <n v="0"/>
    <s v="STÜCK"/>
    <n v="1E-3"/>
    <n v="0"/>
    <n v="0.191"/>
    <n v="0"/>
  </r>
  <r>
    <s v="V1173_01"/>
    <s v="Warneke HighEnerg 12,5kg Aufkleber Rückseite"/>
    <s v="Format 210 x 148 mm"/>
    <n v="875"/>
    <x v="6"/>
    <n v="0"/>
    <s v="STÜCK"/>
    <n v="1E-3"/>
    <n v="0"/>
    <n v="0.1394"/>
    <n v="0"/>
  </r>
  <r>
    <s v="V1174_01"/>
    <s v="Warneke Sensitiv 12,5kg Aufkleber Rückseite"/>
    <s v="Format 210 x 148 mm"/>
    <n v="875"/>
    <x v="6"/>
    <n v="0"/>
    <s v="STÜCK"/>
    <n v="1E-3"/>
    <n v="0"/>
    <n v="0.124"/>
    <n v="0"/>
  </r>
  <r>
    <s v="V1175_03"/>
    <s v="Warneke Aufzucht 12,5kg Aufkleber Rückseite"/>
    <s v="Format 210 x 148 mm"/>
    <n v="875"/>
    <x v="6"/>
    <n v="0"/>
    <s v="STÜCK"/>
    <n v="1E-3"/>
    <n v="0"/>
    <n v="0.1394"/>
    <n v="0"/>
  </r>
  <r>
    <s v="V1177_01"/>
    <s v="Warneke Senior/Light 12,5kg Aufkleber Rückseite"/>
    <s v="Format 210 x 148 mm"/>
    <n v="875"/>
    <x v="6"/>
    <n v="0"/>
    <s v="STÜCK"/>
    <n v="1E-3"/>
    <n v="0"/>
    <n v="0.124"/>
    <n v="0"/>
  </r>
  <r>
    <s v="V11771_02"/>
    <s v="Warneke Fisch&amp;Kartoffel 12,5kg Aufkleber Rückseite"/>
    <s v="Format 210 x 148 mm"/>
    <n v="875"/>
    <x v="6"/>
    <n v="0"/>
    <s v="STÜCK"/>
    <n v="1E-3"/>
    <n v="0"/>
    <n v="0.191"/>
    <n v="0"/>
  </r>
  <r>
    <s v="V1179_02"/>
    <s v="Warneke Wuffi Mix Topfit 20kg Aufkleber"/>
    <s v="Format 210 x 297 mm"/>
    <n v="875"/>
    <x v="6"/>
    <n v="0"/>
    <s v="STÜCK"/>
    <n v="1E-3"/>
    <n v="0"/>
    <n v="0.14499999999999999"/>
    <n v="0"/>
  </r>
  <r>
    <s v="V118"/>
    <s v="Zwischenlage Euro Doppelwellig"/>
    <s v="750x1150 mm [ohne Lagerhaltung]"/>
    <n v="875"/>
    <x v="6"/>
    <n v="2500"/>
    <s v="STÜCK"/>
    <n v="0.59399999999999997"/>
    <n v="1485"/>
    <n v="0.47399999999999998"/>
    <n v="1185"/>
  </r>
  <r>
    <s v="V130"/>
    <s v="TITAN Cat Economy 10kg label LA"/>
    <s v="Aufkleber auf Rolle"/>
    <n v="875"/>
    <x v="6"/>
    <n v="0"/>
    <s v="STÜCK"/>
    <n v="1E-3"/>
    <n v="0"/>
    <n v="0.29542000000000002"/>
    <n v="0"/>
  </r>
  <r>
    <s v="V130_01"/>
    <s v="TITAN Cat Economy 10kg label"/>
    <s v="Aufkleber auf Rolle"/>
    <n v="875"/>
    <x v="6"/>
    <n v="0"/>
    <s v="STÜCK"/>
    <n v="1E-3"/>
    <n v="0"/>
    <n v="0.29542000000000002"/>
    <n v="0"/>
  </r>
  <r>
    <s v="V141"/>
    <s v="Messlöffel Vi-Min"/>
    <m/>
    <n v="875"/>
    <x v="6"/>
    <n v="6700"/>
    <s v="STÜCK"/>
    <n v="5.0000000000000001E-3"/>
    <n v="33.5"/>
    <n v="6.1499999999999999E-2"/>
    <n v="412.05"/>
  </r>
  <r>
    <s v="V1414"/>
    <s v="AC Karton Außenabm.: 400x200x390 EB (we/br)"/>
    <s v="1 x 4 x 2,5kg/2kg - ohne Lagerhaltung"/>
    <n v="875"/>
    <x v="6"/>
    <n v="0"/>
    <s v="STÜCK"/>
    <n v="0.47699999999999998"/>
    <n v="0"/>
    <n v="0.35799999999999998"/>
    <n v="0"/>
  </r>
  <r>
    <s v="V1417"/>
    <s v="Chicopee Cat Castrate 400g"/>
    <m/>
    <n v="875"/>
    <x v="6"/>
    <n v="6900"/>
    <s v="STÜCK"/>
    <n v="1.2919999999999999E-2"/>
    <n v="89.147999999999996"/>
    <n v="8.3799999999999999E-2"/>
    <n v="578.22"/>
  </r>
  <r>
    <s v="V1429_03"/>
    <s v="UK Sanabelle 6x400g"/>
    <s v="AC-Karton"/>
    <n v="875"/>
    <x v="6"/>
    <n v="24043"/>
    <s v="STÜCK"/>
    <n v="0.20799999999999999"/>
    <n v="5000.9439999999995"/>
    <n v="0.23300000000000001"/>
    <n v="5602.0190000000002"/>
  </r>
  <r>
    <s v="V1459_00"/>
    <s v="UK Sanabelle 4x2kg Relaunch 2018"/>
    <s v="AC-Karton"/>
    <n v="875"/>
    <x v="6"/>
    <n v="19775"/>
    <s v="STÜCK"/>
    <n v="0.35899999999999999"/>
    <n v="7099.2249999999995"/>
    <n v="0.373"/>
    <n v="7376.0749999999998"/>
  </r>
  <r>
    <s v="V1618_02"/>
    <s v="AC Karton Außenabm.: 395x395x270 C (br/br)"/>
    <s v="[ohne Lagerhaltung] C 14822"/>
    <n v="875"/>
    <x v="6"/>
    <n v="7718"/>
    <s v="STÜCK"/>
    <n v="0.57799999999999996"/>
    <n v="4461.0039999999999"/>
    <n v="0.56000000000000005"/>
    <n v="4322.0800000000008"/>
  </r>
  <r>
    <s v="V1643_01"/>
    <s v="UK Starterpaket Sanabelle"/>
    <s v="270 x 245 x 95 mm - ohne Lagerhaltung"/>
    <n v="875"/>
    <x v="6"/>
    <n v="2772"/>
    <s v="STÜCK"/>
    <n v="0.13616"/>
    <n v="377.43552"/>
    <n v="0.44"/>
    <n v="1219.68"/>
  </r>
  <r>
    <s v="V17026_00"/>
    <s v="Premio Senior Mini Breed 2kg"/>
    <s v="vorgefertigter Beutel"/>
    <n v="875"/>
    <x v="6"/>
    <n v="8675"/>
    <s v="STÜCK"/>
    <n v="0.04"/>
    <n v="347"/>
    <n v="0.34"/>
    <n v="2949.5"/>
  </r>
  <r>
    <s v="V17027_00"/>
    <s v="Horizon SM Dog Small Breed 7,5 kg"/>
    <s v="Flachfolie RB 990 x AL 650 mm"/>
    <n v="875"/>
    <x v="6"/>
    <n v="2700"/>
    <s v="STÜCK"/>
    <n v="0.1"/>
    <n v="270"/>
    <n v="0.61799999999999999"/>
    <n v="1668.6"/>
  </r>
  <r>
    <s v="V17028_00"/>
    <s v="Premio Mini Poultry 2kg"/>
    <s v="vorgefertigter Beutel"/>
    <n v="875"/>
    <x v="6"/>
    <n v="5300"/>
    <s v="STÜCK"/>
    <n v="0.04"/>
    <n v="212"/>
    <n v="0.34"/>
    <n v="1802.0000000000002"/>
  </r>
  <r>
    <s v="V17029_00"/>
    <s v="Premio Mini Sensitive 2kg"/>
    <s v="vorgefertigter Beutel"/>
    <n v="875"/>
    <x v="6"/>
    <n v="6325"/>
    <s v="STÜCK"/>
    <n v="0.04"/>
    <n v="253"/>
    <n v="0.34"/>
    <n v="2150.5"/>
  </r>
  <r>
    <s v="V17033_00"/>
    <s v="Rinti KF MAX-I-MUM Junior 500g Probierpack"/>
    <s v="Finnern Kennerfleisch"/>
    <n v="875"/>
    <x v="6"/>
    <n v="15854"/>
    <s v="STÜCK"/>
    <n v="2.0619999999999999E-2"/>
    <n v="326.90947999999997"/>
    <n v="0.28999999999999998"/>
    <n v="4597.66"/>
  </r>
  <r>
    <s v="V17034_00"/>
    <s v="Rocco Sensitive 12 kg"/>
    <s v="RB 1000 x AL 700 mm"/>
    <n v="875"/>
    <x v="6"/>
    <n v="2400"/>
    <s v="STÜCK"/>
    <n v="0.13500000000000001"/>
    <n v="324"/>
    <n v="1.244"/>
    <n v="2985.6"/>
  </r>
  <r>
    <s v="V17035_01"/>
    <s v="Rocco Lamm 12 kg"/>
    <s v="RB 1000 x  AL 700 mm"/>
    <n v="875"/>
    <x v="6"/>
    <n v="5570"/>
    <s v="STÜCK"/>
    <n v="0.13500000000000001"/>
    <n v="751.95"/>
    <n v="1.244"/>
    <n v="6929.08"/>
  </r>
  <r>
    <s v="V17036_01"/>
    <s v="Rocco Huhn 12 kg"/>
    <s v="RB 1000 x AL 700 mm"/>
    <n v="875"/>
    <x v="6"/>
    <n v="1902"/>
    <s v="STÜCK"/>
    <n v="0.13500000000000001"/>
    <n v="256.77000000000004"/>
    <n v="1.244"/>
    <n v="2366.0880000000002"/>
  </r>
  <r>
    <s v="V17037_01"/>
    <s v="Rocco Rind 12 kg"/>
    <s v="RB 1000 x AL 700 mm"/>
    <n v="875"/>
    <x v="6"/>
    <n v="7098"/>
    <s v="STÜCK"/>
    <n v="0.13500000000000001"/>
    <n v="958.23"/>
    <n v="1.244"/>
    <n v="8829.9120000000003"/>
  </r>
  <r>
    <s v="V17038_00"/>
    <s v="Rocco Sensitive 1kg"/>
    <s v="RB 621 x AL 340 mm"/>
    <n v="875"/>
    <x v="6"/>
    <n v="17401"/>
    <s v="STÜCK"/>
    <n v="2.453E-2"/>
    <n v="426.84652999999997"/>
    <n v="1.244"/>
    <n v="21646.844000000001"/>
  </r>
  <r>
    <s v="V17039_01"/>
    <s v="Rocco Huhn 1kg"/>
    <s v="RB 621 x AL 340 mm"/>
    <n v="875"/>
    <x v="6"/>
    <n v="9500"/>
    <s v="STÜCK"/>
    <n v="2.5559999999999999E-2"/>
    <n v="242.82"/>
    <n v="1.244"/>
    <n v="11818"/>
  </r>
  <r>
    <s v="V17040_01"/>
    <s v="Rocco Lamm 1kg"/>
    <s v="RB 621 x AL 340 mm"/>
    <n v="875"/>
    <x v="6"/>
    <n v="9998"/>
    <s v="STÜCK"/>
    <n v="2.402E-2"/>
    <n v="240.15196"/>
    <n v="1.244"/>
    <n v="12437.512000000001"/>
  </r>
  <r>
    <s v="V17041_01"/>
    <s v="Rocco Rind 1 kg"/>
    <s v="RB 621 x AL 340 mm "/>
    <n v="875"/>
    <x v="6"/>
    <n v="401"/>
    <s v="STÜCK"/>
    <n v="2.085E-2"/>
    <n v="8.360850000000001"/>
    <n v="1.244"/>
    <n v="498.84399999999999"/>
  </r>
  <r>
    <s v="V17043_00"/>
    <s v="Premiere Cats love Nature Adult rich in (Probebtl)"/>
    <s v="chicken&amp;salmon 35g  / RB 270x145 mm"/>
    <n v="875"/>
    <x v="6"/>
    <n v="25300"/>
    <s v="STÜCK"/>
    <n v="1.9300000000000001E-3"/>
    <n v="48.829000000000001"/>
    <n v="1.9199999999999998E-2"/>
    <n v="485.75999999999993"/>
  </r>
  <r>
    <s v="V17044_01"/>
    <s v="Premiere Cats love Nature Adult rich in "/>
    <s v="chicken &amp; rabbit 2 kg / vorgefertigter Beutel"/>
    <n v="875"/>
    <x v="6"/>
    <n v="4100"/>
    <s v="STÜCK"/>
    <n v="3.6999999999999998E-2"/>
    <n v="151.69999999999999"/>
    <n v="0.32500000000000001"/>
    <n v="1332.5"/>
  </r>
  <r>
    <s v="V17045_01"/>
    <s v="Premiere Cats love Nature Adult rich in "/>
    <s v="chicken &amp; calf 2 kg / vorgefertigter Beutel"/>
    <n v="875"/>
    <x v="6"/>
    <n v="14200"/>
    <s v="STÜCK"/>
    <n v="3.6999999999999998E-2"/>
    <n v="525.4"/>
    <n v="0.32500000000000001"/>
    <n v="4615"/>
  </r>
  <r>
    <s v="V17046_00"/>
    <s v="Premiere Cats love Nature Adult rich in "/>
    <s v="chicken &amp; salmon 2 kg / vorgefertigter Beutel"/>
    <n v="875"/>
    <x v="6"/>
    <n v="7200"/>
    <s v="STÜCK"/>
    <n v="3.6999999999999998E-2"/>
    <n v="266.39999999999998"/>
    <n v="0.32500000000000001"/>
    <n v="2340"/>
  </r>
  <r>
    <s v="V17047_01"/>
    <s v="Premiere Cats love Nature Kitten rich in "/>
    <s v="chicken &amp; calf 2 kg / vorgefertigter Beutel"/>
    <n v="875"/>
    <x v="6"/>
    <n v="23330"/>
    <s v="STÜCK"/>
    <n v="3.6999999999999998E-2"/>
    <n v="863.20999999999992"/>
    <n v="0.43328"/>
    <n v="10108.422399999999"/>
  </r>
  <r>
    <s v="V17048_00"/>
    <s v="Premiere Cats love Nature Adult rich in"/>
    <s v="chicken &amp; rabbit 300g / RB 560 x AL 190 mm"/>
    <n v="875"/>
    <x v="6"/>
    <n v="26618"/>
    <s v="STÜCK"/>
    <n v="1.09E-2"/>
    <n v="290.13619999999997"/>
    <n v="5.0500000000000003E-2"/>
    <n v="1344.2090000000001"/>
  </r>
  <r>
    <s v="V17049_00"/>
    <s v="Premiere Cats love Nature Adult rich in"/>
    <s v="chicken &amp; calf 300g / RB 560 x AL 190 mm"/>
    <n v="875"/>
    <x v="6"/>
    <n v="24576"/>
    <s v="STÜCK"/>
    <n v="1.09E-2"/>
    <n v="267.8784"/>
    <n v="4.9799999999999997E-2"/>
    <n v="1223.8847999999998"/>
  </r>
  <r>
    <s v="V17050_00"/>
    <s v="Premiere Cats love Nature Adult rich in "/>
    <s v="chicken &amp; salmon 300g / RB 560 x AL 190 mm"/>
    <n v="875"/>
    <x v="6"/>
    <n v="1400"/>
    <s v="STÜCK"/>
    <n v="1.09E-2"/>
    <n v="15.26"/>
    <n v="4.9799999999999997E-2"/>
    <n v="69.72"/>
  </r>
  <r>
    <s v="V17051_00"/>
    <s v="Premiere Cats love Nature Kitten rich in "/>
    <s v="chicken &amp; calf 300g / RB 560 x AL 190 mm"/>
    <n v="875"/>
    <x v="6"/>
    <n v="12000"/>
    <s v="STÜCK"/>
    <n v="1.09E-2"/>
    <n v="130.80000000000001"/>
    <n v="4.8800000000000003E-2"/>
    <n v="585.6"/>
  </r>
  <r>
    <s v="V17052_00"/>
    <s v="HPC Adult Lamm &amp; Reis 15+2 kg &quot;Aktion Zooplus&quot; LA"/>
    <s v="Flachfolie RB 990 x AL 950"/>
    <n v="875"/>
    <x v="6"/>
    <n v="2632"/>
    <s v="STÜCK"/>
    <n v="0.14699999999999999"/>
    <n v="386.904"/>
    <n v="0.86775999999999998"/>
    <n v="2283.9443200000001"/>
  </r>
  <r>
    <s v="V17053_00"/>
    <s v="Nestor Bio MaGamelle Cat Sterilized 450g"/>
    <s v="vorgefertigter Papierbeutel 180x80x210 mm"/>
    <n v="875"/>
    <x v="6"/>
    <n v="3100"/>
    <s v="STÜCK"/>
    <n v="0.03"/>
    <n v="93"/>
    <n v="0.39500000000000002"/>
    <n v="1224.5"/>
  </r>
  <r>
    <s v="V17054_00"/>
    <s v="Nestor Bio MaGamelle Cat Adult 450g"/>
    <s v="vorgefertigter Papierbeutel 180x80x210 mm"/>
    <n v="875"/>
    <x v="6"/>
    <n v="3999"/>
    <s v="STÜCK"/>
    <n v="0.03"/>
    <n v="119.97"/>
    <n v="0.39500000000000002"/>
    <n v="1579.605"/>
  </r>
  <r>
    <s v="V17055_00"/>
    <s v="Nestor Bio MaGamelle Cat Sterilized 1,5 kg  LA"/>
    <s v="vorgefertigter Papierbeutel 180x90x300 mm"/>
    <n v="875"/>
    <x v="6"/>
    <n v="7501"/>
    <s v="STÜCK"/>
    <n v="4.8399999999999999E-2"/>
    <n v="363.04840000000002"/>
    <n v="0.45"/>
    <n v="3375.4500000000003"/>
  </r>
  <r>
    <s v="V17056_00"/>
    <s v="Nestor Bio MaGamelle Cat Adult 1,5 kg LA"/>
    <s v="vorgefertigter Papierbeutel 180x90x300 mm"/>
    <n v="875"/>
    <x v="6"/>
    <n v="6364"/>
    <s v="STÜCK"/>
    <n v="4.8399999999999999E-2"/>
    <n v="308.01760000000002"/>
    <n v="0.45"/>
    <n v="2863.8"/>
  </r>
  <r>
    <s v="V17058_00"/>
    <s v="Nestor Bio MaGamelle Dog Adult 3 kg"/>
    <s v="vorgefertigter Papierbeutel 200x110x370 mm"/>
    <n v="875"/>
    <x v="6"/>
    <n v="300"/>
    <s v="STÜCK"/>
    <n v="6.4530000000000004E-2"/>
    <n v="19.359000000000002"/>
    <n v="0.52"/>
    <n v="156"/>
  </r>
  <r>
    <s v="V1706"/>
    <s v="Selecto Amadeo Adult 3,25 kg"/>
    <s v="RB 745 mm x AL 480 mm"/>
    <n v="875"/>
    <x v="6"/>
    <n v="1500"/>
    <s v="STÜCK"/>
    <n v="4.07E-2"/>
    <n v="61.05"/>
    <n v="0.28350999999999998"/>
    <n v="425.26499999999999"/>
  </r>
  <r>
    <s v="V17065_00"/>
    <s v="Auf Olivers Adult Dog-Fish GrainFreeMed Front 20kg"/>
    <m/>
    <n v="875"/>
    <x v="6"/>
    <n v="0"/>
    <s v="STÜCK"/>
    <n v="1E-3"/>
    <n v="0"/>
    <n v="5.6000000000000001E-2"/>
    <n v="0"/>
  </r>
  <r>
    <s v="V17066_00"/>
    <s v="Auf Olivers Adult Dog-Fish GrainFree Med Back 20kg"/>
    <m/>
    <n v="875"/>
    <x v="6"/>
    <n v="0"/>
    <s v="STÜCK"/>
    <n v="1E-3"/>
    <n v="0"/>
    <n v="5.6000000000000001E-2"/>
    <n v="0"/>
  </r>
  <r>
    <s v="V17067_00"/>
    <s v="Auf Olivers Adult Lamb Grain Free Medium Front 2kg"/>
    <m/>
    <n v="875"/>
    <x v="6"/>
    <n v="0"/>
    <s v="STÜCK"/>
    <n v="1E-3"/>
    <n v="0"/>
    <n v="5.6000000000000001E-2"/>
    <n v="0"/>
  </r>
  <r>
    <s v="V17068_00"/>
    <s v="Auf Olivers Adult Lamb Grain Free Medium Back 2kg"/>
    <m/>
    <n v="875"/>
    <x v="6"/>
    <n v="0"/>
    <s v="STÜCK"/>
    <n v="1E-3"/>
    <n v="0"/>
    <n v="5.6000000000000001E-2"/>
    <n v="0"/>
  </r>
  <r>
    <s v="V17069_00"/>
    <s v="UK Akinu Tray Boden 2 x 6 x 500 g"/>
    <s v="Automatentray - mit Lagerhaltung"/>
    <n v="875"/>
    <x v="6"/>
    <n v="5940"/>
    <s v="STÜCK"/>
    <n v="0.14000000000000001"/>
    <n v="831.6"/>
    <n v="0.16200000000000001"/>
    <n v="962.28000000000009"/>
  </r>
  <r>
    <s v="V1707_01"/>
    <s v="Selecto Amadeo Adult 11,5 kg"/>
    <s v="RB 990 mm x AL 860 mm"/>
    <n v="875"/>
    <x v="6"/>
    <n v="4666"/>
    <s v="STÜCK"/>
    <n v="0.13800000000000001"/>
    <n v="643.90800000000002"/>
    <n v="0.61741000000000001"/>
    <n v="2880.8350599999999"/>
  </r>
  <r>
    <s v="V17070_00"/>
    <s v="UK Akinu Tray Deckel 2 x 6 x 500 g"/>
    <s v="Automatentray - mit Lagerhaltung"/>
    <n v="875"/>
    <x v="6"/>
    <n v="6808"/>
    <s v="STÜCK"/>
    <n v="0.30499999999999999"/>
    <n v="2076.44"/>
    <n v="0.29199999999999998"/>
    <n v="1987.9359999999999"/>
  </r>
  <r>
    <s v="V17071_00"/>
    <s v="UK Starterpaket bosch EN"/>
    <s v="ohne Lagerhaltung"/>
    <n v="875"/>
    <x v="6"/>
    <n v="0"/>
    <s v="STÜCK"/>
    <n v="0.13600000000000001"/>
    <n v="0"/>
    <n v="0.30299999999999999"/>
    <n v="0"/>
  </r>
  <r>
    <s v="V17072_00"/>
    <s v="UK Starterpaket Sanabelle EN"/>
    <s v="ohne Lagerhaltung"/>
    <n v="875"/>
    <x v="6"/>
    <n v="0"/>
    <s v="STÜCK"/>
    <n v="0.13616"/>
    <n v="0"/>
    <n v="0.505"/>
    <n v="0"/>
  </r>
  <r>
    <s v="V17073_00"/>
    <s v="Multifit Mellos Mini mit Rind 1kg"/>
    <s v="Flachfolie RB 621 x AL 310 mm"/>
    <n v="875"/>
    <x v="6"/>
    <n v="16897"/>
    <s v="STÜCK"/>
    <n v="1.7440000000000001E-2"/>
    <n v="294.68368000000004"/>
    <n v="7.0910000000000001E-2"/>
    <n v="1198.1662699999999"/>
  </r>
  <r>
    <s v="V17074_00"/>
    <s v="Multifit Mellos Mini mit Geflügel 1kg"/>
    <s v="Flachfolie RB 621 x AL 310 mm"/>
    <n v="875"/>
    <x v="6"/>
    <n v="50880"/>
    <s v="STÜCK"/>
    <n v="1.7559999999999999E-2"/>
    <n v="893.45279999999991"/>
    <n v="7.0910000000000001E-2"/>
    <n v="3607.9007999999999"/>
  </r>
  <r>
    <s v="V17075_00"/>
    <s v="Multifit Mellos Adult mit Geflügel 1,5 kg"/>
    <s v="Flachfolie RB 621 x AL 340 mm"/>
    <n v="875"/>
    <x v="6"/>
    <n v="15915"/>
    <s v="STÜCK"/>
    <n v="1.9130000000000001E-2"/>
    <n v="304.45395000000002"/>
    <n v="8.2100000000000006E-2"/>
    <n v="1306.6215000000002"/>
  </r>
  <r>
    <s v="V17076_00"/>
    <s v="Multifit Mellos Adult mit Rind 1,5 kg"/>
    <s v="Flachfolie RB 621 x AL 340 mm"/>
    <n v="875"/>
    <x v="6"/>
    <n v="42853"/>
    <s v="STÜCK"/>
    <n v="1.6670000000000001E-2"/>
    <n v="714.35951"/>
    <n v="8.2100000000000006E-2"/>
    <n v="3518.2313000000004"/>
  </r>
  <r>
    <s v="V17080_00"/>
    <s v="UK Multifit Mellos Mini 5 x 1kg Boden"/>
    <s v="Automatentray"/>
    <n v="875"/>
    <x v="6"/>
    <n v="9400"/>
    <s v="STÜCK"/>
    <n v="0.09"/>
    <n v="846"/>
    <n v="0.105"/>
    <n v="987"/>
  </r>
  <r>
    <s v="V17081_00"/>
    <s v="UK Multifit Mellos 5 x 1,5 kg Boden"/>
    <s v="Automatentray"/>
    <n v="875"/>
    <x v="6"/>
    <n v="15220"/>
    <s v="STÜCK"/>
    <n v="0.09"/>
    <n v="1369.8"/>
    <n v="0.105"/>
    <n v="1598.1"/>
  </r>
  <r>
    <s v="V17082_00"/>
    <s v="UK Multifit Mellos 5x1,5 kg Deckel  LA"/>
    <s v="Automatentray "/>
    <n v="875"/>
    <x v="6"/>
    <n v="14505"/>
    <s v="STÜCK"/>
    <n v="0.26400000000000001"/>
    <n v="3829.32"/>
    <n v="0.32300000000000001"/>
    <n v="4685.1149999999998"/>
  </r>
  <r>
    <s v="V17083_00"/>
    <s v="MACs Soft Mini Adult Dog Huhn &amp; Lachs 1,5kg"/>
    <s v="Flachfolie RB 481 x AL 370 mm"/>
    <n v="875"/>
    <x v="6"/>
    <n v="15850"/>
    <s v="STÜCK"/>
    <n v="1.925E-2"/>
    <n v="305.11250000000001"/>
    <n v="0.18354999999999999"/>
    <n v="2909.2674999999999"/>
  </r>
  <r>
    <s v="V17084_00"/>
    <s v="MACs Soft Mini Adult Dog Huhn &amp; Lachs 5kg"/>
    <s v="Flachfolie RB 801 x AL 490 mm"/>
    <n v="875"/>
    <x v="6"/>
    <n v="7060"/>
    <s v="STÜCK"/>
    <n v="4.2000000000000003E-2"/>
    <n v="296.52000000000004"/>
    <n v="0.34340999999999999"/>
    <n v="2424.4746"/>
  </r>
  <r>
    <s v="V17086_00"/>
    <s v="Aufkleber MACS Soft Mini Adult Huhn &amp; Lachs Front"/>
    <s v="3 x 5 kg   / 297x210 mm"/>
    <n v="875"/>
    <x v="6"/>
    <n v="0"/>
    <s v="STÜCK"/>
    <n v="1E-3"/>
    <n v="0"/>
    <n v="0.20799999999999999"/>
    <n v="0"/>
  </r>
  <r>
    <s v="V17087_00"/>
    <s v="Aufkleber MACS Soft Mini Adult Huhn &amp; Lachs Back"/>
    <s v="3 x 5 kg   / 297x210 mm"/>
    <n v="875"/>
    <x v="6"/>
    <n v="0"/>
    <s v="STÜCK"/>
    <n v="1E-3"/>
    <n v="0"/>
    <n v="0.20799999999999999"/>
    <n v="0"/>
  </r>
  <r>
    <s v="V17088_00"/>
    <s v="Fit+Fun Hund Lucky Meal 3kg"/>
    <s v="RB 745 x AL 430 mm "/>
    <n v="875"/>
    <x v="6"/>
    <n v="55226"/>
    <s v="STÜCK"/>
    <n v="3.5729999999999998E-2"/>
    <n v="1973.22498"/>
    <n v="0.14856"/>
    <n v="8204.3745600000002"/>
  </r>
  <r>
    <s v="V17089_00"/>
    <s v="fit+fun Hund Mix 15kg "/>
    <s v="vorgefertigter Beutel 350+120x900 mm 4047777054825"/>
    <n v="875"/>
    <x v="6"/>
    <n v="11375"/>
    <s v="STÜCK"/>
    <n v="0.10299999999999999"/>
    <n v="1171.625"/>
    <n v="0.39500000000000002"/>
    <n v="4493.125"/>
  </r>
  <r>
    <s v="V17090_00"/>
    <s v="fit+fun Hund Croc 15kg "/>
    <s v="Schlauchfolie 350+120x900 mm 4047777054818"/>
    <n v="875"/>
    <x v="6"/>
    <n v="57745"/>
    <s v="STÜCK"/>
    <n v="0.10299999999999999"/>
    <n v="5947.7349999999997"/>
    <n v="0.35499999999999998"/>
    <n v="20499.474999999999"/>
  </r>
  <r>
    <s v="V17091_00"/>
    <s v="fit+fun Hund mit Rind, Geflügel, Gemüse 10kg"/>
    <s v="vorgef. Beutel 350+120x700+50 mm 4047777138006"/>
    <n v="875"/>
    <x v="6"/>
    <n v="1650"/>
    <s v="STÜCK"/>
    <n v="0.11"/>
    <n v="181.5"/>
    <n v="0.33500000000000002"/>
    <n v="552.75"/>
  </r>
  <r>
    <s v="V17092_00"/>
    <s v="fit+fun Hund mit Lamm &amp; Reis 10kg"/>
    <s v="vorgefertigter Beutel 350+120x700+50mm *77137993"/>
    <n v="875"/>
    <x v="6"/>
    <n v="3080"/>
    <s v="STÜCK"/>
    <n v="0.11"/>
    <n v="338.8"/>
    <n v="0.33500000000000002"/>
    <n v="1031.8"/>
  </r>
  <r>
    <s v="V17094_00"/>
    <s v="HPC Heimat Adult Simmentaler Landrind 100g"/>
    <s v="Flachfolie RB 270 x AL 180 mm"/>
    <n v="875"/>
    <x v="6"/>
    <n v="74123"/>
    <s v="STÜCK"/>
    <n v="2.6700000000000001E-3"/>
    <n v="197.90841"/>
    <n v="3.3020000000000001E-2"/>
    <n v="2447.5414599999999"/>
  </r>
  <r>
    <s v="V17095_00"/>
    <s v="HPC Heimat Adult Schwä.Häll. Landschwein 100g"/>
    <s v="Flachfolie RB 270 x AL 180 mm"/>
    <n v="875"/>
    <x v="6"/>
    <n v="51123"/>
    <s v="STÜCK"/>
    <n v="2.6700000000000001E-3"/>
    <n v="136.49841000000001"/>
    <n v="3.3020000000000001E-2"/>
    <n v="1688.0814600000001"/>
  </r>
  <r>
    <s v="V17096_00"/>
    <s v="HPC Heimat Adult Tierwohl-Pute 100g"/>
    <s v="Flachfolie RB 270 x AL 180 mm"/>
    <n v="875"/>
    <x v="6"/>
    <n v="39900"/>
    <s v="STÜCK"/>
    <n v="2.6700000000000001E-3"/>
    <n v="106.533"/>
    <n v="3.3020000000000001E-2"/>
    <n v="1317.498"/>
  </r>
  <r>
    <s v="V17097_00"/>
    <s v="HPC Heimat Adult Huhn-Bodenhaltung 100g / MSC  LA"/>
    <s v="Flachfolie RB 270 x AL 180 mm"/>
    <n v="875"/>
    <x v="6"/>
    <n v="52987"/>
    <s v="STÜCK"/>
    <n v="2.6700000000000001E-3"/>
    <n v="141.47529"/>
    <n v="3.3020000000000001E-2"/>
    <n v="1749.6307400000001"/>
  </r>
  <r>
    <s v="V17099_01"/>
    <s v="HPC Heimat AdultTierwohl-Pute 1kg"/>
    <s v="vorgefertigter Papierbeutel Totani 172x80x310+80mm"/>
    <n v="875"/>
    <x v="6"/>
    <n v="16780"/>
    <s v="STÜCK"/>
    <n v="1.9E-2"/>
    <n v="318.82"/>
    <n v="0.48299999999999998"/>
    <n v="8104.74"/>
  </r>
  <r>
    <s v="V17100_01"/>
    <s v="HPC Heimat Adult Schwäb.Häll. Landschwein 1kg"/>
    <s v="vorgefertigter Papierbeutel Totani 172x80x310+80mm"/>
    <n v="875"/>
    <x v="6"/>
    <n v="23500"/>
    <s v="STÜCK"/>
    <n v="1.9E-2"/>
    <n v="446.5"/>
    <n v="0.48299999999999998"/>
    <n v="11350.5"/>
  </r>
  <r>
    <s v="V17101_01"/>
    <s v="HPC Heimat Adult Simmentaler Landrind 1kg"/>
    <s v="vorgefertigter Papierbeutel Totani 172x80x310+80mm"/>
    <n v="875"/>
    <x v="6"/>
    <n v="7021"/>
    <s v="STÜCK"/>
    <n v="1.9E-2"/>
    <n v="133.399"/>
    <n v="0.48299999999999998"/>
    <n v="3391.143"/>
  </r>
  <r>
    <s v="V17102_01"/>
    <s v="HPC Heimat Adult Huhn Bodenhaltung 2,4kg / MSC LA"/>
    <s v="vorgef. Papierbeutel Totani 237+120x425+120mm"/>
    <n v="875"/>
    <x v="6"/>
    <n v="1700"/>
    <s v="STÜCK"/>
    <n v="4.2999999999999997E-2"/>
    <n v="73.099999999999994"/>
    <n v="0.749"/>
    <n v="1273.3"/>
  </r>
  <r>
    <s v="V17103_01"/>
    <s v="HPC Heimat Adult Tierwohl Pute 2,4kg"/>
    <s v="vorgef. Papierbeutel Totani 237+120x425+120mm"/>
    <n v="875"/>
    <x v="6"/>
    <n v="18525"/>
    <s v="STÜCK"/>
    <n v="4.2999999999999997E-2"/>
    <n v="796.57499999999993"/>
    <n v="0.749"/>
    <n v="13875.225"/>
  </r>
  <r>
    <s v="V17104_00"/>
    <s v="HPC Heimat Adult Schwä.Häll. Landschwein 2,4kg LA"/>
    <s v="vorgef. Papierbeutel Totani 237+120x425+120mm"/>
    <n v="875"/>
    <x v="6"/>
    <n v="4100"/>
    <s v="STÜCK"/>
    <n v="5.3999999999999999E-2"/>
    <n v="221.4"/>
    <n v="0.749"/>
    <n v="3070.9"/>
  </r>
  <r>
    <s v="V17104_01"/>
    <s v="HPC Heimat Adult Schwä.Häll. Landschwein 2,4kg"/>
    <s v="vorgef. Papierbeutel Totani 237+120x425+120mm"/>
    <n v="875"/>
    <x v="6"/>
    <n v="5130"/>
    <s v="STÜCK"/>
    <n v="5.3999999999999999E-2"/>
    <n v="277.02"/>
    <n v="0.749"/>
    <n v="3842.37"/>
  </r>
  <r>
    <s v="V17105_01"/>
    <s v="HPC Heimat Adult Simmentaler Landrind 2,4kg"/>
    <s v="vorgef. Papierbeutel Totani 237+120x425+120mm"/>
    <n v="875"/>
    <x v="6"/>
    <n v="9000"/>
    <s v="STÜCK"/>
    <n v="4.2999999999999997E-2"/>
    <n v="386.99999999999994"/>
    <n v="0.749"/>
    <n v="6741"/>
  </r>
  <r>
    <s v="V17106_00"/>
    <s v="HPC Heimat Adult Huhn aus Bodenhaltung 12kg/MSC LA"/>
    <s v="vorgef. Papierbeutel 375+115x800+50 mm"/>
    <n v="875"/>
    <x v="6"/>
    <n v="10470"/>
    <s v="STÜCK"/>
    <n v="0.16900000000000001"/>
    <n v="1769.43"/>
    <n v="1.7689999999999999"/>
    <n v="18521.43"/>
  </r>
  <r>
    <s v="V17106_01"/>
    <s v="HPC Heimat Adult Huhn aus Bodenhaltung 12kg/MSC LA"/>
    <s v="vorgef. Papierbeutel 375+115x800+50 mm"/>
    <n v="875"/>
    <x v="6"/>
    <n v="15470"/>
    <s v="STÜCK"/>
    <n v="0.16900000000000001"/>
    <n v="2614.4300000000003"/>
    <n v="1.7689999999999999"/>
    <n v="27366.43"/>
  </r>
  <r>
    <s v="V17107_00"/>
    <s v="HPC Heimat Adult Tierwohl-Pute 12kg LA"/>
    <s v="vorgef. Papierbeutel 375+115x800+50 mm"/>
    <n v="875"/>
    <x v="6"/>
    <n v="3400"/>
    <s v="STÜCK"/>
    <n v="0.16900000000000001"/>
    <n v="574.6"/>
    <n v="1.7689999999999999"/>
    <n v="6014.5999999999995"/>
  </r>
  <r>
    <s v="V17107_01"/>
    <s v="HPC Heimat Adult Tierwohl-Pute 12kg"/>
    <s v="vorgef. Papierbeutel 375+115x800+50 mm"/>
    <n v="875"/>
    <x v="6"/>
    <n v="16930"/>
    <s v="STÜCK"/>
    <n v="0.16900000000000001"/>
    <n v="2861.17"/>
    <n v="1.7689999999999999"/>
    <n v="29949.17"/>
  </r>
  <r>
    <s v="V17108_00"/>
    <s v="HPC Heimat Adult Schwä.Häll. Landschwein 12kg LA"/>
    <s v="vorgef. Papierbeutel 375+115x800+50 mm"/>
    <n v="875"/>
    <x v="6"/>
    <n v="9210"/>
    <s v="STÜCK"/>
    <n v="0.16900000000000001"/>
    <n v="1556.49"/>
    <n v="1.7689999999999999"/>
    <n v="16292.49"/>
  </r>
  <r>
    <s v="V17108_01"/>
    <s v="HPC Heimat Adult Schwä.Häll. Landschwein 12kg"/>
    <s v="vorgef. Papierbeutel 375+115x800+50 mm"/>
    <n v="875"/>
    <x v="6"/>
    <n v="14000"/>
    <s v="STÜCK"/>
    <n v="0.16900000000000001"/>
    <n v="2366"/>
    <n v="1.7689999999999999"/>
    <n v="24766"/>
  </r>
  <r>
    <s v="V17109_00"/>
    <s v="HPC Heimat Adult Simmentaler Landrind 12kg LA"/>
    <s v="vorgef. Papierbeutel 375+115x800+50 mm"/>
    <n v="875"/>
    <x v="6"/>
    <n v="7370"/>
    <s v="STÜCK"/>
    <n v="0.16900000000000001"/>
    <n v="1245.53"/>
    <n v="1.7689999999999999"/>
    <n v="13037.529999999999"/>
  </r>
  <r>
    <s v="V17109_01"/>
    <s v="HPC Heimat Adult Simmentaler Landrind 12kg"/>
    <s v="vorgef. Papierbeutel 375+115x800+50 mm"/>
    <n v="875"/>
    <x v="6"/>
    <n v="12170"/>
    <s v="STÜCK"/>
    <n v="0.16900000000000001"/>
    <n v="2056.73"/>
    <n v="1.7689999999999999"/>
    <n v="21528.73"/>
  </r>
  <r>
    <s v="V17110_00"/>
    <s v="Sanabelle Heimat Adult Huhn Bodenhaltung 40g"/>
    <s v="Flachfolie RB 270 x AL 150 mm"/>
    <n v="875"/>
    <x v="6"/>
    <n v="42598"/>
    <s v="STÜCK"/>
    <n v="2E-3"/>
    <n v="85.195999999999998"/>
    <n v="2.9389999999999999E-2"/>
    <n v="1251.9552200000001"/>
  </r>
  <r>
    <s v="V17111_00"/>
    <s v="Sanabelle Heimat Adult Sensitive Tierwohl Pute 40g"/>
    <s v="Flachfolie RB 270 x AL 150 mm"/>
    <n v="875"/>
    <x v="6"/>
    <n v="64000"/>
    <s v="STÜCK"/>
    <n v="2E-3"/>
    <n v="128"/>
    <n v="2.9389999999999999E-2"/>
    <n v="1880.96"/>
  </r>
  <r>
    <s v="V17112_00"/>
    <s v="Sanabelle Heimat Adult Huhn Bodenhaltung 400g LA"/>
    <s v="vorgef. Papierbeutel 142+80x260+80 mm"/>
    <n v="875"/>
    <x v="6"/>
    <n v="4780"/>
    <s v="STÜCK"/>
    <n v="1.4E-2"/>
    <n v="66.92"/>
    <n v="0.438"/>
    <n v="2093.64"/>
  </r>
  <r>
    <s v="V17112_01"/>
    <s v="Sanabelle Heimat Adult Huhn Bodenhaltung 400g"/>
    <s v="vorgef. Papierbeutel 142+80x260+80 mm"/>
    <n v="875"/>
    <x v="6"/>
    <n v="34000"/>
    <s v="STÜCK"/>
    <n v="1.4E-2"/>
    <n v="476"/>
    <n v="0.438"/>
    <n v="14892"/>
  </r>
  <r>
    <s v="V17113_00"/>
    <s v="Sanabelle Heimat Adult Sen. Tierwohl Pute400g LA"/>
    <s v="vorgef. Papierbeutel 142+80x260+80 mm"/>
    <n v="875"/>
    <x v="6"/>
    <n v="18834"/>
    <s v="STÜCK"/>
    <n v="1.6299999999999999E-2"/>
    <n v="306.99419999999998"/>
    <n v="0.438"/>
    <n v="8249.2919999999995"/>
  </r>
  <r>
    <s v="V17113_01"/>
    <s v="Sanabelle Heimat Adult Sensitive Tierwohl Pute400g"/>
    <s v="vorgef. Papierbeutel 142+80x260+80 mm"/>
    <n v="875"/>
    <x v="6"/>
    <n v="32292"/>
    <s v="STÜCK"/>
    <n v="1.6299999999999999E-2"/>
    <n v="526.3596"/>
    <n v="0.438"/>
    <n v="14143.896000000001"/>
  </r>
  <r>
    <s v="V17114_01"/>
    <s v="Sanabelle Heimat Adult Huhn Bodenhaltung 2kg"/>
    <s v="vorgef. Papierbeutel 202+110x350+110mm"/>
    <n v="875"/>
    <x v="6"/>
    <n v="5900"/>
    <s v="STÜCK"/>
    <n v="3.4000000000000002E-2"/>
    <n v="200.60000000000002"/>
    <n v="0.67600000000000005"/>
    <n v="3988.4"/>
  </r>
  <r>
    <s v="V17115_01"/>
    <s v="Sanabelle Heimat Sensitive Tierwohl-Pute 2kg"/>
    <s v="vorgef. Papierbeutel 202+110x350+110mm"/>
    <n v="875"/>
    <x v="6"/>
    <n v="9780"/>
    <s v="STÜCK"/>
    <n v="3.4000000000000002E-2"/>
    <n v="332.52000000000004"/>
    <n v="0.67600000000000005"/>
    <n v="6611.2800000000007"/>
  </r>
  <r>
    <s v="V17116_00"/>
    <s v="Sanabelle Heimat Adult Huhn Bodenhaltung 8kg LA"/>
    <s v="vorgef. Papierbeutel 375+115x600+40mm"/>
    <n v="875"/>
    <x v="6"/>
    <n v="5530"/>
    <s v="STÜCK"/>
    <n v="0.12"/>
    <n v="663.6"/>
    <n v="1.538"/>
    <n v="8505.14"/>
  </r>
  <r>
    <s v="V17116_01"/>
    <s v="Sanabelle Heimat Adult Huhn Bodenhaltung 8kg"/>
    <s v="vorgef. Papierbeutel 375+115x600+40mm"/>
    <n v="875"/>
    <x v="6"/>
    <n v="19300"/>
    <s v="STÜCK"/>
    <n v="0.12"/>
    <n v="2316"/>
    <n v="1.538"/>
    <n v="29683.4"/>
  </r>
  <r>
    <s v="V17117_00"/>
    <s v="Sanabelle Heimat Sensitive Tierwohl Pute 8kg LA"/>
    <s v="vorgef. Papierbeutel 375+115x600+40mm"/>
    <n v="875"/>
    <x v="6"/>
    <n v="12300"/>
    <s v="STÜCK"/>
    <n v="0.12"/>
    <n v="1476"/>
    <n v="1.538"/>
    <n v="18917.400000000001"/>
  </r>
  <r>
    <s v="V17117_01"/>
    <s v="Sanabelle Heimat Sensitive Tierwohl Pute 8kg"/>
    <s v="vorgef. Papierbeutel 375+115x600+40mm"/>
    <n v="875"/>
    <x v="6"/>
    <n v="16630"/>
    <s v="STÜCK"/>
    <n v="0.12"/>
    <n v="1995.6"/>
    <n v="1.538"/>
    <n v="25576.940000000002"/>
  </r>
  <r>
    <s v="V17122_00"/>
    <s v="MACs Soft Junior Hühnchen 1,5kg"/>
    <s v="RB 481mm x AL 370 mm (Pro Pet)"/>
    <n v="875"/>
    <x v="6"/>
    <n v="10400"/>
    <s v="STÜCK"/>
    <n v="1.925E-2"/>
    <n v="200.2"/>
    <n v="0.18354999999999999"/>
    <n v="1908.9199999999998"/>
  </r>
  <r>
    <s v="V17123_00"/>
    <s v="MACs Soft Junior Hühnchen 5 kg"/>
    <s v="RB 801 mm x AL 490 mm (Pro Pet)"/>
    <n v="875"/>
    <x v="6"/>
    <n v="3100"/>
    <s v="STÜCK"/>
    <n v="4.2459999999999998E-2"/>
    <n v="131.626"/>
    <n v="0.34340999999999999"/>
    <n v="1064.5709999999999"/>
  </r>
  <r>
    <s v="V17124_00"/>
    <s v="Karton MACs Soft Junior Hühnchen UK 3 x 5kg "/>
    <s v="bedruckter Verkaufskarton für 15kg"/>
    <n v="875"/>
    <x v="6"/>
    <n v="6090"/>
    <s v="STÜCK"/>
    <n v="0.63"/>
    <n v="3836.7"/>
    <n v="0.82199999999999995"/>
    <n v="5005.9799999999996"/>
  </r>
  <r>
    <s v="V17125"/>
    <s v="Genesis Pure Canada Cat Hair &amp; Skin (5lb)"/>
    <s v="EAN Sticker: 4 015598 012645"/>
    <n v="875"/>
    <x v="6"/>
    <n v="21300"/>
    <s v="STÜCK"/>
    <n v="0.01"/>
    <n v="213"/>
    <n v="2.1499999999999998E-2"/>
    <n v="457.95"/>
  </r>
  <r>
    <s v="V17126_00"/>
    <s v="Multifit Keks mit Johannesbrot grainfree"/>
    <s v="Sticker für 10kg Karton"/>
    <n v="875"/>
    <x v="6"/>
    <n v="1"/>
    <s v="STÜCK"/>
    <n v="1E-3"/>
    <n v="1E-3"/>
    <n v="7.0499999999999993E-2"/>
    <n v="7.0499999999999993E-2"/>
  </r>
  <r>
    <s v="V17127_00"/>
    <s v="Multifit Mini Herz mit Rote Beete grainfree"/>
    <s v="Sticker für 10kg Karton"/>
    <n v="875"/>
    <x v="6"/>
    <n v="1601"/>
    <s v="STÜCK"/>
    <n v="1E-3"/>
    <n v="1.601"/>
    <n v="7.0499999999999993E-2"/>
    <n v="112.87049999999999"/>
  </r>
  <r>
    <s v="V17128_00"/>
    <s v="Multifit Training Gnocchi grainfree"/>
    <s v="Sticker für 10kg Karton"/>
    <n v="875"/>
    <x v="6"/>
    <n v="629"/>
    <s v="STÜCK"/>
    <n v="1E-3"/>
    <n v="0.629"/>
    <n v="7.0499999999999993E-2"/>
    <n v="44.344499999999996"/>
  </r>
  <r>
    <s v="V17129_00"/>
    <s v="PRIMUM Maxi Huhn m. Kartoffel Aufkleber 5kg "/>
    <s v="Front / 210 x 297 mm, EAN 4250839512328"/>
    <n v="875"/>
    <x v="6"/>
    <n v="1451"/>
    <s v="STÜCK"/>
    <n v="5.0000000000000001E-3"/>
    <n v="7.2549999999999999"/>
    <n v="0.42986000000000002"/>
    <n v="623.72685999999999"/>
  </r>
  <r>
    <s v="V17130_00"/>
    <s v="PRIMUM Maxi Huhn m. Kartoffel Aufkleber1,5kg"/>
    <s v="Front / Druckbild 148 x 210 mm , EAN 4250839512311"/>
    <n v="875"/>
    <x v="6"/>
    <n v="771"/>
    <s v="STÜCK"/>
    <n v="5.0000000000000001E-3"/>
    <n v="3.855"/>
    <n v="0.29409999999999997"/>
    <n v="226.75109999999998"/>
  </r>
  <r>
    <s v="V17131_00"/>
    <s v="PRIMUM Maxi Huhn m. Kartoffel Aufkl. 5 kg "/>
    <s v="Back / 210x148 mm"/>
    <n v="875"/>
    <x v="6"/>
    <n v="1421"/>
    <s v="STÜCK"/>
    <n v="5.0000000000000001E-3"/>
    <n v="7.1050000000000004"/>
    <n v="0.22597999999999999"/>
    <n v="321.11757999999998"/>
  </r>
  <r>
    <s v="V17132_00"/>
    <s v="PRIMUM Maxi Huhn m. Kartoffel Aufkl. 1,5kg "/>
    <s v="Back / Druckbild 148x105 mm"/>
    <n v="875"/>
    <x v="6"/>
    <n v="351"/>
    <s v="STÜCK"/>
    <n v="5.0000000000000001E-3"/>
    <n v="1.7550000000000001"/>
    <n v="0.23704"/>
    <n v="83.201040000000006"/>
  </r>
  <r>
    <s v="V17133_00"/>
    <s v="f+f Katze finest Mix Lachs, Thunfisch 5kg"/>
    <s v="RB 745 x AL 570 mm"/>
    <n v="875"/>
    <x v="6"/>
    <n v="24820"/>
    <s v="STÜCK"/>
    <n v="4.7370000000000002E-2"/>
    <n v="1175.7234000000001"/>
    <n v="0.17882999999999999"/>
    <n v="4438.5605999999998"/>
  </r>
  <r>
    <s v="V17134_00"/>
    <s v="f+f Katze finest Mix Rind, Lamm 5kg"/>
    <s v="RB 745 x AL 570 mm"/>
    <n v="875"/>
    <x v="6"/>
    <n v="21973"/>
    <s v="STÜCK"/>
    <n v="4.7370000000000002E-2"/>
    <n v="1040.8610100000001"/>
    <n v="0.19273000000000001"/>
    <n v="4234.8562900000006"/>
  </r>
  <r>
    <s v="V17135_00"/>
    <s v="f+f Katze finest Mix Huhn, Ente, Truthahn 5kg"/>
    <s v="RB 745 x AL 570 mm"/>
    <n v="875"/>
    <x v="6"/>
    <n v="13298"/>
    <s v="STÜCK"/>
    <n v="4.7370000000000002E-2"/>
    <n v="629.92626000000007"/>
    <n v="0.19167999999999999"/>
    <n v="2548.9606399999998"/>
  </r>
  <r>
    <s v="V17136_00"/>
    <s v="f+f Katze finest Mix Huhn, Ente, Truthahn 1kg"/>
    <s v="RB 525 x AL 350 mm"/>
    <n v="875"/>
    <x v="6"/>
    <n v="37000"/>
    <s v="STÜCK"/>
    <n v="1.3809999999999999E-2"/>
    <n v="510.96999999999997"/>
    <n v="6.7780000000000007E-2"/>
    <n v="2507.86"/>
  </r>
  <r>
    <s v="V17137_00"/>
    <s v="UK Sanabelle Heimatprodukte 6 x 400 g"/>
    <s v="Automatenfaltschachtel / CAD080306_03"/>
    <n v="875"/>
    <x v="6"/>
    <n v="10525"/>
    <s v="STÜCK"/>
    <n v="0.20499999999999999"/>
    <n v="2157.625"/>
    <n v="0.24099999999999999"/>
    <n v="2536.5250000000001"/>
  </r>
  <r>
    <s v="V17138_00"/>
    <s v="UK Sanabelle Heimatprodukte 4 x 2 kg"/>
    <s v="Automatenfaltschachtel /CAD 190920_00"/>
    <n v="875"/>
    <x v="6"/>
    <n v="10010"/>
    <s v="STÜCK"/>
    <n v="0.29899999999999999"/>
    <n v="2992.99"/>
    <n v="0.34699999999999998"/>
    <n v="3473.47"/>
  </r>
  <r>
    <s v="V17139_00"/>
    <s v="UK HPC Heimatprodukte 5 x 1kg"/>
    <s v="Automatenfaltschachtel / CAD190918_00"/>
    <n v="875"/>
    <x v="6"/>
    <n v="10085"/>
    <s v="STÜCK"/>
    <n v="0.21"/>
    <n v="2117.85"/>
    <n v="0.255"/>
    <n v="2571.6750000000002"/>
  </r>
  <r>
    <s v="V17140_00"/>
    <s v="UK HPC Heimatprodukte 4 x 2,4 kg"/>
    <s v="Automatenfaltschachtel /CAD 190915_00"/>
    <n v="875"/>
    <x v="6"/>
    <n v="13585"/>
    <s v="STÜCK"/>
    <n v="0.312"/>
    <n v="4238.5200000000004"/>
    <n v="0.34799999999999998"/>
    <n v="4727.58"/>
  </r>
  <r>
    <s v="V17153_01"/>
    <s v="Lily´s Kitchen Dog Dry Organic Bake 1kg"/>
    <s v="Papierbeutel 180 + 90 x 290mm - Beistellung"/>
    <n v="875"/>
    <x v="6"/>
    <n v="24000"/>
    <s v="STÜCK"/>
    <n v="3.8530000000000002E-2"/>
    <n v="924.72"/>
    <n v="0.29399999999999998"/>
    <n v="7056"/>
  </r>
  <r>
    <s v="V17181_01"/>
    <s v="Lily´s Kitchen Cat Delicious Chicken 350g"/>
    <s v="Papierbeutel 150 + 80 x 250 mm - Beistellung"/>
    <n v="875"/>
    <x v="6"/>
    <n v="11000"/>
    <s v="STÜCK"/>
    <n v="2.8549999999999999E-2"/>
    <n v="314.05"/>
    <n v="0.23100000000000001"/>
    <n v="2541"/>
  </r>
  <r>
    <s v="V17182_01"/>
    <s v="Lily´s Kitchen Cat Fabulous Fish 350g"/>
    <s v="Papierbeutel 150 + 80 x 250 mm - Beistellung"/>
    <n v="875"/>
    <x v="6"/>
    <n v="24200"/>
    <s v="STÜCK"/>
    <n v="2.8549999999999999E-2"/>
    <n v="690.91"/>
    <n v="0.33700000000000002"/>
    <n v="8155.4000000000005"/>
  </r>
  <r>
    <s v="V17189_00"/>
    <s v="Rinti KF MAX-I-MUM Rind 12 + 2kg Overfillaktion"/>
    <s v="Flachfolie RB 990 x AL 775 mm"/>
    <n v="875"/>
    <x v="6"/>
    <n v="13930"/>
    <s v="STÜCK"/>
    <n v="0.127"/>
    <n v="1769.1100000000001"/>
    <n v="0.65"/>
    <n v="9054.5"/>
  </r>
  <r>
    <s v="V17190_00"/>
    <s v="Rinti KF MAX-I-MUM Huhn 12 + 2kg Overfillaktion"/>
    <s v="Flachfolie RB 990 x AL 775 mm"/>
    <n v="875"/>
    <x v="6"/>
    <n v="7789"/>
    <s v="STÜCK"/>
    <n v="0.127"/>
    <n v="989.20299999999997"/>
    <n v="0.65"/>
    <n v="5062.8500000000004"/>
  </r>
  <r>
    <s v="V17191_00"/>
    <s v="Rinti KF MAX-I-MUM Pansen 12 + 2kg Overfillaktion"/>
    <s v="Flachfolie RB 990 x AL 775 mm"/>
    <n v="875"/>
    <x v="6"/>
    <n v="10198"/>
    <s v="STÜCK"/>
    <n v="0.127"/>
    <n v="1295.146"/>
    <n v="0.65"/>
    <n v="6628.7"/>
  </r>
  <r>
    <s v="V17193_00"/>
    <s v="Genesis Pure Canada CAT My hidden place 45g/0,1 lb"/>
    <s v="Adult - Flachfolie"/>
    <n v="875"/>
    <x v="6"/>
    <n v="74134"/>
    <s v="STÜCK"/>
    <n v="2E-3"/>
    <n v="148.268"/>
    <n v="1.67E-2"/>
    <n v="1238.0378000000001"/>
  </r>
  <r>
    <s v="V17194_00"/>
    <s v="Genesis Pure CanadaCAT My hidden place 340g/0,75lb"/>
    <s v="Adult - Flachfolie"/>
    <n v="875"/>
    <x v="6"/>
    <n v="15699"/>
    <s v="STÜCK"/>
    <n v="9.4999999999999998E-3"/>
    <n v="149.1405"/>
    <n v="0.1011"/>
    <n v="1587.1688999999999"/>
  </r>
  <r>
    <s v="V17195_00"/>
    <s v="Genesis Pure CanadaDog Shallow Land 11,79kg/26,5lb"/>
    <s v="Adult - Vorgefertigter Beutel"/>
    <n v="875"/>
    <x v="6"/>
    <n v="9300"/>
    <s v="STÜCK"/>
    <n v="0.1384"/>
    <n v="1287.1199999999999"/>
    <n v="1.45092"/>
    <n v="13493.556"/>
  </r>
  <r>
    <s v="V17196_00"/>
    <s v="Genesis Pure Canada Dog Shallow land 2,27kg/5 lb"/>
    <s v="Adult - Vorgefertigter Beutel"/>
    <n v="875"/>
    <x v="6"/>
    <n v="1370"/>
    <s v="STÜCK"/>
    <n v="4.641E-2"/>
    <n v="63.581699999999998"/>
    <n v="0.22192000000000001"/>
    <n v="304.03039999999999"/>
  </r>
  <r>
    <s v="V17197_00"/>
    <s v="Genesis Pure Canada Dog Shallow Land 907g / 2 lb"/>
    <s v="Adult - Vorgefertigter Beutel"/>
    <n v="875"/>
    <x v="6"/>
    <n v="5751"/>
    <s v="STÜCK"/>
    <n v="3.3300000000000003E-2"/>
    <n v="191.50830000000002"/>
    <n v="0.43097000000000002"/>
    <n v="2478.5084700000002"/>
  </r>
  <r>
    <s v="V17198_00"/>
    <s v="Genesis Pure Canada Dog Shallow Land 90g/0,2 lb"/>
    <s v="Adult - Flachfolie"/>
    <n v="875"/>
    <x v="6"/>
    <n v="61230"/>
    <s v="STÜCK"/>
    <n v="2.3E-3"/>
    <n v="140.82900000000001"/>
    <n v="3.499E-2"/>
    <n v="2142.4376999999999"/>
  </r>
  <r>
    <s v="V17199_00"/>
    <s v="Morando Super Petfood Cat Kitten - 350g"/>
    <s v="Totani Beutel 140+80x210 +80mm Boden"/>
    <n v="875"/>
    <x v="6"/>
    <n v="900"/>
    <s v="STÜCK"/>
    <n v="1.2699999999999999E-2"/>
    <n v="11.43"/>
    <n v="0.21510000000000001"/>
    <n v="193.59"/>
  </r>
  <r>
    <s v="V17201_00"/>
    <s v="Morando Super Petfood Cat Sterilizes Duck - 350g"/>
    <s v="Totani Beutel 140+80x210 +80mm Boden"/>
    <n v="875"/>
    <x v="6"/>
    <n v="5610"/>
    <s v="STÜCK"/>
    <n v="1.2999999999999999E-2"/>
    <n v="72.929999999999993"/>
    <n v="0.21510000000000001"/>
    <n v="1206.711"/>
  </r>
  <r>
    <s v="V17202_00"/>
    <s v="Morando Super Petfood Cat Sterilized Lamb - 350g"/>
    <s v="Totani Beutel 140+80x210 +80mm Boden"/>
    <n v="875"/>
    <x v="6"/>
    <n v="12750"/>
    <s v="STÜCK"/>
    <n v="1.2699999999999999E-2"/>
    <n v="161.92499999999998"/>
    <n v="0.21510000000000001"/>
    <n v="2742.5250000000001"/>
  </r>
  <r>
    <s v="V17203_00"/>
    <s v="Morando Super Petfood Cat Salmon - 350g"/>
    <s v="Totani Beutel 140+80x210 +80mm Boden"/>
    <n v="875"/>
    <x v="6"/>
    <n v="1500"/>
    <s v="STÜCK"/>
    <n v="1.2699999999999999E-2"/>
    <n v="19.05"/>
    <n v="0.21510000000000001"/>
    <n v="322.65000000000003"/>
  </r>
  <r>
    <s v="V17204_00"/>
    <s v="Morando Super Petfood Cat Sterilizes 8+  350g"/>
    <s v="Totani Beutel 140+80x210 +80mm Boden"/>
    <n v="875"/>
    <x v="6"/>
    <n v="1675"/>
    <s v="STÜCK"/>
    <n v="1.2699999999999999E-2"/>
    <n v="21.272500000000001"/>
    <n v="0.21510000000000001"/>
    <n v="360.29250000000002"/>
  </r>
  <r>
    <s v="V17205_00"/>
    <s v="Morando Super Petfood Dog Puppy - 800g "/>
    <s v="Totani Beutel 194+90x300 + 90 mm Boden"/>
    <n v="875"/>
    <x v="6"/>
    <n v="1500"/>
    <s v="STÜCK"/>
    <n v="2.5999999999999999E-2"/>
    <n v="39"/>
    <n v="0.32269999999999999"/>
    <n v="484.04999999999995"/>
  </r>
  <r>
    <s v="V17207_00"/>
    <s v="Morando Super Petfood Dog Adult Mini Salmon - 800g"/>
    <s v="Totani Beutel 194+90x300 + 90 mm Boden"/>
    <n v="875"/>
    <x v="6"/>
    <n v="576"/>
    <s v="STÜCK"/>
    <n v="2.5999999999999999E-2"/>
    <n v="14.975999999999999"/>
    <n v="0.32269999999999999"/>
    <n v="185.87520000000001"/>
  </r>
  <r>
    <s v="V17208_00"/>
    <s v="Morando Super Petfood Dog Adult Mini 8+  800g"/>
    <s v="Totani Beutel 194+90x300 + 90 mm Boden"/>
    <n v="875"/>
    <x v="6"/>
    <n v="7800"/>
    <s v="STÜCK"/>
    <n v="2.5999999999999999E-2"/>
    <n v="202.79999999999998"/>
    <n v="0.32269999999999999"/>
    <n v="2517.06"/>
  </r>
  <r>
    <s v="V17209_00"/>
    <s v="Morando Super Petfood Dog Adult Mini Duck - 2kg"/>
    <s v="Totani Beutel 204+140x360 +140 mm Boden"/>
    <n v="875"/>
    <x v="6"/>
    <n v="9000"/>
    <s v="STÜCK"/>
    <n v="3.5999999999999997E-2"/>
    <n v="324"/>
    <n v="0.38129999999999997"/>
    <n v="3431.7"/>
  </r>
  <r>
    <s v="V17210_00"/>
    <s v="Morando Super Petfood Dog Adult Mini Salmon - 2kg"/>
    <s v="Totani Beutel 204+140x360 +140 mm Boden"/>
    <n v="875"/>
    <x v="6"/>
    <n v="7198"/>
    <s v="STÜCK"/>
    <n v="3.5999999999999997E-2"/>
    <n v="259.12799999999999"/>
    <n v="0.38129999999999997"/>
    <n v="2744.5973999999997"/>
  </r>
  <r>
    <s v="V17211_00"/>
    <s v="Morando Super Petfood Dog Adult Medium Beef -2,5kg"/>
    <s v="Totani Beutel 204+140x360 +140 mm Boden"/>
    <n v="875"/>
    <x v="6"/>
    <n v="4280"/>
    <s v="STÜCK"/>
    <n v="3.5999999999999997E-2"/>
    <n v="154.07999999999998"/>
    <n v="0.38129999999999997"/>
    <n v="1631.9639999999999"/>
  </r>
  <r>
    <s v="V17212_00"/>
    <s v="Morando Super Petfood Dog Adult Med. Turkey -2,5kg"/>
    <s v="Totani Beutel 204+140x360 +140 mm Boden"/>
    <n v="875"/>
    <x v="6"/>
    <n v="6800"/>
    <s v="STÜCK"/>
    <n v="3.5999999999999997E-2"/>
    <n v="244.79999999999998"/>
    <n v="0.38129999999999997"/>
    <n v="2592.8399999999997"/>
  </r>
  <r>
    <s v="V17216_00"/>
    <s v="Select Gold Light Adult Mini 1kg"/>
    <s v="RB 624mm x AL 340mm"/>
    <n v="875"/>
    <x v="6"/>
    <n v="18366"/>
    <s v="STÜCK"/>
    <n v="2.3120000000000002E-2"/>
    <n v="424.62192000000005"/>
    <n v="0.159"/>
    <n v="2920.194"/>
  </r>
  <r>
    <s v="V17217_00"/>
    <s v="Select Gold Light Adult Medium 4 kg"/>
    <s v="Vorgefertigter Beutel 295+115x510+40 mm"/>
    <n v="875"/>
    <x v="6"/>
    <n v="14440"/>
    <s v="STÜCK"/>
    <n v="8.5620000000000002E-2"/>
    <n v="1236.3528000000001"/>
    <n v="0.78600000000000003"/>
    <n v="11349.84"/>
  </r>
  <r>
    <s v="V17218_00"/>
    <s v="Select Gold Light Adult Mini 4 kg"/>
    <s v="Vorgefertigter Beutel 295+115x510+40 mm"/>
    <n v="875"/>
    <x v="6"/>
    <n v="25480"/>
    <s v="STÜCK"/>
    <n v="8.5620000000000002E-2"/>
    <n v="2181.5976000000001"/>
    <n v="0.78600000000000003"/>
    <n v="20027.280000000002"/>
  </r>
  <r>
    <s v="V17219_00"/>
    <s v="Select Gold Light Adult Maxi 12 kg"/>
    <s v="Vorgefertigter Beutel 375+115x790+50 mm"/>
    <n v="875"/>
    <x v="6"/>
    <n v="32720"/>
    <s v="STÜCK"/>
    <n v="0.14931"/>
    <n v="4885.4232000000002"/>
    <n v="1.0680000000000001"/>
    <n v="34944.959999999999"/>
  </r>
  <r>
    <s v="V17220_00"/>
    <s v="Select Gold Light Adult Medium 12 kg"/>
    <s v="Vorgefertigter Beutel 375+115x790+50 mm"/>
    <n v="875"/>
    <x v="6"/>
    <n v="27500"/>
    <s v="STÜCK"/>
    <n v="0.14931"/>
    <n v="4106.0249999999996"/>
    <n v="1.1220000000000001"/>
    <n v="30855.000000000004"/>
  </r>
  <r>
    <s v="V17222_00"/>
    <s v="Wildkind Hund Pferd 1kg"/>
    <s v="Flachfolie RB 521 x AL 360 mm"/>
    <n v="875"/>
    <x v="6"/>
    <n v="19834"/>
    <s v="STÜCK"/>
    <n v="2.1000000000000001E-2"/>
    <n v="416.51400000000001"/>
    <n v="0.183"/>
    <n v="3629.6219999999998"/>
  </r>
  <r>
    <s v="V17227_00"/>
    <s v="DC High Premium Cat Kitten 4kg"/>
    <s v="Dr. Clauder - Beistellung"/>
    <n v="875"/>
    <x v="6"/>
    <n v="380"/>
    <s v="STÜCK"/>
    <n v="1.6E-2"/>
    <n v="6.08"/>
    <n v="0.39700000000000002"/>
    <n v="150.86000000000001"/>
  </r>
  <r>
    <s v="V17228_00"/>
    <s v="DC High Premium Cat Kitten 10kg"/>
    <s v="Dr. Clauder - Beistellung"/>
    <n v="875"/>
    <x v="6"/>
    <n v="4980"/>
    <s v="STÜCK"/>
    <n v="0.14299999999999999"/>
    <n v="712.14"/>
    <n v="0.746"/>
    <n v="3715.08"/>
  </r>
  <r>
    <s v="V17229_00"/>
    <s v="DC High Premium Cat Adult Grainfree 400g"/>
    <s v="Dr. Clauder - Beistellung"/>
    <n v="875"/>
    <x v="6"/>
    <n v="9600"/>
    <s v="STÜCK"/>
    <n v="1.6E-2"/>
    <n v="153.6"/>
    <n v="0.26"/>
    <n v="2496"/>
  </r>
  <r>
    <s v="V17230_00"/>
    <s v="DC High Premium Cat Adult Grainfree 1,5kg"/>
    <s v="Dr. Clauder - Beistellung"/>
    <n v="875"/>
    <x v="6"/>
    <n v="9022"/>
    <s v="STÜCK"/>
    <n v="0.04"/>
    <n v="360.88"/>
    <n v="0.35"/>
    <n v="3157.7"/>
  </r>
  <r>
    <s v="V17231_00"/>
    <s v="DC High Premium Cat Adult Grainfree 4kg"/>
    <s v="Dr. Clauder - Beistellung"/>
    <n v="875"/>
    <x v="6"/>
    <n v="150"/>
    <s v="STÜCK"/>
    <n v="6.7449999999999996E-2"/>
    <n v="10.1175"/>
    <n v="0.39700000000000002"/>
    <n v="59.550000000000004"/>
  </r>
  <r>
    <s v="V17232_00"/>
    <s v="DC High Premium Cat Adult Grainfree 10kg "/>
    <s v="Dr. Clauder - Beistellung"/>
    <n v="875"/>
    <x v="6"/>
    <n v="3100"/>
    <s v="STÜCK"/>
    <n v="1.6E-2"/>
    <n v="49.6"/>
    <n v="0.746"/>
    <n v="2312.6"/>
  </r>
  <r>
    <s v="V17233_00"/>
    <s v="DC High Premium Cat Adult Light Sterilized 400g"/>
    <s v="Dr. Clauder - Beistellung"/>
    <n v="875"/>
    <x v="6"/>
    <n v="440"/>
    <s v="STÜCK"/>
    <n v="1.6E-2"/>
    <n v="7.04"/>
    <n v="0.26"/>
    <n v="114.4"/>
  </r>
  <r>
    <s v="V17234_00"/>
    <s v="DC High Premium Cat Adult Light Sterilized 1,5kg"/>
    <s v="Dr. Clauder - Beistellung"/>
    <n v="875"/>
    <x v="6"/>
    <n v="1775"/>
    <s v="STÜCK"/>
    <n v="0.04"/>
    <n v="71"/>
    <n v="0.35"/>
    <n v="621.25"/>
  </r>
  <r>
    <s v="V17235_00"/>
    <s v="DC High Premium Cat Adult Light Sterilized 4kg"/>
    <s v="Dr. Clauder - Beistellung"/>
    <n v="875"/>
    <x v="6"/>
    <n v="6040"/>
    <s v="STÜCK"/>
    <n v="6.6669999999999993E-2"/>
    <n v="402.68679999999995"/>
    <n v="0.39700000000000002"/>
    <n v="2397.88"/>
  </r>
  <r>
    <s v="V17236_00"/>
    <s v="DC High Premium Cat Adult Light Sterilized 10kg"/>
    <s v="Dr. Clauder - Beistellung"/>
    <n v="875"/>
    <x v="6"/>
    <n v="120"/>
    <s v="STÜCK"/>
    <n v="0.14299999999999999"/>
    <n v="17.16"/>
    <n v="0.746"/>
    <n v="89.52"/>
  </r>
  <r>
    <s v="V17238_00"/>
    <s v="DC HP Cat Indoor 1,5kg "/>
    <s v="Dr. Clauder - Beistellung"/>
    <n v="875"/>
    <x v="6"/>
    <n v="2500"/>
    <s v="STÜCK"/>
    <n v="1.6E-2"/>
    <n v="40"/>
    <n v="0.35"/>
    <n v="875"/>
  </r>
  <r>
    <s v="V17239_00"/>
    <s v="DC HP Cat Indoor 4kg "/>
    <s v="Dr. Clauder - Beistellung"/>
    <n v="875"/>
    <x v="6"/>
    <n v="2841"/>
    <s v="STÜCK"/>
    <n v="6.164E-2"/>
    <n v="175.11923999999999"/>
    <n v="0.39700000000000002"/>
    <n v="1127.877"/>
  </r>
  <r>
    <s v="V17241_00"/>
    <s v="DC HP Cat Outdoor 400g "/>
    <s v="Dr. Clauder - Beistellung"/>
    <n v="875"/>
    <x v="6"/>
    <n v="11200"/>
    <s v="STÜCK"/>
    <n v="1.6E-2"/>
    <n v="179.20000000000002"/>
    <n v="0.26"/>
    <n v="2912"/>
  </r>
  <r>
    <s v="V17242_00"/>
    <s v="DC HP Cat Outdoor 1,5kg "/>
    <s v="Dr. Clauder - Beistellung"/>
    <n v="875"/>
    <x v="6"/>
    <n v="7500"/>
    <s v="STÜCK"/>
    <n v="1.6E-2"/>
    <n v="120"/>
    <n v="0.35"/>
    <n v="2625"/>
  </r>
  <r>
    <s v="V17243_00"/>
    <s v="DC HP Cat Outdoor 4kg "/>
    <s v="Dr. Clauder - Beistellung"/>
    <n v="875"/>
    <x v="6"/>
    <n v="3000"/>
    <s v="STÜCK"/>
    <n v="1.6E-2"/>
    <n v="48"/>
    <n v="0.39700000000000002"/>
    <n v="1191"/>
  </r>
  <r>
    <s v="V17247_00"/>
    <s v="Best Choice Junior Medium 350g"/>
    <s v="Beistellung "/>
    <n v="875"/>
    <x v="6"/>
    <n v="8800"/>
    <s v="STÜCK"/>
    <n v="1.52E-2"/>
    <n v="133.76"/>
    <n v="0.26"/>
    <n v="2288"/>
  </r>
  <r>
    <s v="V17249_00"/>
    <s v="Best Choice Junior LB Giant 350g"/>
    <s v="Beistellung "/>
    <n v="875"/>
    <x v="6"/>
    <n v="6840"/>
    <s v="STÜCK"/>
    <n v="1.52E-2"/>
    <n v="103.968"/>
    <n v="0.26"/>
    <n v="1778.4"/>
  </r>
  <r>
    <s v="V17250_00"/>
    <s v="Best Choice Junior Large 4kg"/>
    <s v="Beistellung"/>
    <n v="875"/>
    <x v="6"/>
    <n v="450"/>
    <s v="STÜCK"/>
    <n v="6.3200000000000006E-2"/>
    <n v="28.44"/>
    <n v="0.39700000000000002"/>
    <n v="178.65"/>
  </r>
  <r>
    <s v="V17252_00"/>
    <s v="Best Choice Adult Medium 350g"/>
    <s v="Beistellung "/>
    <n v="875"/>
    <x v="6"/>
    <n v="9000"/>
    <s v="STÜCK"/>
    <n v="1.52E-2"/>
    <n v="136.80000000000001"/>
    <n v="0.26"/>
    <n v="2340"/>
  </r>
  <r>
    <s v="V17254_00"/>
    <s v="Best Choice Adult Medium 12,5kg"/>
    <s v="Beistellung 3.7.20 falsch Artnr.bedruckt v17255 "/>
    <n v="875"/>
    <x v="6"/>
    <n v="6620"/>
    <s v="STÜCK"/>
    <n v="0.15134"/>
    <n v="1001.8708"/>
    <n v="0.65500000000000003"/>
    <n v="4336.1000000000004"/>
  </r>
  <r>
    <s v="V17255_00"/>
    <s v="Best Choice Adult Medium 20kg"/>
    <s v="Beistellung"/>
    <n v="875"/>
    <x v="6"/>
    <n v="3800"/>
    <s v="STÜCK"/>
    <n v="0.19753000000000001"/>
    <n v="750.61400000000003"/>
    <n v="0.81299999999999994"/>
    <n v="3089.3999999999996"/>
  </r>
  <r>
    <s v="V17256_00"/>
    <s v="Best Choice Adult LB Giant 350g"/>
    <s v="Beistellung RELAUNCH"/>
    <n v="875"/>
    <x v="6"/>
    <n v="300"/>
    <s v="STÜCK"/>
    <n v="1.52E-2"/>
    <n v="4.5599999999999996"/>
    <n v="0.26"/>
    <n v="78"/>
  </r>
  <r>
    <s v="V17257_00"/>
    <s v="Best Choice Adult Large 4kg"/>
    <s v="Beistellung "/>
    <n v="875"/>
    <x v="6"/>
    <n v="400"/>
    <s v="STÜCK"/>
    <n v="6.3200000000000006E-2"/>
    <n v="25.28"/>
    <n v="0.39700999999999997"/>
    <n v="158.804"/>
  </r>
  <r>
    <s v="V17258_00"/>
    <s v="Best Choice Senior Light 350g"/>
    <s v="Beistellung RELAUNCH"/>
    <n v="875"/>
    <x v="6"/>
    <n v="3600"/>
    <s v="STÜCK"/>
    <n v="1.52E-2"/>
    <n v="54.72"/>
    <n v="0.26"/>
    <n v="936"/>
  </r>
  <r>
    <s v="V17260_00"/>
    <s v="Best Choice Junior Lachs &amp; Reis AB 350g"/>
    <s v="Beistellung"/>
    <n v="875"/>
    <x v="6"/>
    <n v="11100"/>
    <s v="STÜCK"/>
    <n v="1.52E-2"/>
    <n v="168.72"/>
    <n v="0.26"/>
    <n v="2886"/>
  </r>
  <r>
    <s v="V17261_00"/>
    <s v="Best Choice Junior Lachs &amp; Reis AB Gluc/Man 12,5kg"/>
    <s v="Beistellung"/>
    <n v="875"/>
    <x v="6"/>
    <n v="3450"/>
    <s v="STÜCK"/>
    <n v="0.15134"/>
    <n v="522.12300000000005"/>
    <n v="0.65500000000000003"/>
    <n v="2259.75"/>
  </r>
  <r>
    <s v="V17263_00"/>
    <s v="Best Choice Adult Lachs &amp; Reis AB 350g"/>
    <s v="Beistellung "/>
    <n v="875"/>
    <x v="6"/>
    <n v="800"/>
    <s v="STÜCK"/>
    <n v="1.52E-2"/>
    <n v="12.16"/>
    <n v="0.26"/>
    <n v="208"/>
  </r>
  <r>
    <s v="V17264_00"/>
    <s v="Best Choice Junior Lamm &amp; Reis 12,5kg"/>
    <s v="Beistellung "/>
    <n v="875"/>
    <x v="6"/>
    <n v="2360"/>
    <s v="STÜCK"/>
    <n v="0.15134"/>
    <n v="357.16239999999999"/>
    <n v="0.65500000000000003"/>
    <n v="1545.8"/>
  </r>
  <r>
    <s v="V17265_00"/>
    <s v="Best Choice Adult Lachs &amp; Reis 4kg"/>
    <s v="Beistellung "/>
    <n v="875"/>
    <x v="6"/>
    <n v="2700"/>
    <s v="STÜCK"/>
    <n v="6.3200000000000006E-2"/>
    <n v="170.64000000000001"/>
    <n v="0.39700000000000002"/>
    <n v="1071.9000000000001"/>
  </r>
  <r>
    <s v="V17266_00"/>
    <s v="Best Choice Adult Lamm &amp; Reis AB 350g"/>
    <s v="Beistellung "/>
    <n v="875"/>
    <x v="6"/>
    <n v="23445"/>
    <s v="STÜCK"/>
    <n v="1.52E-2"/>
    <n v="356.36399999999998"/>
    <n v="0.26"/>
    <n v="6095.7"/>
  </r>
  <r>
    <s v="V17267_00"/>
    <s v="Best Choice Adult Lamm &amp; Reis AB 4kg"/>
    <s v="Beistellung"/>
    <n v="875"/>
    <x v="6"/>
    <n v="13380"/>
    <s v="STÜCK"/>
    <n v="6.3200000000000006E-2"/>
    <n v="845.6160000000001"/>
    <n v="0.39700000000000002"/>
    <n v="5311.8600000000006"/>
  </r>
  <r>
    <s v="V17268_00"/>
    <s v="Best Choice Adult Lamm &amp; Reis AB 12,5kg"/>
    <s v="Beistellung "/>
    <n v="875"/>
    <x v="6"/>
    <n v="13900"/>
    <s v="STÜCK"/>
    <n v="0.15134"/>
    <n v="2103.6260000000002"/>
    <n v="0.65500000000000003"/>
    <n v="9104.5"/>
  </r>
  <r>
    <s v="V17269_00"/>
    <s v="Best Choice Adult Fisch &amp; Reis AB 350g"/>
    <s v="Beistellung "/>
    <n v="875"/>
    <x v="6"/>
    <n v="16190"/>
    <s v="STÜCK"/>
    <n v="1.52E-2"/>
    <n v="246.08799999999999"/>
    <n v="0.26"/>
    <n v="4209.4000000000005"/>
  </r>
  <r>
    <s v="V17270_00"/>
    <s v="Best Choice Adult Fisch &amp; Reis AB 4kg"/>
    <s v="Beistellung"/>
    <n v="875"/>
    <x v="6"/>
    <n v="5760"/>
    <s v="STÜCK"/>
    <n v="6.3200000000000006E-2"/>
    <n v="364.03200000000004"/>
    <n v="0.39700000000000002"/>
    <n v="2286.7200000000003"/>
  </r>
  <r>
    <s v="V17271_00"/>
    <s v="Best Choice Adult Fisch &amp; Reis AB 12,5kg"/>
    <s v="Beistellung "/>
    <n v="875"/>
    <x v="6"/>
    <n v="500"/>
    <s v="STÜCK"/>
    <n v="0.15134"/>
    <n v="75.67"/>
    <n v="0.65500000000000003"/>
    <n v="327.5"/>
  </r>
  <r>
    <s v="V17272_00"/>
    <s v="Best Choice Performance Power Plus AB 350g"/>
    <s v="Beistellung "/>
    <n v="875"/>
    <x v="6"/>
    <n v="5460"/>
    <s v="STÜCK"/>
    <n v="1.52E-2"/>
    <n v="82.992000000000004"/>
    <n v="0.26"/>
    <n v="1419.6000000000001"/>
  </r>
  <r>
    <s v="V17273_00"/>
    <s v="Best Choice Performance Power Plus AB 12,5kg"/>
    <s v="Beistellung"/>
    <n v="875"/>
    <x v="6"/>
    <n v="7352"/>
    <s v="STÜCK"/>
    <n v="0.15134"/>
    <n v="1112.6516799999999"/>
    <n v="0.65500000000000003"/>
    <n v="4815.5600000000004"/>
  </r>
  <r>
    <s v="V17275_00"/>
    <s v="BC Mini Hyposensitive Ente &amp; Kartoffel 2kg"/>
    <s v="Best Choice Dr. Clauder - Beistellung"/>
    <n v="875"/>
    <x v="6"/>
    <n v="7460"/>
    <s v="STÜCK"/>
    <n v="4.1050000000000003E-2"/>
    <n v="306.233"/>
    <n v="0.55000000000000004"/>
    <n v="4103"/>
  </r>
  <r>
    <s v="V17276_00"/>
    <s v="Dr Clauders Hypo Mini Ente &amp; Kartoffel 12,5 kg"/>
    <s v="Beistellung"/>
    <n v="875"/>
    <x v="6"/>
    <n v="4150"/>
    <s v="STÜCK"/>
    <n v="0.14102999999999999"/>
    <n v="585.27449999999999"/>
    <n v="0.746"/>
    <n v="3095.9"/>
  </r>
  <r>
    <s v="V17278_00"/>
    <s v="Best Choice Ente &amp; Kartoffel 3,5kg"/>
    <s v="Beistellung RELAUNCH"/>
    <n v="875"/>
    <x v="6"/>
    <n v="1489"/>
    <s v="STÜCK"/>
    <n v="5.706E-2"/>
    <n v="84.962339999999998"/>
    <n v="0.39300000000000002"/>
    <n v="585.17700000000002"/>
  </r>
  <r>
    <s v="V17280_00"/>
    <s v="Dr Clauders Pure Original Hypo Hering 3,5kg"/>
    <s v="Beistellung"/>
    <n v="875"/>
    <x v="6"/>
    <n v="5320"/>
    <s v="STÜCK"/>
    <n v="5.0279999999999998E-2"/>
    <n v="267.4896"/>
    <n v="0.39300000000000002"/>
    <n v="2090.7600000000002"/>
  </r>
  <r>
    <s v="V17281_00"/>
    <s v="Dr Clauders Hyposensitive Hering Kartoffel 11,5kg"/>
    <s v="Beistellung"/>
    <n v="875"/>
    <x v="6"/>
    <n v="5770"/>
    <s v="STÜCK"/>
    <n v="0.14133000000000001"/>
    <n v="815.47410000000002"/>
    <n v="0.746"/>
    <n v="4304.42"/>
  </r>
  <r>
    <s v="V17282_00"/>
    <s v="Dr Clauders Hypo Hirsch &amp; Kartoffel 350g"/>
    <s v="Beistellung"/>
    <n v="875"/>
    <x v="6"/>
    <n v="2300"/>
    <s v="STÜCK"/>
    <n v="1.52E-2"/>
    <n v="34.96"/>
    <n v="0.26"/>
    <n v="598"/>
  </r>
  <r>
    <s v="V17283_00"/>
    <s v="Best Choice Hirsch &amp; Kartoffel AB 3,5kg"/>
    <s v="Beistellung "/>
    <n v="875"/>
    <x v="6"/>
    <n v="3000"/>
    <s v="STÜCK"/>
    <n v="5.706E-2"/>
    <n v="171.18"/>
    <n v="0.39300000000000002"/>
    <n v="1179"/>
  </r>
  <r>
    <s v="V17284_00"/>
    <s v="Best Choice Hirsch &amp; Kartoffel AB 20kg"/>
    <s v="Beistellung"/>
    <n v="875"/>
    <x v="6"/>
    <n v="6250"/>
    <s v="STÜCK"/>
    <n v="0.19753000000000001"/>
    <n v="1234.5625"/>
    <n v="0.81299999999999994"/>
    <n v="5081.25"/>
  </r>
  <r>
    <s v="V17286_00"/>
    <s v="Best Choice Lachs &amp; Kartoffel AB 3,5kg"/>
    <s v="Beistellung"/>
    <n v="875"/>
    <x v="6"/>
    <n v="12674"/>
    <s v="STÜCK"/>
    <n v="5.706E-2"/>
    <n v="723.17844000000002"/>
    <n v="0.39300000000000002"/>
    <n v="4980.8820000000005"/>
  </r>
  <r>
    <s v="V17287_00"/>
    <s v="Best Choice Lachs &amp; Kartoffel AB 11,5kg"/>
    <s v="Beistellung"/>
    <n v="875"/>
    <x v="6"/>
    <n v="9598"/>
    <s v="STÜCK"/>
    <n v="0.14102999999999999"/>
    <n v="1353.6059399999999"/>
    <n v="0.746"/>
    <n v="7160.1080000000002"/>
  </r>
  <r>
    <s v="V17288_00"/>
    <s v="DC HP Active Croc Zucht &amp; Sport AB 15kg"/>
    <s v="Beistellung"/>
    <n v="875"/>
    <x v="6"/>
    <n v="1500"/>
    <s v="STÜCK"/>
    <n v="0.15808"/>
    <n v="237.12"/>
    <n v="0.37501000000000001"/>
    <n v="562.51499999999999"/>
  </r>
  <r>
    <s v="V17289_00"/>
    <s v="DC HP Sensitive Fish &amp; Rice AB 15kg"/>
    <s v="Beistellung"/>
    <n v="875"/>
    <x v="6"/>
    <n v="1830"/>
    <s v="STÜCK"/>
    <n v="0.15808"/>
    <n v="289.28640000000001"/>
    <n v="0.76700000000000002"/>
    <n v="1403.6100000000001"/>
  </r>
  <r>
    <s v="V17292_00"/>
    <s v="Chicopee CAT HNL No grain 1,5 kg"/>
    <s v="Aufkleber BxH 82x37 mm"/>
    <n v="875"/>
    <x v="6"/>
    <n v="2353"/>
    <s v="STÜCK"/>
    <n v="1E-3"/>
    <n v="2.3530000000000002"/>
    <n v="5.0999999999999997E-2"/>
    <n v="120.00299999999999"/>
  </r>
  <r>
    <s v="V17295_00"/>
    <s v="Chicopee CAT HNL Urinary 8 kg"/>
    <s v="Aufkleber BxH 87x41 mm"/>
    <n v="875"/>
    <x v="6"/>
    <n v="380"/>
    <s v="STÜCK"/>
    <n v="1E-3"/>
    <n v="0.38"/>
    <n v="5.101E-2"/>
    <n v="19.383800000000001"/>
  </r>
  <r>
    <s v="V17297_00"/>
    <s v="Chicopee CAT HNL Sterilized 8 kg"/>
    <s v="Aufkleber BxH 87x41 mm"/>
    <n v="875"/>
    <x v="6"/>
    <n v="2100"/>
    <s v="STÜCK"/>
    <n v="1E-3"/>
    <n v="2.1"/>
    <n v="5.101E-2"/>
    <n v="107.121"/>
  </r>
  <r>
    <s v="V17300_00"/>
    <s v="Chicopee CAT CNL Adult Indoor beef 1,5 kg Israel"/>
    <s v="Aufkleber BxH 88x37 mm"/>
    <n v="875"/>
    <x v="6"/>
    <n v="373"/>
    <s v="STÜCK"/>
    <n v="1E-3"/>
    <n v="0.373"/>
    <n v="4.2999999999999997E-2"/>
    <n v="16.038999999999998"/>
  </r>
  <r>
    <s v="V17306_00"/>
    <s v="Chicopee CAT CNL Junior New Life Chicken 1,5kg"/>
    <s v="Aufkleber BxH 88x37 mm Israel"/>
    <n v="875"/>
    <x v="6"/>
    <n v="266"/>
    <s v="STÜCK"/>
    <n v="1E-3"/>
    <n v="0.26600000000000001"/>
    <n v="4.2999999999999997E-2"/>
    <n v="11.437999999999999"/>
  </r>
  <r>
    <s v="V17307_00"/>
    <s v="Chicopee CAT CNL Junior New life chicken 15kg "/>
    <s v="Aufkleber BxH 80x57 mm Israel"/>
    <n v="875"/>
    <x v="6"/>
    <n v="121"/>
    <s v="STÜCK"/>
    <n v="1E-3"/>
    <n v="0.121"/>
    <n v="4.2999999999999997E-2"/>
    <n v="5.2029999999999994"/>
  </r>
  <r>
    <s v="V17312_00"/>
    <s v="Wolf of Wilderness Soft Senior Huhn 1kg"/>
    <s v="RB 621 x AL 340 mm"/>
    <n v="875"/>
    <x v="6"/>
    <n v="1904"/>
    <s v="STÜCK"/>
    <n v="2.3E-2"/>
    <n v="43.792000000000002"/>
    <n v="0.12958"/>
    <n v="246.72032000000002"/>
  </r>
  <r>
    <s v="V17313_00"/>
    <s v="Wolf of Wilderness Soft Adult Lachs 1kg"/>
    <s v="RB 621 x AL 340 mm"/>
    <n v="875"/>
    <x v="6"/>
    <n v="14789"/>
    <s v="STÜCK"/>
    <n v="2.3E-2"/>
    <n v="340.14699999999999"/>
    <n v="0.12958"/>
    <n v="1916.35862"/>
  </r>
  <r>
    <s v="V17314_00"/>
    <s v="Wolf of Wilderness Soft Junior Huhn 12kg"/>
    <s v="Vorgef. Beutel"/>
    <n v="875"/>
    <x v="6"/>
    <n v="13250"/>
    <s v="STÜCK"/>
    <n v="0.13550000000000001"/>
    <n v="1795.3750000000002"/>
    <n v="0.82"/>
    <n v="10865"/>
  </r>
  <r>
    <s v="V17315_00"/>
    <s v="Wolf of Wilderness Soft Senior Huhn 12kg"/>
    <s v="Vorgef. Beutel"/>
    <n v="875"/>
    <x v="6"/>
    <n v="8090"/>
    <s v="STÜCK"/>
    <n v="0.13550000000000001"/>
    <n v="1096.1950000000002"/>
    <n v="0.82"/>
    <n v="6633.7999999999993"/>
  </r>
  <r>
    <s v="V17316_00"/>
    <s v="Wolf of Wilderness Soft Adult Lachs 12kg"/>
    <s v="Vorgef. Beutel"/>
    <n v="875"/>
    <x v="6"/>
    <n v="5123"/>
    <s v="STÜCK"/>
    <n v="0.13550000000000001"/>
    <n v="694.16650000000004"/>
    <n v="0.82"/>
    <n v="4200.8599999999997"/>
  </r>
  <r>
    <s v="V17317_00"/>
    <s v="Multifit Dog Adult 3kg LA"/>
    <s v="RB 745 x AL 430 mm"/>
    <n v="875"/>
    <x v="6"/>
    <n v="3800"/>
    <s v="STÜCK"/>
    <n v="4.4479999999999999E-2"/>
    <n v="169.024"/>
    <n v="0.17186000000000001"/>
    <n v="653.0680000000001"/>
  </r>
  <r>
    <s v="V17318_00"/>
    <s v="Multifit Dog Junior 3kg"/>
    <s v="RB 745 x AL 430 mm"/>
    <n v="875"/>
    <x v="6"/>
    <n v="18807"/>
    <s v="STÜCK"/>
    <n v="4.811E-2"/>
    <n v="904.80476999999996"/>
    <n v="0.16825000000000001"/>
    <n v="3164.2777500000002"/>
  </r>
  <r>
    <s v="V17319_00"/>
    <s v="Multifit Dog Senior 3kg"/>
    <s v="RB 745 x AL 430 mm"/>
    <n v="875"/>
    <x v="6"/>
    <n v="4600"/>
    <s v="STÜCK"/>
    <n v="4.4479999999999999E-2"/>
    <n v="204.608"/>
    <n v="0.17555999999999999"/>
    <n v="807.57600000000002"/>
  </r>
  <r>
    <s v="V17320_00"/>
    <s v="Multifit Dog Sensitive 3kg"/>
    <s v="RB 745 x AL 430 mm"/>
    <n v="875"/>
    <x v="6"/>
    <n v="6950"/>
    <s v="STÜCK"/>
    <n v="4.4479999999999999E-2"/>
    <n v="309.13599999999997"/>
    <n v="0.17555999999999999"/>
    <n v="1220.1420000000001"/>
  </r>
  <r>
    <s v="V17321_00"/>
    <s v="Multifit Dog Junior 12 kg"/>
    <s v="RB 1.000  x AL 860 mm  - für UVA"/>
    <n v="875"/>
    <x v="6"/>
    <n v="11259"/>
    <s v="STÜCK"/>
    <n v="0.11941"/>
    <n v="1344.4371900000001"/>
    <n v="0.37363000000000002"/>
    <n v="4206.7001700000001"/>
  </r>
  <r>
    <s v="V17322_00"/>
    <s v="Multifit Dog Junior Maxi 12 kg"/>
    <s v="RB 1.000  x AL 860 mm  - für UVA"/>
    <n v="875"/>
    <x v="6"/>
    <n v="8948"/>
    <s v="STÜCK"/>
    <n v="0.11941"/>
    <n v="1068.4806800000001"/>
    <n v="0.37363000000000002"/>
    <n v="3343.2412400000003"/>
  </r>
  <r>
    <s v="V17323_00"/>
    <s v="Multifit Dog Sensitive 12 kg"/>
    <s v="RB 1.000  x AL 860 mm  - für UVA"/>
    <n v="875"/>
    <x v="6"/>
    <n v="22371"/>
    <s v="STÜCK"/>
    <n v="0.11941"/>
    <n v="2671.3211099999999"/>
    <n v="0.37363000000000002"/>
    <n v="8358.4767300000003"/>
  </r>
  <r>
    <s v="V17324_00"/>
    <s v="Multifit Dog Adult Maxi 12 kg  LA"/>
    <s v="RB 1.000  x AL 860 mm  - für UVA"/>
    <n v="875"/>
    <x v="6"/>
    <n v="4509"/>
    <s v="STÜCK"/>
    <n v="0.11941"/>
    <n v="538.41969000000006"/>
    <n v="0.37363000000000002"/>
    <n v="1684.69767"/>
  </r>
  <r>
    <s v="V17325_00"/>
    <s v="Multifit Dog Senior 12 kg"/>
    <s v="RB 1.000  x AL 860 mm  - für UVA"/>
    <n v="875"/>
    <x v="6"/>
    <n v="4069"/>
    <s v="STÜCK"/>
    <n v="0.11941"/>
    <n v="485.87929000000003"/>
    <n v="0.37363000000000002"/>
    <n v="1520.3004700000001"/>
  </r>
  <r>
    <s v="V17326_00"/>
    <s v="Multifit Dog Adult 12 kg  LA"/>
    <s v="RB 1.000  x AL 860 mm  - für UVA"/>
    <n v="875"/>
    <x v="6"/>
    <n v="11526"/>
    <s v="STÜCK"/>
    <n v="0.11941"/>
    <n v="1376.3196600000001"/>
    <n v="0.36825000000000002"/>
    <n v="4244.4495000000006"/>
  </r>
  <r>
    <s v="V17327_00"/>
    <s v="Multifit Dog Light 12 kg"/>
    <s v="RB 1.000  x AL 860 mm  - für UVA"/>
    <n v="875"/>
    <x v="6"/>
    <n v="3091"/>
    <s v="STÜCK"/>
    <n v="0.11941"/>
    <n v="369.09631000000002"/>
    <n v="0.37363000000000002"/>
    <n v="1154.8903299999999"/>
  </r>
  <r>
    <s v="V17328_00"/>
    <s v="Bioplan Dog Adult Huhn &amp; Reis 1kg"/>
    <s v="RB 621 x AL 320 mm"/>
    <n v="875"/>
    <x v="6"/>
    <n v="8000"/>
    <s v="STÜCK"/>
    <n v="0.21498999999999999"/>
    <n v="1719.9199999999998"/>
    <n v="0.10954"/>
    <n v="876.31999999999994"/>
  </r>
  <r>
    <s v="V17332_00"/>
    <s v="Bioplan Dog Junior &amp; Reis 3kg  -  Achtung,Slider !"/>
    <s v="vorgefertigter Beutel 240+110x460 mm"/>
    <n v="875"/>
    <x v="6"/>
    <n v="18880"/>
    <s v="STÜCK"/>
    <n v="4.6629999999999998E-2"/>
    <n v="880.37439999999992"/>
    <n v="0.77400000000000002"/>
    <n v="14613.12"/>
  </r>
  <r>
    <s v="V17333_00"/>
    <s v="Bioplan Dog Adult Huhn&amp; Reis 3kg -Achtung,Slider !"/>
    <s v="vorgefertigter Beutel 240+110x460 mm"/>
    <n v="875"/>
    <x v="6"/>
    <n v="16990"/>
    <s v="STÜCK"/>
    <n v="4.6629999999999998E-2"/>
    <n v="792.24369999999999"/>
    <n v="0.77400000000000002"/>
    <n v="13150.26"/>
  </r>
  <r>
    <s v="V17334_00"/>
    <s v="Bioplan Dog Adult Rind&amp;Karotte l3kg-AchtungSlider!"/>
    <s v="vorgefertigter Beutel 240+110x460 mm"/>
    <n v="875"/>
    <x v="6"/>
    <n v="12284"/>
    <s v="STÜCK"/>
    <n v="4.6629999999999998E-2"/>
    <n v="572.80291999999997"/>
    <n v="0.77400000000000002"/>
    <n v="9507.8160000000007"/>
  </r>
  <r>
    <s v="V17335_00"/>
    <s v="BioplanDog Adult Mini Huhn&amp;Reis3kg-Achtung Slider!"/>
    <s v="vorgefertigter Beutel 240+110x460 mm"/>
    <n v="875"/>
    <x v="6"/>
    <n v="20832"/>
    <s v="STÜCK"/>
    <n v="4.6629999999999998E-2"/>
    <n v="971.39616000000001"/>
    <n v="0.77400000000000002"/>
    <n v="16123.968000000001"/>
  </r>
  <r>
    <s v="V17336_00"/>
    <s v="Bioplan Dog - Adult Rind &amp; Karotte 10kg"/>
    <s v="vorgefertigter Beutel 375+115x680 mm"/>
    <n v="875"/>
    <x v="6"/>
    <n v="3850"/>
    <s v="STÜCK"/>
    <n v="0.18065000000000001"/>
    <n v="695.50250000000005"/>
    <n v="0.59"/>
    <n v="2271.5"/>
  </r>
  <r>
    <s v="V17337_00"/>
    <s v="Bioplan Dog - Junior &amp; Reis 10kg"/>
    <s v="vorgefertigter Beutel 375+115x680 mm"/>
    <n v="875"/>
    <x v="6"/>
    <n v="9700"/>
    <s v="STÜCK"/>
    <n v="0.18065000000000001"/>
    <n v="1752.3050000000001"/>
    <n v="0.59"/>
    <n v="5723"/>
  </r>
  <r>
    <s v="V17338_00"/>
    <s v="Bioplan Dog - Adult Huhn &amp; Reis 10kg"/>
    <s v="vorgefertigter Beutel 375+115x680 mm"/>
    <n v="875"/>
    <x v="6"/>
    <n v="5850"/>
    <s v="STÜCK"/>
    <n v="0.18065000000000001"/>
    <n v="1056.8025"/>
    <n v="1.099"/>
    <n v="6429.15"/>
  </r>
  <r>
    <s v="V17339_00"/>
    <s v="Iris Soft Dog Snack Lamb with Hemp Oil 50g"/>
    <s v="RB 425 x AL 110 mm"/>
    <n v="875"/>
    <x v="6"/>
    <n v="31222"/>
    <s v="STÜCK"/>
    <n v="4.5999999999999999E-3"/>
    <n v="143.62119999999999"/>
    <n v="4.6879999999999998E-2"/>
    <n v="1463.6873599999999"/>
  </r>
  <r>
    <s v="V17341"/>
    <s v="Weiße PE-Folie 160 my für Vormischung -neue Stanze"/>
    <s v="RB 980 mm x (AL 750 mm) "/>
    <n v="875"/>
    <x v="6"/>
    <n v="0"/>
    <s v="LFM"/>
    <n v="0.11595999999999999"/>
    <n v="0"/>
    <n v="0.40794999999999998"/>
    <n v="0"/>
  </r>
  <r>
    <s v="V17346_00"/>
    <s v="Real Nature KatzeCountry Mediterran 50g Probe LA"/>
    <s v="Flachfolie RB 270 x AL 145 mm"/>
    <n v="875"/>
    <x v="6"/>
    <n v="7010"/>
    <s v="STÜCK"/>
    <n v="1.9300000000000001E-3"/>
    <n v="13.529300000000001"/>
    <n v="4.1450000000000001E-2"/>
    <n v="290.56450000000001"/>
  </r>
  <r>
    <s v="V17357_00"/>
    <s v="PURE INSTINCT Grasslands 4kg Adult Huhn"/>
    <s v="Vorgef. Beutel   4056727114885"/>
    <n v="875"/>
    <x v="6"/>
    <n v="10600"/>
    <s v="STÜCK"/>
    <n v="7.4999999999999997E-2"/>
    <n v="795"/>
    <n v="1.349"/>
    <n v="14299.4"/>
  </r>
  <r>
    <s v="V17360_00"/>
    <s v="Sissi &amp; Franz Soft Lamm 5kg Aufkleber Front"/>
    <s v="210x297 mm, Aktiva Heimtierbedarf"/>
    <n v="875"/>
    <x v="6"/>
    <n v="2001"/>
    <s v="STÜCK"/>
    <n v="1E-3"/>
    <n v="2.0009999999999999"/>
    <n v="0.16700000000000001"/>
    <n v="334.16700000000003"/>
  </r>
  <r>
    <s v="V17361_00"/>
    <s v="Sissi &amp; Franz Soft Lamm 5kg Aufkleber Back"/>
    <s v="148x210 mm, Aktiva Heimtierbedarf"/>
    <n v="875"/>
    <x v="6"/>
    <n v="2001"/>
    <s v="STÜCK"/>
    <n v="1E-3"/>
    <n v="2.0009999999999999"/>
    <n v="0.16700000000000001"/>
    <n v="334.16700000000003"/>
  </r>
  <r>
    <s v="V17362_00"/>
    <s v="Sissi &amp; Franz Soft Huhn 5kg Aufkleber Front"/>
    <s v="210x297 mm, Aktiva Heimtierbedarf"/>
    <n v="875"/>
    <x v="6"/>
    <n v="2701"/>
    <s v="STÜCK"/>
    <n v="1E-3"/>
    <n v="2.7010000000000001"/>
    <n v="0.16700000000000001"/>
    <n v="451.06700000000001"/>
  </r>
  <r>
    <s v="V17363_00"/>
    <s v="Sissi &amp; Franz Soft Huhn 5kg Aufkleber Back"/>
    <s v="148x210 mm, Aktiva Heimtierbedarf"/>
    <n v="875"/>
    <x v="6"/>
    <n v="2701"/>
    <s v="STÜCK"/>
    <n v="1E-3"/>
    <n v="2.7010000000000001"/>
    <n v="0.16700000000000001"/>
    <n v="451.06700000000001"/>
  </r>
  <r>
    <s v="V17364_00"/>
    <s v="Sissi &amp; Franz Soft Ente 5kg Aufkleber Front"/>
    <s v="210x297 mm, Aktiva Heimtierbedarf"/>
    <n v="875"/>
    <x v="6"/>
    <n v="605"/>
    <s v="STÜCK"/>
    <n v="1E-3"/>
    <n v="0.60499999999999998"/>
    <n v="0.16700000000000001"/>
    <n v="101.03500000000001"/>
  </r>
  <r>
    <s v="V17365_00"/>
    <s v="Sissi &amp; Franz Soft Ente 5kg Aufkleber Back"/>
    <s v="148x210 mm, Aktiva Heimtierbedarf"/>
    <n v="875"/>
    <x v="6"/>
    <n v="906"/>
    <s v="STÜCK"/>
    <n v="1E-3"/>
    <n v="0.90600000000000003"/>
    <n v="0.16700000000000001"/>
    <n v="151.30200000000002"/>
  </r>
  <r>
    <s v="V17366_00"/>
    <s v="Vivaldi Soft Huhn 5kg Aufkleber Front"/>
    <s v="210x297 mm, Aktiva Heimtierbedarf"/>
    <n v="875"/>
    <x v="6"/>
    <n v="2780"/>
    <s v="STÜCK"/>
    <n v="1E-3"/>
    <n v="2.7800000000000002"/>
    <n v="0.16700000000000001"/>
    <n v="464.26000000000005"/>
  </r>
  <r>
    <s v="V17367_00"/>
    <s v="Vivaldi Soft Huhn 5kg Aufkleber Back"/>
    <s v="148x210 mm, Aktiva Heimtierbedarf"/>
    <n v="875"/>
    <x v="6"/>
    <n v="2780"/>
    <s v="STÜCK"/>
    <n v="1E-3"/>
    <n v="2.7800000000000002"/>
    <n v="0.16700000000000001"/>
    <n v="464.26000000000005"/>
  </r>
  <r>
    <s v="V17368_00"/>
    <s v="Vivaldi Soft Ente 5kg Aufkleber Front"/>
    <s v="210x297 mm, Aktiva Heimtierbedarf"/>
    <n v="875"/>
    <x v="6"/>
    <n v="2650"/>
    <s v="STÜCK"/>
    <n v="1E-3"/>
    <n v="2.65"/>
    <n v="0.16700000000000001"/>
    <n v="442.55"/>
  </r>
  <r>
    <s v="V17369_00"/>
    <s v="Vivaldi Soft Ente 5kg Aufkleber Back"/>
    <s v="148x210 mm, Aktiva Heimtierbedarf"/>
    <n v="875"/>
    <x v="6"/>
    <n v="3000"/>
    <s v="STÜCK"/>
    <n v="1E-3"/>
    <n v="3"/>
    <n v="0.16700000000000001"/>
    <n v="501.00000000000006"/>
  </r>
  <r>
    <s v="V17370_00"/>
    <s v="Vivaldi Soft Lamm 5kg Aufkleber Front"/>
    <s v="210x297 mm, Aktiva Heimtierbedarf"/>
    <n v="875"/>
    <x v="6"/>
    <n v="2750"/>
    <s v="STÜCK"/>
    <n v="1E-3"/>
    <n v="2.75"/>
    <n v="0.16700000000000001"/>
    <n v="459.25"/>
  </r>
  <r>
    <s v="V17371_00"/>
    <s v="Vivaldi Soft Lamm 5kg Aufkleber Back"/>
    <s v="148x210 mm, Aktiva Heimtierbedarf"/>
    <n v="875"/>
    <x v="6"/>
    <n v="2800"/>
    <s v="STÜCK"/>
    <n v="1E-3"/>
    <n v="2.8000000000000003"/>
    <n v="0.16700000000000001"/>
    <n v="467.6"/>
  </r>
  <r>
    <s v="V17373_00"/>
    <s v="Bioplan Cat Adult Chicken 400g"/>
    <s v="RB 540 x AL 190 mm"/>
    <n v="875"/>
    <x v="6"/>
    <n v="24965"/>
    <s v="STÜCK"/>
    <n v="1.1259999999999999E-2"/>
    <n v="281.10589999999996"/>
    <n v="5.3499999999999999E-2"/>
    <n v="1335.6275000000001"/>
  </r>
  <r>
    <s v="V17375_00"/>
    <s v="Bioplan Cat Junior Chicken 2,5 kg"/>
    <s v="RB 721 x AL 400 mm"/>
    <n v="875"/>
    <x v="6"/>
    <n v="9615"/>
    <s v="STÜCK"/>
    <n v="3.7479999999999999E-2"/>
    <n v="360.37020000000001"/>
    <n v="0.1389"/>
    <n v="1335.5235"/>
  </r>
  <r>
    <s v="V17376_00"/>
    <s v="Bioplan Cat Adult Chicken 2,5 kg"/>
    <s v="RB 721 x AL 400 mm"/>
    <n v="875"/>
    <x v="6"/>
    <n v="2245"/>
    <s v="STÜCK"/>
    <n v="3.7699999999999997E-2"/>
    <n v="84.636499999999998"/>
    <n v="0.1389"/>
    <n v="311.83049999999997"/>
  </r>
  <r>
    <s v="V17385_00"/>
    <s v="Dechra CED-DM 2kg Hund    (Innflex)"/>
    <s v="Flat Bottom Bag 204 +110 x 360 mm"/>
    <n v="875"/>
    <x v="6"/>
    <n v="7000"/>
    <s v="STÜCK"/>
    <n v="3.5999999999999997E-2"/>
    <n v="251.99999999999997"/>
    <n v="0.52459999999999996"/>
    <n v="3672.2"/>
  </r>
  <r>
    <s v="V17386_01"/>
    <s v="Dechra CED-DM 12kg Hund    "/>
    <s v="Totani Beutel 375+160 x 720 mm "/>
    <n v="875"/>
    <x v="6"/>
    <n v="6440"/>
    <s v="STÜCK"/>
    <n v="0.15820000000000001"/>
    <n v="1018.808"/>
    <n v="1.091"/>
    <n v="7026.04"/>
  </r>
  <r>
    <s v="V17391_01"/>
    <s v="GC DELIGHTFULS Chicken 85g - Petsmart"/>
    <s v="Flachfolie RB 425 x AL 110 mm"/>
    <n v="875"/>
    <x v="6"/>
    <n v="64100"/>
    <s v="STÜCK"/>
    <n v="4.81E-3"/>
    <n v="308.32100000000003"/>
    <n v="2.5749999999999999E-2"/>
    <n v="1650.5749999999998"/>
  </r>
  <r>
    <s v="V17392_01"/>
    <s v="GC DELIGHTFULS Catnip 85g - Petsmart"/>
    <s v="Flachfolie RB 425 x AL 110 mm"/>
    <n v="875"/>
    <x v="6"/>
    <n v="129543"/>
    <s v="STÜCK"/>
    <n v="4.81E-3"/>
    <n v="623.10182999999995"/>
    <n v="2.63E-2"/>
    <n v="3406.9809"/>
  </r>
  <r>
    <s v="V17393_01"/>
    <s v="GC DELIGHTFULS Shrimp 85g - Petsmart"/>
    <s v="Flachfolie RB 425 x AL 110 mm"/>
    <n v="875"/>
    <x v="6"/>
    <n v="117555"/>
    <s v="STÜCK"/>
    <n v="4.81E-3"/>
    <n v="565.43955000000005"/>
    <n v="2.5749999999999999E-2"/>
    <n v="3027.0412499999998"/>
  </r>
  <r>
    <s v="V17394_00"/>
    <s v="Delightfuls Knusperkissen Boden 8x85g - Petsmart"/>
    <s v="Faltbodenschachtel / CAD190941b_1"/>
    <n v="875"/>
    <x v="6"/>
    <n v="2050"/>
    <s v="STÜCK"/>
    <n v="5.7000000000000002E-2"/>
    <n v="116.85000000000001"/>
    <n v="0.151"/>
    <n v="309.55"/>
  </r>
  <r>
    <s v="V17397_00"/>
    <s v="Müller´s Naturhof Hund Rind&amp;Ente 1kg Aufkl. Front"/>
    <s v="Premium Pet Products"/>
    <n v="875"/>
    <x v="6"/>
    <n v="1981"/>
    <s v="STÜCK"/>
    <n v="1E-3"/>
    <n v="1.9810000000000001"/>
    <n v="0.20100000000000001"/>
    <n v="398.18100000000004"/>
  </r>
  <r>
    <s v="V17398_00"/>
    <s v="Müller´s Naturhof Hund Rind&amp;Ente 1kg Aufkl. Back"/>
    <s v="Premium Pet Products"/>
    <n v="875"/>
    <x v="6"/>
    <n v="2000"/>
    <s v="STÜCK"/>
    <n v="1E-3"/>
    <n v="2"/>
    <n v="0.20100000000000001"/>
    <n v="402"/>
  </r>
  <r>
    <s v="V17399_00"/>
    <s v="Müller´s Naturhof Hund Rind&amp;Ente 12kg   LA"/>
    <s v="Premium Pet Products  Aufkl Front"/>
    <n v="875"/>
    <x v="6"/>
    <n v="1631"/>
    <s v="STÜCK"/>
    <n v="1E-3"/>
    <n v="1.631"/>
    <n v="0.45600000000000002"/>
    <n v="743.73599999999999"/>
  </r>
  <r>
    <s v="V17400_00"/>
    <s v="Müller´s Naturhof Hund Rind&amp;Ente 12 kg   LA"/>
    <s v="Premium Pet Products  Aufkl. Back"/>
    <n v="875"/>
    <x v="6"/>
    <n v="1401"/>
    <s v="STÜCK"/>
    <n v="1E-3"/>
    <n v="1.401"/>
    <n v="0.46500000000000002"/>
    <n v="651.46500000000003"/>
  </r>
  <r>
    <s v="V17403_00"/>
    <s v="Morando Petfood Dog Ad Medium Beef 12kg - Vari. II"/>
    <s v="vorgef. Beutel 360+140x700+40 mm"/>
    <n v="875"/>
    <x v="6"/>
    <n v="13250"/>
    <s v="STÜCK"/>
    <n v="0.127"/>
    <n v="1682.75"/>
    <n v="0.71299999999999997"/>
    <n v="9447.25"/>
  </r>
  <r>
    <s v="V17404_00"/>
    <s v="Morando Petfood Dog Adult Maxi Beef 12kg- Vari. II"/>
    <s v="vorgef. Beutel 360+140x700+40 mm"/>
    <n v="875"/>
    <x v="6"/>
    <n v="10995"/>
    <s v="STÜCK"/>
    <n v="0.127"/>
    <n v="1396.365"/>
    <n v="0.71299999999999997"/>
    <n v="7839.4349999999995"/>
  </r>
  <r>
    <s v="V17405_00"/>
    <s v="Morando Petfood Dog Ad Medium Turkey 12kg-Vari. II"/>
    <s v="vorgef. Beutel 360+140x700+40 mm"/>
    <n v="875"/>
    <x v="6"/>
    <n v="12486"/>
    <s v="STÜCK"/>
    <n v="0.127"/>
    <n v="1585.722"/>
    <n v="0.71299999999999997"/>
    <n v="8902.518"/>
  </r>
  <r>
    <s v="V17406_00"/>
    <s v="Dechra Hund AC Umkarton CED-DM 3x2 kg Specific"/>
    <s v="Innen 312 x 193 x 245 mm / CAD 196233_01"/>
    <n v="875"/>
    <x v="6"/>
    <n v="3270"/>
    <s v="STÜCK"/>
    <n v="0.23100000000000001"/>
    <n v="755.37"/>
    <n v="0.46899999999999997"/>
    <n v="1533.6299999999999"/>
  </r>
  <r>
    <s v="V17407_00"/>
    <s v="Dechra Hund Booklet-Aufkleber für UK CED-DM 3x2 kg"/>
    <s v="205 x 160 mm Format gefalzt"/>
    <n v="875"/>
    <x v="6"/>
    <n v="500"/>
    <s v="STÜCK"/>
    <n v="2E-3"/>
    <n v="1"/>
    <n v="0.79900000000000004"/>
    <n v="399.5"/>
  </r>
  <r>
    <s v="V17412_00"/>
    <s v="AC Karton Außenmaß 260x400x380 mm br/br"/>
    <s v="4 x 2 kg für Sagaflor"/>
    <n v="875"/>
    <x v="6"/>
    <n v="1530"/>
    <s v="STÜCK"/>
    <n v="0.38400000000000001"/>
    <n v="587.52"/>
    <n v="0.39900000000000002"/>
    <n v="610.47"/>
  </r>
  <r>
    <s v="V17413_00"/>
    <s v="AU CAT DENTAL Catnip 70,8g/2,5 OZ  - Petsmart "/>
    <s v="Flachfolie RB 425 x AL 110 mm"/>
    <n v="875"/>
    <x v="6"/>
    <n v="38630"/>
    <s v="STÜCK"/>
    <n v="3.65E-3"/>
    <n v="140.99950000000001"/>
    <n v="2.2939999999999999E-2"/>
    <n v="886.17219999999998"/>
  </r>
  <r>
    <s v="V17414_00"/>
    <s v="AU CAT DENTAL Chicken 70,8g/2,5 OZ  - Petsmart "/>
    <s v="RB 425 x AL 110 mm"/>
    <n v="875"/>
    <x v="6"/>
    <n v="12650"/>
    <s v="STÜCK"/>
    <n v="3.65E-3"/>
    <n v="46.172499999999999"/>
    <n v="2.2939999999999999E-2"/>
    <n v="290.19099999999997"/>
  </r>
  <r>
    <s v="V17415_00"/>
    <s v="AU CAT DENTAL Shrimp 70,8g/2,5 OZ  - Petsmart "/>
    <s v="RB 425 x AL 110 mm"/>
    <n v="875"/>
    <x v="6"/>
    <n v="45000"/>
    <s v="STÜCK"/>
    <n v="3.65E-3"/>
    <n v="164.25"/>
    <n v="2.2939999999999999E-2"/>
    <n v="1032.3"/>
  </r>
  <r>
    <s v="V17416_00"/>
    <s v="AU CAT DENTAL Chicken 155g/5,5 OZ  - Petsmart "/>
    <s v="RB 468 x AL 140 mm"/>
    <n v="875"/>
    <x v="6"/>
    <n v="22271"/>
    <s v="STÜCK"/>
    <n v="5.1599999999999997E-3"/>
    <n v="114.91835999999999"/>
    <n v="3.6560000000000002E-2"/>
    <n v="814.2277600000001"/>
  </r>
  <r>
    <s v="V17417_00"/>
    <s v="AU CAT DENTAL Catnip 155g/5,5 OZ  - Petsmart "/>
    <s v="RB 468 x AL 140 mm "/>
    <n v="875"/>
    <x v="6"/>
    <n v="13000"/>
    <s v="STÜCK"/>
    <n v="5.1599999999999997E-3"/>
    <n v="67.08"/>
    <n v="3.6560000000000002E-2"/>
    <n v="475.28000000000003"/>
  </r>
  <r>
    <s v="V17418_01"/>
    <s v="GC DELIGHTFULS 18OZ Shrimp Sticker Deckel  - Petsm"/>
    <s v="95x80 mm mit abgerundeten Ecken"/>
    <n v="875"/>
    <x v="6"/>
    <n v="33515"/>
    <s v="STÜCK"/>
    <n v="1E-3"/>
    <n v="33.515000000000001"/>
    <n v="3.5409999999999997E-2"/>
    <n v="1186.7661499999999"/>
  </r>
  <r>
    <s v="V17419_01"/>
    <s v="GC DELIGHTFULS 18OZ Shrimp Sticker Front - Petsmat"/>
    <s v="80 x 130 mm"/>
    <n v="875"/>
    <x v="6"/>
    <n v="30000"/>
    <s v="STÜCK"/>
    <n v="1E-3"/>
    <n v="30"/>
    <n v="3.4549999999999997E-2"/>
    <n v="1036.5"/>
  </r>
  <r>
    <s v="V17420_01"/>
    <s v="GC DELIGHTFULS 18OZ Shrimp Sticker Back - Petsmart"/>
    <s v="80 x 130 mm"/>
    <n v="875"/>
    <x v="6"/>
    <n v="50500"/>
    <s v="STÜCK"/>
    <n v="1E-3"/>
    <n v="50.5"/>
    <n v="3.4549999999999997E-2"/>
    <n v="1744.7749999999999"/>
  </r>
  <r>
    <s v="V17421_01"/>
    <s v="GC DELIGHTFULS 18OZChicken Sticker Deckel-Petsmart"/>
    <s v="95 x 80 mm mit abgerundeten Ecken"/>
    <n v="875"/>
    <x v="6"/>
    <n v="16000"/>
    <s v="STÜCK"/>
    <n v="1E-3"/>
    <n v="16"/>
    <n v="3.5409999999999997E-2"/>
    <n v="566.55999999999995"/>
  </r>
  <r>
    <s v="V17422_01"/>
    <s v="GC DELIGHTFULS 18OZ Chicken Sticker Front-Petsmart"/>
    <s v="80 x 130 mm"/>
    <n v="875"/>
    <x v="6"/>
    <n v="39650"/>
    <s v="STÜCK"/>
    <n v="1E-3"/>
    <n v="39.65"/>
    <n v="3.4549999999999997E-2"/>
    <n v="1369.9074999999998"/>
  </r>
  <r>
    <s v="V17423_01"/>
    <s v="GC DELIGHTFULS 18OZ Chicken Sticker Back-Petsmart"/>
    <s v="80 x 130 mm"/>
    <n v="875"/>
    <x v="6"/>
    <n v="46000"/>
    <s v="STÜCK"/>
    <n v="1E-3"/>
    <n v="46"/>
    <n v="3.4549999999999997E-2"/>
    <n v="1589.3"/>
  </r>
  <r>
    <s v="V17424_01"/>
    <s v="GC DELIGHTFULS 18OZ Catnip Sticker Deckel-Petsmart"/>
    <s v="95 x 80 mm mit abgerundeten Ecken"/>
    <n v="875"/>
    <x v="6"/>
    <n v="13000"/>
    <s v="STÜCK"/>
    <n v="1E-3"/>
    <n v="13"/>
    <n v="3.5409999999999997E-2"/>
    <n v="460.33"/>
  </r>
  <r>
    <s v="V17426_01"/>
    <s v="GC DELIGHTFULS 18OZ Catnip Sticker Back - Petsmart"/>
    <s v="80 x 130 mm"/>
    <n v="875"/>
    <x v="6"/>
    <n v="24000"/>
    <s v="STÜCK"/>
    <n v="1E-3"/>
    <n v="24"/>
    <n v="3.4549999999999997E-2"/>
    <n v="829.19999999999993"/>
  </r>
  <r>
    <s v="V17427_00"/>
    <s v="Cat Dental Treats TrayBODEN Petsmart 6 x 155g LA"/>
    <s v="Faltbodenschachtel / CAD 161881b_04"/>
    <n v="875"/>
    <x v="6"/>
    <n v="12245"/>
    <s v="STÜCK"/>
    <n v="5.1999999999999998E-2"/>
    <n v="636.74"/>
    <n v="0.24199999999999999"/>
    <n v="2963.29"/>
  </r>
  <r>
    <s v="V17428_00"/>
    <s v="Cat Dental Treats TrayBODEN Petsmart 8 x 70,8g LA"/>
    <s v="Faltbodenschachtel / CAD 190941b_01"/>
    <n v="875"/>
    <x v="6"/>
    <n v="16420"/>
    <s v="STÜCK"/>
    <n v="5.6000000000000001E-2"/>
    <n v="919.52"/>
    <n v="0.14499999999999999"/>
    <n v="2380.8999999999996"/>
  </r>
  <r>
    <s v="V17429_00"/>
    <s v="Iris UK Soft Dog Lamb Snack with hemp oil"/>
    <s v="1 x 14 x 50g"/>
    <n v="875"/>
    <x v="6"/>
    <n v="6190"/>
    <s v="STÜCK"/>
    <n v="8.4000000000000005E-2"/>
    <n v="519.96"/>
    <n v="0.29499999999999998"/>
    <n v="1826.05"/>
  </r>
  <r>
    <s v="V17459_00"/>
    <s v="Folie neutral weiß matt RB 721 x AL 440 mm"/>
    <s v="für Pets Premium"/>
    <n v="875"/>
    <x v="6"/>
    <n v="4300"/>
    <s v="LFM"/>
    <n v="2.9270000000000001E-2"/>
    <n v="125.861"/>
    <n v="0.47020000000000001"/>
    <n v="2021.8600000000001"/>
  </r>
  <r>
    <s v="V17462_00"/>
    <s v="Lilou &amp; Émile Adult Cat Huhn+Lachs+Forelle 2kg"/>
    <s v="RB 910 x AL 290 mm "/>
    <n v="875"/>
    <x v="6"/>
    <n v="1095"/>
    <s v="STÜCK"/>
    <n v="2.8979999999999999E-2"/>
    <n v="31.7331"/>
    <n v="0.33374999999999999"/>
    <n v="365.45625000000001"/>
  </r>
  <r>
    <s v="V17463_00"/>
    <s v="Lilou &amp; Émile Adult Cat Angus Rind + Gans 2kg"/>
    <s v="RB 910 x AL 290 mm"/>
    <n v="875"/>
    <x v="6"/>
    <n v="2021"/>
    <s v="STÜCK"/>
    <n v="2.8979999999999999E-2"/>
    <n v="58.568579999999997"/>
    <n v="0.33374999999999999"/>
    <n v="674.50874999999996"/>
  </r>
  <r>
    <s v="V17464_00"/>
    <s v="Lilou &amp; Émile Adult Cat Huhn+Ente+Wachtel 2kg"/>
    <s v="RB 910 x AL 290 mm"/>
    <n v="875"/>
    <x v="6"/>
    <n v="1750"/>
    <s v="STÜCK"/>
    <n v="2.8979999999999999E-2"/>
    <n v="50.714999999999996"/>
    <n v="0.33374999999999999"/>
    <n v="584.0625"/>
  </r>
  <r>
    <s v="V17465_00"/>
    <s v="Lilou &amp; Émile Kitten Cat Huhn+Ente 300g"/>
    <s v="RB 560 x AL 190 mm"/>
    <n v="875"/>
    <x v="6"/>
    <n v="10999"/>
    <s v="STÜCK"/>
    <n v="1.1679999999999999E-2"/>
    <n v="128.46832000000001"/>
    <n v="0.16972000000000001"/>
    <n v="1866.7502800000002"/>
  </r>
  <r>
    <s v="V17466_00"/>
    <s v="Lilou &amp; Émile Adult Cat Huhn+Lachs+Forelle 300g"/>
    <s v="RB 560 x AL 190 mm"/>
    <n v="875"/>
    <x v="6"/>
    <n v="1700"/>
    <s v="STÜCK"/>
    <n v="1.1679999999999999E-2"/>
    <n v="19.855999999999998"/>
    <n v="0.16972000000000001"/>
    <n v="288.524"/>
  </r>
  <r>
    <s v="V17467_00"/>
    <s v="Lilou &amp; Émile Adult Cat Angus Rind + Gans 300g"/>
    <s v="RB 560 x AL 190 mm"/>
    <n v="875"/>
    <x v="6"/>
    <n v="602"/>
    <s v="STÜCK"/>
    <n v="1.1679999999999999E-2"/>
    <n v="7.0313599999999994"/>
    <n v="0.16972000000000001"/>
    <n v="102.17144"/>
  </r>
  <r>
    <s v="V17468_00"/>
    <s v="Lilou &amp; Émile Adult Cat Huhn+Ente+Wachtel 300g"/>
    <s v="RB 560 x AL 190 mm"/>
    <n v="875"/>
    <x v="6"/>
    <n v="800"/>
    <s v="STÜCK"/>
    <n v="1.1679999999999999E-2"/>
    <n v="9.3439999999999994"/>
    <n v="0.16972000000000001"/>
    <n v="135.77600000000001"/>
  </r>
  <r>
    <s v="V17474_00"/>
    <s v="Activa Care H Reduktion 2kg "/>
    <s v="RB 621 x AL 380 mm"/>
    <n v="875"/>
    <x v="6"/>
    <n v="1900"/>
    <s v="STÜCK"/>
    <n v="2.5909999999999999E-2"/>
    <n v="49.228999999999999"/>
    <n v="0.29499999999999998"/>
    <n v="560.5"/>
  </r>
  <r>
    <s v="V17475_00"/>
    <s v="Activa Care H Hypoallergen 2kg"/>
    <s v="RB 621 x AL 380 mm"/>
    <n v="875"/>
    <x v="6"/>
    <n v="12278"/>
    <s v="STÜCK"/>
    <n v="2.5909999999999999E-2"/>
    <n v="318.12297999999998"/>
    <n v="0.29499999999999998"/>
    <n v="3622.0099999999998"/>
  </r>
  <r>
    <s v="V17476_00"/>
    <s v="Activa Care H Gastro Intestinal 2kg "/>
    <s v="RB 621 x AL 380 mm"/>
    <n v="875"/>
    <x v="6"/>
    <n v="3000"/>
    <s v="STÜCK"/>
    <n v="2.5909999999999999E-2"/>
    <n v="77.73"/>
    <n v="0.29499999999999998"/>
    <n v="885"/>
  </r>
  <r>
    <s v="V17477_00"/>
    <s v="Activa Care H Nieren 2kg"/>
    <s v="RB 621 x AL 380 mm"/>
    <n v="875"/>
    <x v="6"/>
    <n v="13765"/>
    <s v="STÜCK"/>
    <n v="2.5909999999999999E-2"/>
    <n v="356.65114999999997"/>
    <n v="0.29499999999999998"/>
    <n v="4060.6749999999997"/>
  </r>
  <r>
    <s v="V17478_00"/>
    <s v="Activa Care H Hypoallergen 8kg"/>
    <s v="vorgefertigter Beutel 375+120x600+50mm"/>
    <n v="875"/>
    <x v="6"/>
    <n v="10981"/>
    <s v="STÜCK"/>
    <n v="0.11805"/>
    <n v="1296.3070500000001"/>
    <n v="0.87499000000000005"/>
    <n v="9608.2651900000001"/>
  </r>
  <r>
    <s v="V17479_00"/>
    <s v="Activa Care H Reduktion 8kg"/>
    <s v="vorgefertigter Beutel 375+120x600+50mm"/>
    <n v="875"/>
    <x v="6"/>
    <n v="2321"/>
    <s v="STÜCK"/>
    <n v="0.11805"/>
    <n v="273.99405000000002"/>
    <n v="1.0956399999999999"/>
    <n v="2542.9804399999998"/>
  </r>
  <r>
    <s v="V17480_00"/>
    <s v="Activa Care H Gastro Intestinal 8kg"/>
    <s v="vorgefertigter Beutel 375+120x600+50mm"/>
    <n v="875"/>
    <x v="6"/>
    <n v="150"/>
    <s v="STÜCK"/>
    <n v="0.11805"/>
    <n v="17.7075"/>
    <n v="1.0956399999999999"/>
    <n v="164.346"/>
  </r>
  <r>
    <s v="V17481_00"/>
    <s v="Activa Care H Nieren 8kg"/>
    <s v="vorgefertigter Beutel 375+120x600+50mm"/>
    <n v="875"/>
    <x v="6"/>
    <n v="1690"/>
    <s v="STÜCK"/>
    <n v="0.11805"/>
    <n v="199.50450000000001"/>
    <n v="1.0956399999999999"/>
    <n v="1851.6315999999999"/>
  </r>
  <r>
    <s v="V17482_00"/>
    <s v="Activa Gold H Medium Junior 10kg"/>
    <s v="vorgefertigter Beutel 375+120x680+50mm"/>
    <n v="875"/>
    <x v="6"/>
    <n v="1300"/>
    <s v="STÜCK"/>
    <n v="0.11890000000000001"/>
    <n v="154.57"/>
    <n v="1.34487"/>
    <n v="1748.3309999999999"/>
  </r>
  <r>
    <s v="V17483_00"/>
    <s v="Activa Gold H Medium Adult 10kg"/>
    <s v="vorgefertigter Beutel 375+120x680+50mm"/>
    <n v="875"/>
    <x v="6"/>
    <n v="900"/>
    <s v="STÜCK"/>
    <n v="0.11890000000000001"/>
    <n v="107.01"/>
    <n v="1.14585"/>
    <n v="1031.2650000000001"/>
  </r>
  <r>
    <s v="V17484_00"/>
    <s v="Activa Gold H Medium Senior 10kg"/>
    <s v="vorgefertigter Beutel 375+120x680+50mm"/>
    <n v="875"/>
    <x v="6"/>
    <n v="3850"/>
    <s v="STÜCK"/>
    <n v="0.11890000000000001"/>
    <n v="457.76500000000004"/>
    <n v="1.34487"/>
    <n v="5177.7494999999999"/>
  </r>
  <r>
    <s v="V17485_00"/>
    <s v="Activa Gold H Maxi Senior 12kg"/>
    <s v="vorgefertigter Beutel 375+120x840+40mm"/>
    <n v="875"/>
    <x v="6"/>
    <n v="1950"/>
    <s v="STÜCK"/>
    <n v="0.14299999999999999"/>
    <n v="278.84999999999997"/>
    <n v="1.4572799999999999"/>
    <n v="2841.6959999999999"/>
  </r>
  <r>
    <s v="V17487_00"/>
    <s v="Activa Gold H Maxi Junior 12kg"/>
    <s v="vorgefertigter Beutel 375+120x840+40mm"/>
    <n v="875"/>
    <x v="6"/>
    <n v="2900"/>
    <s v="STÜCK"/>
    <n v="0.14299999999999999"/>
    <n v="414.7"/>
    <n v="1.4572799999999999"/>
    <n v="4226.1120000000001"/>
  </r>
  <r>
    <s v="V17488_00"/>
    <s v="Activa Gold H Maxi Adult 3kg"/>
    <s v="vorgefertigter Beutel 260+120x450+40 mm"/>
    <n v="875"/>
    <x v="6"/>
    <n v="500"/>
    <s v="STÜCK"/>
    <n v="5.1799999999999999E-2"/>
    <n v="25.9"/>
    <n v="0.60563"/>
    <n v="302.815"/>
  </r>
  <r>
    <s v="V17489_00"/>
    <s v="Activa Gold H Maxi Junior 3kg"/>
    <s v="vorgefertigter Beutel 260+120x450+40 mm"/>
    <n v="875"/>
    <x v="6"/>
    <n v="2800"/>
    <s v="STÜCK"/>
    <n v="5.1799999999999999E-2"/>
    <n v="145.04"/>
    <n v="0.60563"/>
    <n v="1695.7639999999999"/>
  </r>
  <r>
    <s v="V17490_00"/>
    <s v="Activa Gold H Mini Adult 3kg"/>
    <s v="vorgefertigter Beutel 260+120x450+40 mm"/>
    <n v="875"/>
    <x v="6"/>
    <n v="5420"/>
    <s v="STÜCK"/>
    <n v="5.1799999999999999E-2"/>
    <n v="280.75599999999997"/>
    <n v="0.60563"/>
    <n v="3282.5146"/>
  </r>
  <r>
    <s v="V17491_00"/>
    <s v="Activa Gold H Mini Senior 1kg"/>
    <s v="Flachfolie RB 521 x AL 360 mm"/>
    <n v="875"/>
    <x v="6"/>
    <n v="5600"/>
    <s v="STÜCK"/>
    <n v="2.0590000000000001E-2"/>
    <n v="115.304"/>
    <n v="0.23599999999999999"/>
    <n v="1321.6"/>
  </r>
  <r>
    <s v="V17493_00"/>
    <s v="Activa Gold H Mini Junior 1kg"/>
    <s v="Flachfolie RB 521 x AL 360 mm"/>
    <n v="875"/>
    <x v="6"/>
    <n v="13151"/>
    <s v="STÜCK"/>
    <n v="2.0590000000000001E-2"/>
    <n v="270.77909"/>
    <n v="0.23599999999999999"/>
    <n v="3103.636"/>
  </r>
  <r>
    <s v="V17494_00"/>
    <s v="Activa Gold H Medium Senior 2kg"/>
    <s v="Flachfolie RB 621 x AL 380 mm"/>
    <n v="875"/>
    <x v="6"/>
    <n v="14212"/>
    <s v="STÜCK"/>
    <n v="2.5909999999999999E-2"/>
    <n v="368.23291999999998"/>
    <n v="0.29499999999999998"/>
    <n v="4192.54"/>
  </r>
  <r>
    <s v="V17495_00"/>
    <s v="Activa Gold H Medium Adult 2kg"/>
    <s v="Flachfolie RB 621 x AL 380 mm"/>
    <n v="875"/>
    <x v="6"/>
    <n v="4200"/>
    <s v="STÜCK"/>
    <n v="2.5909999999999999E-2"/>
    <n v="108.822"/>
    <n v="0.29499999999999998"/>
    <n v="1239"/>
  </r>
  <r>
    <s v="V17496_00"/>
    <s v="Activa Gold H Maxi Senior 3kg"/>
    <s v="vorgefertigter Beutel 260+120x450+40 mm"/>
    <n v="875"/>
    <x v="6"/>
    <n v="1320"/>
    <s v="STÜCK"/>
    <n v="5.1799999999999999E-2"/>
    <n v="68.376000000000005"/>
    <n v="0.60563"/>
    <n v="799.4316"/>
  </r>
  <r>
    <s v="V17497_00"/>
    <s v="Activa Gold H Medium Junior 2kg"/>
    <s v="Flachfolie RB 621 x AL 380 mm"/>
    <n v="875"/>
    <x v="6"/>
    <n v="1400"/>
    <s v="STÜCK"/>
    <n v="2.5909999999999999E-2"/>
    <n v="36.274000000000001"/>
    <n v="0.29499999999999998"/>
    <n v="413"/>
  </r>
  <r>
    <s v="V17504_00"/>
    <s v="Kitty's Cuisine Junior Huhnliebe 300g"/>
    <s v="Flachfolie RB 540 x AL 190 mm"/>
    <n v="875"/>
    <x v="6"/>
    <n v="6500"/>
    <s v="STÜCK"/>
    <n v="1.1679999999999999E-2"/>
    <n v="75.92"/>
    <n v="8.4220000000000003E-2"/>
    <n v="547.43000000000006"/>
  </r>
  <r>
    <s v="V17505_00"/>
    <s v="Kitty's Cuisine Adult Huhnliebe 300g"/>
    <s v="Flachfolie RB 540 x AL 190 mm"/>
    <n v="875"/>
    <x v="6"/>
    <n v="40779"/>
    <s v="STÜCK"/>
    <n v="1.1679999999999999E-2"/>
    <n v="476.29872"/>
    <n v="8.4220000000000003E-2"/>
    <n v="3434.4073800000001"/>
  </r>
  <r>
    <s v="V17506_00"/>
    <s v="Kitty's Cuisine Junior Huhnliebe 2kg"/>
    <s v="Vorgefertigter Beutel 200x110x390+30mm Bodenumlage"/>
    <n v="875"/>
    <x v="6"/>
    <n v="11500"/>
    <s v="STÜCK"/>
    <n v="4.4999999999999998E-2"/>
    <n v="517.5"/>
    <n v="0.37642999999999999"/>
    <n v="4328.9449999999997"/>
  </r>
  <r>
    <s v="V17507_00"/>
    <s v="Kitty's Cuisine Adult Huhnliebe 2kg"/>
    <s v="Vorgefertigter Beutel 200x110x390+30mm Bodenumlage"/>
    <n v="875"/>
    <x v="6"/>
    <n v="14860"/>
    <s v="STÜCK"/>
    <n v="4.4999999999999998E-2"/>
    <n v="668.69999999999993"/>
    <n v="0.37642999999999999"/>
    <n v="5593.7497999999996"/>
  </r>
  <r>
    <s v="V17512_00"/>
    <s v="Cat Dental Treats TrayDECKEL Petsmart 8x70,8g/85g "/>
    <s v="Faltschachtel / CAD 190941d_00"/>
    <n v="875"/>
    <x v="6"/>
    <n v="10900"/>
    <s v="STÜCK"/>
    <n v="7.4999999999999997E-2"/>
    <n v="817.5"/>
    <n v="0.11"/>
    <n v="1199"/>
  </r>
  <r>
    <s v="V17519_00"/>
    <s v="Dr. Clauder Basic Nature Engergy 20kg"/>
    <s v="Beistellung vorgefertigter Beutel"/>
    <n v="875"/>
    <x v="6"/>
    <n v="4420"/>
    <s v="STÜCK"/>
    <n v="0.19750000000000001"/>
    <n v="872.95"/>
    <n v="0.81299999999999994"/>
    <n v="3593.4599999999996"/>
  </r>
  <r>
    <s v="V17520_00"/>
    <s v="Dr. Clauder Vollkost 20kg"/>
    <s v="Beistellung vorgefertigter Beutel"/>
    <n v="875"/>
    <x v="6"/>
    <n v="2300"/>
    <s v="STÜCK"/>
    <n v="0.19750000000000001"/>
    <n v="454.25"/>
    <n v="0.81299999999999994"/>
    <n v="1869.8999999999999"/>
  </r>
  <r>
    <s v="V17521_00"/>
    <s v="Dr. Clauder Marathon/HGA 20kg"/>
    <s v="Beistellung vorgefertigter Beutel"/>
    <n v="875"/>
    <x v="6"/>
    <n v="2700"/>
    <s v="STÜCK"/>
    <n v="0.19750000000000001"/>
    <n v="533.25"/>
    <n v="0.81299999999999994"/>
    <n v="2195.1"/>
  </r>
  <r>
    <s v="V17533_00"/>
    <s v="Heart to Tail Mar-O-Crunch TrayBODEN 2x5x425g"/>
    <s v="CAD: 191565b_01"/>
    <n v="875"/>
    <x v="6"/>
    <n v="4650"/>
    <s v="STÜCK"/>
    <n v="0.35799999999999998"/>
    <n v="1664.6999999999998"/>
    <n v="0.55100000000000005"/>
    <n v="2562.15"/>
  </r>
  <r>
    <s v="V17534_00"/>
    <s v="Heart to Tail Mar-O-Crunch TrayDECKEL 2x5x425g"/>
    <s v="CAD: 191565d_01"/>
    <n v="875"/>
    <x v="6"/>
    <n v="5550"/>
    <s v="STÜCK"/>
    <n v="0.374"/>
    <n v="2075.6999999999998"/>
    <n v="0.66400000000000003"/>
    <n v="3685.2000000000003"/>
  </r>
  <r>
    <s v="V17535_00"/>
    <s v="Heart to Tail Mar-O-Crunch 425g"/>
    <s v="RB 560 x AL 190mm "/>
    <n v="875"/>
    <x v="6"/>
    <n v="12600"/>
    <s v="STÜCK"/>
    <n v="1.0149999999999999E-2"/>
    <n v="127.88999999999999"/>
    <n v="5.2999999999999999E-2"/>
    <n v="667.8"/>
  </r>
  <r>
    <s v="V17538_01"/>
    <s v="Wildborn Blackwoods 500g Aufkleber "/>
    <s v="für angepasste Rezeptur"/>
    <n v="875"/>
    <x v="6"/>
    <n v="700"/>
    <s v="STÜCK"/>
    <n v="1E-3"/>
    <n v="0.70000000000000007"/>
    <n v="0.22750000000000001"/>
    <n v="159.25"/>
  </r>
  <r>
    <s v="V17539_00"/>
    <s v="Step Up Dental Stick 180g - LA"/>
    <s v="Flachfolie RB 276 x AL 210 mm "/>
    <n v="875"/>
    <x v="6"/>
    <n v="12500"/>
    <s v="STÜCK"/>
    <n v="3.0000000000000001E-3"/>
    <n v="37.5"/>
    <n v="3.2000000000000002E-3"/>
    <n v="40"/>
  </r>
  <r>
    <s v="V17542_01"/>
    <s v="PAH Step Up to Dental Stick Stick 720g LA"/>
    <s v="Faltschachtel 124 x 89 x 163 mm"/>
    <n v="875"/>
    <x v="6"/>
    <n v="6240"/>
    <s v="STÜCK"/>
    <n v="5.4800000000000001E-2"/>
    <n v="341.952"/>
    <n v="0.21934999999999999"/>
    <n v="1368.7439999999999"/>
  </r>
  <r>
    <s v="V17542_02"/>
    <s v="PAH Step Up to Dental Large Breed 28pk 720g "/>
    <s v="Faltschachtel 124 x 89 x 163 mm"/>
    <n v="875"/>
    <x v="6"/>
    <n v="5600"/>
    <s v="STÜCK"/>
    <n v="5.4800000000000001E-2"/>
    <n v="306.88"/>
    <n v="0.21934999999999999"/>
    <n v="1228.3599999999999"/>
  </r>
  <r>
    <s v="V17543_01"/>
    <s v="PAH Step Up Large Breed Dental Stick 1,44 kg"/>
    <s v="Faltschachtel 164x116x175 mm"/>
    <n v="875"/>
    <x v="6"/>
    <n v="5220"/>
    <s v="STÜCK"/>
    <n v="8.5000000000000006E-2"/>
    <n v="443.70000000000005"/>
    <n v="0.2293"/>
    <n v="1196.9459999999999"/>
  </r>
  <r>
    <s v="V17570_00"/>
    <s v="Best Choice Junior Medium 20kg "/>
    <s v="Beistellung vorgefertigter Beutel"/>
    <n v="875"/>
    <x v="6"/>
    <n v="3500"/>
    <s v="STÜCK"/>
    <n v="0.19750000000000001"/>
    <n v="691.25"/>
    <n v="0.81299999999999994"/>
    <n v="2845.5"/>
  </r>
  <r>
    <s v="V17571_00"/>
    <s v="Sanabelle Adult Geflügel 10 + 2 kg -Jubiläum  LA"/>
    <s v="Flachfolie als Schlauch RB 990 x AL 680 mm"/>
    <n v="875"/>
    <x v="6"/>
    <n v="7280"/>
    <s v="STÜCK"/>
    <n v="0.11"/>
    <n v="800.8"/>
    <n v="1.123"/>
    <n v="8175.44"/>
  </r>
  <r>
    <s v="V17572_00"/>
    <s v="HPC Adult Lamm &amp; Reis 15 + 2 kg - Jubiläum"/>
    <s v="Flachfolie RB 990 x AL 950 mm"/>
    <n v="875"/>
    <x v="6"/>
    <n v="10178"/>
    <s v="STÜCK"/>
    <n v="0.14119999999999999"/>
    <n v="1437.1335999999999"/>
    <n v="0.63131999999999999"/>
    <n v="6425.5749599999999"/>
  </r>
  <r>
    <s v="V17573_00"/>
    <s v="HPC SOFT Adult Hühnchen&amp;Banane 12,5+1,5kg Jubiläum"/>
    <s v="Flachfolie RB 990 x AL 775 mm"/>
    <n v="875"/>
    <x v="6"/>
    <n v="4330"/>
    <s v="STÜCK"/>
    <n v="0.123"/>
    <n v="532.59"/>
    <n v="0.79437999999999998"/>
    <n v="3439.6653999999999"/>
  </r>
  <r>
    <s v="V17574_00"/>
    <s v="HPC Adult Ente &amp; Reis 100g  neue Sorte"/>
    <s v="Flachfolie RB 270 x AL 180 mm"/>
    <n v="875"/>
    <x v="6"/>
    <n v="51231"/>
    <s v="STÜCK"/>
    <n v="3.0899999999999999E-3"/>
    <n v="158.30378999999999"/>
    <n v="2.1329999999999998E-2"/>
    <n v="1092.7572299999999"/>
  </r>
  <r>
    <s v="V17575_00"/>
    <s v="HPC Adult Ente &amp; Reis 1kg   neue Sorte"/>
    <s v="Flachfolie RB 521 x AL 360 mm"/>
    <n v="875"/>
    <x v="6"/>
    <n v="14471"/>
    <s v="STÜCK"/>
    <n v="2.0289999999999999E-2"/>
    <n v="293.61658999999997"/>
    <n v="0.10054"/>
    <n v="1454.91434"/>
  </r>
  <r>
    <s v="V17576_00"/>
    <s v="HPC Adult Ente &amp; Reis 15kg  neue Sorte"/>
    <s v="Flachfolie RB 990 x AL 880 mm "/>
    <n v="875"/>
    <x v="6"/>
    <n v="31032"/>
    <s v="STÜCK"/>
    <n v="0.13627"/>
    <n v="4228.7306399999998"/>
    <n v="0.50124000000000002"/>
    <n v="15554.47968"/>
  </r>
  <r>
    <s v="V17577_00"/>
    <s v="HPC Adult Ente &amp; Reis 3kg   neue Sorte"/>
    <s v="Flachfolie RB 721 x AL 480 mm"/>
    <n v="875"/>
    <x v="6"/>
    <n v="15613"/>
    <s v="STÜCK"/>
    <n v="3.7440000000000001E-2"/>
    <n v="584.55072000000007"/>
    <n v="0.18626000000000001"/>
    <n v="2908.0773800000002"/>
  </r>
  <r>
    <s v="V17578_00"/>
    <s v="UK Akinu Tray Boden 2 x 6 x 500 g  - Neutral"/>
    <s v="Automatentray - mit Lagerhaltung"/>
    <n v="875"/>
    <x v="6"/>
    <n v="11000"/>
    <s v="STÜCK"/>
    <n v="0.14000000000000001"/>
    <n v="1540.0000000000002"/>
    <n v="0.16200000000000001"/>
    <n v="1782"/>
  </r>
  <r>
    <s v="V17579_00"/>
    <s v="UK Akinu Tray Deckel 2 x 6 x 500 g - Neutral"/>
    <s v="Automatentray - mit Lagerhaltung"/>
    <n v="875"/>
    <x v="6"/>
    <n v="10155"/>
    <s v="STÜCK"/>
    <n v="0.30499999999999999"/>
    <n v="3097.2750000000001"/>
    <n v="0.315"/>
    <n v="3198.8249999999998"/>
  </r>
  <r>
    <s v="V17622_00"/>
    <s v="PURE INSTINCT Lush Meadow 1kg(Kani.+Wachtel)Senior"/>
    <s v="RB 525 x AL 335 mm"/>
    <n v="875"/>
    <x v="6"/>
    <n v="5000"/>
    <s v="STÜCK"/>
    <n v="1.9300000000000001E-2"/>
    <n v="96.5"/>
    <n v="0.25857999999999998"/>
    <n v="1292.8999999999999"/>
  </r>
  <r>
    <s v="V17623_00"/>
    <s v="PURE INSTINCT Lush Meadow 4kg(Kani.+Wachtel)Senior"/>
    <s v="Vorgef. Beutel  295+115x520 mm "/>
    <n v="875"/>
    <x v="6"/>
    <n v="2680"/>
    <s v="STÜCK"/>
    <n v="7.4999999999999997E-2"/>
    <n v="201"/>
    <n v="1.01"/>
    <n v="2706.8"/>
  </r>
  <r>
    <s v="V17624_00"/>
    <s v="HPC Oven Baked Huhn 100g - Probebeutel"/>
    <s v="Flachfolie RB 270 x AL 180 mm"/>
    <n v="875"/>
    <x v="6"/>
    <n v="56250"/>
    <s v="STÜCK"/>
    <n v="2.3999999999999998E-3"/>
    <n v="135"/>
    <n v="2.2859999999999998E-2"/>
    <n v="1285.875"/>
  </r>
  <r>
    <s v="V17625_00"/>
    <s v="HPC Oven Baked Rind 100g - Probebeutel"/>
    <s v="Flachfolie RB 270 x AL 180 mm"/>
    <n v="875"/>
    <x v="6"/>
    <n v="90123"/>
    <s v="STÜCK"/>
    <n v="2.3999999999999998E-3"/>
    <n v="216.29519999999999"/>
    <n v="2.2859999999999998E-2"/>
    <n v="2060.2117799999996"/>
  </r>
  <r>
    <s v="V17626_00"/>
    <s v="HPC Oven Baked Huhn 800g"/>
    <s v="vorgef. Papierbeutel Totani 170x80x310+80mm"/>
    <n v="875"/>
    <x v="6"/>
    <n v="17500"/>
    <s v="STÜCK"/>
    <n v="1.9E-2"/>
    <n v="332.5"/>
    <n v="0.69799999999999995"/>
    <n v="12215"/>
  </r>
  <r>
    <s v="V17627_00"/>
    <s v="HPC Oven Baked Rind 800g"/>
    <s v="vorgef. Papierbeutel Totani 170x80x310+80mm"/>
    <n v="875"/>
    <x v="6"/>
    <n v="18540"/>
    <s v="STÜCK"/>
    <n v="1.9E-2"/>
    <n v="352.26"/>
    <n v="0.69799999999999995"/>
    <n v="12940.919999999998"/>
  </r>
  <r>
    <s v="V17628_00"/>
    <s v="HPC Oven Baked Huhn 2,5kg"/>
    <s v="vorgef. Papierbeutel Totani 240+120x425+120mm"/>
    <n v="875"/>
    <x v="6"/>
    <n v="23070"/>
    <s v="STÜCK"/>
    <n v="4.2999999999999997E-2"/>
    <n v="992.00999999999988"/>
    <n v="1.0489999999999999"/>
    <n v="24200.429999999997"/>
  </r>
  <r>
    <s v="V17629_00"/>
    <s v="HPC Oven Baked Rind 2,5kg"/>
    <s v="vorgef. Papierbeutel Totani 240+120x425+120mm"/>
    <n v="875"/>
    <x v="6"/>
    <n v="14980"/>
    <s v="STÜCK"/>
    <n v="4.2999999999999997E-2"/>
    <n v="644.14"/>
    <n v="1.0489999999999999"/>
    <n v="15714.019999999999"/>
  </r>
  <r>
    <s v="V17630_01"/>
    <s v="HPC Oven Baked Huhn 10kg - neue Stanze"/>
    <s v="vorgef. Papierbeutel 375+130x720+40 mm"/>
    <n v="875"/>
    <x v="6"/>
    <n v="5955"/>
    <s v="STÜCK"/>
    <n v="0.1535"/>
    <n v="914.09249999999997"/>
    <n v="1.7629999999999999"/>
    <n v="10498.664999999999"/>
  </r>
  <r>
    <s v="V17631_01"/>
    <s v="HPC Oven Baked Rind 10kg  - neue Stanze"/>
    <s v="vorgef. Papierbeutel 375+130x720+40mm"/>
    <n v="875"/>
    <x v="6"/>
    <n v="1690"/>
    <s v="STÜCK"/>
    <n v="0.1535"/>
    <n v="259.41500000000002"/>
    <n v="1.7629999999999999"/>
    <n v="2979.47"/>
  </r>
  <r>
    <s v="V17632_00"/>
    <s v="HPC Sensitive Ente &amp; Kartoffel 100g  neue Sorte"/>
    <s v="Flachfolie RB 270 x AL 180 mm"/>
    <n v="875"/>
    <x v="6"/>
    <n v="51900"/>
    <s v="STÜCK"/>
    <n v="3.0899999999999999E-3"/>
    <n v="160.37099999999998"/>
    <n v="2.1329999999999998E-2"/>
    <n v="1107.0269999999998"/>
  </r>
  <r>
    <s v="V17633_00"/>
    <s v="HPC Sensitive Ente &amp; Kartoffel 1kg   neue Sorte"/>
    <s v="Flachfolie RB 521 x AL 360 mm"/>
    <n v="875"/>
    <x v="6"/>
    <n v="64260"/>
    <s v="STÜCK"/>
    <n v="2.0289999999999999E-2"/>
    <n v="1303.8353999999999"/>
    <n v="0.10054"/>
    <n v="6460.7004000000006"/>
  </r>
  <r>
    <s v="V17634_00"/>
    <s v="HPC Sensitive Ente &amp; Kartoffel 3kg - neue Sorte"/>
    <s v="Flachfolie RB 721 x AL 480 mm"/>
    <n v="875"/>
    <x v="6"/>
    <n v="21250"/>
    <s v="STÜCK"/>
    <n v="3.9399999999999998E-2"/>
    <n v="837.25"/>
    <n v="0.23333999999999999"/>
    <n v="4958.4749999999995"/>
  </r>
  <r>
    <s v="V17635_00"/>
    <s v="HPC Sensitive Ente &amp; Kartoffel 15kg - neue Sorte"/>
    <s v="Flachfolie RB 990 x AL 880 mm "/>
    <n v="875"/>
    <x v="6"/>
    <n v="13604"/>
    <s v="STÜCK"/>
    <n v="0.14119999999999999"/>
    <n v="1920.8847999999998"/>
    <n v="0.64083000000000001"/>
    <n v="8717.8513199999998"/>
  </r>
  <r>
    <s v="V17640_00"/>
    <s v="UK PFUK 4x1kg / Außenabmessung 200x400x180 mm"/>
    <s v="Faltbodenschachtel "/>
    <n v="875"/>
    <x v="6"/>
    <n v="15770"/>
    <s v="STÜCK"/>
    <n v="0.27400000000000002"/>
    <n v="4320.9800000000005"/>
    <n v="0.25800000000000001"/>
    <n v="4068.6600000000003"/>
  </r>
  <r>
    <s v="V17641_00"/>
    <s v="UK PFUK 3x2 kg / Außenabmessung 200x400x250mm"/>
    <s v="Faltschachtel "/>
    <n v="875"/>
    <x v="6"/>
    <n v="24752"/>
    <s v="STÜCK"/>
    <n v="0.41199999999999998"/>
    <n v="10197.823999999999"/>
    <n v="0.32"/>
    <n v="7920.64"/>
  </r>
  <r>
    <s v="V17648_00"/>
    <s v="Chicopee Classic Nature Cat Adult Castrate 40g"/>
    <s v="Flachfolie RB 270 x AL 150 mm"/>
    <n v="875"/>
    <x v="6"/>
    <n v="96456"/>
    <s v="STÜCK"/>
    <n v="2E-3"/>
    <n v="192.91200000000001"/>
    <n v="2.9950000000000001E-2"/>
    <n v="2888.8571999999999"/>
  </r>
  <r>
    <s v="V17649_00"/>
    <s v="Chicopee Classic Nature Cat Adult Castrate 1,5kg"/>
    <s v="Flachfolie RB 624 x AL 380mm "/>
    <n v="875"/>
    <x v="6"/>
    <n v="17723"/>
    <s v="STÜCK"/>
    <n v="2.5999999999999999E-2"/>
    <n v="460.798"/>
    <n v="0.23830000000000001"/>
    <n v="4223.3909000000003"/>
  </r>
  <r>
    <s v="V17650_00"/>
    <s v="Chicopee Classic Nature Cat Adult Castrate 15kg"/>
    <s v="Flachfolie RB 990 x AL 880 mm"/>
    <n v="875"/>
    <x v="6"/>
    <n v="3701"/>
    <s v="STÜCK"/>
    <n v="0.13800000000000001"/>
    <n v="510.73800000000006"/>
    <n v="1.1632"/>
    <n v="4305.0032000000001"/>
  </r>
  <r>
    <s v="V17651_00"/>
    <s v="Chicopee Holistic Nature Cat Kitten 40g"/>
    <s v="Flachfolie RB 270 x AL 150 mm"/>
    <n v="875"/>
    <x v="6"/>
    <n v="106000"/>
    <s v="STÜCK"/>
    <n v="2E-3"/>
    <n v="212"/>
    <n v="2.4850000000000001E-2"/>
    <n v="2634.1"/>
  </r>
  <r>
    <s v="V17652_00"/>
    <s v="Chicopee Holistic Nature Cat Kitten 1,5kg"/>
    <s v="Vorgefertigter Beutel"/>
    <n v="875"/>
    <x v="6"/>
    <n v="9600"/>
    <s v="STÜCK"/>
    <n v="4.2999999999999997E-2"/>
    <n v="412.79999999999995"/>
    <n v="0.44009999999999999"/>
    <n v="4224.96"/>
  </r>
  <r>
    <s v="V17653_00"/>
    <s v="Chicopee Holistic Nature Cat Kitten 8kg"/>
    <s v="Vorgefertigter Beutel"/>
    <n v="875"/>
    <x v="6"/>
    <n v="5500"/>
    <s v="STÜCK"/>
    <n v="0.107"/>
    <n v="588.5"/>
    <n v="1.10494"/>
    <n v="6077.17"/>
  </r>
  <r>
    <s v="V17661_00"/>
    <s v="PURE INSTINCT Summer Cloud 4kg Adult Ente "/>
    <s v="Vorgef. Beutel  295+115 x 520 mm "/>
    <n v="875"/>
    <x v="6"/>
    <n v="1622"/>
    <s v="STÜCK"/>
    <n v="7.4999999999999997E-2"/>
    <n v="121.64999999999999"/>
    <n v="1.349"/>
    <n v="2188.078"/>
  </r>
  <r>
    <s v="V17671_00"/>
    <s v="Dr Clauders Hund Adult Ente 11,5 kg"/>
    <s v="Beistellung"/>
    <n v="875"/>
    <x v="6"/>
    <n v="1300"/>
    <s v="STÜCK"/>
    <n v="0.14133000000000001"/>
    <n v="183.72900000000001"/>
    <n v="0.746"/>
    <n v="969.8"/>
  </r>
  <r>
    <s v="V17672_00"/>
    <s v="Dr Clauders Hund Adult Lamm 11,5 kg"/>
    <s v="Beistellung"/>
    <n v="875"/>
    <x v="6"/>
    <n v="1900"/>
    <s v="STÜCK"/>
    <n v="0.14133000000000001"/>
    <n v="268.52700000000004"/>
    <n v="0.746"/>
    <n v="1417.4"/>
  </r>
  <r>
    <s v="V17673_00"/>
    <s v="Dr Clauders Hund Adult Lachs 11,5 kg"/>
    <s v="Beistellung"/>
    <n v="875"/>
    <x v="6"/>
    <n v="926"/>
    <s v="STÜCK"/>
    <n v="0.14133000000000001"/>
    <n v="130.87158000000002"/>
    <n v="0.746"/>
    <n v="690.79600000000005"/>
  </r>
  <r>
    <s v="V17682_00"/>
    <s v="PURE INSTINCT Grasslands 1kg (Adult Huhn &amp; Lamm) "/>
    <s v="Flachfolie RB 525 x AL 335 mm"/>
    <n v="875"/>
    <x v="6"/>
    <n v="5911"/>
    <s v="STÜCK"/>
    <n v="1.9300000000000001E-2"/>
    <n v="114.0823"/>
    <n v="0.25857999999999998"/>
    <n v="1528.4663799999998"/>
  </r>
  <r>
    <s v="V17706_00"/>
    <s v="Faltschachtel Schlecksnack - Testverpackung"/>
    <s v="94 x 14 x 180 mm"/>
    <n v="875"/>
    <x v="6"/>
    <n v="925"/>
    <s v="STÜCK"/>
    <n v="0.35099999999999998"/>
    <n v="324.67499999999995"/>
    <n v="0.80015000000000003"/>
    <n v="740.13875000000007"/>
  </r>
  <r>
    <s v="V17707_00"/>
    <s v="Faltschachtel Snacks/Futterproben - Testverpackung"/>
    <s v="135 x 50 x 200 mm"/>
    <n v="875"/>
    <x v="6"/>
    <n v="1090"/>
    <s v="STÜCK"/>
    <n v="0.35099999999999998"/>
    <n v="382.59"/>
    <n v="0.80015000000000003"/>
    <n v="872.1635"/>
  </r>
  <r>
    <s v="V1771"/>
    <s v="Alpha Plus Junior Mini Medium 4kg"/>
    <m/>
    <n v="875"/>
    <x v="6"/>
    <n v="2100"/>
    <s v="STÜCK"/>
    <n v="9.2999999999999999E-2"/>
    <n v="195.3"/>
    <n v="0.48"/>
    <n v="1008"/>
  </r>
  <r>
    <s v="V17710_00"/>
    <s v="Dose 1,5l Cadiz - Petsmart"/>
    <s v="126 x 106 x 160 mm"/>
    <n v="875"/>
    <x v="6"/>
    <n v="50203"/>
    <s v="STÜCK"/>
    <n v="1E-3"/>
    <n v="50.203000000000003"/>
    <n v="0.28599999999999998"/>
    <n v="14358.057999999999"/>
  </r>
  <r>
    <s v="V17711_00"/>
    <s v="Deckel 1,5l Cadiz - Petsmart"/>
    <s v="126 x 106 mm"/>
    <n v="875"/>
    <x v="6"/>
    <n v="27734"/>
    <s v="STÜCK"/>
    <n v="1E-3"/>
    <n v="27.734000000000002"/>
    <n v="8.6400000000000005E-2"/>
    <n v="2396.2175999999999"/>
  </r>
  <r>
    <s v="V17712_00"/>
    <s v="UK Oven Baked  5 x 800 g"/>
    <s v="Automatenfaltschachtel / CAD190918_00"/>
    <n v="875"/>
    <x v="6"/>
    <n v="7325"/>
    <s v="STÜCK"/>
    <n v="0.20799999999999999"/>
    <n v="1523.6"/>
    <n v="0.255"/>
    <n v="1867.875"/>
  </r>
  <r>
    <s v="V17713_00"/>
    <s v="UK Oven Baked 4 x 2,5 kg"/>
    <s v="Automatenfaltschachtel / CAD190915_00"/>
    <n v="875"/>
    <x v="6"/>
    <n v="7693"/>
    <s v="STÜCK"/>
    <n v="0.309"/>
    <n v="2377.1370000000002"/>
    <n v="0.34799999999999998"/>
    <n v="2677.1639999999998"/>
  </r>
  <r>
    <s v="V1773"/>
    <s v="Alpha Plus Junior Maxi 4kg"/>
    <m/>
    <n v="875"/>
    <x v="6"/>
    <n v="2429"/>
    <s v="STÜCK"/>
    <n v="9.2999999999999999E-2"/>
    <n v="225.89699999999999"/>
    <n v="0.48"/>
    <n v="1165.9199999999998"/>
  </r>
  <r>
    <s v="V1774"/>
    <s v="Alpha Plus Junior Maxi 12kg"/>
    <m/>
    <n v="875"/>
    <x v="6"/>
    <n v="2366"/>
    <s v="STÜCK"/>
    <n v="0.15"/>
    <n v="354.9"/>
    <n v="1.1990000000000001"/>
    <n v="2836.8340000000003"/>
  </r>
  <r>
    <s v="V17746_00"/>
    <s v="PURE INSTINCT Woodlands 1kg (Junior Huhn&amp;Truthahn)"/>
    <s v="Flachfolie RB 525 x AL 335 mm"/>
    <n v="875"/>
    <x v="6"/>
    <n v="11343"/>
    <s v="STÜCK"/>
    <n v="1.9300000000000001E-2"/>
    <n v="218.91990000000001"/>
    <n v="0.25857999999999998"/>
    <n v="2933.0729399999996"/>
  </r>
  <r>
    <s v="V17747_00"/>
    <s v="Überseekarton PetSmart 12x624g (für Dosen)"/>
    <s v="Innenformat 360x280x320 mm / CAD: 048904019 oh Lag"/>
    <n v="875"/>
    <x v="6"/>
    <n v="7225"/>
    <s v="STÜCK"/>
    <n v="0.36125000000000002"/>
    <n v="2610.03125"/>
    <n v="0.36499999999999999"/>
    <n v="2637.125"/>
  </r>
  <r>
    <s v="V17748_00"/>
    <s v="Überseekarton PetSmart  8x85g / 8x71g"/>
    <s v="Innenformat 550x245x 390 mm / CAD: D048900725 oh L"/>
    <n v="875"/>
    <x v="6"/>
    <n v="2510"/>
    <s v="STÜCK"/>
    <n v="0.50475999999999999"/>
    <n v="1266.9476"/>
    <n v="0.80503000000000002"/>
    <n v="2020.6253000000002"/>
  </r>
  <r>
    <s v="V17749_00"/>
    <s v="Überseekarton PetSmart 8x156g"/>
    <s v="Innenformat 400x270x380 mm / CAD: D048900727"/>
    <n v="875"/>
    <x v="6"/>
    <n v="8025"/>
    <s v="STÜCK"/>
    <n v="0.50475999999999999"/>
    <n v="4050.6990000000001"/>
    <n v="0.45600000000000002"/>
    <n v="3659.4"/>
  </r>
  <r>
    <s v="V17771_00"/>
    <s v="Universalbeutel 18kg - PFUK"/>
    <s v="Vorgefertigter Beutel 375+175x990 mm Barking Heads"/>
    <n v="875"/>
    <x v="6"/>
    <n v="7880"/>
    <s v="STÜCK"/>
    <n v="0.182"/>
    <n v="1434.1599999999999"/>
    <n v="1.0049999999999999"/>
    <n v="7919.3999999999987"/>
  </r>
  <r>
    <s v="V17772_00"/>
    <s v="AC Karton Bioplan Cat 3 x 2,5kg"/>
    <s v="Außenformat 399x239x240 mm / CAD: D048902530 mitLa"/>
    <n v="875"/>
    <x v="6"/>
    <n v="22605"/>
    <s v="STÜCK"/>
    <n v="0.371"/>
    <n v="8386.4549999999999"/>
    <n v="0.33900000000000002"/>
    <n v="7663.0950000000003"/>
  </r>
  <r>
    <s v="V17780_00"/>
    <s v="Folie neutral weiß matt RB 745 / PE 100"/>
    <s v="mit Anti-Rutsch"/>
    <n v="875"/>
    <x v="6"/>
    <n v="6250"/>
    <s v="LFM"/>
    <n v="8.3000000000000004E-2"/>
    <n v="518.75"/>
    <n v="0.47020000000000001"/>
    <n v="2938.75"/>
  </r>
  <r>
    <s v="V17781_00"/>
    <s v="PURE INSTINCT Wild River 12kg (Adult Lachs)"/>
    <s v="Vorgef. Beutel  375+120x810+50mm"/>
    <n v="875"/>
    <x v="6"/>
    <n v="3240"/>
    <s v="STÜCK"/>
    <n v="0.155"/>
    <n v="502.2"/>
    <n v="1.4602999999999999"/>
    <n v="4731.3719999999994"/>
  </r>
  <r>
    <s v="V1779"/>
    <s v="Alpha Plus Adult Medium 12 kg"/>
    <m/>
    <n v="875"/>
    <x v="6"/>
    <n v="2340"/>
    <s v="STÜCK"/>
    <n v="0.15"/>
    <n v="351"/>
    <n v="1.1989700000000001"/>
    <n v="2805.5898000000002"/>
  </r>
  <r>
    <s v="V1781"/>
    <s v="Alpha Plus Adult Maxi 4kg"/>
    <s v="vorgefertigter Beutel"/>
    <n v="875"/>
    <x v="6"/>
    <n v="3700"/>
    <s v="STÜCK"/>
    <n v="9.2999999999999999E-2"/>
    <n v="344.1"/>
    <n v="0.48"/>
    <n v="1776"/>
  </r>
  <r>
    <s v="V17813_00"/>
    <s v="PURE INSTINCT Woodlands 8kg (Junior Huhn&amp;Truthahn)"/>
    <s v="vorgefertigter Beutel 375+125x620+40mm"/>
    <n v="875"/>
    <x v="6"/>
    <n v="2605"/>
    <s v="STÜCK"/>
    <n v="0.122"/>
    <n v="317.81"/>
    <n v="0.25857999999999998"/>
    <n v="673.60089999999991"/>
  </r>
  <r>
    <s v="V17814_00"/>
    <s v="Premio Mix &amp; Tasty 9kg"/>
    <s v="vorgefertigter Beutel 375+120x880 mm"/>
    <n v="875"/>
    <x v="6"/>
    <n v="26940"/>
    <s v="STÜCK"/>
    <n v="0.14299999999999999"/>
    <n v="3852.4199999999996"/>
    <n v="1.093"/>
    <n v="29445.42"/>
  </r>
  <r>
    <s v="V17815_00"/>
    <s v="Premio Mix &amp; Tasty 3kg"/>
    <s v="Flachfolie RB 621 x AL 490 mm"/>
    <n v="875"/>
    <x v="6"/>
    <n v="58084"/>
    <s v="STÜCK"/>
    <n v="3.2500000000000001E-2"/>
    <n v="1887.73"/>
    <n v="0.20499999999999999"/>
    <n v="11907.22"/>
  </r>
  <r>
    <s v="V1782"/>
    <s v="Alpha Plus Adult Maxi 12 kg"/>
    <m/>
    <n v="875"/>
    <x v="6"/>
    <n v="1082"/>
    <s v="STÜCK"/>
    <n v="0.15"/>
    <n v="162.29999999999998"/>
    <n v="1.1990000000000001"/>
    <n v="1297.318"/>
  </r>
  <r>
    <s v="V17830_00"/>
    <s v="PURE INSTINCT Blue Lake 80g Probe(Adult Huhn&amp;Ente)"/>
    <s v="Flachfolie RB 270 x 165 mm"/>
    <n v="875"/>
    <x v="6"/>
    <n v="27000"/>
    <s v="STÜCK"/>
    <n v="3.3899999999999998E-3"/>
    <n v="91.53"/>
    <n v="2.8000000000000001E-2"/>
    <n v="756"/>
  </r>
  <r>
    <s v="V17831_00"/>
    <s v="Pure Instinct Blue Lake 1kg (Adult Huhn &amp; Ente)"/>
    <s v="Flachfolie RB 525 x AL 335 mm"/>
    <n v="875"/>
    <x v="6"/>
    <n v="450"/>
    <s v="STÜCK"/>
    <n v="2.1000000000000001E-2"/>
    <n v="9.4500000000000011"/>
    <n v="0.245"/>
    <n v="110.25"/>
  </r>
  <r>
    <s v="V17832_00"/>
    <s v="Smilla Soft Sticks Lamm &amp; Holunder 50g"/>
    <s v="Flachfolie RB 390 x AL 100 mm"/>
    <n v="875"/>
    <x v="6"/>
    <n v="52123"/>
    <s v="STÜCK"/>
    <n v="3.6600000000000001E-3"/>
    <n v="190.77018000000001"/>
    <n v="4.7879999999999999E-2"/>
    <n v="2495.6492399999997"/>
  </r>
  <r>
    <s v="V17836_01"/>
    <s v="Dechra Katze AC Umkarton FED-DM 3x2 kg (+Bio)"/>
    <s v="Innen 312 x 193 x 245 mm / CAD 196233_01 specific"/>
    <n v="875"/>
    <x v="6"/>
    <n v="6680"/>
    <s v="STÜCK"/>
    <n v="0.22900000000000001"/>
    <n v="1529.72"/>
    <n v="0.46899999999999997"/>
    <n v="3132.9199999999996"/>
  </r>
  <r>
    <s v="V17837_00"/>
    <s v="Dechra Katze Booklet-Aufkleber für UK FED-DM 3x2kg"/>
    <s v="EAN Code: 5701170810295"/>
    <n v="875"/>
    <x v="6"/>
    <n v="6300"/>
    <s v="STÜCK"/>
    <n v="2E-3"/>
    <n v="12.6"/>
    <n v="0.79900000000000004"/>
    <n v="5033.7000000000007"/>
  </r>
  <r>
    <s v="V17838_00"/>
    <s v="PURE INSTINCT Red Valley 4kg Junior Maxi Huhn&amp;Ente"/>
    <s v="Vorgef. Beutel  295+115x520 mm"/>
    <n v="875"/>
    <x v="6"/>
    <n v="6005"/>
    <s v="STÜCK"/>
    <n v="7.4999999999999997E-2"/>
    <n v="450.375"/>
    <n v="1.1857500000000001"/>
    <n v="7120.42875"/>
  </r>
  <r>
    <s v="V17839_00"/>
    <s v="Mini kodben 4ér Mix Aufkleber"/>
    <s v="Beistellung Eldorado"/>
    <n v="875"/>
    <x v="6"/>
    <n v="601"/>
    <s v="STÜCK"/>
    <n v="1E-3"/>
    <n v="0.60099999999999998"/>
    <n v="0.124"/>
    <n v="74.524000000000001"/>
  </r>
  <r>
    <s v="V1784"/>
    <s v="Alpha Plus Sensitiv 4kg"/>
    <s v="(Lamm &amp; Reis)"/>
    <n v="875"/>
    <x v="6"/>
    <n v="2200"/>
    <s v="STÜCK"/>
    <n v="9.2999999999999999E-2"/>
    <n v="204.6"/>
    <n v="0.48"/>
    <n v="1056"/>
  </r>
  <r>
    <s v="V17840_00"/>
    <s v="Mono kiks Aufkleber"/>
    <s v="Beistellung Eldorado"/>
    <n v="875"/>
    <x v="6"/>
    <n v="751"/>
    <s v="STÜCK"/>
    <n v="1E-3"/>
    <n v="0.751"/>
    <n v="0.124"/>
    <n v="93.123999999999995"/>
  </r>
  <r>
    <s v="V17841_00"/>
    <s v="Duo 3 Mix Aufkleber"/>
    <s v="Beistellung Eldorado"/>
    <n v="875"/>
    <x v="6"/>
    <n v="501"/>
    <s v="STÜCK"/>
    <n v="1E-3"/>
    <n v="0.501"/>
    <n v="0.124"/>
    <n v="62.124000000000002"/>
  </r>
  <r>
    <s v="V17842_00"/>
    <s v="Sandwich kodben Aufkleber"/>
    <s v="Beistellung Eldorado "/>
    <n v="875"/>
    <x v="6"/>
    <n v="776"/>
    <s v="STÜCK"/>
    <n v="1E-3"/>
    <n v="0.77600000000000002"/>
    <n v="0.124"/>
    <n v="96.224000000000004"/>
  </r>
  <r>
    <s v="V17843_00"/>
    <s v="Sandwich burger Aufkleber"/>
    <s v="Beistellung Eldorado "/>
    <n v="875"/>
    <x v="6"/>
    <n v="551"/>
    <s v="STÜCK"/>
    <n v="1E-3"/>
    <n v="0.55100000000000005"/>
    <n v="0.124"/>
    <n v="68.323999999999998"/>
  </r>
  <r>
    <s v="V17844_00"/>
    <s v="Mono kager Aufkleber"/>
    <s v="Beistellung Eldorado "/>
    <n v="875"/>
    <x v="6"/>
    <n v="551"/>
    <s v="STÜCK"/>
    <n v="1E-3"/>
    <n v="0.55100000000000005"/>
    <n v="0.124"/>
    <n v="68.323999999999998"/>
  </r>
  <r>
    <s v="V17845_00"/>
    <s v="Kuller mix Aufkleber"/>
    <s v="Beistellung Eldorado "/>
    <n v="875"/>
    <x v="6"/>
    <n v="501"/>
    <s v="STÜCK"/>
    <n v="1E-3"/>
    <n v="0.501"/>
    <n v="0.124"/>
    <n v="62.124000000000002"/>
  </r>
  <r>
    <s v="V17846_00"/>
    <s v="Dyre figur mix Aufkleber"/>
    <s v="Beistellung Eldorado "/>
    <n v="875"/>
    <x v="6"/>
    <n v="581"/>
    <s v="STÜCK"/>
    <n v="1E-3"/>
    <n v="0.58099999999999996"/>
    <n v="0.124"/>
    <n v="72.043999999999997"/>
  </r>
  <r>
    <s v="V17847_00"/>
    <s v="Puppy kodben Aufkleber"/>
    <s v="Beistellung Eldorado "/>
    <n v="875"/>
    <x v="6"/>
    <n v="451"/>
    <s v="STÜCK"/>
    <n v="1E-3"/>
    <n v="0.45100000000000001"/>
    <n v="0.124"/>
    <n v="55.923999999999999"/>
  </r>
  <r>
    <s v="V17848_00"/>
    <s v="Ben fra sma fjerkrae Aufkleber"/>
    <s v="Beistellung Eldorado "/>
    <n v="875"/>
    <x v="6"/>
    <n v="721"/>
    <s v="STÜCK"/>
    <n v="1E-3"/>
    <n v="0.72099999999999997"/>
    <n v="0.124"/>
    <n v="89.403999999999996"/>
  </r>
  <r>
    <s v="V17849_00"/>
    <s v="PURE INSTINCT Red Valley 12kg/Junior Maxi HuhnEnte"/>
    <s v="Vorgef. Beutel  375+120x810+50mm"/>
    <n v="875"/>
    <x v="6"/>
    <n v="8130"/>
    <s v="STÜCK"/>
    <n v="0.155"/>
    <n v="1260.1500000000001"/>
    <n v="1.32447"/>
    <n v="10767.9411"/>
  </r>
  <r>
    <s v="V1785"/>
    <s v="Alpha Plus Sensitiv 12 kg"/>
    <s v="(Lamm &amp; Reis)"/>
    <n v="875"/>
    <x v="6"/>
    <n v="1233"/>
    <s v="STÜCK"/>
    <n v="0.15"/>
    <n v="184.95"/>
    <n v="1.1990000000000001"/>
    <n v="1478.3670000000002"/>
  </r>
  <r>
    <s v="V17852_00"/>
    <s v="PURE INSTINCT Woodlands 4kg Junior Huhn&amp;Truthahn"/>
    <s v="Vorgef. Beutel  295+115x520 mm"/>
    <n v="875"/>
    <x v="6"/>
    <n v="11625"/>
    <s v="STÜCK"/>
    <n v="7.4999999999999997E-2"/>
    <n v="871.875"/>
    <n v="1.1857500000000001"/>
    <n v="13784.343750000002"/>
  </r>
  <r>
    <s v="V17853_00"/>
    <s v="PURE INSTINCT Wild River 80g Probe Adult Lachs"/>
    <s v="Flachfolie RB 270 x 165 mm"/>
    <n v="875"/>
    <x v="6"/>
    <n v="50904"/>
    <s v="STÜCK"/>
    <n v="3.3899999999999998E-3"/>
    <n v="172.56456"/>
    <n v="2.8000000000000001E-2"/>
    <n v="1425.3120000000001"/>
  </r>
  <r>
    <s v="V17856_00"/>
    <s v="Premiere Katze Kitten Geflügel 300g"/>
    <s v="Flachfolie RB 560 x AL 190 mm"/>
    <n v="875"/>
    <x v="6"/>
    <n v="93031"/>
    <s v="STÜCK"/>
    <n v="7.9900000000000006E-3"/>
    <n v="743.31769000000008"/>
    <n v="3.1119999999999998E-2"/>
    <n v="2895.1247199999998"/>
  </r>
  <r>
    <s v="V17857_00"/>
    <s v="Premiere Katze Adult Sterilised 300g"/>
    <s v="Flachfolie RB 560 x AL 190 mm"/>
    <n v="875"/>
    <x v="6"/>
    <n v="30300"/>
    <s v="STÜCK"/>
    <n v="7.9900000000000006E-3"/>
    <n v="242.09700000000001"/>
    <n v="3.8269999999999998E-2"/>
    <n v="1159.5809999999999"/>
  </r>
  <r>
    <s v="V17858_00"/>
    <s v="Premiere Katze Adult Indoor Geflügel 300g  "/>
    <s v="Flachfolie RB 560 x AL 190 mm"/>
    <n v="875"/>
    <x v="6"/>
    <n v="48102"/>
    <s v="STÜCK"/>
    <n v="7.9900000000000006E-3"/>
    <n v="384.33498000000003"/>
    <n v="4.9889999999999997E-2"/>
    <n v="2399.8087799999998"/>
  </r>
  <r>
    <s v="V17859_00"/>
    <s v="Premiere Katze Kitten Geflügel 2kg"/>
    <s v="vorgefertigter Beutel 195+95x420+40 mm"/>
    <n v="875"/>
    <x v="6"/>
    <n v="34470"/>
    <s v="STÜCK"/>
    <n v="3.6999999999999998E-2"/>
    <n v="1275.3899999999999"/>
    <n v="0.33500000000000002"/>
    <n v="11547.45"/>
  </r>
  <r>
    <s v="V17860_00"/>
    <s v="Premiere Katze Adult Indoor Geflügel 2kg"/>
    <s v="vorgefertigter Beutel 195+95x420+40 mm"/>
    <n v="875"/>
    <x v="6"/>
    <n v="32040"/>
    <s v="STÜCK"/>
    <n v="3.6999999999999998E-2"/>
    <n v="1185.48"/>
    <n v="0.39300000000000002"/>
    <n v="12591.720000000001"/>
  </r>
  <r>
    <s v="V17861_00"/>
    <s v="Premiere Katze Adult Light 2kg"/>
    <s v="vorgefertigter Beutel 195+95x420+40 mm"/>
    <n v="875"/>
    <x v="6"/>
    <n v="19847"/>
    <s v="STÜCK"/>
    <n v="3.6999999999999998E-2"/>
    <n v="734.33899999999994"/>
    <n v="0.45300000000000001"/>
    <n v="8990.6910000000007"/>
  </r>
  <r>
    <s v="V17862_00"/>
    <s v="Premiere Katze Adult Sterilised 2kg"/>
    <s v="vorgefertigter Beutel 195+95x420+40 mm"/>
    <n v="875"/>
    <x v="6"/>
    <n v="23005"/>
    <s v="STÜCK"/>
    <n v="3.6999999999999998E-2"/>
    <n v="851.18499999999995"/>
    <n v="0.34699999999999998"/>
    <n v="7982.7349999999997"/>
  </r>
  <r>
    <s v="V17863_00"/>
    <s v="Premiere Katze Kitten Geflügel 4kg"/>
    <s v="vorgefertigter Beutel 285+115x540 mm"/>
    <n v="875"/>
    <x v="6"/>
    <n v="27671"/>
    <s v="STÜCK"/>
    <n v="6.3E-2"/>
    <n v="1743.2729999999999"/>
    <n v="0.51600000000000001"/>
    <n v="14278.236000000001"/>
  </r>
  <r>
    <s v="V17864_00"/>
    <s v="Premiere Katze Adult Indoor Geflügel 4kg"/>
    <s v="vorgefertigter Beutel 285+115x540 mm"/>
    <n v="875"/>
    <x v="6"/>
    <n v="19020"/>
    <s v="STÜCK"/>
    <n v="6.3E-2"/>
    <n v="1198.26"/>
    <n v="0.55400000000000005"/>
    <n v="10537.080000000002"/>
  </r>
  <r>
    <s v="V17865_00"/>
    <s v="Premiere Katze Adult Light 4kg"/>
    <s v="vorgefertigter Beutel 285+115x540 mm"/>
    <n v="875"/>
    <x v="6"/>
    <n v="18890"/>
    <s v="STÜCK"/>
    <n v="6.3E-2"/>
    <n v="1190.07"/>
    <n v="0.61599999999999999"/>
    <n v="11636.24"/>
  </r>
  <r>
    <s v="V17866_00"/>
    <s v="Premiere Katze Adult Sterilised 4kg"/>
    <s v="vorgefertigter Beutel 285+115x540 mm"/>
    <n v="875"/>
    <x v="6"/>
    <n v="14550"/>
    <s v="STÜCK"/>
    <n v="6.3E-2"/>
    <n v="916.65"/>
    <n v="0.51600000000000001"/>
    <n v="7507.8"/>
  </r>
  <r>
    <s v="V17867_00"/>
    <s v="Premiere Katze Adult Light 10kg"/>
    <s v="vorgefertigter Beutel 375+115x680+40 mm"/>
    <n v="875"/>
    <x v="6"/>
    <n v="5350"/>
    <s v="STÜCK"/>
    <n v="0.11"/>
    <n v="588.5"/>
    <n v="0.59499999999999997"/>
    <n v="3183.25"/>
  </r>
  <r>
    <s v="V17868_00"/>
    <s v="Premiere Katze Adult Indoor Geflügel 10kg"/>
    <s v="vorgefertigter Beutel 375+115x680+40 mm"/>
    <n v="875"/>
    <x v="6"/>
    <n v="5550"/>
    <s v="STÜCK"/>
    <n v="0.11"/>
    <n v="610.5"/>
    <n v="0.59499999999999997"/>
    <n v="3302.25"/>
  </r>
  <r>
    <s v="V17869_00"/>
    <s v="Premiere Katze Adult Sterilised 10kg"/>
    <s v="vorgefertigter Beutel 375+115x680+40 mm"/>
    <n v="875"/>
    <x v="6"/>
    <n v="24020"/>
    <s v="STÜCK"/>
    <n v="0.11"/>
    <n v="2642.2"/>
    <n v="0.59499999999999997"/>
    <n v="14291.9"/>
  </r>
  <r>
    <s v="V1787"/>
    <s v="Alpha Plus Senior/Light 4kg"/>
    <m/>
    <n v="875"/>
    <x v="6"/>
    <n v="397"/>
    <s v="STÜCK"/>
    <n v="9.2999999999999999E-2"/>
    <n v="36.920999999999999"/>
    <n v="0.48"/>
    <n v="190.56"/>
  </r>
  <r>
    <s v="V17870_00"/>
    <s v="Premiere Katze Kitten Geflügel 10kg"/>
    <s v="vorgefertigter Beutel 375+115x680+40 mm"/>
    <n v="875"/>
    <x v="6"/>
    <n v="15080"/>
    <s v="STÜCK"/>
    <n v="0.11"/>
    <n v="1658.8"/>
    <n v="0.59499999999999997"/>
    <n v="8972.6"/>
  </r>
  <r>
    <s v="V1788"/>
    <s v="Alpha Plus Senior/Light 12kg"/>
    <m/>
    <n v="875"/>
    <x v="6"/>
    <n v="1920"/>
    <s v="STÜCK"/>
    <n v="0.15"/>
    <n v="288"/>
    <n v="1.1990000000000001"/>
    <n v="2302.08"/>
  </r>
  <r>
    <s v="V1789"/>
    <s v="Alpha Plus Junior Mini Medium 12kg"/>
    <m/>
    <n v="875"/>
    <x v="6"/>
    <n v="2500"/>
    <s v="STÜCK"/>
    <n v="0.15"/>
    <n v="375"/>
    <n v="1.2"/>
    <n v="3000"/>
  </r>
  <r>
    <s v="V1791"/>
    <s v="Enova No Grain 20kg label  Beistellung"/>
    <s v="Aufkleber gelb/Rot LaTic"/>
    <n v="875"/>
    <x v="6"/>
    <n v="351"/>
    <s v="STÜCK"/>
    <n v="2.3999999999999998E-3"/>
    <n v="0.84239999999999993"/>
    <n v="0.14696999999999999"/>
    <n v="51.586469999999998"/>
  </r>
  <r>
    <s v="V17950_00"/>
    <s v="Briantos Prive Soft Hund Senior Truthahn 1kg"/>
    <s v="Flachfolie RB 621 x AL 340 mm"/>
    <n v="875"/>
    <x v="6"/>
    <n v="445"/>
    <s v="STÜCK"/>
    <n v="1.9E-2"/>
    <n v="8.4550000000000001"/>
    <n v="0.15717999999999999"/>
    <n v="69.945099999999996"/>
  </r>
  <r>
    <s v="V17951_00"/>
    <s v="Briantos Prive Soft Hund Adult Ente 12kg LA"/>
    <s v="Flachfolie RB 990 x AL 880 mm"/>
    <n v="875"/>
    <x v="6"/>
    <n v="4039"/>
    <s v="STÜCK"/>
    <n v="0.14474999999999999"/>
    <n v="584.64524999999992"/>
    <n v="0.60631999999999997"/>
    <n v="2448.9264800000001"/>
  </r>
  <r>
    <s v="V17952_00"/>
    <s v="Briantos Prive Soft Hund Senior Truthahn 12kg  LA"/>
    <s v="Flachfolie RB 990 x AL 880 mm"/>
    <n v="875"/>
    <x v="6"/>
    <n v="5114"/>
    <s v="STÜCK"/>
    <n v="0.14474999999999999"/>
    <n v="740.25149999999996"/>
    <n v="0.60631999999999997"/>
    <n v="3100.72048"/>
  </r>
  <r>
    <s v="V17954_00"/>
    <s v="Briantos Prive Soft Hund Junior Huhn 12kg  LA"/>
    <s v="Flachfolie RB 990 x AL 880 mm"/>
    <n v="875"/>
    <x v="6"/>
    <n v="6330"/>
    <s v="STÜCK"/>
    <n v="0.14474999999999999"/>
    <n v="916.26749999999993"/>
    <n v="0.60631999999999997"/>
    <n v="3838.0056"/>
  </r>
  <r>
    <s v="V17965_00"/>
    <s v="Dechra Katze Bio Tray  1x8x50g"/>
    <s v="Innen 235x112x167  mm / CAD150930_00"/>
    <n v="875"/>
    <x v="6"/>
    <n v="4530"/>
    <s v="STÜCK"/>
    <n v="0.107"/>
    <n v="484.71"/>
    <n v="0.47499999999999998"/>
    <n v="2151.75"/>
  </r>
  <r>
    <s v="V17966_00"/>
    <s v="Dechra Hund Bio Tray 1x6x100g"/>
    <s v="Innen 235x112x167  mm / CAD150930_00"/>
    <n v="875"/>
    <x v="6"/>
    <n v="3615"/>
    <s v="STÜCK"/>
    <n v="0.105"/>
    <n v="379.57499999999999"/>
    <n v="0.47499999999999998"/>
    <n v="1717.125"/>
  </r>
  <r>
    <s v="V18006_00"/>
    <s v="Dechra Hund 4kg Einheitskarton 1x3x4kg"/>
    <s v="Innen 312 x 249 x 389 mm / CAD 205707_00"/>
    <n v="875"/>
    <x v="6"/>
    <n v="2705"/>
    <s v="STÜCK"/>
    <n v="0.59399999999999997"/>
    <n v="1606.77"/>
    <n v="0.69099999999999995"/>
    <n v="1869.1549999999997"/>
  </r>
  <r>
    <s v="V18007_01"/>
    <s v="Lily´s Kitchen Organic Dog Dry 2,5 kg"/>
    <s v="Papierbeutel 200+110x360 mm - Beistellung"/>
    <n v="875"/>
    <x v="6"/>
    <n v="10800"/>
    <s v="STÜCK"/>
    <n v="5.6419999999999998E-2"/>
    <n v="609.33600000000001"/>
    <n v="0.48499999999999999"/>
    <n v="5238"/>
  </r>
  <r>
    <s v="V18009_01"/>
    <s v="Nutri Feline Kitten 10kg - Sermat - Prüfen -"/>
    <s v="Flachfolie RB 990 x AL 800 mm  - UVA"/>
    <n v="875"/>
    <x v="6"/>
    <n v="6374"/>
    <s v="STÜCK"/>
    <n v="0.13500000000000001"/>
    <n v="860.49"/>
    <n v="0.70767000000000002"/>
    <n v="4510.68858"/>
  </r>
  <r>
    <s v="V18010_00"/>
    <s v="Nutri Feline Adult Chicken 10kg - Sarmat - Prüfen "/>
    <s v="Flachfolie RB 990 x AL 800 mm  - UVA"/>
    <n v="875"/>
    <x v="6"/>
    <n v="7812"/>
    <s v="STÜCK"/>
    <n v="0.1288"/>
    <n v="1006.1856"/>
    <n v="0.70767000000000002"/>
    <n v="5528.3180400000001"/>
  </r>
  <r>
    <s v="V18011_00"/>
    <s v="Nutri Feline Adult Sterilized 10kg -Sarmat- Prüfen"/>
    <s v="Flachfolie RB 990 x AL 800 mm  - UVA"/>
    <n v="875"/>
    <x v="6"/>
    <n v="6524"/>
    <s v="STÜCK"/>
    <n v="0.13500000000000001"/>
    <n v="880.74"/>
    <n v="0.70767000000000002"/>
    <n v="4616.8390799999997"/>
  </r>
  <r>
    <s v="V18012_00"/>
    <s v="Nutri Feline Adult Salmon 10kg - Sarmat - Prüfen"/>
    <s v="Flachfolie RB 990 x AL 800 mm  - UVA"/>
    <n v="875"/>
    <x v="6"/>
    <n v="7506"/>
    <s v="STÜCK"/>
    <n v="0.13500000000000001"/>
    <n v="1013.3100000000001"/>
    <n v="0.70767000000000002"/>
    <n v="5311.7710200000001"/>
  </r>
  <r>
    <s v="V18013_00"/>
    <s v="Nutri Feline Urinary 10kg - Sarmat - Prüfen"/>
    <s v="Flachfolie RB 990 x AL 800 mm  - UVA"/>
    <n v="875"/>
    <x v="6"/>
    <n v="6887"/>
    <s v="STÜCK"/>
    <n v="0.13500000000000001"/>
    <n v="929.745"/>
    <n v="0.70767000000000002"/>
    <n v="4873.7232899999999"/>
  </r>
  <r>
    <s v="V18016_00"/>
    <s v="Perro Universalbeutel 2020 - Katze 1,5kg"/>
    <s v="Totani Beutel 190+110x330 mm"/>
    <n v="875"/>
    <x v="6"/>
    <n v="25650"/>
    <s v="STÜCK"/>
    <n v="2.9590000000000002E-2"/>
    <n v="758.98350000000005"/>
    <n v="0.72"/>
    <n v="18468"/>
  </r>
  <r>
    <s v="V18017_00"/>
    <s v="Perro Universalbeutel 2020 - Katze 400g"/>
    <s v="Totani Beutel 140+80x260 mm"/>
    <n v="875"/>
    <x v="6"/>
    <n v="11950"/>
    <s v="STÜCK"/>
    <n v="2.9590000000000002E-2"/>
    <n v="353.60050000000001"/>
    <n v="0.42699999999999999"/>
    <n v="5102.6499999999996"/>
  </r>
  <r>
    <s v="V18018_00"/>
    <s v="Perro Universalbeutel 2020 - Katze 10kg"/>
    <s v="vorgefertigter Beutel 375+140+740+40 mm"/>
    <n v="875"/>
    <x v="6"/>
    <n v="5740"/>
    <s v="STÜCK"/>
    <n v="0"/>
    <n v="0"/>
    <n v="1.298"/>
    <n v="7450.52"/>
  </r>
  <r>
    <s v="V1802_01"/>
    <s v="Enova Adult Large Breed 20kg label  Beistellung"/>
    <s v="Aufkleber grün LaTic"/>
    <n v="875"/>
    <x v="6"/>
    <n v="2445"/>
    <s v="STÜCK"/>
    <n v="2.3999999999999998E-3"/>
    <n v="5.8679999999999994"/>
    <n v="0.20391999999999999"/>
    <n v="498.58439999999996"/>
  </r>
  <r>
    <s v="V18032_00"/>
    <s v="AC Karton Lily´s Kitchen 4 x 2kg Dog Asia"/>
    <s v="Außenformat 400 x 240 x 300 mm / CAD 20136001"/>
    <n v="875"/>
    <x v="6"/>
    <n v="6600"/>
    <s v="STÜCK"/>
    <n v="0.373"/>
    <n v="2461.8000000000002"/>
    <n v="0.4"/>
    <n v="2640"/>
  </r>
  <r>
    <s v="V18045_00"/>
    <s v="Smilla Soft Sticks Ente + Granatapfel 50g"/>
    <s v="Flachfolie RB 390 x AL 100 mm"/>
    <n v="875"/>
    <x v="6"/>
    <n v="35500"/>
    <s v="STÜCK"/>
    <n v="3.6600000000000001E-3"/>
    <n v="129.93"/>
    <n v="4.7879999999999999E-2"/>
    <n v="1699.74"/>
  </r>
  <r>
    <s v="V18050_01"/>
    <s v="Wolfsblut Cold River Puppy 2kg vorgef. Beutel"/>
    <s v="Beistellung Healthfood 24 / WBCRP2 42602627622665"/>
    <n v="875"/>
    <x v="6"/>
    <n v="12300"/>
    <s v="STÜCK"/>
    <n v="1E-3"/>
    <n v="12.3"/>
    <n v="0.11799999999999999"/>
    <n v="1451.3999999999999"/>
  </r>
  <r>
    <s v="V18063_00"/>
    <s v="Dr Clauder  BC Puppy Power Plus 20kg "/>
    <s v="Beistellung"/>
    <n v="875"/>
    <x v="6"/>
    <n v="2300"/>
    <s v="STÜCK"/>
    <n v="0.19750000000000001"/>
    <n v="454.25"/>
    <n v="0.746"/>
    <n v="1715.8"/>
  </r>
  <r>
    <s v="V18065_00"/>
    <s v="LEX Adult Rind 1kg "/>
    <s v="Flachfolie RB 621 x AL 340 mm"/>
    <n v="875"/>
    <x v="6"/>
    <n v="3050"/>
    <s v="STÜCK"/>
    <n v="1.9400000000000001E-2"/>
    <n v="59.17"/>
    <n v="0.17682"/>
    <n v="539.30100000000004"/>
  </r>
  <r>
    <s v="V18066_00"/>
    <s v="LEX Adult Huhn 1kg "/>
    <s v="Flachfolie RB 621 x AL 340 mm"/>
    <n v="875"/>
    <x v="6"/>
    <n v="1500"/>
    <s v="STÜCK"/>
    <n v="1.9400000000000001E-2"/>
    <n v="29.1"/>
    <n v="0.17682"/>
    <n v="265.23"/>
  </r>
  <r>
    <s v="V18067_00"/>
    <s v="LEX Adult Pute 1kg"/>
    <s v="Flachfolie RB 621 x AL 340 mm"/>
    <n v="875"/>
    <x v="6"/>
    <n v="7000"/>
    <s v="STÜCK"/>
    <n v="1.9400000000000001E-2"/>
    <n v="135.80000000000001"/>
    <n v="0.17682"/>
    <n v="1237.74"/>
  </r>
  <r>
    <s v="V18068_00"/>
    <s v="LEX Junior Huhn 1kg"/>
    <s v="Flachfolie RB 621 x AL 340 mm"/>
    <n v="875"/>
    <x v="6"/>
    <n v="10105"/>
    <s v="STÜCK"/>
    <n v="1.9400000000000001E-2"/>
    <n v="196.03700000000001"/>
    <n v="0.17682"/>
    <n v="1786.7661000000001"/>
  </r>
  <r>
    <s v="V18069_00"/>
    <s v="LEX Adult Rind 4kg"/>
    <s v="Flachfolie RB 801 x AL 460 mm"/>
    <n v="875"/>
    <x v="6"/>
    <n v="12214"/>
    <s v="STÜCK"/>
    <n v="4.1860000000000001E-2"/>
    <n v="511.27804000000003"/>
    <n v="0.30984"/>
    <n v="3784.3857600000001"/>
  </r>
  <r>
    <s v="V18070_00"/>
    <s v="LEX Adult Huhn 4kg"/>
    <s v="Flachfolie RB 801 x AL 460 mm"/>
    <n v="875"/>
    <x v="6"/>
    <n v="8000"/>
    <s v="STÜCK"/>
    <n v="4.1860000000000001E-2"/>
    <n v="334.88"/>
    <n v="0.30984"/>
    <n v="2478.7200000000003"/>
  </r>
  <r>
    <s v="V18071_00"/>
    <s v="LEX Junior Huhn 4kg"/>
    <s v="Flachfolie RB 801 x AL 460 mm"/>
    <n v="875"/>
    <x v="6"/>
    <n v="7776"/>
    <s v="STÜCK"/>
    <n v="4.1860000000000001E-2"/>
    <n v="325.50335999999999"/>
    <n v="0.30984"/>
    <n v="2409.3158400000002"/>
  </r>
  <r>
    <s v="V18072_00"/>
    <s v="LEX Adult Pute 4kg"/>
    <s v="Flachfolie RB 801 x AL 460 mm"/>
    <n v="875"/>
    <x v="6"/>
    <n v="750"/>
    <s v="STÜCK"/>
    <n v="4.1860000000000001E-2"/>
    <n v="31.395"/>
    <n v="0.29221000000000003"/>
    <n v="219.15750000000003"/>
  </r>
  <r>
    <s v="V18073_00"/>
    <s v="LEX Junior Huhn 9kg"/>
    <s v="Flachfolie RB 1000 x AL 600 mm - UVA"/>
    <n v="875"/>
    <x v="6"/>
    <n v="6900"/>
    <s v="STÜCK"/>
    <n v="8.43E-2"/>
    <n v="581.66999999999996"/>
    <n v="0.41576999999999997"/>
    <n v="2868.8129999999996"/>
  </r>
  <r>
    <s v="V18074_00"/>
    <s v="LEX Adult Pute 12kg "/>
    <s v="Flachfolie RB 1000 x AL 700 mm - UVA"/>
    <n v="875"/>
    <x v="6"/>
    <n v="8097"/>
    <s v="STÜCK"/>
    <n v="9.8299999999999998E-2"/>
    <n v="795.93510000000003"/>
    <n v="0.44590000000000002"/>
    <n v="3610.4522999999999"/>
  </r>
  <r>
    <s v="V18075_00"/>
    <s v="LEX Adult Huhn 12kg "/>
    <s v="Flachfolie RB 1000 x AL 700 mm - UVA"/>
    <n v="875"/>
    <x v="6"/>
    <n v="1340"/>
    <s v="STÜCK"/>
    <n v="9.8299999999999998E-2"/>
    <n v="131.72200000000001"/>
    <n v="0.39424999999999999"/>
    <n v="528.29499999999996"/>
  </r>
  <r>
    <s v="V18080_00"/>
    <s v="LEX Adult Rind 12kg "/>
    <s v="Flachfolie RB 1000 x AL 700 mm - UVA"/>
    <n v="875"/>
    <x v="6"/>
    <n v="9055"/>
    <s v="STÜCK"/>
    <n v="9.8299999999999998E-2"/>
    <n v="890.10649999999998"/>
    <n v="0.40414"/>
    <n v="3659.4877000000001"/>
  </r>
  <r>
    <s v="V18087_00"/>
    <s v="Wolfsblut Grey Peak Senior 2kg Aufkleber  LA"/>
    <s v="A5  / EAN  4260262765987"/>
    <n v="875"/>
    <x v="6"/>
    <n v="1030"/>
    <s v="STÜCK"/>
    <n v="1E-3"/>
    <n v="1.03"/>
    <n v="0.189"/>
    <n v="194.67"/>
  </r>
  <r>
    <s v="V18087_01"/>
    <s v="Wolfsblut Grey Peak Senior 2kg  vorgef. Beutel"/>
    <s v="A5  / EAN  4260262765987"/>
    <n v="875"/>
    <x v="6"/>
    <n v="8100"/>
    <s v="STÜCK"/>
    <n v="1E-3"/>
    <n v="8.1"/>
    <n v="0.189"/>
    <n v="1530.9"/>
  </r>
  <r>
    <s v="V18090_00"/>
    <s v="Wolfsblut Western Cape Adult 2kg"/>
    <s v="A5  / EAN  4260262762375"/>
    <n v="875"/>
    <x v="6"/>
    <n v="1500"/>
    <s v="STÜCK"/>
    <n v="4.2000000000000003E-2"/>
    <n v="63.000000000000007"/>
    <n v="0.153"/>
    <n v="229.5"/>
  </r>
  <r>
    <s v="V18097_00"/>
    <s v="LEX Adult Huhn 80g Probebeutel"/>
    <s v="Flachfolie RB 270 x 165 mm"/>
    <n v="875"/>
    <x v="6"/>
    <n v="90664"/>
    <s v="STÜCK"/>
    <n v="2.2599999999999999E-3"/>
    <n v="204.90063999999998"/>
    <n v="2.3480000000000001E-2"/>
    <n v="2128.79072"/>
  </r>
  <r>
    <s v="V18098_00"/>
    <s v="Perro Universal Select 2,5kg Neu  LA"/>
    <s v="vorgefertigter Beutel 190+120x470+40 mm"/>
    <n v="875"/>
    <x v="6"/>
    <n v="11200"/>
    <s v="STÜCK"/>
    <n v="5.8000000000000003E-2"/>
    <n v="649.6"/>
    <n v="0.89"/>
    <n v="9968"/>
  </r>
  <r>
    <s v="V18099_00"/>
    <s v="Perro Universal Basic 2,5kg Neu   LA"/>
    <s v="vorgefertigter Beutel 190+120x470+40 mm"/>
    <n v="875"/>
    <x v="6"/>
    <n v="8800"/>
    <s v="STÜCK"/>
    <n v="5.8000000000000003E-2"/>
    <n v="510.40000000000003"/>
    <n v="0.89"/>
    <n v="7832"/>
  </r>
  <r>
    <s v="V18100_00"/>
    <s v="Wolfsblut Wild Duck Adult 100g "/>
    <s v="Flachfolie RB 270 x AL 180 mm"/>
    <n v="875"/>
    <x v="6"/>
    <n v="75500"/>
    <s v="STÜCK"/>
    <n v="2.5000000000000001E-3"/>
    <n v="188.75"/>
    <n v="2.1530000000000001E-2"/>
    <n v="1625.5150000000001"/>
  </r>
  <r>
    <s v="V18106_01"/>
    <s v="Aufkleber Veto Spendenmarathon für Tiere 45mm rund"/>
    <m/>
    <n v="875"/>
    <x v="6"/>
    <n v="0"/>
    <s v="STÜCK"/>
    <n v="3.5E-4"/>
    <n v="0"/>
    <n v="7.5500000000000003E-3"/>
    <n v="0"/>
  </r>
  <r>
    <s v="V18107_01"/>
    <s v="Aufkleber Veto Spendenmarathon für Tiere 70mm rund"/>
    <m/>
    <n v="875"/>
    <x v="6"/>
    <n v="0"/>
    <s v="STÜCK"/>
    <n v="7.9000000000000001E-4"/>
    <n v="0"/>
    <n v="6.4999999999999997E-3"/>
    <n v="0"/>
  </r>
  <r>
    <s v="V18110_00"/>
    <s v="Rinti KF MAX-I-MUM Mini 1kg"/>
    <s v="Flachfolie RB 525 x AL 350 mm"/>
    <n v="875"/>
    <x v="6"/>
    <n v="27684"/>
    <s v="STÜCK"/>
    <n v="1.9689999999999999E-2"/>
    <n v="545.09795999999994"/>
    <n v="0.12012"/>
    <n v="3325.4020800000003"/>
  </r>
  <r>
    <s v="V18111_00"/>
    <s v="Rinti KF MAX-I-MUM Mini 4kg"/>
    <s v="Flachfolie RB 801 x AL 480 mm"/>
    <n v="875"/>
    <x v="6"/>
    <n v="3015"/>
    <s v="STÜCK"/>
    <n v="5.6250000000000001E-2"/>
    <n v="169.59375"/>
    <n v="0.30187000000000003"/>
    <n v="910.13805000000013"/>
  </r>
  <r>
    <s v="V18112_00"/>
    <s v="Rinti KF MAX-I-MUM Ente Maxi 800g"/>
    <s v="Flachfolie RB 525 x AL 350 mm"/>
    <n v="875"/>
    <x v="6"/>
    <n v="26696"/>
    <s v="STÜCK"/>
    <n v="1.9689999999999999E-2"/>
    <n v="525.64423999999997"/>
    <n v="0.18407999999999999"/>
    <n v="4914.1996799999997"/>
  </r>
  <r>
    <s v="V18113_00"/>
    <s v="Rinti KF MAX-I-MUM Ente Maxi 4kg"/>
    <s v="Flachfolie RB 801 x AL 480 mm"/>
    <n v="875"/>
    <x v="6"/>
    <n v="16354"/>
    <s v="STÜCK"/>
    <n v="5.6250000000000001E-2"/>
    <n v="919.91250000000002"/>
    <n v="0.30187000000000003"/>
    <n v="4936.7819800000007"/>
  </r>
  <r>
    <s v="V18114_00"/>
    <s v="Rinti KF MAX-I-MUM Ente Maxi 12kg"/>
    <s v="Flachfolie RB 990 x AL 775 mm"/>
    <n v="875"/>
    <x v="6"/>
    <n v="13007"/>
    <s v="STÜCK"/>
    <n v="5.6250000000000001E-2"/>
    <n v="731.64375000000007"/>
    <n v="0.59386000000000005"/>
    <n v="7724.3370200000008"/>
  </r>
  <r>
    <s v="V18115_00"/>
    <s v="Wildes Land Soft 1,5kg Premium Pet Products"/>
    <s v="Flachfolie RB 621 x AL 360 mm"/>
    <n v="875"/>
    <x v="6"/>
    <n v="7149"/>
    <s v="STÜCK"/>
    <n v="2.9000000000000001E-2"/>
    <n v="207.321"/>
    <n v="0.21509"/>
    <n v="1537.67841"/>
  </r>
  <r>
    <s v="V18116_00"/>
    <s v="Wildes Land Soft 5kg Prem Pet Product (siehe Bemer"/>
    <s v="vorgefertigter Beutel 260+140x550 mm"/>
    <n v="875"/>
    <x v="6"/>
    <n v="3700"/>
    <s v="STÜCK"/>
    <n v="7.5219999999999995E-2"/>
    <n v="278.31399999999996"/>
    <n v="0.50331999999999999"/>
    <n v="1862.2839999999999"/>
  </r>
  <r>
    <s v="V18122_00"/>
    <s v="Premiere Katze AC Karton 2 x 4kg"/>
    <s v="Innen 294 x 254 x 311 mm / Stanze  D048907677_0_1 "/>
    <n v="875"/>
    <x v="6"/>
    <n v="16337"/>
    <s v="STÜCK"/>
    <n v="0.27500000000000002"/>
    <n v="4492.6750000000002"/>
    <n v="0.27900000000000003"/>
    <n v="4558.0230000000001"/>
  </r>
  <r>
    <s v="V18123_00"/>
    <s v="Nutri Feline Urinary Probebeutel 40g"/>
    <s v="Flachfolie RB 270  x AL 150 mm"/>
    <n v="875"/>
    <x v="6"/>
    <n v="110000"/>
    <s v="STÜCK"/>
    <n v="2E-3"/>
    <n v="220"/>
    <n v="2.231E-2"/>
    <n v="2454.1"/>
  </r>
  <r>
    <s v="V18124_00"/>
    <s v="Nutri Feline Sterilized Probebeutel 40g"/>
    <s v="Flachfolie RB 270  x AL 150 mm"/>
    <n v="875"/>
    <x v="6"/>
    <n v="107000"/>
    <s v="STÜCK"/>
    <n v="2E-3"/>
    <n v="214"/>
    <n v="2.231E-2"/>
    <n v="2387.17"/>
  </r>
  <r>
    <s v="V18125_01"/>
    <s v="Nutri Feline Kitten Sample bag 40g"/>
    <s v="Flachfolie RB 270  x AL 150 mm"/>
    <n v="875"/>
    <x v="6"/>
    <n v="77123"/>
    <s v="STÜCK"/>
    <n v="1E-3"/>
    <n v="77.123000000000005"/>
    <n v="2.231E-2"/>
    <n v="1720.6141299999999"/>
  </r>
  <r>
    <s v="V18126_00"/>
    <s v="Nutri Feline Adult Salmon Probebeutel 40g"/>
    <s v="Flachfolie RB 270  x AL 150 mm"/>
    <n v="875"/>
    <x v="6"/>
    <n v="98000"/>
    <s v="STÜCK"/>
    <n v="2E-3"/>
    <n v="196"/>
    <n v="2.231E-2"/>
    <n v="2186.38"/>
  </r>
  <r>
    <s v="V18127_00"/>
    <s v="Nutri Feline Adult Chicken Probebeutel 40g"/>
    <s v="Flachfolie RB 270  x AL 150 mm"/>
    <n v="875"/>
    <x v="6"/>
    <n v="103500"/>
    <s v="STÜCK"/>
    <n v="2E-3"/>
    <n v="207"/>
    <n v="2.231E-2"/>
    <n v="2309.085"/>
  </r>
  <r>
    <s v="V18128_01"/>
    <s v="Nutri Feline Kitten 2kg"/>
    <s v="Flachfolie RB 621 x AL 430 mm"/>
    <n v="875"/>
    <x v="6"/>
    <n v="9417"/>
    <s v="STÜCK"/>
    <n v="2.86E-2"/>
    <n v="269.32620000000003"/>
    <n v="0.33600000000000002"/>
    <n v="3164.1120000000001"/>
  </r>
  <r>
    <s v="V18129_00"/>
    <s v="Nutri Feline Adult Chicken 2kg"/>
    <s v="Flachfolie RB 621 x AL 430 mm"/>
    <n v="875"/>
    <x v="6"/>
    <n v="10100"/>
    <s v="STÜCK"/>
    <n v="2.86E-2"/>
    <n v="288.86"/>
    <n v="0.33600000000000002"/>
    <n v="3393.6000000000004"/>
  </r>
  <r>
    <s v="V18130_00"/>
    <s v="Nutri Feline Adult Salmon 2kg"/>
    <s v="Flachfolie RB 621 x AL 430 mm"/>
    <n v="875"/>
    <x v="6"/>
    <n v="7700"/>
    <s v="STÜCK"/>
    <n v="2.86E-2"/>
    <n v="220.22"/>
    <n v="0.33616000000000001"/>
    <n v="2588.4320000000002"/>
  </r>
  <r>
    <s v="V18131_00"/>
    <s v="Nutri Feline Sterilized 2kg"/>
    <s v="Flachfolie RB 621 x AL 430 mm"/>
    <n v="875"/>
    <x v="6"/>
    <n v="6748"/>
    <s v="STÜCK"/>
    <n v="2.86E-2"/>
    <n v="192.99280000000002"/>
    <n v="0.33600000000000002"/>
    <n v="2267.328"/>
  </r>
  <r>
    <s v="V18132_00"/>
    <s v="Nutri Feline Urinary 2kg"/>
    <s v="Flachfolie RB 621 x AL 430 mm"/>
    <n v="875"/>
    <x v="6"/>
    <n v="10800"/>
    <s v="STÜCK"/>
    <n v="2.86E-2"/>
    <n v="308.88"/>
    <n v="0.33600000000000002"/>
    <n v="3628.8"/>
  </r>
  <r>
    <s v="V18134_00"/>
    <s v="Ciam Kaubarren - Umkarton 4x4 Trays"/>
    <s v="AC Karton neutral - Außenformat 304 x 280 x 240 mm"/>
    <n v="875"/>
    <x v="6"/>
    <n v="1766"/>
    <s v="STÜCK"/>
    <n v="0.34599999999999997"/>
    <n v="611.03599999999994"/>
    <n v="0.39700000000000002"/>
    <n v="701.10200000000009"/>
  </r>
  <r>
    <s v="V18136_00"/>
    <s v="Pets Deli Ente &amp; Süßkartoffel 6kg"/>
    <s v="Flachfolie RB 801 x AL 570 mm"/>
    <n v="875"/>
    <x v="6"/>
    <n v="3900"/>
    <s v="STÜCK"/>
    <n v="5.1679999999999997E-2"/>
    <n v="201.55199999999999"/>
    <n v="0.39738000000000001"/>
    <n v="1549.7820000000002"/>
  </r>
  <r>
    <s v="V18137_00"/>
    <s v="Wildes Land Soft 4x1,5kg AC Karton m. Aufreißk. "/>
    <s v="CAD 196895 1_1 - ohne Lagerhaltung"/>
    <n v="875"/>
    <x v="6"/>
    <n v="9585"/>
    <s v="STÜCK"/>
    <n v="0.35077000000000003"/>
    <n v="3362.1304500000001"/>
    <n v="0.85499999999999998"/>
    <n v="8195.1749999999993"/>
  </r>
  <r>
    <s v="V18138_00"/>
    <s v="Wildes Land Soft 3x5kg AC Karton"/>
    <s v="CAD 196908 1_1 - ohne Lagerhaltung"/>
    <n v="875"/>
    <x v="6"/>
    <n v="6520"/>
    <s v="STÜCK"/>
    <n v="0.58599999999999997"/>
    <n v="3820.72"/>
    <n v="1.2330000000000001"/>
    <n v="8039.1600000000008"/>
  </r>
  <r>
    <s v="V18139_00"/>
    <s v="Wildes Land Soft Adult Lamm 5kg Aufkleber Front"/>
    <s v="Format 210 x 297 mm"/>
    <n v="875"/>
    <x v="6"/>
    <n v="5160"/>
    <s v="STÜCK"/>
    <n v="1E-3"/>
    <n v="5.16"/>
    <n v="0.215"/>
    <n v="1109.4000000000001"/>
  </r>
  <r>
    <s v="V18140_00"/>
    <s v="Wildes Land Soft Adult Lamm 5kg Aufkleber Back"/>
    <s v="Format 125 x 210 mm"/>
    <n v="875"/>
    <x v="6"/>
    <n v="5031"/>
    <s v="STÜCK"/>
    <n v="1E-3"/>
    <n v="5.0309999999999997"/>
    <n v="0.13"/>
    <n v="654.03"/>
  </r>
  <r>
    <s v="V18141_00"/>
    <s v="Pure Instinct Heathland 4kg"/>
    <s v="Vorgef. Beutel  295+115x520 mm"/>
    <n v="875"/>
    <x v="6"/>
    <n v="4085"/>
    <s v="STÜCK"/>
    <n v="7.4999999999999997E-2"/>
    <n v="306.375"/>
    <n v="1.1857500000000001"/>
    <n v="4843.7887500000006"/>
  </r>
  <r>
    <s v="V18142_00"/>
    <s v="Wildes Land Soft Adult Huhn&amp;Reis 70g Aufkl. Front"/>
    <s v="Format 74 x 105 mm"/>
    <n v="875"/>
    <x v="6"/>
    <n v="2600"/>
    <s v="STÜCK"/>
    <n v="1E-3"/>
    <n v="2.6"/>
    <n v="4.58E-2"/>
    <n v="119.08"/>
  </r>
  <r>
    <s v="V18143_00"/>
    <s v="Wildes Land Soft Puppy Huhn&amp;Reis 1,5kg Aufk. Front"/>
    <s v="Format 125 x 210 mm"/>
    <n v="875"/>
    <x v="6"/>
    <n v="900"/>
    <s v="STÜCK"/>
    <n v="1E-3"/>
    <n v="0.9"/>
    <n v="0.17799999999999999"/>
    <n v="160.19999999999999"/>
  </r>
  <r>
    <s v="V18144_00"/>
    <s v="Wildes Land Soft Puppy Huhn&amp;Reis 1,5kg Aufk. Back"/>
    <s v="Format 125 x 210 mm"/>
    <n v="875"/>
    <x v="6"/>
    <n v="900"/>
    <s v="STÜCK"/>
    <n v="1E-3"/>
    <n v="0.9"/>
    <n v="0.17799999999999999"/>
    <n v="160.19999999999999"/>
  </r>
  <r>
    <s v="V18145_00"/>
    <s v="Wildes Land Soft Adult Lamm&amp;Reis 1,5kg Aufk. Front"/>
    <s v="Format 125 x 210 mm"/>
    <n v="875"/>
    <x v="6"/>
    <n v="2111"/>
    <s v="STÜCK"/>
    <n v="1E-3"/>
    <n v="2.1110000000000002"/>
    <n v="0.13500000000000001"/>
    <n v="284.98500000000001"/>
  </r>
  <r>
    <s v="V18146_00"/>
    <s v="Wildes Land Soft Adult Lamm&amp;Reis 1,5kg Aufk. Back"/>
    <s v="Format 125 x 210 mm"/>
    <n v="875"/>
    <x v="6"/>
    <n v="2090"/>
    <s v="STÜCK"/>
    <n v="1E-3"/>
    <n v="2.09"/>
    <n v="0.13500000000000001"/>
    <n v="282.15000000000003"/>
  </r>
  <r>
    <s v="V18147_00"/>
    <s v="Wildes Land Soft Adult Ente&amp;Reis 1,5kg Aufk. Front"/>
    <s v="Format 125 x 210 mm"/>
    <n v="875"/>
    <x v="6"/>
    <n v="2500"/>
    <s v="STÜCK"/>
    <n v="1E-3"/>
    <n v="2.5"/>
    <n v="0.13500000000000001"/>
    <n v="337.5"/>
  </r>
  <r>
    <s v="V18148_00"/>
    <s v="Wildes Land Soft Adult Ente&amp;Reis 1,5kg Aufk. Back"/>
    <s v="Format 125 x 210 mm"/>
    <n v="875"/>
    <x v="6"/>
    <n v="4450"/>
    <s v="STÜCK"/>
    <n v="1E-3"/>
    <n v="4.45"/>
    <n v="0.13500000000000001"/>
    <n v="600.75"/>
  </r>
  <r>
    <s v="V18149_00"/>
    <s v="Wildes Land Soft Adult Huhn&amp;Reis 1,5kg Aufk. Front"/>
    <s v="Format 125 x 210 mm"/>
    <n v="875"/>
    <x v="6"/>
    <n v="3700"/>
    <s v="STÜCK"/>
    <n v="1E-3"/>
    <n v="3.7"/>
    <n v="0.11799999999999999"/>
    <n v="436.59999999999997"/>
  </r>
  <r>
    <s v="V18150_00"/>
    <s v="Wildes Land Soft Adult Huhn&amp;Reis 1,5kg Aufk. Back"/>
    <s v="Format 125 x 210 mm"/>
    <n v="875"/>
    <x v="6"/>
    <n v="3700"/>
    <s v="STÜCK"/>
    <n v="1E-3"/>
    <n v="3.7"/>
    <n v="0.11799999999999999"/>
    <n v="436.59999999999997"/>
  </r>
  <r>
    <s v="V18151_00"/>
    <s v="Wildes Land Soft Adult Rind&amp;Reis 1,5kg Aufk. Front"/>
    <s v="Format 125 x 210 mm"/>
    <n v="875"/>
    <x v="6"/>
    <n v="4200"/>
    <s v="STÜCK"/>
    <n v="1E-3"/>
    <n v="4.2"/>
    <n v="0.11799999999999999"/>
    <n v="495.59999999999997"/>
  </r>
  <r>
    <s v="V18152_00"/>
    <s v="Wildes Land Soft Adult Rind&amp;Reis 1,5kg Aufk. Back"/>
    <s v="Format 125 x 210 mm"/>
    <n v="875"/>
    <x v="6"/>
    <n v="4200"/>
    <s v="STÜCK"/>
    <n v="1E-3"/>
    <n v="4.2"/>
    <n v="0.11799999999999999"/>
    <n v="495.59999999999997"/>
  </r>
  <r>
    <s v="V18153_00"/>
    <s v="WildesLandSoftAdult Truth.Lachs,Reis 1,5kg Auf Fro"/>
    <s v="Format 125 x 210 mm"/>
    <n v="875"/>
    <x v="6"/>
    <n v="1300"/>
    <s v="STÜCK"/>
    <n v="1E-3"/>
    <n v="1.3"/>
    <n v="0.13500000000000001"/>
    <n v="175.5"/>
  </r>
  <r>
    <s v="V18154_00"/>
    <s v="WildesLandSoftAdult Truth.Lachs,Reis1,5kg Auf Back"/>
    <s v="Format 125 x 210 mm"/>
    <n v="875"/>
    <x v="6"/>
    <n v="1300"/>
    <s v="STÜCK"/>
    <n v="1E-3"/>
    <n v="1.3"/>
    <n v="0.13500000000000001"/>
    <n v="175.5"/>
  </r>
  <r>
    <s v="V18155_00"/>
    <s v="Wildes Land Soft Puppy Huhn&amp;Reis 5kg Aufkl Front"/>
    <s v="Format 210 x 297 mm"/>
    <n v="875"/>
    <x v="6"/>
    <n v="4050"/>
    <s v="STÜCK"/>
    <n v="1E-3"/>
    <n v="4.05"/>
    <n v="0.20799999999999999"/>
    <n v="842.4"/>
  </r>
  <r>
    <s v="V18156_00"/>
    <s v="Wildes Land Soft Puppy Huhn&amp;Reis 5kg Aufkl Back"/>
    <s v="Format 125 x 210 mm"/>
    <n v="875"/>
    <x v="6"/>
    <n v="3600"/>
    <s v="STÜCK"/>
    <n v="1E-3"/>
    <n v="3.6"/>
    <n v="0.158"/>
    <n v="568.79999999999995"/>
  </r>
  <r>
    <s v="V18157_00"/>
    <s v="Wildes Land Soft Adult Ente&amp;Reis 5kg Aufkl Front"/>
    <s v="Format 210 x 297 mm"/>
    <n v="875"/>
    <x v="6"/>
    <n v="2030"/>
    <s v="STÜCK"/>
    <n v="1E-3"/>
    <n v="2.0300000000000002"/>
    <n v="0.12"/>
    <n v="243.6"/>
  </r>
  <r>
    <s v="V18158_00"/>
    <s v="Wildes Land Soft Adult Ente&amp;Reis 5kg Aufkl Back"/>
    <s v="Format 125 x 210 mm"/>
    <n v="875"/>
    <x v="6"/>
    <n v="2800"/>
    <s v="STÜCK"/>
    <n v="1E-3"/>
    <n v="2.8000000000000003"/>
    <n v="0.12"/>
    <n v="336"/>
  </r>
  <r>
    <s v="V18159_00"/>
    <s v="Wildes Land Soft Adult Huhn&amp;Reis 5kg Aufkl Front"/>
    <s v="Format 210 x 297 mm"/>
    <n v="875"/>
    <x v="6"/>
    <n v="12000"/>
    <s v="STÜCK"/>
    <n v="1E-3"/>
    <n v="12"/>
    <n v="0.105"/>
    <n v="1260"/>
  </r>
  <r>
    <s v="V18160_00"/>
    <s v="Wildes Land Soft Adult Huhn&amp;Reis 5kg Aufkl Back"/>
    <s v="Format 125 x 210 mm"/>
    <n v="875"/>
    <x v="6"/>
    <n v="12000"/>
    <s v="STÜCK"/>
    <n v="1E-3"/>
    <n v="12"/>
    <n v="0.105"/>
    <n v="1260"/>
  </r>
  <r>
    <s v="V18161_00"/>
    <s v="Wildes Land Soft Adult Rind&amp;Reis 5kg Aufkl Front"/>
    <s v="Format 210 x 297 mm"/>
    <n v="875"/>
    <x v="6"/>
    <n v="13000"/>
    <s v="STÜCK"/>
    <n v="8.9690000000000006E-2"/>
    <n v="1165.97"/>
    <n v="0.12"/>
    <n v="1560"/>
  </r>
  <r>
    <s v="V18162_00"/>
    <s v="Wildes Land Soft Adult Rind&amp;Reis 5kg Aufkl Back"/>
    <s v="Format 125 x 210 mm"/>
    <n v="875"/>
    <x v="6"/>
    <n v="11920"/>
    <s v="STÜCK"/>
    <n v="1E-3"/>
    <n v="11.92"/>
    <n v="0.12"/>
    <n v="1430.3999999999999"/>
  </r>
  <r>
    <s v="V18163_00"/>
    <s v="WildesLandSoftAdult Truth.LachsReis 5kg Auf Front"/>
    <s v="Format 210 x 297 mm"/>
    <n v="875"/>
    <x v="6"/>
    <n v="1200"/>
    <s v="STÜCK"/>
    <n v="1E-3"/>
    <n v="1.2"/>
    <n v="0.14899999999999999"/>
    <n v="178.79999999999998"/>
  </r>
  <r>
    <s v="V18180_00"/>
    <s v="PURE INSTINCT Heathland 1kg "/>
    <s v="RB 525 x AL 335 mm"/>
    <n v="875"/>
    <x v="6"/>
    <n v="8658"/>
    <s v="STÜCK"/>
    <n v="1.9300000000000001E-2"/>
    <n v="167.0994"/>
    <n v="0.25857999999999998"/>
    <n v="2238.7856399999996"/>
  </r>
  <r>
    <s v="V18181_00"/>
    <s v="PURE INSTINCT Heathland 12kg"/>
    <s v="Vorgef. Beutel  375+120x810+50mm"/>
    <n v="875"/>
    <x v="6"/>
    <n v="6510"/>
    <s v="STÜCK"/>
    <n v="0.155"/>
    <n v="1009.05"/>
    <n v="1.42"/>
    <n v="9244.1999999999989"/>
  </r>
  <r>
    <s v="V18186_00"/>
    <s v="Wolfsblut Wide Plain Small Breed 500g Aufkleber"/>
    <s v="Format 65 x 196mm EAN: 4260262764515"/>
    <n v="875"/>
    <x v="6"/>
    <n v="2750"/>
    <s v="STÜCK"/>
    <n v="1E-3"/>
    <n v="2.75"/>
    <n v="0.19600000000000001"/>
    <n v="539"/>
  </r>
  <r>
    <s v="V18190_00"/>
    <s v="High Premium Hundefutter Soft Strauß&amp;Kartof  4,2kg"/>
    <s v="Flachfolie RB 801 x AL 490 mm"/>
    <n v="875"/>
    <x v="6"/>
    <n v="3500"/>
    <s v="STÜCK"/>
    <n v="4.1999999999999997E-3"/>
    <n v="14.7"/>
    <n v="0.3972"/>
    <n v="1390.2"/>
  </r>
  <r>
    <s v="V18198_00"/>
    <s v="Rinti Canine Intestinal 1kg"/>
    <s v="Flachfolie RB 525 x AL 350 mm"/>
    <n v="875"/>
    <x v="6"/>
    <n v="21500"/>
    <s v="STÜCK"/>
    <n v="1.9689999999999999E-2"/>
    <n v="423.33499999999998"/>
    <n v="0.18447"/>
    <n v="3966.105"/>
  </r>
  <r>
    <s v="V18199_00"/>
    <s v="Rinti Canine Niere / Renal 1kg"/>
    <s v="Flachfolie RB 525 x AL 350mm"/>
    <n v="875"/>
    <x v="6"/>
    <n v="17112"/>
    <s v="STÜCK"/>
    <n v="1.9689999999999999E-2"/>
    <n v="336.93527999999998"/>
    <n v="0.18473999999999999"/>
    <n v="3161.2708799999996"/>
  </r>
  <r>
    <s v="V18200_00"/>
    <s v="Rinti KF MAX-I-MUM Pansen 1kg"/>
    <s v="Flachfolie RB 525 x AL 350mm"/>
    <n v="875"/>
    <x v="6"/>
    <n v="8500"/>
    <s v="STÜCK"/>
    <n v="1.9689999999999999E-2"/>
    <n v="167.36499999999998"/>
    <n v="0.10752"/>
    <n v="913.92000000000007"/>
  </r>
  <r>
    <s v="V18201_00"/>
    <s v="Rinti MAX-I-MUM Huhn 1kg"/>
    <s v="Flachfolie RB 525 x AL 350 mm"/>
    <n v="875"/>
    <x v="6"/>
    <n v="22400"/>
    <s v="STÜCK"/>
    <n v="1.9689999999999999E-2"/>
    <n v="441.05599999999998"/>
    <n v="0.10414"/>
    <n v="2332.7359999999999"/>
  </r>
  <r>
    <s v="V18202_00"/>
    <s v="Rinti MAX-I-MUM Huhn Senior 1kg"/>
    <s v="Flachfolie RB 525 x AL 350 mm"/>
    <n v="875"/>
    <x v="6"/>
    <n v="11905"/>
    <s v="STÜCK"/>
    <n v="1.9689999999999999E-2"/>
    <n v="234.40944999999999"/>
    <n v="0.12012"/>
    <n v="1430.0286000000001"/>
  </r>
  <r>
    <s v="V18203_00"/>
    <s v="Rinti MAX-I-MUM Junior 1kg"/>
    <s v="Flachfolie RB 525 x AL 350mm"/>
    <n v="875"/>
    <x v="6"/>
    <n v="53887"/>
    <s v="STÜCK"/>
    <n v="1.9689999999999999E-2"/>
    <n v="1061.03503"/>
    <n v="0.12012"/>
    <n v="6472.9064400000007"/>
  </r>
  <r>
    <s v="V18204_00"/>
    <s v="Rinti MAX-I-MUM Rind 1kg"/>
    <s v="Flachfolie RB 525 x AL 350 mm"/>
    <n v="875"/>
    <x v="6"/>
    <n v="28314"/>
    <s v="STÜCK"/>
    <n v="1.9689999999999999E-2"/>
    <n v="557.50265999999999"/>
    <n v="9.8820000000000005E-2"/>
    <n v="2797.9894800000002"/>
  </r>
  <r>
    <s v="V18230_00"/>
    <s v="Perro Hund Universalsack SELECT 10 kg"/>
    <s v="vorgefertigter Beutel"/>
    <n v="875"/>
    <x v="6"/>
    <n v="7940"/>
    <s v="STÜCK"/>
    <n v="0.15"/>
    <n v="1191"/>
    <n v="1.0421899999999999"/>
    <n v="8274.9885999999988"/>
  </r>
  <r>
    <s v="V18231_00"/>
    <s v="Perro Hund Universalsack Basic 10 kg"/>
    <s v="vorgefertigter Beutel"/>
    <n v="875"/>
    <x v="6"/>
    <n v="16270"/>
    <s v="STÜCK"/>
    <n v="0.15"/>
    <n v="2440.5"/>
    <n v="1.0421899999999999"/>
    <n v="16956.4313"/>
  </r>
  <r>
    <s v="V18233_00"/>
    <s v="Perro Grain Free 2,5kg "/>
    <s v="Flachfolie RB 721 x AL 440 mm"/>
    <n v="875"/>
    <x v="6"/>
    <n v="13636"/>
    <s v="STÜCK"/>
    <n v="3.5999999999999997E-2"/>
    <n v="490.89599999999996"/>
    <n v="0.38500000000000001"/>
    <n v="5249.86"/>
  </r>
  <r>
    <s v="V18234_00"/>
    <s v="Perro Grain Free 10kg  "/>
    <s v="Flachfolie RB 990 x AL 700 mm  VPX"/>
    <n v="875"/>
    <x v="6"/>
    <n v="10843"/>
    <s v="STÜCK"/>
    <n v="3.5999999999999997E-2"/>
    <n v="390.34799999999996"/>
    <n v="0.67062999999999995"/>
    <n v="7271.6410899999992"/>
  </r>
  <r>
    <s v="V18243_00"/>
    <s v="Dechra Katze Knusperkissen 1x10x50g"/>
    <s v="Innen 235x112x167  mm / CAD150930_00"/>
    <n v="875"/>
    <x v="6"/>
    <n v="8420"/>
    <s v="STÜCK"/>
    <n v="0.10199999999999999"/>
    <n v="858.83999999999992"/>
    <n v="0.47499999999999998"/>
    <n v="3999.5"/>
  </r>
  <r>
    <s v="V18261_00"/>
    <s v="Briantos Light Geflügel &amp; Reis 1kg"/>
    <s v="Flachfolie RB 621 x AL 340 mm"/>
    <n v="875"/>
    <x v="6"/>
    <n v="9832"/>
    <s v="STÜCK"/>
    <n v="1.9480000000000001E-2"/>
    <n v="191.52736000000002"/>
    <n v="0.16353999999999999"/>
    <n v="1607.9252799999999"/>
  </r>
  <r>
    <s v="V18262_00"/>
    <s v="Briantos Junior Geflügel &amp; Reis 1kg"/>
    <s v="Flachfolie RB 621 x AL 340 mm"/>
    <n v="875"/>
    <x v="6"/>
    <n v="1095"/>
    <s v="STÜCK"/>
    <n v="1.9480000000000001E-2"/>
    <n v="21.3306"/>
    <n v="0.1613"/>
    <n v="176.62350000000001"/>
  </r>
  <r>
    <s v="V18263_00"/>
    <s v="Briantos Adult Huhn &amp; Reis 1kg"/>
    <s v="Flachfolie RB 621 x AL 340 mm"/>
    <n v="875"/>
    <x v="6"/>
    <n v="13602"/>
    <s v="STÜCK"/>
    <n v="1.9480000000000001E-2"/>
    <n v="264.96696000000003"/>
    <n v="0.17194999999999999"/>
    <n v="2338.8638999999998"/>
  </r>
  <r>
    <s v="V18265_00"/>
    <s v="Briantos Adult Lachs &amp; Reis 1kg"/>
    <s v="Flachfolie RB 621 x AL 340 mm"/>
    <n v="875"/>
    <x v="6"/>
    <n v="10698"/>
    <s v="STÜCK"/>
    <n v="1.9480000000000001E-2"/>
    <n v="208.39704"/>
    <n v="0.17194999999999999"/>
    <n v="1839.5210999999999"/>
  </r>
  <r>
    <s v="V18266_00"/>
    <s v="Briantos Adult Lamm &amp; Reis 1kg"/>
    <s v="Flachfolie RB 621 x AL 340 mm"/>
    <n v="875"/>
    <x v="6"/>
    <n v="15058"/>
    <s v="STÜCK"/>
    <n v="1.9480000000000001E-2"/>
    <n v="293.32983999999999"/>
    <n v="0.17194999999999999"/>
    <n v="2589.2230999999997"/>
  </r>
  <r>
    <s v="V18269_00"/>
    <s v="Briantos Adult Huhn &amp; Reis 14kg"/>
    <s v="Flachfolie RB 990 x AL 880 mm  UVA"/>
    <n v="875"/>
    <x v="6"/>
    <n v="10989"/>
    <s v="STÜCK"/>
    <n v="0.14474999999999999"/>
    <n v="1590.6577499999999"/>
    <n v="0.63493999999999995"/>
    <n v="6977.3556599999993"/>
  </r>
  <r>
    <s v="V18270_00"/>
    <s v="Briantos Adult Lachs &amp; Reis 14kg"/>
    <s v="Flachfolie RB 990 x AL 880 mm  UVA"/>
    <n v="875"/>
    <x v="6"/>
    <n v="12815"/>
    <s v="STÜCK"/>
    <n v="0.14474999999999999"/>
    <n v="1854.9712499999998"/>
    <n v="0.63493999999999995"/>
    <n v="8136.7560999999996"/>
  </r>
  <r>
    <s v="V18271_00"/>
    <s v="Briantos Adult Lamm &amp; Reis 14kg"/>
    <s v="Flachfolie RB 990 x AL 880 mm  UVA"/>
    <n v="875"/>
    <x v="6"/>
    <n v="1400"/>
    <s v="STÜCK"/>
    <n v="0.14474999999999999"/>
    <n v="202.64999999999998"/>
    <n v="0.63493999999999995"/>
    <n v="888.91599999999994"/>
  </r>
  <r>
    <s v="V18272_00"/>
    <s v="Briantos Adult Maxi Huhn &amp; Reis 14kg"/>
    <s v="Flachfolie RB 990 x AL 880 mm  UVA"/>
    <n v="875"/>
    <x v="6"/>
    <n v="10350"/>
    <s v="STÜCK"/>
    <n v="0.14474999999999999"/>
    <n v="1498.1624999999999"/>
    <n v="0.60268999999999995"/>
    <n v="6237.8414999999995"/>
  </r>
  <r>
    <s v="V18273_00"/>
    <s v="Briantos Light Geflügel &amp; Reis 14kg"/>
    <s v="Flachfolie RB 990 x AL 880 mm  UVA"/>
    <n v="875"/>
    <x v="6"/>
    <n v="8277"/>
    <s v="STÜCK"/>
    <n v="0.14474999999999999"/>
    <n v="1198.09575"/>
    <n v="0.59855000000000003"/>
    <n v="4954.1983500000006"/>
  </r>
  <r>
    <s v="V18274_00"/>
    <s v="Briantos Junior Geflügel &amp; Reis 14kg"/>
    <s v="Flachfolie RB 990 x AL 880 mm  UVA"/>
    <n v="875"/>
    <x v="6"/>
    <n v="4822"/>
    <s v="STÜCK"/>
    <n v="0.14474999999999999"/>
    <n v="697.98449999999991"/>
    <n v="0.59855000000000003"/>
    <n v="2886.2081000000003"/>
  </r>
  <r>
    <s v="V18310_00"/>
    <s v="Rinti MAX-I-MUM 7x1kg Umkarton  Boden"/>
    <s v="195 x 390 x 80 mm  / CAD 112387b_02"/>
    <n v="875"/>
    <x v="6"/>
    <n v="13455"/>
    <s v="STÜCK"/>
    <n v="0.13100000000000001"/>
    <n v="1762.605"/>
    <n v="0.189"/>
    <n v="2542.9949999999999"/>
  </r>
  <r>
    <s v="V18360_00"/>
    <s v="Wolfsblut Grey Peak Puppy 12,5kg Aufkleber"/>
    <m/>
    <n v="875"/>
    <x v="6"/>
    <n v="1700"/>
    <s v="STÜCK"/>
    <n v="1E-3"/>
    <n v="1.7"/>
    <n v="0.47899999999999998"/>
    <n v="814.3"/>
  </r>
  <r>
    <s v="V18411_00"/>
    <s v="Rinti KF MAX-I-MUM Junior 12 + 2kg Overfillaktion"/>
    <s v="Flachfolie RB 990 x AL 775 mm"/>
    <n v="875"/>
    <x v="6"/>
    <n v="6611"/>
    <s v="STÜCK"/>
    <n v="0.127"/>
    <n v="839.59699999999998"/>
    <n v="0.65"/>
    <n v="4297.1500000000005"/>
  </r>
  <r>
    <s v="V18412_00"/>
    <s v="Hardy´s Manufaktur Lachs 375g  "/>
    <s v="Flachfolie RB 481 x AL 260 mm "/>
    <n v="875"/>
    <x v="6"/>
    <n v="6690"/>
    <s v="STÜCK"/>
    <n v="1E-3"/>
    <n v="6.69"/>
    <n v="0.12841"/>
    <n v="859.06290000000001"/>
  </r>
  <r>
    <s v="V18413_00"/>
    <s v="Hardy´s Manufaktur Rind 375g  "/>
    <s v="Flachfolie RB 481 x AL 260 mm "/>
    <n v="875"/>
    <x v="6"/>
    <n v="5000"/>
    <s v="STÜCK"/>
    <n v="1E-3"/>
    <n v="5"/>
    <n v="0.12841"/>
    <n v="642.04999999999995"/>
  </r>
  <r>
    <s v="V18418_00"/>
    <s v="Rocco Fisch 12kg - neue Sorte 2021  - UVA"/>
    <s v="Flachfolie RB 1000 x AL 780 mm"/>
    <n v="875"/>
    <x v="6"/>
    <n v="4664"/>
    <s v="STÜCK"/>
    <n v="2.5559999999999999E-2"/>
    <n v="119.21184"/>
    <n v="0.58021999999999996"/>
    <n v="2706.14608"/>
  </r>
  <r>
    <s v="V18419_00"/>
    <s v="Rocco Pute 12kg - neue Sorte 2021 - UVA"/>
    <s v="Flachfolie RB 1000 x AL 780 mm"/>
    <n v="875"/>
    <x v="6"/>
    <n v="650"/>
    <s v="STÜCK"/>
    <n v="2.5559999999999999E-2"/>
    <n v="16.614000000000001"/>
    <n v="0.58021999999999996"/>
    <n v="377.14299999999997"/>
  </r>
  <r>
    <s v="V18420_00"/>
    <s v="Rocco Pansen 12kg - neue Sorte 2021  - UVA"/>
    <s v="Flachfolie RB 1000 x AL 780 mm"/>
    <n v="875"/>
    <x v="6"/>
    <n v="4458"/>
    <s v="STÜCK"/>
    <n v="2.5559999999999999E-2"/>
    <n v="113.94647999999999"/>
    <n v="0.58021999999999996"/>
    <n v="2586.6207599999998"/>
  </r>
  <r>
    <s v="V18421_00"/>
    <s v="Rocco Junior 12kg - neue Sorte 2021 - UVA"/>
    <s v="Flachfolie RB 1000 x AL 780 mm"/>
    <n v="875"/>
    <x v="6"/>
    <n v="3500"/>
    <s v="STÜCK"/>
    <n v="2.5559999999999999E-2"/>
    <n v="89.46"/>
    <n v="0.58021999999999996"/>
    <n v="2030.7699999999998"/>
  </r>
  <r>
    <s v="V18423_00"/>
    <s v="Rinti KF MAX-I-MUM Adult Mini 500g xxx"/>
    <s v="Flachfolie  RB 525 x AL 350 mm"/>
    <n v="875"/>
    <x v="6"/>
    <n v="13597"/>
    <s v="STÜCK"/>
    <n v="1.9599999999999999E-2"/>
    <n v="266.50119999999998"/>
    <n v="0.14313999999999999"/>
    <n v="1946.2745799999998"/>
  </r>
  <r>
    <s v="V18427_00"/>
    <s v="Briantos Adult Maxi Huhn &amp; Reis 1kg"/>
    <s v="Flachfolie RB 621 x AL 340 mm"/>
    <n v="875"/>
    <x v="6"/>
    <n v="11350"/>
    <s v="STÜCK"/>
    <n v="1.9480000000000001E-2"/>
    <n v="221.09800000000001"/>
    <n v="0.17194999999999999"/>
    <n v="1951.6324999999999"/>
  </r>
  <r>
    <s v="V18428"/>
    <s v="Genesis Pure Canada My Green Field - Aufkleber"/>
    <s v="EAN Sticker zum überkleben v. V4235_00"/>
    <n v="875"/>
    <x v="6"/>
    <n v="4995"/>
    <s v="STÜCK"/>
    <n v="0.01"/>
    <n v="49.95"/>
    <n v="3.9399999999999998E-2"/>
    <n v="196.803"/>
  </r>
  <r>
    <s v="V18436_00"/>
    <s v="Pure Instinct Leavy Grove Ad.Maxi Truth./Feige 4kg"/>
    <s v="vorgefertigter Beutel 295+115x520+40 mm"/>
    <n v="875"/>
    <x v="6"/>
    <n v="6950"/>
    <s v="STÜCK"/>
    <n v="7.4999999999999997E-2"/>
    <n v="521.25"/>
    <n v="1.1355200000000001"/>
    <n v="7891.8640000000005"/>
  </r>
  <r>
    <s v="V18437_00"/>
    <s v="Pure Instinct White Taiga Ad Rentier&amp;Lachs 4kg"/>
    <s v="vorgefertigter Beutel 295+115x520+40 mm"/>
    <n v="875"/>
    <x v="6"/>
    <n v="7740"/>
    <s v="STÜCK"/>
    <n v="7.4999999999999997E-2"/>
    <n v="580.5"/>
    <n v="1.1355200000000001"/>
    <n v="8788.9248000000007"/>
  </r>
  <r>
    <s v="V18438_00"/>
    <s v="UK PFUK 2x4kg / Außenabmessung 390x310x215 mm"/>
    <s v="Innen 379x299x197 mm / CAD210731_01"/>
    <n v="875"/>
    <x v="6"/>
    <n v="0"/>
    <s v="STÜCK"/>
    <n v="0.441"/>
    <n v="0"/>
    <n v="0.48499999999999999"/>
    <n v="0"/>
  </r>
  <r>
    <s v="V18439_00"/>
    <s v="Aufkl. Olivers Puppy Large Breed Start Classic 4kg"/>
    <s v="Aufkleber Front"/>
    <n v="875"/>
    <x v="6"/>
    <n v="500"/>
    <s v="STÜCK"/>
    <n v="1E-3"/>
    <n v="0.5"/>
    <n v="5.1999999999999998E-2"/>
    <n v="26"/>
  </r>
  <r>
    <s v="V18440_00"/>
    <s v="Aufkl. Olivers Puppy Large Breed Start Classic 4kg"/>
    <s v="Aufkleber Back"/>
    <n v="875"/>
    <x v="6"/>
    <n v="500"/>
    <s v="STÜCK"/>
    <n v="1E-3"/>
    <n v="0.5"/>
    <n v="5.1999999999999998E-2"/>
    <n v="26"/>
  </r>
  <r>
    <s v="V18441_00"/>
    <s v="Chicopee PNL Puppy L&amp;R 20kg Aufkleber"/>
    <s v="für neutralen Beutel"/>
    <n v="875"/>
    <x v="6"/>
    <n v="680"/>
    <s v="STÜCK"/>
    <n v="0.01"/>
    <n v="6.8"/>
    <n v="0.248"/>
    <n v="168.64"/>
  </r>
  <r>
    <s v="V18442_00"/>
    <s v="Chicopee PNL Adult  20kg Aufkleber"/>
    <s v="für neutralen Beutel"/>
    <n v="875"/>
    <x v="6"/>
    <n v="230"/>
    <s v="STÜCK"/>
    <n v="0.01"/>
    <n v="2.3000000000000003"/>
    <n v="0.248"/>
    <n v="57.04"/>
  </r>
  <r>
    <s v="V1845"/>
    <s v="deuka Hundemahlzeit Krokett 25kg"/>
    <s v="PE-Schlauch (FFS)"/>
    <n v="875"/>
    <x v="6"/>
    <n v="13040"/>
    <s v="STÜCK"/>
    <n v="0.15"/>
    <n v="1956"/>
    <n v="0.51500000000000001"/>
    <n v="6715.6"/>
  </r>
  <r>
    <s v="V18465_00"/>
    <s v="Rinti Canine Niere / Renal 4kg"/>
    <s v="Flachfolie RB 801 x AL 480 mm"/>
    <n v="875"/>
    <x v="6"/>
    <n v="3499"/>
    <s v="STÜCK"/>
    <n v="5.6000000000000001E-2"/>
    <n v="195.94400000000002"/>
    <n v="0.64092000000000005"/>
    <n v="2242.57908"/>
  </r>
  <r>
    <s v="V18466_00"/>
    <s v="Rinti Canine Intestinal 4kg"/>
    <s v="Flachfolie RB 801 x AL 480 mm"/>
    <n v="875"/>
    <x v="6"/>
    <n v="17967"/>
    <s v="STÜCK"/>
    <n v="5.6000000000000001E-2"/>
    <n v="1006.152"/>
    <n v="0.31708999999999998"/>
    <n v="5697.1560300000001"/>
  </r>
  <r>
    <s v="V18467_00"/>
    <s v="Rinti Canine Niere / Renal 12kg"/>
    <s v="Flachfolie RB 990 x AL 880 mm"/>
    <n v="875"/>
    <x v="6"/>
    <n v="5430"/>
    <s v="STÜCK"/>
    <n v="0.13500000000000001"/>
    <n v="733.05000000000007"/>
    <n v="0.59386000000000005"/>
    <n v="3224.6598000000004"/>
  </r>
  <r>
    <s v="V18468_00"/>
    <s v="Rinti Canine Intestinal 12kg"/>
    <s v="Flachfolie RB 990 x AL 880 mm"/>
    <n v="875"/>
    <x v="6"/>
    <n v="10150"/>
    <s v="STÜCK"/>
    <n v="0.13500000000000001"/>
    <n v="1370.25"/>
    <n v="0.59386000000000005"/>
    <n v="6027.679000000001"/>
  </r>
  <r>
    <s v="V1847_00"/>
    <s v="bosch Breeder Maxi Adult 20kg"/>
    <s v="Vorgefertigter Beutel"/>
    <n v="875"/>
    <x v="6"/>
    <n v="6159"/>
    <s v="STÜCK"/>
    <n v="0.17799999999999999"/>
    <n v="1096.3019999999999"/>
    <n v="0.83"/>
    <n v="5111.9699999999993"/>
  </r>
  <r>
    <s v="V18473_00"/>
    <s v="PFUK BH Gnawbreakers 2Stk á 100g   (2Stk=200g) "/>
    <s v="Flachfolie RB 231 x AL 230 mm  - Recycling"/>
    <n v="875"/>
    <x v="6"/>
    <n v="42123"/>
    <s v="STÜCK"/>
    <n v="3.9899999999999996E-3"/>
    <n v="168.07076999999998"/>
    <n v="3.2000000000000001E-2"/>
    <n v="1347.9359999999999"/>
  </r>
  <r>
    <s v="V18474_00"/>
    <s v="PFUK BH Slobstoppers 2Stk á 100g   (2Stk=200g)"/>
    <s v="Flachfolie RB 231 x AL 220 mm   - Recycling"/>
    <n v="875"/>
    <x v="6"/>
    <n v="65500"/>
    <s v="STÜCK"/>
    <n v="3.9899999999999996E-3"/>
    <n v="261.34499999999997"/>
    <n v="3.2000000000000001E-2"/>
    <n v="2096"/>
  </r>
  <r>
    <s v="V18475_00"/>
    <s v="PFUK BH Roll´ overs 150g  - Recycling"/>
    <s v="Flachfolie RB 276 x AL 220 mm"/>
    <n v="875"/>
    <x v="6"/>
    <n v="70500"/>
    <s v="STÜCK"/>
    <n v="4.5599999999999998E-3"/>
    <n v="321.47999999999996"/>
    <n v="4.0050000000000002E-2"/>
    <n v="2823.5250000000001"/>
  </r>
  <r>
    <s v="V18476_00"/>
    <s v="PFUK BH Whine Gums 150g  - Recycling"/>
    <s v="Flachfolie RB 270 x AL 230mm"/>
    <n v="875"/>
    <x v="6"/>
    <n v="51400"/>
    <s v="STÜCK"/>
    <n v="4.6699999999999997E-3"/>
    <n v="240.03799999999998"/>
    <n v="4.0800000000000003E-2"/>
    <n v="2097.1200000000003"/>
  </r>
  <r>
    <s v="V1848_01"/>
    <s v="bosch Breeder Puppy Lamb &amp; Rice 20kg"/>
    <s v="Vorgefertigter Beutel"/>
    <n v="875"/>
    <x v="6"/>
    <n v="8000"/>
    <s v="STÜCK"/>
    <n v="0.17799999999999999"/>
    <n v="1424"/>
    <n v="0.80500000000000005"/>
    <n v="6440"/>
  </r>
  <r>
    <s v="V1849_02"/>
    <s v="bosch Breeder Adult Lamb &amp; Rice 20kg"/>
    <s v="Vorgefertigter Beutel"/>
    <n v="875"/>
    <x v="6"/>
    <n v="1050"/>
    <s v="STÜCK"/>
    <n v="0.17799999999999999"/>
    <n v="186.89999999999998"/>
    <n v="0.80500000000000005"/>
    <n v="845.25"/>
  </r>
  <r>
    <s v="V18490_00"/>
    <s v="Wolf of Wilderness Soft Adult Ente 12kg  2.0"/>
    <s v="Vorgef. Beutel  375+115x800+50 mm"/>
    <n v="875"/>
    <x v="6"/>
    <n v="6440"/>
    <s v="STÜCK"/>
    <n v="0.16850000000000001"/>
    <n v="1085.1400000000001"/>
    <n v="1.6279999999999999"/>
    <n v="10484.32"/>
  </r>
  <r>
    <s v="V18491_00"/>
    <s v="Wolf of Wilderness Soft Adult Kaninchen 12kg 2.0"/>
    <s v="Vorgef. Beutel  375+115x800+50 mm"/>
    <n v="875"/>
    <x v="6"/>
    <n v="7000"/>
    <s v="STÜCK"/>
    <n v="1.685E-2"/>
    <n v="117.95"/>
    <n v="1.6279999999999999"/>
    <n v="11396"/>
  </r>
  <r>
    <s v="V18492_00"/>
    <s v="Wolf of Wilderness Soft Adult Perlhuhn 12kg   2.0"/>
    <s v="Vorgef. Beutel  375+115x800+50 mm"/>
    <n v="875"/>
    <x v="6"/>
    <n v="5150"/>
    <s v="STÜCK"/>
    <n v="0.16850000000000001"/>
    <n v="867.77500000000009"/>
    <n v="1.6279999999999999"/>
    <n v="8384.1999999999989"/>
  </r>
  <r>
    <s v="V18494_00"/>
    <s v="Wolf of Wilderness Soft Adult Kaninchen 1kg   2.0"/>
    <s v="Totani Beutel  170+80+310 mm"/>
    <n v="875"/>
    <x v="6"/>
    <n v="4920"/>
    <s v="STÜCK"/>
    <n v="2.0330000000000001E-2"/>
    <n v="100.0236"/>
    <n v="0.59599999999999997"/>
    <n v="2932.3199999999997"/>
  </r>
  <r>
    <s v="V18497_00"/>
    <s v="Wolf of Wilderness Soft Adult Mini Ente 350g  2.0"/>
    <s v="Totani Beutel 140+80x260 mm"/>
    <n v="875"/>
    <x v="6"/>
    <n v="914"/>
    <s v="STÜCK"/>
    <n v="1.472E-2"/>
    <n v="13.454080000000001"/>
    <n v="0.54900000000000004"/>
    <n v="501.78600000000006"/>
  </r>
  <r>
    <s v="V1850_01"/>
    <s v="bosch Breeder Mini Lamb &amp; Rice 20kg"/>
    <s v="Vorgefertigter Beutel"/>
    <n v="875"/>
    <x v="6"/>
    <n v="2650"/>
    <s v="STÜCK"/>
    <n v="0.17799999999999999"/>
    <n v="471.7"/>
    <n v="0.86"/>
    <n v="2279"/>
  </r>
  <r>
    <s v="V1851_02"/>
    <s v="bosch Breeder Sport 20kg  LA"/>
    <s v="Vorgefertigter Beutel"/>
    <n v="875"/>
    <x v="6"/>
    <n v="1500"/>
    <s v="STÜCK"/>
    <n v="0.17799999999999999"/>
    <n v="267"/>
    <n v="0.80500000000000005"/>
    <n v="1207.5"/>
  </r>
  <r>
    <s v="V1851_03"/>
    <s v="bosch Breeder Sport 20kg"/>
    <s v="Vorgefertigter Beutel  375+150x950+50mm"/>
    <n v="875"/>
    <x v="6"/>
    <n v="20900"/>
    <s v="STÜCK"/>
    <n v="0.17799999999999999"/>
    <n v="3720.2"/>
    <n v="0.80500000000000005"/>
    <n v="16824.5"/>
  </r>
  <r>
    <s v="V18514_00"/>
    <s v="Tales &amp; Tails Soft Lamm 100g Probebeutel"/>
    <s v="Flachfolie RB 270 x AL 180 mm"/>
    <n v="875"/>
    <x v="6"/>
    <n v="95708"/>
    <s v="STÜCK"/>
    <n v="2.8400000000000001E-3"/>
    <n v="271.81072"/>
    <n v="2.6759999999999999E-2"/>
    <n v="2561.14608"/>
  </r>
  <r>
    <s v="V18515_00"/>
    <s v="Tales &amp; Tails Soft Lamm 1,5kg"/>
    <s v="Flachfolie RB 621 x AL 340 mm"/>
    <n v="875"/>
    <x v="6"/>
    <n v="14174"/>
    <s v="STÜCK"/>
    <n v="1.9480000000000001E-2"/>
    <n v="276.10952000000003"/>
    <n v="0.17194999999999999"/>
    <n v="2437.2192999999997"/>
  </r>
  <r>
    <s v="V18516_00"/>
    <s v="Tales &amp; Tails Soft Lamm 4kg"/>
    <s v="Flachfolie RB 801 x AL 480 mm"/>
    <n v="875"/>
    <x v="6"/>
    <n v="19266"/>
    <s v="STÜCK"/>
    <n v="4.3499999999999997E-2"/>
    <n v="838.07099999999991"/>
    <n v="0.22328000000000001"/>
    <n v="4301.7124800000001"/>
  </r>
  <r>
    <s v="V18517_00"/>
    <s v="Tales &amp; Tails Soft Forelle 100g Probebeutel"/>
    <s v="Flachfolie RB 270 x AL 180 mm"/>
    <n v="875"/>
    <x v="6"/>
    <n v="93108"/>
    <s v="STÜCK"/>
    <n v="2.8400000000000001E-3"/>
    <n v="264.42671999999999"/>
    <n v="2.6759999999999999E-2"/>
    <n v="2491.57008"/>
  </r>
  <r>
    <s v="V18518_00"/>
    <s v="Tales &amp; Tails Soft Forelle 1,5kg"/>
    <s v="Flachfolie RB 621 x AL 340 mm"/>
    <n v="875"/>
    <x v="6"/>
    <n v="13470"/>
    <s v="STÜCK"/>
    <n v="1.9480000000000001E-2"/>
    <n v="262.3956"/>
    <n v="0.17194999999999999"/>
    <n v="2316.1664999999998"/>
  </r>
  <r>
    <s v="V18519_00"/>
    <s v="Tales &amp; Tails Soft Forelle 4kg"/>
    <s v="Flachfolie RB 801 x AL 480 mm"/>
    <n v="875"/>
    <x v="6"/>
    <n v="19646"/>
    <s v="STÜCK"/>
    <n v="4.3499999999999997E-2"/>
    <n v="854.60099999999989"/>
    <n v="0.22328000000000001"/>
    <n v="4386.5588800000005"/>
  </r>
  <r>
    <s v="V1852"/>
    <s v="bosch Breeder Senior 20kg LA"/>
    <s v="Vorgefertigter Beutel"/>
    <n v="875"/>
    <x v="6"/>
    <n v="1800"/>
    <s v="STÜCK"/>
    <n v="0.17799999999999999"/>
    <n v="320.39999999999998"/>
    <n v="0.83"/>
    <n v="1494"/>
  </r>
  <r>
    <s v="V18520_00"/>
    <s v="Wolfsblut Wild Duck Puppy 100g "/>
    <s v="Flachfolie RB 270 x AL 180 mm"/>
    <n v="875"/>
    <x v="6"/>
    <n v="73900"/>
    <s v="STÜCK"/>
    <n v="2.5000000000000001E-3"/>
    <n v="184.75"/>
    <n v="2.1530000000000001E-2"/>
    <n v="1591.067"/>
  </r>
  <r>
    <s v="V18521_00"/>
    <s v="Wolfsblut Dark Forest Adult 100g "/>
    <s v="Flachfolie RB 270 x AL 180 mm"/>
    <n v="875"/>
    <x v="6"/>
    <n v="59123"/>
    <s v="STÜCK"/>
    <n v="2.5000000000000001E-3"/>
    <n v="147.8075"/>
    <n v="2.1530000000000001E-2"/>
    <n v="1272.9181900000001"/>
  </r>
  <r>
    <s v="V18522_00"/>
    <s v="Wolfsblut Cold River Adult 100g "/>
    <s v="Flachfolie RB 270 x AL 180 mm"/>
    <n v="875"/>
    <x v="6"/>
    <n v="70295"/>
    <s v="STÜCK"/>
    <n v="2.5000000000000001E-3"/>
    <n v="175.73750000000001"/>
    <n v="2.1530000000000001E-2"/>
    <n v="1513.45135"/>
  </r>
  <r>
    <s v="V18543_00"/>
    <s v="Umkarton WoW  5 x 1kg  neutral"/>
    <s v="AC Karton  / CAD190918_00"/>
    <n v="875"/>
    <x v="6"/>
    <n v="5850"/>
    <s v="STÜCK"/>
    <n v="0.20799999999999999"/>
    <n v="1216.8"/>
    <n v="0.29499999999999998"/>
    <n v="1725.75"/>
  </r>
  <r>
    <s v="V18546_00"/>
    <s v="CatoDog Doggo Emilia Puppy Huhn&amp;Reis 15kg"/>
    <s v="vorgefertigter Beutel 375+125x880+60 mm"/>
    <n v="875"/>
    <x v="6"/>
    <n v="4200"/>
    <s v="STÜCK"/>
    <n v="0.15629000000000001"/>
    <n v="656.41800000000001"/>
    <n v="1.8017700000000001"/>
    <n v="7567.4340000000002"/>
  </r>
  <r>
    <s v="V18547_00"/>
    <s v="CatoDog Doggo Daniel Adult Fisch&amp;Reis 15kg"/>
    <s v="vorgefertigter Beutel 375+125x880+60 mm"/>
    <n v="875"/>
    <x v="6"/>
    <n v="5320"/>
    <s v="STÜCK"/>
    <n v="0.15629000000000001"/>
    <n v="831.46280000000002"/>
    <n v="1.8017700000000001"/>
    <n v="9585.4164000000001"/>
  </r>
  <r>
    <s v="V18548_00"/>
    <s v="CatoDog Doggo Lenni Adult Geflügel &amp; Reis 15kg"/>
    <s v="vorgefertigter Beutel 375+125x880+60 mm"/>
    <n v="875"/>
    <x v="6"/>
    <n v="5800"/>
    <s v="STÜCK"/>
    <n v="0.15629000000000001"/>
    <n v="906.48200000000008"/>
    <n v="1.8017700000000001"/>
    <n v="10450.266000000001"/>
  </r>
  <r>
    <s v="V18549_00"/>
    <s v="CatoDog Doggo Paula Senior Geflügel 15kg"/>
    <s v="vorgefertigter Beutel 375+125x880+60 mm"/>
    <n v="875"/>
    <x v="6"/>
    <n v="5480"/>
    <s v="STÜCK"/>
    <n v="0.15629000000000001"/>
    <n v="856.46920000000011"/>
    <n v="1.8017700000000001"/>
    <n v="9873.6995999999999"/>
  </r>
  <r>
    <s v="V189"/>
    <s v="Aufkleber Preisfuxx Kroks 15kg"/>
    <s v="Übergangsartikel"/>
    <n v="875"/>
    <x v="6"/>
    <n v="666"/>
    <s v="STÜCK"/>
    <n v="1E-3"/>
    <n v="0.66600000000000004"/>
    <n v="0.21"/>
    <n v="139.85999999999999"/>
  </r>
  <r>
    <s v="V190"/>
    <s v="PE Sack 20kg neutral transparent"/>
    <m/>
    <n v="875"/>
    <x v="6"/>
    <n v="23124"/>
    <s v="STÜCK"/>
    <n v="0.13100000000000001"/>
    <n v="3029.2440000000001"/>
    <n v="0.379"/>
    <n v="8763.9959999999992"/>
  </r>
  <r>
    <s v="V1900_05"/>
    <s v="Alpha Multicroc Kroketten 15kg"/>
    <s v="360 x 110 x 930 mm"/>
    <n v="875"/>
    <x v="6"/>
    <n v="18200"/>
    <s v="STÜCK"/>
    <n v="0.20599999999999999"/>
    <n v="3749.2"/>
    <n v="0.74"/>
    <n v="13468"/>
  </r>
  <r>
    <s v="V1902_05"/>
    <s v="Alpha Lamm &amp; Reis 15kg"/>
    <s v="360 x 110 x 930 mm"/>
    <n v="875"/>
    <x v="6"/>
    <n v="6100"/>
    <s v="STÜCK"/>
    <n v="0.20599999999999999"/>
    <n v="1256.5999999999999"/>
    <n v="0.77300000000000002"/>
    <n v="4715.3"/>
  </r>
  <r>
    <s v="V1906_04"/>
    <s v="Alpha Mixies Kani+Rind+Lamm+Gem 2 kg"/>
    <s v="Kaninchen, Rind, Lamm, Gemüse"/>
    <n v="875"/>
    <x v="6"/>
    <n v="4500"/>
    <s v="STÜCK"/>
    <n v="5.3999999999999999E-2"/>
    <n v="243"/>
    <n v="0.25"/>
    <n v="1125"/>
  </r>
  <r>
    <s v="V1907_04"/>
    <s v="Alpha Mixies For+Lachs+Heri+Gem 2 KG"/>
    <s v="Forelle, Lachs, Hering, Gemüse"/>
    <n v="875"/>
    <x v="6"/>
    <n v="2000"/>
    <s v="STÜCK"/>
    <n v="5.3999999999999999E-2"/>
    <n v="108"/>
    <n v="0.22719"/>
    <n v="454.38"/>
  </r>
  <r>
    <s v="V1908_03"/>
    <s v="Alpha Mixies Huhn+Trut+Ente+Gem 2 kg"/>
    <s v="Huhn, Truthahn, Ente, Gemüse"/>
    <n v="875"/>
    <x v="6"/>
    <n v="7600"/>
    <s v="STÜCK"/>
    <n v="5.3999999999999999E-2"/>
    <n v="410.4"/>
    <n v="0.17349999999999999"/>
    <n v="1318.6"/>
  </r>
  <r>
    <s v="V1909_05"/>
    <s v="Alpha Mixies Kani+Rind+Lamm+Gem 5 kg"/>
    <s v="Kaninchen, Rind, Lamm, Gemüse"/>
    <n v="875"/>
    <x v="6"/>
    <n v="31600"/>
    <s v="STÜCK"/>
    <n v="8.4000000000000005E-2"/>
    <n v="2654.4"/>
    <n v="0.441"/>
    <n v="13935.6"/>
  </r>
  <r>
    <s v="V1910_05"/>
    <s v="Alpha Mixies For+Lachs+Heri+Gem 5 KG"/>
    <s v="Forelle, Lachs, Hering, Gemüse"/>
    <n v="875"/>
    <x v="6"/>
    <n v="8405"/>
    <s v="STÜCK"/>
    <n v="8.4000000000000005E-2"/>
    <n v="706.0200000000001"/>
    <n v="0.22597"/>
    <n v="1899.2778499999999"/>
  </r>
  <r>
    <s v="V1911_04"/>
    <s v="Alpha Mixies Huhn+Trut+Ente+Gem 5 kg"/>
    <s v="Huhn, Truthahn, Ente, Gemüse"/>
    <n v="875"/>
    <x v="6"/>
    <n v="5100"/>
    <s v="STÜCK"/>
    <n v="8.4000000000000005E-2"/>
    <n v="428.40000000000003"/>
    <n v="0.41345999999999999"/>
    <n v="2108.6460000000002"/>
  </r>
  <r>
    <s v="V192"/>
    <s v="PE Sack 10kg 140my neutral"/>
    <s v="Format: 320 + 160 x 740mm"/>
    <n v="875"/>
    <x v="6"/>
    <n v="5800"/>
    <s v="STÜCK"/>
    <n v="9.4E-2"/>
    <n v="545.20000000000005"/>
    <n v="0.38900000000000001"/>
    <n v="2256.2000000000003"/>
  </r>
  <r>
    <s v="V1923"/>
    <s v="Agripet Vollwert Crox 1,5kg"/>
    <s v="vorgefertigter Beutel"/>
    <n v="875"/>
    <x v="6"/>
    <n v="3700"/>
    <s v="STÜCK"/>
    <n v="3.5999999999999997E-2"/>
    <n v="133.19999999999999"/>
    <n v="0.25505"/>
    <n v="943.68499999999995"/>
  </r>
  <r>
    <s v="V1924"/>
    <s v="Agripet Vollwert Mix 1,5kg"/>
    <s v="vorgefertigter Beutel"/>
    <n v="875"/>
    <x v="6"/>
    <n v="3900"/>
    <s v="STÜCK"/>
    <n v="3.5999999999999997E-2"/>
    <n v="140.39999999999998"/>
    <n v="0.32"/>
    <n v="1248"/>
  </r>
  <r>
    <s v="V1925"/>
    <s v="Agripet Vollw. Lamm Reis 1,5kg"/>
    <s v="vorgefertigter Beutel"/>
    <n v="875"/>
    <x v="6"/>
    <n v="4000"/>
    <s v="STÜCK"/>
    <n v="3.5999999999999997E-2"/>
    <n v="144"/>
    <n v="0.28000000000000003"/>
    <n v="1120"/>
  </r>
  <r>
    <s v="V1926_01"/>
    <s v="Agripet Vollwert Crox 15kg"/>
    <s v="vorgefertigter Beutel"/>
    <n v="875"/>
    <x v="6"/>
    <n v="10610"/>
    <s v="STÜCK"/>
    <n v="0.13800000000000001"/>
    <n v="1464.18"/>
    <n v="0.66"/>
    <n v="7002.6"/>
  </r>
  <r>
    <s v="V1927_01"/>
    <s v="Agripet Vollwert Mix 15kg"/>
    <s v="vorgefertigter Beutel"/>
    <n v="875"/>
    <x v="6"/>
    <n v="5025"/>
    <s v="STÜCK"/>
    <n v="0.13100000000000001"/>
    <n v="658.27499999999998"/>
    <n v="0.66"/>
    <n v="3316.5"/>
  </r>
  <r>
    <s v="V1928_01"/>
    <s v="Agripet Vollwert Lamm Reis 15kg"/>
    <s v="vorgefertigter Beutel"/>
    <n v="875"/>
    <x v="6"/>
    <n v="7701"/>
    <s v="STÜCK"/>
    <n v="0.13800000000000001"/>
    <n v="1062.7380000000001"/>
    <n v="0.66"/>
    <n v="5082.66"/>
  </r>
  <r>
    <s v="V196"/>
    <s v="Papierbeutel 5kg unbedruckt neutral"/>
    <s v="250 x 100 x 550 mm mit Griff"/>
    <n v="875"/>
    <x v="6"/>
    <n v="0"/>
    <s v="STÜCK"/>
    <n v="8.455E-2"/>
    <n v="0"/>
    <n v="0.27274999999999999"/>
    <n v="0"/>
  </r>
  <r>
    <s v="V197"/>
    <s v="Papiersack 10 kg unbedruckt"/>
    <m/>
    <n v="875"/>
    <x v="6"/>
    <n v="0"/>
    <s v="STÜCK"/>
    <n v="0.18099999999999999"/>
    <n v="0"/>
    <n v="0.54500000000000004"/>
    <n v="0"/>
  </r>
  <r>
    <s v="V198"/>
    <s v="Papiersack 20 kg unbedruckt"/>
    <m/>
    <n v="875"/>
    <x v="6"/>
    <n v="0"/>
    <s v="STÜCK"/>
    <n v="0.27600000000000002"/>
    <n v="0"/>
    <n v="0.65900000000000003"/>
    <n v="0"/>
  </r>
  <r>
    <s v="V199"/>
    <s v="Papierbeutel 2kg neutral"/>
    <s v="mit Griff"/>
    <n v="875"/>
    <x v="6"/>
    <n v="0"/>
    <s v="STÜCK"/>
    <n v="5.1999999999999998E-2"/>
    <n v="0"/>
    <n v="0.24382999999999999"/>
    <n v="0"/>
  </r>
  <r>
    <s v="V1995"/>
    <s v="AC Karton Außenabm.: 400x300x320 EB (we/br)"/>
    <s v="1 x 3 x 4kg"/>
    <n v="875"/>
    <x v="6"/>
    <n v="0"/>
    <s v="STÜCK"/>
    <n v="0.52200000000000002"/>
    <n v="0"/>
    <n v="0.58699999999999997"/>
    <n v="0"/>
  </r>
  <r>
    <s v="V1996"/>
    <s v="AC Karton Außenabm.: 400x200x320 EB (we/br)"/>
    <s v="1 x 4 x 2kg (auf Industriepalette)"/>
    <n v="875"/>
    <x v="6"/>
    <n v="1380"/>
    <s v="STÜCK"/>
    <n v="0.377"/>
    <n v="520.26"/>
    <n v="0.40699999999999997"/>
    <n v="561.66"/>
  </r>
  <r>
    <s v="V1997"/>
    <s v="AC Karton Außenabm.: 400x150x219 C (we/br)"/>
    <s v="1 x 6 x 400g"/>
    <n v="875"/>
    <x v="6"/>
    <n v="6980"/>
    <s v="STÜCK"/>
    <n v="0.19500000000000001"/>
    <n v="1361.1000000000001"/>
    <n v="0.23499999999999999"/>
    <n v="1640.3"/>
  </r>
  <r>
    <s v="V1999"/>
    <s v="Enova Adult Mini Chicken&amp;Rice 20kg label  Beist."/>
    <s v="Aufkleber gelb LaTic"/>
    <n v="875"/>
    <x v="6"/>
    <n v="181"/>
    <s v="STÜCK"/>
    <n v="2.3999999999999998E-3"/>
    <n v="0.43439999999999995"/>
    <n v="0.2"/>
    <n v="36.200000000000003"/>
  </r>
  <r>
    <s v="V2000_00"/>
    <s v="German Shephy Gold Lachs 10kg LA"/>
    <s v="375 x 120 x 680 mm mit Griff"/>
    <n v="875"/>
    <x v="6"/>
    <n v="7020"/>
    <s v="STÜCK"/>
    <n v="0.11626"/>
    <n v="816.14520000000005"/>
    <n v="0.92288000000000003"/>
    <n v="6478.6176000000005"/>
  </r>
  <r>
    <s v="V2001_00"/>
    <s v="German Shephy Gold Sensitive Lamm &amp; Reis 10kg LA"/>
    <s v="375 x 120 x 680 mm mit Griff"/>
    <n v="875"/>
    <x v="6"/>
    <n v="8830"/>
    <s v="STÜCK"/>
    <n v="0.11626"/>
    <n v="1026.5758000000001"/>
    <n v="0.92288000000000003"/>
    <n v="8149.0304000000006"/>
  </r>
  <r>
    <s v="V2003_00"/>
    <s v="arriba Adult Lamm &amp; Reis 3kg Aufkleber Front LA"/>
    <s v="Übergangsartikel"/>
    <n v="875"/>
    <x v="6"/>
    <n v="866"/>
    <s v="STÜCK"/>
    <n v="1E-3"/>
    <n v="0.86599999999999999"/>
    <n v="0.13400000000000001"/>
    <n v="116.04400000000001"/>
  </r>
  <r>
    <s v="V2004_00"/>
    <s v="arriba Adult Lamm &amp; Reis 3kg Aufkleber Back LA"/>
    <s v="Übergangsartikel"/>
    <n v="875"/>
    <x v="6"/>
    <n v="366"/>
    <s v="STÜCK"/>
    <n v="1E-3"/>
    <n v="0.36599999999999999"/>
    <n v="0.13400000000000001"/>
    <n v="49.044000000000004"/>
  </r>
  <r>
    <s v="V2005_00"/>
    <s v="Chrono Balance - Bio Light Huhn &amp; Beeren 2,5kg"/>
    <s v="Flachfolie RB 721 x AL 440 mm"/>
    <n v="875"/>
    <x v="6"/>
    <n v="8700"/>
    <s v="STÜCK"/>
    <n v="1E-3"/>
    <n v="8.7000000000000011"/>
    <n v="0.25398999999999999"/>
    <n v="2209.7129999999997"/>
  </r>
  <r>
    <s v="V2006_00"/>
    <s v="Chrono Balance - Bio Adult Rind &amp; Karotte 2,5kg"/>
    <s v="Flachfolie RB 721 x AL 440 mm"/>
    <n v="875"/>
    <x v="6"/>
    <n v="9431"/>
    <s v="STÜCK"/>
    <n v="1E-3"/>
    <n v="9.4310000000000009"/>
    <n v="0.25398999999999999"/>
    <n v="2395.3796899999998"/>
  </r>
  <r>
    <s v="V2008_00"/>
    <s v="German Shephy Gold Truthahn 10kg LA"/>
    <s v="375 x 120 x 680 mm mit Griff"/>
    <n v="875"/>
    <x v="6"/>
    <n v="5790"/>
    <s v="STÜCK"/>
    <n v="0.11626"/>
    <n v="673.1454"/>
    <n v="0.92288000000000003"/>
    <n v="5343.4751999999999"/>
  </r>
  <r>
    <s v="V2009_00"/>
    <s v="German Shephy Silver Rind 10kg LA"/>
    <s v="375 x 120 x 680 mm mit Griff"/>
    <n v="875"/>
    <x v="6"/>
    <n v="10580"/>
    <s v="STÜCK"/>
    <n v="0.11626"/>
    <n v="1230.0308"/>
    <n v="0.92288000000000003"/>
    <n v="9764.0704000000005"/>
  </r>
  <r>
    <s v="V2010_00"/>
    <s v="German Shephy Silver Lamm &amp; Reis 10kg LA"/>
    <s v="375 x 120 x 680 mm mit Griff"/>
    <n v="875"/>
    <x v="6"/>
    <n v="6740"/>
    <s v="STÜCK"/>
    <n v="0.11626"/>
    <n v="783.5924"/>
    <n v="0.92288000000000003"/>
    <n v="6220.2112000000006"/>
  </r>
  <r>
    <s v="V2011_00"/>
    <s v="Pro Puppy / Junior Chicken &amp; Potato11,5kg"/>
    <s v="Svedea Cannis"/>
    <n v="875"/>
    <x v="6"/>
    <n v="500"/>
    <s v="STÜCK"/>
    <n v="1E-3"/>
    <n v="0.5"/>
    <n v="0.34499999999999997"/>
    <n v="172.5"/>
  </r>
  <r>
    <s v="V2012_00"/>
    <s v="Dogman Harmony Adult Sensitvie Grain Free 10kg"/>
    <s v="Vorgefertigter Beutel"/>
    <n v="875"/>
    <x v="6"/>
    <n v="5570"/>
    <s v="STÜCK"/>
    <n v="0.12"/>
    <n v="668.4"/>
    <n v="1.41812"/>
    <n v="7898.9284000000007"/>
  </r>
  <r>
    <s v="V2013_00"/>
    <s v="Sticker LandFleisch Pferd 5kg Aufkleber Back"/>
    <s v="Softbrocken Dog"/>
    <n v="875"/>
    <x v="6"/>
    <n v="4000"/>
    <s v="STÜCK"/>
    <n v="1E-3"/>
    <n v="4"/>
    <n v="0.1585"/>
    <n v="634"/>
  </r>
  <r>
    <s v="V2014_00"/>
    <s v="Sticker LandFleisch Pferd 1,5kg  Back"/>
    <s v="Softbrocken Dog"/>
    <n v="875"/>
    <x v="6"/>
    <n v="2750"/>
    <s v="STÜCK"/>
    <n v="1E-3"/>
    <n v="2.75"/>
    <n v="9.8000000000000004E-2"/>
    <n v="269.5"/>
  </r>
  <r>
    <s v="V2015_00"/>
    <s v="Sticker LandFleisch Huhn 5kg Back"/>
    <s v="Softbrocken Dog"/>
    <n v="875"/>
    <x v="6"/>
    <n v="2900"/>
    <s v="STÜCK"/>
    <n v="1E-3"/>
    <n v="2.9"/>
    <n v="0.1585"/>
    <n v="459.65000000000003"/>
  </r>
  <r>
    <s v="V2016_00"/>
    <s v="Sticker LandFleisch Huhn 1,5kg Back"/>
    <s v="Softbrocken Dog"/>
    <n v="875"/>
    <x v="6"/>
    <n v="3600"/>
    <s v="STÜCK"/>
    <n v="1E-3"/>
    <n v="3.6"/>
    <n v="9.8000000000000004E-2"/>
    <n v="352.8"/>
  </r>
  <r>
    <s v="V2017_00"/>
    <s v="Sticker LandFleisch Ente 5kg Back"/>
    <s v="Softbrocken Dog"/>
    <n v="875"/>
    <x v="6"/>
    <n v="3500"/>
    <s v="STÜCK"/>
    <n v="1E-3"/>
    <n v="3.5"/>
    <n v="0.1585"/>
    <n v="554.75"/>
  </r>
  <r>
    <s v="V2018_00"/>
    <s v="Sticker LandFleisch Ente 1,5kg Back"/>
    <s v="Softbrocken Dog"/>
    <n v="875"/>
    <x v="6"/>
    <n v="8800"/>
    <s v="STÜCK"/>
    <n v="1E-3"/>
    <n v="8.8000000000000007"/>
    <n v="0.1585"/>
    <n v="1394.8"/>
  </r>
  <r>
    <s v="V2019_00"/>
    <s v="PURE INSTINCT White Taiga 1kg (AdultRentier&amp;Lachs)"/>
    <s v="Flachfolie RB 525 x AL 335 mm"/>
    <n v="875"/>
    <x v="6"/>
    <n v="12590"/>
    <s v="STÜCK"/>
    <n v="1.9300000000000001E-2"/>
    <n v="242.98700000000002"/>
    <n v="0.25857999999999998"/>
    <n v="3255.5221999999999"/>
  </r>
  <r>
    <s v="V2020_00"/>
    <s v="PURE INSTINCT White Taiga12kg(Adult Rentier&amp;Lachs)"/>
    <s v="Vorgef. Beutel 375 x 120 x 810 + 50 mm"/>
    <n v="875"/>
    <x v="6"/>
    <n v="5440"/>
    <s v="STÜCK"/>
    <n v="0.155"/>
    <n v="843.2"/>
    <n v="1.4805699999999999"/>
    <n v="8054.3008"/>
  </r>
  <r>
    <s v="V2021_00"/>
    <s v="PURE INSTINCT Leavy Grove12kg(Adult MaxiTrut&amp;Ente)"/>
    <s v="Vorgef. Beutel 375 x 120 x 810 + 50 mm"/>
    <n v="875"/>
    <x v="6"/>
    <n v="5010"/>
    <s v="STÜCK"/>
    <n v="0.155"/>
    <n v="776.55"/>
    <n v="1.4805699999999999"/>
    <n v="7417.6556999999993"/>
  </r>
  <r>
    <s v="V2025_00"/>
    <s v="Liebesgut Bio Katze Adult Huhn 1,5kg"/>
    <s v="Flachfolie RB 621 x AL 370 mm"/>
    <n v="875"/>
    <x v="6"/>
    <n v="8123"/>
    <s v="STÜCK"/>
    <n v="2.2159999999999999E-2"/>
    <n v="180.00567999999998"/>
    <n v="0.17899999999999999"/>
    <n v="1454.0169999999998"/>
  </r>
  <r>
    <s v="V2026_00"/>
    <s v="Liebesgut Bio Hund Adult Huhn 5kg"/>
    <s v="Flachfolie RB 801 x AL 490 mm"/>
    <n v="875"/>
    <x v="6"/>
    <n v="9085"/>
    <s v="STÜCK"/>
    <n v="4.512E-2"/>
    <n v="409.91520000000003"/>
    <n v="0.28499999999999998"/>
    <n v="2589.2249999999999"/>
  </r>
  <r>
    <s v="V2028_00"/>
    <s v="German Shephy Silver Geflügel 3kg LA"/>
    <s v="Vorgef. Beutel 275 x 115 x 410 + 40 mm"/>
    <n v="875"/>
    <x v="6"/>
    <n v="2225"/>
    <s v="STÜCK"/>
    <n v="5.074E-2"/>
    <n v="112.8965"/>
    <n v="0.74"/>
    <n v="1646.5"/>
  </r>
  <r>
    <s v="V203"/>
    <s v="Enova PET/PE Sack 15kg unbedr."/>
    <s v="neutral, 340 x 180 x 940 mm"/>
    <n v="875"/>
    <x v="6"/>
    <n v="72320"/>
    <s v="STÜCK"/>
    <n v="0.151"/>
    <n v="10920.32"/>
    <n v="0.69896999999999998"/>
    <n v="50549.510399999999"/>
  </r>
  <r>
    <s v="V204"/>
    <s v="Enova PET/PE Sack 20kg unbedr."/>
    <s v="neutral, 375 x 175 x 990 mm"/>
    <n v="875"/>
    <x v="6"/>
    <n v="25900"/>
    <s v="STÜCK"/>
    <n v="0.192"/>
    <n v="4972.8"/>
    <n v="0.92793000000000003"/>
    <n v="24033.387000000002"/>
  </r>
  <r>
    <s v="V2052"/>
    <s v="Animalis Allégé Petite Taille 2kg"/>
    <s v="Flachfolie RB 621 x AL 470 mm"/>
    <n v="875"/>
    <x v="6"/>
    <n v="2200"/>
    <s v="STÜCK"/>
    <n v="2.6499999999999999E-2"/>
    <n v="58.3"/>
    <n v="0.17025000000000001"/>
    <n v="374.55"/>
  </r>
  <r>
    <s v="V2055"/>
    <s v="Animalis Adulte Petite Taille 7,5kg"/>
    <s v="Vorgefertigter Beutel"/>
    <n v="875"/>
    <x v="6"/>
    <n v="4450"/>
    <s v="STÜCK"/>
    <n v="0.115"/>
    <n v="511.75"/>
    <n v="0.78"/>
    <n v="3471"/>
  </r>
  <r>
    <s v="V2056"/>
    <s v="Animalis Adulte Taille Moyenne 12kg"/>
    <s v="Vorgefertigter Beutel"/>
    <n v="875"/>
    <x v="6"/>
    <n v="1200"/>
    <s v="STÜCK"/>
    <n v="0.155"/>
    <n v="186"/>
    <n v="0.9"/>
    <n v="1080"/>
  </r>
  <r>
    <s v="V2089_00"/>
    <s v="BISS Fresh Huhn 4kg"/>
    <s v="Flachfolie Hund Soft"/>
    <n v="875"/>
    <x v="6"/>
    <n v="13792"/>
    <s v="STÜCK"/>
    <n v="3.7999999999999999E-2"/>
    <n v="524.096"/>
    <n v="0.23880999999999999"/>
    <n v="3293.66752"/>
  </r>
  <r>
    <s v="V2090"/>
    <s v="deuka Sensikost 5kg "/>
    <s v="Vorgefertigter Beutel"/>
    <n v="875"/>
    <x v="6"/>
    <n v="2400"/>
    <s v="STÜCK"/>
    <n v="8.3000000000000004E-2"/>
    <n v="199.20000000000002"/>
    <n v="0.53522000000000003"/>
    <n v="1284.528"/>
  </r>
  <r>
    <s v="V2091_00"/>
    <s v="deuka Sensikost 15kg "/>
    <s v="Vorgefertigter Beutel"/>
    <n v="875"/>
    <x v="6"/>
    <n v="12520"/>
    <s v="STÜCK"/>
    <n v="0.16700000000000001"/>
    <n v="2090.84"/>
    <n v="0.87724000000000002"/>
    <n v="10983.0448"/>
  </r>
  <r>
    <s v="V2105_02"/>
    <s v="Schmecker Vollkost Kroket 10kg"/>
    <s v="(blau) My Favourite *FFS-Schlauch*4027019202108"/>
    <n v="875"/>
    <x v="6"/>
    <n v="9100"/>
    <s v="STÜCK"/>
    <n v="9.5000000000000001E-2"/>
    <n v="864.5"/>
    <n v="0.315"/>
    <n v="2866.5"/>
  </r>
  <r>
    <s v="V2106_01"/>
    <s v="Schmecker Mix 10kg (rot)"/>
    <s v="My Favourite"/>
    <n v="875"/>
    <x v="6"/>
    <n v="17850"/>
    <s v="STÜCK"/>
    <n v="9.5000000000000001E-2"/>
    <n v="1695.75"/>
    <n v="0.34899999999999998"/>
    <n v="6229.65"/>
  </r>
  <r>
    <s v="V2107"/>
    <s v="deuka Vitalkost 5kg"/>
    <s v="Vorgefertigter Beutel"/>
    <n v="875"/>
    <x v="6"/>
    <n v="9960"/>
    <s v="STÜCK"/>
    <n v="8.3000000000000004E-2"/>
    <n v="826.68000000000006"/>
    <n v="0.60441"/>
    <n v="6019.9236000000001"/>
  </r>
  <r>
    <s v="V2108"/>
    <s v="deuka Vollwertkost 5kg"/>
    <s v="Vorgefertigter Beutel"/>
    <n v="875"/>
    <x v="6"/>
    <n v="2850"/>
    <s v="STÜCK"/>
    <n v="8.3000000000000004E-2"/>
    <n v="236.55"/>
    <n v="0.83472000000000002"/>
    <n v="2378.9520000000002"/>
  </r>
  <r>
    <s v="V2109"/>
    <s v="deuka Welpenkost 5kg"/>
    <s v="Vorgefertigter Beutel"/>
    <n v="875"/>
    <x v="6"/>
    <n v="8080"/>
    <s v="STÜCK"/>
    <n v="8.3000000000000004E-2"/>
    <n v="670.64"/>
    <n v="0.53522000000000003"/>
    <n v="4324.5776000000005"/>
  </r>
  <r>
    <s v="V211"/>
    <s v="Papiersack weiß neutral 15 kg"/>
    <m/>
    <n v="875"/>
    <x v="6"/>
    <n v="4500"/>
    <s v="STÜCK"/>
    <n v="0.20899999999999999"/>
    <n v="940.5"/>
    <n v="0.67"/>
    <n v="3015"/>
  </r>
  <r>
    <s v="V2111"/>
    <s v="deuka Schonkost 5kg"/>
    <s v="Vorgefertigter Beutel"/>
    <n v="875"/>
    <x v="6"/>
    <n v="3930"/>
    <s v="STÜCK"/>
    <n v="8.3000000000000004E-2"/>
    <n v="326.19"/>
    <n v="0.83472000000000002"/>
    <n v="3280.4495999999999"/>
  </r>
  <r>
    <s v="V2112"/>
    <s v="deuka Vitalkost 15kg"/>
    <s v="Vorgefertigter Beutel"/>
    <n v="875"/>
    <x v="6"/>
    <n v="21800"/>
    <s v="STÜCK"/>
    <n v="0.16700000000000001"/>
    <n v="3640.6000000000004"/>
    <n v="0.71411999999999998"/>
    <n v="15567.815999999999"/>
  </r>
  <r>
    <s v="V2113"/>
    <s v="deuka Vollwertkost 15kg"/>
    <s v="Vorgefertigter Beutel"/>
    <n v="875"/>
    <x v="6"/>
    <n v="9244"/>
    <s v="STÜCK"/>
    <n v="0.16700000000000001"/>
    <n v="1543.748"/>
    <n v="0.79920000000000002"/>
    <n v="7387.8047999999999"/>
  </r>
  <r>
    <s v="V2114"/>
    <s v="deuka Welpenkost 15kg"/>
    <s v="Vorgefertigter Beutel"/>
    <n v="875"/>
    <x v="6"/>
    <n v="9990"/>
    <s v="STÜCK"/>
    <n v="0.16700000000000001"/>
    <n v="1668.3300000000002"/>
    <n v="0.91727999999999998"/>
    <n v="9163.627199999999"/>
  </r>
  <r>
    <s v="V2115"/>
    <s v="deuka Naturkost 15kg"/>
    <s v="Vorgefertigter Beutel"/>
    <n v="875"/>
    <x v="6"/>
    <n v="950"/>
    <s v="STÜCK"/>
    <n v="0.16700000000000001"/>
    <n v="158.65"/>
    <n v="0.87724000000000002"/>
    <n v="833.37800000000004"/>
  </r>
  <r>
    <s v="V2116"/>
    <s v="deuka Schonkost 15kg"/>
    <s v="Vorgefertigter Beutel"/>
    <n v="875"/>
    <x v="6"/>
    <n v="4350"/>
    <s v="STÜCK"/>
    <n v="0.16700000000000001"/>
    <n v="726.45"/>
    <n v="1.15283"/>
    <n v="5014.8105000000005"/>
  </r>
  <r>
    <s v="V2121"/>
    <s v="Katzenmahlzeit Fleischmenü 10kg"/>
    <s v="PE-Sack"/>
    <n v="875"/>
    <x v="6"/>
    <n v="1200"/>
    <s v="STÜCK"/>
    <n v="0.11101999999999999"/>
    <n v="133.22399999999999"/>
    <n v="0.50700000000000001"/>
    <n v="608.4"/>
  </r>
  <r>
    <s v="V2137"/>
    <s v="UK neutr. Abm.: 400x200x250 EB (br/br) Deckel"/>
    <s v="1 x 5 x 1kg"/>
    <n v="875"/>
    <x v="6"/>
    <n v="4620"/>
    <s v="STÜCK"/>
    <n v="0.22700000000000001"/>
    <n v="1048.74"/>
    <n v="0.29699999999999999"/>
    <n v="1372.1399999999999"/>
  </r>
  <r>
    <s v="V2145_00"/>
    <s v="AC Karton Außenabm.: 400x200x410 EB (br/br)"/>
    <s v="1 x 4 x 3kg"/>
    <n v="875"/>
    <x v="6"/>
    <n v="1900"/>
    <s v="STÜCK"/>
    <n v="0.47699999999999998"/>
    <n v="906.3"/>
    <n v="0.53500000000000003"/>
    <n v="1016.5000000000001"/>
  </r>
  <r>
    <s v="V2147"/>
    <s v="Premiere HIGH 5 Ad Gefl 12,5kg"/>
    <s v="Vorgefertigter Beutel"/>
    <n v="875"/>
    <x v="6"/>
    <n v="1664"/>
    <s v="STÜCK"/>
    <n v="0.14199999999999999"/>
    <n v="236.28799999999998"/>
    <n v="1.03"/>
    <n v="1713.92"/>
  </r>
  <r>
    <s v="V2148"/>
    <s v="Titan Premium Cat 15kg"/>
    <s v="Vorgefertigter Beutel"/>
    <n v="875"/>
    <x v="6"/>
    <n v="850"/>
    <s v="STÜCK"/>
    <n v="0.14699999999999999"/>
    <n v="124.94999999999999"/>
    <n v="0.69499999999999995"/>
    <n v="590.75"/>
  </r>
  <r>
    <s v="V2170_03"/>
    <s v="Junior Young &amp; Active 12,5kg"/>
    <s v="Life Protection Concept"/>
    <n v="875"/>
    <x v="6"/>
    <n v="4250"/>
    <s v="STÜCK"/>
    <n v="0.17199999999999999"/>
    <n v="730.99999999999989"/>
    <n v="1.0449999999999999"/>
    <n v="4441.25"/>
  </r>
  <r>
    <s v="V2171_05"/>
    <s v="Adult Life &amp; Care 12,5kg"/>
    <s v="Life Protection Concept"/>
    <n v="875"/>
    <x v="6"/>
    <n v="3550"/>
    <s v="STÜCK"/>
    <n v="0.157"/>
    <n v="557.35"/>
    <n v="1.03"/>
    <n v="3656.5"/>
  </r>
  <r>
    <s v="V2172_05"/>
    <s v="Sensi.Renal &amp; Reduction 11,5kg"/>
    <s v="Life Protection Concept"/>
    <n v="875"/>
    <x v="6"/>
    <n v="5020"/>
    <s v="STÜCK"/>
    <n v="0.17199999999999999"/>
    <n v="863.43999999999994"/>
    <n v="1.06"/>
    <n v="5321.2"/>
  </r>
  <r>
    <s v="V2173_04"/>
    <s v="Senior Age &amp; Weight 11,5kg"/>
    <s v="Life Protection Concept"/>
    <n v="875"/>
    <x v="6"/>
    <n v="4185"/>
    <s v="STÜCK"/>
    <n v="0.157"/>
    <n v="657.04499999999996"/>
    <n v="1.03"/>
    <n v="4310.55"/>
  </r>
  <r>
    <s v="V2177_01"/>
    <s v="LandFleisch Pferd 5kg Aufkleber Front"/>
    <s v="Softbrocken Dog"/>
    <n v="875"/>
    <x v="6"/>
    <n v="4701"/>
    <s v="STÜCK"/>
    <n v="1E-3"/>
    <n v="4.7010000000000005"/>
    <n v="0.1585"/>
    <n v="745.10850000000005"/>
  </r>
  <r>
    <s v="V2178_01"/>
    <s v="Sticker LandFleisch Pferd 1,5kg  Front"/>
    <s v="Softbrocken Dog"/>
    <n v="875"/>
    <x v="6"/>
    <n v="3201"/>
    <s v="STÜCK"/>
    <n v="1E-3"/>
    <n v="3.2010000000000001"/>
    <n v="9.8000000000000004E-2"/>
    <n v="313.69800000000004"/>
  </r>
  <r>
    <s v="V2190_04"/>
    <s v="My Friend Hund 20 kg"/>
    <s v="Schlauch für FFS"/>
    <n v="875"/>
    <x v="6"/>
    <n v="62000"/>
    <s v="STÜCK"/>
    <n v="0.12820000000000001"/>
    <n v="7948.4000000000005"/>
    <n v="0.33500000000000002"/>
    <n v="20770"/>
  </r>
  <r>
    <s v="V2193_02"/>
    <s v="My Friend Mix Hund 20kg"/>
    <s v="als Einzelsäcke"/>
    <n v="875"/>
    <x v="6"/>
    <n v="3100"/>
    <s v="STÜCK"/>
    <n v="0.1241"/>
    <n v="384.71"/>
    <n v="0.47"/>
    <n v="1457"/>
  </r>
  <r>
    <s v="V2195_04"/>
    <s v="bosch Dog Premium 20kg Economy"/>
    <s v="Papiersack"/>
    <n v="875"/>
    <x v="6"/>
    <n v="10250"/>
    <s v="STÜCK"/>
    <n v="0.28000000000000003"/>
    <n v="2870.0000000000005"/>
    <n v="0.68"/>
    <n v="6970.0000000000009"/>
  </r>
  <r>
    <s v="V2197_02"/>
    <s v="My Friend mit Softbrocken 15kg"/>
    <m/>
    <n v="875"/>
    <x v="6"/>
    <n v="5600"/>
    <s v="STÜCK"/>
    <n v="9.0999999999999998E-2"/>
    <n v="509.59999999999997"/>
    <n v="0.435"/>
    <n v="2436"/>
  </r>
  <r>
    <s v="V2215_02"/>
    <s v="Primox Katzen Dreierlei 5 kg"/>
    <s v="Papierbeutel"/>
    <n v="875"/>
    <x v="6"/>
    <n v="5400"/>
    <s v="STÜCK"/>
    <n v="9.4E-2"/>
    <n v="507.6"/>
    <n v="0.34499999999999997"/>
    <n v="1862.9999999999998"/>
  </r>
  <r>
    <s v="V2334_01"/>
    <s v="Probenkarton"/>
    <s v="394 x 369 x 250mm / von Schiettinger"/>
    <n v="875"/>
    <x v="6"/>
    <n v="0"/>
    <s v="STÜCK"/>
    <n v="0.60599999999999998"/>
    <n v="0"/>
    <n v="0.71399999999999997"/>
    <n v="0"/>
  </r>
  <r>
    <s v="V2336"/>
    <s v="Kartonage 800x400x300 mm"/>
    <s v="für Schall"/>
    <n v="875"/>
    <x v="6"/>
    <n v="0"/>
    <s v="STÜCK"/>
    <n v="1.1499999999999999"/>
    <n v="0"/>
    <n v="0.97399999999999998"/>
    <n v="0"/>
  </r>
  <r>
    <s v="V23361"/>
    <s v="UK 800 x 400 x 260 mm Postversand"/>
    <s v="Karton 2.70 BC braun - ohne Lagerhaltung"/>
    <n v="875"/>
    <x v="6"/>
    <n v="4290"/>
    <s v="STÜCK"/>
    <n v="1.1499999999999999"/>
    <n v="4933.5"/>
    <n v="0.94501000000000002"/>
    <n v="4054.0929000000001"/>
  </r>
  <r>
    <s v="V2339"/>
    <s v="Primox Fleisch Crockies 12 kg"/>
    <s v="Papiersack"/>
    <n v="875"/>
    <x v="6"/>
    <n v="2050"/>
    <s v="STÜCK"/>
    <n v="0.17799999999999999"/>
    <n v="364.9"/>
    <n v="0.68300000000000005"/>
    <n v="1400.15"/>
  </r>
  <r>
    <s v="V2340"/>
    <s v="Primox Kroketten Ringe 12 kg"/>
    <s v="Papiersack"/>
    <n v="875"/>
    <x v="6"/>
    <n v="4390"/>
    <s v="STÜCK"/>
    <n v="0.17799999999999999"/>
    <n v="781.42"/>
    <n v="0.68300000000000005"/>
    <n v="2998.3700000000003"/>
  </r>
  <r>
    <s v="V2341"/>
    <s v="Primox Senior 12 kg"/>
    <s v="Papiersack"/>
    <n v="875"/>
    <x v="6"/>
    <n v="1400"/>
    <s v="STÜCK"/>
    <n v="0.17799999999999999"/>
    <n v="249.2"/>
    <n v="0.57811999999999997"/>
    <n v="809.36799999999994"/>
  </r>
  <r>
    <s v="V2344_02"/>
    <s v="Goodies GrainFree 450g DE Knochen"/>
    <s v="Knochendeckel mit IML-Aufdruck"/>
    <n v="875"/>
    <x v="6"/>
    <n v="15800"/>
    <s v="STÜCK"/>
    <n v="1.9E-2"/>
    <n v="300.2"/>
    <n v="0.28960000000000002"/>
    <n v="4575.68"/>
  </r>
  <r>
    <s v="V2345"/>
    <s v="LDPE-Beutel für Goodies"/>
    <s v="für 12 x 30g"/>
    <n v="875"/>
    <x v="6"/>
    <n v="13900"/>
    <s v="STÜCK"/>
    <n v="1E-3"/>
    <n v="13.9"/>
    <n v="5.3900000000000003E-2"/>
    <n v="749.21"/>
  </r>
  <r>
    <s v="V2346_03"/>
    <s v="Goodies Light 450g DE Knochen"/>
    <s v="Knochendeckel mit IML-Aufdruck"/>
    <n v="875"/>
    <x v="6"/>
    <n v="6950"/>
    <s v="STÜCK"/>
    <n v="1.9E-2"/>
    <n v="132.04999999999998"/>
    <n v="0.28960000000000002"/>
    <n v="2012.7200000000003"/>
  </r>
  <r>
    <s v="V2347_03"/>
    <s v="Goodies Dental 450g DE Knochen "/>
    <s v="Knochendeckel mit IML-Aufdruck"/>
    <n v="875"/>
    <x v="6"/>
    <n v="16500"/>
    <s v="STÜCK"/>
    <n v="1.9E-2"/>
    <n v="313.5"/>
    <n v="0.28960000000000002"/>
    <n v="4778.4000000000005"/>
  </r>
  <r>
    <s v="V2348_02"/>
    <s v="Goodies Hair Skin 450g Knochen"/>
    <s v="Knochendeckel mit IML-Aufdruck 4015598006170"/>
    <n v="875"/>
    <x v="6"/>
    <n v="22870"/>
    <s v="STÜCK"/>
    <n v="1.9E-2"/>
    <n v="434.53"/>
    <n v="0.29270000000000002"/>
    <n v="6694.049"/>
  </r>
  <r>
    <s v="V2349_03"/>
    <s v="Goodies Vitality 450g DE Knoch "/>
    <s v="Knochendeckel mit IML-Aufdruck"/>
    <n v="875"/>
    <x v="6"/>
    <n v="5300"/>
    <s v="STÜCK"/>
    <n v="1.9E-2"/>
    <n v="100.7"/>
    <n v="0.28960000000000002"/>
    <n v="1534.88"/>
  </r>
  <r>
    <s v="V2350"/>
    <s v="LDPE-Beutel für Sanabelle"/>
    <s v="Tetraeder 12 x 20g oder 25 x 20g"/>
    <n v="875"/>
    <x v="6"/>
    <n v="118500"/>
    <s v="STÜCK"/>
    <n v="8.6300000000000005E-3"/>
    <n v="1022.6550000000001"/>
    <n v="2.1499999999999998E-2"/>
    <n v="2547.75"/>
  </r>
  <r>
    <s v="V2351_02"/>
    <s v="UK Knochendose 1x4x450g BODEN "/>
    <s v="bosch Finest Snack Concept"/>
    <n v="875"/>
    <x v="6"/>
    <n v="10305"/>
    <s v="STÜCK"/>
    <n v="0.10100000000000001"/>
    <n v="1040.8050000000001"/>
    <n v="0.247"/>
    <n v="2545.335"/>
  </r>
  <r>
    <s v="V2352_00"/>
    <s v="UK Knochendose 1x4x450g DECKEL "/>
    <s v="bosch Finest Snack Concept"/>
    <n v="875"/>
    <x v="6"/>
    <n v="4700"/>
    <s v="STÜCK"/>
    <n v="4.2000000000000003E-2"/>
    <n v="197.4"/>
    <n v="7.2999999999999995E-2"/>
    <n v="343.09999999999997"/>
  </r>
  <r>
    <s v="V2355_01"/>
    <s v="Booklet FSC Goodies Dental 450g LA"/>
    <m/>
    <n v="877"/>
    <x v="6"/>
    <n v="0"/>
    <s v="STÜCK"/>
    <n v="0"/>
    <n v="0"/>
    <n v="0.13644999999999999"/>
    <n v="0"/>
  </r>
  <r>
    <s v="V2356_02"/>
    <s v="Booklet Goodies Hair&amp;Skin 450g"/>
    <m/>
    <n v="877"/>
    <x v="6"/>
    <n v="0"/>
    <s v="STÜCK"/>
    <n v="3.5000000000000001E-3"/>
    <n v="0"/>
    <n v="0.11065"/>
    <n v="0"/>
  </r>
  <r>
    <s v="V2408"/>
    <s v="Eimer Superlift 8,6L (für Inhalt 4,5kg) für Labor"/>
    <m/>
    <n v="875"/>
    <x v="6"/>
    <n v="0"/>
    <s v="STÜCK"/>
    <n v="0.24"/>
    <n v="0"/>
    <n v="0.48010000000000003"/>
    <n v="0"/>
  </r>
  <r>
    <s v="V2419_01"/>
    <s v="Sticker LandFleisch Huhn 5kg Front"/>
    <s v="Softbrocken Dog"/>
    <n v="875"/>
    <x v="6"/>
    <n v="0"/>
    <s v="STÜCK"/>
    <n v="1E-3"/>
    <n v="0"/>
    <n v="0.1585"/>
    <n v="0"/>
  </r>
  <r>
    <s v="V2420_01"/>
    <s v="Buffo Delikat 1,5 kg"/>
    <s v="vorgefertigter Beutel"/>
    <n v="875"/>
    <x v="6"/>
    <n v="1500"/>
    <s v="STÜCK"/>
    <n v="3.7999999999999999E-2"/>
    <n v="57"/>
    <n v="0.49478"/>
    <n v="742.17"/>
  </r>
  <r>
    <s v="V2421_01"/>
    <s v="Buffo Filius 1,5 kg"/>
    <s v="vorgefertigter Beutel"/>
    <n v="875"/>
    <x v="6"/>
    <n v="4520"/>
    <s v="STÜCK"/>
    <n v="3.7999999999999999E-2"/>
    <n v="171.76"/>
    <n v="0.70043999999999995"/>
    <n v="3165.9887999999996"/>
  </r>
  <r>
    <s v="V2424_01"/>
    <s v="Buffo Senior Light 1,5 kg"/>
    <s v="vorgefertigter Beutel"/>
    <n v="875"/>
    <x v="6"/>
    <n v="7340"/>
    <s v="STÜCK"/>
    <n v="3.7999999999999999E-2"/>
    <n v="278.92"/>
    <n v="0.49475999999999998"/>
    <n v="3631.5383999999999"/>
  </r>
  <r>
    <s v="V2429_01"/>
    <s v="Sticker LandFleisch Huhn 1,5kg Front"/>
    <s v="Softbrocken Dog"/>
    <n v="875"/>
    <x v="6"/>
    <n v="3650"/>
    <s v="STÜCK"/>
    <n v="1E-3"/>
    <n v="3.65"/>
    <n v="9.8000000000000004E-2"/>
    <n v="357.7"/>
  </r>
  <r>
    <s v="V2431"/>
    <s v="Buffo Filius 5 kg"/>
    <s v="Vorgefertigter Beutel"/>
    <n v="875"/>
    <x v="6"/>
    <n v="405"/>
    <s v="STÜCK"/>
    <n v="8.5000000000000006E-2"/>
    <n v="34.425000000000004"/>
    <n v="0.87478999999999996"/>
    <n v="354.28994999999998"/>
  </r>
  <r>
    <s v="V2432"/>
    <s v="Buffo Maximus 5 kg"/>
    <s v="Vorgefertigter Beutel"/>
    <n v="875"/>
    <x v="6"/>
    <n v="3855"/>
    <s v="STÜCK"/>
    <n v="8.5000000000000006E-2"/>
    <n v="327.67500000000001"/>
    <n v="0.89202000000000004"/>
    <n v="3438.7371000000003"/>
  </r>
  <r>
    <s v="V2433"/>
    <s v="Buffo Maximus Junior 5 kg"/>
    <s v="Vorgefertigter Beutel  4026921088923"/>
    <n v="875"/>
    <x v="6"/>
    <n v="700"/>
    <s v="STÜCK"/>
    <n v="8.5000000000000006E-2"/>
    <n v="59.500000000000007"/>
    <n v="0.83"/>
    <n v="581"/>
  </r>
  <r>
    <s v="V2438_03"/>
    <s v="Sticker LandFleisch Ente 1,5kg  Front"/>
    <s v="Softbrocken Dog"/>
    <n v="875"/>
    <x v="6"/>
    <n v="3100"/>
    <s v="STÜCK"/>
    <n v="1E-3"/>
    <n v="3.1"/>
    <n v="0.11600000000000001"/>
    <n v="359.6"/>
  </r>
  <r>
    <s v="V2439_01"/>
    <s v="Sticker LandFleisch Ente 5kg Front"/>
    <s v="Softbrocken Dog"/>
    <n v="875"/>
    <x v="6"/>
    <n v="4171"/>
    <s v="STÜCK"/>
    <n v="1E-3"/>
    <n v="4.1710000000000003"/>
    <n v="0.1585"/>
    <n v="661.10350000000005"/>
  </r>
  <r>
    <s v="V2440_02"/>
    <s v="Buffo Delikat 15 kg"/>
    <s v="Vorgefertigter Folienbeutel"/>
    <n v="875"/>
    <x v="6"/>
    <n v="4700"/>
    <s v="STÜCK"/>
    <n v="0.16200000000000001"/>
    <n v="761.4"/>
    <n v="1.14699"/>
    <n v="5390.8530000000001"/>
  </r>
  <r>
    <s v="V2442_01"/>
    <s v="Buffo Maximus 15 kg"/>
    <s v="Vorgefertigter Folienbeutel"/>
    <n v="875"/>
    <x v="6"/>
    <n v="4600"/>
    <s v="STÜCK"/>
    <n v="0.16200000000000001"/>
    <n v="745.2"/>
    <n v="1.14699"/>
    <n v="5276.1539999999995"/>
  </r>
  <r>
    <s v="V2443_01"/>
    <s v="Buffo Maximus Junior 15 kg"/>
    <s v="Vorgefertigter Folienbeutel"/>
    <n v="875"/>
    <x v="6"/>
    <n v="2150"/>
    <s v="STÜCK"/>
    <n v="0.16200000000000001"/>
    <n v="348.3"/>
    <n v="1.23325"/>
    <n v="2651.4874999999997"/>
  </r>
  <r>
    <s v="V2444_01"/>
    <s v="Buffo Senior Light 15 kg"/>
    <s v="Vorgefertigter Folienbeutel"/>
    <n v="875"/>
    <x v="6"/>
    <n v="2030"/>
    <s v="STÜCK"/>
    <n v="0.16200000000000001"/>
    <n v="328.86"/>
    <n v="1.2284600000000001"/>
    <n v="2493.7738000000004"/>
  </r>
  <r>
    <s v="V2445"/>
    <s v="Buffo Sportiv 15 kg"/>
    <s v="Vorgefertigter Folienbeutel"/>
    <n v="875"/>
    <x v="6"/>
    <n v="2150"/>
    <s v="STÜCK"/>
    <n v="0.16200000000000001"/>
    <n v="348.3"/>
    <n v="1.2769999999999999"/>
    <n v="2745.5499999999997"/>
  </r>
  <r>
    <s v="V2446"/>
    <s v="Buffo Natura 15 kg"/>
    <s v="EAN 4026921089234 Vorgef. Beutel"/>
    <n v="875"/>
    <x v="6"/>
    <n v="1625"/>
    <s v="STÜCK"/>
    <n v="0.16200000000000001"/>
    <n v="263.25"/>
    <n v="1.2140500000000001"/>
    <n v="1972.8312500000002"/>
  </r>
  <r>
    <s v="V2460"/>
    <s v="Bont Junior Ente+Reis 15kg"/>
    <m/>
    <n v="875"/>
    <x v="6"/>
    <n v="150"/>
    <s v="STÜCK"/>
    <n v="0.18"/>
    <n v="27"/>
    <n v="1.018"/>
    <n v="152.69999999999999"/>
  </r>
  <r>
    <s v="V2461_01"/>
    <s v="Bont Active Balance Lachs 15kg"/>
    <s v="Lachs + Reis"/>
    <n v="875"/>
    <x v="6"/>
    <n v="6200"/>
    <s v="STÜCK"/>
    <n v="0.18"/>
    <n v="1116"/>
    <n v="1.0702400000000001"/>
    <n v="6635.4880000000003"/>
  </r>
  <r>
    <s v="V2462_01"/>
    <s v="Bont Sensitive Plus Lamm 15kg"/>
    <s v="Lamm + Kartoffel"/>
    <n v="875"/>
    <x v="6"/>
    <n v="9900"/>
    <s v="STÜCK"/>
    <n v="0.18"/>
    <n v="1782"/>
    <n v="1.018"/>
    <n v="10078.200000000001"/>
  </r>
  <r>
    <s v="V2464"/>
    <s v="Bont Light Senior Geflügel 15kg  LA"/>
    <s v="Geflügel + Reis"/>
    <n v="875"/>
    <x v="6"/>
    <n v="3750"/>
    <s v="STÜCK"/>
    <n v="0.18"/>
    <n v="675"/>
    <n v="1.0222100000000001"/>
    <n v="3833.2875000000004"/>
  </r>
  <r>
    <s v="V2469"/>
    <s v="Sanabelle Fruchtsaftbären 20g"/>
    <s v="Folie Tetraeder Gummibärchen"/>
    <n v="875"/>
    <x v="6"/>
    <n v="0"/>
    <s v="STÜCK"/>
    <n v="1E-3"/>
    <n v="0"/>
    <n v="5.7630000000000001E-2"/>
    <n v="0"/>
  </r>
  <r>
    <s v="V2470"/>
    <s v="Bont Junior Ente+Reis 4kg"/>
    <m/>
    <n v="875"/>
    <x v="6"/>
    <n v="3000"/>
    <s v="STÜCK"/>
    <n v="6.8000000000000005E-2"/>
    <n v="204.00000000000003"/>
    <n v="0.57299999999999995"/>
    <n v="1718.9999999999998"/>
  </r>
  <r>
    <s v="V2471"/>
    <s v="Bont Active Balance Lachs 4kg LA"/>
    <s v="Lachs + Reis"/>
    <n v="875"/>
    <x v="6"/>
    <n v="3300"/>
    <s v="STÜCK"/>
    <n v="6.8000000000000005E-2"/>
    <n v="224.4"/>
    <n v="0.57299999999999995"/>
    <n v="1890.8999999999999"/>
  </r>
  <r>
    <s v="V2471_01"/>
    <s v="Bont Active Balance Lachs 4kg"/>
    <s v="Lachs + Reis"/>
    <n v="875"/>
    <x v="6"/>
    <n v="10055"/>
    <s v="STÜCK"/>
    <n v="6.8000000000000005E-2"/>
    <n v="683.74"/>
    <n v="0.69267000000000001"/>
    <n v="6964.7968499999997"/>
  </r>
  <r>
    <s v="V2472"/>
    <s v="Bont Sensitive Plus Lamm 4kg LA"/>
    <s v="Lamm + Kartoffel"/>
    <n v="875"/>
    <x v="6"/>
    <n v="950"/>
    <s v="STÜCK"/>
    <n v="6.8000000000000005E-2"/>
    <n v="64.600000000000009"/>
    <n v="0.57299999999999995"/>
    <n v="544.34999999999991"/>
  </r>
  <r>
    <s v="V2473"/>
    <s v="Bont Complete Pur Ente 4kg"/>
    <s v="Ente + Reis    4025428822047"/>
    <n v="875"/>
    <x v="6"/>
    <n v="50"/>
    <s v="STÜCK"/>
    <n v="6.8000000000000005E-2"/>
    <n v="3.4000000000000004"/>
    <n v="0.57299999999999995"/>
    <n v="28.65"/>
  </r>
  <r>
    <s v="V25981"/>
    <s v="Faltblatt HPC Vi-Min 1kg "/>
    <s v="Deckeleinleger"/>
    <n v="875"/>
    <x v="6"/>
    <n v="3301"/>
    <s v="STÜCK"/>
    <n v="1E-3"/>
    <n v="3.3010000000000002"/>
    <n v="8.4000000000000005E-2"/>
    <n v="277.28399999999999"/>
  </r>
  <r>
    <s v="V25991_03"/>
    <s v="Aufkleber HPC Vi-Min 1kg "/>
    <s v="schmäleres Format 320 x 135 mm"/>
    <n v="875"/>
    <x v="6"/>
    <n v="5123"/>
    <s v="STÜCK"/>
    <n v="1E-3"/>
    <n v="5.1230000000000002"/>
    <n v="0.14599999999999999"/>
    <n v="747.95799999999997"/>
  </r>
  <r>
    <s v="V2615_00"/>
    <s v="AC Karton Außenabm.: 400x300x440 C (br/br)"/>
    <m/>
    <n v="875"/>
    <x v="6"/>
    <n v="1120"/>
    <s v="STÜCK"/>
    <n v="0.54"/>
    <n v="604.80000000000007"/>
    <n v="0.45"/>
    <n v="504"/>
  </r>
  <r>
    <s v="V2698"/>
    <s v="UK Best Choice 3 x 4 kg / 3,5 kg  LA"/>
    <s v="Beistellung Kunde"/>
    <n v="875"/>
    <x v="6"/>
    <n v="1655"/>
    <s v="STÜCK"/>
    <n v="0.7"/>
    <n v="1158.5"/>
    <n v="4.7500000000000001E-2"/>
    <n v="78.612499999999997"/>
  </r>
  <r>
    <s v="V2749"/>
    <s v="Klebeband Doppelseitig"/>
    <m/>
    <n v="875"/>
    <x v="6"/>
    <n v="0"/>
    <s v="STÜCK"/>
    <n v="5.4999999999999997E-3"/>
    <n v="0"/>
    <n v="5.45"/>
    <n v="0"/>
  </r>
  <r>
    <s v="V2827"/>
    <s v="UK Bester Freund 6x750g Boden"/>
    <s v="390/145x90/60 mm Automat"/>
    <n v="875"/>
    <x v="6"/>
    <n v="8355"/>
    <s v="STÜCK"/>
    <n v="9.6000000000000002E-2"/>
    <n v="802.08"/>
    <n v="0.26100000000000001"/>
    <n v="2180.6550000000002"/>
  </r>
  <r>
    <s v="V2828"/>
    <s v="UK neutr. Außenabm.: 400x150x260 FE (we/br) Deckel"/>
    <s v="1 x 6 x 750g"/>
    <n v="875"/>
    <x v="6"/>
    <n v="29800"/>
    <s v="STÜCK"/>
    <n v="0.18099999999999999"/>
    <n v="5393.8"/>
    <n v="0.25"/>
    <n v="7450"/>
  </r>
  <r>
    <s v="V2843"/>
    <s v="Ösen für Header"/>
    <m/>
    <n v="876"/>
    <x v="6"/>
    <n v="0"/>
    <s v="STÜCK"/>
    <n v="1E-3"/>
    <n v="0"/>
    <n v="9.2499999999999995E-3"/>
    <n v="0"/>
  </r>
  <r>
    <s v="V28701_01"/>
    <s v="EDEKA Saftige Happen 1,5 kg (Änderung Fediaf)"/>
    <s v="RB 621 x AL 340 mm"/>
    <n v="875"/>
    <x v="6"/>
    <n v="5200"/>
    <s v="STÜCK"/>
    <n v="2.3349999999999999E-2"/>
    <n v="121.42"/>
    <n v="7.3590000000000003E-2"/>
    <n v="382.66800000000001"/>
  </r>
  <r>
    <s v="V2871_01"/>
    <s v="UK EDEKA saftige Happen Bo."/>
    <s v="1x5x1,5 kg Automatentray"/>
    <n v="875"/>
    <x v="6"/>
    <n v="11300"/>
    <s v="STÜCK"/>
    <n v="8.8999999999999996E-2"/>
    <n v="1005.6999999999999"/>
    <n v="0.14299999999999999"/>
    <n v="1615.8999999999999"/>
  </r>
  <r>
    <s v="V2872_01"/>
    <s v="UK neutr. Außenabm.400x200x290 EB (we/br)Deckel"/>
    <s v="1 x 5 x 1,5kg - mit Lagerhaltung"/>
    <n v="875"/>
    <x v="6"/>
    <n v="27484.712500000001"/>
    <s v="STÜCK"/>
    <n v="0.24399999999999999"/>
    <n v="6706.2698500000006"/>
    <n v="0.23599999999999999"/>
    <n v="6486.3921499999997"/>
  </r>
  <r>
    <s v="V28721_00"/>
    <s v="UK neutr. Außenabm.400x200x220 EB (we/br) Deckel"/>
    <s v="1 x 5 x 1,5kg - mit Lagerhaltung"/>
    <n v="875"/>
    <x v="6"/>
    <n v="21610"/>
    <s v="STÜCK"/>
    <n v="0.19900000000000001"/>
    <n v="4300.3900000000003"/>
    <n v="0.20599999999999999"/>
    <n v="4451.66"/>
  </r>
  <r>
    <s v="V28802_01"/>
    <s v="Netto Pablo Kraftnahrung 3kg-Beutel (EUCO)"/>
    <s v="RB: 621 AL: 490 mm mit Änderungen"/>
    <n v="875"/>
    <x v="6"/>
    <n v="99569"/>
    <s v="STÜCK"/>
    <n v="3.5999999999999997E-2"/>
    <n v="3584.4839999999999"/>
    <n v="0.11785"/>
    <n v="11734.20665"/>
  </r>
  <r>
    <s v="V28811_01"/>
    <s v="UK EDEKA Pablo Kraft Menü (EUCO) BODEN"/>
    <s v="1x4x3kg CAD020344b_07 "/>
    <n v="875"/>
    <x v="6"/>
    <n v="15520"/>
    <s v="STÜCK"/>
    <n v="0.124"/>
    <n v="1924.48"/>
    <n v="0.19400000000000001"/>
    <n v="3010.88"/>
  </r>
  <r>
    <s v="V28981_00"/>
    <s v="UK Alexis 12 x 750 g Boden"/>
    <s v="Automatentray Niederlande"/>
    <n v="875"/>
    <x v="6"/>
    <n v="9250"/>
    <s v="STÜCK"/>
    <n v="0.17599999999999999"/>
    <n v="1628"/>
    <n v="0.26200000000000001"/>
    <n v="2423.5"/>
  </r>
  <r>
    <s v="V28991"/>
    <s v="UK Alexis 12 x 750 g Deckel"/>
    <s v="Automatentray Niederlande"/>
    <n v="875"/>
    <x v="6"/>
    <n v="6550"/>
    <s v="STÜCK"/>
    <n v="0.30199999999999999"/>
    <n v="1978.1"/>
    <n v="0.36799999999999999"/>
    <n v="2410.4"/>
  </r>
  <r>
    <s v="V2900"/>
    <s v="PE-Schlauch 350x120x"/>
    <s v="neutral 140 my (12-15kg)"/>
    <n v="875"/>
    <x v="6"/>
    <n v="6270"/>
    <s v="LFM"/>
    <n v="0.13500000000000001"/>
    <n v="846.45"/>
    <n v="0.39500000000000002"/>
    <n v="2476.65"/>
  </r>
  <r>
    <s v="V2901"/>
    <s v="PE-Schlauch 380x160x"/>
    <s v="neutral 140 my (20kg)"/>
    <n v="875"/>
    <x v="6"/>
    <n v="9240"/>
    <s v="LFM"/>
    <n v="0.13500000000000001"/>
    <n v="1247.4000000000001"/>
    <n v="0.435"/>
    <n v="4019.4"/>
  </r>
  <r>
    <s v="V2905"/>
    <s v="Baldo Folienbeutel 3kg"/>
    <s v="RB: 621 AL: 490 ALDI NL"/>
    <n v="875"/>
    <x v="6"/>
    <n v="34340"/>
    <s v="STÜCK"/>
    <n v="3.4500000000000003E-2"/>
    <n v="1184.73"/>
    <n v="0.13464000000000001"/>
    <n v="4623.5376000000006"/>
  </r>
  <r>
    <s v="V2906"/>
    <s v="UK Baldo 3x3kg Boden Auto."/>
    <s v="ALDI NL"/>
    <n v="875"/>
    <x v="6"/>
    <n v="4800"/>
    <s v="STÜCK"/>
    <n v="0.109"/>
    <n v="523.20000000000005"/>
    <n v="0.18"/>
    <n v="864"/>
  </r>
  <r>
    <s v="V2907"/>
    <s v="UK Baldo 3x3kg Deckel Auto."/>
    <s v="ALDI NL"/>
    <n v="875"/>
    <x v="6"/>
    <n v="5700"/>
    <s v="STÜCK"/>
    <n v="0.27300000000000002"/>
    <n v="1556.1000000000001"/>
    <n v="0.33100000000000002"/>
    <n v="1886.7"/>
  </r>
  <r>
    <s v="V2908"/>
    <s v="AC Karton Außenabm.: 400x300x320 EB (br/br)"/>
    <s v="1 x 4 x 3kg"/>
    <n v="875"/>
    <x v="6"/>
    <n v="10425"/>
    <s v="STÜCK"/>
    <n v="0.50600000000000001"/>
    <n v="5275.05"/>
    <n v="0.53900000000000003"/>
    <n v="5619.0750000000007"/>
  </r>
  <r>
    <s v="V2948"/>
    <s v="DC Vet Diät IRD Intestinal 1kg"/>
    <s v="Dr. Clauder - Beistellung  4014355333016"/>
    <n v="875"/>
    <x v="6"/>
    <n v="6480"/>
    <s v="STÜCK"/>
    <n v="2.5000000000000001E-2"/>
    <n v="162"/>
    <n v="0.33"/>
    <n v="2138.4"/>
  </r>
  <r>
    <s v="V2949"/>
    <s v="DC Vet Diät IRD Intestinal 4kg"/>
    <s v="Dr. Clauder - Beistellung"/>
    <n v="875"/>
    <x v="6"/>
    <n v="1400"/>
    <s v="STÜCK"/>
    <n v="6.9000000000000006E-2"/>
    <n v="96.600000000000009"/>
    <n v="0.95"/>
    <n v="1330"/>
  </r>
  <r>
    <s v="V2950"/>
    <s v="DC Vet Diät LPD Leber-Diät 1kg"/>
    <s v="Dr. Clauder - Beistellung"/>
    <n v="875"/>
    <x v="6"/>
    <n v="7640"/>
    <s v="STÜCK"/>
    <n v="2.5000000000000001E-2"/>
    <n v="191"/>
    <n v="0.33"/>
    <n v="2521.2000000000003"/>
  </r>
  <r>
    <s v="V2957"/>
    <s v="DC Vet Diät LPD Leber-Diät 4kg"/>
    <s v="Dr. Clauder - Beistellung"/>
    <n v="875"/>
    <x v="6"/>
    <n v="5960"/>
    <s v="STÜCK"/>
    <n v="6.9000000000000006E-2"/>
    <n v="411.24"/>
    <n v="0.95"/>
    <n v="5662"/>
  </r>
  <r>
    <s v="V2958"/>
    <s v="DC Vet Diät FSD Haut Fell 1kg"/>
    <s v="Dr. Clauder - Beistellung"/>
    <n v="875"/>
    <x v="6"/>
    <n v="8800"/>
    <s v="STÜCK"/>
    <n v="2.5000000000000001E-2"/>
    <n v="220"/>
    <n v="0.33"/>
    <n v="2904"/>
  </r>
  <r>
    <s v="V2959"/>
    <s v="DC Vet Diät FSD Haut Haar 4kg"/>
    <s v="Dr. Clauder - Beistellung"/>
    <n v="875"/>
    <x v="6"/>
    <n v="9010"/>
    <s v="STÜCK"/>
    <n v="6.9000000000000006E-2"/>
    <n v="621.69000000000005"/>
    <n v="0.95"/>
    <n v="8559.5"/>
  </r>
  <r>
    <s v="V2960"/>
    <s v="DC Vet Diät RSD NierenDiät 1kg"/>
    <s v="Dr. Clauder - Beistellung"/>
    <n v="875"/>
    <x v="6"/>
    <n v="1600"/>
    <s v="STÜCK"/>
    <n v="2.5000000000000001E-2"/>
    <n v="40"/>
    <n v="0.33"/>
    <n v="528"/>
  </r>
  <r>
    <s v="V2977"/>
    <s v="DC Vet Diät RSD NierenDiät 4kg"/>
    <s v="Dr. Clauder - Beistellung"/>
    <n v="875"/>
    <x v="6"/>
    <n v="1080"/>
    <s v="STÜCK"/>
    <n v="6.9000000000000006E-2"/>
    <n v="74.52000000000001"/>
    <n v="0.95"/>
    <n v="1026"/>
  </r>
  <r>
    <s v="V3003"/>
    <s v="FP CN PUPPY DEFENCE 12kg"/>
    <s v="CIAM"/>
    <n v="875"/>
    <x v="6"/>
    <n v="444"/>
    <s v="STÜCK"/>
    <n v="0.14782999999999999"/>
    <n v="65.63651999999999"/>
    <n v="0.76549999999999996"/>
    <n v="339.88200000000001"/>
  </r>
  <r>
    <s v="V3018"/>
    <s v="FP CN AD MAINTEN AGN/RISO 12kg"/>
    <s v="CIAM"/>
    <n v="875"/>
    <x v="6"/>
    <n v="751"/>
    <s v="STÜCK"/>
    <n v="0.14782999999999999"/>
    <n v="111.02032999999999"/>
    <n v="0.76549999999999996"/>
    <n v="574.89049999999997"/>
  </r>
  <r>
    <s v="V3024"/>
    <s v="FP CN MAXI MAIN POL/TAC 12kg"/>
    <s v="CIAM"/>
    <n v="875"/>
    <x v="6"/>
    <n v="280"/>
    <s v="STÜCK"/>
    <n v="0.14782999999999999"/>
    <n v="41.392399999999995"/>
    <n v="0.76549"/>
    <n v="214.3372"/>
  </r>
  <r>
    <s v="V3030"/>
    <s v="FP CN AD SENSITIVE 1kg"/>
    <s v="CIAM"/>
    <n v="875"/>
    <x v="6"/>
    <n v="1671"/>
    <s v="STÜCK"/>
    <n v="2.4729999999999999E-2"/>
    <n v="41.323830000000001"/>
    <n v="0.3619"/>
    <n v="604.73490000000004"/>
  </r>
  <r>
    <s v="V3031"/>
    <s v="FP CN AD SENSITIVE 3kg"/>
    <s v="CIAM"/>
    <n v="875"/>
    <x v="6"/>
    <n v="243"/>
    <s v="STÜCK"/>
    <n v="5.1670000000000001E-2"/>
    <n v="12.555810000000001"/>
    <n v="0.57118999999999998"/>
    <n v="138.79917"/>
  </r>
  <r>
    <s v="V3032"/>
    <s v="FP CN AD SENSITIVE 12kg"/>
    <s v="CIAM"/>
    <n v="875"/>
    <x v="6"/>
    <n v="213"/>
    <s v="STÜCK"/>
    <n v="0.14782999999999999"/>
    <n v="31.487789999999997"/>
    <n v="0.76549999999999996"/>
    <n v="163.0515"/>
  </r>
  <r>
    <s v="V3053"/>
    <s v="FP CN MAXI SENSITIVE 12kg"/>
    <s v="CIAM"/>
    <n v="875"/>
    <x v="6"/>
    <n v="801"/>
    <s v="STÜCK"/>
    <n v="0.14782999999999999"/>
    <n v="118.41182999999999"/>
    <n v="0.76549999999999996"/>
    <n v="613.16549999999995"/>
  </r>
  <r>
    <s v="V3069"/>
    <s v="Titan Premium Adult Dog 20kg NEW"/>
    <s v="PE/PE Schlauch"/>
    <n v="875"/>
    <x v="6"/>
    <n v="4135"/>
    <s v="STÜCK"/>
    <n v="0.14499999999999999"/>
    <n v="599.57499999999993"/>
    <n v="0.65939000000000003"/>
    <n v="2726.5776500000002"/>
  </r>
  <r>
    <s v="V3078"/>
    <s v="FP GT AD MAINTEN PESCE 400g"/>
    <s v="CIAM"/>
    <n v="875"/>
    <x v="6"/>
    <n v="1590"/>
    <s v="STÜCK"/>
    <n v="1.5980000000000001E-2"/>
    <n v="25.408200000000001"/>
    <n v="0.11888"/>
    <n v="189.01920000000001"/>
  </r>
  <r>
    <s v="V3079"/>
    <s v="FP GT AD MAINTEN PESCE 1,5kg"/>
    <s v="CIAM"/>
    <n v="875"/>
    <x v="6"/>
    <n v="1948"/>
    <s v="STÜCK"/>
    <n v="3.2719999999999999E-2"/>
    <n v="63.73856"/>
    <n v="0.40373999999999999"/>
    <n v="786.48551999999995"/>
  </r>
  <r>
    <s v="V3109_02"/>
    <s v="Wildborn Natural Large Breed 15kg Aufkleber LA"/>
    <s v="Beistellung"/>
    <n v="875"/>
    <x v="6"/>
    <n v="296"/>
    <s v="STÜCK"/>
    <n v="1E-3"/>
    <n v="0.29599999999999999"/>
    <n v="0.13577"/>
    <n v="40.187919999999998"/>
  </r>
  <r>
    <s v="V3114"/>
    <s v="Buffo Optimus 1,5 kg"/>
    <s v="vorgefertigter Beutel"/>
    <n v="875"/>
    <x v="6"/>
    <n v="3050"/>
    <s v="STÜCK"/>
    <n v="3.7999999999999999E-2"/>
    <n v="115.89999999999999"/>
    <n v="0.70043999999999995"/>
    <n v="2136.3419999999996"/>
  </r>
  <r>
    <s v="V3115"/>
    <s v="Buffo Optimus 5 kg"/>
    <s v="Vorgefertigter Beutel"/>
    <n v="875"/>
    <x v="6"/>
    <n v="5450"/>
    <s v="STÜCK"/>
    <n v="8.5000000000000006E-2"/>
    <n v="463.25000000000006"/>
    <n v="0.83"/>
    <n v="4523.5"/>
  </r>
  <r>
    <s v="V3116"/>
    <s v="BUFFO OPTIMUS 12,5 KG"/>
    <s v="Vorgefertigter Folienbeutel"/>
    <n v="875"/>
    <x v="6"/>
    <n v="4550"/>
    <s v="STÜCK"/>
    <n v="0.14499999999999999"/>
    <n v="659.75"/>
    <n v="1.18712"/>
    <n v="5401.3959999999997"/>
  </r>
  <r>
    <s v="V3132"/>
    <s v="Balance Crispy Rings with Beef 2kg"/>
    <s v="Flachfolie Kunde Dierservice"/>
    <n v="875"/>
    <x v="6"/>
    <n v="8300"/>
    <s v="STÜCK"/>
    <n v="2.5999999999999999E-2"/>
    <n v="215.79999999999998"/>
    <n v="0.11924999999999999"/>
    <n v="989.77499999999998"/>
  </r>
  <r>
    <s v="V3133"/>
    <s v="Balance Crispy Croquettes with Lamb 2kg"/>
    <s v="Flachfolie Kunde Dierservice"/>
    <n v="875"/>
    <x v="6"/>
    <n v="7064"/>
    <s v="STÜCK"/>
    <n v="2.5999999999999999E-2"/>
    <n v="183.66399999999999"/>
    <n v="0.11924999999999999"/>
    <n v="842.38199999999995"/>
  </r>
  <r>
    <s v="V3134"/>
    <s v="Balance Crispy Nuggets with Chicken 2kg"/>
    <s v="Flachfolie Kunde Dierservice"/>
    <n v="875"/>
    <x v="6"/>
    <n v="3510"/>
    <s v="STÜCK"/>
    <n v="2.5999999999999999E-2"/>
    <n v="91.259999999999991"/>
    <n v="0.11924999999999999"/>
    <n v="418.5675"/>
  </r>
  <r>
    <s v="V3138"/>
    <s v="UK neutr. Abm.: 400x200x300 B(br/br)"/>
    <s v="1 x 5 x 1,5kg"/>
    <n v="875"/>
    <x v="6"/>
    <n v="8500"/>
    <s v="STÜCK"/>
    <n v="0.185"/>
    <n v="1572.5"/>
    <n v="0.219"/>
    <n v="1861.5"/>
  </r>
  <r>
    <s v="V31381"/>
    <s v="UK neutr. Außenabm.: 400x200x300 EB (br/br) Deckel"/>
    <s v="1 x 5 x 1,5kg Faltschachtel Katze"/>
    <n v="875"/>
    <x v="6"/>
    <n v="9550"/>
    <s v="STÜCK"/>
    <n v="0.06"/>
    <n v="573"/>
    <n v="0.129"/>
    <n v="1231.95"/>
  </r>
  <r>
    <s v="V3139"/>
    <s v="UK neutr. Außenabm.: 402x400x194 FE (br/br) Boden"/>
    <s v="Boden Balance 2x5x1kg Hund Soft neutral"/>
    <n v="875"/>
    <x v="6"/>
    <n v="2600"/>
    <s v="STÜCK"/>
    <n v="0.193"/>
    <n v="501.8"/>
    <n v="0.36499999999999999"/>
    <n v="949"/>
  </r>
  <r>
    <s v="V3163_01"/>
    <s v="Wildborn Natural Large Breed 2kg Aufkleber"/>
    <m/>
    <n v="875"/>
    <x v="6"/>
    <n v="2500"/>
    <s v="STÜCK"/>
    <n v="1E-3"/>
    <n v="2.5"/>
    <n v="6.5000000000000002E-2"/>
    <n v="162.5"/>
  </r>
  <r>
    <s v="V3164_03"/>
    <s v="Wildborn Natural Puppy 2kg Aufkleber"/>
    <m/>
    <n v="875"/>
    <x v="6"/>
    <n v="1300"/>
    <s v="STÜCK"/>
    <n v="1E-3"/>
    <n v="1.3"/>
    <n v="6.5000000000000002E-2"/>
    <n v="84.5"/>
  </r>
  <r>
    <s v="V3168_02"/>
    <s v="Wildborn Wild Mustang 2kg Aufkleber"/>
    <m/>
    <n v="875"/>
    <x v="6"/>
    <n v="2150"/>
    <s v="STÜCK"/>
    <n v="1E-3"/>
    <n v="2.15"/>
    <n v="0.22750000000000001"/>
    <n v="489.125"/>
  </r>
  <r>
    <s v="V3171_02"/>
    <s v="Wildborn Meadow Lamb 2kg Aufkleber"/>
    <m/>
    <n v="875"/>
    <x v="6"/>
    <n v="929"/>
    <s v="STÜCK"/>
    <n v="1E-3"/>
    <n v="0.92900000000000005"/>
    <n v="0.22750000000000001"/>
    <n v="211.3475"/>
  </r>
  <r>
    <s v="V3181"/>
    <s v="Majestic Junior 3kg LA"/>
    <s v="Geflügel + Reis"/>
    <n v="875"/>
    <x v="6"/>
    <n v="3850"/>
    <s v="STÜCK"/>
    <n v="6.6000000000000003E-2"/>
    <n v="254.10000000000002"/>
    <n v="0.65051000000000003"/>
    <n v="2504.4635000000003"/>
  </r>
  <r>
    <s v="V3182"/>
    <s v="Majestic Junior 12kg LA"/>
    <s v="Geflügel + Reis"/>
    <n v="875"/>
    <x v="6"/>
    <n v="180"/>
    <s v="STÜCK"/>
    <n v="0.14199999999999999"/>
    <n v="25.56"/>
    <n v="1.21231"/>
    <n v="218.2158"/>
  </r>
  <r>
    <s v="V3183"/>
    <s v="Majestic Adult Mini 1kg LA"/>
    <s v="Geflügel + Reis"/>
    <n v="875"/>
    <x v="6"/>
    <n v="3100"/>
    <s v="STÜCK"/>
    <n v="2.4E-2"/>
    <n v="74.400000000000006"/>
    <n v="0.31635000000000002"/>
    <n v="980.68500000000006"/>
  </r>
  <r>
    <s v="V3192"/>
    <s v="Majestic Adult Geflügel 12kg LA"/>
    <s v="Maxi - Geflügel + Reis"/>
    <n v="875"/>
    <x v="6"/>
    <n v="750"/>
    <s v="STÜCK"/>
    <n v="0.14199999999999999"/>
    <n v="106.49999999999999"/>
    <n v="1.0701799999999999"/>
    <n v="802.63499999999988"/>
  </r>
  <r>
    <s v="V3194_01"/>
    <s v="Majestic Senior Mini 3kg LA"/>
    <s v="Light - Ente + Kartoffel"/>
    <n v="875"/>
    <x v="6"/>
    <n v="1780"/>
    <s v="STÜCK"/>
    <n v="6.6000000000000003E-2"/>
    <n v="117.48"/>
    <n v="0.86073999999999995"/>
    <n v="1532.1171999999999"/>
  </r>
  <r>
    <s v="V3195_01"/>
    <s v="Majestic Senior 3kg LA"/>
    <s v="Light - Geflügel + Reis"/>
    <n v="875"/>
    <x v="6"/>
    <n v="2000"/>
    <s v="STÜCK"/>
    <n v="6.6000000000000003E-2"/>
    <n v="132"/>
    <n v="0.88682000000000005"/>
    <n v="1773.64"/>
  </r>
  <r>
    <s v="V3196"/>
    <s v="Majestic Senior 12kg LA"/>
    <s v="Light - Geflügel + Reis"/>
    <n v="875"/>
    <x v="6"/>
    <n v="620"/>
    <s v="STÜCK"/>
    <n v="0.14199999999999999"/>
    <n v="88.039999999999992"/>
    <n v="1.4243699999999999"/>
    <n v="883.10939999999994"/>
  </r>
  <r>
    <s v="V3197"/>
    <s v="AC Karton Außenabm.: 400x200x243 EB (br/br)"/>
    <s v="1 x 5 x 1kg"/>
    <n v="875"/>
    <x v="6"/>
    <n v="13975"/>
    <s v="STÜCK"/>
    <n v="0.30599999999999999"/>
    <n v="4276.3500000000004"/>
    <n v="0.35499999999999998"/>
    <n v="4961.125"/>
  </r>
  <r>
    <s v="V3214_01"/>
    <s v="Gute Wahl Senior 15 kg"/>
    <s v="PE-Sack Hund Relaunch"/>
    <n v="875"/>
    <x v="6"/>
    <n v="1000"/>
    <s v="STÜCK"/>
    <n v="0.125"/>
    <n v="125"/>
    <n v="0.54"/>
    <n v="540"/>
  </r>
  <r>
    <s v="V3215_01"/>
    <s v="Gute Wahl Lamm &amp; Reis 15 kg"/>
    <s v="PE-Sack Hund Relaunch"/>
    <n v="875"/>
    <x v="6"/>
    <n v="1800"/>
    <s v="STÜCK"/>
    <n v="0.125"/>
    <n v="225"/>
    <n v="0.54"/>
    <n v="972.00000000000011"/>
  </r>
  <r>
    <s v="V3216_01"/>
    <s v="Gute Wahl 3-Kroketten-Mix 15kg"/>
    <s v="PE-Sack Hund Relaunch"/>
    <n v="875"/>
    <x v="6"/>
    <n v="3950"/>
    <s v="STÜCK"/>
    <n v="0.125"/>
    <n v="493.75"/>
    <n v="0.54"/>
    <n v="2133"/>
  </r>
  <r>
    <s v="V3217_04"/>
    <s v="Gute Wahl Hund Kroketten m. Rind u. Geflügel 20Kg"/>
    <s v="Dehner"/>
    <n v="875"/>
    <x v="6"/>
    <n v="3300"/>
    <s v="STÜCK"/>
    <n v="0.13200000000000001"/>
    <n v="435.6"/>
    <n v="0.64"/>
    <n v="2112"/>
  </r>
  <r>
    <s v="V3218_02"/>
    <s v="Gute Wahl Mix 20 kg"/>
    <s v="PE-Sack Hund Relaunch"/>
    <n v="875"/>
    <x v="6"/>
    <n v="8050"/>
    <s v="STÜCK"/>
    <n v="0.13200000000000001"/>
    <n v="1062.6000000000001"/>
    <n v="0.59"/>
    <n v="4749.5"/>
  </r>
  <r>
    <s v="V3219_02"/>
    <s v="Dehner Knusper Mix Kitten 400g"/>
    <s v="Relaunch"/>
    <n v="875"/>
    <x v="6"/>
    <n v="22357"/>
    <s v="STÜCK"/>
    <n v="1.2840000000000001E-2"/>
    <n v="287.06388000000004"/>
    <n v="0.12936"/>
    <n v="2892.1015200000002"/>
  </r>
  <r>
    <s v="V3220_03"/>
    <s v="Dehner Mix Adult Rind 2kg"/>
    <s v="Relaunch"/>
    <n v="875"/>
    <x v="6"/>
    <n v="5400"/>
    <s v="STÜCK"/>
    <n v="4.3099999999999999E-2"/>
    <n v="232.74"/>
    <n v="0.57276000000000005"/>
    <n v="3092.9040000000005"/>
  </r>
  <r>
    <s v="V3222"/>
    <s v="Dehner Mix Senior 2kg"/>
    <s v="Relaunch"/>
    <n v="875"/>
    <x v="6"/>
    <n v="4512"/>
    <s v="STÜCK"/>
    <n v="4.3099999999999999E-2"/>
    <n v="194.46719999999999"/>
    <n v="0.57274999999999998"/>
    <n v="2584.248"/>
  </r>
  <r>
    <s v="V3243_01"/>
    <s v="UK Dr Clauder Sp Diet 4x2 kg WEISS Art.-Nr.64408"/>
    <s v="weißer Karton 4x2  Beistellung H/L/B 390x190x310mm"/>
    <n v="875"/>
    <x v="6"/>
    <n v="1480"/>
    <s v="STÜCK"/>
    <n v="0.40100000000000002"/>
    <n v="593.48"/>
    <n v="0.48"/>
    <n v="710.4"/>
  </r>
  <r>
    <s v="V3248"/>
    <s v="Montanus Primary 20kg"/>
    <s v="Aufkleber auf Rolle"/>
    <n v="875"/>
    <x v="6"/>
    <n v="1260"/>
    <s v="STÜCK"/>
    <n v="2E-3"/>
    <n v="2.52"/>
    <n v="0.31040000000000001"/>
    <n v="391.10399999999998"/>
  </r>
  <r>
    <s v="V3249"/>
    <s v="Montanus Cats 10kg"/>
    <s v="990 x 780 mm"/>
    <n v="875"/>
    <x v="6"/>
    <n v="2380"/>
    <s v="STÜCK"/>
    <n v="0.125"/>
    <n v="297.5"/>
    <n v="0.52600999999999998"/>
    <n v="1251.9038"/>
  </r>
  <r>
    <s v="V3254_01"/>
    <s v="Montanus Müsli 12,5kg"/>
    <s v="990 x 860 mm"/>
    <n v="875"/>
    <x v="6"/>
    <n v="3993"/>
    <s v="STÜCK"/>
    <n v="0.13400000000000001"/>
    <n v="535.06200000000001"/>
    <n v="0.65525"/>
    <n v="2616.4132500000001"/>
  </r>
  <r>
    <s v="V3257"/>
    <s v="Montanus Sensitive Ente 7kg"/>
    <s v="Ente + Reis"/>
    <n v="875"/>
    <x v="6"/>
    <n v="2323"/>
    <s v="STÜCK"/>
    <n v="0.12"/>
    <n v="278.76"/>
    <n v="0.86"/>
    <n v="1997.78"/>
  </r>
  <r>
    <s v="V3263_01"/>
    <s v="Wildborn Silver Creek 2kg Aufkleber "/>
    <m/>
    <n v="875"/>
    <x v="6"/>
    <n v="850"/>
    <s v="STÜCK"/>
    <n v="1E-3"/>
    <n v="0.85"/>
    <n v="7.1400000000000005E-2"/>
    <n v="60.690000000000005"/>
  </r>
  <r>
    <s v="V3291"/>
    <s v="AC Karton Außenabm.: 400x150x280 B (br/br)"/>
    <s v="1 x 5 x 1kg [ohne Lagerhaltung]"/>
    <n v="875"/>
    <x v="6"/>
    <n v="24355"/>
    <s v="STÜCK"/>
    <n v="0.18"/>
    <n v="4383.8999999999996"/>
    <n v="0.17399999999999999"/>
    <n v="4237.7699999999995"/>
  </r>
  <r>
    <s v="V3294"/>
    <s v="AC Karton Außenabm.: 400x240x320 EE (br/br)"/>
    <s v="1 x 3 x 4kg - mit Lagerhaltung"/>
    <n v="875"/>
    <x v="6"/>
    <n v="18468"/>
    <s v="STÜCK"/>
    <n v="0.437"/>
    <n v="8070.5159999999996"/>
    <n v="0.39900000000000002"/>
    <n v="7368.732"/>
  </r>
  <r>
    <s v="V33071"/>
    <s v="Oliver’s Adult Dog Senior Grain Free M. 4kg Front"/>
    <m/>
    <n v="875"/>
    <x v="6"/>
    <n v="950"/>
    <s v="STÜCK"/>
    <n v="1E-3"/>
    <n v="0.95000000000000007"/>
    <n v="5.1999999999999998E-2"/>
    <n v="49.4"/>
  </r>
  <r>
    <s v="V33072"/>
    <s v="Oliver’s Adult Dog Senior Grain Free M. 4kg Back"/>
    <m/>
    <n v="875"/>
    <x v="6"/>
    <n v="950"/>
    <s v="STÜCK"/>
    <n v="1E-3"/>
    <n v="0.95000000000000007"/>
    <n v="5.1999999999999998E-2"/>
    <n v="49.4"/>
  </r>
  <r>
    <s v="V3311"/>
    <s v="Alpha Plus Adult f freilauf Katzen 4kg"/>
    <m/>
    <n v="875"/>
    <x v="6"/>
    <n v="4111"/>
    <s v="STÜCK"/>
    <n v="6.7000000000000004E-2"/>
    <n v="275.43700000000001"/>
    <n v="0.41"/>
    <n v="1685.51"/>
  </r>
  <r>
    <s v="V3313"/>
    <s v="Alpha Plus Senior Prem. 4kg"/>
    <s v="Katze"/>
    <n v="875"/>
    <x v="6"/>
    <n v="6700"/>
    <s v="STÜCK"/>
    <n v="6.7000000000000004E-2"/>
    <n v="448.90000000000003"/>
    <n v="0.41"/>
    <n v="2747"/>
  </r>
  <r>
    <s v="V3314"/>
    <s v="Alpha Plus Adult Prem Inhome 4kg"/>
    <s v="Katze"/>
    <n v="875"/>
    <x v="6"/>
    <n v="5500"/>
    <s v="STÜCK"/>
    <n v="6.7000000000000004E-2"/>
    <n v="368.5"/>
    <n v="0.41"/>
    <n v="2255"/>
  </r>
  <r>
    <s v="V3315"/>
    <s v="Alpha Plus Kitten Prem. 4kg"/>
    <s v="Katze"/>
    <n v="875"/>
    <x v="6"/>
    <n v="7500"/>
    <s v="STÜCK"/>
    <n v="6.7000000000000004E-2"/>
    <n v="502.50000000000006"/>
    <n v="0.41"/>
    <n v="3075"/>
  </r>
  <r>
    <s v="V3316"/>
    <s v="Alpha Junior 15kg"/>
    <s v="Papiersack"/>
    <n v="875"/>
    <x v="6"/>
    <n v="1561"/>
    <s v="STÜCK"/>
    <n v="0.21099999999999999"/>
    <n v="329.37099999999998"/>
    <n v="0.874"/>
    <n v="1364.3140000000001"/>
  </r>
  <r>
    <s v="V3317"/>
    <s v="Alpha Supermix 15kg"/>
    <s v="Papiersack (neue Rezeptur)"/>
    <n v="875"/>
    <x v="6"/>
    <n v="2090"/>
    <s v="STÜCK"/>
    <n v="0.20599999999999999"/>
    <n v="430.53999999999996"/>
    <n v="0.95584000000000002"/>
    <n v="1997.7056"/>
  </r>
  <r>
    <s v="V3318"/>
    <s v="Alpha Soft Crocs 5 kg"/>
    <s v="RB 801 x AL 490 mm"/>
    <n v="875"/>
    <x v="6"/>
    <n v="3000"/>
    <s v="STÜCK"/>
    <n v="3.6360000000000003E-2"/>
    <n v="109.08000000000001"/>
    <n v="3.6400000000000002E-2"/>
    <n v="109.2"/>
  </r>
  <r>
    <s v="V3322"/>
    <s v="Alpha Plus Adult Getr.frei Kart/Forelle 4kg "/>
    <s v="Life &amp; Care Grain Free"/>
    <n v="875"/>
    <x v="6"/>
    <n v="6100"/>
    <s v="STÜCK"/>
    <n v="9.2999999999999999E-2"/>
    <n v="567.29999999999995"/>
    <n v="0.48"/>
    <n v="2928"/>
  </r>
  <r>
    <s v="V3323"/>
    <s v="Alpha Plus Adult Getr.frei Kart/Forelle 12 kg "/>
    <s v="Life &amp; Care Grain Free"/>
    <n v="875"/>
    <x v="6"/>
    <n v="3050"/>
    <s v="STÜCK"/>
    <n v="0.15"/>
    <n v="457.5"/>
    <n v="1.3811899999999999"/>
    <n v="4212.6295"/>
  </r>
  <r>
    <s v="V3324"/>
    <s v="Alpha Plus Adult Glufrei Gefl. Gefl./Reis 4kg"/>
    <s v="Life &amp; Care "/>
    <n v="875"/>
    <x v="6"/>
    <n v="6450"/>
    <s v="STÜCK"/>
    <n v="9.2999999999999999E-2"/>
    <n v="599.85"/>
    <n v="0.48"/>
    <n v="3096"/>
  </r>
  <r>
    <s v="V3325"/>
    <s v="Alpha Plus Adult Glufrei Gefl./Reis 12 kg"/>
    <s v="Life &amp; Care "/>
    <n v="875"/>
    <x v="6"/>
    <n v="3200"/>
    <s v="STÜCK"/>
    <n v="0.15"/>
    <n v="480"/>
    <n v="1.3811899999999999"/>
    <n v="4419.808"/>
  </r>
  <r>
    <s v="V3366_01"/>
    <s v="Daily Choice Grainfree Lachs 15kg Aufkleber"/>
    <s v="210 x 297 mm"/>
    <n v="875"/>
    <x v="6"/>
    <n v="450"/>
    <s v="STÜCK"/>
    <n v="1E-3"/>
    <n v="0.45"/>
    <n v="0.52791999999999994"/>
    <n v="237.56399999999996"/>
  </r>
  <r>
    <s v="V3476_00"/>
    <s v="Dog7 Balance Vollwert-Nahrung glutenfrei 12,5kg"/>
    <s v="ARAS Bona Ventura Flachfolie"/>
    <n v="875"/>
    <x v="6"/>
    <n v="1263"/>
    <s v="STÜCK"/>
    <n v="0.128"/>
    <n v="161.66400000000002"/>
    <n v="0.65066999999999997"/>
    <n v="821.79620999999997"/>
  </r>
  <r>
    <s v="V3477_00"/>
    <s v="Dog7 Balance Juniorkost glutenfrei 12,5kg"/>
    <s v="ARAS Bona Ventura Flachfolie"/>
    <n v="875"/>
    <x v="6"/>
    <n v="3900"/>
    <s v="STÜCK"/>
    <n v="0.128"/>
    <n v="499.2"/>
    <n v="0.65069999999999995"/>
    <n v="2537.7299999999996"/>
  </r>
  <r>
    <s v="V3479_01"/>
    <s v="UK Sat. Alnutra 3x3kg Boden Automatentray LA"/>
    <s v="mit Aldi Nord Nr. 4702 - ohne Lagerhaltung"/>
    <n v="875"/>
    <x v="6"/>
    <n v="10300"/>
    <s v="STÜCK"/>
    <n v="0.11"/>
    <n v="1133"/>
    <n v="0.106"/>
    <n v="1091.8"/>
  </r>
  <r>
    <s v="V3495_00"/>
    <s v="UK Sat. Alnutra 3x3kg Deckel LA"/>
    <s v="Automatentray - ohne Lagerhaltung"/>
    <n v="875"/>
    <x v="6"/>
    <n v="14160"/>
    <s v="STÜCK"/>
    <n v="0.26900000000000002"/>
    <n v="3809.0400000000004"/>
    <n v="0.253"/>
    <n v="3582.48"/>
  </r>
  <r>
    <s v="V34993_00"/>
    <s v="Alnutra HP 3kg PT-Sticker 70 x 85 mm"/>
    <s v="schwarz/weiß"/>
    <n v="875"/>
    <x v="6"/>
    <n v="14446"/>
    <s v="STÜCK"/>
    <n v="7.5000000000000002E-4"/>
    <n v="10.8345"/>
    <n v="3.8850000000000003E-2"/>
    <n v="561.22710000000006"/>
  </r>
  <r>
    <s v="V350"/>
    <s v="Etiketten 102 x 99,6 mm große Rolle"/>
    <s v="für Arodo/Icoma"/>
    <n v="876"/>
    <x v="6"/>
    <n v="259700"/>
    <s v="STÜCK"/>
    <n v="1.6999999999999999E-3"/>
    <n v="441.48999999999995"/>
    <n v="1.5650000000000001E-2"/>
    <n v="4064.3050000000003"/>
  </r>
  <r>
    <s v="V3501"/>
    <s v="Etiketten 102 x 99,6 mm kleine Rolle"/>
    <s v="für Vormischung, KP1 Zebra, Rework BigBags"/>
    <n v="876"/>
    <x v="6"/>
    <n v="453133"/>
    <s v="STÜCK"/>
    <n v="1.75E-3"/>
    <n v="792.98275000000001"/>
    <n v="9.0799999999999995E-3"/>
    <n v="4114.4476399999994"/>
  </r>
  <r>
    <s v="V3502"/>
    <s v="Etiketten 180 mm x 120 mm"/>
    <s v="für IMF/FFS zum Selbstdruck!!"/>
    <n v="876"/>
    <x v="6"/>
    <n v="23000"/>
    <s v="STÜCK"/>
    <n v="1.6999999999999999E-3"/>
    <n v="39.099999999999994"/>
    <n v="3.925E-2"/>
    <n v="902.75"/>
  </r>
  <r>
    <s v="V3503"/>
    <s v="Kraftpapier braun auf Rolle"/>
    <s v="70 g/m²"/>
    <n v="876"/>
    <x v="6"/>
    <n v="764"/>
    <s v="KG"/>
    <n v="1"/>
    <n v="764"/>
    <n v="1.3065100000000001"/>
    <n v="998.17364000000009"/>
  </r>
  <r>
    <s v="V35071"/>
    <s v="UK neutr. Außenabm.: 402x400x194 EB (we/br) Deckel"/>
    <s v="2 x 4 x 1,5kg"/>
    <n v="875"/>
    <x v="6"/>
    <n v="8380"/>
    <s v="STÜCK"/>
    <n v="0.28199999999999997"/>
    <n v="2363.16"/>
    <n v="0.372"/>
    <n v="3117.36"/>
  </r>
  <r>
    <s v="V3509_01"/>
    <s v="UK Edeka VitalComplete 1x6x750g"/>
    <s v="Boden Katze"/>
    <n v="875"/>
    <x v="6"/>
    <n v="20220"/>
    <s v="STÜCK"/>
    <n v="0.106"/>
    <n v="2143.3200000000002"/>
    <n v="0.19900000000000001"/>
    <n v="4023.78"/>
  </r>
  <r>
    <s v="V35102_04"/>
    <s v="EDEKA Vital Complete High Premium 3kg (STIWA 2021)"/>
    <s v="RB: 621 AL: 490 mm"/>
    <n v="875"/>
    <x v="6"/>
    <n v="62595"/>
    <s v="STÜCK"/>
    <n v="3.3250000000000002E-2"/>
    <n v="2081.2837500000001"/>
    <n v="0.11207"/>
    <n v="7015.0216500000006"/>
  </r>
  <r>
    <s v="V35111_00"/>
    <s v="UK EDEKA VitalComplete 1x4x3kg"/>
    <s v="Boden"/>
    <n v="875"/>
    <x v="6"/>
    <n v="14600"/>
    <s v="STÜCK"/>
    <n v="0.14000000000000001"/>
    <n v="2044.0000000000002"/>
    <n v="0.19900000000000001"/>
    <n v="2905.4"/>
  </r>
  <r>
    <s v="V3512_02"/>
    <s v="Netto Finé Vital Complete Adult 750g (EUCO)"/>
    <s v="RB: 481  AL: 330 mm mit Änderungen"/>
    <n v="875"/>
    <x v="6"/>
    <n v="144484"/>
    <s v="STÜCK"/>
    <n v="1.8200000000000001E-2"/>
    <n v="2629.6088"/>
    <n v="7.17E-2"/>
    <n v="10359.5028"/>
  </r>
  <r>
    <s v="V3520_01"/>
    <s v="Sanabelle Thanks Snack 20g "/>
    <s v="Folie"/>
    <n v="875"/>
    <x v="6"/>
    <n v="488228"/>
    <s v="STÜCK"/>
    <n v="8.9999999999999998E-4"/>
    <n v="439.40519999999998"/>
    <n v="6.0699999999999999E-3"/>
    <n v="2963.54396"/>
  </r>
  <r>
    <s v="V3521_02"/>
    <s v="Sanabelle Dental Snack 20g"/>
    <s v="Folie"/>
    <n v="875"/>
    <x v="6"/>
    <n v="521928"/>
    <s v="STÜCK"/>
    <n v="8.9999999999999998E-4"/>
    <n v="469.73519999999996"/>
    <n v="4.9100000000000003E-3"/>
    <n v="2562.6664800000003"/>
  </r>
  <r>
    <s v="V3522_01"/>
    <s v="Sanabelle Hairball Snack 20g"/>
    <s v="Folie"/>
    <n v="875"/>
    <x v="6"/>
    <n v="478105"/>
    <s v="STÜCK"/>
    <n v="8.9999999999999998E-4"/>
    <n v="430.29449999999997"/>
    <n v="4.9100000000000003E-3"/>
    <n v="2347.4955500000001"/>
  </r>
  <r>
    <s v="V3523_01"/>
    <s v="Sanabelle Vitality Snack 20g"/>
    <s v="Folie"/>
    <n v="875"/>
    <x v="6"/>
    <n v="626761"/>
    <s v="STÜCK"/>
    <n v="8.9999999999999998E-4"/>
    <n v="564.08489999999995"/>
    <n v="6.0699999999999999E-3"/>
    <n v="3804.4392699999999"/>
  </r>
  <r>
    <s v="V3524_01"/>
    <s v="Display Sanabelle Dental sortenrein 20g"/>
    <s v="50 x Sanabelle Tetraeder"/>
    <n v="875"/>
    <x v="6"/>
    <n v="2865"/>
    <s v="STÜCK"/>
    <n v="0.20200000000000001"/>
    <n v="578.73"/>
    <n v="0.73899999999999999"/>
    <n v="2117.2350000000001"/>
  </r>
  <r>
    <s v="V3525_01"/>
    <s v="Display Sanabelle Thanks sortenrein 20g"/>
    <s v="50 x Sanabelle Tetraeder"/>
    <n v="875"/>
    <x v="6"/>
    <n v="1105"/>
    <s v="STÜCK"/>
    <n v="0.159"/>
    <n v="175.69499999999999"/>
    <n v="0.73899999999999999"/>
    <n v="816.59500000000003"/>
  </r>
  <r>
    <s v="V3526_01"/>
    <s v="Display Sanabelle Hairball sortenrein 20g "/>
    <s v="50 x Sanabelle Tetraeder"/>
    <n v="875"/>
    <x v="6"/>
    <n v="2160"/>
    <s v="STÜCK"/>
    <n v="0.159"/>
    <n v="343.44"/>
    <n v="0.59799999999999998"/>
    <n v="1291.6799999999998"/>
  </r>
  <r>
    <s v="V3527_01"/>
    <s v="Display Sanabelle Vitality sortenrein 20g "/>
    <s v="50 x Sanabelle Tetraeder"/>
    <n v="875"/>
    <x v="6"/>
    <n v="3922"/>
    <s v="STÜCK"/>
    <n v="0.159"/>
    <n v="623.59799999999996"/>
    <n v="0.59799999999999998"/>
    <n v="2345.3559999999998"/>
  </r>
  <r>
    <s v="V3528_01"/>
    <s v="Display Sanabelle Dental/Thanks gemischt 20g"/>
    <s v="50 x Sanabelle Tetraeder"/>
    <n v="875"/>
    <x v="6"/>
    <n v="2091"/>
    <s v="STÜCK"/>
    <n v="0.16800000000000001"/>
    <n v="351.28800000000001"/>
    <n v="0.65500000000000003"/>
    <n v="1369.605"/>
  </r>
  <r>
    <s v="V3529_01"/>
    <s v="Display Sanabelle Hairball/Vitality gemischt 20g"/>
    <s v="50 x Sanabelle Tetraeder"/>
    <n v="875"/>
    <x v="6"/>
    <n v="772"/>
    <s v="STÜCK"/>
    <n v="0.16900000000000001"/>
    <n v="130.46800000000002"/>
    <n v="0.71699999999999997"/>
    <n v="553.524"/>
  </r>
  <r>
    <s v="V353_03"/>
    <s v="Totally Ferret Active 7,5 kg"/>
    <s v="Flachfolie"/>
    <n v="875"/>
    <x v="6"/>
    <n v="6433"/>
    <s v="STÜCK"/>
    <n v="9.8000000000000004E-2"/>
    <n v="630.43399999999997"/>
    <n v="0.51700000000000002"/>
    <n v="3325.8609999999999"/>
  </r>
  <r>
    <s v="V3530"/>
    <s v="AC Karton Außenabm.: 240x150x275 C (br/br) neutral"/>
    <s v="Thekendisplay Sanabelle"/>
    <n v="875"/>
    <x v="6"/>
    <n v="2640"/>
    <s v="STÜCK"/>
    <n v="0.14799999999999999"/>
    <n v="390.71999999999997"/>
    <n v="0.20300000000000001"/>
    <n v="535.92000000000007"/>
  </r>
  <r>
    <s v="V3534"/>
    <s v="UK 280 x 275 x 215 mm Postversand"/>
    <s v="Wellpapp-Faltkarton 1.20 B-Welle"/>
    <n v="876"/>
    <x v="6"/>
    <n v="1075"/>
    <s v="STÜCK"/>
    <n v="0.22500000000000001"/>
    <n v="241.875"/>
    <n v="0.64"/>
    <n v="688"/>
  </r>
  <r>
    <s v="V3535"/>
    <s v="Etiketten 82 mm x 45 lfm endlos blanko"/>
    <s v="für Altbau/Neubau BigBag Station"/>
    <n v="876"/>
    <x v="6"/>
    <n v="186"/>
    <s v="LFM"/>
    <n v="1E-3"/>
    <n v="0.186"/>
    <n v="0.14444000000000001"/>
    <n v="26.865840000000002"/>
  </r>
  <r>
    <s v="V35401_00"/>
    <s v="EDEKA Vital Supreme L&amp;R Hund 3kg LA"/>
    <s v="RB: 621 AL: 490 mm"/>
    <n v="875"/>
    <x v="6"/>
    <n v="67597"/>
    <s v="STÜCK"/>
    <n v="3.3250000000000002E-2"/>
    <n v="2247.60025"/>
    <n v="0.13697999999999999"/>
    <n v="9259.4370600000002"/>
  </r>
  <r>
    <s v="V3541_01"/>
    <s v="UK EDEKA Vital Supreme L+R  1x4x3kg"/>
    <s v="Boden"/>
    <n v="875"/>
    <x v="6"/>
    <n v="9790"/>
    <s v="STÜCK"/>
    <n v="0.13900000000000001"/>
    <n v="1360.8100000000002"/>
    <n v="0.251"/>
    <n v="2457.29"/>
  </r>
  <r>
    <s v="V3552"/>
    <s v="Landfuxx Active Pro 15kg NEU LA"/>
    <s v="PET/ALU/PE - Beistellung"/>
    <n v="875"/>
    <x v="6"/>
    <n v="350"/>
    <s v="STÜCK"/>
    <n v="0.17799999999999999"/>
    <n v="62.3"/>
    <n v="1.35005"/>
    <n v="472.51749999999998"/>
  </r>
  <r>
    <s v="V3554"/>
    <s v="Landfuxx Junior 15kg NEU LA"/>
    <s v="PET/ALU/PE- Beistellung"/>
    <n v="875"/>
    <x v="6"/>
    <n v="1050"/>
    <s v="STÜCK"/>
    <n v="0.17799999999999999"/>
    <n v="186.89999999999998"/>
    <n v="1.35005"/>
    <n v="1417.5525"/>
  </r>
  <r>
    <s v="V3556"/>
    <s v="Bont Hypersensitive Ente Kartoffel 15kg"/>
    <s v="Beistellung"/>
    <n v="875"/>
    <x v="6"/>
    <n v="6620"/>
    <s v="STÜCK"/>
    <n v="0.18"/>
    <n v="1191.5999999999999"/>
    <n v="1.71"/>
    <n v="11320.199999999999"/>
  </r>
  <r>
    <s v="V3557"/>
    <s v="Bont Hypersensitive Ente Kartoffel 4kg"/>
    <s v="Beistellung"/>
    <n v="875"/>
    <x v="6"/>
    <n v="4100"/>
    <s v="STÜCK"/>
    <n v="6.8000000000000005E-2"/>
    <n v="278.8"/>
    <n v="1.19"/>
    <n v="4879"/>
  </r>
  <r>
    <s v="V3568"/>
    <s v="Briantos Adult Huhn &amp; Reis 14kg LA"/>
    <s v="Vorgefertigter Beutel (Petpack)"/>
    <n v="875"/>
    <x v="6"/>
    <n v="30"/>
    <s v="STÜCK"/>
    <n v="0.154"/>
    <n v="4.62"/>
    <n v="0.78"/>
    <n v="23.400000000000002"/>
  </r>
  <r>
    <s v="V357"/>
    <s v="Zwischenlage Industriepalette"/>
    <s v="ohne Lagerhaltung"/>
    <n v="876"/>
    <x v="6"/>
    <n v="4771"/>
    <s v="STÜCK"/>
    <n v="0.41799999999999998"/>
    <n v="1994.278"/>
    <n v="0.39700000000000002"/>
    <n v="1894.087"/>
  </r>
  <r>
    <s v="V3571"/>
    <s v="Briantos Light Weight &amp; Control 3kg LA"/>
    <s v="Vorgefertigter Beutel (Petpack)"/>
    <n v="875"/>
    <x v="6"/>
    <n v="3000"/>
    <s v="STÜCK"/>
    <n v="5.0999999999999997E-2"/>
    <n v="153"/>
    <n v="0.375"/>
    <n v="1125"/>
  </r>
  <r>
    <s v="V3577"/>
    <s v="Briantos Sensitive 14kg LA"/>
    <s v="Vorgefertigter Beutel (Petpack)"/>
    <n v="875"/>
    <x v="6"/>
    <n v="300"/>
    <s v="STÜCK"/>
    <n v="0.154"/>
    <n v="46.2"/>
    <n v="0.76"/>
    <n v="228"/>
  </r>
  <r>
    <s v="V3598_01"/>
    <s v="Chicopee Pro Nature Adult Maxi 20kg Front  LA"/>
    <s v="Aufkleber"/>
    <n v="875"/>
    <x v="6"/>
    <n v="353"/>
    <s v="STÜCK"/>
    <n v="2E-3"/>
    <n v="0.70599999999999996"/>
    <n v="0.41799999999999998"/>
    <n v="147.554"/>
  </r>
  <r>
    <s v="V3599_01"/>
    <s v="Chicopee Pro Nature Adult Maxi 20kg Back"/>
    <s v="Aufkleber"/>
    <n v="875"/>
    <x v="6"/>
    <n v="4600"/>
    <s v="STÜCK"/>
    <n v="1E-3"/>
    <n v="4.6000000000000005"/>
    <n v="0.28599999999999998"/>
    <n v="1315.6"/>
  </r>
  <r>
    <s v="V360"/>
    <s v="Kraftpapier braun als Bögen nicht mehr bestellen."/>
    <s v="70 g/m² maschinenglatt"/>
    <n v="876"/>
    <x v="6"/>
    <n v="880"/>
    <s v="KG"/>
    <n v="1"/>
    <n v="880"/>
    <n v="1.7689999999999999"/>
    <n v="1556.72"/>
  </r>
  <r>
    <s v="V3601"/>
    <s v="Unterlegfolie 60my LDPE"/>
    <s v="1.200 mm x 1000 m Flachfolie"/>
    <n v="876"/>
    <x v="6"/>
    <n v="363"/>
    <s v="LFM"/>
    <n v="6.5000000000000002E-2"/>
    <n v="23.595000000000002"/>
    <n v="0.1341"/>
    <n v="48.6783"/>
  </r>
  <r>
    <s v="V36011"/>
    <s v="Antirutschpapier, 110 g/m2 vollflächig beschichtet"/>
    <s v="Rollenbreite 1.200 mm Hülse 76 mm Nr.278100"/>
    <n v="876"/>
    <x v="6"/>
    <n v="9600"/>
    <s v="LFM"/>
    <n v="0.12520999999999999"/>
    <n v="1202.0159999999998"/>
    <n v="0.25650000000000001"/>
    <n v="2462.4"/>
  </r>
  <r>
    <s v="V36012_00"/>
    <s v="Antirutschpapier, 110 g/m2 vollflächig beschichtet"/>
    <s v="Auf Bögen 1200 x 800mm Nr. 202712"/>
    <n v="876"/>
    <x v="6"/>
    <n v="1800"/>
    <s v="LFM"/>
    <n v="1E-3"/>
    <n v="1.8"/>
    <n v="0.20749999999999999"/>
    <n v="373.5"/>
  </r>
  <r>
    <s v="V3604"/>
    <s v="Track SRT2-T925-CLS8 für FFS nicht mehr bestellen!"/>
    <s v="für Beutel ohne metallic"/>
    <n v="876"/>
    <x v="6"/>
    <n v="222462"/>
    <s v="LFM"/>
    <n v="0.01"/>
    <n v="2224.62"/>
    <n v="7.2999999999999995E-2"/>
    <n v="16239.725999999999"/>
  </r>
  <r>
    <s v="V3605"/>
    <s v="Slider SRS7-RXPS-5000"/>
    <s v="Slider in red"/>
    <n v="876"/>
    <x v="6"/>
    <n v="2245756"/>
    <s v="STÜCK"/>
    <n v="1E-3"/>
    <n v="2245.7559999999999"/>
    <n v="4.0480000000000002E-2"/>
    <n v="90908.202880000012"/>
  </r>
  <r>
    <s v="V3606"/>
    <s v="End Retention SRC6-WPE2-0000"/>
    <s v="white"/>
    <n v="876"/>
    <x v="6"/>
    <n v="10366756"/>
    <s v="STÜCK"/>
    <n v="1E-3"/>
    <n v="10366.755999999999"/>
    <n v="4.1200000000000004E-3"/>
    <n v="42711.034720000003"/>
  </r>
  <r>
    <s v="V3607"/>
    <s v="Track SRT2-T925-CLAS-3"/>
    <s v="NO-Seal-Track für Beutel mit metallic"/>
    <n v="876"/>
    <x v="6"/>
    <n v="750000"/>
    <s v="LFM"/>
    <n v="0.01"/>
    <n v="7500"/>
    <n v="0.11039"/>
    <n v="82792.5"/>
  </r>
  <r>
    <s v="V3608"/>
    <s v="Vormischung Papiersack 20 kg mit Hotmelt-Klappe LA"/>
    <s v="Neutraler brauner Sack"/>
    <n v="875"/>
    <x v="6"/>
    <n v="5220"/>
    <s v="STÜCK"/>
    <n v="0.255"/>
    <n v="1331.1000000000001"/>
    <n v="0.626"/>
    <n v="3267.72"/>
  </r>
  <r>
    <s v="V3609"/>
    <s v="Schrumpffolie Sealpac"/>
    <s v="490 mmx0,040mmx1.100lfm"/>
    <n v="876"/>
    <x v="6"/>
    <n v="26400"/>
    <s v="LFM"/>
    <n v="1.6799999999999999E-2"/>
    <n v="443.52"/>
    <n v="5.4649999999999997E-2"/>
    <n v="1442.76"/>
  </r>
  <r>
    <s v="V361"/>
    <s v="Zwischenlage Europalette"/>
    <s v="1150 x 750 mm [ohne Lagerhaltung]"/>
    <n v="876"/>
    <x v="6"/>
    <n v="45363"/>
    <s v="STÜCK"/>
    <n v="0.31"/>
    <n v="14062.53"/>
    <n v="0.248"/>
    <n v="11250.023999999999"/>
  </r>
  <r>
    <s v="V3610_00"/>
    <s v="Zwischenlage Europal. für 1reihige schmale UKs"/>
    <s v="Abmesssung 1180 mm x 750 mm - ohne Lagerhaltung"/>
    <n v="875"/>
    <x v="6"/>
    <n v="26017"/>
    <s v="STÜCK"/>
    <n v="0.31900000000000001"/>
    <n v="8299.4230000000007"/>
    <n v="0.27700000000000002"/>
    <n v="7206.7090000000007"/>
  </r>
  <r>
    <s v="V3611"/>
    <s v="Zwischenlage Europal. nur EDEKA 3-wellig"/>
    <s v="1170 x 770 x 10 mm"/>
    <n v="876"/>
    <x v="6"/>
    <n v="11964"/>
    <s v="STÜCK"/>
    <n v="1.55"/>
    <n v="18544.2"/>
    <n v="1.68"/>
    <n v="20099.52"/>
  </r>
  <r>
    <s v="V3615"/>
    <s v="PE Schrumpffolie 800 mm breit (Cetec)"/>
    <s v="ohne Corona-Behandlung"/>
    <n v="876"/>
    <x v="6"/>
    <n v="84"/>
    <s v="LFM"/>
    <n v="0.1"/>
    <n v="8.4"/>
    <n v="9.5479999999999995E-2"/>
    <n v="8.0203199999999999"/>
  </r>
  <r>
    <s v="V3616"/>
    <s v="Etiketten 100 x 170 mm"/>
    <s v="für Zebra Drucker ZT410 Thermotransfer"/>
    <n v="876"/>
    <x v="6"/>
    <n v="985200"/>
    <s v="STÜCK"/>
    <n v="2.8E-3"/>
    <n v="2758.56"/>
    <n v="1.076E-2"/>
    <n v="10600.752"/>
  </r>
  <r>
    <s v="V3617"/>
    <s v="Etiketten 70 x 35 mm"/>
    <s v="für Zebra Drucker ZT410 Thermotransfer"/>
    <n v="876"/>
    <x v="6"/>
    <n v="1578000"/>
    <s v="STÜCK"/>
    <n v="5.1999999999999995E-4"/>
    <n v="820.56"/>
    <n v="2.8600000000000001E-3"/>
    <n v="4513.08"/>
  </r>
  <r>
    <s v="V3618"/>
    <s v="Tragegriffetiketten rot bis 5kg"/>
    <s v="Trägermaterial aus PET-Liner"/>
    <n v="875"/>
    <x v="6"/>
    <n v="269000"/>
    <s v="STÜCK"/>
    <n v="2.2699999999999999E-3"/>
    <n v="610.63"/>
    <n v="0.10211000000000001"/>
    <n v="27467.59"/>
  </r>
  <r>
    <s v="V3619"/>
    <s v="Haftetiketten 110 x 75 mm, blanco"/>
    <s v="Art-Nr. ET00079"/>
    <n v="876"/>
    <x v="6"/>
    <n v="1606654"/>
    <s v="STÜCK"/>
    <n v="1.23E-3"/>
    <n v="1976.18442"/>
    <n v="4.7200000000000002E-3"/>
    <n v="7583.4068800000005"/>
  </r>
  <r>
    <s v="V362"/>
    <s v="Zwischenlage Düsseldorfer Palette"/>
    <s v="750 x 575 mm [ohne Lagerhaltung]"/>
    <n v="876"/>
    <x v="6"/>
    <n v="28206"/>
    <s v="STÜCK"/>
    <n v="0.156"/>
    <n v="4400.1360000000004"/>
    <n v="0.11"/>
    <n v="3102.66"/>
  </r>
  <r>
    <s v="V363_00"/>
    <s v="Zip ZE245M red colorline 24mm"/>
    <s v="neuer Rohstofflieferant - für Rovema"/>
    <n v="876"/>
    <x v="6"/>
    <n v="4261625"/>
    <s v="LFM"/>
    <n v="9.41E-3"/>
    <n v="40101.891250000001"/>
    <n v="4.8000000000000001E-2"/>
    <n v="204558"/>
  </r>
  <r>
    <s v="V3639"/>
    <s v="Aufkleber Schmecker Vollkost Kroketten 10kg"/>
    <s v="Übergangsartikel"/>
    <n v="875"/>
    <x v="6"/>
    <n v="3130"/>
    <s v="STÜCK"/>
    <n v="1E-3"/>
    <n v="3.13"/>
    <n v="0.114"/>
    <n v="356.82"/>
  </r>
  <r>
    <s v="V364"/>
    <s v="Abdeckfolie 70my LDPE"/>
    <s v="1.400 mm x 850 m Flachfolie"/>
    <n v="876"/>
    <x v="6"/>
    <n v="7252"/>
    <s v="LFM"/>
    <n v="8.1960000000000005E-2"/>
    <n v="594.37392"/>
    <n v="0.17699999999999999"/>
    <n v="1283.604"/>
  </r>
  <r>
    <s v="V3640_00"/>
    <s v="Abdeckhauben transparent LDPE , unbedruckt"/>
    <s v="1250 +850 x 1200 x 0,070"/>
    <n v="876"/>
    <x v="6"/>
    <n v="5050"/>
    <s v="STÜCK"/>
    <n v="0.3"/>
    <n v="1515"/>
    <n v="0.62949999999999995"/>
    <n v="3178.9749999999999"/>
  </r>
  <r>
    <s v="V365"/>
    <s v="Stretchfolie für Wickelautomaten"/>
    <s v="500 mm x 2.100 lfm"/>
    <n v="876"/>
    <x v="6"/>
    <n v="36094"/>
    <s v="KG"/>
    <n v="1E-3"/>
    <n v="36.094000000000001"/>
    <n v="2.29"/>
    <n v="82655.259999999995"/>
  </r>
  <r>
    <s v="V3652_00"/>
    <s v="Premiere Soft Junior 1kg (matt)"/>
    <s v="Flachfolie Hund semi-moist"/>
    <n v="875"/>
    <x v="6"/>
    <n v="20405"/>
    <s v="STÜCK"/>
    <n v="1.916E-2"/>
    <n v="390.95979999999997"/>
    <n v="0.10037"/>
    <n v="2048.0498499999999"/>
  </r>
  <r>
    <s v="V3653_00"/>
    <s v="Premiere Soft Adult Geflügel 1kg (matt)"/>
    <s v="Flachfolie Hund semi-moist"/>
    <n v="875"/>
    <x v="6"/>
    <n v="21724"/>
    <s v="STÜCK"/>
    <n v="1.916E-2"/>
    <n v="416.23183999999998"/>
    <n v="8.6610000000000006E-2"/>
    <n v="1881.5156400000001"/>
  </r>
  <r>
    <s v="V3654_00"/>
    <s v="Premiere Soft Junior 4kg (matt)"/>
    <s v="Flachfolie Hund semi-moist"/>
    <n v="875"/>
    <x v="6"/>
    <n v="14107"/>
    <s v="STÜCK"/>
    <n v="3.9E-2"/>
    <n v="550.173"/>
    <n v="0.18113000000000001"/>
    <n v="2555.20091"/>
  </r>
  <r>
    <s v="V3655_00"/>
    <s v="Premiere Soft Adult Geflügel 4kg (matt)"/>
    <s v="Flachfolie Hund semi-moist"/>
    <n v="875"/>
    <x v="6"/>
    <n v="17200"/>
    <s v="STÜCK"/>
    <n v="3.9E-2"/>
    <n v="670.8"/>
    <n v="0.17288000000000001"/>
    <n v="2973.5360000000001"/>
  </r>
  <r>
    <s v="V3656_00"/>
    <s v="Premiere Soft Adult Geflügel 80g (matt)"/>
    <s v="Flachfolie Hund semi-moist"/>
    <n v="875"/>
    <x v="6"/>
    <n v="86013"/>
    <s v="STÜCK"/>
    <n v="3.5999999999999999E-3"/>
    <n v="309.64679999999998"/>
    <n v="2.9000000000000001E-2"/>
    <n v="2494.377"/>
  </r>
  <r>
    <s v="V3661"/>
    <s v="Handstretchfolie 14 my"/>
    <s v="500 mm x 1.550 lfm"/>
    <n v="876"/>
    <x v="6"/>
    <n v="3430"/>
    <s v="KG"/>
    <n v="0.99446999999999997"/>
    <n v="3411.0320999999999"/>
    <n v="3.52"/>
    <n v="12073.6"/>
  </r>
  <r>
    <s v="V3662"/>
    <s v="Handfolie (Stretchfolie) transparent 11 my"/>
    <s v="450 mm x 250 lfm"/>
    <n v="876"/>
    <x v="6"/>
    <n v="2688"/>
    <s v="KG"/>
    <n v="1.4322900000000001"/>
    <n v="3849.9955200000004"/>
    <n v="3.1"/>
    <n v="8332.8000000000011"/>
  </r>
  <r>
    <s v="V3663"/>
    <s v="SanZip LL10 TKR spool 5.000 Meter"/>
    <s v="Zip für SN Maschine "/>
    <n v="876"/>
    <x v="6"/>
    <n v="34568"/>
    <s v="LFM"/>
    <n v="5.1000000000000004E-3"/>
    <n v="176.29680000000002"/>
    <n v="2.98E-2"/>
    <n v="1030.1264000000001"/>
  </r>
  <r>
    <s v="V3665"/>
    <s v="Luftpolster / Luftkissen"/>
    <s v="zum LKW auffüllen bei Palettenunterstand"/>
    <n v="876"/>
    <x v="6"/>
    <n v="1600"/>
    <s v="STÜCK"/>
    <n v="0.1"/>
    <n v="160"/>
    <n v="2.69"/>
    <n v="4304"/>
  </r>
  <r>
    <s v="V3668"/>
    <s v="Aufkleber Manufactured in Germany 69 x 33 mm"/>
    <s v="für Genesis Pure Canada (Größe 3)"/>
    <n v="875"/>
    <x v="6"/>
    <n v="601"/>
    <s v="STÜCK"/>
    <n v="1E-3"/>
    <n v="0.60099999999999998"/>
    <n v="8.9399999999999993E-2"/>
    <n v="53.729399999999998"/>
  </r>
  <r>
    <s v="V3669"/>
    <s v="Aufkleber Manufactured in Germany 137 x 61 mm"/>
    <s v="für Genesis Pure Canada (Größe 4)"/>
    <n v="875"/>
    <x v="6"/>
    <n v="271"/>
    <s v="STÜCK"/>
    <n v="1E-3"/>
    <n v="0.27100000000000002"/>
    <n v="0.21360000000000001"/>
    <n v="57.885600000000004"/>
  </r>
  <r>
    <s v="V3677"/>
    <s v="AC Karton Außenabm.: 400x169x233 C (br/br)"/>
    <s v="5x25x20g und 6x400g"/>
    <n v="875"/>
    <x v="6"/>
    <n v="25686"/>
    <s v="STÜCK"/>
    <n v="0.20799999999999999"/>
    <n v="5342.6880000000001"/>
    <n v="0.23300000000000001"/>
    <n v="5984.8380000000006"/>
  </r>
  <r>
    <s v="V3678_03"/>
    <s v="Milki Cat Knuspermix 3-Mix 3kg"/>
    <s v="Vorgefertigter Beutel 270+120x400+40 mm"/>
    <n v="875"/>
    <x v="6"/>
    <n v="1690"/>
    <s v="STÜCK"/>
    <n v="5.5E-2"/>
    <n v="92.95"/>
    <n v="0.41"/>
    <n v="692.9"/>
  </r>
  <r>
    <s v="V3683"/>
    <s v="Milki Dog Sensitive 3kg "/>
    <s v="Vorgefertigter Beutel"/>
    <n v="875"/>
    <x v="6"/>
    <n v="3700"/>
    <s v="STÜCK"/>
    <n v="5.5E-2"/>
    <n v="203.5"/>
    <n v="0.41"/>
    <n v="1517"/>
  </r>
  <r>
    <s v="V3684_02"/>
    <s v="Milki Dog Elan 15kg"/>
    <s v="Vorgefertigter Beutel"/>
    <n v="875"/>
    <x v="6"/>
    <n v="2800"/>
    <s v="STÜCK"/>
    <n v="0.16500000000000001"/>
    <n v="462"/>
    <n v="0.77"/>
    <n v="2156"/>
  </r>
  <r>
    <s v="V3685_04"/>
    <s v="Milki Dog Cracker 15kg"/>
    <s v="Vorgefertigter Beutel  375+150x850+50mm"/>
    <n v="875"/>
    <x v="6"/>
    <n v="12700"/>
    <s v="STÜCK"/>
    <n v="0.16500000000000001"/>
    <n v="2095.5"/>
    <n v="0.77"/>
    <n v="9779"/>
  </r>
  <r>
    <s v="V3686"/>
    <s v="Milki Dog Welpis 15kg"/>
    <s v="Vorgefertigter Beutel"/>
    <n v="875"/>
    <x v="6"/>
    <n v="3065"/>
    <s v="STÜCK"/>
    <n v="0.16500000000000001"/>
    <n v="505.72500000000002"/>
    <n v="0.77"/>
    <n v="2360.0500000000002"/>
  </r>
  <r>
    <s v="V3687_01"/>
    <s v="Milki Dog Sensitive 15kg"/>
    <s v="Vorgefertigter Beutel"/>
    <n v="875"/>
    <x v="6"/>
    <n v="2000"/>
    <s v="STÜCK"/>
    <n v="0.16500000000000001"/>
    <n v="330"/>
    <n v="0.77"/>
    <n v="1540"/>
  </r>
  <r>
    <s v="V3689_01"/>
    <s v="Milki Fun4Dog Sympathie 15kg"/>
    <s v="Vorgefertigter Beutel (B-Marke)"/>
    <n v="875"/>
    <x v="6"/>
    <n v="5575"/>
    <s v="STÜCK"/>
    <n v="0.13700000000000001"/>
    <n v="763.77500000000009"/>
    <n v="0.75"/>
    <n v="4181.25"/>
  </r>
  <r>
    <s v="V3690_01"/>
    <s v="Milki Fun4Cat Harmonie 5kg"/>
    <s v="Vorgefertigter Beutel (B-Marke)"/>
    <n v="875"/>
    <x v="6"/>
    <n v="2000"/>
    <s v="STÜCK"/>
    <n v="7.5999999999999998E-2"/>
    <n v="152"/>
    <n v="0.45500000000000002"/>
    <n v="910"/>
  </r>
  <r>
    <s v="V3691"/>
    <s v="Milki Fun4Dog Lamm &amp; Reis 15kg Aufkleber"/>
    <s v="selbst gedruckt PL"/>
    <n v="875"/>
    <x v="6"/>
    <n v="201"/>
    <s v="STÜCK"/>
    <n v="1E-3"/>
    <n v="0.20100000000000001"/>
    <n v="0.15"/>
    <n v="30.15"/>
  </r>
  <r>
    <s v="V3692_02"/>
    <s v="Milki Fun4Dog 15kg Ringkrokette Aufkleber"/>
    <s v="Format 148 x 210 mm"/>
    <n v="875"/>
    <x v="6"/>
    <n v="251"/>
    <s v="STÜCK"/>
    <n v="1E-3"/>
    <n v="0.251"/>
    <n v="0.17949999999999999"/>
    <n v="45.054499999999997"/>
  </r>
  <r>
    <s v="V3704"/>
    <s v="UK REMA sa. Happen1x5x1,5kg Bo LA"/>
    <s v="Automatentray"/>
    <n v="875"/>
    <x v="6"/>
    <n v="1000"/>
    <s v="STÜCK"/>
    <n v="0.09"/>
    <n v="90"/>
    <n v="0.19900000000000001"/>
    <n v="199"/>
  </r>
  <r>
    <s v="V3717"/>
    <s v="AC Karton Außenabm.: 400x200x300 (br/br)"/>
    <s v="1 x 4 x 2kg"/>
    <n v="875"/>
    <x v="6"/>
    <n v="13433"/>
    <s v="STÜCK"/>
    <n v="0.35699999999999998"/>
    <n v="4795.5810000000001"/>
    <n v="0.375"/>
    <n v="5037.375"/>
  </r>
  <r>
    <s v="V3750_01"/>
    <s v="Hundeland Natural Native Duck 1kg Aufkleber"/>
    <s v="140 x 170 mm"/>
    <n v="875"/>
    <x v="6"/>
    <n v="301"/>
    <s v="STÜCK"/>
    <n v="1E-3"/>
    <n v="0.30099999999999999"/>
    <n v="0.254"/>
    <n v="76.454000000000008"/>
  </r>
  <r>
    <s v="V3761_01"/>
    <s v="Hundeland Pure Water 15kg Aufkleber"/>
    <s v="210 x 297 mm"/>
    <n v="875"/>
    <x v="6"/>
    <n v="1001"/>
    <s v="STÜCK"/>
    <n v="1E-3"/>
    <n v="1.0010000000000001"/>
    <n v="0.25900000000000001"/>
    <n v="259.25900000000001"/>
  </r>
  <r>
    <s v="V37614_01"/>
    <s v="Hundeland Native Lamb 15kg Aufkleber"/>
    <s v="210 x 297 mm"/>
    <n v="875"/>
    <x v="6"/>
    <n v="1700"/>
    <s v="STÜCK"/>
    <n v="1E-3"/>
    <n v="1.7"/>
    <n v="0.25900000000000001"/>
    <n v="440.3"/>
  </r>
  <r>
    <s v="V37691"/>
    <s v="Folie neutral metallic matt RB 990 (LFM)"/>
    <s v="für 15 kg Säcke mit matt+met."/>
    <n v="875"/>
    <x v="6"/>
    <n v="16873"/>
    <s v="LFM"/>
    <n v="0.18099999999999999"/>
    <n v="3054.0129999999999"/>
    <n v="0.51605999999999996"/>
    <n v="8707.4803799999991"/>
  </r>
  <r>
    <s v="V3808"/>
    <s v="Premiere Soft Mini Huhn 1kg (matt)"/>
    <s v="Flachfolie Hund semi-moist"/>
    <n v="875"/>
    <x v="6"/>
    <n v="68552"/>
    <s v="STÜCK"/>
    <n v="1.916E-2"/>
    <n v="1313.45632"/>
    <n v="8.6610000000000006E-2"/>
    <n v="5937.2887200000005"/>
  </r>
  <r>
    <s v="V3809"/>
    <s v="Premiere Soft Mini Huhn 4kg (matt)"/>
    <s v="Flachfolie Hund semi-moist"/>
    <n v="875"/>
    <x v="6"/>
    <n v="22379"/>
    <s v="STÜCK"/>
    <n v="3.9E-2"/>
    <n v="872.78099999999995"/>
    <n v="0.18113000000000001"/>
    <n v="4053.5082700000003"/>
  </r>
  <r>
    <s v="V3884"/>
    <s v="Aufkl. Olivers Bio Organic All Ages Med. 4kg Front"/>
    <s v="ELF 1525 "/>
    <n v="875"/>
    <x v="6"/>
    <n v="821"/>
    <s v="STÜCK"/>
    <n v="1E-3"/>
    <n v="0.82100000000000006"/>
    <n v="5.1999999999999998E-2"/>
    <n v="42.692"/>
  </r>
  <r>
    <s v="V3885"/>
    <s v="Aufkl. Olivers Bio Organic All Ages Med. 4kg Back"/>
    <s v="ELB 1525 EAN 5710974013252 "/>
    <n v="875"/>
    <x v="6"/>
    <n v="1501"/>
    <s v="STÜCK"/>
    <n v="1E-3"/>
    <n v="1.5010000000000001"/>
    <n v="5.1999999999999998E-2"/>
    <n v="78.051999999999992"/>
  </r>
  <r>
    <s v="V3897_01"/>
    <s v="Wildborn Active Highlands 2kg Aufkleber"/>
    <m/>
    <n v="875"/>
    <x v="6"/>
    <n v="1351"/>
    <s v="STÜCK"/>
    <n v="1E-3"/>
    <n v="1.351"/>
    <n v="0.22750000000000001"/>
    <n v="307.35250000000002"/>
  </r>
  <r>
    <s v="V3898"/>
    <s v="Folie neutral metallic matt RB 621 (LFM)"/>
    <s v="Matt-OPP 20 my / PET met. 12 my / PE 77 my"/>
    <n v="875"/>
    <x v="6"/>
    <n v="30638"/>
    <s v="LFM"/>
    <n v="7.0999999999999994E-2"/>
    <n v="2175.2979999999998"/>
    <n v="0.22589000000000001"/>
    <n v="6920.8178200000002"/>
  </r>
  <r>
    <s v="V3899"/>
    <s v="Folie neutral metallic matt RB 481 (LFM)"/>
    <s v="Matt-OPP 20 my / PET met. 12 my / PE 77 my"/>
    <n v="875"/>
    <x v="6"/>
    <n v="11850"/>
    <s v="LFM"/>
    <n v="5.475E-2"/>
    <n v="648.78750000000002"/>
    <n v="0.20330000000000001"/>
    <n v="2409.105"/>
  </r>
  <r>
    <s v="V3903_01"/>
    <s v="Genesis Pure Canada Canyon 90g (0,2 lb)"/>
    <s v="Adult - Flachfolie"/>
    <n v="875"/>
    <x v="6"/>
    <n v="40123"/>
    <s v="STÜCK"/>
    <n v="2.3E-3"/>
    <n v="92.282899999999998"/>
    <n v="3.499E-2"/>
    <n v="1403.9037700000001"/>
  </r>
  <r>
    <s v="V3904_01"/>
    <s v="Genesis Pure Canada Ocean 90g (0,2 lb)"/>
    <s v="Adult - Flachfolie"/>
    <n v="875"/>
    <x v="6"/>
    <n v="40000"/>
    <s v="STÜCK"/>
    <n v="2.3E-3"/>
    <n v="92"/>
    <n v="3.499E-2"/>
    <n v="1399.6"/>
  </r>
  <r>
    <s v="V3905_01"/>
    <s v="Genesis Pure Canada Country 90g (0,2 lb)"/>
    <s v="Senior - Flachfolie"/>
    <n v="875"/>
    <x v="6"/>
    <n v="51765"/>
    <s v="STÜCK"/>
    <n v="2.3E-3"/>
    <n v="119.0595"/>
    <n v="3.499E-2"/>
    <n v="1811.2573500000001"/>
  </r>
  <r>
    <s v="V3906_01"/>
    <s v="Genesis Pure Canada Prairie 90g (0,2 lb)"/>
    <s v="Adult - Flachfolie"/>
    <n v="875"/>
    <x v="6"/>
    <n v="82588"/>
    <s v="STÜCK"/>
    <n v="2.3E-3"/>
    <n v="189.95239999999998"/>
    <n v="3.499E-2"/>
    <n v="2889.7541200000001"/>
  </r>
  <r>
    <s v="V3908_01"/>
    <s v="Genesis Pure Canada Highland 90g (0,2 lb)"/>
    <s v="Puppy - Flachfolie"/>
    <n v="875"/>
    <x v="6"/>
    <n v="31000"/>
    <s v="STÜCK"/>
    <n v="2.3E-3"/>
    <n v="71.3"/>
    <n v="3.499E-2"/>
    <n v="1084.69"/>
  </r>
  <r>
    <s v="V3909_01"/>
    <s v="Genesis Pure Canada Canyon 907g (2 lb)"/>
    <s v="Adult - Vorgefertigter Beutel"/>
    <n v="875"/>
    <x v="6"/>
    <n v="2700"/>
    <s v="STÜCK"/>
    <n v="3.3300000000000003E-2"/>
    <n v="89.910000000000011"/>
    <n v="0.43097000000000002"/>
    <n v="1163.6190000000001"/>
  </r>
  <r>
    <s v="V3910_01"/>
    <s v="Genesis Pure Canada Ocean 907g (2 lb)"/>
    <s v="Adult - Vorgefertigter Beutel"/>
    <n v="875"/>
    <x v="6"/>
    <n v="16100"/>
    <s v="STÜCK"/>
    <n v="3.3300000000000003E-2"/>
    <n v="536.13"/>
    <n v="0.41877999999999999"/>
    <n v="6742.3580000000002"/>
  </r>
  <r>
    <s v="V3911_01"/>
    <s v="Genesis Pure Canada Country 907g (2 lb)"/>
    <s v="Senior - Vorgefertigter Beutel"/>
    <n v="875"/>
    <x v="6"/>
    <n v="13225"/>
    <s v="STÜCK"/>
    <n v="3.3300000000000003E-2"/>
    <n v="440.39250000000004"/>
    <n v="0.41877999999999999"/>
    <n v="5538.3654999999999"/>
  </r>
  <r>
    <s v="V3912_01"/>
    <s v="Genesis Pure Canada Prairie 907g (2 lb)"/>
    <s v="Adult - Vorgefertigter Beutel"/>
    <n v="875"/>
    <x v="6"/>
    <n v="3800"/>
    <s v="STÜCK"/>
    <n v="3.3300000000000003E-2"/>
    <n v="126.54"/>
    <n v="0.43097000000000002"/>
    <n v="1637.6860000000001"/>
  </r>
  <r>
    <s v="V3914_01"/>
    <s v="Genesis Pure Canada Highland 907g (2 lb)"/>
    <s v="Puppy - Vorgefertigter Beutel"/>
    <n v="875"/>
    <x v="6"/>
    <n v="1500"/>
    <s v="STÜCK"/>
    <n v="3.3300000000000003E-2"/>
    <n v="49.95"/>
    <n v="0.41876999999999998"/>
    <n v="628.15499999999997"/>
  </r>
  <r>
    <s v="V3915_01"/>
    <s v="Genesis Pure Canada Canyon 2,27kg (5 lb) "/>
    <s v="Adult - Vorgefertigter Beutel"/>
    <n v="875"/>
    <x v="6"/>
    <n v="10720"/>
    <s v="STÜCK"/>
    <n v="4.7300000000000002E-2"/>
    <n v="507.05600000000004"/>
    <n v="0.57737000000000005"/>
    <n v="6189.4064000000008"/>
  </r>
  <r>
    <s v="V3916_01"/>
    <s v="Genesis Pure Canada Ocean 2,27kg (5 lb)"/>
    <s v="Adult - Vorgefertigter Beutel"/>
    <n v="875"/>
    <x v="6"/>
    <n v="5225"/>
    <s v="STÜCK"/>
    <n v="4.7300000000000002E-2"/>
    <n v="247.14250000000001"/>
    <n v="0.57737000000000005"/>
    <n v="3016.7582500000003"/>
  </r>
  <r>
    <s v="V3917_01"/>
    <s v="Genesis Pure Canada Country 2,27kg (5 lb)"/>
    <s v="Senior - Vorgefertigter Beutel"/>
    <n v="875"/>
    <x v="6"/>
    <n v="6400"/>
    <s v="STÜCK"/>
    <n v="4.7300000000000002E-2"/>
    <n v="302.72000000000003"/>
    <n v="0.57737000000000005"/>
    <n v="3695.1680000000001"/>
  </r>
  <r>
    <s v="V3918_01"/>
    <s v="Genesis Pure Canada Prairie 2,27kg (5 lb)"/>
    <s v="Adult - Vorgefertigter Beutel"/>
    <n v="875"/>
    <x v="6"/>
    <n v="9200"/>
    <s v="STÜCK"/>
    <n v="4.7300000000000002E-2"/>
    <n v="435.16"/>
    <n v="0.57737000000000005"/>
    <n v="5311.8040000000001"/>
  </r>
  <r>
    <s v="V3920_01"/>
    <s v="Genesis Pure Canada Highland 2,27kg (5 lb)"/>
    <s v="Puppy - Vorgefertigter Beutel"/>
    <n v="875"/>
    <x v="6"/>
    <n v="4000"/>
    <s v="STÜCK"/>
    <n v="4.7300000000000002E-2"/>
    <n v="189.20000000000002"/>
    <n v="0.55957999999999997"/>
    <n v="2238.3199999999997"/>
  </r>
  <r>
    <s v="V3921_01"/>
    <s v="Genesis Pure Canada Canyon 11,79kg (26,5 lb)"/>
    <s v="Adult - Vorgefertigter Beutel"/>
    <n v="875"/>
    <x v="6"/>
    <n v="6145"/>
    <s v="STÜCK"/>
    <n v="0.1384"/>
    <n v="850.46799999999996"/>
    <n v="1.45092"/>
    <n v="8915.9033999999992"/>
  </r>
  <r>
    <s v="V3922_02"/>
    <s v="Genesis Pure Canada Ocean 11,79kg (26,5 lb)"/>
    <s v="Adult - Vorgefertigter Beutel"/>
    <n v="875"/>
    <x v="6"/>
    <n v="5310"/>
    <s v="STÜCK"/>
    <n v="0.1384"/>
    <n v="734.904"/>
    <n v="1.3036300000000001"/>
    <n v="6922.2753000000002"/>
  </r>
  <r>
    <s v="V3923_02"/>
    <s v="Genesis Pure Canada Country 11,79kg (26,5 lb)"/>
    <s v="Senior - Vorgefertigter Beutel"/>
    <n v="875"/>
    <x v="6"/>
    <n v="5124"/>
    <s v="STÜCK"/>
    <n v="0.1384"/>
    <n v="709.16160000000002"/>
    <n v="1.3337699999999999"/>
    <n v="6834.2374799999998"/>
  </r>
  <r>
    <s v="V3924_01"/>
    <s v="Genesis Pure Canada Prairie 11,79kg (26,5 lb)"/>
    <s v="Adult - Vorgefertigter Beutel"/>
    <n v="875"/>
    <x v="6"/>
    <n v="3600"/>
    <s v="STÜCK"/>
    <n v="0.1384"/>
    <n v="498.24"/>
    <n v="1.3337699999999999"/>
    <n v="4801.5719999999992"/>
  </r>
  <r>
    <s v="V3926_03"/>
    <s v="Genesis Pure Canada Highland 11,79kg (26,5 lb)"/>
    <s v="Puppy - Vorgefertigter Beutel"/>
    <n v="875"/>
    <x v="6"/>
    <n v="8320"/>
    <s v="STÜCK"/>
    <n v="0.1384"/>
    <n v="1151.4880000000001"/>
    <n v="1.3036300000000001"/>
    <n v="10846.2016"/>
  </r>
  <r>
    <s v="V3930_01"/>
    <s v="Genesis Pure Canada CAT Little Farm 45g (0,1 lb)"/>
    <s v="Kitten - Flachfolie"/>
    <n v="875"/>
    <x v="6"/>
    <n v="79516"/>
    <s v="STÜCK"/>
    <n v="2E-3"/>
    <n v="159.03200000000001"/>
    <n v="1.67E-2"/>
    <n v="1327.9171999999999"/>
  </r>
  <r>
    <s v="V3931_01"/>
    <s v="Genesis Pure Canada CAT Blue Lake 45g (0,1 lb)"/>
    <s v="Hair &amp; Skin - Flachfolie"/>
    <n v="875"/>
    <x v="6"/>
    <n v="50000"/>
    <s v="STÜCK"/>
    <n v="2E-3"/>
    <n v="100"/>
    <n v="1.67E-2"/>
    <n v="835"/>
  </r>
  <r>
    <s v="V3932_02"/>
    <s v="Genesis Pure Canada CAT Green Field 45g (0,1 lb)"/>
    <s v="Sensitive - Flachfolie"/>
    <n v="875"/>
    <x v="6"/>
    <n v="74204"/>
    <s v="STÜCK"/>
    <n v="2E-3"/>
    <n v="148.40800000000002"/>
    <n v="1.67E-2"/>
    <n v="1239.2067999999999"/>
  </r>
  <r>
    <s v="V3933_01"/>
    <s v="Genesis Pure Canada CAT Wild Forest 45g (0,1 lb)"/>
    <s v="Adult - Flachfolie"/>
    <n v="875"/>
    <x v="6"/>
    <n v="67500"/>
    <s v="STÜCK"/>
    <n v="2E-3"/>
    <n v="135"/>
    <n v="1.67E-2"/>
    <n v="1127.25"/>
  </r>
  <r>
    <s v="V3934_01"/>
    <s v="Genesis Pure Canada CAT Gentle Hill 45g (0,1 lb)"/>
    <s v="Urinary - Flachfolie"/>
    <n v="875"/>
    <x v="6"/>
    <n v="68500"/>
    <s v="STÜCK"/>
    <n v="2E-3"/>
    <n v="137"/>
    <n v="1.67E-2"/>
    <n v="1143.95"/>
  </r>
  <r>
    <s v="V3935_01"/>
    <s v="Genesis Pure Canada CAT Little Farm 340g (0,75 lb)"/>
    <s v="Kitten - Flachfolie"/>
    <n v="875"/>
    <x v="6"/>
    <n v="28123"/>
    <s v="STÜCK"/>
    <n v="9.4999999999999998E-3"/>
    <n v="267.16849999999999"/>
    <n v="0.1011"/>
    <n v="2843.2352999999998"/>
  </r>
  <r>
    <s v="V3936_01"/>
    <s v="Genesis Pure Canada CAT Blue Lake 340g (0,75 lb)"/>
    <s v="Hair &amp; Skin - Flachfolie"/>
    <n v="875"/>
    <x v="6"/>
    <n v="29832"/>
    <s v="STÜCK"/>
    <n v="9.4999999999999998E-3"/>
    <n v="283.404"/>
    <n v="0.1011"/>
    <n v="3016.0151999999998"/>
  </r>
  <r>
    <s v="V3937_01"/>
    <s v="Genesis Pure Canada CAT Green Field 340g (0,75 lb)"/>
    <s v="Sensitive - Flachfolie"/>
    <n v="875"/>
    <x v="6"/>
    <n v="41598"/>
    <s v="STÜCK"/>
    <n v="9.4999999999999998E-3"/>
    <n v="395.18099999999998"/>
    <n v="9.2600000000000002E-2"/>
    <n v="3851.9748"/>
  </r>
  <r>
    <s v="V3938_01"/>
    <s v="Genesis Pure Canada Wild Forest 340g (0,75 lb)"/>
    <s v="Adult - Flachfolie"/>
    <n v="875"/>
    <x v="6"/>
    <n v="12604"/>
    <s v="STÜCK"/>
    <n v="9.4999999999999998E-3"/>
    <n v="119.738"/>
    <n v="0.10811"/>
    <n v="1362.61844"/>
  </r>
  <r>
    <s v="V3939_01"/>
    <s v="Genesis Pure Canada CAT Gentle Hill 340g (0,75 lb)"/>
    <s v="Urinary - Flachfolie"/>
    <n v="875"/>
    <x v="6"/>
    <n v="13652"/>
    <s v="STÜCK"/>
    <n v="9.4999999999999998E-3"/>
    <n v="129.69399999999999"/>
    <n v="0.10811"/>
    <n v="1475.9177199999999"/>
  </r>
  <r>
    <s v="V3946_01"/>
    <s v="UK Genesis Pure Canada Katze 1x4x 2,268kg (5 lb)"/>
    <m/>
    <n v="875"/>
    <x v="6"/>
    <n v="2605"/>
    <s v="STÜCK"/>
    <n v="0.39100000000000001"/>
    <n v="1018.5550000000001"/>
    <n v="0.44600000000000001"/>
    <n v="1161.83"/>
  </r>
  <r>
    <s v="V3947_01"/>
    <s v="Chicopee Pro Nature Dog Puppy Lamb &amp; Rice 20kg"/>
    <s v="Breeder Papierbeutel"/>
    <n v="875"/>
    <x v="6"/>
    <n v="2850"/>
    <s v="STÜCK"/>
    <n v="0.23899999999999999"/>
    <n v="681.15"/>
    <n v="0.86"/>
    <n v="2451"/>
  </r>
  <r>
    <s v="V3948_02"/>
    <s v="Chicopee Pro Nature Dog Adult 20kg"/>
    <s v="Breeder Papierbeutel"/>
    <n v="875"/>
    <x v="6"/>
    <n v="12800"/>
    <s v="STÜCK"/>
    <n v="0.23899999999999999"/>
    <n v="3059.2"/>
    <n v="0.73"/>
    <n v="9344"/>
  </r>
  <r>
    <s v="V3949_02"/>
    <s v="Chicopee Pro Nature Dog Adult Lamb &amp; Rice 20kg"/>
    <s v="Breeder Papierbeutel"/>
    <n v="875"/>
    <x v="6"/>
    <n v="10000"/>
    <s v="STÜCK"/>
    <n v="0.23899999999999999"/>
    <n v="2390"/>
    <n v="0.64500000000000002"/>
    <n v="6450"/>
  </r>
  <r>
    <s v="V3950_01"/>
    <s v="Chicopee Pro Nature Dog Active 20kg "/>
    <s v="Breeder Papierbeutel"/>
    <n v="875"/>
    <x v="6"/>
    <n v="3200"/>
    <s v="STÜCK"/>
    <n v="0.23899999999999999"/>
    <n v="764.8"/>
    <n v="0.86"/>
    <n v="2752"/>
  </r>
  <r>
    <s v="V3963"/>
    <s v="Arriba Junior Huhn &amp; Reis 3kg Folie "/>
    <s v="RB 801 x AL 480mm"/>
    <n v="875"/>
    <x v="6"/>
    <n v="8497"/>
    <s v="STÜCK"/>
    <n v="3.6200000000000003E-2"/>
    <n v="307.59140000000002"/>
    <n v="0.29332999999999998"/>
    <n v="2492.4250099999999"/>
  </r>
  <r>
    <s v="V3964"/>
    <s v="Arriba Junior Huhn &amp; Reis 12kg Folie LA"/>
    <s v="RB 990 x AL 870mm"/>
    <n v="875"/>
    <x v="6"/>
    <n v="5516"/>
    <s v="STÜCK"/>
    <n v="0.14399999999999999"/>
    <n v="794.30399999999997"/>
    <n v="0.67479999999999996"/>
    <n v="3722.1967999999997"/>
  </r>
  <r>
    <s v="V3966"/>
    <s v="Arriba Adult Geflügel &amp; Reis 12kg Folie LA"/>
    <s v="RB 990 x AL 870mm"/>
    <n v="875"/>
    <x v="6"/>
    <n v="5584"/>
    <s v="STÜCK"/>
    <n v="0.14399999999999999"/>
    <n v="804.09599999999989"/>
    <n v="0.71918000000000004"/>
    <n v="4015.9011200000004"/>
  </r>
  <r>
    <s v="V3969_01"/>
    <s v="Arriba Adult Lamm &amp; Reis 12kg Folie"/>
    <s v="RB 990 x AL 870mm"/>
    <n v="875"/>
    <x v="6"/>
    <n v="5000"/>
    <s v="STÜCK"/>
    <n v="0.14399999999999999"/>
    <n v="720"/>
    <n v="0.67479999999999996"/>
    <n v="3374"/>
  </r>
  <r>
    <s v="V3970_01"/>
    <s v="Arriba Adult Maxi 3kg Folie"/>
    <s v="RB 801 x AL 480mm"/>
    <n v="875"/>
    <x v="6"/>
    <n v="7120"/>
    <s v="STÜCK"/>
    <n v="3.6200000000000003E-2"/>
    <n v="257.74400000000003"/>
    <n v="0.27599000000000001"/>
    <n v="1965.0488"/>
  </r>
  <r>
    <s v="V3971_01"/>
    <s v="Arriba Adult Maxi 12kg Folie"/>
    <s v="RB 990 x AL 870mm 4056727111204"/>
    <n v="875"/>
    <x v="6"/>
    <n v="1300"/>
    <s v="STÜCK"/>
    <n v="0.14399999999999999"/>
    <n v="187.2"/>
    <n v="0.67276999999999998"/>
    <n v="874.601"/>
  </r>
  <r>
    <s v="V3972"/>
    <s v="Arriba Senior 3kg Folie"/>
    <s v="RB 801 x AL 480mm"/>
    <n v="875"/>
    <x v="6"/>
    <n v="872"/>
    <s v="STÜCK"/>
    <n v="3.6200000000000003E-2"/>
    <n v="31.566400000000002"/>
    <n v="0.28871000000000002"/>
    <n v="251.75512000000003"/>
  </r>
  <r>
    <s v="V3973_01"/>
    <s v="Arriba Senior 12kg Folie"/>
    <s v="RB 990 x AL 870mm"/>
    <n v="875"/>
    <x v="6"/>
    <n v="485"/>
    <s v="STÜCK"/>
    <n v="0.14399999999999999"/>
    <n v="69.839999999999989"/>
    <n v="0.71918000000000004"/>
    <n v="348.8023"/>
  </r>
  <r>
    <s v="V3974_01"/>
    <s v="Arriba Krokant 20kg"/>
    <s v="PE-Sack"/>
    <n v="875"/>
    <x v="6"/>
    <n v="2700"/>
    <s v="STÜCK"/>
    <n v="0.14000000000000001"/>
    <n v="378.00000000000006"/>
    <n v="0.63500000000000001"/>
    <n v="1714.5"/>
  </r>
  <r>
    <s v="V3976"/>
    <s v="Snuggy Dog Vollwert-Brocken Rind 10kg"/>
    <s v="PE/PE Schlauch "/>
    <n v="875"/>
    <x v="6"/>
    <n v="5950"/>
    <s v="STÜCK"/>
    <n v="0.157"/>
    <n v="934.15"/>
    <n v="0.63488"/>
    <n v="3777.5360000000001"/>
  </r>
  <r>
    <s v="V3979_01"/>
    <s v="Dehner Katze Premium Kitten 400g Folie"/>
    <s v="RB 481 x AL 280 mm"/>
    <n v="875"/>
    <x v="6"/>
    <n v="9200"/>
    <s v="STÜCK"/>
    <n v="1.5299999999999999E-2"/>
    <n v="140.76"/>
    <n v="9.2799999999999994E-2"/>
    <n v="853.76"/>
  </r>
  <r>
    <s v="V3980_01"/>
    <s v="Dehner Katze Premium Adult Fit 400g Folie"/>
    <s v="RB 481 x AL 280 mm"/>
    <n v="875"/>
    <x v="6"/>
    <n v="16500"/>
    <s v="STÜCK"/>
    <n v="1.5299999999999999E-2"/>
    <n v="252.45"/>
    <n v="9.2799999999999994E-2"/>
    <n v="1531.1999999999998"/>
  </r>
  <r>
    <s v="V3981_01"/>
    <s v="Dehner Katze Premium Sensitive 400g Folie"/>
    <s v="RB 481 x AL 280 mm"/>
    <n v="875"/>
    <x v="6"/>
    <n v="11879"/>
    <s v="STÜCK"/>
    <n v="1.5299999999999999E-2"/>
    <n v="181.74869999999999"/>
    <n v="9.2799999999999994E-2"/>
    <n v="1102.3711999999998"/>
  </r>
  <r>
    <s v="V3982_01"/>
    <s v="Dehner Katze Premium Active Outdoor 400g Folie"/>
    <s v="RB 481 x AL 280 mm      4003572948561"/>
    <n v="875"/>
    <x v="6"/>
    <n v="11000"/>
    <s v="STÜCK"/>
    <n v="1.5299999999999999E-2"/>
    <n v="168.29999999999998"/>
    <n v="9.2799999999999994E-2"/>
    <n v="1020.8"/>
  </r>
  <r>
    <s v="V3984"/>
    <s v="Dehner Premium Senior 400g Folie"/>
    <s v="RB 481 x AL 280 mm"/>
    <n v="875"/>
    <x v="6"/>
    <n v="5755"/>
    <s v="STÜCK"/>
    <n v="1.5299999999999999E-2"/>
    <n v="88.05149999999999"/>
    <n v="0.12809999999999999"/>
    <n v="737.21549999999991"/>
  </r>
  <r>
    <s v="V3990_01"/>
    <s v="Dehner Premium Sterilised Indoor 2kg Beutel"/>
    <s v="190 x 130 x 430 + 40 mm bottom fold"/>
    <n v="875"/>
    <x v="6"/>
    <n v="1800"/>
    <s v="STÜCK"/>
    <n v="5.0999999999999997E-2"/>
    <n v="91.8"/>
    <n v="0.36"/>
    <n v="648"/>
  </r>
  <r>
    <s v="V3992"/>
    <s v="Dehner Premium Light 2kg Beutel"/>
    <s v="190 x 130 x 430 + 40 mm bottom fold"/>
    <n v="875"/>
    <x v="6"/>
    <n v="3600"/>
    <s v="STÜCK"/>
    <n v="5.0999999999999997E-2"/>
    <n v="183.6"/>
    <n v="0.36"/>
    <n v="1296"/>
  </r>
  <r>
    <s v="V3993"/>
    <s v="Dehner Knusperkissen Geflügel Käse 60g"/>
    <s v="Pouch RB 425 x AL 110 mm"/>
    <n v="875"/>
    <x v="6"/>
    <n v="52200"/>
    <s v="STÜCK"/>
    <n v="4.5999999999999999E-3"/>
    <n v="240.12"/>
    <n v="3.1489999999999997E-2"/>
    <n v="1643.7779999999998"/>
  </r>
  <r>
    <s v="V3994_01"/>
    <s v="Dehner Knusperkissen Geflügel 60g"/>
    <s v="Pouch RB 425 x AL 110 mm"/>
    <n v="875"/>
    <x v="6"/>
    <n v="37500"/>
    <s v="STÜCK"/>
    <n v="4.5999999999999999E-3"/>
    <n v="172.5"/>
    <n v="3.1489999999999997E-2"/>
    <n v="1180.875"/>
  </r>
  <r>
    <s v="V3995_02"/>
    <s v="Dehner Knusperkissen Käse 60g"/>
    <s v="Pouch RB 425 x AL 110 mm"/>
    <n v="875"/>
    <x v="6"/>
    <n v="32000"/>
    <s v="STÜCK"/>
    <n v="4.5999999999999999E-3"/>
    <n v="147.19999999999999"/>
    <n v="3.1489999999999997E-2"/>
    <n v="1007.68"/>
  </r>
  <r>
    <s v="V3996_01"/>
    <s v="Dehner Knusperkissen Lachs 60g"/>
    <s v="Pouch RB 425 x AL 110 mm"/>
    <n v="875"/>
    <x v="6"/>
    <n v="12000"/>
    <s v="STÜCK"/>
    <n v="4.5999999999999999E-3"/>
    <n v="55.199999999999996"/>
    <n v="4.462E-2"/>
    <n v="535.44000000000005"/>
  </r>
  <r>
    <s v="V3997"/>
    <s v="UK Dehner Knusperkissen 14 x 60g Boden"/>
    <s v="neutral grün mit Lack Außen 300 x 120 x 180"/>
    <n v="875"/>
    <x v="6"/>
    <n v="8245"/>
    <s v="STÜCK"/>
    <n v="8.2000000000000003E-2"/>
    <n v="676.09"/>
    <n v="0.188"/>
    <n v="1550.06"/>
  </r>
  <r>
    <s v="V3999"/>
    <s v="UK neutral Abm 300 x 120 x 180 br/br Deckel"/>
    <s v="unbedruckt für Dehner Knusperkissen 14 x 60g"/>
    <n v="875"/>
    <x v="6"/>
    <n v="4440"/>
    <s v="STÜCK"/>
    <n v="8.7999999999999995E-2"/>
    <n v="390.71999999999997"/>
    <n v="0.114"/>
    <n v="506.16"/>
  </r>
  <r>
    <s v="V400"/>
    <s v="AC Karton Außenabm.: 400x400x243 EB (br/br)"/>
    <s v="2 x 5 x 1kg"/>
    <n v="875"/>
    <x v="6"/>
    <n v="1010"/>
    <s v="STÜCK"/>
    <n v="0.67200000000000004"/>
    <n v="678.72"/>
    <n v="0.77900000000000003"/>
    <n v="786.79000000000008"/>
  </r>
  <r>
    <s v="V4021"/>
    <s v="Aufkl Olivers Start Classic 12kg Front"/>
    <s v="NEU "/>
    <n v="875"/>
    <x v="6"/>
    <n v="1911"/>
    <s v="STÜCK"/>
    <n v="1E-3"/>
    <n v="1.911"/>
    <n v="5.6000000000000001E-2"/>
    <n v="107.01600000000001"/>
  </r>
  <r>
    <s v="V4022"/>
    <s v="Aufkl Olivers Start Classic 12kg Back"/>
    <s v="EAN 5710974010183 NEU "/>
    <n v="875"/>
    <x v="6"/>
    <n v="601"/>
    <s v="STÜCK"/>
    <n v="1E-3"/>
    <n v="0.60099999999999998"/>
    <n v="5.6000000000000001E-2"/>
    <n v="33.655999999999999"/>
  </r>
  <r>
    <s v="V4025"/>
    <s v="Aufkl Olivers Large Breed Start Classic 12kg Front"/>
    <s v="NEU "/>
    <n v="875"/>
    <x v="6"/>
    <n v="551"/>
    <s v="STÜCK"/>
    <n v="1E-3"/>
    <n v="0.55100000000000005"/>
    <n v="5.6000000000000001E-2"/>
    <n v="30.856000000000002"/>
  </r>
  <r>
    <s v="V4026"/>
    <s v="Aufkl Olivers Large Breed Start Classic 12kg Back"/>
    <s v="EAN 5710974010688 NEU"/>
    <n v="875"/>
    <x v="6"/>
    <n v="621"/>
    <s v="STÜCK"/>
    <n v="1E-3"/>
    <n v="0.621"/>
    <n v="5.6000000000000001E-2"/>
    <n v="34.776000000000003"/>
  </r>
  <r>
    <s v="V4027"/>
    <s v="Aufkl Olivers Adult Chick Classic Small 4kg Front"/>
    <s v="NEU "/>
    <n v="875"/>
    <x v="6"/>
    <n v="2401"/>
    <s v="STÜCK"/>
    <n v="8.4000000000000005E-2"/>
    <n v="201.68400000000003"/>
    <n v="5.1999999999999998E-2"/>
    <n v="124.85199999999999"/>
  </r>
  <r>
    <s v="V4028"/>
    <s v="Aufkl Olivers Adult Chicken Classic Small 4kg Back"/>
    <s v="EAN 5710974010244 NEU "/>
    <n v="875"/>
    <x v="6"/>
    <n v="4167"/>
    <s v="STÜCK"/>
    <n v="1E-3"/>
    <n v="4.1669999999999998"/>
    <n v="5.1999999999999998E-2"/>
    <n v="216.684"/>
  </r>
  <r>
    <s v="V4029"/>
    <s v="Aufkl Olivers Adult Chick Classic Medium 4kg Front"/>
    <s v="NEU Beistellung"/>
    <n v="875"/>
    <x v="6"/>
    <n v="12526"/>
    <s v="STÜCK"/>
    <n v="1E-3"/>
    <n v="12.526"/>
    <n v="5.1999999999999998E-2"/>
    <n v="651.35199999999998"/>
  </r>
  <r>
    <s v="V4030"/>
    <s v="Aufkl Olivers Adult Chicke Classic Medium 4kg Back"/>
    <s v="EAN 5710974010251 NEU Beistellung"/>
    <n v="875"/>
    <x v="6"/>
    <n v="12526"/>
    <s v="STÜCK"/>
    <n v="1E-3"/>
    <n v="12.526"/>
    <n v="5.1999999999999998E-2"/>
    <n v="651.35199999999998"/>
  </r>
  <r>
    <s v="V4031"/>
    <s v="Aufkl Olivers Adult Chic Classic Medium 12kg Front"/>
    <s v="NEU"/>
    <n v="875"/>
    <x v="6"/>
    <n v="2921"/>
    <s v="STÜCK"/>
    <n v="1E-3"/>
    <n v="2.9210000000000003"/>
    <n v="5.6000000000000001E-2"/>
    <n v="163.57599999999999"/>
  </r>
  <r>
    <s v="V4032"/>
    <s v="Aufkl Olivers Adult Chick Classic Medium 12kg Back"/>
    <s v="EAN 5710974010282 NEU"/>
    <n v="875"/>
    <x v="6"/>
    <n v="3221"/>
    <s v="STÜCK"/>
    <n v="1E-3"/>
    <n v="3.2210000000000001"/>
    <n v="5.6000000000000001E-2"/>
    <n v="180.376"/>
  </r>
  <r>
    <s v="V4033"/>
    <s v="Aufkl Olivers Adult Chick Classic Large 12kg Front"/>
    <s v="NEU "/>
    <n v="875"/>
    <x v="6"/>
    <n v="701"/>
    <s v="STÜCK"/>
    <n v="1E-3"/>
    <n v="0.70100000000000007"/>
    <n v="5.6000000000000001E-2"/>
    <n v="39.256"/>
  </r>
  <r>
    <s v="V4034"/>
    <s v="Aufkl Olivers Adult Chicke Classic Large 12kg Back"/>
    <s v="EAN 5710974010299 NEU"/>
    <n v="875"/>
    <x v="6"/>
    <n v="651"/>
    <s v="STÜCK"/>
    <n v="1E-3"/>
    <n v="0.65100000000000002"/>
    <n v="5.6000000000000001E-2"/>
    <n v="36.456000000000003"/>
  </r>
  <r>
    <s v="V4035"/>
    <s v="Aufkl Olivers Senior Classic 12kg Front"/>
    <s v="NEU "/>
    <n v="875"/>
    <x v="6"/>
    <n v="396"/>
    <s v="STÜCK"/>
    <n v="1E-3"/>
    <n v="0.39600000000000002"/>
    <n v="5.6000000000000001E-2"/>
    <n v="22.176000000000002"/>
  </r>
  <r>
    <s v="V4036"/>
    <s v="Aufkl Olivers Senior Classic 12kg Back"/>
    <s v="EAN 5710974010886 NEU "/>
    <n v="875"/>
    <x v="6"/>
    <n v="301"/>
    <s v="STÜCK"/>
    <n v="1E-3"/>
    <n v="0.30099999999999999"/>
    <n v="5.6000000000000001E-2"/>
    <n v="16.856000000000002"/>
  </r>
  <r>
    <s v="V4039"/>
    <s v="Aufkl Olivers Start Grain Free 12kg Front"/>
    <s v="NEU"/>
    <n v="875"/>
    <x v="6"/>
    <n v="3051"/>
    <s v="STÜCK"/>
    <n v="1E-3"/>
    <n v="3.0510000000000002"/>
    <n v="5.6000000000000001E-2"/>
    <n v="170.85599999999999"/>
  </r>
  <r>
    <s v="V404"/>
    <s v="AC Karton Außenabm.: 400x400x320 EB (br/br)"/>
    <s v="2 x 4 x 2kg"/>
    <n v="875"/>
    <x v="6"/>
    <n v="5461"/>
    <s v="STÜCK"/>
    <n v="0.68600000000000005"/>
    <n v="3746.2460000000001"/>
    <n v="0.63600000000000001"/>
    <n v="3473.1959999999999"/>
  </r>
  <r>
    <s v="V4040"/>
    <s v="Aufkl Olivers Start Grain Free 12kg Back"/>
    <s v="EAN 5710974011180 NEU "/>
    <n v="875"/>
    <x v="6"/>
    <n v="3001"/>
    <s v="STÜCK"/>
    <n v="1E-3"/>
    <n v="3.0009999999999999"/>
    <n v="5.6000000000000001E-2"/>
    <n v="168.05600000000001"/>
  </r>
  <r>
    <s v="V4041"/>
    <s v="Aufkl Olivers Large Start Grain Free 4kg Front"/>
    <s v="NEU"/>
    <n v="875"/>
    <x v="6"/>
    <n v="51"/>
    <s v="STÜCK"/>
    <n v="1E-3"/>
    <n v="5.1000000000000004E-2"/>
    <n v="5.1999999999999998E-2"/>
    <n v="2.6519999999999997"/>
  </r>
  <r>
    <s v="V4042"/>
    <s v="Aufkl Olivers Large Start Grain Free 4kg Back"/>
    <s v="EAN 5710974011647 NEU "/>
    <n v="875"/>
    <x v="6"/>
    <n v="801"/>
    <s v="STÜCK"/>
    <n v="1E-3"/>
    <n v="0.80100000000000005"/>
    <n v="5.1999999999999998E-2"/>
    <n v="41.652000000000001"/>
  </r>
  <r>
    <s v="V4043"/>
    <s v="Aufkl Olivers Large Start Grain Free 12kg Front"/>
    <s v="NEU "/>
    <n v="875"/>
    <x v="6"/>
    <n v="3351"/>
    <s v="STÜCK"/>
    <n v="1E-3"/>
    <n v="3.351"/>
    <n v="5.6000000000000001E-2"/>
    <n v="187.65600000000001"/>
  </r>
  <r>
    <s v="V4044"/>
    <s v="Aufkl Olivers Large Start Grain Free 12kg Back"/>
    <s v="EAN 5710974011685 NEU"/>
    <n v="875"/>
    <x v="6"/>
    <n v="2751"/>
    <s v="STÜCK"/>
    <n v="1E-3"/>
    <n v="2.7509999999999999"/>
    <n v="5.6000000000000001E-2"/>
    <n v="154.05600000000001"/>
  </r>
  <r>
    <s v="V4045"/>
    <s v="Aufkl Olivers Adult Ch Grain Free Small 4kg Front"/>
    <s v="NEU"/>
    <n v="875"/>
    <x v="6"/>
    <n v="101"/>
    <s v="STÜCK"/>
    <n v="1E-3"/>
    <n v="0.10100000000000001"/>
    <n v="5.1999999999999998E-2"/>
    <n v="5.2519999999999998"/>
  </r>
  <r>
    <s v="V4046"/>
    <s v="Aufkl Olivers Adult Chic Grain Free Small 4kg Back"/>
    <s v="EAN 5710974011241 NEU "/>
    <n v="875"/>
    <x v="6"/>
    <n v="6001"/>
    <s v="STÜCK"/>
    <n v="1E-3"/>
    <n v="6.0010000000000003"/>
    <n v="5.1999999999999998E-2"/>
    <n v="312.05199999999996"/>
  </r>
  <r>
    <s v="V4049"/>
    <s v="Aufkl Olivers Adult Ch Grain Fr Medium 12kg Front"/>
    <s v="NEU "/>
    <n v="875"/>
    <x v="6"/>
    <n v="6251"/>
    <s v="STÜCK"/>
    <n v="1E-3"/>
    <n v="6.2510000000000003"/>
    <n v="5.6000000000000001E-2"/>
    <n v="350.05599999999998"/>
  </r>
  <r>
    <s v="V4050"/>
    <s v="Aufkl Olivers Adult Ch Grain Free Medium 12kg Back"/>
    <s v="EAN 5710974011289 NEU "/>
    <n v="875"/>
    <x v="6"/>
    <n v="5396"/>
    <s v="STÜCK"/>
    <n v="1E-3"/>
    <n v="5.3959999999999999"/>
    <n v="5.6000000000000001E-2"/>
    <n v="302.17599999999999"/>
  </r>
  <r>
    <s v="V4051"/>
    <s v="Aufkl Olivers Adult Ch Grain Free Large 12kg Front"/>
    <s v="NEU "/>
    <n v="875"/>
    <x v="6"/>
    <n v="2127"/>
    <s v="STÜCK"/>
    <n v="1E-3"/>
    <n v="2.1270000000000002"/>
    <n v="5.6000000000000001E-2"/>
    <n v="119.11200000000001"/>
  </r>
  <r>
    <s v="V4052"/>
    <s v="Aufkl Olivers Adult Ch Grain Free Large 12kg Back"/>
    <s v="EAN 5710974011296 NEU"/>
    <n v="875"/>
    <x v="6"/>
    <n v="2201"/>
    <s v="STÜCK"/>
    <n v="1E-3"/>
    <n v="2.2010000000000001"/>
    <n v="9.1899999999999996E-2"/>
    <n v="202.27189999999999"/>
  </r>
  <r>
    <s v="V4053"/>
    <s v="Aufkl Olivers Senior Grain Free 12kg Front"/>
    <s v="NEU "/>
    <n v="875"/>
    <x v="6"/>
    <n v="171"/>
    <s v="STÜCK"/>
    <n v="1E-3"/>
    <n v="0.17100000000000001"/>
    <n v="5.6000000000000001E-2"/>
    <n v="9.5760000000000005"/>
  </r>
  <r>
    <s v="V4054"/>
    <s v="Aufkl Olivers Senior Grain Free 12kg Back"/>
    <s v="EAN 5710974011883 NEU "/>
    <n v="875"/>
    <x v="6"/>
    <n v="1001"/>
    <s v="STÜCK"/>
    <n v="1E-3"/>
    <n v="1.0010000000000001"/>
    <n v="5.6000000000000001E-2"/>
    <n v="56.056000000000004"/>
  </r>
  <r>
    <s v="V4057"/>
    <s v="Aufkl Olivers Weight Control Class Medi 12kg Front"/>
    <s v="NEU"/>
    <n v="875"/>
    <x v="6"/>
    <n v="2301"/>
    <s v="STÜCK"/>
    <n v="1E-3"/>
    <n v="2.3010000000000002"/>
    <n v="5.6000000000000001E-2"/>
    <n v="128.85599999999999"/>
  </r>
  <r>
    <s v="V4058"/>
    <s v="Aufkl Olivers Weight Control Class Mediu 12kg Back"/>
    <s v="EAN 5710974010787 NEU "/>
    <n v="875"/>
    <x v="6"/>
    <n v="2526"/>
    <s v="STÜCK"/>
    <n v="1E-3"/>
    <n v="2.5260000000000002"/>
    <n v="5.6000000000000001E-2"/>
    <n v="141.45599999999999"/>
  </r>
  <r>
    <s v="V4061"/>
    <s v="Aufkl Olivers Weight Control Grain Free 4kg Front"/>
    <s v="NEU "/>
    <n v="875"/>
    <x v="6"/>
    <n v="501"/>
    <s v="STÜCK"/>
    <n v="1E-3"/>
    <n v="0.501"/>
    <n v="5.1999999999999998E-2"/>
    <n v="26.052"/>
  </r>
  <r>
    <s v="V4062"/>
    <s v="Aufkl Olivers Weight Control Grain Free 4kg Back"/>
    <s v="EAN 5710974011739 NEU"/>
    <n v="875"/>
    <x v="6"/>
    <n v="901"/>
    <s v="STÜCK"/>
    <n v="1E-3"/>
    <n v="0.90100000000000002"/>
    <n v="5.1999999999999998E-2"/>
    <n v="46.851999999999997"/>
  </r>
  <r>
    <s v="V4063"/>
    <s v="Aufkl Olivers Weight Contr Grain Fr Med 12kg Front"/>
    <s v="NEU "/>
    <n v="875"/>
    <x v="6"/>
    <n v="1"/>
    <s v="STÜCK"/>
    <n v="1E-3"/>
    <n v="1E-3"/>
    <n v="5.6000000000000001E-2"/>
    <n v="5.6000000000000001E-2"/>
  </r>
  <r>
    <s v="V4064"/>
    <s v="Aufkl Olivers Weight Contr Grain Fr Medi 12kg Back"/>
    <s v="EAN 5710974011784 NEU "/>
    <n v="875"/>
    <x v="6"/>
    <n v="203"/>
    <s v="STÜCK"/>
    <n v="1E-3"/>
    <n v="0.20300000000000001"/>
    <n v="5.6000000000000001E-2"/>
    <n v="11.368"/>
  </r>
  <r>
    <s v="V4065"/>
    <s v="Aufkl Olivers Weight Contr Grain Fr Lar 12kg Front"/>
    <s v="NEU"/>
    <n v="875"/>
    <x v="6"/>
    <n v="2201"/>
    <s v="STÜCK"/>
    <n v="1E-3"/>
    <n v="2.2010000000000001"/>
    <n v="5.6000000000000001E-2"/>
    <n v="123.256"/>
  </r>
  <r>
    <s v="V4066"/>
    <s v="Aufkl Olivers Weight Contr Grain Fr Larg 12kg Back"/>
    <s v="NEU "/>
    <n v="875"/>
    <x v="6"/>
    <n v="2501"/>
    <s v="STÜCK"/>
    <n v="1E-3"/>
    <n v="2.5009999999999999"/>
    <n v="5.6000000000000001E-2"/>
    <n v="140.05600000000001"/>
  </r>
  <r>
    <s v="V4071"/>
    <s v="Aufkl Olivers 80% Adult Medium GrainFree 4kg Front"/>
    <s v="NEU "/>
    <n v="875"/>
    <x v="6"/>
    <n v="2201"/>
    <s v="STÜCK"/>
    <n v="1E-3"/>
    <n v="2.2010000000000001"/>
    <n v="5.1999999999999998E-2"/>
    <n v="114.452"/>
  </r>
  <r>
    <s v="V4072"/>
    <s v="Aufkl Olivers 80% Adult Medium Grain Free 4kg Back"/>
    <s v="EAN 5710974012255 NEU "/>
    <n v="875"/>
    <x v="6"/>
    <n v="2551"/>
    <s v="STÜCK"/>
    <n v="1E-3"/>
    <n v="2.5510000000000002"/>
    <n v="5.1999999999999998E-2"/>
    <n v="132.65199999999999"/>
  </r>
  <r>
    <s v="V4073"/>
    <s v="Aufkl Olivers 80% Adult Medium GrainFree 8kg Front"/>
    <s v="NEU "/>
    <n v="875"/>
    <x v="6"/>
    <n v="1101"/>
    <s v="STÜCK"/>
    <n v="1E-3"/>
    <n v="1.101"/>
    <n v="5.6000000000000001E-2"/>
    <n v="61.655999999999999"/>
  </r>
  <r>
    <s v="V4074"/>
    <s v="Aufkl Olivers 80% Adult Medium Grain Free 8kg Back"/>
    <s v="EAN 5710974012262 NEU "/>
    <n v="875"/>
    <x v="6"/>
    <n v="71"/>
    <s v="STÜCK"/>
    <n v="1E-3"/>
    <n v="7.1000000000000008E-2"/>
    <n v="5.6000000000000001E-2"/>
    <n v="3.976"/>
  </r>
  <r>
    <s v="V4077"/>
    <s v="Aufkl Olivers Organic All Ages Medium 8kg Front"/>
    <s v="NEU"/>
    <n v="875"/>
    <x v="6"/>
    <n v="1"/>
    <s v="STÜCK"/>
    <n v="1E-3"/>
    <n v="1E-3"/>
    <n v="5.6000000000000001E-2"/>
    <n v="5.6000000000000001E-2"/>
  </r>
  <r>
    <s v="V4078"/>
    <s v="Aufkl Olivers Organic All Ages Medium 8kg Back"/>
    <s v="EAN 5710974013269 NEU"/>
    <n v="875"/>
    <x v="6"/>
    <n v="1001"/>
    <s v="STÜCK"/>
    <n v="1E-3"/>
    <n v="1.0010000000000001"/>
    <n v="5.6000000000000001E-2"/>
    <n v="56.056000000000004"/>
  </r>
  <r>
    <s v="V4079"/>
    <s v="Olivers Generic Bag 4kg alle Sorten"/>
    <m/>
    <n v="875"/>
    <x v="6"/>
    <n v="11440"/>
    <s v="STÜCK"/>
    <n v="8.2000000000000003E-2"/>
    <n v="938.08"/>
    <n v="0.66659999999999997"/>
    <n v="7625.9039999999995"/>
  </r>
  <r>
    <s v="V4080_01"/>
    <s v="Olivers Generic Bag 12kg without Top-Slider"/>
    <s v="alle Sorten / Vorge. Beutel 320 x 150 x 835 + 40"/>
    <n v="875"/>
    <x v="6"/>
    <n v="3720"/>
    <s v="STÜCK"/>
    <n v="0.159"/>
    <n v="591.48"/>
    <n v="0.51239999999999997"/>
    <n v="1906.1279999999999"/>
  </r>
  <r>
    <s v="V4081_01"/>
    <s v="Olivers Grain Free Bag 12kg without Top-Slider LA"/>
    <s v="alle Sorten"/>
    <n v="875"/>
    <x v="6"/>
    <n v="2950"/>
    <s v="STÜCK"/>
    <n v="0.159"/>
    <n v="469.05"/>
    <n v="0.70865"/>
    <n v="2090.5174999999999"/>
  </r>
  <r>
    <s v="V4081_03"/>
    <s v="Olivers Grain Free Bag 12kg für alle Sorten"/>
    <s v="Vorgefertigter Beutel"/>
    <n v="875"/>
    <x v="6"/>
    <n v="5400"/>
    <s v="STÜCK"/>
    <n v="0.159"/>
    <n v="858.6"/>
    <n v="1.0648200000000001"/>
    <n v="5750.0280000000002"/>
  </r>
  <r>
    <s v="V4085"/>
    <s v="Aufkl Olivers Adult Chicken Clas Medium 20kg Front"/>
    <s v="EAN 5710974010206 NEU"/>
    <n v="875"/>
    <x v="6"/>
    <n v="2951"/>
    <s v="STÜCK"/>
    <n v="1E-3"/>
    <n v="2.9510000000000001"/>
    <n v="5.6000000000000001E-2"/>
    <n v="165.256"/>
  </r>
  <r>
    <s v="V40851"/>
    <s v="Aufkl Olivers Adult Chicken Clas Medium 20kg Rücks"/>
    <s v="EAN 5710974010206 NEU "/>
    <n v="875"/>
    <x v="6"/>
    <n v="2301"/>
    <s v="STÜCK"/>
    <n v="1E-3"/>
    <n v="2.3010000000000002"/>
    <n v="5.6000000000000001E-2"/>
    <n v="128.85599999999999"/>
  </r>
  <r>
    <s v="V4090_01"/>
    <s v="Aufkl Olivers Organic All Lifestage 2kg Front"/>
    <s v="EAN 5710974020526 NEU"/>
    <n v="875"/>
    <x v="6"/>
    <n v="4523"/>
    <s v="STÜCK"/>
    <n v="1E-3"/>
    <n v="4.5229999999999997"/>
    <n v="5.1999999999999998E-2"/>
    <n v="235.196"/>
  </r>
  <r>
    <s v="V4091_01"/>
    <s v="Aufkl Olivers Organic All Lifestage 2kg Back"/>
    <s v="EAN 5710974020526 NEU "/>
    <n v="875"/>
    <x v="6"/>
    <n v="4526"/>
    <s v="STÜCK"/>
    <n v="1E-3"/>
    <n v="4.5259999999999998"/>
    <n v="5.1999999999999998E-2"/>
    <n v="235.35199999999998"/>
  </r>
  <r>
    <s v="V4098_01"/>
    <s v="Olivers Generic Bag 8kg without Top-Slider"/>
    <s v="alle Sorten NEW"/>
    <n v="875"/>
    <x v="6"/>
    <n v="4150"/>
    <s v="STÜCK"/>
    <n v="0.159"/>
    <n v="659.85"/>
    <n v="0.57840000000000003"/>
    <n v="2400.36"/>
  </r>
  <r>
    <s v="V4099"/>
    <s v="Olivers Generic Bag 2kg alle Sorten"/>
    <m/>
    <n v="875"/>
    <x v="6"/>
    <n v="14260"/>
    <s v="STÜCK"/>
    <n v="7.0999999999999994E-2"/>
    <n v="1012.4599999999999"/>
    <n v="0.51880000000000004"/>
    <n v="7398.0880000000006"/>
  </r>
  <r>
    <s v="V4100_01"/>
    <s v="HPC Junior Lamm &amp; Reis 100g  LA"/>
    <s v="Flachfolie RB 270 x AL 180 mm"/>
    <n v="875"/>
    <x v="6"/>
    <n v="12778"/>
    <s v="STÜCK"/>
    <n v="2.5000000000000001E-3"/>
    <n v="31.945"/>
    <n v="5.0549999999999998E-2"/>
    <n v="645.92790000000002"/>
  </r>
  <r>
    <s v="V4101"/>
    <s v="HPC MAXI Junior 100g  LA"/>
    <s v="Flachfolie RB 270 x AL 180 mm"/>
    <n v="875"/>
    <x v="6"/>
    <n v="6337"/>
    <s v="STÜCK"/>
    <n v="2.5000000000000001E-3"/>
    <n v="15.842500000000001"/>
    <n v="3.5200000000000002E-2"/>
    <n v="223.06240000000003"/>
  </r>
  <r>
    <s v="V4101_01"/>
    <s v="HPC MAXI Junior 100g "/>
    <s v="Flachfolie RB 270 x AL 180 mm"/>
    <n v="875"/>
    <x v="6"/>
    <n v="51556"/>
    <s v="STÜCK"/>
    <n v="2.5000000000000001E-3"/>
    <n v="128.89000000000001"/>
    <n v="3.5200000000000002E-2"/>
    <n v="1814.7712000000001"/>
  </r>
  <r>
    <s v="V4102_01"/>
    <s v="HPC MEDIUM Junior 100g "/>
    <s v="Flachfolie RB 270 x AL 180 mm"/>
    <n v="875"/>
    <x v="6"/>
    <n v="44278"/>
    <s v="STÜCK"/>
    <n v="2.5000000000000001E-3"/>
    <n v="110.69500000000001"/>
    <n v="5.4850000000000003E-2"/>
    <n v="2428.6483000000003"/>
  </r>
  <r>
    <s v="V4103_01"/>
    <s v="HPC MINI Junior 100g "/>
    <s v="Flachfolie RB 270 x AL 180 mm"/>
    <n v="875"/>
    <x v="6"/>
    <n v="44000"/>
    <s v="STÜCK"/>
    <n v="2.5000000000000001E-3"/>
    <n v="110"/>
    <n v="5.0549999999999998E-2"/>
    <n v="2224.1999999999998"/>
  </r>
  <r>
    <s v="V4104"/>
    <s v="HPC MINI Adult Lamm &amp; Reis 100g "/>
    <s v="Flachfolie RB 270 x AL 180 mm"/>
    <n v="875"/>
    <x v="6"/>
    <n v="3800"/>
    <s v="STÜCK"/>
    <n v="2.5000000000000001E-3"/>
    <n v="9.5"/>
    <n v="5.1429999999999997E-2"/>
    <n v="195.434"/>
  </r>
  <r>
    <s v="V4105_01"/>
    <s v="HPC MINI Adult Geflügel &amp; Hirse 100g "/>
    <s v="Flachfolie RB 270 x AL 180 mm"/>
    <n v="875"/>
    <x v="6"/>
    <n v="52555"/>
    <s v="STÜCK"/>
    <n v="2.5000000000000001E-3"/>
    <n v="131.38749999999999"/>
    <n v="5.0549999999999998E-2"/>
    <n v="2656.6552499999998"/>
  </r>
  <r>
    <s v="V4106_01"/>
    <s v="HPC Adult Geflügel &amp; Hirse 100g "/>
    <s v="Flachfolie RB 270 x AL 180 mm"/>
    <n v="875"/>
    <x v="6"/>
    <n v="79368"/>
    <s v="STÜCK"/>
    <n v="2.5000000000000001E-3"/>
    <n v="198.42000000000002"/>
    <n v="5.0549999999999998E-2"/>
    <n v="4012.0524"/>
  </r>
  <r>
    <s v="V4107_01"/>
    <s v="HPC Adult Lamm &amp; Reis 100g "/>
    <s v="Flachfolie RB 270 x AL 180 mm"/>
    <n v="875"/>
    <x v="6"/>
    <n v="176114"/>
    <s v="STÜCK"/>
    <n v="2.5000000000000001E-3"/>
    <n v="440.28500000000003"/>
    <n v="5.0549999999999998E-2"/>
    <n v="8902.5627000000004"/>
  </r>
  <r>
    <s v="V4108_01"/>
    <s v="HPC Adult Fisch &amp; Kartoffel 100g "/>
    <s v="Flachfolie RB 270 x AL 180 mm"/>
    <n v="875"/>
    <x v="6"/>
    <n v="68500"/>
    <s v="STÜCK"/>
    <n v="2.3999999999999998E-3"/>
    <n v="164.39999999999998"/>
    <n v="5.4850000000000003E-2"/>
    <n v="3757.2250000000004"/>
  </r>
  <r>
    <s v="V4109_01"/>
    <s v="HPC Adult Lachs &amp; Kartoffel 100g"/>
    <s v="Flachfolie RB 270 x AL 180 mm"/>
    <n v="875"/>
    <x v="6"/>
    <n v="32500"/>
    <s v="STÜCK"/>
    <n v="2.5000000000000001E-3"/>
    <n v="81.25"/>
    <n v="5.0549999999999998E-2"/>
    <n v="1642.875"/>
  </r>
  <r>
    <s v="V4110_01"/>
    <s v="HPC MAXI Adult 100g "/>
    <s v="Flachfolie RB 270 x AL 180 mm"/>
    <n v="875"/>
    <x v="6"/>
    <n v="30659"/>
    <s v="STÜCK"/>
    <n v="2.5000000000000001E-3"/>
    <n v="76.647500000000008"/>
    <n v="5.0549999999999998E-2"/>
    <n v="1549.8124499999999"/>
  </r>
  <r>
    <s v="V4111"/>
    <s v="HPC Active 100g"/>
    <s v="Flachfolie RB 270 x AL 180 mm"/>
    <n v="875"/>
    <x v="6"/>
    <n v="115978"/>
    <s v="STÜCK"/>
    <n v="2.5000000000000001E-3"/>
    <n v="289.94499999999999"/>
    <n v="5.4850000000000003E-2"/>
    <n v="6361.3933000000006"/>
  </r>
  <r>
    <s v="V4112"/>
    <s v="HPC MINI Light 100g "/>
    <s v="Flachfolie RB 270 x AL 180 mm"/>
    <n v="875"/>
    <x v="6"/>
    <n v="23200"/>
    <s v="STÜCK"/>
    <n v="2.5000000000000001E-3"/>
    <n v="58"/>
    <n v="5.0549999999999998E-2"/>
    <n v="1172.76"/>
  </r>
  <r>
    <s v="V4113_01"/>
    <s v="HPC Light 100g "/>
    <s v="Flachfolie RB 270 x AL 180 mm"/>
    <n v="875"/>
    <x v="6"/>
    <n v="64123"/>
    <s v="STÜCK"/>
    <n v="2.5000000000000001E-3"/>
    <n v="160.3075"/>
    <n v="5.4850000000000003E-2"/>
    <n v="3517.1465500000004"/>
  </r>
  <r>
    <s v="V4114"/>
    <s v="HPC MINI Senior 100g "/>
    <s v="Flachfolie RB 270 x AL 180 mm"/>
    <n v="875"/>
    <x v="6"/>
    <n v="50500"/>
    <s v="STÜCK"/>
    <n v="2.5000000000000001E-3"/>
    <n v="126.25"/>
    <n v="5.1429999999999997E-2"/>
    <n v="2597.2149999999997"/>
  </r>
  <r>
    <s v="V4115"/>
    <s v="HPC Senior 100g  LA"/>
    <s v="Flachfolie RB 270 x AL 180 mm"/>
    <n v="875"/>
    <x v="6"/>
    <n v="17800"/>
    <s v="STÜCK"/>
    <n v="2.5000000000000001E-3"/>
    <n v="44.5"/>
    <n v="5.4850000000000003E-2"/>
    <n v="976.33"/>
  </r>
  <r>
    <s v="V4115_01"/>
    <s v="HPC Senior 100g "/>
    <s v="Flachfolie RB 270 x AL 180 mm"/>
    <n v="875"/>
    <x v="6"/>
    <n v="107111"/>
    <s v="STÜCK"/>
    <n v="2.5000000000000001E-3"/>
    <n v="267.77750000000003"/>
    <n v="5.4850000000000003E-2"/>
    <n v="5875.0383500000007"/>
  </r>
  <r>
    <s v="V4116_01"/>
    <s v="HPC Sensitive Lamm &amp; Reis 100g "/>
    <s v="Flachfolie RB 270 x AL 180 mm"/>
    <n v="875"/>
    <x v="6"/>
    <n v="59000"/>
    <s v="STÜCK"/>
    <n v="2.5000000000000001E-3"/>
    <n v="147.5"/>
    <n v="3.5200000000000002E-2"/>
    <n v="2076.8000000000002"/>
  </r>
  <r>
    <s v="V4117_01"/>
    <s v="HPC MAXI Senior Geflügel &amp; Reis 100g "/>
    <s v="Flachfolie RB 270 x AL 180 mm"/>
    <n v="875"/>
    <x v="6"/>
    <n v="23123"/>
    <s v="STÜCK"/>
    <n v="2.5000000000000001E-3"/>
    <n v="57.807500000000005"/>
    <n v="5.0549999999999998E-2"/>
    <n v="1168.8676499999999"/>
  </r>
  <r>
    <s v="V4130_02"/>
    <s v="HPC Junior Lamm &amp; Reis 1kg "/>
    <s v="Flachfolie RB 521 x AL 360 mm"/>
    <n v="875"/>
    <x v="6"/>
    <n v="82400"/>
    <s v="STÜCK"/>
    <n v="2.1399999999999999E-2"/>
    <n v="1763.36"/>
    <n v="0.20724999999999999"/>
    <n v="17077.399999999998"/>
  </r>
  <r>
    <s v="V4131_01"/>
    <s v="HPC MAXI Junior 1kg "/>
    <s v="Flachfolie RB 521 x AL 360 mm"/>
    <n v="875"/>
    <x v="6"/>
    <n v="17500"/>
    <s v="STÜCK"/>
    <n v="2.1399999999999999E-2"/>
    <n v="374.5"/>
    <n v="0.20724999999999999"/>
    <n v="3626.875"/>
  </r>
  <r>
    <s v="V4132_02"/>
    <s v="HPC MEDIUM Junior 1kg "/>
    <s v="Flachfolie RB 521 x AL 360 mm"/>
    <n v="875"/>
    <x v="6"/>
    <n v="20000"/>
    <s v="STÜCK"/>
    <n v="2.0199999999999999E-2"/>
    <n v="404"/>
    <n v="0.20724999999999999"/>
    <n v="4145"/>
  </r>
  <r>
    <s v="V4133_02"/>
    <s v="HPC MINI Junior 1kg  LA"/>
    <s v="Flachfolie RB 521 x AL 360 mm"/>
    <n v="875"/>
    <x v="6"/>
    <n v="22860"/>
    <s v="STÜCK"/>
    <n v="2.1399999999999999E-2"/>
    <n v="489.20399999999995"/>
    <n v="0.14848"/>
    <n v="3394.2528000000002"/>
  </r>
  <r>
    <s v="V4134"/>
    <s v="HPC MINI Adult Lamm &amp; Reis 1kg"/>
    <s v="Flachfolie RB 521 x AL 360 mm"/>
    <n v="875"/>
    <x v="6"/>
    <n v="42533"/>
    <s v="STÜCK"/>
    <n v="2.1399999999999999E-2"/>
    <n v="910.20619999999997"/>
    <n v="0.16161"/>
    <n v="6873.7581300000002"/>
  </r>
  <r>
    <s v="V4135_02"/>
    <s v="HPC MINI Adult Geflügel &amp; Hirse 1kg "/>
    <s v="Flachfolie RB 521 x AL 360 mm"/>
    <n v="875"/>
    <x v="6"/>
    <n v="17311"/>
    <s v="STÜCK"/>
    <n v="2.1399999999999999E-2"/>
    <n v="370.4554"/>
    <n v="0.14848"/>
    <n v="2570.3372800000002"/>
  </r>
  <r>
    <s v="V4136_02"/>
    <s v="HPC Adult Geflügel &amp; Hirse 1kg"/>
    <s v="Flachfolie RB 521 x AL 360 mm"/>
    <n v="875"/>
    <x v="6"/>
    <n v="8600"/>
    <s v="STÜCK"/>
    <n v="2.3900000000000001E-2"/>
    <n v="205.54000000000002"/>
    <n v="0.15923000000000001"/>
    <n v="1369.3780000000002"/>
  </r>
  <r>
    <s v="V4137"/>
    <s v="HPC Adult Lamm &amp; Reis 1kg"/>
    <s v="Flachfolie RB 521 x AL 360 mm"/>
    <n v="875"/>
    <x v="6"/>
    <n v="4900"/>
    <s v="STÜCK"/>
    <n v="2.1399999999999999E-2"/>
    <n v="104.86"/>
    <n v="0.14618999999999999"/>
    <n v="716.3309999999999"/>
  </r>
  <r>
    <s v="V4138_01"/>
    <s v="HPC Adult Fisch &amp; Kartoffel 1kg"/>
    <s v="Flachfolie RB 521 x AL 360 mm"/>
    <n v="875"/>
    <x v="6"/>
    <n v="40773"/>
    <s v="STÜCK"/>
    <n v="2.1399999999999999E-2"/>
    <n v="872.54219999999998"/>
    <n v="0.17734"/>
    <n v="7230.6838200000002"/>
  </r>
  <r>
    <s v="V4139_02"/>
    <s v="HPC Adult Lachs &amp; Kartoffel 1kg"/>
    <s v="Flachfolie RB 521 x AL 360 mm"/>
    <n v="875"/>
    <x v="6"/>
    <n v="11600"/>
    <s v="STÜCK"/>
    <n v="2.1399999999999999E-2"/>
    <n v="248.23999999999998"/>
    <n v="0.20724999999999999"/>
    <n v="2404.1"/>
  </r>
  <r>
    <s v="V4140"/>
    <s v="HPC Active 1kg "/>
    <s v="Flachfolie RB 521 x AL 360 mm"/>
    <n v="875"/>
    <x v="6"/>
    <n v="19333"/>
    <s v="STÜCK"/>
    <n v="2.1399999999999999E-2"/>
    <n v="413.72620000000001"/>
    <n v="0.22428999999999999"/>
    <n v="4336.1985699999996"/>
  </r>
  <r>
    <s v="V4141_01"/>
    <s v="HPC Energy Extra 1kg "/>
    <s v="Flachfolie RB 521 x AL 360 mm"/>
    <n v="875"/>
    <x v="6"/>
    <n v="19556"/>
    <s v="STÜCK"/>
    <n v="2.1399999999999999E-2"/>
    <n v="418.4984"/>
    <n v="0.16161"/>
    <n v="3160.4451600000002"/>
  </r>
  <r>
    <s v="V4142_01"/>
    <s v="HPC MINI Light 1kg "/>
    <s v="Flachfolie RB 521 x AL 360 mm"/>
    <n v="875"/>
    <x v="6"/>
    <n v="30300"/>
    <s v="STÜCK"/>
    <n v="2.1399999999999999E-2"/>
    <n v="648.41999999999996"/>
    <n v="0.14388999999999999"/>
    <n v="4359.8669999999993"/>
  </r>
  <r>
    <s v="V4143_01"/>
    <s v="HPC Light 1kg  LA"/>
    <s v="Flachfolie RB 521 x AL 360 mm"/>
    <n v="875"/>
    <x v="6"/>
    <n v="13000"/>
    <s v="STÜCK"/>
    <n v="2.1399999999999999E-2"/>
    <n v="278.2"/>
    <n v="0.1802"/>
    <n v="2342.6"/>
  </r>
  <r>
    <s v="V4144_03"/>
    <s v="HPC MINI Senior 1kg "/>
    <s v="Flachfolie RB 521 x AL 360 mm"/>
    <n v="875"/>
    <x v="6"/>
    <n v="39843"/>
    <s v="STÜCK"/>
    <n v="2.1399999999999999E-2"/>
    <n v="852.64019999999994"/>
    <n v="0.16699"/>
    <n v="6653.3825699999998"/>
  </r>
  <r>
    <s v="V4145_01"/>
    <s v="HPC Senior 1kg "/>
    <s v="Flachfolie RB 521 x AL 360 mm"/>
    <n v="875"/>
    <x v="6"/>
    <n v="28065"/>
    <s v="STÜCK"/>
    <n v="2.1399999999999999E-2"/>
    <n v="600.59100000000001"/>
    <n v="0.14618999999999999"/>
    <n v="4102.8223499999995"/>
  </r>
  <r>
    <s v="V4146_02"/>
    <s v="HPC Sensitive Lamm &amp; Reis 1kg "/>
    <s v="Flachfolie RB 521 x AL 360 mm"/>
    <n v="875"/>
    <x v="6"/>
    <n v="38513"/>
    <s v="STÜCK"/>
    <n v="2.1399999999999999E-2"/>
    <n v="824.17819999999995"/>
    <n v="0.16161"/>
    <n v="6224.0859300000002"/>
  </r>
  <r>
    <s v="V4147_02"/>
    <s v="HPC MAXI Senior Geflügel &amp; Reis 1kg"/>
    <s v="Flachfolie RB 521 x AL 360 mm"/>
    <n v="875"/>
    <x v="6"/>
    <n v="20279"/>
    <s v="STÜCK"/>
    <n v="2.1399999999999999E-2"/>
    <n v="433.97059999999999"/>
    <n v="0.32219999999999999"/>
    <n v="6533.8937999999998"/>
  </r>
  <r>
    <s v="V4159_01"/>
    <s v="Umkarton Bosch HPC 1 x 5 x 1kg NEU"/>
    <s v="[ohne Lagerhaltung]"/>
    <n v="875"/>
    <x v="6"/>
    <n v="41760"/>
    <s v="STÜCK"/>
    <n v="0.2"/>
    <n v="8352"/>
    <n v="0.27300000000000002"/>
    <n v="11400.480000000001"/>
  </r>
  <r>
    <s v="V4161_04"/>
    <s v="HPC MAXI Junior 3kg "/>
    <s v="Flachfolie RB 721 x AL 480 mm"/>
    <n v="875"/>
    <x v="6"/>
    <n v="8355"/>
    <s v="STÜCK"/>
    <n v="3.9399999999999998E-2"/>
    <n v="329.18699999999995"/>
    <n v="0.26052999999999998"/>
    <n v="2176.7281499999999"/>
  </r>
  <r>
    <s v="V4162_03"/>
    <s v="HPC MEDIUM Junior 3kg   LA"/>
    <s v="Flachfolie RB 721 x AL 480 mm"/>
    <n v="875"/>
    <x v="6"/>
    <n v="15300"/>
    <s v="STÜCK"/>
    <n v="3.7400000000000003E-2"/>
    <n v="572.22"/>
    <n v="0.26052999999999998"/>
    <n v="3986.1089999999999"/>
  </r>
  <r>
    <s v="V4163_04"/>
    <s v="HPC MINI Junior 3kg "/>
    <s v="Flachfolie RB 721 x AL 480 mm"/>
    <n v="875"/>
    <x v="6"/>
    <n v="92575"/>
    <s v="STÜCK"/>
    <n v="3.9399999999999998E-2"/>
    <n v="3647.4549999999999"/>
    <n v="0.23333999999999999"/>
    <n v="21601.450499999999"/>
  </r>
  <r>
    <s v="V4164_04"/>
    <s v="HPC MINI Adult Lamm &amp; Reis 3kg "/>
    <s v="Flachfolie RB 721 x AL 480 mm"/>
    <n v="875"/>
    <x v="6"/>
    <n v="94562"/>
    <s v="STÜCK"/>
    <n v="3.9399999999999998E-2"/>
    <n v="3725.7428"/>
    <n v="0.22203999999999999"/>
    <n v="20996.546479999997"/>
  </r>
  <r>
    <s v="V4165_03"/>
    <s v="HPC MINI Adult Geflügel &amp; Hirse 3kg "/>
    <s v="Flachfolie RB 721 x AL 480 mm"/>
    <n v="875"/>
    <x v="6"/>
    <n v="36525"/>
    <s v="STÜCK"/>
    <n v="3.9399999999999998E-2"/>
    <n v="1439.0849999999998"/>
    <n v="0.23333999999999999"/>
    <n v="8522.7435000000005"/>
  </r>
  <r>
    <s v="V4166_03"/>
    <s v="HPC Adult Geflügel &amp; Hirse 3kg"/>
    <s v="Flachfolie RB 721 x AL 480 mm"/>
    <n v="875"/>
    <x v="6"/>
    <n v="135550"/>
    <s v="STÜCK"/>
    <n v="3.9399999999999998E-2"/>
    <n v="5340.67"/>
    <n v="0.21925"/>
    <n v="29719.337500000001"/>
  </r>
  <r>
    <s v="V4167_04"/>
    <s v="HPC Adult Lamm &amp; Reis 3kg "/>
    <s v="Flachfolie RB 721 x AL 480 mm"/>
    <n v="875"/>
    <x v="6"/>
    <n v="47517"/>
    <s v="STÜCK"/>
    <n v="3.9399999999999998E-2"/>
    <n v="1872.1697999999999"/>
    <n v="0.21853"/>
    <n v="10383.890010000001"/>
  </r>
  <r>
    <s v="V4168_02"/>
    <s v="HPC Adult Fisch &amp; Kartoffel 3kg "/>
    <s v="Flachfolie RB 721 x AL 480 mm"/>
    <n v="875"/>
    <x v="6"/>
    <n v="66247"/>
    <s v="STÜCK"/>
    <n v="3.9399999999999998E-2"/>
    <n v="2610.1317999999997"/>
    <n v="0.24098"/>
    <n v="15964.20206"/>
  </r>
  <r>
    <s v="V4169_03"/>
    <s v="HPC Adult Lachs &amp; Kartoffel 3kg "/>
    <s v="Flachfolie RB 721 x AL 480 mm"/>
    <n v="875"/>
    <x v="6"/>
    <n v="111234"/>
    <s v="STÜCK"/>
    <n v="3.9399999999999998E-2"/>
    <n v="4382.6196"/>
    <n v="0.21853"/>
    <n v="24307.96602"/>
  </r>
  <r>
    <s v="V4170_02"/>
    <s v="HPC MAXI Adult 3kg "/>
    <s v="Flachfolie RB 721 x AL 480 mm"/>
    <n v="875"/>
    <x v="6"/>
    <n v="43861"/>
    <s v="STÜCK"/>
    <n v="3.7440000000000001E-2"/>
    <n v="1642.1558400000001"/>
    <n v="0.26052999999999998"/>
    <n v="11427.106329999999"/>
  </r>
  <r>
    <s v="V4171_02"/>
    <s v="HPC Active 3kg "/>
    <s v="Flachfolie RB 721 x AL 480 mm"/>
    <n v="875"/>
    <x v="6"/>
    <n v="41715"/>
    <s v="STÜCK"/>
    <n v="3.9399999999999998E-2"/>
    <n v="1643.5709999999999"/>
    <n v="0.28444000000000003"/>
    <n v="11865.414600000002"/>
  </r>
  <r>
    <s v="V4172_03"/>
    <s v="HPC MINI Light 2,5kg"/>
    <s v="Flachfolie RB 721 x AL 480 mm"/>
    <n v="875"/>
    <x v="6"/>
    <n v="37496"/>
    <s v="STÜCK"/>
    <n v="3.9399999999999998E-2"/>
    <n v="1477.3424"/>
    <n v="0.23280000000000001"/>
    <n v="8729.0688000000009"/>
  </r>
  <r>
    <s v="V4173_03"/>
    <s v="HPC Light 2,5kg "/>
    <s v="Flachfolie RB 721 x AL 480 mm"/>
    <n v="875"/>
    <x v="6"/>
    <n v="48825"/>
    <s v="STÜCK"/>
    <n v="3.9399999999999998E-2"/>
    <n v="1923.7049999999999"/>
    <n v="0.22203999999999999"/>
    <n v="10841.102999999999"/>
  </r>
  <r>
    <s v="V4174_04"/>
    <s v="HPC MINI Senior 2,5kg   LA"/>
    <s v="Flachfolie RB 721 x AL 480 mm"/>
    <n v="875"/>
    <x v="6"/>
    <n v="63620"/>
    <s v="STÜCK"/>
    <n v="3.9399999999999998E-2"/>
    <n v="2506.6279999999997"/>
    <n v="0.21853"/>
    <n v="13902.8786"/>
  </r>
  <r>
    <s v="V4175_03"/>
    <s v="HPC Senior 2,5kg "/>
    <s v="Flachfolie RB 721 x AL 480 mm"/>
    <n v="875"/>
    <x v="6"/>
    <n v="87800"/>
    <s v="STÜCK"/>
    <n v="3.9399999999999998E-2"/>
    <n v="3459.3199999999997"/>
    <n v="0.23279"/>
    <n v="20438.962"/>
  </r>
  <r>
    <s v="V4176_02"/>
    <s v="HPC Special Light 2,5kg "/>
    <s v="Flachfolie RB 721 x AL 480 mm"/>
    <n v="875"/>
    <x v="6"/>
    <n v="19200"/>
    <s v="STÜCK"/>
    <n v="3.9399999999999998E-2"/>
    <n v="756.4799999999999"/>
    <n v="0.41482000000000002"/>
    <n v="7964.5440000000008"/>
  </r>
  <r>
    <s v="V4177_03"/>
    <s v="HPC Adult Menue 3kg  LA"/>
    <s v="Flachfolie RB 721 x AL 480 mm"/>
    <n v="875"/>
    <x v="6"/>
    <n v="20028"/>
    <s v="STÜCK"/>
    <n v="3.9399999999999998E-2"/>
    <n v="789.1031999999999"/>
    <n v="0.26840999999999998"/>
    <n v="5375.7154799999998"/>
  </r>
  <r>
    <s v="V4178_05"/>
    <s v="HPC Sensitive Lamm &amp; Reis 3kg "/>
    <s v="Flachfolie RB 721 x AL 480 mm"/>
    <n v="875"/>
    <x v="6"/>
    <n v="92415"/>
    <s v="STÜCK"/>
    <n v="3.9399999999999998E-2"/>
    <n v="3641.1509999999998"/>
    <n v="0.26840999999999998"/>
    <n v="24805.110149999997"/>
  </r>
  <r>
    <s v="V4179_02"/>
    <s v="HPC MAXI Senior Geflügel &amp; Reis 2,5kg "/>
    <s v="Flachfolie RB 721 x AL 480 mm"/>
    <n v="875"/>
    <x v="6"/>
    <n v="27092"/>
    <s v="STÜCK"/>
    <n v="3.9399999999999998E-2"/>
    <n v="1067.4248"/>
    <n v="0.26840999999999998"/>
    <n v="7271.7637199999999"/>
  </r>
  <r>
    <s v="V418"/>
    <s v="Classic Cat Geflügelmix 10kg"/>
    <m/>
    <n v="875"/>
    <x v="6"/>
    <n v="1955"/>
    <s v="STÜCK"/>
    <n v="0.18099999999999999"/>
    <n v="353.85499999999996"/>
    <n v="0.73"/>
    <n v="1427.1499999999999"/>
  </r>
  <r>
    <s v="V4188_03"/>
    <s v="HPC Puppy 7,5kg "/>
    <s v="Flachfolie RB 990 x AL 650 mm"/>
    <n v="875"/>
    <x v="6"/>
    <n v="45539"/>
    <s v="STÜCK"/>
    <n v="0.1043"/>
    <n v="4749.7177000000001"/>
    <n v="0.56269999999999998"/>
    <n v="25624.795299999998"/>
  </r>
  <r>
    <s v="V4189_01"/>
    <s v="Umkarton Bosch HPC 4 x 2,5/3kg NEU"/>
    <s v="[ohne Lagerhaltung]"/>
    <n v="875"/>
    <x v="6"/>
    <n v="107650"/>
    <s v="STÜCK"/>
    <n v="0.31"/>
    <n v="33371.5"/>
    <n v="0.40500000000000003"/>
    <n v="43598.25"/>
  </r>
  <r>
    <s v="V419_02"/>
    <s v="Classic Cat Mixies 10 kg"/>
    <m/>
    <n v="875"/>
    <x v="6"/>
    <n v="2700"/>
    <s v="STÜCK"/>
    <n v="0.18099999999999999"/>
    <n v="488.7"/>
    <n v="0.72699999999999998"/>
    <n v="1962.8999999999999"/>
  </r>
  <r>
    <s v="V4190_03"/>
    <s v="HPC Reproduction 7,5kg "/>
    <s v="Flachfolie RB 990 x AL 650 mm"/>
    <n v="875"/>
    <x v="6"/>
    <n v="14391"/>
    <s v="STÜCK"/>
    <n v="0.1043"/>
    <n v="1500.9813000000001"/>
    <n v="0.59665999999999997"/>
    <n v="8586.53406"/>
  </r>
  <r>
    <s v="V4193_03"/>
    <s v="HPC Junior Lamm &amp; Reis 15kg "/>
    <s v="Flachfolie RB 990 x AL 880 mm"/>
    <n v="875"/>
    <x v="6"/>
    <n v="107477"/>
    <s v="STÜCK"/>
    <n v="0.14119999999999999"/>
    <n v="15175.752399999999"/>
    <n v="0.63915999999999995"/>
    <n v="68694.999319999988"/>
  </r>
  <r>
    <s v="V4194_02"/>
    <s v="HPC MAXI Junior 15kg  LA"/>
    <s v="Flachfolie RB 990 x AL 880 mm"/>
    <n v="875"/>
    <x v="6"/>
    <n v="69642"/>
    <s v="STÜCK"/>
    <n v="0.14119999999999999"/>
    <n v="9833.4503999999997"/>
    <n v="0.63915999999999995"/>
    <n v="44512.380719999994"/>
  </r>
  <r>
    <s v="V4195_03"/>
    <s v="HPC MEDIUM Junior 15kg"/>
    <s v="Flachfolie RB 990 x AL 880 mm"/>
    <n v="875"/>
    <x v="6"/>
    <n v="34741"/>
    <s v="STÜCK"/>
    <n v="0.14119999999999999"/>
    <n v="4905.4291999999996"/>
    <n v="0.66903000000000001"/>
    <n v="23242.771230000002"/>
  </r>
  <r>
    <s v="V4196_02"/>
    <s v="HPC MINI Junior 15kg "/>
    <s v="Flachfolie RB 990 x AL 880 mm"/>
    <n v="875"/>
    <x v="6"/>
    <n v="88372"/>
    <s v="STÜCK"/>
    <n v="0.14119999999999999"/>
    <n v="12478.126399999999"/>
    <n v="0.68291999999999997"/>
    <n v="60351.006239999995"/>
  </r>
  <r>
    <s v="V4197_02"/>
    <s v="HPC MINI Adult Lamm &amp; Reis 15kg "/>
    <s v="Flachfolie RB 990 x AL 880 mm"/>
    <n v="875"/>
    <x v="6"/>
    <n v="23946"/>
    <s v="STÜCK"/>
    <n v="0.14119999999999999"/>
    <n v="3381.1751999999997"/>
    <n v="0.68291999999999997"/>
    <n v="16353.202319999999"/>
  </r>
  <r>
    <s v="V4198_02"/>
    <s v="HPC Adult Geflügel &amp; Hirse 15kg FLACHFOLIE"/>
    <s v="RB 990 x AL 880 mm FÜR VPX"/>
    <n v="875"/>
    <x v="6"/>
    <n v="40266"/>
    <s v="STÜCK"/>
    <n v="0.14119999999999999"/>
    <n v="5685.5591999999997"/>
    <n v="0.64305999999999996"/>
    <n v="25893.453959999999"/>
  </r>
  <r>
    <s v="V4198_03"/>
    <s v="HPC Adult Geflügel&amp;Hirse 15kg SCHLAUCH / Vors NBe"/>
    <s v="RB 990 x AL 880 mm FÜR FFS"/>
    <n v="875"/>
    <x v="6"/>
    <n v="93650"/>
    <s v="STÜCK"/>
    <n v="0.14119999999999999"/>
    <n v="13223.38"/>
    <n v="0.64"/>
    <n v="59936"/>
  </r>
  <r>
    <s v="V4199_02"/>
    <s v="HPC Adult Lamm &amp; Reis 15kg FLACHFOLIE"/>
    <s v="RB 990 x AL 880 mm FÜR VPX"/>
    <n v="875"/>
    <x v="6"/>
    <n v="151887"/>
    <s v="STÜCK"/>
    <n v="0.14119999999999999"/>
    <n v="21446.4444"/>
    <n v="0.63644000000000001"/>
    <n v="96666.962280000007"/>
  </r>
  <r>
    <s v="V4199_05"/>
    <s v="HPC Adult Lamm &amp; Reis 15kg SCHLAUCH  Vors NBe"/>
    <s v="RB 990 x AL 880 mm FÜR FFS"/>
    <n v="875"/>
    <x v="6"/>
    <n v="80828"/>
    <s v="STÜCK"/>
    <n v="0.16020000000000001"/>
    <n v="12948.6456"/>
    <n v="0.64"/>
    <n v="51729.919999999998"/>
  </r>
  <r>
    <s v="V4200_02"/>
    <s v="HPC Adult Fisch &amp; Kartoffel 15kg "/>
    <s v="Flachfolie RB 990 x AL 880 mm"/>
    <n v="875"/>
    <x v="6"/>
    <n v="51206"/>
    <s v="STÜCK"/>
    <n v="0.14119999999999999"/>
    <n v="7230.2871999999998"/>
    <n v="0.63915999999999995"/>
    <n v="32728.826959999999"/>
  </r>
  <r>
    <s v="V4201_03"/>
    <s v="HPC Adult Lachs &amp; Kartoffel 15kg "/>
    <s v="Flachfolie RB 990 x AL 880 mm"/>
    <n v="875"/>
    <x v="6"/>
    <n v="70834"/>
    <s v="STÜCK"/>
    <n v="0.14119999999999999"/>
    <n v="10001.7608"/>
    <n v="0.64305999999999996"/>
    <n v="45550.512039999994"/>
  </r>
  <r>
    <s v="V4202"/>
    <s v="HPC MAXI Adult 15kg FLACHFOLIE"/>
    <s v="Flachfolie RB 990 x AL 880 mm"/>
    <n v="875"/>
    <x v="6"/>
    <n v="153866"/>
    <s v="STÜCK"/>
    <n v="0.14119999999999999"/>
    <n v="21725.879199999999"/>
    <n v="0.67"/>
    <n v="103090.22"/>
  </r>
  <r>
    <s v="V4202_03"/>
    <s v="HPC MAXI Adult 15kg SCHLAUCH   Vors NBe"/>
    <s v="RB 990 x AL 880 mm FÜR FFS"/>
    <n v="875"/>
    <x v="6"/>
    <n v="77303"/>
    <s v="STÜCK"/>
    <n v="0.14119999999999999"/>
    <n v="10915.1836"/>
    <n v="0.67200000000000004"/>
    <n v="51947.616000000002"/>
  </r>
  <r>
    <s v="V4203_02"/>
    <s v="HPC Active 15kg   Flachfolie für VPX"/>
    <s v="Flachfolie RB 990 x AL 880 mm"/>
    <n v="875"/>
    <x v="6"/>
    <n v="92813"/>
    <s v="STÜCK"/>
    <n v="0.14119999999999999"/>
    <n v="13105.195599999999"/>
    <n v="0.63361000000000001"/>
    <n v="58807.244930000001"/>
  </r>
  <r>
    <s v="V4204_01"/>
    <s v="HPC Energy Extra 15kg "/>
    <s v="Flachfolie RB 990 x AL 880 mm"/>
    <n v="875"/>
    <x v="6"/>
    <n v="10518"/>
    <s v="STÜCK"/>
    <n v="0.14119999999999999"/>
    <n v="1485.1415999999999"/>
    <n v="0.61661999999999995"/>
    <n v="6485.6091599999991"/>
  </r>
  <r>
    <s v="V4205_02"/>
    <s v="HPC Light 12,5kg  Flachfolie für VPX"/>
    <s v="Flachfolie RB 990 x AL 880 mm"/>
    <n v="875"/>
    <x v="6"/>
    <n v="64590"/>
    <s v="STÜCK"/>
    <n v="0.14119999999999999"/>
    <n v="9120.1080000000002"/>
    <n v="0.63361000000000001"/>
    <n v="40924.869899999998"/>
  </r>
  <r>
    <s v="V4206_02"/>
    <s v="HPC Senior 12,5kg FLACHFOLIE"/>
    <s v="RB 990 x AL 880 mm FÜR VPX"/>
    <n v="875"/>
    <x v="6"/>
    <n v="144583"/>
    <s v="STÜCK"/>
    <n v="0.14119999999999999"/>
    <n v="20415.119599999998"/>
    <n v="0.63361000000000001"/>
    <n v="91609.234630000006"/>
  </r>
  <r>
    <s v="V4206_03"/>
    <s v="HPC Senior 12,5kg SCHLAUCH / Vors NBe"/>
    <s v="RB 990 x AL 880 mm FÜR FFS"/>
    <n v="875"/>
    <x v="6"/>
    <n v="83734"/>
    <s v="STÜCK"/>
    <n v="0.14119999999999999"/>
    <n v="11823.2408"/>
    <n v="0.64"/>
    <n v="53589.760000000002"/>
  </r>
  <r>
    <s v="V4207_02"/>
    <s v="HPC Special Light 12,5kg "/>
    <s v="Flachfolie RB 990 x AL 880 mm  4015598013635"/>
    <n v="875"/>
    <x v="6"/>
    <n v="72253"/>
    <s v="STÜCK"/>
    <n v="0.14119999999999999"/>
    <n v="10202.123599999999"/>
    <n v="0.63915999999999995"/>
    <n v="46181.227479999994"/>
  </r>
  <r>
    <s v="V4208_02"/>
    <s v="HPC Adult Menue 15kg"/>
    <s v="Flachfolie RB 990 x AL 880 mm"/>
    <n v="875"/>
    <x v="6"/>
    <n v="44765"/>
    <s v="STÜCK"/>
    <n v="0.14383000000000001"/>
    <n v="6438.5499500000005"/>
    <n v="0.65195999999999998"/>
    <n v="29184.989399999999"/>
  </r>
  <r>
    <s v="V4209_03"/>
    <s v="HPC Sensitive Lamm &amp; Reis 15kg "/>
    <s v="Flachfolie RB 990 x AL 880 mm"/>
    <n v="875"/>
    <x v="6"/>
    <n v="220704"/>
    <s v="STÜCK"/>
    <n v="0.13500000000000001"/>
    <n v="29795.040000000001"/>
    <n v="0.63915999999999995"/>
    <n v="141065.16863999999"/>
  </r>
  <r>
    <s v="V4210_04"/>
    <s v="HPC MAXI Senior Geflügel &amp; Reis 12,5kg "/>
    <s v="Flachfolie RB 990 x AL 880 mm"/>
    <n v="875"/>
    <x v="6"/>
    <n v="33496"/>
    <s v="STÜCK"/>
    <n v="0.14119999999999999"/>
    <n v="4729.6351999999997"/>
    <n v="0.63361000000000001"/>
    <n v="21223.400560000002"/>
  </r>
  <r>
    <s v="V4223"/>
    <s v="Eimer rechteckig 4,2 L für Puppy Milk 2kg"/>
    <s v="Griff weiß, Korpus weiß"/>
    <n v="875"/>
    <x v="6"/>
    <n v="8165"/>
    <s v="STÜCK"/>
    <n v="0.17"/>
    <n v="1388.0500000000002"/>
    <n v="0.54500000000000004"/>
    <n v="4449.9250000000002"/>
  </r>
  <r>
    <s v="V4224"/>
    <s v="Deckel rechteckig 4,2 L für Puppy Milk 2kg"/>
    <s v="Deckelfarbe blau"/>
    <n v="875"/>
    <x v="6"/>
    <n v="7500"/>
    <s v="STÜCK"/>
    <n v="0.06"/>
    <n v="450"/>
    <n v="0.21099999999999999"/>
    <n v="1582.5"/>
  </r>
  <r>
    <s v="V4225_03"/>
    <s v="Aufkleber Puppy Milk 2kg"/>
    <s v="Korpus-Etikett für V4223"/>
    <n v="875"/>
    <x v="6"/>
    <n v="1"/>
    <s v="STÜCK"/>
    <n v="1E-3"/>
    <n v="1E-3"/>
    <n v="7.9799999999999996E-2"/>
    <n v="7.9799999999999996E-2"/>
  </r>
  <r>
    <s v="V4226_00"/>
    <s v="Genesis Pure Canada Broad Meadow 90g (0,2 lb)"/>
    <s v="Adult Soft - Flachfolie"/>
    <n v="875"/>
    <x v="6"/>
    <n v="47123"/>
    <s v="STÜCK"/>
    <n v="2.3E-3"/>
    <n v="108.38289999999999"/>
    <n v="3.499E-2"/>
    <n v="1648.83377"/>
  </r>
  <r>
    <s v="V4227_00"/>
    <s v="Genesis Pure Canada Broad Meadow 907g (2 lb)"/>
    <s v="Adult Soft - Vorgefertigter Beutel"/>
    <n v="875"/>
    <x v="6"/>
    <n v="6710"/>
    <s v="STÜCK"/>
    <n v="3.3300000000000003E-2"/>
    <n v="223.44300000000001"/>
    <n v="0.45648"/>
    <n v="3062.9807999999998"/>
  </r>
  <r>
    <s v="V4228_01"/>
    <s v="Genesis Pure Canada Broad Meadow 2,27kg (5 lb)"/>
    <s v="Adult Soft - Vorgefertigter Beutel"/>
    <n v="875"/>
    <x v="6"/>
    <n v="7900"/>
    <s v="STÜCK"/>
    <n v="4.7300000000000002E-2"/>
    <n v="373.67"/>
    <n v="0.56238999999999995"/>
    <n v="4442.8809999999994"/>
  </r>
  <r>
    <s v="V4229_01"/>
    <s v="Genesis Pure Canada Broad Meadow 11,79kg (26,5 lb)"/>
    <s v="Adult Soft - Vorgefertigter Beutel"/>
    <n v="875"/>
    <x v="6"/>
    <n v="5185"/>
    <s v="STÜCK"/>
    <n v="0.1384"/>
    <n v="717.60399999999993"/>
    <n v="1.3036300000000001"/>
    <n v="6759.3215500000006"/>
  </r>
  <r>
    <s v="V4230"/>
    <s v="HPC Adult Geflügel &amp; Hirse 15+2kg"/>
    <s v="Flachfolie RB 990 x AL 950 mm"/>
    <n v="875"/>
    <x v="6"/>
    <n v="2563"/>
    <s v="STÜCK"/>
    <n v="0.14699999999999999"/>
    <n v="376.76099999999997"/>
    <n v="0.88900000000000001"/>
    <n v="2278.5070000000001"/>
  </r>
  <r>
    <s v="V4231"/>
    <s v="HPC Adult Lamm &amp; Reis 15+2kg  LA"/>
    <s v="Flachfolie RB 990 x AL 950 mm"/>
    <n v="875"/>
    <x v="6"/>
    <n v="2310"/>
    <s v="STÜCK"/>
    <n v="0.14699999999999999"/>
    <n v="339.57"/>
    <n v="0.88900000000000001"/>
    <n v="2053.59"/>
  </r>
  <r>
    <s v="V4232"/>
    <s v="HPC MAXI Adult 15+2kg"/>
    <s v="Flachfolie RB 990 x AL 950 mm"/>
    <n v="875"/>
    <x v="6"/>
    <n v="1779"/>
    <s v="STÜCK"/>
    <n v="0.14699999999999999"/>
    <n v="261.51299999999998"/>
    <n v="0.88900000000000001"/>
    <n v="1581.5309999999999"/>
  </r>
  <r>
    <s v="V4233_00"/>
    <s v="Genesis Pure Canada CAT Little Farm 2,27kg (5 lb)"/>
    <s v="Kitten - Vorgefertigter Beutel"/>
    <n v="875"/>
    <x v="6"/>
    <n v="4000"/>
    <s v="STÜCK"/>
    <n v="4.3999999999999997E-2"/>
    <n v="176"/>
    <n v="0.56238999999999995"/>
    <n v="2249.56"/>
  </r>
  <r>
    <s v="V4234_00"/>
    <s v="Genesis Pure Canada CAT BlueLake2,27kg(5lb) Achtu!"/>
    <s v="Hair &amp; Skin - Vorgefertigter Beutel"/>
    <n v="875"/>
    <x v="6"/>
    <n v="5800"/>
    <s v="STÜCK"/>
    <n v="4.3999999999999997E-2"/>
    <n v="255.2"/>
    <n v="0.54096999999999995"/>
    <n v="3137.6259999999997"/>
  </r>
  <r>
    <s v="V4235_01"/>
    <s v="Genesis Pure Canada CAT Green Field 2,27kg (5 lb)"/>
    <s v="Sensitive - Vorgefertigter Beutel"/>
    <n v="875"/>
    <x v="6"/>
    <n v="4100"/>
    <s v="STÜCK"/>
    <n v="4.3999999999999997E-2"/>
    <n v="180.39999999999998"/>
    <n v="0.54096999999999995"/>
    <n v="2217.9769999999999"/>
  </r>
  <r>
    <s v="V4236_00"/>
    <s v="Genesis Pure Canada CAT Wild Forest 2,27kg (5 lb)"/>
    <s v="Adult - Vorgefertigter Beutel"/>
    <n v="875"/>
    <x v="6"/>
    <n v="5549"/>
    <s v="STÜCK"/>
    <n v="4.3999999999999997E-2"/>
    <n v="244.15599999999998"/>
    <n v="0.57740000000000002"/>
    <n v="3203.9926"/>
  </r>
  <r>
    <s v="V4237_00"/>
    <s v="Genesis Pure Canada CAT Gentle Hill 2,27kg (5 lb)"/>
    <s v="Urinary - Vorgefertigter Beutel"/>
    <n v="875"/>
    <x v="6"/>
    <n v="3350"/>
    <s v="STÜCK"/>
    <n v="4.3999999999999997E-2"/>
    <n v="147.39999999999998"/>
    <n v="0.57740000000000002"/>
    <n v="1934.2900000000002"/>
  </r>
  <r>
    <s v="V4238_00"/>
    <s v="UK Genesis Pure Canada Katze 1x4x 2,268kg (5 lb)"/>
    <s v="neutral braun/braun ohne Druck"/>
    <n v="875"/>
    <x v="6"/>
    <n v="7125"/>
    <s v="STÜCK"/>
    <n v="0.38200000000000001"/>
    <n v="2721.75"/>
    <n v="0.434"/>
    <n v="3092.25"/>
  </r>
  <r>
    <s v="V4239_00"/>
    <s v="THG Prevent Katze 3 kg"/>
    <s v="Vorgef. Beutel"/>
    <n v="875"/>
    <x v="6"/>
    <n v="3510"/>
    <s v="STÜCK"/>
    <n v="0.05"/>
    <n v="175.5"/>
    <n v="0.78527000000000002"/>
    <n v="2756.2977000000001"/>
  </r>
  <r>
    <s v="V4240"/>
    <s v="Majestic Kitten 400g"/>
    <s v="Flachfolie"/>
    <n v="875"/>
    <x v="6"/>
    <n v="7505"/>
    <s v="STÜCK"/>
    <n v="1.6E-2"/>
    <n v="120.08"/>
    <n v="0.15290999999999999"/>
    <n v="1147.5895499999999"/>
  </r>
  <r>
    <s v="V4241"/>
    <s v="Majestic Adult Indoor Fasan 400g"/>
    <s v="Flachfolie"/>
    <n v="875"/>
    <x v="6"/>
    <n v="11555"/>
    <s v="STÜCK"/>
    <n v="1.6E-2"/>
    <n v="184.88"/>
    <n v="0.15290999999999999"/>
    <n v="1766.8750499999999"/>
  </r>
  <r>
    <s v="V4242"/>
    <s v="Majestic Outdoor 400g"/>
    <s v="Flachfolie"/>
    <n v="875"/>
    <x v="6"/>
    <n v="12300"/>
    <s v="STÜCK"/>
    <n v="1.6E-2"/>
    <n v="196.8"/>
    <n v="0.15290999999999999"/>
    <n v="1880.7929999999999"/>
  </r>
  <r>
    <s v="V4243"/>
    <s v="Majestic Beauty 400g"/>
    <s v="Flachfolie"/>
    <n v="875"/>
    <x v="6"/>
    <n v="5755"/>
    <s v="STÜCK"/>
    <n v="1.6E-2"/>
    <n v="92.08"/>
    <n v="0.15290999999999999"/>
    <n v="879.99704999999994"/>
  </r>
  <r>
    <s v="V4245"/>
    <s v="Majestic Sensitive Verdauung 400g"/>
    <s v="Flachfolie"/>
    <n v="875"/>
    <x v="6"/>
    <n v="601"/>
    <s v="STÜCK"/>
    <n v="1.6E-2"/>
    <n v="9.6159999999999997"/>
    <n v="0.15290999999999999"/>
    <n v="91.898910000000001"/>
  </r>
  <r>
    <s v="V4247"/>
    <s v="Majestic Kitten 1,8kg"/>
    <s v="Vorgefertigter Beutel"/>
    <n v="875"/>
    <x v="6"/>
    <n v="6400"/>
    <s v="STÜCK"/>
    <n v="4.3999999999999997E-2"/>
    <n v="281.59999999999997"/>
    <n v="0.49711"/>
    <n v="3181.5039999999999"/>
  </r>
  <r>
    <s v="V4248"/>
    <s v="Majestic Adult Indoor Fasan 1,8kg"/>
    <s v="Vorgefertigter Beutel"/>
    <n v="875"/>
    <x v="6"/>
    <n v="3700"/>
    <s v="STÜCK"/>
    <n v="4.3999999999999997E-2"/>
    <n v="162.79999999999998"/>
    <n v="0.63309000000000004"/>
    <n v="2342.433"/>
  </r>
  <r>
    <s v="V4249"/>
    <s v="Majestic Outdoor 1,8kg"/>
    <s v="Vorgefertigter Beutel"/>
    <n v="875"/>
    <x v="6"/>
    <n v="8011"/>
    <s v="STÜCK"/>
    <n v="4.3999999999999997E-2"/>
    <n v="352.48399999999998"/>
    <n v="0.49711"/>
    <n v="3982.3482100000001"/>
  </r>
  <r>
    <s v="V4252"/>
    <s v="Majestic Sensitive Verdauung 1,8kg"/>
    <s v="Vorgefertigter Beutel"/>
    <n v="875"/>
    <x v="6"/>
    <n v="2219"/>
    <s v="STÜCK"/>
    <n v="4.3999999999999997E-2"/>
    <n v="97.635999999999996"/>
    <n v="0.49711"/>
    <n v="1103.08709"/>
  </r>
  <r>
    <s v="V4253"/>
    <s v="Majestic Senior 1,8kg"/>
    <s v="Vorgefertigter Beutel"/>
    <n v="875"/>
    <x v="6"/>
    <n v="400"/>
    <s v="STÜCK"/>
    <n v="4.3999999999999997E-2"/>
    <n v="17.599999999999998"/>
    <n v="0.49711"/>
    <n v="198.84399999999999"/>
  </r>
  <r>
    <s v="V4254"/>
    <s v="Majestic Kitten 4kg"/>
    <s v="Vorgefertigter Beutel"/>
    <n v="875"/>
    <x v="6"/>
    <n v="3920"/>
    <s v="STÜCK"/>
    <n v="7.9000000000000001E-2"/>
    <n v="309.68"/>
    <n v="0.79888999999999999"/>
    <n v="3131.6487999999999"/>
  </r>
  <r>
    <s v="V4255"/>
    <s v="Majestic Adult Indoor Fasan 4kg"/>
    <s v="Vorgefertigter Beutel"/>
    <n v="875"/>
    <x v="6"/>
    <n v="3620"/>
    <s v="STÜCK"/>
    <n v="7.9000000000000001E-2"/>
    <n v="285.98"/>
    <n v="0.79888999999999999"/>
    <n v="2891.9818"/>
  </r>
  <r>
    <s v="V4256"/>
    <s v="Majestic Outdoor 4kg"/>
    <s v="Vorgefertigter Beutel"/>
    <n v="875"/>
    <x v="6"/>
    <n v="3990"/>
    <s v="STÜCK"/>
    <n v="7.9000000000000001E-2"/>
    <n v="315.20999999999998"/>
    <n v="0.79888999999999999"/>
    <n v="3187.5711000000001"/>
  </r>
  <r>
    <s v="V4259_01"/>
    <s v="HPC SOFT Junior Hühnchen &amp; Süßkartoffel 100g"/>
    <s v="Flachfolie RB 270 x AL 180 mm"/>
    <n v="875"/>
    <x v="6"/>
    <n v="23565"/>
    <s v="STÜCK"/>
    <n v="2.5000000000000001E-3"/>
    <n v="58.912500000000001"/>
    <n v="3.1220000000000001E-2"/>
    <n v="735.69929999999999"/>
  </r>
  <r>
    <s v="V4262"/>
    <s v="HPC PLUS Adult Strauß &amp; Kartoffel 100g "/>
    <s v="Flachfolie RB 270 x AL 180 mm"/>
    <n v="875"/>
    <x v="6"/>
    <n v="42000"/>
    <s v="STÜCK"/>
    <n v="2.5000000000000001E-3"/>
    <n v="105"/>
    <n v="2.8129999999999999E-2"/>
    <n v="1181.46"/>
  </r>
  <r>
    <s v="V4263"/>
    <s v="HPC SOFT Adult Land-Ente &amp; Kartoffel 100g"/>
    <s v="Flachfolie RB 270 x AL 180 mm"/>
    <n v="875"/>
    <x v="6"/>
    <n v="11000"/>
    <s v="STÜCK"/>
    <n v="2.5000000000000001E-3"/>
    <n v="27.5"/>
    <n v="2.716E-2"/>
    <n v="298.76"/>
  </r>
  <r>
    <s v="V4264_01"/>
    <s v="HPC SOFT Adult Hühnchen &amp; Banane 100g"/>
    <s v="Flachfolie RB 270 x AL 180 mm"/>
    <n v="875"/>
    <x v="6"/>
    <n v="42017"/>
    <s v="STÜCK"/>
    <n v="2.5000000000000001E-3"/>
    <n v="105.0425"/>
    <n v="2.716E-2"/>
    <n v="1141.18172"/>
  </r>
  <r>
    <s v="V4265"/>
    <s v="HPC PLUS Adult Forelle &amp; Kartoffel 100g LA"/>
    <s v="Flachfolie RB 270 x AL 180 mm"/>
    <n v="875"/>
    <x v="6"/>
    <n v="3600"/>
    <s v="STÜCK"/>
    <n v="2.5000000000000001E-3"/>
    <n v="9"/>
    <n v="2.716E-2"/>
    <n v="97.775999999999996"/>
  </r>
  <r>
    <s v="V4265_01"/>
    <s v="HPC PLUS Adult Forelle &amp; Kartoffel 100g"/>
    <s v="Flachfolie RB 270 x AL 180 mm"/>
    <n v="875"/>
    <x v="6"/>
    <n v="120820"/>
    <s v="STÜCK"/>
    <n v="2.5000000000000001E-3"/>
    <n v="302.05"/>
    <n v="2.716E-2"/>
    <n v="3281.4712"/>
  </r>
  <r>
    <s v="V4267_01"/>
    <s v="HPC SOFT Senior Land-Ziege &amp; Kartoffel 100g"/>
    <s v="Flachfolie RB 270 x AL 180 mm"/>
    <n v="875"/>
    <x v="6"/>
    <n v="32600"/>
    <s v="STÜCK"/>
    <n v="2.5000000000000001E-3"/>
    <n v="81.5"/>
    <n v="2.716E-2"/>
    <n v="885.41600000000005"/>
  </r>
  <r>
    <s v="V4268_02"/>
    <s v="HPC SOFT Junior Hühnchen &amp; Süßkartoffel 1kg"/>
    <s v="Flachfolie RB 521 x AL 360 mm"/>
    <n v="875"/>
    <x v="6"/>
    <n v="62230"/>
    <s v="STÜCK"/>
    <n v="2.1399999999999999E-2"/>
    <n v="1331.722"/>
    <n v="0.14552000000000001"/>
    <n v="9055.7096000000001"/>
  </r>
  <r>
    <s v="V4271"/>
    <s v="HPC PLUS Adult Strauß &amp; Kartoffel 1kg"/>
    <s v="Flachfolie RB 521 x AL 360 mm"/>
    <n v="875"/>
    <x v="6"/>
    <n v="7776"/>
    <s v="STÜCK"/>
    <n v="2.1399999999999999E-2"/>
    <n v="166.40639999999999"/>
    <n v="0.15683"/>
    <n v="1219.51008"/>
  </r>
  <r>
    <s v="V4272_01"/>
    <s v="HPC SOFT Adult Land-Ente &amp; Kartoffel 1kg"/>
    <s v="Flachfolie RB 521 x AL 360 mm"/>
    <n v="875"/>
    <x v="6"/>
    <n v="29532"/>
    <s v="STÜCK"/>
    <n v="2.1399999999999999E-2"/>
    <n v="631.98479999999995"/>
    <n v="0.14552000000000001"/>
    <n v="4297.4966400000003"/>
  </r>
  <r>
    <s v="V4273_01"/>
    <s v="HPC SOFT Adult Hühnchen &amp; Banane 1kg"/>
    <s v="Flachfolie RB 521 x AL 360 mm"/>
    <n v="875"/>
    <x v="6"/>
    <n v="56878"/>
    <s v="STÜCK"/>
    <n v="2.1399999999999999E-2"/>
    <n v="1217.1892"/>
    <n v="0.1278"/>
    <n v="7269.0083999999997"/>
  </r>
  <r>
    <s v="V4274_01"/>
    <s v="HPC PLUS Adult Forelle &amp; Kartoffel 1kg"/>
    <s v="Flachfolie RB 521 x AL 360 mm"/>
    <n v="875"/>
    <x v="6"/>
    <n v="19430"/>
    <s v="STÜCK"/>
    <n v="2.1399999999999999E-2"/>
    <n v="415.80199999999996"/>
    <n v="0.19087999999999999"/>
    <n v="3708.7983999999997"/>
  </r>
  <r>
    <s v="V4276_01"/>
    <s v="HPC SOFT Senior Land-Ziege &amp; Kartoffel 1kg"/>
    <s v="Flachfolie RB 521 x AL 360 mm"/>
    <n v="875"/>
    <x v="6"/>
    <n v="15320"/>
    <s v="STÜCK"/>
    <n v="2.1399999999999999E-2"/>
    <n v="327.84799999999996"/>
    <n v="0.14099999999999999"/>
    <n v="2160.12"/>
  </r>
  <r>
    <s v="V4277_02"/>
    <s v="HPC SOFT Junior Hühnchen &amp; Süßkartoffel 2,5kg"/>
    <s v="Flachfolie RB 721 x AL 440 mm"/>
    <n v="875"/>
    <x v="6"/>
    <n v="72954"/>
    <s v="STÜCK"/>
    <n v="2.7799999999999998E-2"/>
    <n v="2028.1211999999998"/>
    <n v="0.19983000000000001"/>
    <n v="14578.39782"/>
  </r>
  <r>
    <s v="V4280_02"/>
    <s v="HPC PLUS Adult Strauß &amp; Kartoffel 2,5kg  LA"/>
    <s v="Flachfolie RB 721 x AL 440 mm"/>
    <n v="875"/>
    <x v="6"/>
    <n v="11244"/>
    <s v="STÜCK"/>
    <n v="3.5580000000000001E-2"/>
    <n v="400.06152000000003"/>
    <n v="0.20494999999999999"/>
    <n v="2304.4578000000001"/>
  </r>
  <r>
    <s v="V4281_02"/>
    <s v="HPC SOFT Adult Land-Ente &amp; Kartoffel 2,5kg"/>
    <s v="Flachfolie RB 721 x AL 440 mm"/>
    <n v="875"/>
    <x v="6"/>
    <n v="70492"/>
    <s v="STÜCK"/>
    <n v="3.5999999999999997E-2"/>
    <n v="2537.712"/>
    <n v="0.19833000000000001"/>
    <n v="13980.67836"/>
  </r>
  <r>
    <s v="V4282_03"/>
    <s v="HPC SOFT Adult Hühnchen &amp; Banane 2,5kg"/>
    <s v="Flachfolie RB 721 x AL 440 mm"/>
    <n v="875"/>
    <x v="6"/>
    <n v="54542"/>
    <s v="STÜCK"/>
    <n v="2.7799999999999998E-2"/>
    <n v="1516.2675999999999"/>
    <n v="0.20494999999999999"/>
    <n v="11178.382900000001"/>
  </r>
  <r>
    <s v="V4283_01"/>
    <s v="HPC PLUS Adult Forelle &amp; Kartoffel 2,5kg"/>
    <s v="Flachfolie RB 721 x AL 440 mm"/>
    <n v="875"/>
    <x v="6"/>
    <n v="9088"/>
    <s v="STÜCK"/>
    <n v="2.7799999999999998E-2"/>
    <n v="252.64639999999997"/>
    <n v="0.37708000000000003"/>
    <n v="3426.9030400000001"/>
  </r>
  <r>
    <s v="V4285_02"/>
    <s v="HPC SOFT Senior Land-Ziege &amp; Kartoffel 2,5kg LA"/>
    <s v="Flachfolie RB 721 x AL 440 mm"/>
    <n v="875"/>
    <x v="6"/>
    <n v="23130"/>
    <s v="STÜCK"/>
    <n v="3.4320000000000003E-2"/>
    <n v="793.8216000000001"/>
    <n v="0.19983000000000001"/>
    <n v="4622.0679"/>
  </r>
  <r>
    <s v="V4286_02"/>
    <s v="HPC SOFT Junior Hühnchen &amp; Süßkartoffel 12,5kg"/>
    <s v="Flachfolie RB 990 x AL 775 mm"/>
    <n v="875"/>
    <x v="6"/>
    <n v="59228"/>
    <s v="STÜCK"/>
    <n v="0.123"/>
    <n v="7285.0439999999999"/>
    <n v="0.60911000000000004"/>
    <n v="36076.367080000004"/>
  </r>
  <r>
    <s v="V4287_02"/>
    <s v="HPC PLUS Adult Strauß &amp; Kartoffel 12,5kg "/>
    <s v="Flachfolie RB 990 x AL 880 mm"/>
    <n v="875"/>
    <x v="6"/>
    <n v="22201"/>
    <s v="STÜCK"/>
    <n v="0.14000000000000001"/>
    <n v="3108.1400000000003"/>
    <n v="0.59343000000000001"/>
    <n v="13174.73943"/>
  </r>
  <r>
    <s v="V4288_01"/>
    <s v="HPC SOFT Adult Land-Ente &amp; Kartoffel 12,5kg"/>
    <s v="Flachfolie RB 990 x AL 775 mm"/>
    <n v="875"/>
    <x v="6"/>
    <n v="54008"/>
    <s v="STÜCK"/>
    <n v="0.123"/>
    <n v="6642.9839999999995"/>
    <n v="0.60911000000000004"/>
    <n v="32896.812880000005"/>
  </r>
  <r>
    <s v="V4289_03"/>
    <s v="HPC SOFT Adult Hühnchen &amp; Banane 12,5kg"/>
    <s v="Flachfolie RB 990 x AL 775 mm"/>
    <n v="875"/>
    <x v="6"/>
    <n v="21414"/>
    <s v="STÜCK"/>
    <n v="0.123"/>
    <n v="2633.922"/>
    <n v="0.60911000000000004"/>
    <n v="13043.481540000001"/>
  </r>
  <r>
    <s v="V4291_01"/>
    <s v="HPC PLUS Adult Forelle &amp; Kartoffel 12,5kg"/>
    <s v="Flachfolie RB 990 x AL 880 mm"/>
    <n v="875"/>
    <x v="6"/>
    <n v="4544"/>
    <s v="STÜCK"/>
    <n v="0.14000000000000001"/>
    <n v="636.16000000000008"/>
    <n v="0.63668999999999998"/>
    <n v="2893.1193599999997"/>
  </r>
  <r>
    <s v="V4293_03"/>
    <s v="HPC SOFT Senior Land-Ziege &amp; Kartoffel 12,5 kg"/>
    <s v="Flachfolie RB 990 x AL 775 mm"/>
    <n v="875"/>
    <x v="6"/>
    <n v="24378"/>
    <s v="STÜCK"/>
    <n v="0.123"/>
    <n v="2998.4940000000001"/>
    <n v="0.60909999999999997"/>
    <n v="14848.639799999999"/>
  </r>
  <r>
    <s v="V4294"/>
    <s v="HPC SOFT Senior Land-Ziege &amp; Kartoffel 12,5+1,5 kg"/>
    <s v="Flachfolie RB 990 x AL 775 mm"/>
    <n v="875"/>
    <x v="6"/>
    <n v="4783"/>
    <s v="STÜCK"/>
    <n v="0.123"/>
    <n v="588.30899999999997"/>
    <n v="0.80093000000000003"/>
    <n v="3830.8481900000002"/>
  </r>
  <r>
    <s v="V4295"/>
    <s v="HPC SOFT Adult Land-Ente &amp; Kartoffel 12,5 + 1,5 kg"/>
    <s v="Flachfolie RB 990 x AL 775 mm"/>
    <n v="875"/>
    <x v="6"/>
    <n v="3953"/>
    <s v="STÜCK"/>
    <n v="0.123"/>
    <n v="486.21899999999999"/>
    <n v="0.80093000000000003"/>
    <n v="3166.07629"/>
  </r>
  <r>
    <s v="V4296"/>
    <s v="HPC PLUS Adult Strauß &amp; Kartoffel 12,5 +1,5kg"/>
    <s v="Flachfolie RB 990 x AL 880 mm"/>
    <n v="875"/>
    <x v="6"/>
    <n v="5170"/>
    <s v="STÜCK"/>
    <n v="0.14000000000000001"/>
    <n v="723.80000000000007"/>
    <n v="0.90869"/>
    <n v="4697.9273000000003"/>
  </r>
  <r>
    <s v="V4300"/>
    <s v="Multifit Naturals Farmer Junior Geflügel 1kg LA"/>
    <s v="Flachfolie RB 621 x AL 340 mm"/>
    <n v="875"/>
    <x v="6"/>
    <n v="7412"/>
    <s v="STÜCK"/>
    <n v="1.9900000000000001E-2"/>
    <n v="147.49880000000002"/>
    <n v="9.4530000000000003E-2"/>
    <n v="700.65636000000006"/>
  </r>
  <r>
    <s v="V4301"/>
    <s v="Multifit Naturals Farmer Junior Geflügel 4kg  LA"/>
    <s v="Vorgef. Beutel"/>
    <n v="875"/>
    <x v="6"/>
    <n v="10305"/>
    <s v="STÜCK"/>
    <n v="0.08"/>
    <n v="824.4"/>
    <n v="0.79"/>
    <n v="8140.9500000000007"/>
  </r>
  <r>
    <s v="V4302_01"/>
    <s v="Multifit Naturals Farmer Junior Geflügel 12kg  LA"/>
    <s v="Vorgef. Beutel"/>
    <n v="875"/>
    <x v="6"/>
    <n v="4530"/>
    <s v="STÜCK"/>
    <n v="0.13461999999999999"/>
    <n v="609.82859999999994"/>
    <n v="1.3001400000000001"/>
    <n v="5889.6342000000004"/>
  </r>
  <r>
    <s v="V4304"/>
    <s v="Multifit Naturals Farmer Adult Rind 4kg  LA"/>
    <s v="Vorgef. Beutel"/>
    <n v="875"/>
    <x v="6"/>
    <n v="5420"/>
    <s v="STÜCK"/>
    <n v="0.08"/>
    <n v="433.6"/>
    <n v="0.79"/>
    <n v="4281.8"/>
  </r>
  <r>
    <s v="V4306"/>
    <s v="Multifit Naturals Farmer Senior Lamm 1kg  LA"/>
    <s v="Flachfolie RB 621 x AL 340 mm"/>
    <n v="875"/>
    <x v="6"/>
    <n v="10915"/>
    <s v="STÜCK"/>
    <n v="1.9900000000000001E-2"/>
    <n v="217.20850000000002"/>
    <n v="0.12662999999999999"/>
    <n v="1382.1664499999999"/>
  </r>
  <r>
    <s v="V4307"/>
    <s v="Multifit Naturals Farmer Senior Lamm 4kg  LA"/>
    <s v="Vorgef. Beutel"/>
    <n v="875"/>
    <x v="6"/>
    <n v="7470"/>
    <s v="STÜCK"/>
    <n v="0.08"/>
    <n v="597.6"/>
    <n v="0.79"/>
    <n v="5901.3"/>
  </r>
  <r>
    <s v="V4308_01"/>
    <s v="Multifit Naturals Farmer Senior Lamm 12kg  LA"/>
    <s v="Vorgef. Beutel"/>
    <n v="875"/>
    <x v="6"/>
    <n v="11100"/>
    <s v="STÜCK"/>
    <n v="0.13461999999999999"/>
    <n v="1494.2819999999999"/>
    <n v="1.0161500000000001"/>
    <n v="11279.265000000001"/>
  </r>
  <r>
    <s v="V4309_00"/>
    <s v="Multifit Naturals Farmer Mini Geflügel 1kg  LA"/>
    <s v="Flachfolie RB 621 x AL 340 mm"/>
    <n v="875"/>
    <x v="6"/>
    <n v="850"/>
    <s v="STÜCK"/>
    <n v="1.9900000000000001E-2"/>
    <n v="16.914999999999999"/>
    <n v="9.2609999999999998E-2"/>
    <n v="78.718499999999992"/>
  </r>
  <r>
    <s v="V4317"/>
    <s v="Aufkl Olivers Weight Contr Medium GrainF 8kg Front"/>
    <s v="NEU"/>
    <n v="875"/>
    <x v="6"/>
    <n v="1196"/>
    <s v="STÜCK"/>
    <n v="1E-3"/>
    <n v="1.196"/>
    <n v="5.1999999999999998E-2"/>
    <n v="62.192"/>
  </r>
  <r>
    <s v="V4318"/>
    <s v="Aufkl Olivers Weight Contr Medium GrainFr 8kg Back"/>
    <s v="NEU "/>
    <n v="875"/>
    <x v="6"/>
    <n v="551"/>
    <s v="STÜCK"/>
    <n v="1E-3"/>
    <n v="0.55100000000000005"/>
    <n v="5.1999999999999998E-2"/>
    <n v="28.651999999999997"/>
  </r>
  <r>
    <s v="V4320"/>
    <s v="Kitty's Cuisine Adult Rindliebe 300g "/>
    <s v="Flachfolie RB 540 x AL 190 mm"/>
    <n v="875"/>
    <x v="6"/>
    <n v="40526"/>
    <s v="STÜCK"/>
    <n v="1.1679999999999999E-2"/>
    <n v="473.34367999999995"/>
    <n v="8.0479999999999996E-2"/>
    <n v="3261.5324799999999"/>
  </r>
  <r>
    <s v="V4321"/>
    <s v="Kitty's Cuisine Adult Putenliebe 300g"/>
    <s v="Flachfolie RB 540 x AL 190 mm"/>
    <n v="875"/>
    <x v="6"/>
    <n v="31579"/>
    <s v="STÜCK"/>
    <n v="1.1679999999999999E-2"/>
    <n v="368.84271999999999"/>
    <n v="8.0479999999999996E-2"/>
    <n v="2541.4779199999998"/>
  </r>
  <r>
    <s v="V4322"/>
    <s v="Kitty's Cuisine Adult Lachsliebe 300g"/>
    <s v="Flachfolie RB 540 x AL 190 mm"/>
    <n v="875"/>
    <x v="6"/>
    <n v="23544"/>
    <s v="STÜCK"/>
    <n v="1.1679999999999999E-2"/>
    <n v="274.99392"/>
    <n v="8.4220000000000003E-2"/>
    <n v="1982.8756800000001"/>
  </r>
  <r>
    <s v="V4323_01"/>
    <s v="Kitty's Cuisine Adult Rindliebe 2kg "/>
    <s v="Vorgef. Beutel  200 x 110 x 390 + 30mm "/>
    <n v="875"/>
    <x v="6"/>
    <n v="20000"/>
    <s v="STÜCK"/>
    <n v="4.4999999999999998E-2"/>
    <n v="900"/>
    <n v="0.37642999999999999"/>
    <n v="7528.5999999999995"/>
  </r>
  <r>
    <s v="V4324_00"/>
    <s v="Kitty's Cuisine Adult Putenliebe 2kg  LA"/>
    <s v="Vorgef. Beutel"/>
    <n v="875"/>
    <x v="6"/>
    <n v="3000"/>
    <s v="STÜCK"/>
    <n v="4.4999999999999998E-2"/>
    <n v="135"/>
    <n v="0.42385"/>
    <n v="1271.55"/>
  </r>
  <r>
    <s v="V4324_01"/>
    <s v="Kitty's Cuisine Adult Putenliebe 2kg"/>
    <s v="Vorgef. Beutel  200+110x390+30 mm"/>
    <n v="875"/>
    <x v="6"/>
    <n v="23480"/>
    <s v="STÜCK"/>
    <n v="4.4999999999999998E-2"/>
    <n v="1056.5999999999999"/>
    <n v="0.42385"/>
    <n v="9951.9979999999996"/>
  </r>
  <r>
    <s v="V4325_00"/>
    <s v="Kitty's Cuisine Adult Lachsliebe 2kg  LA"/>
    <s v="Vorgef. Beutel"/>
    <n v="875"/>
    <x v="6"/>
    <n v="820"/>
    <s v="STÜCK"/>
    <n v="4.4999999999999998E-2"/>
    <n v="36.9"/>
    <n v="0.37642999999999999"/>
    <n v="308.67259999999999"/>
  </r>
  <r>
    <s v="V4325_01"/>
    <s v="Kitty's Cuisine Adult Lachsliebe 2kg"/>
    <s v="Vorgef. Beutel  200 x 110 x 390 + 30mm "/>
    <n v="875"/>
    <x v="6"/>
    <n v="20300"/>
    <s v="STÜCK"/>
    <n v="4.4999999999999998E-2"/>
    <n v="913.5"/>
    <n v="0.37642999999999999"/>
    <n v="7641.5289999999995"/>
  </r>
  <r>
    <s v="V4327_01"/>
    <s v="My Friend Katze 10kg - B+K"/>
    <s v="als PE/PE Schlauch auf Rolle"/>
    <n v="875"/>
    <x v="6"/>
    <n v="11730"/>
    <s v="STÜCK"/>
    <n v="9.5000000000000001E-2"/>
    <n v="1114.3499999999999"/>
    <n v="0.66200000000000003"/>
    <n v="7765.26"/>
  </r>
  <r>
    <s v="V4328_00"/>
    <s v="Kitty's Cuisine Junior Rindliebe 300g LA"/>
    <s v="Flachfolie RB 540 x AL 190 mm"/>
    <n v="875"/>
    <x v="6"/>
    <n v="9200"/>
    <s v="STÜCK"/>
    <n v="1.1679999999999999E-2"/>
    <n v="107.45599999999999"/>
    <n v="8.4220000000000003E-2"/>
    <n v="774.82400000000007"/>
  </r>
  <r>
    <s v="V4330_00"/>
    <s v="Kitty's Cuisine Junior Rindliebe 2kg LA"/>
    <s v="Vorgef. Beutel"/>
    <n v="875"/>
    <x v="6"/>
    <n v="2000"/>
    <s v="STÜCK"/>
    <n v="4.4999999999999998E-2"/>
    <n v="90"/>
    <n v="0.41472999999999999"/>
    <n v="829.45999999999992"/>
  </r>
  <r>
    <s v="V4344_01"/>
    <s v="edgard&amp;cooper Dog Adult Salmon 2,5kg EXPORT "/>
    <s v="Kunde 4HealthyPets"/>
    <n v="875"/>
    <x v="6"/>
    <n v="29000"/>
    <s v="STÜCK"/>
    <n v="5.7000000000000002E-2"/>
    <n v="1653"/>
    <n v="0.1195"/>
    <n v="3465.5"/>
  </r>
  <r>
    <s v="V4364"/>
    <s v="Snuggy Cat Rind 5 kg"/>
    <s v="280 x 110 x 500 mm"/>
    <n v="875"/>
    <x v="6"/>
    <n v="10400"/>
    <s v="STÜCK"/>
    <n v="8.6999999999999994E-2"/>
    <n v="904.8"/>
    <n v="0.23200000000000001"/>
    <n v="2412.8000000000002"/>
  </r>
  <r>
    <s v="V4365_00"/>
    <s v="Snuggy Cat Geflügel 5 kg"/>
    <s v="280 x 110 x 500 mm   4056727111297"/>
    <n v="875"/>
    <x v="6"/>
    <n v="9450"/>
    <s v="STÜCK"/>
    <n v="8.6999999999999994E-2"/>
    <n v="822.15"/>
    <n v="0.23200000000000001"/>
    <n v="2192.4"/>
  </r>
  <r>
    <s v="V4366"/>
    <s v="Folie neutral metallic RB 801 / PE 100"/>
    <s v="Rollenbreite 801 mm"/>
    <n v="875"/>
    <x v="6"/>
    <n v="12565"/>
    <s v="LFM"/>
    <n v="0.1"/>
    <n v="1256.5"/>
    <n v="0.47349999999999998"/>
    <n v="5949.5275000000001"/>
  </r>
  <r>
    <s v="V4367"/>
    <s v="Folie neutral metallic matt RB 801 / PE 100"/>
    <s v="Rollenbreite 801 mm"/>
    <n v="875"/>
    <x v="6"/>
    <n v="11005"/>
    <s v="LFM"/>
    <n v="0.1"/>
    <n v="1100.5"/>
    <n v="0.35099999999999998"/>
    <n v="3862.7549999999997"/>
  </r>
  <r>
    <s v="V4368"/>
    <s v="Folie neutral weiß matt RB 621"/>
    <s v="Matt-OPP 20 / PE weiß 77 my"/>
    <n v="875"/>
    <x v="6"/>
    <n v="12835"/>
    <s v="LFM"/>
    <n v="5.8500000000000003E-2"/>
    <n v="750.84750000000008"/>
    <n v="0.29499999999999998"/>
    <n v="3786.3249999999998"/>
  </r>
  <r>
    <s v="V4369"/>
    <s v="Folie neutral weiß matt RB 745 "/>
    <s v="Matt-OPP 20 / PE weiß 77 my + Anti-Rutsch"/>
    <n v="875"/>
    <x v="6"/>
    <n v="3600"/>
    <s v="LFM"/>
    <n v="6.6000000000000003E-2"/>
    <n v="237.60000000000002"/>
    <n v="0.36069000000000001"/>
    <n v="1298.4840000000002"/>
  </r>
  <r>
    <s v="V4370"/>
    <s v="Daily Basic Beutel neutral weiß matt 15kg"/>
    <s v="neutral, 375 x 120 x 880mm"/>
    <n v="875"/>
    <x v="6"/>
    <n v="15147"/>
    <s v="STÜCK"/>
    <n v="0.16500000000000001"/>
    <n v="2499.2550000000001"/>
    <n v="1.07"/>
    <n v="16207.29"/>
  </r>
  <r>
    <s v="V4375"/>
    <s v="Wildborn Natural Large Breed 500g Aufkleber LA"/>
    <m/>
    <n v="875"/>
    <x v="6"/>
    <n v="2256"/>
    <s v="STÜCK"/>
    <n v="1E-3"/>
    <n v="2.2560000000000002"/>
    <n v="2.63E-2"/>
    <n v="59.332799999999999"/>
  </r>
  <r>
    <s v="V4375_01"/>
    <s v="Wildborn Natural Large Breed 500g Aufkleber"/>
    <m/>
    <n v="875"/>
    <x v="6"/>
    <n v="10500"/>
    <s v="STÜCK"/>
    <n v="1E-3"/>
    <n v="10.5"/>
    <n v="2.63E-2"/>
    <n v="276.14999999999998"/>
  </r>
  <r>
    <s v="V4376_02"/>
    <s v="Wildborn Natural Puppy 500g Aufkleber"/>
    <m/>
    <n v="875"/>
    <x v="6"/>
    <n v="6400"/>
    <s v="STÜCK"/>
    <n v="1E-3"/>
    <n v="6.4"/>
    <n v="4.9950000000000001E-2"/>
    <n v="319.68"/>
  </r>
  <r>
    <s v="V4377_03"/>
    <s v="Wildborn African Outback 500g Aufkleber"/>
    <m/>
    <n v="875"/>
    <x v="6"/>
    <n v="8980"/>
    <s v="STÜCK"/>
    <n v="1E-3"/>
    <n v="8.98"/>
    <n v="7.4499999999999997E-2"/>
    <n v="669.01"/>
  </r>
  <r>
    <s v="V4379_02"/>
    <s v="Wildborn Crystal Stream 500g Aufkleber"/>
    <m/>
    <n v="875"/>
    <x v="6"/>
    <n v="8750"/>
    <s v="STÜCK"/>
    <n v="1E-3"/>
    <n v="8.75"/>
    <n v="3.85E-2"/>
    <n v="336.875"/>
  </r>
  <r>
    <s v="V4380_03"/>
    <s v="Wildborn Wild Mustang 500g Aufkleber"/>
    <m/>
    <n v="875"/>
    <x v="6"/>
    <n v="10000"/>
    <s v="STÜCK"/>
    <n v="1E-3"/>
    <n v="10"/>
    <n v="3.85E-2"/>
    <n v="385"/>
  </r>
  <r>
    <s v="V4383_03"/>
    <s v="Wildborn Meadow Lamb 500g Aufkleber"/>
    <m/>
    <n v="875"/>
    <x v="6"/>
    <n v="11250"/>
    <s v="STÜCK"/>
    <n v="1E-3"/>
    <n v="11.25"/>
    <n v="3.85E-2"/>
    <n v="433.125"/>
  </r>
  <r>
    <s v="V4384_01"/>
    <s v="Wildborn Silver Creek 500g Aufkleber LA"/>
    <m/>
    <n v="875"/>
    <x v="6"/>
    <n v="10001"/>
    <s v="STÜCK"/>
    <n v="1E-3"/>
    <n v="10.000999999999999"/>
    <n v="2.63E-2"/>
    <n v="263.02629999999999"/>
  </r>
  <r>
    <s v="V4384_02"/>
    <s v="Wildborn Silver Creek 500g Aufkleber"/>
    <m/>
    <n v="875"/>
    <x v="6"/>
    <n v="10860"/>
    <s v="STÜCK"/>
    <n v="1E-3"/>
    <n v="10.86"/>
    <n v="2.63E-2"/>
    <n v="285.61799999999999"/>
  </r>
  <r>
    <s v="V4386_01"/>
    <s v="Wildborn Active Highlands 500g Aufkleber"/>
    <m/>
    <n v="875"/>
    <x v="6"/>
    <n v="10550"/>
    <s v="STÜCK"/>
    <n v="1E-3"/>
    <n v="10.55"/>
    <n v="2.631E-2"/>
    <n v="277.57049999999998"/>
  </r>
  <r>
    <s v="V4387_00"/>
    <s v="Pure Instinct Buffalo Land 1kg"/>
    <s v="Flachfolie RB 525 x AL 335 mm"/>
    <n v="875"/>
    <x v="6"/>
    <n v="980"/>
    <s v="STÜCK"/>
    <n v="2.1000000000000001E-2"/>
    <n v="20.580000000000002"/>
    <n v="0.245"/>
    <n v="240.1"/>
  </r>
  <r>
    <s v="V4388_01"/>
    <s v="Pure Instinct Buffalo Land 4kg"/>
    <s v="Vorgef. Beutel 295 x 115 x 520 mm keine Bodenumlag"/>
    <n v="875"/>
    <x v="6"/>
    <n v="2520"/>
    <s v="STÜCK"/>
    <n v="7.4999999999999997E-2"/>
    <n v="189"/>
    <n v="0.8679"/>
    <n v="2187.1080000000002"/>
  </r>
  <r>
    <s v="V4389_01"/>
    <s v="Pure Instinct Buffalo Land 12kg"/>
    <s v="Vorgef. Beutel 375 x 120 x 810 + 50 mm"/>
    <n v="875"/>
    <x v="6"/>
    <n v="1350"/>
    <s v="STÜCK"/>
    <n v="0.155"/>
    <n v="209.25"/>
    <n v="1.5580000000000001"/>
    <n v="2103.3000000000002"/>
  </r>
  <r>
    <s v="V4390_01"/>
    <s v="Pure Instinct Strong Mustang 1kg"/>
    <s v="Flachfolie RB 525 x AL 335 mm"/>
    <n v="875"/>
    <x v="6"/>
    <n v="3345"/>
    <s v="STÜCK"/>
    <n v="2.1000000000000001E-2"/>
    <n v="70.245000000000005"/>
    <n v="0.245"/>
    <n v="819.52499999999998"/>
  </r>
  <r>
    <s v="V4391"/>
    <s v="Pure Instinct Strong Mustang 4kg"/>
    <s v="Vorgef. Beutel 295 x 115 x 520 mm keine Bodenumlag"/>
    <n v="875"/>
    <x v="6"/>
    <n v="2640"/>
    <s v="STÜCK"/>
    <n v="7.4999999999999997E-2"/>
    <n v="198"/>
    <n v="0.8679"/>
    <n v="2291.2559999999999"/>
  </r>
  <r>
    <s v="V4444"/>
    <s v="Zipper HL-10 mm Snap-Zipper"/>
    <s v="Spool 3.000 Meter neu ab 2014 für SN Maschine "/>
    <n v="876"/>
    <x v="6"/>
    <n v="550000"/>
    <s v="LFM"/>
    <n v="7.1999999999999998E-3"/>
    <n v="3960"/>
    <n v="3.0800000000000001E-2"/>
    <n v="16940"/>
  </r>
  <r>
    <s v="V4447"/>
    <s v="Folie neutral silber matt RB 745 / PE 100"/>
    <s v="mit Anti-Rutsch"/>
    <n v="875"/>
    <x v="6"/>
    <n v="13250"/>
    <s v="LFM"/>
    <n v="9.6000000000000002E-2"/>
    <n v="1272"/>
    <n v="0.47020000000000001"/>
    <n v="6230.15"/>
  </r>
  <r>
    <s v="V4456"/>
    <s v="UK neutr. Außenabm.: 400x200x297 FE (we/br) Deckel"/>
    <s v="1 x 6 x 800g"/>
    <n v="875"/>
    <x v="6"/>
    <n v="10140"/>
    <s v="STÜCK"/>
    <n v="0.25900000000000001"/>
    <n v="2626.26"/>
    <n v="0.29499999999999998"/>
    <n v="2991.2999999999997"/>
  </r>
  <r>
    <s v="V4464"/>
    <s v="UK neutr. Außenabm.: 400x300x260 FE (we/br) Deckel"/>
    <s v="Automaten 2 x 6 x 750g Cat Bon Bon u. Pussy Cat"/>
    <n v="875"/>
    <x v="6"/>
    <n v="1950"/>
    <s v="STÜCK"/>
    <n v="0.27700000000000002"/>
    <n v="540.15000000000009"/>
    <n v="0.41699999999999998"/>
    <n v="813.15"/>
  </r>
  <r>
    <s v="V4476"/>
    <s v="UK neutr. Abm.: 380x120x190 B (br/br) Deckel"/>
    <s v="18 x 55g Pouch 30x55g Dogsticks"/>
    <n v="875"/>
    <x v="6"/>
    <n v="6000"/>
    <s v="STÜCK"/>
    <n v="0.11"/>
    <n v="660"/>
    <n v="0.16800000000000001"/>
    <n v="1008.0000000000001"/>
  </r>
  <r>
    <s v="V449_02"/>
    <s v="UK Sanabelle Snack 10 x 12 Stk"/>
    <m/>
    <n v="875"/>
    <x v="6"/>
    <n v="6400"/>
    <s v="STÜCK"/>
    <n v="0.189"/>
    <n v="1209.5999999999999"/>
    <n v="0.22900000000000001"/>
    <n v="1465.6000000000001"/>
  </r>
  <r>
    <s v="V4498"/>
    <s v="UK neutr. Abm.: 399x291x264 B(we/br)"/>
    <s v="2 x 5 x 1kg (auf Industriepalette)"/>
    <n v="875"/>
    <x v="6"/>
    <n v="5400"/>
    <s v="STÜCK"/>
    <n v="0.16900000000000001"/>
    <n v="912.6"/>
    <n v="0.218"/>
    <n v="1177.2"/>
  </r>
  <r>
    <s v="V4500_02"/>
    <s v="Wildborn Wild Turkey 500g Aufkleber"/>
    <m/>
    <n v="875"/>
    <x v="6"/>
    <n v="9450"/>
    <s v="STÜCK"/>
    <n v="1E-3"/>
    <n v="9.4500000000000011"/>
    <n v="4.9950000000000001E-2"/>
    <n v="472.02750000000003"/>
  </r>
  <r>
    <s v="V4501_01"/>
    <s v="Wildborn Wild Turkey 2kg Aufkleber"/>
    <m/>
    <n v="875"/>
    <x v="6"/>
    <n v="1100"/>
    <s v="STÜCK"/>
    <n v="1E-3"/>
    <n v="1.1000000000000001"/>
    <n v="0.161"/>
    <n v="177.1"/>
  </r>
  <r>
    <s v="V4528_01"/>
    <s v="Chicopee Pro Nature Junior Maxi PLUS 20kg Front LA"/>
    <s v="Aufkleber"/>
    <n v="875"/>
    <x v="6"/>
    <n v="3001"/>
    <s v="STÜCK"/>
    <n v="2E-3"/>
    <n v="6.0019999999999998"/>
    <n v="0.25800000000000001"/>
    <n v="774.25800000000004"/>
  </r>
  <r>
    <s v="V4529_01"/>
    <s v="Chicopee Pro Nature Junior Maxi 20kg Back"/>
    <s v="Aufkleber"/>
    <n v="875"/>
    <x v="6"/>
    <n v="4400"/>
    <s v="STÜCK"/>
    <n v="1E-3"/>
    <n v="4.4000000000000004"/>
    <n v="0.19700000000000001"/>
    <n v="866.80000000000007"/>
  </r>
  <r>
    <s v="V4535_00"/>
    <s v="Daya Faltschachtel Rind 1kg"/>
    <s v="193 x 54 x257 mm"/>
    <n v="875"/>
    <x v="6"/>
    <n v="15120"/>
    <s v="STÜCK"/>
    <n v="7.7780000000000002E-2"/>
    <n v="1176.0336"/>
    <n v="9.8500000000000004E-2"/>
    <n v="1489.3200000000002"/>
  </r>
  <r>
    <s v="V4536_00"/>
    <s v="Daya Faltschachtel Huhn 1kg"/>
    <s v="193 x 54 x257 mm"/>
    <n v="875"/>
    <x v="6"/>
    <n v="19680"/>
    <s v="STÜCK"/>
    <n v="7.5800000000000006E-2"/>
    <n v="1491.7440000000001"/>
    <n v="9.7500000000000003E-2"/>
    <n v="1918.8"/>
  </r>
  <r>
    <s v="V4550_00"/>
    <s v="TRAY Winston Knusper-Dinner Ri,La,Le,Gem DUO 1x7x1"/>
    <s v="386 x 195 x 260 mm zwingend hochschließend"/>
    <n v="875"/>
    <x v="6"/>
    <n v="1100"/>
    <s v="STÜCK"/>
    <n v="0.157"/>
    <n v="172.7"/>
    <n v="0.24299999999999999"/>
    <n v="267.3"/>
  </r>
  <r>
    <s v="V4556_01"/>
    <s v="UK Schnucki 2x5x1 kg neue Stanze"/>
    <s v="392x280x260 mm zwingend hochschließend-mit Lagerha"/>
    <n v="875"/>
    <x v="6"/>
    <n v="1000"/>
    <s v="STÜCK"/>
    <n v="0.23230000000000001"/>
    <n v="232.3"/>
    <n v="0.245"/>
    <n v="245"/>
  </r>
  <r>
    <s v="V4577_00"/>
    <s v="BestFriends Ente &amp; Kartoffel getreidefrei 12,5 kg"/>
    <s v="Raiffeisen Vorgefertigter Beutel"/>
    <n v="875"/>
    <x v="6"/>
    <n v="2150"/>
    <s v="STÜCK"/>
    <n v="0.14099999999999999"/>
    <n v="303.14999999999998"/>
    <n v="0.77500000000000002"/>
    <n v="1666.25"/>
  </r>
  <r>
    <s v="V4578_00"/>
    <s v="BestFriends Lamm &amp; Reis Sensitive leicht 12,5kg"/>
    <s v="Raiffeisen Vorgefertigter Beutel"/>
    <n v="875"/>
    <x v="6"/>
    <n v="7070"/>
    <s v="STÜCK"/>
    <n v="0.14099999999999999"/>
    <n v="996.86999999999989"/>
    <n v="0.77508999999999995"/>
    <n v="5479.8862999999992"/>
  </r>
  <r>
    <s v="V4579_00"/>
    <s v="BestFriends Geflügel &amp; Hirse 15kg"/>
    <s v="Raiffeisen Vorgefertigter Beutel"/>
    <n v="875"/>
    <x v="6"/>
    <n v="4250"/>
    <s v="STÜCK"/>
    <n v="0.14699999999999999"/>
    <n v="624.75"/>
    <n v="0.82"/>
    <n v="3485"/>
  </r>
  <r>
    <s v="V4589_01"/>
    <s v="UK Kimba 2x5x1 kg neue Stanze"/>
    <s v="392x280x260 mm hochschließend - mit Lagerhaltung"/>
    <n v="875"/>
    <x v="6"/>
    <n v="9475"/>
    <s v="STÜCK"/>
    <n v="0.20499999999999999"/>
    <n v="1942.3749999999998"/>
    <n v="0.26"/>
    <n v="2463.5"/>
  </r>
  <r>
    <s v="V4593_01"/>
    <s v="Sat. Schnucki DK Rind 1 kg"/>
    <s v="193 x 54 x257 mm MHD Feld oben"/>
    <n v="875"/>
    <x v="6"/>
    <n v="13560"/>
    <s v="STÜCK"/>
    <n v="7.5800000000000006E-2"/>
    <n v="1027.8480000000002"/>
    <n v="9.8500000000000004E-2"/>
    <n v="1335.66"/>
  </r>
  <r>
    <s v="V4594_01"/>
    <s v="Sat. Schnucki DK Geflügel 1 kg"/>
    <s v="193 x 54 x257 mm MHD Feld oben"/>
    <n v="875"/>
    <x v="6"/>
    <n v="2500"/>
    <s v="STÜCK"/>
    <n v="7.5800000000000006E-2"/>
    <n v="189.50000000000003"/>
    <n v="9.8500000000000004E-2"/>
    <n v="246.25"/>
  </r>
  <r>
    <s v="V4595_01"/>
    <s v="Sat. Schnucki DK Fisch 1 kg"/>
    <s v="193 x 54 x 257 mm MHD Feld oben"/>
    <n v="875"/>
    <x v="6"/>
    <n v="1600"/>
    <s v="STÜCK"/>
    <n v="7.5800000000000006E-2"/>
    <n v="121.28000000000002"/>
    <n v="9.8500000000000004E-2"/>
    <n v="157.6"/>
  </r>
  <r>
    <s v="V4598_02"/>
    <s v="Sat. Kimba Fisch 1kg FS (PL) "/>
    <s v="193 x 54 x257 mm MHD Feld oben"/>
    <n v="875"/>
    <x v="6"/>
    <n v="6500"/>
    <s v="STÜCK"/>
    <n v="7.5800000000000006E-2"/>
    <n v="492.70000000000005"/>
    <n v="9.7500000000000003E-2"/>
    <n v="633.75"/>
  </r>
  <r>
    <s v="V4599_02"/>
    <s v="Sat. Kimba Rind 1kg FS (PL) "/>
    <s v="193 x 54 x257 mm MHD Feld oben"/>
    <n v="875"/>
    <x v="6"/>
    <n v="9560"/>
    <s v="STÜCK"/>
    <n v="7.5800000000000006E-2"/>
    <n v="724.64800000000002"/>
    <n v="9.7500000000000003E-2"/>
    <n v="932.1"/>
  </r>
  <r>
    <s v="V4614_00"/>
    <s v="Genesis Pure Canada Taiga 90g (0,2 lb)"/>
    <s v="Adult Soft - Flachfolie"/>
    <n v="875"/>
    <x v="6"/>
    <n v="72358"/>
    <s v="STÜCK"/>
    <n v="2.3E-3"/>
    <n v="166.42339999999999"/>
    <n v="3.499E-2"/>
    <n v="2531.8064199999999"/>
  </r>
  <r>
    <s v="V4615_01"/>
    <s v="Genesis Pure Canada Taiga 907g (2 lb)"/>
    <s v="Adult Soft - Vorgefertigter Beutel"/>
    <n v="875"/>
    <x v="6"/>
    <n v="3001"/>
    <s v="STÜCK"/>
    <n v="3.3300000000000003E-2"/>
    <n v="99.933300000000003"/>
    <n v="0.45648"/>
    <n v="1369.8964799999999"/>
  </r>
  <r>
    <s v="V4616_01"/>
    <s v="Genesis Pure Canada Taiga 2,27kg (5 lb)"/>
    <s v="Adult Soft - Vorgefertigter Beutel"/>
    <n v="875"/>
    <x v="6"/>
    <n v="5650"/>
    <s v="STÜCK"/>
    <n v="4.7300000000000002E-2"/>
    <n v="267.245"/>
    <n v="0.61414000000000002"/>
    <n v="3469.8910000000001"/>
  </r>
  <r>
    <s v="V4617_01"/>
    <s v="Genesis Pure Canada Taiga 11,79kg (26,5 lb)"/>
    <s v="Adult Soft - Vorgefertigter Beutel"/>
    <n v="875"/>
    <x v="6"/>
    <n v="8980"/>
    <s v="STÜCK"/>
    <n v="0.1384"/>
    <n v="1242.8319999999999"/>
    <n v="1.3036300000000001"/>
    <n v="11706.597400000001"/>
  </r>
  <r>
    <s v="V4618_00"/>
    <s v="Primum Karton Soft 3x5kg"/>
    <s v="AC Karton"/>
    <n v="875"/>
    <x v="6"/>
    <n v="3940"/>
    <s v="STÜCK"/>
    <n v="0.53400000000000003"/>
    <n v="2103.96"/>
    <n v="0.69499999999999995"/>
    <n v="2738.2999999999997"/>
  </r>
  <r>
    <s v="V4619_00"/>
    <s v="pets Premium Karton Soft 3x5kg"/>
    <s v="AC Karton"/>
    <n v="875"/>
    <x v="6"/>
    <n v="1795"/>
    <s v="STÜCK"/>
    <n v="0.53400000000000003"/>
    <n v="958.53000000000009"/>
    <n v="0.75700000000000001"/>
    <n v="1358.8150000000001"/>
  </r>
  <r>
    <s v="V4625_00"/>
    <s v="UK Attica Knuspermenü mit Fisch 1x7x1kg LA ohne NF"/>
    <s v="393x200x263 mm - mit Lagerhaltung"/>
    <n v="875"/>
    <x v="6"/>
    <n v="10800"/>
    <s v="STÜCK"/>
    <n v="0.15572"/>
    <n v="1681.7760000000001"/>
    <n v="0.20200000000000001"/>
    <n v="2181.6000000000004"/>
  </r>
  <r>
    <s v="V4629_00"/>
    <s v="UK G+G Knuspermenü Rind 1x7x1kg LA"/>
    <s v="393x200x263 mm - mit Lagerhaltung"/>
    <n v="875"/>
    <x v="6"/>
    <n v="2600"/>
    <s v="STÜCK"/>
    <n v="0.18332999999999999"/>
    <n v="476.65799999999996"/>
    <n v="0.20200000000000001"/>
    <n v="525.20000000000005"/>
  </r>
  <r>
    <s v="V4630_01"/>
    <s v="UK G+G Knuspermenü Huhn 1x7x1kg LA"/>
    <s v="393x200x263 mm Fediaf-neuer Mix"/>
    <n v="875"/>
    <x v="6"/>
    <n v="2650"/>
    <s v="STÜCK"/>
    <n v="0.185"/>
    <n v="490.25"/>
    <n v="0.20200000000000001"/>
    <n v="535.30000000000007"/>
  </r>
  <r>
    <s v="V4631_00"/>
    <s v="UK G+G Knuspermenü Fisch 1x7x1kg LA"/>
    <s v="393x200x263 mm - mit Lagerhaltung"/>
    <n v="875"/>
    <x v="6"/>
    <n v="47070"/>
    <s v="STÜCK"/>
    <n v="0.18332999999999999"/>
    <n v="8629.3431"/>
    <n v="0.20200000000000001"/>
    <n v="9508.1400000000012"/>
  </r>
  <r>
    <s v="V4635_00"/>
    <s v="UK Attica Knuspermenü mit Rind+ Geflügel2x5x1kg LA"/>
    <s v="392x280x260 mm NEU - mit Lagerhaltung"/>
    <n v="875"/>
    <x v="6"/>
    <n v="16700"/>
    <s v="STÜCK"/>
    <n v="0.2"/>
    <n v="3340"/>
    <n v="0.245"/>
    <n v="4091.5"/>
  </r>
  <r>
    <s v="V4636_00"/>
    <s v="Attica Knuspermenü mit Huhn 1kg Fediaf neuer M LA"/>
    <s v="193 x 54 x257 mm "/>
    <n v="875"/>
    <x v="6"/>
    <n v="124960"/>
    <s v="STÜCK"/>
    <n v="7.5800000000000006E-2"/>
    <n v="9471.9680000000008"/>
    <n v="0.10150000000000001"/>
    <n v="12683.44"/>
  </r>
  <r>
    <s v="V4637_00"/>
    <s v="Attica Knuspermenü mit Rind 1kg Fediaf, LA"/>
    <s v="193 x 54 x 257 mm "/>
    <n v="875"/>
    <x v="6"/>
    <n v="137080"/>
    <s v="STÜCK"/>
    <n v="7.5800000000000006E-2"/>
    <n v="10390.664000000001"/>
    <n v="0.10150000000000001"/>
    <n v="13913.62"/>
  </r>
  <r>
    <s v="V4644_00"/>
    <s v="AC Karton Außenabm.: 300x200x370 B (br/br) "/>
    <s v="2 x 4kg [ohne Lagerhaltung]"/>
    <n v="875"/>
    <x v="6"/>
    <n v="30094"/>
    <s v="STÜCK"/>
    <n v="0.22500000000000001"/>
    <n v="6771.1500000000005"/>
    <n v="0.27900000000000003"/>
    <n v="8396.2260000000006"/>
  </r>
  <r>
    <s v="V4645"/>
    <s v="Lucky Cat Rind NL 1 kg "/>
    <s v="193 x 54 x257 mm"/>
    <n v="875"/>
    <x v="6"/>
    <n v="720"/>
    <s v="STÜCK"/>
    <n v="7.5800000000000006E-2"/>
    <n v="54.576000000000008"/>
    <n v="8.695E-2"/>
    <n v="62.603999999999999"/>
  </r>
  <r>
    <s v="V4646"/>
    <s v="Lucky Cat Inhome NL 1 kg"/>
    <s v="193 x 54 x257 mm"/>
    <n v="875"/>
    <x v="6"/>
    <n v="60620"/>
    <s v="STÜCK"/>
    <n v="7.5800000000000006E-2"/>
    <n v="4594.9960000000001"/>
    <n v="8.695E-2"/>
    <n v="5270.9089999999997"/>
  </r>
  <r>
    <s v="V4647_00"/>
    <s v="UK Lucky CAT Sortiment 2x5x1 kg neue Stanze"/>
    <s v="392x280x260 mm zwingend hochschließend - mit Lager"/>
    <n v="875"/>
    <x v="6"/>
    <n v="6220"/>
    <s v="STÜCK"/>
    <n v="0.23230000000000001"/>
    <n v="1444.9059999999999"/>
    <n v="0.245"/>
    <n v="1523.8999999999999"/>
  </r>
  <r>
    <s v="V4655_00"/>
    <s v="Pussycat Kroketten Mix Rind 1 kg FS "/>
    <s v="193 x 54 x257 mm mit MB12"/>
    <n v="875"/>
    <x v="6"/>
    <n v="8820"/>
    <s v="STÜCK"/>
    <n v="7.5800000000000006E-2"/>
    <n v="668.55600000000004"/>
    <n v="9.8500000000000004E-2"/>
    <n v="868.77"/>
  </r>
  <r>
    <s v="V4656_00"/>
    <s v="Pussycat Kroketten Mix Huhn 1 kg FS "/>
    <s v="193 x 54 x257 mm mit MB 12"/>
    <n v="875"/>
    <x v="6"/>
    <n v="7560"/>
    <s v="STÜCK"/>
    <n v="7.5800000000000006E-2"/>
    <n v="573.048"/>
    <n v="9.8500000000000004E-2"/>
    <n v="744.66000000000008"/>
  </r>
  <r>
    <s v="V4657_00"/>
    <s v="UK Pussycat Kroketten Mix 1x7x1 kg TRAY "/>
    <s v="CAD 386 x 195 x 260 - mit Lagerhaltung"/>
    <n v="875"/>
    <x v="6"/>
    <n v="7852"/>
    <s v="STÜCK"/>
    <n v="0"/>
    <n v="0"/>
    <n v="0.222"/>
    <n v="1743.144"/>
  </r>
  <r>
    <s v="V4660_00"/>
    <s v="BestFriends Lamm &amp; Reis Sensitive Sticker 500g"/>
    <m/>
    <n v="875"/>
    <x v="6"/>
    <n v="2400"/>
    <s v="STÜCK"/>
    <n v="1E-3"/>
    <n v="2.4"/>
    <n v="0.11132"/>
    <n v="267.16800000000001"/>
  </r>
  <r>
    <s v="V4661_00"/>
    <s v="BestFriends Geflügel &amp; Hirse Sticker 500g"/>
    <m/>
    <n v="875"/>
    <x v="6"/>
    <n v="2001"/>
    <s v="STÜCK"/>
    <n v="1E-3"/>
    <n v="2.0009999999999999"/>
    <n v="0.11132"/>
    <n v="222.75131999999999"/>
  </r>
  <r>
    <s v="V4662_00"/>
    <s v="BestFriends Ente &amp; Kartoffel Grainfr. Sticker 500g"/>
    <m/>
    <n v="875"/>
    <x v="6"/>
    <n v="2300"/>
    <s v="STÜCK"/>
    <n v="1E-3"/>
    <n v="2.3000000000000003"/>
    <n v="0.11132"/>
    <n v="256.036"/>
  </r>
  <r>
    <s v="V4663_00"/>
    <s v="Premiere Soft Adult Rind 1kg (matt)"/>
    <s v="Flachfolie Hund semi-moist"/>
    <n v="875"/>
    <x v="6"/>
    <n v="22800"/>
    <s v="STÜCK"/>
    <n v="1.916E-2"/>
    <n v="436.84800000000001"/>
    <n v="8.6610000000000006E-2"/>
    <n v="1974.7080000000001"/>
  </r>
  <r>
    <s v="V4664_00"/>
    <s v="Premiere Soft Adult Ente 1kg (matt)"/>
    <s v="Flachfolie Hund semi-moist"/>
    <n v="875"/>
    <x v="6"/>
    <n v="25555"/>
    <s v="STÜCK"/>
    <n v="1.916E-2"/>
    <n v="489.63380000000001"/>
    <n v="0.10037"/>
    <n v="2564.9553500000002"/>
  </r>
  <r>
    <s v="V4665_00"/>
    <s v="Premiere Soft Adult Rind 4kg (matt)"/>
    <s v="Flachfolie Hund semi-moist"/>
    <n v="875"/>
    <x v="6"/>
    <n v="56972"/>
    <s v="STÜCK"/>
    <n v="3.9E-2"/>
    <n v="2221.9079999999999"/>
    <n v="0.18113000000000001"/>
    <n v="10319.338360000002"/>
  </r>
  <r>
    <s v="V4666_00"/>
    <s v="Premiere Soft Adult Ente 4kg (matt)"/>
    <s v="Flachfolie Hund semi-moist"/>
    <n v="875"/>
    <x v="6"/>
    <n v="12700"/>
    <s v="STÜCK"/>
    <n v="3.9E-2"/>
    <n v="495.3"/>
    <n v="0.18113000000000001"/>
    <n v="2300.3510000000001"/>
  </r>
  <r>
    <s v="V4672_00"/>
    <s v="GODDESS Kitten Junge Katze Huhn 750g"/>
    <s v="Flachfolie"/>
    <n v="875"/>
    <x v="6"/>
    <n v="3700"/>
    <s v="STÜCK"/>
    <n v="1.7999999999999999E-2"/>
    <n v="66.599999999999994"/>
    <n v="0.15953000000000001"/>
    <n v="590.26099999999997"/>
  </r>
  <r>
    <s v="V4673"/>
    <s v="GODDESS Adult Verdauung Lamm 750g"/>
    <s v="Flachfolie"/>
    <n v="875"/>
    <x v="6"/>
    <n v="6000"/>
    <s v="STÜCK"/>
    <n v="1.7999999999999999E-2"/>
    <n v="107.99999999999999"/>
    <n v="0.1336"/>
    <n v="801.6"/>
  </r>
  <r>
    <s v="V4674"/>
    <s v="GODDESS Adult Sterilisiert Kaninchen 750g"/>
    <s v="Flachfolie"/>
    <n v="875"/>
    <x v="6"/>
    <n v="10500"/>
    <s v="STÜCK"/>
    <n v="1.7999999999999999E-2"/>
    <n v="188.99999999999997"/>
    <n v="0.1336"/>
    <n v="1402.8"/>
  </r>
  <r>
    <s v="V4675"/>
    <s v="GODDESS Adult Schönheit Lachs 750g "/>
    <s v="Flachfolie"/>
    <n v="875"/>
    <x v="6"/>
    <n v="5200"/>
    <s v="STÜCK"/>
    <n v="1.7999999999999999E-2"/>
    <n v="93.6"/>
    <n v="0.1336"/>
    <n v="694.72"/>
  </r>
  <r>
    <s v="V4677"/>
    <s v="GODDESS Adult Aktive Katze Ente 750g"/>
    <s v="Flachfolie"/>
    <n v="875"/>
    <x v="6"/>
    <n v="11612"/>
    <s v="STÜCK"/>
    <n v="1.7999999999999999E-2"/>
    <n v="209.01599999999999"/>
    <n v="0.1336"/>
    <n v="1551.3632"/>
  </r>
  <r>
    <s v="V4678_01"/>
    <s v="GODDESS Adult Gemütliche Katze Rind 750g"/>
    <s v="Flachfolie"/>
    <n v="875"/>
    <x v="6"/>
    <n v="13800"/>
    <s v="STÜCK"/>
    <n v="1.7999999999999999E-2"/>
    <n v="248.39999999999998"/>
    <n v="0.15953000000000001"/>
    <n v="2201.5140000000001"/>
  </r>
  <r>
    <s v="V4679_00"/>
    <s v="GODDESS Senior Leicht Truthahn 750g"/>
    <s v="Flachfolie"/>
    <n v="875"/>
    <x v="6"/>
    <n v="13000"/>
    <s v="STÜCK"/>
    <n v="1.7999999999999999E-2"/>
    <n v="233.99999999999997"/>
    <n v="0.1336"/>
    <n v="1736.8"/>
  </r>
  <r>
    <s v="V4680"/>
    <s v="GODDESS Kitten Junge Katze Huhn 1,4kg"/>
    <s v="Flachfolie"/>
    <n v="875"/>
    <x v="6"/>
    <n v="5013"/>
    <s v="STÜCK"/>
    <n v="2.1999999999999999E-2"/>
    <n v="110.28599999999999"/>
    <n v="1.6990000000000002E-2"/>
    <n v="85.170870000000008"/>
  </r>
  <r>
    <s v="V4681_00"/>
    <s v="GODDESS Adult Verdauung Lamm 1,4kg"/>
    <s v="Flachfolie"/>
    <n v="875"/>
    <x v="6"/>
    <n v="6299"/>
    <s v="STÜCK"/>
    <n v="2.1999999999999999E-2"/>
    <n v="138.578"/>
    <n v="0.1754"/>
    <n v="1104.8445999999999"/>
  </r>
  <r>
    <s v="V4682"/>
    <s v="GODDESS Adult Sterilisiert Kaninchen 1,4kg"/>
    <s v="Flachfolie"/>
    <n v="875"/>
    <x v="6"/>
    <n v="2138"/>
    <s v="STÜCK"/>
    <n v="2.1999999999999999E-2"/>
    <n v="47.035999999999994"/>
    <n v="0.1754"/>
    <n v="375.0052"/>
  </r>
  <r>
    <s v="V4683"/>
    <s v="GODDESS Adult Schönheit Lachs 1,4kg"/>
    <s v="Flachfolie"/>
    <n v="875"/>
    <x v="6"/>
    <n v="7500"/>
    <s v="STÜCK"/>
    <n v="2.1999999999999999E-2"/>
    <n v="165"/>
    <n v="0.31892999999999999"/>
    <n v="2391.9749999999999"/>
  </r>
  <r>
    <s v="V4685"/>
    <s v="GODDESS Adult Aktive Katze Ente 1,4kg"/>
    <s v="Flachfolie"/>
    <n v="875"/>
    <x v="6"/>
    <n v="7800"/>
    <s v="STÜCK"/>
    <n v="2.1999999999999999E-2"/>
    <n v="171.6"/>
    <n v="0.19586000000000001"/>
    <n v="1527.7080000000001"/>
  </r>
  <r>
    <s v="V4686_01"/>
    <s v="GODDESS Adult Gemütliche Katze Rind 1,4kg"/>
    <s v="Flachfolie"/>
    <n v="875"/>
    <x v="6"/>
    <n v="2900"/>
    <s v="STÜCK"/>
    <n v="2.1999999999999999E-2"/>
    <n v="63.8"/>
    <n v="0.31892999999999999"/>
    <n v="924.89699999999993"/>
  </r>
  <r>
    <s v="V4687"/>
    <s v="GODDESS Senior Leicht Truthahn 1,4kg"/>
    <s v="Flachfolie"/>
    <n v="875"/>
    <x v="6"/>
    <n v="959"/>
    <s v="STÜCK"/>
    <n v="2.1999999999999999E-2"/>
    <n v="21.097999999999999"/>
    <n v="0.1754"/>
    <n v="168.20859999999999"/>
  </r>
  <r>
    <s v="V4692_02"/>
    <s v="Milki Cat Knuspermix 3-Mix 10kg"/>
    <s v="Vorgefertigter Beutel 375+120x700+50 mm"/>
    <n v="875"/>
    <x v="6"/>
    <n v="12500"/>
    <s v="STÜCK"/>
    <n v="0.13"/>
    <n v="1625"/>
    <n v="0.6"/>
    <n v="7500"/>
  </r>
  <r>
    <s v="V47042_00"/>
    <s v="UK neutr. Außenabm.: 400x200x83 B (we/we) Boden"/>
    <s v="1x5x1,5/1,8kg Automatentray"/>
    <n v="875"/>
    <x v="6"/>
    <n v="5210"/>
    <s v="STÜCK"/>
    <n v="8.7999999999999995E-2"/>
    <n v="458.47999999999996"/>
    <n v="0.188"/>
    <n v="979.48"/>
  </r>
  <r>
    <s v="V4705"/>
    <s v="GLOBUS Hund HP mit Kolostrum 3kg"/>
    <s v="Rollenbreite: 621 AL: 490 mm"/>
    <n v="875"/>
    <x v="6"/>
    <n v="7989"/>
    <s v="STÜCK"/>
    <n v="3.4639999999999997E-2"/>
    <n v="276.73895999999996"/>
    <n v="0.15125"/>
    <n v="1208.3362500000001"/>
  </r>
  <r>
    <s v="V4706"/>
    <s v="UK Globus Premium komplette-Mahlzeit 1x4x3kg"/>
    <s v="195 x 390 x 90 mm"/>
    <n v="875"/>
    <x v="6"/>
    <n v="1950"/>
    <s v="STÜCK"/>
    <n v="0.125"/>
    <n v="243.75"/>
    <n v="0.219"/>
    <n v="427.05"/>
  </r>
  <r>
    <s v="V4708"/>
    <s v="UK Globus 1x3x4kg softe Happen Trayboden"/>
    <s v="195 x 390 x 80 mm"/>
    <n v="875"/>
    <x v="6"/>
    <n v="3800"/>
    <s v="STÜCK"/>
    <n v="0.115"/>
    <n v="437"/>
    <n v="0.23400000000000001"/>
    <n v="889.2"/>
  </r>
  <r>
    <s v="V4709_00"/>
    <s v="Globus 10kg mit Lamm, Reis und Gemüse LA"/>
    <s v="vorgefertigter Beutel"/>
    <n v="875"/>
    <x v="6"/>
    <n v="4000"/>
    <s v="STÜCK"/>
    <n v="0.106"/>
    <n v="424"/>
    <n v="0.57899999999999996"/>
    <n v="2316"/>
  </r>
  <r>
    <s v="V4732"/>
    <s v="activa Cat Kitten Geflügel 750g"/>
    <s v="Flachfolie "/>
    <n v="875"/>
    <x v="6"/>
    <n v="17500"/>
    <s v="STÜCK"/>
    <n v="1.2E-2"/>
    <n v="210"/>
    <n v="0.10345"/>
    <n v="1810.375"/>
  </r>
  <r>
    <s v="V4733"/>
    <s v="activa Cat Adult Geflügel 750g"/>
    <s v="Flachfolie"/>
    <n v="875"/>
    <x v="6"/>
    <n v="15590"/>
    <s v="STÜCK"/>
    <n v="1.2E-2"/>
    <n v="187.08"/>
    <n v="0.10845"/>
    <n v="1690.7355"/>
  </r>
  <r>
    <s v="V4734"/>
    <s v="activa Cat Adult Rind 750g"/>
    <s v="Flachfolie "/>
    <n v="875"/>
    <x v="6"/>
    <n v="11400"/>
    <s v="STÜCK"/>
    <n v="1.2E-2"/>
    <n v="136.80000000000001"/>
    <n v="0.11425"/>
    <n v="1302.45"/>
  </r>
  <r>
    <s v="V4735"/>
    <s v="activa Cat Senior Geflügel 750g"/>
    <s v="Flachfolie "/>
    <n v="875"/>
    <x v="6"/>
    <n v="6200"/>
    <s v="STÜCK"/>
    <n v="1.2E-2"/>
    <n v="74.400000000000006"/>
    <n v="0.14285"/>
    <n v="885.67000000000007"/>
  </r>
  <r>
    <s v="V4736"/>
    <s v="activa Cat Indoor Geflügel 750g"/>
    <s v="Flachfolie "/>
    <n v="875"/>
    <x v="6"/>
    <n v="2301"/>
    <s v="STÜCK"/>
    <n v="1.2E-2"/>
    <n v="27.612000000000002"/>
    <n v="0.1237"/>
    <n v="284.63370000000003"/>
  </r>
  <r>
    <s v="V4737"/>
    <s v="activa Cat Kitten Geflügel 2kg"/>
    <s v="Flachfolie"/>
    <n v="875"/>
    <x v="6"/>
    <n v="5217"/>
    <s v="STÜCK"/>
    <n v="2.8000000000000001E-2"/>
    <n v="146.07599999999999"/>
    <n v="0.16944999999999999"/>
    <n v="884.02064999999993"/>
  </r>
  <r>
    <s v="V4738"/>
    <s v="activa Cat Adult Geflügel 2kg"/>
    <s v="Flachfolie   4251166811191"/>
    <n v="875"/>
    <x v="6"/>
    <n v="6500"/>
    <s v="STÜCK"/>
    <n v="2.8000000000000001E-2"/>
    <n v="182"/>
    <n v="0.16944999999999999"/>
    <n v="1101.425"/>
  </r>
  <r>
    <s v="V4739"/>
    <s v="activa Cat Adult Rind 2kg"/>
    <s v="Flachfolie "/>
    <n v="875"/>
    <x v="6"/>
    <n v="6566"/>
    <s v="STÜCK"/>
    <n v="2.8000000000000001E-2"/>
    <n v="183.84800000000001"/>
    <n v="0.17499999999999999"/>
    <n v="1149.05"/>
  </r>
  <r>
    <s v="V4740"/>
    <s v="activa Cat Senior Geflügel 2kg"/>
    <s v="Flachfolie "/>
    <n v="875"/>
    <x v="6"/>
    <n v="2100"/>
    <s v="STÜCK"/>
    <n v="2.8000000000000001E-2"/>
    <n v="58.800000000000004"/>
    <n v="0.14265"/>
    <n v="299.565"/>
  </r>
  <r>
    <s v="V4741"/>
    <s v="activa Cat Indoor Geflügel 2kg"/>
    <s v="Flachfolie "/>
    <n v="875"/>
    <x v="6"/>
    <n v="2101"/>
    <s v="STÜCK"/>
    <n v="2.8000000000000001E-2"/>
    <n v="58.828000000000003"/>
    <n v="0.18984999999999999"/>
    <n v="398.87484999999998"/>
  </r>
  <r>
    <s v="V4744"/>
    <s v="activa Hund Junior 3kg"/>
    <s v="Vorgef. Beutel"/>
    <n v="875"/>
    <x v="6"/>
    <n v="9560"/>
    <s v="STÜCK"/>
    <n v="6.2E-2"/>
    <n v="592.72"/>
    <n v="0.46311000000000002"/>
    <n v="4427.3316000000004"/>
  </r>
  <r>
    <s v="V4745"/>
    <s v="activa Hund Adult Geflügel 3kg"/>
    <s v="Vorgef. Beutel"/>
    <n v="875"/>
    <x v="6"/>
    <n v="5300"/>
    <s v="STÜCK"/>
    <n v="6.2E-2"/>
    <n v="328.6"/>
    <n v="0.46311000000000002"/>
    <n v="2454.4830000000002"/>
  </r>
  <r>
    <s v="V4748"/>
    <s v="activa Hund Sensitive 3kg"/>
    <s v="Vorgef. Beutel"/>
    <n v="875"/>
    <x v="6"/>
    <n v="7061"/>
    <s v="STÜCK"/>
    <n v="6.2E-2"/>
    <n v="437.78199999999998"/>
    <n v="0.46311000000000002"/>
    <n v="3270.01971"/>
  </r>
  <r>
    <s v="V4751"/>
    <s v="activa Hund Adult Geflügel 12kg"/>
    <s v="Vorgef. Beutel"/>
    <n v="875"/>
    <x v="6"/>
    <n v="8000"/>
    <s v="STÜCK"/>
    <n v="0.14940000000000001"/>
    <n v="1195.2"/>
    <n v="1.0191600000000001"/>
    <n v="8153.2800000000007"/>
  </r>
  <r>
    <s v="V4752"/>
    <s v="activa Hund Senior 12kg"/>
    <s v="Vorgef. Beutel"/>
    <n v="875"/>
    <x v="6"/>
    <n v="7530"/>
    <s v="STÜCK"/>
    <n v="0.14940000000000001"/>
    <n v="1124.982"/>
    <n v="1.0191600000000001"/>
    <n v="7674.2748000000001"/>
  </r>
  <r>
    <s v="V4754"/>
    <s v="activa Hund Sensitive 12kg"/>
    <s v="Vorgef. Beutel"/>
    <n v="875"/>
    <x v="6"/>
    <n v="10040"/>
    <s v="STÜCK"/>
    <n v="0.14940000000000001"/>
    <n v="1499.9760000000001"/>
    <n v="1.0191600000000001"/>
    <n v="10232.366400000001"/>
  </r>
  <r>
    <s v="V4755"/>
    <s v="Draft Cat Huhn 1kg"/>
    <s v="193 x 54 x 257 mm"/>
    <n v="875"/>
    <x v="6"/>
    <n v="19320"/>
    <s v="STÜCK"/>
    <n v="7.5800000000000006E-2"/>
    <n v="1464.4560000000001"/>
    <n v="9.8500000000000004E-2"/>
    <n v="1903.02"/>
  </r>
  <r>
    <s v="V4756"/>
    <s v="Draft Cat Rind 1kg"/>
    <s v="193 x 54 x 257 mm"/>
    <n v="875"/>
    <x v="6"/>
    <n v="22680"/>
    <s v="STÜCK"/>
    <n v="7.5800000000000006E-2"/>
    <n v="1719.1440000000002"/>
    <n v="8.695E-2"/>
    <n v="1972.0260000000001"/>
  </r>
  <r>
    <s v="V4757"/>
    <s v="Draft Cat Huhn 5kg"/>
    <s v="Flachfolie"/>
    <n v="875"/>
    <x v="6"/>
    <n v="15435"/>
    <s v="STÜCK"/>
    <n v="4.3999999999999997E-2"/>
    <n v="679.14"/>
    <n v="0.18451999999999999"/>
    <n v="2848.0661999999998"/>
  </r>
  <r>
    <s v="V4758"/>
    <s v="Draft Cat Rind 5kg"/>
    <s v="Flachfolie"/>
    <n v="875"/>
    <x v="6"/>
    <n v="10300"/>
    <s v="STÜCK"/>
    <n v="4.3999999999999997E-2"/>
    <n v="453.2"/>
    <n v="0.18451999999999999"/>
    <n v="1900.5559999999998"/>
  </r>
  <r>
    <s v="V4759"/>
    <s v="Draft Hund Adult Geflügel 3kg"/>
    <s v="Flachfolie"/>
    <n v="875"/>
    <x v="6"/>
    <n v="4600"/>
    <s v="STÜCK"/>
    <n v="3.1E-2"/>
    <n v="142.6"/>
    <n v="0.13003999999999999"/>
    <n v="598.18399999999997"/>
  </r>
  <r>
    <s v="V476"/>
    <s v="AC Karton Außenabm.: 400x300x220 EB (br/br)"/>
    <s v="2 x 6 x 500g / 400g - mit Lagerhaltung"/>
    <n v="875"/>
    <x v="6"/>
    <n v="18200"/>
    <s v="STÜCK"/>
    <n v="0.45300000000000001"/>
    <n v="8244.6"/>
    <n v="0.47099999999999997"/>
    <n v="8572.1999999999989"/>
  </r>
  <r>
    <s v="V4760"/>
    <s v="Draft Hund Adult Lamm &amp; Reis 10kg  LA"/>
    <s v="Vorgef. Beutel"/>
    <n v="875"/>
    <x v="6"/>
    <n v="9980"/>
    <s v="STÜCK"/>
    <n v="0.106"/>
    <n v="1057.8799999999999"/>
    <n v="0.78993999999999998"/>
    <n v="7883.6012000000001"/>
  </r>
  <r>
    <s v="V4760_01"/>
    <s v="Draft Hund Adult Lamm &amp; Reis 10kg"/>
    <s v="Schlauchfolie für FFS"/>
    <n v="875"/>
    <x v="6"/>
    <n v="23990"/>
    <s v="STÜCK"/>
    <n v="9.4399999999999998E-2"/>
    <n v="2264.6559999999999"/>
    <n v="0.86099999999999999"/>
    <n v="20655.39"/>
  </r>
  <r>
    <s v="V47611_00"/>
    <s v="Aufkleber für Draft Adult Rind 10kg Sack &quot;Gemüse&quot;"/>
    <s v="Klebertext &quot;Gemüse&quot;"/>
    <n v="875"/>
    <x v="6"/>
    <n v="27057"/>
    <s v="STÜCK"/>
    <n v="1E-3"/>
    <n v="27.057000000000002"/>
    <n v="3.6600000000000001E-3"/>
    <n v="99.028620000000004"/>
  </r>
  <r>
    <s v="V4771"/>
    <s v="Vorgefertiger Beutel 12kg neutral"/>
    <s v="375 x 120 x 850 mm"/>
    <n v="875"/>
    <x v="6"/>
    <n v="38537"/>
    <s v="STÜCK"/>
    <n v="0.128"/>
    <n v="4932.7359999999999"/>
    <n v="0.63200000000000001"/>
    <n v="24355.384000000002"/>
  </r>
  <r>
    <s v="V47861_00"/>
    <s v="Uk Alnutra Softbrocken 1x5x1,5kg Boden"/>
    <s v="CAD112387b_02  ALDI diverse DK + PL"/>
    <n v="875"/>
    <x v="6"/>
    <n v="5000"/>
    <s v="STÜCK"/>
    <n v="9.9000000000000005E-2"/>
    <n v="495"/>
    <n v="0.17"/>
    <n v="850.00000000000011"/>
  </r>
  <r>
    <s v="V47871_00"/>
    <s v="Alnutra Softbrocken 1x5x1,5kg Deckel"/>
    <s v="Automatentray CAD 178411_1_1 - mit Lagerhaltung"/>
    <n v="875"/>
    <x v="6"/>
    <n v="4810"/>
    <s v="STÜCK"/>
    <n v="0.19900000000000001"/>
    <n v="957.19"/>
    <n v="0.245"/>
    <n v="1178.45"/>
  </r>
  <r>
    <s v="V4791_00"/>
    <s v="MACs Soft Adult Dog Huhn Lachs 1,5kg"/>
    <s v="Flachfolie RB 481 x AL 370 mm"/>
    <n v="875"/>
    <x v="6"/>
    <n v="10500"/>
    <s v="STÜCK"/>
    <n v="1.89E-2"/>
    <n v="198.45"/>
    <n v="0.18701999999999999"/>
    <n v="1963.7099999999998"/>
  </r>
  <r>
    <s v="V4792_00"/>
    <s v="MACs Soft Adult Dog Huhn Lachs 5kg"/>
    <s v="Flachfolie RB 801 x AL 490 mm"/>
    <n v="875"/>
    <x v="6"/>
    <n v="2505"/>
    <s v="STÜCK"/>
    <n v="4.2000000000000003E-2"/>
    <n v="105.21000000000001"/>
    <n v="0.21535000000000001"/>
    <n v="539.45175000000006"/>
  </r>
  <r>
    <s v="V4793_00"/>
    <s v="Karton MACs Soft Adult Huhn Lachs 3x5kg"/>
    <s v="bedruckter Verkaufskarton für 15kg"/>
    <n v="875"/>
    <x v="6"/>
    <n v="2525"/>
    <s v="STÜCK"/>
    <n v="0.61599999999999999"/>
    <n v="1555.4"/>
    <n v="0.995"/>
    <n v="2512.375"/>
  </r>
  <r>
    <s v="V4794_00"/>
    <s v="MACs Soft Adult Dog Huhn Ente Truthahn 1,5kg"/>
    <s v="Flachfolie RB 481 x AL 370 mm"/>
    <n v="875"/>
    <x v="6"/>
    <n v="14376"/>
    <s v="STÜCK"/>
    <n v="1.89E-2"/>
    <n v="271.70639999999997"/>
    <n v="0.18701999999999999"/>
    <n v="2688.5995199999998"/>
  </r>
  <r>
    <s v="V4795_00"/>
    <s v="MACs Soft Adult Dog Huhn Ente Truthahn 5kg"/>
    <s v="Flachfolie RB 801 x AL 490 mm"/>
    <n v="875"/>
    <x v="6"/>
    <n v="2367"/>
    <s v="STÜCK"/>
    <n v="4.2000000000000003E-2"/>
    <n v="99.414000000000001"/>
    <n v="0.25999"/>
    <n v="615.39633000000003"/>
  </r>
  <r>
    <s v="V4796_00"/>
    <s v="Karton MACs Soft Adult Huhn Ente Truthahn 3x5kg"/>
    <s v="bedruckter Verkaufskarton für 15kg"/>
    <n v="875"/>
    <x v="6"/>
    <n v="1505"/>
    <s v="STÜCK"/>
    <n v="0.63300000000000001"/>
    <n v="952.66499999999996"/>
    <n v="0.83703000000000005"/>
    <n v="1259.7301500000001"/>
  </r>
  <r>
    <s v="V4814"/>
    <s v="Kantenschutz-Leisten"/>
    <s v="50x50x1500 mm"/>
    <n v="876"/>
    <x v="6"/>
    <n v="1650"/>
    <s v="STÜCK"/>
    <n v="0.28299999999999997"/>
    <n v="466.94999999999993"/>
    <n v="0.3"/>
    <n v="495"/>
  </r>
  <r>
    <s v="V4826_03"/>
    <s v="Ja! Knusper-Mix 1kg Folie ohne StiWa + EAN neu"/>
    <s v="Pet 12 my PE weiß 60 my "/>
    <n v="875"/>
    <x v="6"/>
    <n v="43862"/>
    <s v="STÜCK"/>
    <n v="1.37E-2"/>
    <n v="600.90940000000001"/>
    <n v="5.0250000000000003E-2"/>
    <n v="2204.0655000000002"/>
  </r>
  <r>
    <s v="V4827_00"/>
    <s v="UK Ja! Knuspermix mit Rind 1x7x1kg Boden"/>
    <s v="198 x 396 x 82 mm"/>
    <n v="875"/>
    <x v="6"/>
    <n v="4037"/>
    <s v="STÜCK"/>
    <n v="0.129"/>
    <n v="520.77300000000002"/>
    <n v="0.189"/>
    <n v="762.99300000000005"/>
  </r>
  <r>
    <s v="V4828_01"/>
    <s v="Wiederverschluss-Sticker für Folienbeutel 1kg/950g"/>
    <s v="Format: 30x70 mm "/>
    <n v="875"/>
    <x v="6"/>
    <n v="177080"/>
    <s v="STÜCK"/>
    <n v="5.9999999999999995E-4"/>
    <n v="106.24799999999999"/>
    <n v="3.4499999999999999E-3"/>
    <n v="610.92600000000004"/>
  </r>
  <r>
    <s v="V4841"/>
    <s v="UK Tray PussyCat Mix mit Knusperkissen 1x7x950g"/>
    <s v="198 x 396 x 90 mm wird ausgelistet"/>
    <n v="875"/>
    <x v="6"/>
    <n v="1600"/>
    <s v="STÜCK"/>
    <n v="9.7000000000000003E-2"/>
    <n v="155.20000000000002"/>
    <n v="0.222"/>
    <n v="355.2"/>
  </r>
  <r>
    <s v="V4842_00"/>
    <s v="HPC SOFT MAXI Wasserbüffel &amp; Süßkartoffel 100g"/>
    <s v="Flachfolie RB 270 x AL 180 mm"/>
    <n v="875"/>
    <x v="6"/>
    <n v="53309"/>
    <s v="STÜCK"/>
    <n v="2.5000000000000001E-3"/>
    <n v="133.27250000000001"/>
    <n v="3.1220000000000001E-2"/>
    <n v="1664.3069800000001"/>
  </r>
  <r>
    <s v="V4843_01"/>
    <s v="HPC SOFT MAXI Wasserbüffel &amp; Süßkartoffel 1kg"/>
    <s v="Flachfolie RB 521 x AL 360 mm"/>
    <n v="875"/>
    <x v="6"/>
    <n v="70279"/>
    <s v="STÜCK"/>
    <n v="2.1399999999999999E-2"/>
    <n v="1503.9705999999999"/>
    <n v="0.14099999999999999"/>
    <n v="9909.3389999999999"/>
  </r>
  <r>
    <s v="V4844_01"/>
    <s v="HPC SOFT MAXI Wasserbüffel &amp; Süßkartoffel 2,5kg"/>
    <s v="Flachfolie RB 721 x AL 440 mm"/>
    <n v="875"/>
    <x v="6"/>
    <n v="25905"/>
    <s v="STÜCK"/>
    <n v="2.7799999999999998E-2"/>
    <n v="720.15899999999999"/>
    <n v="0.21779000000000001"/>
    <n v="5641.8499500000007"/>
  </r>
  <r>
    <s v="V4845_01"/>
    <s v="HPC SOFT MAXI Wasserbüffel &amp; Süßkartoffel 12,5kg"/>
    <s v="Flachfolie RB 990 x AL 775 mm"/>
    <n v="875"/>
    <x v="6"/>
    <n v="60669"/>
    <s v="STÜCK"/>
    <n v="0.123"/>
    <n v="7462.2870000000003"/>
    <n v="0.62949999999999995"/>
    <n v="38191.135499999997"/>
  </r>
  <r>
    <s v="V4846_00"/>
    <s v="HPC SOFT MINI Wachtel &amp; Kartoffel 100g  LA"/>
    <s v="Flachfolie RB 270 x AL 180 mm"/>
    <n v="875"/>
    <x v="6"/>
    <n v="7205"/>
    <s v="STÜCK"/>
    <n v="2.5000000000000001E-3"/>
    <n v="18.012499999999999"/>
    <n v="3.1220000000000001E-2"/>
    <n v="224.9401"/>
  </r>
  <r>
    <s v="V4847_00"/>
    <s v="HPC SOFT Mini Wachtel &amp; Kartoffel 1kg"/>
    <s v="Flachfolie RB 521 x AL 360 mm"/>
    <n v="875"/>
    <x v="6"/>
    <n v="44362"/>
    <s v="STÜCK"/>
    <n v="2.1399999999999999E-2"/>
    <n v="949.34679999999992"/>
    <n v="0.14099999999999999"/>
    <n v="6255.0419999999995"/>
  </r>
  <r>
    <s v="V4848_01"/>
    <s v="HPC SOFT Mini Wachtel &amp; Kartoffel 2,5kg"/>
    <s v="Flachfolie RB 721 x AL 440 mm"/>
    <n v="875"/>
    <x v="6"/>
    <n v="88519"/>
    <s v="STÜCK"/>
    <n v="2.7799999999999998E-2"/>
    <n v="2460.8281999999999"/>
    <n v="0.21779000000000001"/>
    <n v="19278.55301"/>
  </r>
  <r>
    <s v="V4849_00"/>
    <s v="HPC SOFT MINI Perlhuhn &amp; Süßkartoffel 100g"/>
    <s v="Flachfolie RB 270 x AL 180 mm"/>
    <n v="875"/>
    <x v="6"/>
    <n v="48300"/>
    <s v="STÜCK"/>
    <n v="2.5000000000000001E-3"/>
    <n v="120.75"/>
    <n v="3.1220000000000001E-2"/>
    <n v="1507.9260000000002"/>
  </r>
  <r>
    <s v="V4850_01"/>
    <s v="HPC SOFT Mini Perlhuhn &amp; Süßkartoffel 1kg"/>
    <s v="Flachfolie RB 521 x AL 360 mm"/>
    <n v="875"/>
    <x v="6"/>
    <n v="40266"/>
    <s v="STÜCK"/>
    <n v="2.1399999999999999E-2"/>
    <n v="861.69239999999991"/>
    <n v="0.14099999999999999"/>
    <n v="5677.5059999999994"/>
  </r>
  <r>
    <s v="V4851_00"/>
    <s v="HPC SOFT Mini Perlhuhn &amp; Süßkartoffel 2,5kg"/>
    <s v="Flachfolie RB 721 x AL 440 mm"/>
    <n v="875"/>
    <x v="6"/>
    <n v="18732"/>
    <s v="STÜCK"/>
    <n v="3.4000000000000002E-2"/>
    <n v="636.88800000000003"/>
    <n v="0.21779000000000001"/>
    <n v="4079.64228"/>
  </r>
  <r>
    <s v="V4856_00"/>
    <s v="Wildkind MINI Strong River Huhn + Lachs 1 kg  LA"/>
    <s v="Flachfolie RB 521 x AL 360 mm"/>
    <n v="875"/>
    <x v="6"/>
    <n v="24086"/>
    <s v="STÜCK"/>
    <n v="2.1000000000000001E-2"/>
    <n v="505.80600000000004"/>
    <n v="0.183"/>
    <n v="4407.7380000000003"/>
  </r>
  <r>
    <s v="V4857_00"/>
    <s v="Wildkind MINI Little Bay Huhn + Ente 1 kg  LA"/>
    <s v="Flachfolie RB 521 x AL 360 mm"/>
    <n v="875"/>
    <x v="6"/>
    <n v="6500"/>
    <s v="STÜCK"/>
    <n v="2.1000000000000001E-2"/>
    <n v="136.5"/>
    <n v="0.183"/>
    <n v="1189.5"/>
  </r>
  <r>
    <s v="V4858_00"/>
    <s v="Wildkind MINI Strong River Huhn + Lachs 2,5 kg"/>
    <s v="Flachfolie RB 621 x AL 460 mm"/>
    <n v="875"/>
    <x v="6"/>
    <n v="700"/>
    <s v="STÜCK"/>
    <n v="3.2000000000000001E-2"/>
    <n v="22.400000000000002"/>
    <n v="0.27900000000000003"/>
    <n v="195.3"/>
  </r>
  <r>
    <s v="V4859_00"/>
    <s v="Wildkind MINI Little Bay Huhn + Ente 2,5 kg"/>
    <s v="Flachfolie RB 621 x AL 460 mm"/>
    <n v="875"/>
    <x v="6"/>
    <n v="1407"/>
    <s v="STÜCK"/>
    <n v="3.2000000000000001E-2"/>
    <n v="45.024000000000001"/>
    <n v="0.27"/>
    <n v="379.89000000000004"/>
  </r>
  <r>
    <s v="V4861"/>
    <s v="Chicopee Classic Nature Puppy Lamb&amp;Rice 100g"/>
    <s v="Flachfolie RB 270 x AL 180 mm"/>
    <n v="875"/>
    <x v="6"/>
    <n v="16500"/>
    <s v="STÜCK"/>
    <n v="2.5000000000000001E-3"/>
    <n v="41.25"/>
    <n v="3.7069999999999999E-2"/>
    <n v="611.65499999999997"/>
  </r>
  <r>
    <s v="V4862"/>
    <s v="Chicopee Classic N. MAXI Puppy Poultry&amp;Millet 100g"/>
    <s v="Flachfolie RB 270 x AL 180 mm"/>
    <n v="875"/>
    <x v="6"/>
    <n v="34000"/>
    <s v="STÜCK"/>
    <n v="2.5000000000000001E-3"/>
    <n v="85"/>
    <n v="3.7069999999999999E-2"/>
    <n v="1260.3799999999999"/>
  </r>
  <r>
    <s v="V4863"/>
    <s v="Chicopee Classic Nature MINI Adult Lamb&amp;Rice 100g"/>
    <s v="Flachfolie RB 270 x AL 180 mm"/>
    <n v="875"/>
    <x v="6"/>
    <n v="14247"/>
    <s v="STÜCK"/>
    <n v="2.5000000000000001E-3"/>
    <n v="35.6175"/>
    <n v="3.7069999999999999E-2"/>
    <n v="528.13629000000003"/>
  </r>
  <r>
    <s v="V4864"/>
    <s v="Chicopee Classic Nature Adult Lamb&amp;Rice 100g"/>
    <s v="Flachfolie RB 270 x AL 180 mm"/>
    <n v="875"/>
    <x v="6"/>
    <n v="29000"/>
    <s v="STÜCK"/>
    <n v="2.5000000000000001E-3"/>
    <n v="72.5"/>
    <n v="3.7069999999999999E-2"/>
    <n v="1075.03"/>
  </r>
  <r>
    <s v="V4865"/>
    <s v="Chicopee Classic Nature Adult Chicken&amp;Rice 100g"/>
    <s v="Flachfolie RB 270 x AL 180 mm"/>
    <n v="875"/>
    <x v="6"/>
    <n v="55123"/>
    <s v="STÜCK"/>
    <n v="2.5000000000000001E-3"/>
    <n v="137.8075"/>
    <n v="3.7080000000000002E-2"/>
    <n v="2043.9608400000002"/>
  </r>
  <r>
    <s v="V4866"/>
    <s v="Chicopee Classic Natu. SOFT Adult Salmon&amp;Rice 100g"/>
    <s v="Flachfolie RB 270 x AL 180 mm"/>
    <n v="875"/>
    <x v="6"/>
    <n v="5200"/>
    <s v="STÜCK"/>
    <n v="2.5000000000000001E-3"/>
    <n v="13"/>
    <n v="3.7069999999999999E-2"/>
    <n v="192.76399999999998"/>
  </r>
  <r>
    <s v="V4867"/>
    <s v="Chicopee Classic N. MAXI Adult Poultry&amp;Millet 100g"/>
    <s v="Flachfolie RB 270 x AL 180 mm"/>
    <n v="875"/>
    <x v="6"/>
    <n v="47500"/>
    <s v="STÜCK"/>
    <n v="2.5000000000000001E-3"/>
    <n v="118.75"/>
    <n v="3.7069999999999999E-2"/>
    <n v="1760.825"/>
  </r>
  <r>
    <s v="V4868"/>
    <s v="Chicopee Classic Nature Light Lamb&amp;Rice 100g"/>
    <s v="Flachfolie RB 270 x AL 180 mm"/>
    <n v="875"/>
    <x v="6"/>
    <n v="32300"/>
    <s v="STÜCK"/>
    <n v="2.5000000000000001E-3"/>
    <n v="80.75"/>
    <n v="3.7069999999999999E-2"/>
    <n v="1197.3609999999999"/>
  </r>
  <r>
    <s v="V4869"/>
    <s v="Chicopee Classic Na. SOFT Senior Chicken&amp;Rice 100g"/>
    <s v="Flachfolie RB 270 x AL 180 mm"/>
    <n v="875"/>
    <x v="6"/>
    <n v="25200"/>
    <s v="STÜCK"/>
    <n v="2.5000000000000001E-3"/>
    <n v="63"/>
    <n v="3.7069999999999999E-2"/>
    <n v="934.16399999999999"/>
  </r>
  <r>
    <s v="V4870"/>
    <s v="Chicopee Classic Nature Active Chicken&amp;Rice 100g"/>
    <s v="Flachfolie RB 270 x AL 180 mm"/>
    <n v="875"/>
    <x v="6"/>
    <n v="34800"/>
    <s v="STÜCK"/>
    <n v="2.5000000000000001E-3"/>
    <n v="87"/>
    <n v="3.7069999999999999E-2"/>
    <n v="1290.0360000000001"/>
  </r>
  <r>
    <s v="V4872_01"/>
    <s v="Chicopee Classic Nature Puppy Lamb&amp;Rice 2kg"/>
    <s v="Flachfolie RB 621 x AL 430 mm"/>
    <n v="875"/>
    <x v="6"/>
    <n v="4200"/>
    <s v="STÜCK"/>
    <n v="2.47E-2"/>
    <n v="103.74"/>
    <n v="0.40716000000000002"/>
    <n v="1710.0720000000001"/>
  </r>
  <r>
    <s v="V4874_01"/>
    <s v="Chicopee Classic Nature MINI Adult Lamb&amp;Rice 2kg"/>
    <s v="Flachfolie RB 621 x AL 430 mm"/>
    <n v="875"/>
    <x v="6"/>
    <n v="12318"/>
    <s v="STÜCK"/>
    <n v="2.47E-2"/>
    <n v="304.25459999999998"/>
    <n v="0.40716000000000002"/>
    <n v="5015.3968800000002"/>
  </r>
  <r>
    <s v="V4875"/>
    <s v="Chicopee Classic Nature Adult Lamb&amp;Rice 2kg"/>
    <s v="Flachfolie RB 621 x AL 430 mm"/>
    <n v="875"/>
    <x v="6"/>
    <n v="1735"/>
    <s v="STÜCK"/>
    <n v="2.47E-2"/>
    <n v="42.854500000000002"/>
    <n v="0.42709999999999998"/>
    <n v="741.01850000000002"/>
  </r>
  <r>
    <s v="V4877_02"/>
    <s v="Chicopee Classic Nature SOFT Adult Salmon&amp;Rice 2kg"/>
    <s v="Flachfolie RB 621 x AL 430 mm"/>
    <n v="875"/>
    <x v="6"/>
    <n v="15054"/>
    <s v="STÜCK"/>
    <n v="4.82E-2"/>
    <n v="725.6028"/>
    <n v="0.42709999999999998"/>
    <n v="6429.5634"/>
  </r>
  <r>
    <s v="V4878"/>
    <s v="Chicopee Classic N. MAXIAdultPoultry&amp;Millet 2kg LA"/>
    <s v="Flachfolie RB 621 x AL 430 mm"/>
    <n v="875"/>
    <x v="6"/>
    <n v="2790"/>
    <s v="STÜCK"/>
    <n v="2.47E-2"/>
    <n v="68.912999999999997"/>
    <n v="0.29360999999999998"/>
    <n v="819.17189999999994"/>
  </r>
  <r>
    <s v="V4879_01"/>
    <s v="Chicopee Classic Nature Light Lamb&amp;Rice 2kg"/>
    <s v="Flachfolie RB 621 x AL 430 mm"/>
    <n v="875"/>
    <x v="6"/>
    <n v="2100"/>
    <s v="STÜCK"/>
    <n v="2.47E-2"/>
    <n v="51.87"/>
    <n v="0.42709999999999998"/>
    <n v="896.91"/>
  </r>
  <r>
    <s v="V4880"/>
    <s v="Chicopee Classic Nat. SOFT Senior Chicken&amp;Rice 2kg"/>
    <s v="Flachfolie RB 621 x AL 430 mm"/>
    <n v="875"/>
    <x v="6"/>
    <n v="7950"/>
    <s v="STÜCK"/>
    <n v="2.47E-2"/>
    <n v="196.36500000000001"/>
    <n v="0.29360999999999998"/>
    <n v="2334.1994999999997"/>
  </r>
  <r>
    <s v="V4883_03"/>
    <s v="Chicopee Classic Nature Puppy Lamb&amp;Rice 15kg"/>
    <s v="Flachfolie RB 990 x AL 880 mm"/>
    <n v="875"/>
    <x v="6"/>
    <n v="9710"/>
    <s v="STÜCK"/>
    <n v="0.13059999999999999"/>
    <n v="1268.126"/>
    <n v="0.87117"/>
    <n v="8459.0607"/>
  </r>
  <r>
    <s v="V4884_03"/>
    <s v="Chicopee Classic N. MAXI Puppy Poultry&amp;Millet 15kg"/>
    <s v="Flachfolie RB 990 x AL 880 mm"/>
    <n v="875"/>
    <x v="6"/>
    <n v="2598"/>
    <s v="STÜCK"/>
    <n v="0.13059999999999999"/>
    <n v="339.29879999999997"/>
    <n v="0.88653999999999999"/>
    <n v="2303.23092"/>
  </r>
  <r>
    <s v="V4885_02"/>
    <s v="Chicopee Classic Nature MINI Adult Lamb&amp;Rice 15kg"/>
    <s v="Flachfolie RB 990 x AL 880 mm"/>
    <n v="875"/>
    <x v="6"/>
    <n v="3466"/>
    <s v="STÜCK"/>
    <n v="0.13059999999999999"/>
    <n v="452.65959999999995"/>
    <n v="0.71455999999999997"/>
    <n v="2476.6649600000001"/>
  </r>
  <r>
    <s v="V4886_01"/>
    <s v="Chicopee Classic Nature Adult Lamb&amp;Rice 15kg"/>
    <s v="Flachfolie RB 990 x AL 880 mm"/>
    <n v="875"/>
    <x v="6"/>
    <n v="9163"/>
    <s v="STÜCK"/>
    <n v="0.13059999999999999"/>
    <n v="1196.6877999999999"/>
    <n v="0.71455999999999997"/>
    <n v="6547.5132800000001"/>
  </r>
  <r>
    <s v="V4887_01"/>
    <s v="Chicopee Classic Nature Adult Chicken&amp;Rice 15kg"/>
    <s v="Flachfolie RB 990 x AL 880 mm"/>
    <n v="875"/>
    <x v="6"/>
    <n v="3516"/>
    <s v="STÜCK"/>
    <n v="0.13059999999999999"/>
    <n v="459.18959999999998"/>
    <n v="0.71455999999999997"/>
    <n v="2512.3929600000001"/>
  </r>
  <r>
    <s v="V4888_02"/>
    <s v="Chicopee Classic Nat. SOFT Adult Salmon&amp;Rice 15kg"/>
    <s v="Flachfolie RB 990 x AL 850 mm"/>
    <n v="875"/>
    <x v="6"/>
    <n v="9555"/>
    <s v="STÜCK"/>
    <n v="0.115"/>
    <n v="1098.825"/>
    <n v="0.71455999999999997"/>
    <n v="6827.6207999999997"/>
  </r>
  <r>
    <s v="V4889_01"/>
    <s v="Chicopee Classic N. MAXI Adult Poultry&amp;Millet 15kg"/>
    <s v="Flachfolie RB 990 x AL 880 mm"/>
    <n v="875"/>
    <x v="6"/>
    <n v="7043"/>
    <s v="STÜCK"/>
    <n v="0.13059999999999999"/>
    <n v="919.81579999999997"/>
    <n v="0.71455999999999997"/>
    <n v="5032.6460799999995"/>
  </r>
  <r>
    <s v="V4890_02"/>
    <s v="Chicopee Classic Nature Light Lamb&amp;Rice 15kg"/>
    <s v="Flachfolie RB 990 x AL 880 mm"/>
    <n v="875"/>
    <x v="6"/>
    <n v="4470"/>
    <s v="STÜCK"/>
    <n v="0.13059999999999999"/>
    <n v="583.78199999999993"/>
    <n v="0.71455999999999997"/>
    <n v="3194.0832"/>
  </r>
  <r>
    <s v="V4891_01"/>
    <s v="Chicopee Classic N. SOFT Senior Chicken&amp;Rice 15kg"/>
    <s v="Flachfolie RB 990 x AL 850 mm"/>
    <n v="875"/>
    <x v="6"/>
    <n v="2000"/>
    <s v="STÜCK"/>
    <n v="0.115"/>
    <n v="230"/>
    <n v="0.71455999999999997"/>
    <n v="1429.12"/>
  </r>
  <r>
    <s v="V4892_01"/>
    <s v="Chicopee Classic Nature Active Chicken&amp;Rice 15kg"/>
    <s v="Flachfolie RB 990 x AL 880 mm"/>
    <n v="875"/>
    <x v="6"/>
    <n v="3901"/>
    <s v="STÜCK"/>
    <n v="0.13059999999999999"/>
    <n v="509.47059999999999"/>
    <n v="0.71455999999999997"/>
    <n v="2787.49856"/>
  </r>
  <r>
    <s v="V4900"/>
    <s v="Best Choice Adult Fisch &amp; Reis AB 350g"/>
    <s v="Beistellung RELAUNCH"/>
    <n v="875"/>
    <x v="6"/>
    <n v="7600"/>
    <s v="STÜCK"/>
    <n v="1.52E-2"/>
    <n v="115.52"/>
    <n v="0.26"/>
    <n v="1976"/>
  </r>
  <r>
    <s v="V4901"/>
    <s v="Best Choice Adult Fisch &amp; Reis AB 4kg"/>
    <s v="Beistellung RELAUNCH"/>
    <n v="875"/>
    <x v="6"/>
    <n v="3700"/>
    <s v="STÜCK"/>
    <n v="6.3200000000000006E-2"/>
    <n v="233.84000000000003"/>
    <n v="0.39700000000000002"/>
    <n v="1468.9"/>
  </r>
  <r>
    <s v="V4911"/>
    <s v="Dr Clauders Hypo Lachs &amp; Kartoffel 350g"/>
    <s v="Beistellung RELAUNCH"/>
    <n v="875"/>
    <x v="6"/>
    <n v="6800"/>
    <s v="STÜCK"/>
    <n v="1.52E-2"/>
    <n v="103.36"/>
    <n v="0.26"/>
    <n v="1768"/>
  </r>
  <r>
    <s v="V4912"/>
    <s v="Best Choice Lachs &amp; Kartoffel AB 3,5kg"/>
    <s v="Beistellung RELAUNCH"/>
    <n v="875"/>
    <x v="6"/>
    <n v="1100"/>
    <s v="STÜCK"/>
    <n v="5.706E-2"/>
    <n v="62.765999999999998"/>
    <n v="0.39300000000000002"/>
    <n v="432.3"/>
  </r>
  <r>
    <s v="V4921_01"/>
    <s v="Best Choice Adult Large 20kg"/>
    <s v="Beistellung"/>
    <n v="875"/>
    <x v="6"/>
    <n v="13250"/>
    <s v="STÜCK"/>
    <n v="0.19750000000000001"/>
    <n v="2616.875"/>
    <n v="0.81299999999999994"/>
    <n v="10772.25"/>
  </r>
  <r>
    <s v="V4929_01"/>
    <s v="Best Choice Junior Lachs &amp; Reis AB 20kg LA"/>
    <s v="Beistellung"/>
    <n v="875"/>
    <x v="6"/>
    <n v="5850"/>
    <s v="STÜCK"/>
    <n v="0.19753000000000001"/>
    <n v="1155.5505000000001"/>
    <n v="0.81299999999999994"/>
    <n v="4756.0499999999993"/>
  </r>
  <r>
    <s v="V4931_01"/>
    <s v="Best Choice Junior Lamm &amp; Reis 4kg"/>
    <s v="Beistellung"/>
    <n v="875"/>
    <x v="6"/>
    <n v="4096"/>
    <s v="STÜCK"/>
    <n v="6.3200000000000006E-2"/>
    <n v="258.86720000000003"/>
    <n v="0.39700000000000002"/>
    <n v="1626.1120000000001"/>
  </r>
  <r>
    <s v="V4933_01"/>
    <s v="Best Choice Junior Lamm &amp; Reis 20kg"/>
    <s v="Beistellung"/>
    <n v="875"/>
    <x v="6"/>
    <n v="7450"/>
    <s v="STÜCK"/>
    <n v="0.19750000000000001"/>
    <n v="1471.375"/>
    <n v="0.81299999999999994"/>
    <n v="6056.8499999999995"/>
  </r>
  <r>
    <s v="V4937_01"/>
    <s v="Best Choice Junior Large 20kg"/>
    <s v="Beistellung"/>
    <n v="875"/>
    <x v="6"/>
    <n v="9080"/>
    <s v="STÜCK"/>
    <n v="0.19750000000000001"/>
    <n v="1793.3000000000002"/>
    <n v="0.81299999999999994"/>
    <n v="7382.0399999999991"/>
  </r>
  <r>
    <s v="V4946"/>
    <s v="Best Choice Performance Power Plus AB 350g"/>
    <s v="Beistellung RELAUNCH"/>
    <n v="875"/>
    <x v="6"/>
    <n v="3900"/>
    <s v="STÜCK"/>
    <n v="1.52E-2"/>
    <n v="59.28"/>
    <n v="0.26"/>
    <n v="1014"/>
  </r>
  <r>
    <s v="V4948_01"/>
    <s v="Best Choice Junior Lachs &amp; Reis AB Gluc/Mana 4kg"/>
    <s v="Beistellung"/>
    <n v="875"/>
    <x v="6"/>
    <n v="650"/>
    <s v="STÜCK"/>
    <n v="6.3200000000000006E-2"/>
    <n v="41.080000000000005"/>
    <n v="0.39700000000000002"/>
    <n v="258.05"/>
  </r>
  <r>
    <s v="V4955_01"/>
    <s v="Best Choice Performance AB 20kg"/>
    <s v="Beistellung "/>
    <n v="875"/>
    <x v="6"/>
    <n v="80"/>
    <s v="STÜCK"/>
    <n v="0.19750000000000001"/>
    <n v="15.8"/>
    <n v="0.81299999999999994"/>
    <n v="65.039999999999992"/>
  </r>
  <r>
    <s v="V4975"/>
    <s v="Animalis Nature Adulte Petite Taille 2kg"/>
    <s v="Vorgefertigter Beutel"/>
    <n v="875"/>
    <x v="6"/>
    <n v="6650"/>
    <s v="STÜCK"/>
    <n v="0.04"/>
    <n v="266"/>
    <n v="0.55696000000000001"/>
    <n v="3703.7840000000001"/>
  </r>
  <r>
    <s v="V49751"/>
    <s v="Aufkleber Animalis EAN 3700602092409"/>
    <s v="zum Bekleben von V4975"/>
    <n v="875"/>
    <x v="6"/>
    <n v="6101"/>
    <s v="STÜCK"/>
    <n v="1E-3"/>
    <n v="6.101"/>
    <n v="9.9500000000000005E-3"/>
    <n v="60.704950000000004"/>
  </r>
  <r>
    <s v="V4976"/>
    <s v="Animalis Nature Moyenne ou Grande Taille 3kg"/>
    <s v="Vorgef. Beutel "/>
    <n v="875"/>
    <x v="6"/>
    <n v="4600"/>
    <s v="STÜCK"/>
    <n v="0.05"/>
    <n v="230"/>
    <n v="0.62126999999999999"/>
    <n v="2857.8420000000001"/>
  </r>
  <r>
    <s v="V4977"/>
    <s v="Animalis Nature Toutes Tailles Bouchees Moell. 3kg"/>
    <s v="Vorgef. Beutel "/>
    <n v="875"/>
    <x v="6"/>
    <n v="9551"/>
    <s v="STÜCK"/>
    <n v="4.4999999999999998E-2"/>
    <n v="429.79499999999996"/>
    <n v="0.59204999999999997"/>
    <n v="5654.6695499999996"/>
  </r>
  <r>
    <s v="V4978"/>
    <s v="Animalis Nature Adulte Petite Taille 7,5kg"/>
    <s v="Vorgef. Beutel "/>
    <n v="875"/>
    <x v="6"/>
    <n v="5610"/>
    <s v="STÜCK"/>
    <n v="0.11"/>
    <n v="617.1"/>
    <n v="1.10358"/>
    <n v="6191.0838000000003"/>
  </r>
  <r>
    <s v="V4979"/>
    <s v="Animalis Nature Moyenne ou Grande Taille 12,5kg"/>
    <s v="Vorgef. Beutel "/>
    <n v="875"/>
    <x v="6"/>
    <n v="2010"/>
    <s v="STÜCK"/>
    <n v="0.14499999999999999"/>
    <n v="291.45"/>
    <n v="1.2973300000000001"/>
    <n v="2607.6333"/>
  </r>
  <r>
    <s v="V4980"/>
    <s v="Animalis Nature Toutes Tailles 12,5kg"/>
    <s v="Flachfolie"/>
    <n v="875"/>
    <x v="6"/>
    <n v="3193"/>
    <s v="STÜCK"/>
    <n v="0.11899999999999999"/>
    <n v="379.96699999999998"/>
    <n v="0.72692000000000001"/>
    <n v="2321.0555600000002"/>
  </r>
  <r>
    <s v="V4984"/>
    <s v="HAPPY&amp;FIT Power 20kg Front Label LA"/>
    <s v="Dog Vital Alpha Vet"/>
    <n v="875"/>
    <x v="6"/>
    <n v="221"/>
    <s v="STÜCK"/>
    <n v="5.0000000000000001E-3"/>
    <n v="1.105"/>
    <n v="0.19700000000000001"/>
    <n v="43.536999999999999"/>
  </r>
  <r>
    <s v="V4984_01"/>
    <s v="HAPPY&amp;FIT Top Breeder 20kg Front Label"/>
    <s v="Dog Vital Alpha Vet"/>
    <n v="875"/>
    <x v="6"/>
    <n v="546"/>
    <s v="STÜCK"/>
    <n v="5.0000000000000001E-3"/>
    <n v="2.73"/>
    <n v="0.19700000000000001"/>
    <n v="107.562"/>
  </r>
  <r>
    <s v="V4985_01"/>
    <s v="HAPPY&amp;FIT Top Breeder 20kg Back Label"/>
    <s v="Dog Vital Alpha Vet"/>
    <n v="875"/>
    <x v="6"/>
    <n v="1576"/>
    <s v="STÜCK"/>
    <n v="5.0000000000000001E-3"/>
    <n v="7.88"/>
    <n v="0.17100000000000001"/>
    <n v="269.49600000000004"/>
  </r>
  <r>
    <s v="V4986"/>
    <s v="HAPPY&amp;FIT Welpen XL 20kg Front Label"/>
    <s v="Dog Vital Alpha Vet"/>
    <n v="875"/>
    <x v="6"/>
    <n v="2380"/>
    <s v="STÜCK"/>
    <n v="5.0000000000000001E-3"/>
    <n v="11.9"/>
    <n v="0.19700000000000001"/>
    <n v="468.86"/>
  </r>
  <r>
    <s v="V4987"/>
    <s v="HAPPY&amp;FIT Professional Welpen XL 20kg Back Label"/>
    <s v="Dog Vital Alpha Vet"/>
    <n v="875"/>
    <x v="6"/>
    <n v="1701"/>
    <s v="STÜCK"/>
    <n v="5.0000000000000001E-3"/>
    <n v="8.5050000000000008"/>
    <n v="0.17100000000000001"/>
    <n v="290.87100000000004"/>
  </r>
  <r>
    <s v="V4989"/>
    <s v="HAPPY&amp;FIT Profess. Sensitive Lamb 20kg Back Label"/>
    <s v="Dog Vital Alpha Vet"/>
    <n v="875"/>
    <x v="6"/>
    <n v="1720"/>
    <s v="STÜCK"/>
    <n v="5.0000000000000001E-3"/>
    <n v="8.6"/>
    <n v="0.17399999999999999"/>
    <n v="299.27999999999997"/>
  </r>
  <r>
    <s v="V4992"/>
    <s v="HAPPY&amp;FIT Adult Balance 20kg Front Label"/>
    <s v="Dog Vital Alpha Vet"/>
    <n v="875"/>
    <x v="6"/>
    <n v="1561"/>
    <s v="STÜCK"/>
    <n v="5.0000000000000001E-3"/>
    <n v="7.8050000000000006"/>
    <n v="0.19700000000000001"/>
    <n v="307.517"/>
  </r>
  <r>
    <s v="V4993"/>
    <s v="HAPPY&amp;FIT Profess. Adult Balance 20kg Back Label"/>
    <s v="Dog Vital Alpha Vet"/>
    <n v="875"/>
    <x v="6"/>
    <n v="1571"/>
    <s v="STÜCK"/>
    <n v="5.0000000000000001E-3"/>
    <n v="7.8550000000000004"/>
    <n v="0.17100000000000001"/>
    <n v="268.64100000000002"/>
  </r>
  <r>
    <s v="V4994"/>
    <s v="HAPPY&amp;FIT Energy Plus 20kg Front Label"/>
    <s v="Dog Vital Alpha Vet"/>
    <n v="875"/>
    <x v="6"/>
    <n v="475"/>
    <s v="STÜCK"/>
    <n v="5.0000000000000001E-3"/>
    <n v="2.375"/>
    <n v="0.19700000000000001"/>
    <n v="93.575000000000003"/>
  </r>
  <r>
    <s v="V4995"/>
    <s v="HAPPY&amp;FIT Professional Energy Plus 20kg Back Label"/>
    <s v="Dog Vital Alpha Vet"/>
    <n v="875"/>
    <x v="6"/>
    <n v="361"/>
    <s v="STÜCK"/>
    <n v="5.0000000000000001E-3"/>
    <n v="1.8049999999999999"/>
    <n v="0.17100000000000001"/>
    <n v="61.731000000000002"/>
  </r>
  <r>
    <s v="V4999_01"/>
    <s v="Alnutra PL 3kg Folie "/>
    <s v="Folie"/>
    <n v="875"/>
    <x v="6"/>
    <n v="10495"/>
    <s v="STÜCK"/>
    <n v="3.4139999999999997E-2"/>
    <n v="358.29929999999996"/>
    <n v="0.18199000000000001"/>
    <n v="1909.9850500000002"/>
  </r>
  <r>
    <s v="V5000_01"/>
    <s v="Alnutra DK 3kg Folienbeutel"/>
    <s v="Rollenbreite: 621 AL: 490 mm"/>
    <n v="875"/>
    <x v="6"/>
    <n v="11405"/>
    <s v="STÜCK"/>
    <n v="3.4639999999999997E-2"/>
    <n v="395.06919999999997"/>
    <n v="0.13686000000000001"/>
    <n v="1560.8883000000001"/>
  </r>
  <r>
    <s v="V5001_01"/>
    <s v="Topic Adult DK 750g"/>
    <s v="DK Folie"/>
    <n v="875"/>
    <x v="6"/>
    <n v="31926"/>
    <s v="STÜCK"/>
    <n v="1.8069999999999999E-2"/>
    <n v="576.90282000000002"/>
    <n v="7.7549999999999994E-2"/>
    <n v="2475.8613"/>
  </r>
  <r>
    <s v="V5002_01"/>
    <s v="Topic Senior DK 750g"/>
    <s v="DK Folie"/>
    <n v="875"/>
    <x v="6"/>
    <n v="700"/>
    <s v="STÜCK"/>
    <n v="1.7749999999999998E-2"/>
    <n v="12.424999999999999"/>
    <n v="8.2049999999999998E-2"/>
    <n v="57.434999999999995"/>
  </r>
  <r>
    <s v="V5010"/>
    <s v="UK neutral Außen 400x200x320 (w/b) Deckel "/>
    <s v="3x3kg (Shiro) - mit Lagerhaltung"/>
    <n v="875"/>
    <x v="6"/>
    <n v="21810"/>
    <s v="STÜCK"/>
    <n v="0.26600000000000001"/>
    <n v="5801.46"/>
    <n v="0.28100000000000003"/>
    <n v="6128.6100000000006"/>
  </r>
  <r>
    <s v="V5015"/>
    <s v="Topic Sensitive PL 750g"/>
    <s v="PL Folie "/>
    <n v="875"/>
    <x v="6"/>
    <n v="4129"/>
    <s v="STÜCK"/>
    <n v="1.78E-2"/>
    <n v="73.496200000000002"/>
    <n v="8.6150000000000004E-2"/>
    <n v="355.71334999999999"/>
  </r>
  <r>
    <s v="V5018"/>
    <s v="UK neutral Außen 400x200x320 (braun/braun) Deckel"/>
    <s v="(Pablo) 1x3x4 kg - mit Lagerhaltung"/>
    <n v="875"/>
    <x v="6"/>
    <n v="10800"/>
    <s v="STÜCK"/>
    <n v="0.23444999999999999"/>
    <n v="2532.06"/>
    <n v="0.23599999999999999"/>
    <n v="2548.7999999999997"/>
  </r>
  <r>
    <s v="V5019_02"/>
    <s v="Netto Pablo saftige Happen 1,5kg (EUCO)"/>
    <s v="RB 621 x AL 340 mit Änderungen"/>
    <n v="875"/>
    <x v="6"/>
    <n v="48149"/>
    <s v="STÜCK"/>
    <n v="1.985E-2"/>
    <n v="955.75765000000001"/>
    <n v="6.5680000000000002E-2"/>
    <n v="3162.42632"/>
  </r>
  <r>
    <s v="V5022_00"/>
    <s v="UK Topic 12 x 750g Boden"/>
    <s v="Automatentray Deutschland - mit Lagerhaltung"/>
    <n v="875"/>
    <x v="6"/>
    <n v="16650"/>
    <s v="STÜCK"/>
    <n v="0.27200000000000002"/>
    <n v="4528.8"/>
    <n v="0.29399999999999998"/>
    <n v="4895.0999999999995"/>
  </r>
  <r>
    <s v="V5023_00"/>
    <s v="UK Topic 12 x 750g Deckel "/>
    <s v="Automatentray Deutschland - mit Lagerhaltung"/>
    <n v="875"/>
    <x v="6"/>
    <n v="8990"/>
    <s v="STÜCK"/>
    <n v="0.14199999999999999"/>
    <n v="1276.58"/>
    <n v="0.14000000000000001"/>
    <n v="1258.6000000000001"/>
  </r>
  <r>
    <s v="V5024_02"/>
    <s v="UK Pablo Saftige Happen 1x5x1,5 kg (EUCO) BODEN"/>
    <s v="195 x 390 x 80 mm"/>
    <n v="875"/>
    <x v="6"/>
    <n v="12100"/>
    <s v="STÜCK"/>
    <n v="0.11600000000000001"/>
    <n v="1403.6000000000001"/>
    <n v="0.186"/>
    <n v="2250.6"/>
  </r>
  <r>
    <s v="V5025_00"/>
    <s v="Topic HP 750g Adult PL-Sticker 60 x 75 mm"/>
    <s v="schwarz/weiß"/>
    <n v="875"/>
    <x v="6"/>
    <n v="36501"/>
    <s v="STÜCK"/>
    <n v="7.5000000000000002E-4"/>
    <n v="27.37575"/>
    <n v="1.375E-2"/>
    <n v="501.88875000000002"/>
  </r>
  <r>
    <s v="V5026_00"/>
    <s v="Topic HP 750g Senior PL-Sticker 60 x 75 mm"/>
    <s v="schwarz/weiß"/>
    <n v="875"/>
    <x v="6"/>
    <n v="9001"/>
    <s v="STÜCK"/>
    <n v="7.5000000000000002E-4"/>
    <n v="6.75075"/>
    <n v="1.375E-2"/>
    <n v="123.76375"/>
  </r>
  <r>
    <s v="V5031"/>
    <s v="UK Apollo 6 x 3kg"/>
    <s v="Handverpackung"/>
    <n v="875"/>
    <x v="6"/>
    <n v="2340"/>
    <s v="STÜCK"/>
    <n v="0.68700000000000006"/>
    <n v="1607.5800000000002"/>
    <n v="0.84901000000000004"/>
    <n v="1986.6834000000001"/>
  </r>
  <r>
    <s v="V5035"/>
    <s v="UK Edeka Naturals Hund 4 x 1,5 kg BODEN"/>
    <s v="Automat neuer Packer SN1"/>
    <n v="875"/>
    <x v="6"/>
    <n v="4725"/>
    <s v="STÜCK"/>
    <n v="9.0999999999999998E-2"/>
    <n v="429.97499999999997"/>
    <n v="0.17499999999999999"/>
    <n v="826.875"/>
  </r>
  <r>
    <s v="V5037_00"/>
    <s v="UK neutral. Auß: EDEKA4x1,5kg Deckel "/>
    <s v="Automat neuer Packer SN1"/>
    <n v="875"/>
    <x v="6"/>
    <n v="3715"/>
    <s v="STÜCK"/>
    <n v="0.26900000000000002"/>
    <n v="999.33500000000004"/>
    <n v="0.42"/>
    <n v="1560.3"/>
  </r>
  <r>
    <s v="V5049"/>
    <s v="ICA Torrfoder MED KYCKLING 10kg LA o.NF"/>
    <s v="Schweden "/>
    <n v="875"/>
    <x v="6"/>
    <n v="1700"/>
    <s v="STÜCK"/>
    <n v="9.6000000000000002E-2"/>
    <n v="163.20000000000002"/>
    <n v="0.47899999999999998"/>
    <n v="814.3"/>
  </r>
  <r>
    <s v="V5052_01"/>
    <s v="EDEKA Naturals Hund 1,5 kg Folie LA"/>
    <s v="mit FF"/>
    <n v="875"/>
    <x v="6"/>
    <n v="28005"/>
    <s v="STÜCK"/>
    <n v="2.162E-2"/>
    <n v="605.46810000000005"/>
    <n v="9.98E-2"/>
    <n v="2794.8989999999999"/>
  </r>
  <r>
    <s v="V5065_01"/>
    <s v="UK Netto Finé Vital Adult (EUCO) 1x6x750g Boden"/>
    <s v="Automatentray Katze CAD051038b_03"/>
    <n v="875"/>
    <x v="6"/>
    <n v="21600"/>
    <s v="STÜCK"/>
    <n v="0.107"/>
    <n v="2311.1999999999998"/>
    <n v="0.17599999999999999"/>
    <n v="3801.6"/>
  </r>
  <r>
    <s v="V5068_00"/>
    <s v="Roy Vollkostbrocken mit Rind &amp; Gemüse 10 kg LA"/>
    <s v="vorgefertigter Beutel 375 x125 x 600 mm"/>
    <n v="875"/>
    <x v="6"/>
    <n v="15500"/>
    <s v="STÜCK"/>
    <n v="9.8000000000000004E-2"/>
    <n v="1519"/>
    <n v="0.495"/>
    <n v="7672.5"/>
  </r>
  <r>
    <s v="V5069_00"/>
    <s v="Roy Vollkostbrocken mit Lamm &amp; Reis 10 kg LA"/>
    <s v="vorgefertigter Beutel 375 x125 x 600 mm"/>
    <n v="875"/>
    <x v="6"/>
    <n v="17800"/>
    <s v="STÜCK"/>
    <n v="9.8000000000000004E-2"/>
    <n v="1744.4"/>
    <n v="0.495"/>
    <n v="8811"/>
  </r>
  <r>
    <s v="V5070_01"/>
    <s v="Roy Gourmet Junior 2,5kg Fediaf"/>
    <s v="Rollenbreite: 621 AL: 460 mm"/>
    <n v="875"/>
    <x v="6"/>
    <n v="16227"/>
    <s v="STÜCK"/>
    <n v="3.2779999999999997E-2"/>
    <n v="531.9210599999999"/>
    <n v="0.13009000000000001"/>
    <n v="2110.9704300000003"/>
  </r>
  <r>
    <s v="V5071_01"/>
    <s v="Roy Gourmet Senior/Light 2,5kg Fediaf"/>
    <s v="Rollenbreite: 621 AL: 460 mm"/>
    <n v="875"/>
    <x v="6"/>
    <n v="8050"/>
    <s v="STÜCK"/>
    <n v="3.2779999999999997E-2"/>
    <n v="263.87899999999996"/>
    <n v="0.13025"/>
    <n v="1048.5125"/>
  </r>
  <r>
    <s v="V5072"/>
    <s v="UK Roy Gourmet Junior&amp;Senior/Light 3x 2,5kg BO LA"/>
    <s v="Handtray"/>
    <n v="875"/>
    <x v="6"/>
    <n v="20515"/>
    <s v="STÜCK"/>
    <n v="0.13300000000000001"/>
    <n v="2728.4950000000003"/>
    <n v="0.19800000000000001"/>
    <n v="4061.9700000000003"/>
  </r>
  <r>
    <s v="V5072_01"/>
    <s v="UK Roy Gourmet Junior&amp;Senior/Light 3x2,5kg BODEN"/>
    <s v="CAD120183b_04"/>
    <n v="875"/>
    <x v="6"/>
    <n v="12960"/>
    <s v="STÜCK"/>
    <n v="0.13300000000000001"/>
    <n v="1723.68"/>
    <n v="0.19800000000000001"/>
    <n v="2566.08"/>
  </r>
  <r>
    <s v="V5073"/>
    <s v="UK Roy Gourmet Junior&amp;Senior/Light 3x2,5 kg Deckel"/>
    <s v="Handtray "/>
    <n v="875"/>
    <x v="6"/>
    <n v="25440"/>
    <s v="STÜCK"/>
    <n v="0.34599999999999997"/>
    <n v="8802.24"/>
    <n v="0.38900000000000001"/>
    <n v="9896.16"/>
  </r>
  <r>
    <s v="V5090_00"/>
    <s v="Alexis High Premium Adult mit Frischgeflügel 750 g"/>
    <s v="ALDI NL"/>
    <n v="875"/>
    <x v="6"/>
    <n v="108408"/>
    <s v="STÜCK"/>
    <n v="1.7930000000000001E-2"/>
    <n v="1943.7554400000001"/>
    <n v="6.522E-2"/>
    <n v="7070.3697599999996"/>
  </r>
  <r>
    <s v="V5091_00"/>
    <s v="Alexis High Premium Senior mit Frischgeflügel 750g"/>
    <s v="ALDI NL"/>
    <n v="875"/>
    <x v="6"/>
    <n v="66785"/>
    <s v="STÜCK"/>
    <n v="1.7930000000000001E-2"/>
    <n v="1197.45505"/>
    <n v="7.5050000000000006E-2"/>
    <n v="5012.21425"/>
  </r>
  <r>
    <s v="V5092_00"/>
    <s v="Alexis High Premium Sensitiv mit Lamm + Reis 750g"/>
    <s v="ALDI NL"/>
    <n v="875"/>
    <x v="6"/>
    <n v="33936"/>
    <s v="STÜCK"/>
    <n v="1.7930000000000001E-2"/>
    <n v="608.47248000000002"/>
    <n v="8.9690000000000006E-2"/>
    <n v="3043.7198400000002"/>
  </r>
  <r>
    <s v="V5105_00"/>
    <s v="Roy DOG Vollkostenbrocken Lamm&amp;Reis 10kg LA"/>
    <s v="DDP 375+115x680 mm"/>
    <n v="875"/>
    <x v="6"/>
    <n v="278"/>
    <s v="STÜCK"/>
    <n v="0.106"/>
    <n v="29.468"/>
    <n v="0.57899999999999996"/>
    <n v="160.96199999999999"/>
  </r>
  <r>
    <s v="V5105_01"/>
    <s v="Roy DOG Vollkost-Brocken Lamm&amp;Reis 10kg"/>
    <s v="DDP 375+115x680 mm"/>
    <n v="875"/>
    <x v="6"/>
    <n v="39200"/>
    <s v="STÜCK"/>
    <n v="0.106"/>
    <n v="4155.2"/>
    <n v="0.57899999999999996"/>
    <n v="22696.799999999999"/>
  </r>
  <r>
    <s v="V5106_01"/>
    <s v="Roy DOG Vollkost-Brocken Rind&amp;Gemüse 10kg"/>
    <s v="DDP 375+115x680 mm Fediaf"/>
    <n v="875"/>
    <x v="6"/>
    <n v="26518"/>
    <s v="STÜCK"/>
    <n v="0.106"/>
    <n v="2810.9079999999999"/>
    <n v="0.52900000000000003"/>
    <n v="14028.022000000001"/>
  </r>
  <r>
    <s v="V5281_02"/>
    <s v="Apollo HP mit Geflügel 3kg"/>
    <s v="RB: 621 mm AL: 490 mm (textl.Änderung)"/>
    <n v="875"/>
    <x v="6"/>
    <n v="39597"/>
    <s v="STÜCK"/>
    <n v="3.4639999999999997E-2"/>
    <n v="1371.6400799999999"/>
    <n v="0.14132"/>
    <n v="5595.8480399999999"/>
  </r>
  <r>
    <s v="V5284"/>
    <s v="Chicopee Holistic Nature Puppy Lamb &amp; Potato 100g"/>
    <s v="Flachfolie RB 270 x AL 180 mm"/>
    <n v="875"/>
    <x v="6"/>
    <n v="30000"/>
    <s v="STÜCK"/>
    <n v="2.5000000000000001E-3"/>
    <n v="75"/>
    <n v="5.1020000000000003E-2"/>
    <n v="1530.6000000000001"/>
  </r>
  <r>
    <s v="V5285"/>
    <s v="Chicopee Holistic Nature Active Salmon&amp;Potato 100g"/>
    <s v="Flachfolie RB 270 x AL 180 mm"/>
    <n v="875"/>
    <x v="6"/>
    <n v="33123"/>
    <s v="STÜCK"/>
    <n v="2.5000000000000001E-3"/>
    <n v="82.807500000000005"/>
    <n v="5.1020000000000003E-2"/>
    <n v="1689.9354600000001"/>
  </r>
  <r>
    <s v="V5286"/>
    <s v="Chicopee Holistic Nature Adult Lamb &amp; Potato 100g"/>
    <s v="Flachfolie RB 270 x AL 180 mm"/>
    <n v="875"/>
    <x v="6"/>
    <n v="8501"/>
    <s v="STÜCK"/>
    <n v="2.5000000000000001E-3"/>
    <n v="21.252500000000001"/>
    <n v="5.1020000000000003E-2"/>
    <n v="433.72102000000001"/>
  </r>
  <r>
    <s v="V5287"/>
    <s v="Chicopee Holistic N SOFT Adult Ostrich&amp;Potato 100g"/>
    <s v="Flachfolie RB 270 x AL 180 mm"/>
    <n v="875"/>
    <x v="6"/>
    <n v="31200"/>
    <s v="STÜCK"/>
    <n v="2.5000000000000001E-3"/>
    <n v="78"/>
    <n v="5.1020000000000003E-2"/>
    <n v="1591.8240000000001"/>
  </r>
  <r>
    <s v="V5288"/>
    <s v="Chicopee Holistic Nature Puppy Lamb &amp; Potato 2kg"/>
    <s v="Vorgefertigter Beutel"/>
    <n v="875"/>
    <x v="6"/>
    <n v="150"/>
    <s v="STÜCK"/>
    <n v="5.45E-2"/>
    <n v="8.1750000000000007"/>
    <n v="0.66266999999999998"/>
    <n v="99.400499999999994"/>
  </r>
  <r>
    <s v="V5289"/>
    <s v="Chicopee Holistic Nature Active Salmon &amp;Potato 2kg"/>
    <s v="Vorgefertigter Beutel"/>
    <n v="875"/>
    <x v="6"/>
    <n v="4300"/>
    <s v="STÜCK"/>
    <n v="5.45E-2"/>
    <n v="234.35"/>
    <n v="0.66266999999999998"/>
    <n v="2849.4809999999998"/>
  </r>
  <r>
    <s v="V5290"/>
    <s v="Chicopee Holistic Nature Adult Lamb &amp; Potato 2kg"/>
    <s v="Vorgefertigter Beutel"/>
    <n v="875"/>
    <x v="6"/>
    <n v="8560"/>
    <s v="STÜCK"/>
    <n v="5.45E-2"/>
    <n v="466.52"/>
    <n v="0.66269999999999996"/>
    <n v="5672.7119999999995"/>
  </r>
  <r>
    <s v="V5291"/>
    <s v="Chicopee Holistic N. SOFT Adult Ostrich&amp;Potato 2kg"/>
    <s v="Vorgefertigter Beutel"/>
    <n v="875"/>
    <x v="6"/>
    <n v="5355"/>
    <s v="STÜCK"/>
    <n v="5.45E-2"/>
    <n v="291.84750000000003"/>
    <n v="0.66266999999999998"/>
    <n v="3548.5978500000001"/>
  </r>
  <r>
    <s v="V5292"/>
    <s v="Chicopee Holistic Nature Puppy Lamb &amp; Potato 12kg"/>
    <s v="Vorgefertigter Beutel"/>
    <n v="875"/>
    <x v="6"/>
    <n v="1600"/>
    <s v="STÜCK"/>
    <n v="0.115"/>
    <n v="184"/>
    <n v="1.60856"/>
    <n v="2573.6959999999999"/>
  </r>
  <r>
    <s v="V5293"/>
    <s v="Chicopee Holistic Nature Active Salmon&amp;Potato 12kg"/>
    <s v="Vorgefertigter Beutel"/>
    <n v="875"/>
    <x v="6"/>
    <n v="1800"/>
    <s v="STÜCK"/>
    <n v="0.115"/>
    <n v="207"/>
    <n v="1.60856"/>
    <n v="2895.4079999999999"/>
  </r>
  <r>
    <s v="V5294_01"/>
    <s v="Chicopee Holistic Nature Adult Lamb &amp; Potato 12kg"/>
    <s v="Vorgefertigter Beutel"/>
    <n v="875"/>
    <x v="6"/>
    <n v="4210"/>
    <s v="STÜCK"/>
    <n v="0.115"/>
    <n v="484.15000000000003"/>
    <n v="1.345"/>
    <n v="5662.45"/>
  </r>
  <r>
    <s v="V5295_01"/>
    <s v="Chicopee Holistic N SOFT Adult Ostrich&amp;Potato 12kg"/>
    <s v="Flachfolie RB 990 x AL 775 mm"/>
    <n v="875"/>
    <x v="6"/>
    <n v="3000"/>
    <s v="STÜCK"/>
    <n v="0.121"/>
    <n v="363"/>
    <n v="0.96"/>
    <n v="2880"/>
  </r>
  <r>
    <s v="V5303_01"/>
    <s v="PRIMUM Huhn mit Kartoffel 5kg Aufkleber Front"/>
    <s v="Format 210 x 297 mm"/>
    <n v="875"/>
    <x v="6"/>
    <n v="10789"/>
    <s v="STÜCK"/>
    <n v="1E-3"/>
    <n v="10.789"/>
    <n v="0.1358"/>
    <n v="1465.1462000000001"/>
  </r>
  <r>
    <s v="V5313_01"/>
    <s v="PRIMUM Ente mit Kartoffel 5kg Aufkleber Front"/>
    <s v="Format 210 x 297 mm"/>
    <n v="875"/>
    <x v="6"/>
    <n v="1"/>
    <s v="STÜCK"/>
    <n v="1E-3"/>
    <n v="1E-3"/>
    <n v="0.1358"/>
    <n v="0.1358"/>
  </r>
  <r>
    <s v="V5314_01"/>
    <s v="PRIMUM Ente mit Kartoffel 5kg Aufkleber Rückseite"/>
    <s v="Format 148 x 210 mm"/>
    <n v="875"/>
    <x v="6"/>
    <n v="3301"/>
    <s v="STÜCK"/>
    <n v="1E-3"/>
    <n v="3.3010000000000002"/>
    <n v="0.1358"/>
    <n v="448.2758"/>
  </r>
  <r>
    <s v="V5321_01"/>
    <s v="PRIMUM Lamm mit Kartoffel 1,5kg Aufkleber Front"/>
    <s v="148x210 mm"/>
    <n v="875"/>
    <x v="6"/>
    <n v="1801"/>
    <s v="STÜCK"/>
    <n v="1E-3"/>
    <n v="1.8009999999999999"/>
    <n v="0.27166000000000001"/>
    <n v="489.25966"/>
  </r>
  <r>
    <s v="V5322_01"/>
    <s v="PRIMUM Lamm mit Kartoffel 1,5kg Aufkleber Rückseit"/>
    <s v="105 x 148 mm"/>
    <n v="875"/>
    <x v="6"/>
    <n v="1001"/>
    <s v="STÜCK"/>
    <n v="1E-3"/>
    <n v="1.0010000000000001"/>
    <n v="0.21984000000000001"/>
    <n v="220.05984000000001"/>
  </r>
  <r>
    <s v="V5332"/>
    <s v="Animalis Katze Nature Chaton 1,5kg"/>
    <s v="Flachfolie RB 621 x AL 365 mm"/>
    <n v="875"/>
    <x v="6"/>
    <n v="13000"/>
    <s v="STÜCK"/>
    <n v="2.5000000000000001E-2"/>
    <n v="325"/>
    <n v="0.16500000000000001"/>
    <n v="2145"/>
  </r>
  <r>
    <s v="V5335"/>
    <s v="Animalis Katze Nature Adulte 1,5kg"/>
    <s v="Flachfolie RB 621 x AL 365 mm"/>
    <n v="875"/>
    <x v="6"/>
    <n v="4700"/>
    <s v="STÜCK"/>
    <n v="2.5000000000000001E-2"/>
    <n v="117.5"/>
    <n v="0.16500000000000001"/>
    <n v="775.5"/>
  </r>
  <r>
    <s v="V5336"/>
    <s v="Animalis Katze Nature Chaton 4kg"/>
    <s v="Vorgef. Beutel "/>
    <n v="875"/>
    <x v="6"/>
    <n v="7901"/>
    <s v="STÜCK"/>
    <n v="6.5000000000000002E-2"/>
    <n v="513.56500000000005"/>
    <n v="0.45"/>
    <n v="3555.4500000000003"/>
  </r>
  <r>
    <s v="V5338"/>
    <s v="Animalis Katze Nature Urinary 4kg"/>
    <s v="Vorgef. Beutel"/>
    <n v="875"/>
    <x v="6"/>
    <n v="8900"/>
    <s v="STÜCK"/>
    <n v="6.5000000000000002E-2"/>
    <n v="578.5"/>
    <n v="0.45"/>
    <n v="4005"/>
  </r>
  <r>
    <s v="V53381"/>
    <s v="Aufkleber Animalis Volaille fraiche"/>
    <s v="zum Bekleben von V5338 Urinary 4kg"/>
    <n v="875"/>
    <x v="6"/>
    <n v="10001"/>
    <s v="STÜCK"/>
    <n v="1E-3"/>
    <n v="10.000999999999999"/>
    <n v="2.5700000000000001E-2"/>
    <n v="257.02570000000003"/>
  </r>
  <r>
    <s v="V5339"/>
    <s v="Animalis Katze Nature Adulte 4kg"/>
    <s v="Vorgef. Beutel "/>
    <n v="875"/>
    <x v="6"/>
    <n v="6455"/>
    <s v="STÜCK"/>
    <n v="6.5000000000000002E-2"/>
    <n v="419.57499999999999"/>
    <n v="0.45"/>
    <n v="2904.75"/>
  </r>
  <r>
    <s v="V5340_01"/>
    <s v="Daily Choice mit Geflügel 15kg Aufkleber"/>
    <s v="210 x 297 mm"/>
    <n v="875"/>
    <x v="6"/>
    <n v="1200"/>
    <s v="STÜCK"/>
    <n v="1E-3"/>
    <n v="1.2"/>
    <n v="0.46500000000000002"/>
    <n v="558"/>
  </r>
  <r>
    <s v="V5350_01"/>
    <s v="Daily Choice mit Geflügel 1,5kg Aufkleber"/>
    <s v="134 x 190 mm"/>
    <n v="875"/>
    <x v="6"/>
    <n v="607"/>
    <s v="STÜCK"/>
    <n v="1E-3"/>
    <n v="0.60699999999999998"/>
    <n v="0.371"/>
    <n v="225.197"/>
  </r>
  <r>
    <s v="V5358_01"/>
    <s v="Daily Choice Grainfree Ente 1,5kg Aufkleber"/>
    <s v="134 x 190 mm"/>
    <n v="875"/>
    <x v="6"/>
    <n v="1500"/>
    <s v="STÜCK"/>
    <n v="1E-3"/>
    <n v="1.5"/>
    <n v="0.371"/>
    <n v="556.5"/>
  </r>
  <r>
    <s v="V5363_01"/>
    <s v="Daily Choice Grainfree Lamm 15kg Aufkleber"/>
    <s v="210 x 297 mm"/>
    <n v="875"/>
    <x v="6"/>
    <n v="701"/>
    <s v="STÜCK"/>
    <n v="1E-3"/>
    <n v="0.70100000000000007"/>
    <n v="0.371"/>
    <n v="260.07099999999997"/>
  </r>
  <r>
    <s v="V5366_01"/>
    <s v="Daily Choice Grainfree Lamm 1,5kg Aufkleber"/>
    <s v="134 x 190 mm"/>
    <n v="875"/>
    <x v="6"/>
    <n v="451"/>
    <s v="STÜCK"/>
    <n v="1E-3"/>
    <n v="0.45100000000000001"/>
    <n v="0.371"/>
    <n v="167.321"/>
  </r>
  <r>
    <s v="V5370_00"/>
    <s v="Sanabelle Delicious Adult Lachs Süßkartoffel 40g"/>
    <s v="RB: 270mm x AL: 150mm"/>
    <n v="875"/>
    <x v="6"/>
    <n v="48666"/>
    <s v="STÜCK"/>
    <n v="2E-3"/>
    <n v="97.332000000000008"/>
    <n v="2.5149999999999999E-2"/>
    <n v="1223.9498999999998"/>
  </r>
  <r>
    <s v="V5371_00"/>
    <s v="Sanabelle Delicious Adult Rehwild Kartoffel 40g"/>
    <s v="RB: 270mm x AL: 150mm"/>
    <n v="875"/>
    <x v="6"/>
    <n v="104466"/>
    <s v="STÜCK"/>
    <n v="3.0000000000000001E-3"/>
    <n v="313.39800000000002"/>
    <n v="2.5149999999999999E-2"/>
    <n v="2627.3199"/>
  </r>
  <r>
    <s v="V5372_00"/>
    <s v="Sanabelle Delicious Adult Simmental. Rind Kart 40g"/>
    <s v="RB: 270mm x AL: 150mm"/>
    <n v="875"/>
    <x v="6"/>
    <n v="67000"/>
    <s v="STÜCK"/>
    <n v="3.0000000000000001E-3"/>
    <n v="201"/>
    <n v="2.5149999999999999E-2"/>
    <n v="1685.05"/>
  </r>
  <r>
    <s v="V5373_01"/>
    <s v="Sanabelle Kitten Geflügel 40g"/>
    <s v="Flachfolie RB 270mm x AL 150mm"/>
    <n v="875"/>
    <x v="6"/>
    <n v="91000"/>
    <s v="STÜCK"/>
    <n v="2E-3"/>
    <n v="182"/>
    <n v="3.6900000000000002E-2"/>
    <n v="3357.9"/>
  </r>
  <r>
    <s v="V5374_01"/>
    <s v="Sanabelle Adult Geflügel 40g"/>
    <s v="RB: 270mm x AL: 150mm"/>
    <n v="875"/>
    <x v="6"/>
    <n v="99201"/>
    <s v="STÜCK"/>
    <n v="2E-3"/>
    <n v="198.40200000000002"/>
    <n v="3.6900000000000002E-2"/>
    <n v="3660.5169000000001"/>
  </r>
  <r>
    <s v="V5375_01"/>
    <s v="Sanabelle Adult Forelle 40g"/>
    <s v="RB: 270mm x AL: 150mm"/>
    <n v="875"/>
    <x v="6"/>
    <n v="60645"/>
    <s v="STÜCK"/>
    <n v="2E-3"/>
    <n v="121.29"/>
    <n v="3.2680000000000001E-2"/>
    <n v="1981.8786"/>
  </r>
  <r>
    <s v="V5376_00"/>
    <s v="Sanabelle Adult Strauß 40g LA"/>
    <s v="RB: 270mm x AL: 150mm"/>
    <n v="875"/>
    <x v="6"/>
    <n v="10000"/>
    <s v="STÜCK"/>
    <n v="2E-3"/>
    <n v="20"/>
    <n v="3.6900000000000002E-2"/>
    <n v="369"/>
  </r>
  <r>
    <s v="V5376_01"/>
    <s v="Sanabelle Adult Strauß 40g"/>
    <s v="RB: 270mm x AL: 150mm"/>
    <n v="875"/>
    <x v="6"/>
    <n v="100000"/>
    <s v="STÜCK"/>
    <n v="1.7700000000000001E-3"/>
    <n v="177"/>
    <n v="3.6900000000000002E-2"/>
    <n v="3690"/>
  </r>
  <r>
    <s v="V5377_01"/>
    <s v="Sanabelle Sensitive Geflügel 40g"/>
    <s v="RB: 270mm x AL: 150mm"/>
    <n v="875"/>
    <x v="6"/>
    <n v="67477"/>
    <s v="STÜCK"/>
    <n v="2E-3"/>
    <n v="134.95400000000001"/>
    <n v="3.6900000000000002E-2"/>
    <n v="2489.9013"/>
  </r>
  <r>
    <s v="V5378_00"/>
    <s v="Sanabelle Sensitive Lamm 40g"/>
    <s v="RB: 270mm x AL: 150mm"/>
    <n v="875"/>
    <x v="6"/>
    <n v="47000"/>
    <s v="STÜCK"/>
    <n v="2E-3"/>
    <n v="94"/>
    <n v="3.6900000000000002E-2"/>
    <n v="1734.3000000000002"/>
  </r>
  <r>
    <s v="V5379_02"/>
    <s v="Sanabelle No Grain Geflügel 40g"/>
    <s v="RB: 270mm x AL: 150mm"/>
    <n v="875"/>
    <x v="6"/>
    <n v="96000"/>
    <s v="STÜCK"/>
    <n v="2E-3"/>
    <n v="192"/>
    <n v="3.8539999999999998E-2"/>
    <n v="3699.8399999999997"/>
  </r>
  <r>
    <s v="V5380_01"/>
    <s v="Sanabelle Indoor 40g"/>
    <s v="RB: 270mm x AL: 150mm"/>
    <n v="875"/>
    <x v="6"/>
    <n v="29000"/>
    <s v="STÜCK"/>
    <n v="2E-3"/>
    <n v="58"/>
    <n v="3.8539999999999998E-2"/>
    <n v="1117.6599999999999"/>
  </r>
  <r>
    <s v="V5380_02"/>
    <s v="Sanabelle Indoor 40g"/>
    <s v="Flachfolie RB 270 mm x AL 150 mm"/>
    <n v="875"/>
    <x v="6"/>
    <n v="109000"/>
    <s v="STÜCK"/>
    <n v="2E-3"/>
    <n v="218"/>
    <n v="3.8539999999999998E-2"/>
    <n v="4200.8599999999997"/>
  </r>
  <r>
    <s v="V5381_01"/>
    <s v="Sanabelle Outdoor 40g"/>
    <s v="RB: 270mm x AL: 150mm"/>
    <n v="875"/>
    <x v="6"/>
    <n v="60000"/>
    <s v="STÜCK"/>
    <n v="2E-3"/>
    <n v="120"/>
    <n v="3.2680000000000001E-2"/>
    <n v="1960.8"/>
  </r>
  <r>
    <s v="V5382_01"/>
    <s v="Sanabelle Grande 40g"/>
    <s v="RB: 270mm x AL: 150mm"/>
    <n v="875"/>
    <x v="6"/>
    <n v="72000"/>
    <s v="STÜCK"/>
    <n v="2E-3"/>
    <n v="144"/>
    <n v="3.6900000000000002E-2"/>
    <n v="2656.8"/>
  </r>
  <r>
    <s v="V5383_01"/>
    <s v="Sanabelle Hair &amp; Skin 40g"/>
    <s v="RB: 270mm x AL: 150mm"/>
    <n v="875"/>
    <x v="6"/>
    <n v="51000"/>
    <s v="STÜCK"/>
    <n v="2E-3"/>
    <n v="102"/>
    <n v="3.2680000000000001E-2"/>
    <n v="1666.68"/>
  </r>
  <r>
    <s v="V5384_01"/>
    <s v="Sanabelle Dental 40g"/>
    <s v="Flachfolie RB 270 mm x AL 150mm"/>
    <n v="875"/>
    <x v="6"/>
    <n v="69000"/>
    <s v="STÜCK"/>
    <n v="2E-3"/>
    <n v="138"/>
    <n v="3.6900000000000002E-2"/>
    <n v="2546.1000000000004"/>
  </r>
  <r>
    <s v="V5385_00"/>
    <s v="Sanabelle Urinary 40g"/>
    <s v="RB: 270mm x AL: 150mm"/>
    <n v="875"/>
    <x v="6"/>
    <n v="63400"/>
    <s v="STÜCK"/>
    <n v="2E-3"/>
    <n v="126.8"/>
    <n v="3.6900000000000002E-2"/>
    <n v="2339.46"/>
  </r>
  <r>
    <s v="V5386_00"/>
    <s v="Sanabelle Sterilized 40g"/>
    <s v="RB: 270mm x AL: 150mm"/>
    <n v="875"/>
    <x v="6"/>
    <n v="26900"/>
    <s v="STÜCK"/>
    <n v="2E-3"/>
    <n v="53.800000000000004"/>
    <n v="3.6900000000000002E-2"/>
    <n v="992.61"/>
  </r>
  <r>
    <s v="V5387_01"/>
    <s v="Sanabelle Light Geflügel 40g"/>
    <s v="RB: 270mm x AL: 150mm"/>
    <n v="875"/>
    <x v="6"/>
    <n v="75585"/>
    <s v="STÜCK"/>
    <n v="2E-3"/>
    <n v="151.17000000000002"/>
    <n v="3.6900000000000002E-2"/>
    <n v="2789.0865000000003"/>
  </r>
  <r>
    <s v="V5388_01"/>
    <s v="Sanabelle Senior Geflügel 40g"/>
    <s v="RB: 270mm x AL: 150mm"/>
    <n v="875"/>
    <x v="6"/>
    <n v="68500"/>
    <s v="STÜCK"/>
    <n v="2E-3"/>
    <n v="137"/>
    <n v="3.6880000000000003E-2"/>
    <n v="2526.2800000000002"/>
  </r>
  <r>
    <s v="V5402_00"/>
    <s v="Sanabelle Delicious Adult Simmental Rind Kart 400g"/>
    <s v="RB: 560mm x AL: 190mm (SN)"/>
    <n v="875"/>
    <x v="6"/>
    <n v="8900"/>
    <s v="STÜCK"/>
    <n v="1.2E-2"/>
    <n v="106.8"/>
    <n v="0.23905000000000001"/>
    <n v="2127.5450000000001"/>
  </r>
  <r>
    <s v="V5402_01"/>
    <s v="Sanabelle Delicious Adult Simmental Rind Kart 400g"/>
    <s v="RB: 560mm x AL: 190mm (SN)"/>
    <n v="875"/>
    <x v="6"/>
    <n v="43892"/>
    <s v="STÜCK"/>
    <n v="1.2E-2"/>
    <n v="526.70400000000006"/>
    <n v="9.9040000000000003E-2"/>
    <n v="4347.0636800000002"/>
  </r>
  <r>
    <s v="V5403_02"/>
    <s v="Sanabelle Kitten Geflügel 400g"/>
    <s v="RB 560 x AL 190mm (SN)"/>
    <n v="875"/>
    <x v="6"/>
    <n v="70324"/>
    <s v="STÜCK"/>
    <n v="1.2E-2"/>
    <n v="843.88800000000003"/>
    <n v="8.9800000000000005E-2"/>
    <n v="6315.0952000000007"/>
  </r>
  <r>
    <s v="V5404_02"/>
    <s v="Sanabelle Adult Geflügel 400g"/>
    <s v="RB 560 x AL 190mm (SN)"/>
    <n v="875"/>
    <x v="6"/>
    <n v="33163"/>
    <s v="STÜCK"/>
    <n v="1.2E-2"/>
    <n v="397.95600000000002"/>
    <n v="9.4899999999999998E-2"/>
    <n v="3147.1686999999997"/>
  </r>
  <r>
    <s v="V5405_02"/>
    <s v="Sanabelle Adult Forelle 400g"/>
    <s v="RB 560 x AL 190mm (SN)"/>
    <n v="875"/>
    <x v="6"/>
    <n v="39484"/>
    <s v="STÜCK"/>
    <n v="1.2E-2"/>
    <n v="473.80799999999999"/>
    <n v="0.14899999999999999"/>
    <n v="5883.116"/>
  </r>
  <r>
    <s v="V5406_02"/>
    <s v="Sanabelle Adult Strauß 400g"/>
    <s v="RB 560 x AL 190mm (SN)"/>
    <n v="875"/>
    <x v="6"/>
    <n v="37263"/>
    <s v="STÜCK"/>
    <n v="1.2E-2"/>
    <n v="447.15600000000001"/>
    <n v="9.4920000000000004E-2"/>
    <n v="3537.00396"/>
  </r>
  <r>
    <s v="V5408_01"/>
    <s v="Sanabelle Sensitive Lamm 400g"/>
    <s v="RB 560 x AL 190mm (SN)"/>
    <n v="875"/>
    <x v="6"/>
    <n v="35640"/>
    <s v="STÜCK"/>
    <n v="1.1679999999999999E-2"/>
    <n v="416.27519999999998"/>
    <n v="0.13170000000000001"/>
    <n v="4693.7880000000005"/>
  </r>
  <r>
    <s v="V5409_02"/>
    <s v="Sanabelle No Grain Geflügel 400g"/>
    <s v="RB 560 x AL 190mm (SN)"/>
    <n v="875"/>
    <x v="6"/>
    <n v="42400"/>
    <s v="STÜCK"/>
    <n v="1.2E-2"/>
    <n v="508.8"/>
    <n v="9.0719999999999995E-2"/>
    <n v="3846.5279999999998"/>
  </r>
  <r>
    <s v="V5410_02"/>
    <s v="Sanabelle Indoor 400g"/>
    <s v="RB 560 x AL 190mm (SN)"/>
    <n v="875"/>
    <x v="6"/>
    <n v="33684"/>
    <s v="STÜCK"/>
    <n v="1.2E-2"/>
    <n v="404.20800000000003"/>
    <n v="0.14899999999999999"/>
    <n v="5018.9160000000002"/>
  </r>
  <r>
    <s v="V5411_02"/>
    <s v="Sanabelle Outdoor 400g"/>
    <s v="RB 560 x AL 190mm (SN)"/>
    <n v="875"/>
    <x v="6"/>
    <n v="14200"/>
    <s v="STÜCK"/>
    <n v="1.2E-2"/>
    <n v="170.4"/>
    <n v="8.9800000000000005E-2"/>
    <n v="1275.1600000000001"/>
  </r>
  <r>
    <s v="V5412_01"/>
    <s v="Sanabelle Grande 400g  LA"/>
    <s v="RB 560 x AL 190mm (SN)"/>
    <n v="875"/>
    <x v="6"/>
    <n v="9724"/>
    <s v="STÜCK"/>
    <n v="1.2E-2"/>
    <n v="116.688"/>
    <n v="0.13100000000000001"/>
    <n v="1273.8440000000001"/>
  </r>
  <r>
    <s v="V5412_02"/>
    <s v="Sanabelle Grande 400g"/>
    <s v="RB 560 x AL 190mm (SN)"/>
    <n v="875"/>
    <x v="6"/>
    <n v="38105"/>
    <s v="STÜCK"/>
    <n v="1.2E-2"/>
    <n v="457.26"/>
    <n v="0.13100000000000001"/>
    <n v="4991.7550000000001"/>
  </r>
  <r>
    <s v="V5413_01"/>
    <s v="Sanabelle Hair &amp; Skin 400g"/>
    <s v="RB 560 x AL 190mm (SN)"/>
    <n v="875"/>
    <x v="6"/>
    <n v="53347"/>
    <s v="STÜCK"/>
    <n v="1.2E-2"/>
    <n v="640.16399999999999"/>
    <n v="8.0960000000000004E-2"/>
    <n v="4318.9731200000006"/>
  </r>
  <r>
    <s v="V5414_01"/>
    <s v="Sanabelle Dental 400g"/>
    <s v="RB 560 x AL 190mm (SN)"/>
    <n v="875"/>
    <x v="6"/>
    <n v="40487"/>
    <s v="STÜCK"/>
    <n v="1.2E-2"/>
    <n v="485.84399999999999"/>
    <n v="8.0949999999999994E-2"/>
    <n v="3277.42265"/>
  </r>
  <r>
    <s v="V5415_03"/>
    <s v="Sanabelle Urinary 400g"/>
    <s v="RB 560 x AL 190mm (SN)"/>
    <n v="875"/>
    <x v="6"/>
    <n v="28941"/>
    <s v="STÜCK"/>
    <n v="1.2E-2"/>
    <n v="347.29200000000003"/>
    <n v="9.4899999999999998E-2"/>
    <n v="2746.5009"/>
  </r>
  <r>
    <s v="V5416_02"/>
    <s v="Sanabelle Sterilized 400g"/>
    <s v="RB 560 x AL 190mm (SN)"/>
    <n v="875"/>
    <x v="6"/>
    <n v="42784"/>
    <s v="STÜCK"/>
    <n v="1.2E-2"/>
    <n v="513.40800000000002"/>
    <n v="9.4899999999999998E-2"/>
    <n v="4060.2015999999999"/>
  </r>
  <r>
    <s v="V5417_02"/>
    <s v="Sanabelle Light Geflügel 400g"/>
    <s v="RB 560 x AL 190mm (SN)"/>
    <n v="875"/>
    <x v="6"/>
    <n v="60857"/>
    <s v="STÜCK"/>
    <n v="1.2E-2"/>
    <n v="730.28399999999999"/>
    <n v="9.4899999999999998E-2"/>
    <n v="5775.3293000000003"/>
  </r>
  <r>
    <s v="V5418_03"/>
    <s v="Sanabelle Senior Geflügel 400g"/>
    <s v="RB 560 x AL 190mm (SN)"/>
    <n v="875"/>
    <x v="6"/>
    <n v="52894"/>
    <s v="STÜCK"/>
    <n v="1.2E-2"/>
    <n v="634.72800000000007"/>
    <n v="9.4899999999999998E-2"/>
    <n v="5019.6405999999997"/>
  </r>
  <r>
    <s v="V5431_01"/>
    <s v="Sanabelle Delicious Adult Rehwild Kartoffel 2kg"/>
    <s v="RB: 864mm x AL: 270mm"/>
    <n v="875"/>
    <x v="6"/>
    <n v="16460"/>
    <s v="STÜCK"/>
    <n v="2.5999999999999999E-2"/>
    <n v="427.96"/>
    <n v="0.22533"/>
    <n v="3708.9317999999998"/>
  </r>
  <r>
    <s v="V5433_01"/>
    <s v="Sanabelle Kitten Geflügel 2kg"/>
    <s v="RB 624 x AL 420mm"/>
    <n v="875"/>
    <x v="6"/>
    <n v="22685"/>
    <s v="STÜCK"/>
    <n v="0.03"/>
    <n v="680.55"/>
    <n v="0.26201000000000002"/>
    <n v="5943.6968500000003"/>
  </r>
  <r>
    <s v="V5434_03"/>
    <s v="Sanabelle Adult Geflügel 2kg"/>
    <s v="RB 624 x AL 420mm "/>
    <n v="875"/>
    <x v="6"/>
    <n v="92351"/>
    <s v="STÜCK"/>
    <n v="0.03"/>
    <n v="2770.5299999999997"/>
    <n v="0.20130000000000001"/>
    <n v="18590.256300000001"/>
  </r>
  <r>
    <s v="V5435_02"/>
    <s v="Sanabelle Adult Forelle 2kg LA"/>
    <s v="RB 624 x AL 420mm "/>
    <n v="875"/>
    <x v="6"/>
    <n v="24652"/>
    <s v="STÜCK"/>
    <n v="0.03"/>
    <n v="739.56"/>
    <n v="0.26201000000000002"/>
    <n v="6459.0705200000002"/>
  </r>
  <r>
    <s v="V5436_03"/>
    <s v="Sanabelle Adult Strauß 2kg"/>
    <s v="RB 624 x AL 420 mm"/>
    <n v="875"/>
    <x v="6"/>
    <n v="27538"/>
    <s v="STÜCK"/>
    <n v="0.03"/>
    <n v="826.14"/>
    <n v="0.20130000000000001"/>
    <n v="5543.3994000000002"/>
  </r>
  <r>
    <s v="V5437_02"/>
    <s v="Sanabelle Sensitive Geflügel 2kg "/>
    <s v="RB 624 x AL 420mm "/>
    <n v="875"/>
    <x v="6"/>
    <n v="34840"/>
    <s v="STÜCK"/>
    <n v="0.03"/>
    <n v="1045.2"/>
    <n v="0.26201000000000002"/>
    <n v="9128.4284000000007"/>
  </r>
  <r>
    <s v="V5438_02"/>
    <s v="Sanabelle Sensitive Lamm 2kg "/>
    <s v="RB 624 x AL 420mm "/>
    <n v="875"/>
    <x v="6"/>
    <n v="25510"/>
    <s v="STÜCK"/>
    <n v="0.03"/>
    <n v="765.3"/>
    <n v="0.26201000000000002"/>
    <n v="6683.8751000000002"/>
  </r>
  <r>
    <s v="V5439_03"/>
    <s v="Sanabelle No Grain Geflügel 2kg"/>
    <s v="RB 624 x AL 420mm "/>
    <n v="875"/>
    <x v="6"/>
    <n v="33372"/>
    <s v="STÜCK"/>
    <n v="0.03"/>
    <n v="1001.16"/>
    <n v="0.20130000000000001"/>
    <n v="6717.7836000000007"/>
  </r>
  <r>
    <s v="V5440_03"/>
    <s v="Sanabelle Indoor 2kg"/>
    <s v="RB 624 x AL 420mm "/>
    <n v="875"/>
    <x v="6"/>
    <n v="25824"/>
    <s v="STÜCK"/>
    <n v="0.03"/>
    <n v="774.72"/>
    <n v="0.20130000000000001"/>
    <n v="5198.3712000000005"/>
  </r>
  <r>
    <s v="V5441_01"/>
    <s v="Sanabelle Outdoor 2kg"/>
    <s v="RB 624 x AL 420mm "/>
    <n v="875"/>
    <x v="6"/>
    <n v="685"/>
    <s v="STÜCK"/>
    <n v="0.03"/>
    <n v="20.55"/>
    <n v="0.20130000000000001"/>
    <n v="137.8905"/>
  </r>
  <r>
    <s v="V5441_02"/>
    <s v="Sanabelle Outdoor 2kg"/>
    <s v="RB 624 x AL 420mm "/>
    <n v="875"/>
    <x v="6"/>
    <n v="18806"/>
    <s v="STÜCK"/>
    <n v="0.03"/>
    <n v="564.17999999999995"/>
    <n v="0.20130000000000001"/>
    <n v="3785.6478000000002"/>
  </r>
  <r>
    <s v="V5442_02"/>
    <s v="Sanabelle Grande 2kg"/>
    <s v="RB 624 x AL 420mm "/>
    <n v="875"/>
    <x v="6"/>
    <n v="4005"/>
    <s v="STÜCK"/>
    <n v="2.87E-2"/>
    <n v="114.9435"/>
    <n v="0.16793"/>
    <n v="672.55965000000003"/>
  </r>
  <r>
    <s v="V5443_01"/>
    <s v="Sanabelle Hair &amp; Skin 2kg"/>
    <s v="RB 624 x AL 420mm "/>
    <n v="875"/>
    <x v="6"/>
    <n v="8805"/>
    <s v="STÜCK"/>
    <n v="0.03"/>
    <n v="264.14999999999998"/>
    <n v="0.16794999999999999"/>
    <n v="1478.7997499999999"/>
  </r>
  <r>
    <s v="V5444_02"/>
    <s v="Sanabelle Dental 2kg"/>
    <s v="RB 624 x AL 420mm "/>
    <n v="875"/>
    <x v="6"/>
    <n v="9928"/>
    <s v="STÜCK"/>
    <n v="2.878E-2"/>
    <n v="285.72784000000001"/>
    <n v="0.27829999999999999"/>
    <n v="2762.9623999999999"/>
  </r>
  <r>
    <s v="V5445_02"/>
    <s v="Sanabelle Urinary 2kg"/>
    <s v="RB 624 x AL 420mm "/>
    <n v="875"/>
    <x v="6"/>
    <n v="28386"/>
    <s v="STÜCK"/>
    <n v="0.03"/>
    <n v="851.57999999999993"/>
    <n v="0.26201000000000002"/>
    <n v="7437.415860000001"/>
  </r>
  <r>
    <s v="V5446_03"/>
    <s v="Sanabelle Sterilized 2kg"/>
    <s v="RB 624 x AL 420mm "/>
    <n v="875"/>
    <x v="6"/>
    <n v="24955"/>
    <s v="STÜCK"/>
    <n v="0.03"/>
    <n v="748.65"/>
    <n v="0.20130000000000001"/>
    <n v="5023.4414999999999"/>
  </r>
  <r>
    <s v="V5447_02"/>
    <s v="Sanabelle Light Geflügel 2kg"/>
    <s v="RB 624 x AL 420mm "/>
    <n v="875"/>
    <x v="6"/>
    <n v="26260"/>
    <s v="STÜCK"/>
    <n v="0.03"/>
    <n v="787.8"/>
    <n v="0.26201000000000002"/>
    <n v="6880.3826000000008"/>
  </r>
  <r>
    <s v="V5448_03"/>
    <s v="Sanabelle Senior Geflügel 2kg"/>
    <s v="RB 624 x AL 420mm "/>
    <n v="875"/>
    <x v="6"/>
    <n v="19277"/>
    <s v="STÜCK"/>
    <n v="0.03"/>
    <n v="578.30999999999995"/>
    <n v="0.20130000000000001"/>
    <n v="3880.4601000000002"/>
  </r>
  <r>
    <s v="V5459_00"/>
    <s v="UK Sanabelle Delicious 4x2kg"/>
    <s v="AC-Karton [ohne Lagerhaltung]"/>
    <n v="875"/>
    <x v="6"/>
    <n v="725"/>
    <s v="STÜCK"/>
    <n v="0.36"/>
    <n v="261"/>
    <n v="0.29799999999999999"/>
    <n v="216.04999999999998"/>
  </r>
  <r>
    <s v="V5460_01"/>
    <s v="Sanabelle Kitten Geflügel 10kg"/>
    <s v="RB 990 x AL 680mm als FFS-Schlauch"/>
    <n v="875"/>
    <x v="6"/>
    <n v="50390"/>
    <s v="STÜCK"/>
    <n v="0.11"/>
    <n v="5542.9"/>
    <n v="0.63"/>
    <n v="31745.7"/>
  </r>
  <r>
    <s v="V5461_02"/>
    <s v="Sanabelle Adult Geflügel 10kg"/>
    <s v="RB 990 x AL 680mm als FFS-Schlauch"/>
    <n v="875"/>
    <x v="6"/>
    <n v="21720"/>
    <s v="STÜCK"/>
    <n v="0.11"/>
    <n v="2389.1999999999998"/>
    <n v="0.73900999999999994"/>
    <n v="16051.297199999999"/>
  </r>
  <r>
    <s v="V5462_02"/>
    <s v="Sanabelle Adult Forelle 10kg"/>
    <s v="RB 990 x AL 680mm als FFS-Schlauch"/>
    <n v="875"/>
    <x v="6"/>
    <n v="21390"/>
    <s v="STÜCK"/>
    <n v="0.11"/>
    <n v="2352.9"/>
    <n v="0.66500000000000004"/>
    <n v="14224.35"/>
  </r>
  <r>
    <s v="V5463_01"/>
    <s v="Sanabelle Adult Strauß 10kg"/>
    <s v="RB 990 x AL 680mm als FFS-Schlauch"/>
    <n v="875"/>
    <x v="6"/>
    <n v="58498"/>
    <s v="STÜCK"/>
    <n v="0.11"/>
    <n v="6434.78"/>
    <n v="0.73899999999999999"/>
    <n v="43230.021999999997"/>
  </r>
  <r>
    <s v="V5464_01"/>
    <s v="Sanabelle Sensitive Geflügel 10kg"/>
    <s v="RB 990 x AL 680mm als FFS-Schlauch"/>
    <n v="875"/>
    <x v="6"/>
    <n v="37665"/>
    <s v="STÜCK"/>
    <n v="0.11"/>
    <n v="4143.1499999999996"/>
    <n v="0.66500000000000004"/>
    <n v="25047.225000000002"/>
  </r>
  <r>
    <s v="V5465_01"/>
    <s v="Sanabelle Sensitive Lamm 10kg"/>
    <s v="RB 990 x AL 680mm als FFS-Schlauch"/>
    <n v="875"/>
    <x v="6"/>
    <n v="20440"/>
    <s v="STÜCK"/>
    <n v="0.11"/>
    <n v="2248.4"/>
    <n v="0.63"/>
    <n v="12877.2"/>
  </r>
  <r>
    <s v="V5466_01"/>
    <s v="Sanabelle No Grain Geflügel 10kg"/>
    <s v="RB 990 x AL 680mm als FFS-Schlauch"/>
    <n v="875"/>
    <x v="6"/>
    <n v="37060"/>
    <s v="STÜCK"/>
    <n v="0.11"/>
    <n v="4076.6"/>
    <n v="0.63"/>
    <n v="23347.8"/>
  </r>
  <r>
    <s v="V5467_01"/>
    <s v="Sanabelle Indoor 10kg"/>
    <s v="RB 990 x AL 680mm als FFS-Schlauch"/>
    <n v="875"/>
    <x v="6"/>
    <n v="3750"/>
    <s v="STÜCK"/>
    <n v="0.11"/>
    <n v="412.5"/>
    <n v="0.73899999999999999"/>
    <n v="2771.25"/>
  </r>
  <r>
    <s v="V5468_01"/>
    <s v="Sanabelle Outdoor 10kg"/>
    <s v="RB 990 x AL 680mm als FFS-Schlauch"/>
    <n v="875"/>
    <x v="6"/>
    <n v="9475"/>
    <s v="STÜCK"/>
    <n v="0.11"/>
    <n v="1042.25"/>
    <n v="0.63"/>
    <n v="5969.25"/>
  </r>
  <r>
    <s v="V5469_01"/>
    <s v="Sanabelle Grande 10kg"/>
    <s v="RB 990 x AL 680mm als FFS-Schlauch"/>
    <n v="875"/>
    <x v="6"/>
    <n v="29680"/>
    <s v="STÜCK"/>
    <n v="0.11"/>
    <n v="3264.8"/>
    <n v="0.63"/>
    <n v="18698.400000000001"/>
  </r>
  <r>
    <s v="V5470_01"/>
    <s v="Sanabelle Hair &amp; Skin 10kg"/>
    <s v="RB 990 x AL 680mm als FFS-Schlauch"/>
    <n v="875"/>
    <x v="6"/>
    <n v="24825"/>
    <s v="STÜCK"/>
    <n v="0.11"/>
    <n v="2730.75"/>
    <n v="0.63"/>
    <n v="15639.75"/>
  </r>
  <r>
    <s v="V5471_00"/>
    <s v="Sanabelle Dental 10kg"/>
    <s v="RB 990 x AL 680mm als FFS-Schlauch"/>
    <n v="875"/>
    <x v="6"/>
    <n v="39000"/>
    <s v="STÜCK"/>
    <n v="0.11"/>
    <n v="4290"/>
    <n v="0.63"/>
    <n v="24570"/>
  </r>
  <r>
    <s v="V5472_02"/>
    <s v="Sanabelle Urinary 10kg"/>
    <s v="RB 990 x AL 680mm als FFS-Schlauch"/>
    <n v="875"/>
    <x v="6"/>
    <n v="30145"/>
    <s v="STÜCK"/>
    <n v="0.11"/>
    <n v="3315.95"/>
    <n v="0.73899999999999999"/>
    <n v="22277.154999999999"/>
  </r>
  <r>
    <s v="V5473_01"/>
    <s v="Sanabelle Sterilized 10kg"/>
    <s v="RB 990 x AL 680mm als FFS-Schlauch"/>
    <n v="875"/>
    <x v="6"/>
    <n v="42724"/>
    <s v="STÜCK"/>
    <n v="0.11"/>
    <n v="4699.6400000000003"/>
    <n v="0.66500000000000004"/>
    <n v="28411.460000000003"/>
  </r>
  <r>
    <s v="V5474_01"/>
    <s v="Sanabelle Light Geflügel 10kg"/>
    <s v="RB 990 x AL 680mm als FFS-Schlauch"/>
    <n v="875"/>
    <x v="6"/>
    <n v="21645"/>
    <s v="STÜCK"/>
    <n v="0.11"/>
    <n v="2380.9499999999998"/>
    <n v="0.63"/>
    <n v="13636.35"/>
  </r>
  <r>
    <s v="V5475_01"/>
    <s v="Sanabelle Senior Geflügel 10kg"/>
    <s v="RB 990 x AL 680mm als FFS-Schlauch"/>
    <n v="875"/>
    <x v="6"/>
    <n v="30750"/>
    <s v="STÜCK"/>
    <n v="0.11"/>
    <n v="3382.5"/>
    <n v="0.63"/>
    <n v="19372.5"/>
  </r>
  <r>
    <s v="V5620"/>
    <s v="Traykarton Boden 4x350g blau  LA"/>
    <s v="290x140x220mm Beistellung"/>
    <n v="875"/>
    <x v="6"/>
    <n v="14550"/>
    <s v="STÜCK"/>
    <n v="7.6899999999999996E-2"/>
    <n v="1118.895"/>
    <n v="0.2"/>
    <n v="2910"/>
  </r>
  <r>
    <s v="V5622"/>
    <s v="DR.ClauderTraykarton Deckel 4x350g weiß 56100"/>
    <s v="Beistellung 285x140x220 &amp; 285x135x222 Art.66117 "/>
    <n v="875"/>
    <x v="6"/>
    <n v="28490"/>
    <s v="STÜCK"/>
    <n v="9.2999999999999999E-2"/>
    <n v="2649.57"/>
    <n v="0.12"/>
    <n v="3418.7999999999997"/>
  </r>
  <r>
    <s v="V5641"/>
    <s v="DC HP Cat Indoor 10kg LA"/>
    <s v="Dr. Clauder - Beistellung"/>
    <n v="875"/>
    <x v="6"/>
    <n v="350"/>
    <s v="STÜCK"/>
    <n v="0.14102999999999999"/>
    <n v="49.360499999999995"/>
    <n v="0.746"/>
    <n v="261.10000000000002"/>
  </r>
  <r>
    <s v="V5644"/>
    <s v="DC HP Cat Outdoor 10kg LA"/>
    <s v="Dr. Clauder - Beistellung"/>
    <n v="875"/>
    <x v="6"/>
    <n v="1400"/>
    <s v="STÜCK"/>
    <n v="0.14102999999999999"/>
    <n v="197.44199999999998"/>
    <n v="0.746"/>
    <n v="1044.4000000000001"/>
  </r>
  <r>
    <s v="V5710_00"/>
    <s v="Chicopee Holistic Nature Cat Hair &amp; Skin 40g"/>
    <s v="Flachfolie RB 270 x AL 150 mm"/>
    <n v="875"/>
    <x v="6"/>
    <n v="97000"/>
    <s v="STÜCK"/>
    <n v="2E-3"/>
    <n v="194"/>
    <n v="2.4850000000000001E-2"/>
    <n v="2410.4500000000003"/>
  </r>
  <r>
    <s v="V5711_00"/>
    <s v="Chicopee Holistic Nature Cat No Grain 40g"/>
    <s v="Flachfolie RB 270 x AL 150 mm"/>
    <n v="875"/>
    <x v="6"/>
    <n v="95123"/>
    <s v="STÜCK"/>
    <n v="2E-3"/>
    <n v="190.24600000000001"/>
    <n v="2.4850000000000001E-2"/>
    <n v="2363.8065500000002"/>
  </r>
  <r>
    <s v="V5712_00"/>
    <s v="Chicopee Holistic Nature Cat Sterilized 40g"/>
    <s v="Flachfolie RB 270 x AL 150 mm"/>
    <n v="875"/>
    <x v="6"/>
    <n v="75000"/>
    <s v="STÜCK"/>
    <n v="2E-3"/>
    <n v="150"/>
    <n v="2.4850000000000001E-2"/>
    <n v="1863.75"/>
  </r>
  <r>
    <s v="V5713_00"/>
    <s v="Chicopee Holistic Nature Cat Urinary 40g"/>
    <s v="Flachfolie RB 270 x AL 150 mm"/>
    <n v="875"/>
    <x v="6"/>
    <n v="91000"/>
    <s v="STÜCK"/>
    <n v="2E-3"/>
    <n v="182"/>
    <n v="2.4850000000000001E-2"/>
    <n v="2261.35"/>
  </r>
  <r>
    <s v="V5714_00"/>
    <s v="Chicopee Holistic Nature Cat Hair &amp; Skin 1,5kg"/>
    <s v="Vorgefertigter Beutel"/>
    <n v="875"/>
    <x v="6"/>
    <n v="15660"/>
    <s v="STÜCK"/>
    <n v="4.2999999999999997E-2"/>
    <n v="673.38"/>
    <n v="0.44009999999999999"/>
    <n v="6891.9659999999994"/>
  </r>
  <r>
    <s v="V5715_00"/>
    <s v="Chicopee Holistic Nature Cat No Grain 1,5kg"/>
    <s v="Vorgefertigter Beutel"/>
    <n v="875"/>
    <x v="6"/>
    <n v="5500"/>
    <s v="STÜCK"/>
    <n v="4.2999999999999997E-2"/>
    <n v="236.49999999999997"/>
    <n v="0.44009999999999999"/>
    <n v="2420.5499999999997"/>
  </r>
  <r>
    <s v="V5716_00"/>
    <s v="Chicopee Holistic Nature Cat Sterilized 1,5kg"/>
    <s v="Vorgefertigter Beutel"/>
    <n v="875"/>
    <x v="6"/>
    <n v="2700"/>
    <s v="STÜCK"/>
    <n v="4.2999999999999997E-2"/>
    <n v="116.1"/>
    <n v="0.44009999999999999"/>
    <n v="1188.27"/>
  </r>
  <r>
    <s v="V5717_00"/>
    <s v="Chicopee Holistic Nature Cat Urinary 1,5kg"/>
    <s v="Vorgefertigter Beutel"/>
    <n v="875"/>
    <x v="6"/>
    <n v="5000"/>
    <s v="STÜCK"/>
    <n v="4.2999999999999997E-2"/>
    <n v="214.99999999999997"/>
    <n v="0.44009999999999999"/>
    <n v="2200.5"/>
  </r>
  <r>
    <s v="V5718_00"/>
    <s v="Chicopee Holistic Nature Cat Hair &amp; Skin 8kg"/>
    <s v="Vorgefertigter Beutel"/>
    <n v="875"/>
    <x v="6"/>
    <n v="4630"/>
    <s v="STÜCK"/>
    <n v="0.107"/>
    <n v="495.40999999999997"/>
    <n v="1.10494"/>
    <n v="5115.8721999999998"/>
  </r>
  <r>
    <s v="V5719_00"/>
    <s v="Chicopee Holistic Nature Cat No Grain 8kg"/>
    <s v="Vorgefertigter Beutel"/>
    <n v="875"/>
    <x v="6"/>
    <n v="2800"/>
    <s v="STÜCK"/>
    <n v="0.107"/>
    <n v="299.59999999999997"/>
    <n v="1.10494"/>
    <n v="3093.8319999999999"/>
  </r>
  <r>
    <s v="V5720_00"/>
    <s v="Chicopee Holistic Nature Cat Sterilized 8kg"/>
    <s v="Vorgefertigter Beutel"/>
    <n v="875"/>
    <x v="6"/>
    <n v="9035"/>
    <s v="STÜCK"/>
    <n v="0.107"/>
    <n v="966.745"/>
    <n v="1.10494"/>
    <n v="9983.1329000000005"/>
  </r>
  <r>
    <s v="V5721_00"/>
    <s v="Chicopee Holistic Nature Cat Urinary 8kg"/>
    <s v="Vorgefertigter Beutel"/>
    <n v="875"/>
    <x v="6"/>
    <n v="535"/>
    <s v="STÜCK"/>
    <n v="0.107"/>
    <n v="57.244999999999997"/>
    <n v="1.10494"/>
    <n v="591.14290000000005"/>
  </r>
  <r>
    <s v="V5722_00"/>
    <s v="Chicopee Classic Nature Cat Junior New Life 40g"/>
    <s v="Flachfolie RB 270 x AL 150 mm"/>
    <n v="875"/>
    <x v="6"/>
    <n v="72000"/>
    <s v="STÜCK"/>
    <n v="2E-3"/>
    <n v="144"/>
    <n v="2.9950000000000001E-2"/>
    <n v="2156.4"/>
  </r>
  <r>
    <s v="V5723_00"/>
    <s v="Chicopee Classic Nature Cat Adult Beauty 40g"/>
    <s v="Flachfolie RB 270 x AL 150 mm"/>
    <n v="875"/>
    <x v="6"/>
    <n v="94100"/>
    <s v="STÜCK"/>
    <n v="2E-3"/>
    <n v="188.20000000000002"/>
    <n v="2.9950000000000001E-2"/>
    <n v="2818.2950000000001"/>
  </r>
  <r>
    <s v="V5724_00"/>
    <s v="Chicopee Classic Nature Cat Adult Indoor 40g"/>
    <s v="Flachfolie RB 270 x AL 150 mm"/>
    <n v="875"/>
    <x v="6"/>
    <n v="89500"/>
    <s v="STÜCK"/>
    <n v="2E-3"/>
    <n v="179"/>
    <n v="2.9950000000000001E-2"/>
    <n v="2680.5250000000001"/>
  </r>
  <r>
    <s v="V5725_00"/>
    <s v="Chicopee Classic Nature Cat Adult Outdoor 40g"/>
    <s v="Flachfolie RB 270 x AL 150 mm"/>
    <n v="875"/>
    <x v="6"/>
    <n v="91321"/>
    <s v="STÜCK"/>
    <n v="2E-3"/>
    <n v="182.642"/>
    <n v="2.9950000000000001E-2"/>
    <n v="2735.0639500000002"/>
  </r>
  <r>
    <s v="V5726_00"/>
    <s v="Chicopee Classic Nature Cat Adult Sensible 40g"/>
    <s v="Flachfolie RB 270 x AL 150 mm"/>
    <n v="875"/>
    <x v="6"/>
    <n v="92321"/>
    <s v="STÜCK"/>
    <n v="2E-3"/>
    <n v="184.642"/>
    <n v="2.9950000000000001E-2"/>
    <n v="2765.01395"/>
  </r>
  <r>
    <s v="V5727_00"/>
    <s v="Chicopee Classic Nature Cat Senior Best Age 40g"/>
    <s v="Flachfolie RB 270 x AL 150 mm"/>
    <n v="875"/>
    <x v="6"/>
    <n v="72300"/>
    <s v="STÜCK"/>
    <n v="2E-3"/>
    <n v="144.6"/>
    <n v="2.9950000000000001E-2"/>
    <n v="2165.3850000000002"/>
  </r>
  <r>
    <s v="V5728_01"/>
    <s v="Chicopee Classic Nature Cat Junior New Life 1,5kg"/>
    <s v="RB 624 x AL 380mm "/>
    <n v="875"/>
    <x v="6"/>
    <n v="12961"/>
    <s v="STÜCK"/>
    <n v="2.5999999999999999E-2"/>
    <n v="336.98599999999999"/>
    <n v="0.23830000000000001"/>
    <n v="3088.6063000000004"/>
  </r>
  <r>
    <s v="V5729_00"/>
    <s v="Chicopee Classic Nature Cat Adult Beauty 1,5kg"/>
    <s v="RB 624 x AL 380mm "/>
    <n v="875"/>
    <x v="6"/>
    <n v="10853"/>
    <s v="STÜCK"/>
    <n v="2.5999999999999999E-2"/>
    <n v="282.178"/>
    <n v="0.23830000000000001"/>
    <n v="2586.2699000000002"/>
  </r>
  <r>
    <s v="V5730_00"/>
    <s v="Chicopee Classic Nature Cat Adult Indoor 1,5kg"/>
    <s v="RB 624 x AL 380mm "/>
    <n v="875"/>
    <x v="6"/>
    <n v="4000"/>
    <s v="STÜCK"/>
    <n v="2.5999999999999999E-2"/>
    <n v="104"/>
    <n v="0.2382"/>
    <n v="952.8"/>
  </r>
  <r>
    <s v="V5731_00"/>
    <s v="Chicopee Classic Nature Cat Adult Outdoor 1,5kg"/>
    <s v="RB 624 x AL 380mm "/>
    <n v="875"/>
    <x v="6"/>
    <n v="13123"/>
    <s v="STÜCK"/>
    <n v="2.5999999999999999E-2"/>
    <n v="341.19799999999998"/>
    <n v="0.2382"/>
    <n v="3125.8986"/>
  </r>
  <r>
    <s v="V5732_00"/>
    <s v="Chicopee Classic Nature Cat Adult Sensible 1,5kg"/>
    <s v="RB 624 x AL 380mm "/>
    <n v="875"/>
    <x v="6"/>
    <n v="7260"/>
    <s v="STÜCK"/>
    <n v="2.5999999999999999E-2"/>
    <n v="188.76"/>
    <n v="0.23830000000000001"/>
    <n v="1730.058"/>
  </r>
  <r>
    <s v="V5733_00"/>
    <s v="Chicopee Classic Nature Cat Senior Best Age 1,5kg"/>
    <s v="RB 624 x AL 380mm "/>
    <n v="875"/>
    <x v="6"/>
    <n v="15123"/>
    <s v="STÜCK"/>
    <n v="2.5999999999999999E-2"/>
    <n v="393.19799999999998"/>
    <n v="0.23830000000000001"/>
    <n v="3603.8109000000004"/>
  </r>
  <r>
    <s v="V5734_01"/>
    <s v="Chicopee Classic Nature Cat Junior New Life 15kg"/>
    <s v="Flachfolie RB 990 x AL 880 mm"/>
    <n v="875"/>
    <x v="6"/>
    <n v="4827"/>
    <s v="STÜCK"/>
    <n v="0.13800000000000001"/>
    <n v="666.12600000000009"/>
    <n v="1.1632"/>
    <n v="5614.7664000000004"/>
  </r>
  <r>
    <s v="V5735_00"/>
    <s v="Chicopee Classic Nature Cat Adult Beauty 15kg LA"/>
    <s v="Flachfolie RB 990 x AL 880 mm"/>
    <n v="875"/>
    <x v="6"/>
    <n v="300"/>
    <s v="STÜCK"/>
    <n v="0.13800000000000001"/>
    <n v="41.400000000000006"/>
    <n v="1.1632"/>
    <n v="348.96"/>
  </r>
  <r>
    <s v="V5735_01"/>
    <s v="Chicopee Classic Nature Cat Adult Beauty 15kg"/>
    <s v="Flachfolie RB 990 x AL 880 mm"/>
    <n v="875"/>
    <x v="6"/>
    <n v="7636"/>
    <s v="STÜCK"/>
    <n v="0.13800000000000001"/>
    <n v="1053.768"/>
    <n v="1.1632"/>
    <n v="8882.1952000000001"/>
  </r>
  <r>
    <s v="V5736_01"/>
    <s v="Chicopee Classic Nature Cat Adult Indoor 15kg"/>
    <s v="Flachfolie RB 990 x AL 880 mm"/>
    <n v="875"/>
    <x v="6"/>
    <n v="4200"/>
    <s v="STÜCK"/>
    <n v="0.13800000000000001"/>
    <n v="579.6"/>
    <n v="1.1632"/>
    <n v="4885.4399999999996"/>
  </r>
  <r>
    <s v="V5737_00"/>
    <s v="Chicopee Classic Nature Cat Adult Outdoor 15kg"/>
    <s v="Flachfolie RB 990 x AL 880 mm"/>
    <n v="875"/>
    <x v="6"/>
    <n v="2099"/>
    <s v="STÜCK"/>
    <n v="0.13800000000000001"/>
    <n v="289.66200000000003"/>
    <n v="1.1632"/>
    <n v="2441.5567999999998"/>
  </r>
  <r>
    <s v="V5738_01"/>
    <s v="Chicopee Classic Nature Cat Adult Sensible 15kg"/>
    <s v="Flachfolie RB 990 x AL 880 mm"/>
    <n v="875"/>
    <x v="6"/>
    <n v="2614"/>
    <s v="STÜCK"/>
    <n v="0.13800000000000001"/>
    <n v="360.73200000000003"/>
    <n v="1.1632"/>
    <n v="3040.6048000000001"/>
  </r>
  <r>
    <s v="V5739_00"/>
    <s v="Chicopee Classic Nature Cat Senior Best Age 15kg"/>
    <s v="Flachfolie RB 990 x AL 880 mm"/>
    <n v="875"/>
    <x v="6"/>
    <n v="4780"/>
    <s v="STÜCK"/>
    <n v="0.13800000000000001"/>
    <n v="659.6400000000001"/>
    <n v="1.1632"/>
    <n v="5560.0960000000005"/>
  </r>
  <r>
    <s v="V6023_00"/>
    <s v="UK K-Classic Fisch/Gef./Fl.1x4x2kg (we/br) DE LA"/>
    <s v="Automatentray FSC!!! stabiliere Qualität ab10.2017"/>
    <n v="875"/>
    <x v="6"/>
    <n v="19649"/>
    <s v="STÜCK"/>
    <n v="0.30299999999999999"/>
    <n v="5953.6469999999999"/>
    <n v="0.375"/>
    <n v="7368.375"/>
  </r>
  <r>
    <s v="V6100_03"/>
    <s v="Dein Bestes mit Rind, Gemüse &amp; Reis 3kg textl. LA"/>
    <s v="RB 621 x AL 490"/>
    <n v="875"/>
    <x v="6"/>
    <n v="21909"/>
    <s v="STÜCK"/>
    <n v="2.8719999999999999E-2"/>
    <n v="629.22647999999992"/>
    <n v="0.1225"/>
    <n v="2683.8525"/>
  </r>
  <r>
    <s v="V6101_01"/>
    <s v="UK Sat. dm Dein Bestes 1x3x3kg  EAN neu"/>
    <s v="CAD 040059_11"/>
    <n v="875"/>
    <x v="6"/>
    <n v="10765"/>
    <s v="STÜCK"/>
    <n v="0.38400000000000001"/>
    <n v="4133.76"/>
    <n v="0.40899999999999997"/>
    <n v="4402.8849999999993"/>
  </r>
  <r>
    <s v="V6104_00"/>
    <s v="Rinti Canine Niere / Renal 1kg LA"/>
    <s v="Flachfolie "/>
    <n v="875"/>
    <x v="6"/>
    <n v="10000"/>
    <s v="STÜCK"/>
    <n v="2.0619999999999999E-2"/>
    <n v="206.2"/>
    <n v="0.21"/>
    <n v="2100"/>
  </r>
  <r>
    <s v="V6106_00"/>
    <s v="Rinti Canine Niere / Renal 12kg  LA"/>
    <s v="Flachfolie  4000158981722"/>
    <n v="875"/>
    <x v="6"/>
    <n v="3931"/>
    <s v="STÜCK"/>
    <n v="0.121"/>
    <n v="475.65100000000001"/>
    <n v="0.85"/>
    <n v="3341.35"/>
  </r>
  <r>
    <s v="V6112_00"/>
    <s v="Real Nature Katze Country Alpine 300g"/>
    <s v="Flachfolie RB 540 x AL 190 mm"/>
    <n v="875"/>
    <x v="6"/>
    <n v="55417"/>
    <s v="STÜCK"/>
    <n v="1.1679999999999999E-2"/>
    <n v="647.27055999999993"/>
    <n v="9.5399999999999999E-2"/>
    <n v="5286.7817999999997"/>
  </r>
  <r>
    <s v="V6113_00"/>
    <s v="Real Nature Katze Country Scandinavia 300g"/>
    <s v="Flachfolie RB 540 x AL 190 mm"/>
    <n v="875"/>
    <x v="6"/>
    <n v="21235"/>
    <s v="STÜCK"/>
    <n v="1.1679999999999999E-2"/>
    <n v="248.0248"/>
    <n v="9.5399999999999999E-2"/>
    <n v="2025.819"/>
  </r>
  <r>
    <s v="V6117_00"/>
    <s v="Real Nature Katze Country Scandinavia 2,5kg"/>
    <s v="Vorgef. Beutel"/>
    <n v="875"/>
    <x v="6"/>
    <n v="600"/>
    <s v="STÜCK"/>
    <n v="4.4999999999999998E-2"/>
    <n v="27"/>
    <n v="0.91"/>
    <n v="546"/>
  </r>
  <r>
    <s v="V6120_00"/>
    <s v="AC Karton Außenabm L/B/H 300 x 200 x 233 C (br/br)"/>
    <s v="5x300g"/>
    <n v="875"/>
    <x v="6"/>
    <n v="6860"/>
    <s v="STÜCK"/>
    <n v="0.17699999999999999"/>
    <n v="1214.22"/>
    <n v="0.21199999999999999"/>
    <n v="1454.32"/>
  </r>
  <r>
    <s v="V6122_00"/>
    <s v="bosch BIO Adult Hühnchen Apfel 1kg  LA"/>
    <s v="Flachfolie RB 521 x AL 360 mm"/>
    <n v="875"/>
    <x v="6"/>
    <n v="5600"/>
    <s v="STÜCK"/>
    <n v="2.1399999999999999E-2"/>
    <n v="119.83999999999999"/>
    <n v="0.59899999999999998"/>
    <n v="3354.4"/>
  </r>
  <r>
    <s v="V6123_00"/>
    <s v="bosch BIO Senior Hühnchen Preiselbeere 1kg"/>
    <s v="Flachfolie RB 521 x AL 360 mm"/>
    <n v="875"/>
    <x v="6"/>
    <n v="12800"/>
    <s v="STÜCK"/>
    <n v="2.1399999999999999E-2"/>
    <n v="273.91999999999996"/>
    <n v="0.59899999999999998"/>
    <n v="7667.2"/>
  </r>
  <r>
    <s v="V6124_00"/>
    <s v="bosch BIO Puppy Hühnchen Karotte 11,5kg"/>
    <s v="Flachfolie RB 990 x AL 820 mm"/>
    <n v="875"/>
    <x v="6"/>
    <n v="3429"/>
    <s v="STÜCK"/>
    <n v="0.127"/>
    <n v="435.483"/>
    <n v="0.77"/>
    <n v="2640.33"/>
  </r>
  <r>
    <s v="V6125_00"/>
    <s v="bosch BIO Adult Hühnchen Apfel 11,5kg  LA"/>
    <s v="Flachfolie RB 990 x AL 820 mm"/>
    <n v="875"/>
    <x v="6"/>
    <n v="626"/>
    <s v="STÜCK"/>
    <n v="0.127"/>
    <n v="79.501999999999995"/>
    <n v="0.77"/>
    <n v="482.02000000000004"/>
  </r>
  <r>
    <s v="V6125_01"/>
    <s v="bosch BIO Adult Hühnchen Apfel 11,5kg"/>
    <s v="Flachfolie RB 990 x AL 820 mm"/>
    <n v="875"/>
    <x v="6"/>
    <n v="8451"/>
    <s v="STÜCK"/>
    <n v="0.127"/>
    <n v="1073.277"/>
    <n v="0.77"/>
    <n v="6507.27"/>
  </r>
  <r>
    <s v="V6126_00"/>
    <s v="bosch BIO Senior Hühnchen Preiselbeere 11,5kg"/>
    <s v="Flachfolie RB 990 x AL 820 mm"/>
    <n v="875"/>
    <x v="6"/>
    <n v="15486"/>
    <s v="STÜCK"/>
    <n v="0.127"/>
    <n v="1966.722"/>
    <n v="0.77"/>
    <n v="11924.220000000001"/>
  </r>
  <r>
    <s v="V6128_00"/>
    <s v="Rinti Canine Intestinal 4kg LA"/>
    <s v="Flachfolie"/>
    <n v="875"/>
    <x v="6"/>
    <n v="1000"/>
    <s v="STÜCK"/>
    <n v="3.9E-2"/>
    <n v="39"/>
    <n v="0.505"/>
    <n v="505"/>
  </r>
  <r>
    <s v="V6129_00"/>
    <s v="Rinti Canine Intestinal 12kg LA"/>
    <m/>
    <n v="875"/>
    <x v="6"/>
    <n v="5876"/>
    <s v="STÜCK"/>
    <n v="0.121"/>
    <n v="710.99599999999998"/>
    <n v="0.85"/>
    <n v="4994.5999999999995"/>
  </r>
  <r>
    <s v="V613"/>
    <s v="PERRO Royal 3 kg, LA"/>
    <s v="RB: 621 x AL: 530mm"/>
    <n v="875"/>
    <x v="6"/>
    <n v="3500"/>
    <s v="STÜCK"/>
    <n v="3.6929999999999998E-2"/>
    <n v="129.255"/>
    <n v="0.315"/>
    <n v="1102.5"/>
  </r>
  <r>
    <s v="V6144_00"/>
    <s v="deuka cat Countryside mit Geflügel 3kg"/>
    <s v="Vorgefertigter Beutel"/>
    <n v="875"/>
    <x v="6"/>
    <n v="5230"/>
    <s v="STÜCK"/>
    <n v="5.6000000000000001E-2"/>
    <n v="292.88"/>
    <n v="0.64"/>
    <n v="3347.2000000000003"/>
  </r>
  <r>
    <s v="V6145_00"/>
    <s v="deuka cat Oceanwide mit Fisch 3kg"/>
    <s v="Vorgefertigter Beutel"/>
    <n v="875"/>
    <x v="6"/>
    <n v="1800"/>
    <s v="STÜCK"/>
    <n v="5.6000000000000001E-2"/>
    <n v="100.8"/>
    <n v="0.64"/>
    <n v="1152"/>
  </r>
  <r>
    <s v="V6152_00"/>
    <s v="Real Nature Wilderness Black Earth Adult 4kg LA"/>
    <s v="Vorgef. Beutel"/>
    <n v="875"/>
    <x v="6"/>
    <n v="4660"/>
    <s v="STÜCK"/>
    <n v="7.0999999999999994E-2"/>
    <n v="330.85999999999996"/>
    <n v="0.68600000000000005"/>
    <n v="3196.76"/>
  </r>
  <r>
    <s v="V6292"/>
    <s v="AC Karton Außenabm.: 400x400x400 BC (br/br)"/>
    <s v="2 x 3 x 2,5kg / 3kg"/>
    <n v="875"/>
    <x v="6"/>
    <n v="1392"/>
    <s v="STÜCK"/>
    <n v="0.67"/>
    <n v="932.6400000000001"/>
    <n v="0.81599999999999995"/>
    <n v="1135.8719999999998"/>
  </r>
  <r>
    <s v="V6333_03"/>
    <s v="Perro Lamm &amp; Reis 10kg"/>
    <s v="vorgefertiger Beutel"/>
    <n v="875"/>
    <x v="6"/>
    <n v="4650"/>
    <s v="STÜCK"/>
    <n v="0.15"/>
    <n v="697.5"/>
    <n v="0.9587"/>
    <n v="4457.9549999999999"/>
  </r>
  <r>
    <s v="V6338"/>
    <s v="Perro Classic 15 kg"/>
    <s v="Abmessung: 375x125x880+60mm"/>
    <n v="875"/>
    <x v="6"/>
    <n v="1800"/>
    <s v="STÜCK"/>
    <n v="0.16"/>
    <n v="288"/>
    <n v="1.42"/>
    <n v="2556"/>
  </r>
  <r>
    <s v="V6339"/>
    <s v="Perro Katze Universal 10 kg LA"/>
    <s v="vorgefertigter Beutel"/>
    <n v="875"/>
    <x v="6"/>
    <n v="1100"/>
    <s v="STÜCK"/>
    <n v="0.125"/>
    <n v="137.5"/>
    <n v="0.95"/>
    <n v="1045"/>
  </r>
  <r>
    <s v="V6340"/>
    <s v="Perro Fisch+Kartoffel 10 kg LA"/>
    <s v="vorgefertigter Beutel"/>
    <n v="875"/>
    <x v="6"/>
    <n v="850"/>
    <s v="STÜCK"/>
    <n v="0.15"/>
    <n v="127.5"/>
    <n v="0.84"/>
    <n v="714"/>
  </r>
  <r>
    <s v="V6341_01"/>
    <s v="Perro Premium 10 kg LA"/>
    <s v="vorgefertigter Beutel"/>
    <n v="875"/>
    <x v="6"/>
    <n v="3780"/>
    <s v="STÜCK"/>
    <n v="0.15"/>
    <n v="567"/>
    <n v="0.92"/>
    <n v="3477.6000000000004"/>
  </r>
  <r>
    <s v="V6342"/>
    <s v="Perro Sensitive 10 kg LA"/>
    <s v="vorgefertigter Beutel"/>
    <n v="875"/>
    <x v="6"/>
    <n v="513"/>
    <s v="STÜCK"/>
    <n v="0.15"/>
    <n v="76.95"/>
    <n v="0.83999000000000001"/>
    <n v="430.91487000000001"/>
  </r>
  <r>
    <s v="V6343"/>
    <s v="Perro VET Katze Healthy Veterinary Diets 1,5 kg"/>
    <s v="vorgefertigter Beutel"/>
    <n v="875"/>
    <x v="6"/>
    <n v="2600"/>
    <s v="STÜCK"/>
    <n v="4.3999999999999997E-2"/>
    <n v="114.39999999999999"/>
    <n v="0.35499999999999998"/>
    <n v="923"/>
  </r>
  <r>
    <s v="V6344"/>
    <s v="Perro VET Hund Healthy Veterinary Diets 1,5 kg"/>
    <s v="vorgefertigter Beutel"/>
    <n v="875"/>
    <x v="6"/>
    <n v="2000"/>
    <s v="STÜCK"/>
    <n v="4.3999999999999997E-2"/>
    <n v="88"/>
    <n v="0.35499999999999998"/>
    <n v="710"/>
  </r>
  <r>
    <s v="V6345"/>
    <s v="Perro VET Hund Healthy Veterinary Diets 7,5 kg"/>
    <s v="vorgefertigter Beutel"/>
    <n v="875"/>
    <x v="6"/>
    <n v="7600"/>
    <s v="STÜCK"/>
    <n v="0.11799999999999999"/>
    <n v="896.8"/>
    <n v="0.83499999999999996"/>
    <n v="6346"/>
  </r>
  <r>
    <s v="V6346"/>
    <s v="Perro VET Katze Healthy Veterinary Diets 7,5 kg"/>
    <s v="vorgefertigter Beutel"/>
    <n v="875"/>
    <x v="6"/>
    <n v="7000"/>
    <s v="STÜCK"/>
    <n v="0.11799999999999999"/>
    <n v="826"/>
    <n v="0.83499999999999996"/>
    <n v="5845"/>
  </r>
  <r>
    <s v="V6348"/>
    <s v="Perro Pferd &amp; Kartoffel 10kg"/>
    <s v="vorgefertigter Beutel"/>
    <n v="875"/>
    <x v="6"/>
    <n v="5196"/>
    <s v="STÜCK"/>
    <n v="0.15"/>
    <n v="779.4"/>
    <n v="0.9587"/>
    <n v="4981.4052000000001"/>
  </r>
  <r>
    <s v="V6445"/>
    <s v="Aufkl. Olivers Active Grain Free Medium 12kg Front"/>
    <m/>
    <n v="875"/>
    <x v="6"/>
    <n v="1841"/>
    <s v="STÜCK"/>
    <n v="1E-3"/>
    <n v="1.841"/>
    <n v="5.6000000000000001E-2"/>
    <n v="103.096"/>
  </r>
  <r>
    <s v="V6446"/>
    <s v="Aufkl. Olivers Active Grain Free Medium 12kg Rücks"/>
    <s v=" "/>
    <n v="875"/>
    <x v="6"/>
    <n v="1621"/>
    <s v="STÜCK"/>
    <n v="1E-3"/>
    <n v="1.621"/>
    <n v="5.6000000000000001E-2"/>
    <n v="90.775999999999996"/>
  </r>
  <r>
    <s v="V6449"/>
    <s v="Aufkl Olivers Adult Lamb GF Small 4kg Front"/>
    <s v="NEU"/>
    <n v="875"/>
    <x v="6"/>
    <n v="1701"/>
    <s v="STÜCK"/>
    <n v="1E-3"/>
    <n v="1.7010000000000001"/>
    <n v="5.1999999999999998E-2"/>
    <n v="88.451999999999998"/>
  </r>
  <r>
    <s v="V6450"/>
    <s v="Aufkl Olivers Adult Lamb GF Small 4kg Back"/>
    <s v="NEU "/>
    <n v="875"/>
    <x v="6"/>
    <n v="2401"/>
    <s v="STÜCK"/>
    <n v="1E-3"/>
    <n v="2.4010000000000002"/>
    <n v="5.1999999999999998E-2"/>
    <n v="124.85199999999999"/>
  </r>
  <r>
    <s v="V6451"/>
    <s v="Aufkl Olivers Adult Lamb GF Medium 4kg Front"/>
    <s v="NEU "/>
    <n v="875"/>
    <x v="6"/>
    <n v="1951"/>
    <s v="STÜCK"/>
    <n v="1E-3"/>
    <n v="1.9510000000000001"/>
    <n v="5.1999999999999998E-2"/>
    <n v="101.452"/>
  </r>
  <r>
    <s v="V6452"/>
    <s v="Aufkl Olivers Adult Lamb GF Medium 4kg Back"/>
    <s v="NEU "/>
    <n v="875"/>
    <x v="6"/>
    <n v="1451"/>
    <s v="STÜCK"/>
    <n v="1E-3"/>
    <n v="1.4510000000000001"/>
    <n v="5.1999999999999998E-2"/>
    <n v="75.451999999999998"/>
  </r>
  <r>
    <s v="V6453"/>
    <s v="Aufkl Olivers Adult Lamb GF Medium 12kg Front"/>
    <s v="NEU "/>
    <n v="875"/>
    <x v="6"/>
    <n v="1"/>
    <s v="STÜCK"/>
    <n v="1E-3"/>
    <n v="1E-3"/>
    <n v="5.6000000000000001E-2"/>
    <n v="5.6000000000000001E-2"/>
  </r>
  <r>
    <s v="V6454"/>
    <s v="Aufkl Olivers Adult Lamb GF Medium 12kg Back"/>
    <s v="NEU "/>
    <n v="875"/>
    <x v="6"/>
    <n v="1"/>
    <s v="STÜCK"/>
    <n v="1E-3"/>
    <n v="1E-3"/>
    <n v="5.6000000000000001E-2"/>
    <n v="5.6000000000000001E-2"/>
  </r>
  <r>
    <s v="V6455"/>
    <s v="Aufkl Olivers Adult Lamb GF Large 12kg Front"/>
    <s v="NEU "/>
    <n v="875"/>
    <x v="6"/>
    <n v="2251"/>
    <s v="STÜCK"/>
    <n v="1E-3"/>
    <n v="2.2509999999999999"/>
    <n v="5.6000000000000001E-2"/>
    <n v="126.056"/>
  </r>
  <r>
    <s v="V6456"/>
    <s v="Aufkl Olivers Adult Lamb GF Large 12kg Back"/>
    <s v="NEU "/>
    <n v="875"/>
    <x v="6"/>
    <n v="1031"/>
    <s v="STÜCK"/>
    <n v="1E-3"/>
    <n v="1.0309999999999999"/>
    <n v="5.6000000000000001E-2"/>
    <n v="57.736000000000004"/>
  </r>
  <r>
    <s v="V6457"/>
    <s v="Aufkl Olivers Fish GF Small 4kg Front"/>
    <s v="NEU "/>
    <n v="875"/>
    <x v="6"/>
    <n v="2831"/>
    <s v="STÜCK"/>
    <n v="1E-3"/>
    <n v="2.831"/>
    <n v="5.1999999999999998E-2"/>
    <n v="147.21199999999999"/>
  </r>
  <r>
    <s v="V6458"/>
    <s v="Aufkl Olivers Fish GF Small 4kg Back"/>
    <s v="NEU"/>
    <n v="875"/>
    <x v="6"/>
    <n v="1181"/>
    <s v="STÜCK"/>
    <n v="1E-3"/>
    <n v="1.181"/>
    <n v="5.1999999999999998E-2"/>
    <n v="61.411999999999999"/>
  </r>
  <r>
    <s v="V6461"/>
    <s v="Aufkl Olivers Fish GF Medium 12kg Front"/>
    <s v="NEU "/>
    <n v="875"/>
    <x v="6"/>
    <n v="2451"/>
    <s v="STÜCK"/>
    <n v="1.383E-2"/>
    <n v="33.897330000000004"/>
    <n v="5.6000000000000001E-2"/>
    <n v="137.256"/>
  </r>
  <r>
    <s v="V6462"/>
    <s v="Aufkl Olivers Fish GF Medium 12kg Back"/>
    <s v="NEU "/>
    <n v="875"/>
    <x v="6"/>
    <n v="2201"/>
    <s v="STÜCK"/>
    <n v="1E-3"/>
    <n v="2.2010000000000001"/>
    <n v="5.6000000000000001E-2"/>
    <n v="123.256"/>
  </r>
  <r>
    <s v="V6463"/>
    <s v="Aufkl Olivers Fish GF Large 12kg Front"/>
    <s v="NEU "/>
    <n v="875"/>
    <x v="6"/>
    <n v="2201"/>
    <s v="STÜCK"/>
    <n v="1E-3"/>
    <n v="2.2010000000000001"/>
    <n v="5.6000000000000001E-2"/>
    <n v="123.256"/>
  </r>
  <r>
    <s v="V6464"/>
    <s v="Aufkl Olivers Fish GF Large 12kg Back"/>
    <s v="NEU"/>
    <n v="875"/>
    <x v="6"/>
    <n v="2426"/>
    <s v="STÜCK"/>
    <n v="1E-3"/>
    <n v="2.4260000000000002"/>
    <n v="5.6000000000000001E-2"/>
    <n v="135.85599999999999"/>
  </r>
  <r>
    <s v="V6475"/>
    <s v="Aufkl Olivers Puppy All Fish Grain Free 12kg Front"/>
    <s v="NEU "/>
    <n v="875"/>
    <x v="6"/>
    <n v="601"/>
    <s v="STÜCK"/>
    <n v="1E-3"/>
    <n v="0.60099999999999998"/>
    <n v="5.6000000000000001E-2"/>
    <n v="33.655999999999999"/>
  </r>
  <r>
    <s v="V6476"/>
    <s v="Aufkl Olivers Puppy All Fish Grain Free 12kg Back"/>
    <s v="NEU"/>
    <n v="875"/>
    <x v="6"/>
    <n v="401"/>
    <s v="STÜCK"/>
    <n v="1E-3"/>
    <n v="0.40100000000000002"/>
    <n v="5.6000000000000001E-2"/>
    <n v="22.456"/>
  </r>
  <r>
    <s v="V6477"/>
    <s v="Aufkl Olivers Puppy All Fish Grain Free 4kg Front"/>
    <s v="NEU"/>
    <n v="875"/>
    <x v="6"/>
    <n v="1071"/>
    <s v="STÜCK"/>
    <n v="1E-3"/>
    <n v="1.071"/>
    <n v="5.1999999999999998E-2"/>
    <n v="55.692"/>
  </r>
  <r>
    <s v="V6478"/>
    <s v="Aufkl Olivers Puppy All Fish Grain Free 4kg Back"/>
    <s v="NEU "/>
    <n v="875"/>
    <x v="6"/>
    <n v="1001"/>
    <s v="STÜCK"/>
    <n v="1E-3"/>
    <n v="1.0010000000000001"/>
    <n v="5.1999999999999998E-2"/>
    <n v="52.052"/>
  </r>
  <r>
    <s v="V6480_00"/>
    <s v="Premio Soft bites 750g"/>
    <m/>
    <n v="875"/>
    <x v="6"/>
    <n v="6400"/>
    <s v="STÜCK"/>
    <n v="1.754E-2"/>
    <n v="112.256"/>
    <n v="0.13275000000000001"/>
    <n v="849.6"/>
  </r>
  <r>
    <s v="V6482"/>
    <s v="Horizon Soft Adult Small Breed 2kg"/>
    <m/>
    <n v="875"/>
    <x v="6"/>
    <n v="12023"/>
    <s v="STÜCK"/>
    <n v="2.8559999999999999E-2"/>
    <n v="343.37687999999997"/>
    <n v="0.18478"/>
    <n v="2221.6099399999998"/>
  </r>
  <r>
    <s v="V6483"/>
    <s v="Horizon Soft Adult Poultry 2kg"/>
    <m/>
    <n v="875"/>
    <x v="6"/>
    <n v="3701"/>
    <s v="STÜCK"/>
    <n v="2.8559999999999999E-2"/>
    <n v="105.70056"/>
    <n v="0.17804"/>
    <n v="658.92604000000006"/>
  </r>
  <r>
    <s v="V6484"/>
    <s v="Horizon Soft Adult Chicken &amp; Plantain 2kg"/>
    <m/>
    <n v="875"/>
    <x v="6"/>
    <n v="7500"/>
    <s v="STÜCK"/>
    <n v="2.8559999999999999E-2"/>
    <n v="214.2"/>
    <n v="0.17805000000000001"/>
    <n v="1335.375"/>
  </r>
  <r>
    <s v="V6485"/>
    <s v="Horizon Duck &amp; Potato 2kg"/>
    <m/>
    <n v="875"/>
    <x v="6"/>
    <n v="10100"/>
    <s v="STÜCK"/>
    <n v="2.9760000000000002E-2"/>
    <n v="300.57600000000002"/>
    <n v="0.17805000000000001"/>
    <n v="1798.3050000000001"/>
  </r>
  <r>
    <s v="V6486_00"/>
    <s v="Horizon Soft Adult Poultry 12kg"/>
    <m/>
    <n v="875"/>
    <x v="6"/>
    <n v="4000"/>
    <s v="STÜCK"/>
    <n v="0.12307999999999999"/>
    <n v="492.32"/>
    <n v="0.71"/>
    <n v="2840"/>
  </r>
  <r>
    <s v="V6487"/>
    <s v="Horizon Soft Adult Chicken &amp; Plantain 12kg"/>
    <m/>
    <n v="875"/>
    <x v="6"/>
    <n v="6176"/>
    <s v="STÜCK"/>
    <n v="0.12307999999999999"/>
    <n v="760.14207999999996"/>
    <n v="0.70721000000000001"/>
    <n v="4367.7289600000004"/>
  </r>
  <r>
    <s v="V6490"/>
    <s v="Horizon Hair&amp;Skin 2kg Cat"/>
    <s v="vorgefertigter Beutel"/>
    <n v="875"/>
    <x v="6"/>
    <n v="5580"/>
    <s v="STÜCK"/>
    <n v="0.04"/>
    <n v="223.20000000000002"/>
    <n v="0.34"/>
    <n v="1897.2"/>
  </r>
  <r>
    <s v="V650"/>
    <s v="Folie Rollenbreite 621 mm"/>
    <s v="transparent 1000 mm"/>
    <n v="875"/>
    <x v="6"/>
    <n v="56300"/>
    <s v="STÜCK"/>
    <n v="0.02"/>
    <n v="1126"/>
    <n v="8.5790000000000005E-2"/>
    <n v="4829.9769999999999"/>
  </r>
  <r>
    <s v="V6501"/>
    <s v="Aufkl Olivers Senior Sterilized/Light GF 8kg Front"/>
    <s v="NEU Katze Hairball Chicken"/>
    <n v="875"/>
    <x v="6"/>
    <n v="1411"/>
    <s v="STÜCK"/>
    <n v="1E-3"/>
    <n v="1.411"/>
    <n v="5.1999999999999998E-2"/>
    <n v="73.372"/>
  </r>
  <r>
    <s v="V6502"/>
    <s v="Aufkl Olivers Senior Sterilized/Light GF 8kg Back"/>
    <s v="NEU Katze Hairball Chicken"/>
    <n v="875"/>
    <x v="6"/>
    <n v="1076"/>
    <s v="STÜCK"/>
    <n v="1E-3"/>
    <n v="1.0760000000000001"/>
    <n v="5.1999999999999998E-2"/>
    <n v="55.951999999999998"/>
  </r>
  <r>
    <s v="V6507"/>
    <s v="Aufkl Olivers Senior Sensitive Digestion 8kg Front"/>
    <s v="NEU Katze Salmon"/>
    <n v="875"/>
    <x v="6"/>
    <n v="511"/>
    <s v="STÜCK"/>
    <n v="1E-3"/>
    <n v="0.51100000000000001"/>
    <n v="5.1999999999999998E-2"/>
    <n v="26.571999999999999"/>
  </r>
  <r>
    <s v="V6508"/>
    <s v="Aufkl Olivers Senior Sensitive Digestion 8kg Back"/>
    <s v="NEU Katze Salmon"/>
    <n v="875"/>
    <x v="6"/>
    <n v="481"/>
    <s v="STÜCK"/>
    <n v="1E-3"/>
    <n v="0.48099999999999998"/>
    <n v="5.1999999999999998E-2"/>
    <n v="25.012"/>
  </r>
  <r>
    <s v="V6509_00"/>
    <s v="Horizon SM Dog Senior Soft Dog 2kg"/>
    <m/>
    <n v="875"/>
    <x v="6"/>
    <n v="400"/>
    <s v="STÜCK"/>
    <n v="2.8559999999999999E-2"/>
    <n v="11.423999999999999"/>
    <n v="0.19214999999999999"/>
    <n v="76.86"/>
  </r>
  <r>
    <s v="V651"/>
    <s v="Folie neutral weiß 621 mm"/>
    <s v="Pet 12 my Pe weiß 80 my"/>
    <n v="875"/>
    <x v="6"/>
    <n v="18940"/>
    <s v="LFM"/>
    <n v="0"/>
    <n v="0"/>
    <n v="0.2767"/>
    <n v="5240.6980000000003"/>
  </r>
  <r>
    <s v="V6511"/>
    <s v="Horizon Adult Urinary 2kg Cat"/>
    <s v="vorgefertigter Beutel"/>
    <n v="875"/>
    <x v="6"/>
    <n v="4999"/>
    <s v="STÜCK"/>
    <n v="0.04"/>
    <n v="199.96"/>
    <n v="0.34"/>
    <n v="1699.66"/>
  </r>
  <r>
    <s v="V6513"/>
    <s v="Horizon Hair&amp;Skin Cat 6,6kg"/>
    <s v="vorgefertigter Beutel"/>
    <n v="875"/>
    <x v="6"/>
    <n v="9810"/>
    <s v="STÜCK"/>
    <n v="0.09"/>
    <n v="882.9"/>
    <n v="0.53"/>
    <n v="5199.3"/>
  </r>
  <r>
    <s v="V6514"/>
    <s v="Horizon Adult Urinary Cat 6,6 kg"/>
    <s v="vorgefertigter Beutel"/>
    <n v="875"/>
    <x v="6"/>
    <n v="9100"/>
    <s v="STÜCK"/>
    <n v="0.09"/>
    <n v="819"/>
    <n v="0.53"/>
    <n v="4823"/>
  </r>
  <r>
    <s v="V6515"/>
    <s v="Horizon Adult Delicious Cat 6,6 kg"/>
    <s v="vorgefertigter Beutel"/>
    <n v="875"/>
    <x v="6"/>
    <n v="8550"/>
    <s v="STÜCK"/>
    <n v="0.09"/>
    <n v="769.5"/>
    <n v="0.53"/>
    <n v="4531.5"/>
  </r>
  <r>
    <s v="V6516"/>
    <s v="Horizon SM Dog Adult Duck &amp; Potato 10,8 kg"/>
    <s v="Flachfolie RB 990 x AL 700 mm"/>
    <n v="875"/>
    <x v="6"/>
    <n v="2400"/>
    <s v="STÜCK"/>
    <n v="0.111"/>
    <n v="266.39999999999998"/>
    <n v="0.71325000000000005"/>
    <n v="1711.8000000000002"/>
  </r>
  <r>
    <s v="V6517"/>
    <s v="Horizon Kitten &amp; Maternity Cat 2kg"/>
    <s v="vorgefertigter Beutel"/>
    <n v="875"/>
    <x v="6"/>
    <n v="2050"/>
    <s v="STÜCK"/>
    <n v="0.04"/>
    <n v="82"/>
    <n v="0.34"/>
    <n v="697"/>
  </r>
  <r>
    <s v="V6518_00"/>
    <s v="Horizon SM Dog Junior Poultry 12kg"/>
    <m/>
    <n v="875"/>
    <x v="6"/>
    <n v="5136"/>
    <s v="STÜCK"/>
    <n v="0.12307999999999999"/>
    <n v="632.13887999999997"/>
    <n v="0.75429999999999997"/>
    <n v="3874.0847999999996"/>
  </r>
  <r>
    <s v="V6519_00"/>
    <s v="Horizon SM Dog Adult Lamb &amp; Potato Soft 2kg"/>
    <m/>
    <n v="875"/>
    <x v="6"/>
    <n v="9500"/>
    <s v="STÜCK"/>
    <n v="2.8559999999999999E-2"/>
    <n v="271.32"/>
    <n v="0.19214999999999999"/>
    <n v="1825.425"/>
  </r>
  <r>
    <s v="V6520"/>
    <s v="Preisfuxx KroCat 10kg RELAUNCH"/>
    <s v="PE-Schlauch FFS"/>
    <n v="875"/>
    <x v="6"/>
    <n v="380"/>
    <s v="STÜCK"/>
    <n v="0.09"/>
    <n v="34.199999999999996"/>
    <n v="0.32500000000000001"/>
    <n v="123.5"/>
  </r>
  <r>
    <s v="V6521_02"/>
    <s v="Preisfuxx Mix 15 kg RELAUNCH"/>
    <s v="PE-Schlauch FFS  4026921024846"/>
    <n v="875"/>
    <x v="6"/>
    <n v="24750"/>
    <s v="STÜCK"/>
    <n v="0.111"/>
    <n v="2747.25"/>
    <n v="0.35899999999999999"/>
    <n v="8885.25"/>
  </r>
  <r>
    <s v="V6522"/>
    <s v="Preisfuxx Kroks 15 kg RELAUNCH"/>
    <s v="PE-Schlauch FFS   4026921024839"/>
    <n v="875"/>
    <x v="6"/>
    <n v="86345"/>
    <s v="STÜCK"/>
    <n v="0.112"/>
    <n v="9670.64"/>
    <n v="0.28999999999999998"/>
    <n v="25040.05"/>
  </r>
  <r>
    <s v="V6523"/>
    <s v="Preisfuxx KroCat 5kg RELAUNCH"/>
    <s v="Folie RB 745 x AL 590 mm"/>
    <n v="875"/>
    <x v="6"/>
    <n v="7549"/>
    <s v="STÜCK"/>
    <n v="4.99E-2"/>
    <n v="376.69510000000002"/>
    <n v="0.25440000000000002"/>
    <n v="1920.4656000000002"/>
  </r>
  <r>
    <s v="V6524_01"/>
    <s v="Daily Choice Sensitive Ente 1,5kg Aufkleber"/>
    <s v="134 x 190 mm"/>
    <n v="875"/>
    <x v="6"/>
    <n v="1601"/>
    <s v="STÜCK"/>
    <n v="1E-3"/>
    <n v="1.601"/>
    <n v="0.371"/>
    <n v="593.971"/>
  </r>
  <r>
    <s v="V6526_01"/>
    <s v="Daily Choice Sensitive Ente 15kg Aufkleber"/>
    <s v="210 x 297 mm"/>
    <n v="875"/>
    <x v="6"/>
    <n v="371"/>
    <s v="STÜCK"/>
    <n v="1E-3"/>
    <n v="0.371"/>
    <n v="0.52700000000000002"/>
    <n v="195.517"/>
  </r>
  <r>
    <s v="V6527_01"/>
    <s v="Daily Choice Sensitive Lamm 1,5kg Aufkleber"/>
    <s v="134 x 190 mm"/>
    <n v="875"/>
    <x v="6"/>
    <n v="1601"/>
    <s v="STÜCK"/>
    <n v="1E-3"/>
    <n v="1.601"/>
    <n v="0.371"/>
    <n v="593.971"/>
  </r>
  <r>
    <s v="V6529_01"/>
    <s v="Daily Choice Sensitive Lamm 15kg Aufkleber"/>
    <s v="210 x 297 mm"/>
    <n v="875"/>
    <x v="6"/>
    <n v="601"/>
    <s v="STÜCK"/>
    <n v="1E-3"/>
    <n v="0.60099999999999998"/>
    <n v="0.52700000000000002"/>
    <n v="316.72700000000003"/>
  </r>
  <r>
    <s v="V653"/>
    <s v="met. Folie Rollenbreite 621 mm"/>
    <s v="AL 500"/>
    <n v="875"/>
    <x v="6"/>
    <n v="157313"/>
    <s v="STÜCK"/>
    <n v="6.2E-2"/>
    <n v="9753.405999999999"/>
    <n v="0.25302999999999998"/>
    <n v="39804.908389999997"/>
  </r>
  <r>
    <s v="V6533_00"/>
    <s v="Horizon SM Dog Senior 12kg"/>
    <m/>
    <n v="875"/>
    <x v="6"/>
    <n v="8163"/>
    <s v="STÜCK"/>
    <n v="0.12307999999999999"/>
    <n v="1004.70204"/>
    <n v="0.76854999999999996"/>
    <n v="6273.6736499999997"/>
  </r>
  <r>
    <s v="V6534_00"/>
    <s v="Horizon SM Dog Adult Lamb &amp; Potato 10,8 kg"/>
    <s v="Flachfolie RB 990 x AL 700 mm"/>
    <n v="875"/>
    <x v="6"/>
    <n v="400"/>
    <s v="STÜCK"/>
    <n v="0.111"/>
    <n v="44.4"/>
    <n v="0.71140000000000003"/>
    <n v="284.56"/>
  </r>
  <r>
    <s v="V6535_00"/>
    <s v="Horizon Cat Adult Trout &amp; Salmon 2kg"/>
    <s v="vorgefertigter Beutel"/>
    <n v="875"/>
    <x v="6"/>
    <n v="6000"/>
    <s v="STÜCK"/>
    <n v="0.04"/>
    <n v="240"/>
    <n v="0.34"/>
    <n v="2040.0000000000002"/>
  </r>
  <r>
    <s v="V6536_00"/>
    <s v="Horizon SM Dog Junior Poultry 80g"/>
    <s v="Flachfolie RB 270 x AL 180 mm"/>
    <n v="875"/>
    <x v="6"/>
    <n v="47001"/>
    <s v="STÜCK"/>
    <n v="3.5999999999999999E-3"/>
    <n v="169.20359999999999"/>
    <n v="3.44E-2"/>
    <n v="1616.8344"/>
  </r>
  <r>
    <s v="V6537_00"/>
    <s v="Horizon SM Dog Adult Poultry 80g"/>
    <s v="Flachfolie RB 270 x AL 180 mm"/>
    <n v="875"/>
    <x v="6"/>
    <n v="53000"/>
    <s v="STÜCK"/>
    <n v="3.5999999999999999E-3"/>
    <n v="190.79999999999998"/>
    <n v="3.44E-2"/>
    <n v="1823.2"/>
  </r>
  <r>
    <s v="V6538_00"/>
    <s v="Horizon Soft Adult Chicken &amp; Plantain 80g"/>
    <s v="Flachfolie RB 270 x AL 180 mm"/>
    <n v="875"/>
    <x v="6"/>
    <n v="44000"/>
    <s v="STÜCK"/>
    <n v="3.5999999999999999E-3"/>
    <n v="158.4"/>
    <n v="3.44E-2"/>
    <n v="1513.6"/>
  </r>
  <r>
    <s v="V6539_00"/>
    <s v="Horizon Kitten &amp; Maternity Cat 50g"/>
    <s v="Flachfolie RB 270 x AL 150 mm"/>
    <n v="875"/>
    <x v="6"/>
    <n v="99000"/>
    <s v="STÜCK"/>
    <n v="3.0000000000000001E-3"/>
    <n v="297"/>
    <n v="2.0449999999999999E-2"/>
    <n v="2024.55"/>
  </r>
  <r>
    <s v="V654"/>
    <s v="neutrale Folie (PET/PE) "/>
    <s v="Rollenbreite 745 mm"/>
    <n v="875"/>
    <x v="6"/>
    <n v="17870"/>
    <s v="LFM"/>
    <n v="1.4999999999999999E-4"/>
    <n v="2.6804999999999999"/>
    <n v="0.34776000000000001"/>
    <n v="6214.4712"/>
  </r>
  <r>
    <s v="V6540_00"/>
    <s v="Horizon Adult Delicious 50g Cat "/>
    <s v="Flachfolie RB 270 x AL 150 mm"/>
    <n v="875"/>
    <x v="6"/>
    <n v="55000"/>
    <s v="STÜCK"/>
    <n v="3.0000000000000001E-3"/>
    <n v="165"/>
    <n v="2.0449999999999999E-2"/>
    <n v="1124.75"/>
  </r>
  <r>
    <s v="V6541_00"/>
    <s v="Horizon Cat Adult Trout &amp; Salmon 6,6 kg"/>
    <s v="vorgefertigter Beutel"/>
    <n v="875"/>
    <x v="6"/>
    <n v="9475"/>
    <s v="STÜCK"/>
    <n v="0.09"/>
    <n v="852.75"/>
    <n v="0.56000000000000005"/>
    <n v="5306.0000000000009"/>
  </r>
  <r>
    <s v="V6542_00"/>
    <s v="Horizon Dog Oceano Adult Trout Salmon 2kg"/>
    <m/>
    <n v="875"/>
    <x v="6"/>
    <n v="11500"/>
    <s v="STÜCK"/>
    <n v="2.8559999999999999E-2"/>
    <n v="328.44"/>
    <n v="0.19214999999999999"/>
    <n v="2209.7249999999999"/>
  </r>
  <r>
    <s v="V6543_00"/>
    <s v="Horizon Dog Oceano Adult Trout Salmon 10,8kg"/>
    <s v="Flachfolie RB 990 x AL 700 mm"/>
    <n v="875"/>
    <x v="6"/>
    <n v="1340"/>
    <s v="STÜCK"/>
    <n v="0.111"/>
    <n v="148.74"/>
    <n v="0.69079999999999997"/>
    <n v="925.67199999999991"/>
  </r>
  <r>
    <s v="V6544_00"/>
    <s v="Horizon pro Anti Hairball 2kg Cat"/>
    <s v="vorgefertigter Beutel"/>
    <n v="875"/>
    <x v="6"/>
    <n v="7000"/>
    <s v="STÜCK"/>
    <n v="0.04"/>
    <n v="280"/>
    <n v="0.34"/>
    <n v="2380"/>
  </r>
  <r>
    <s v="V6546_00"/>
    <s v="Wolf of Wilderness Soft Green Fields Lamb 1kg"/>
    <s v="RB 621 x AL 340 mm"/>
    <n v="875"/>
    <x v="6"/>
    <n v="7000"/>
    <s v="STÜCK"/>
    <n v="2.3E-2"/>
    <n v="161"/>
    <n v="0.11219999999999999"/>
    <n v="785.4"/>
  </r>
  <r>
    <s v="V6547_00"/>
    <s v="Wolf of Wilderness Soft High Valley Beef 1kg"/>
    <s v="RB 621 x AL 340 mm"/>
    <n v="875"/>
    <x v="6"/>
    <n v="11500"/>
    <s v="STÜCK"/>
    <n v="2.3E-2"/>
    <n v="264.5"/>
    <n v="0.1157"/>
    <n v="1330.55"/>
  </r>
  <r>
    <s v="V6549_00"/>
    <s v="Wolf of Wilderness Soft Green Fields Lamb 12kg"/>
    <s v="Vorgef. Beutel LA79363 *517315"/>
    <n v="875"/>
    <x v="6"/>
    <n v="3700"/>
    <s v="STÜCK"/>
    <n v="0.1358"/>
    <n v="502.46000000000004"/>
    <n v="0.749"/>
    <n v="2771.3"/>
  </r>
  <r>
    <s v="V655"/>
    <s v="Folie neutral RB 1090 mit metallic"/>
    <s v="für 15 kg Säcke AL1000"/>
    <n v="875"/>
    <x v="6"/>
    <n v="12100"/>
    <s v="STÜCK"/>
    <n v="0.16"/>
    <n v="1936"/>
    <n v="0.65032000000000001"/>
    <n v="7868.8720000000003"/>
  </r>
  <r>
    <s v="V6550_00"/>
    <s v="Wolf of Wilderness Soft High Valley Beef 12kg"/>
    <s v="Vorgef. Beutel LA79364 *517346"/>
    <n v="875"/>
    <x v="6"/>
    <n v="215"/>
    <s v="STÜCK"/>
    <n v="0.1358"/>
    <n v="29.196999999999999"/>
    <n v="0.82"/>
    <n v="176.29999999999998"/>
  </r>
  <r>
    <s v="V6551"/>
    <s v="Folie neutral RB 990 mit metallic"/>
    <s v="für 15 kg Säcke"/>
    <n v="875"/>
    <x v="6"/>
    <n v="9038"/>
    <s v="LFM"/>
    <n v="0.14499999999999999"/>
    <n v="1310.51"/>
    <n v="0.57877999999999996"/>
    <n v="5231.0136399999992"/>
  </r>
  <r>
    <s v="V6555_00"/>
    <s v="Oliver’s Generic Bag 2,5kg Dog alle Sorten "/>
    <s v="vorgefertigter Beutel "/>
    <n v="875"/>
    <x v="6"/>
    <n v="8380"/>
    <s v="STÜCK"/>
    <n v="2.5000000000000001E-2"/>
    <n v="209.5"/>
    <n v="0.43245"/>
    <n v="3623.931"/>
  </r>
  <r>
    <s v="V656"/>
    <s v="neutrale Folie ohne met. 15 kg"/>
    <s v="Flachfolie RB 1090  x AL 1000 mm"/>
    <n v="875"/>
    <x v="6"/>
    <n v="4250"/>
    <s v="STÜCK"/>
    <n v="0.154"/>
    <n v="654.5"/>
    <n v="0.72699999999999998"/>
    <n v="3089.75"/>
  </r>
  <r>
    <s v="V6564_00"/>
    <s v="Aufkl Oliver's Adult Dog Max Meat 80%  2,5kg Front"/>
    <s v="Grain Free Medium"/>
    <n v="875"/>
    <x v="6"/>
    <n v="2486"/>
    <s v="STÜCK"/>
    <n v="1E-3"/>
    <n v="2.4860000000000002"/>
    <n v="5.1999999999999998E-2"/>
    <n v="129.27199999999999"/>
  </r>
  <r>
    <s v="V6565_00"/>
    <s v="Aufkl Oliver's Adult Dog Max Meat 80%  2,5kg Back"/>
    <s v="Grain Free Medium"/>
    <n v="875"/>
    <x v="6"/>
    <n v="2456"/>
    <s v="STÜCK"/>
    <n v="1E-3"/>
    <n v="2.456"/>
    <n v="5.1999999999999998E-2"/>
    <n v="127.71199999999999"/>
  </r>
  <r>
    <s v="V657"/>
    <s v="Probebeutel weiß"/>
    <s v="Rollenbreite 270 mm, Rovema"/>
    <n v="875"/>
    <x v="6"/>
    <n v="8834"/>
    <s v="STÜCK"/>
    <n v="1E-3"/>
    <n v="8.8339999999999996"/>
    <n v="5.3600000000000002E-2"/>
    <n v="473.50240000000002"/>
  </r>
  <r>
    <s v="V6570_00"/>
    <s v="Premio Mini Sensitive 7,5kg"/>
    <s v="vorgefertigter Beutel"/>
    <n v="875"/>
    <x v="6"/>
    <n v="7700"/>
    <s v="STÜCK"/>
    <n v="0.10013"/>
    <n v="771.00099999999998"/>
    <n v="0.54500000000000004"/>
    <n v="4196.5"/>
  </r>
  <r>
    <s v="V6571_00"/>
    <s v="Premio Senior Mini Breed 7,5 kg"/>
    <s v="vorgefertigter Beutel"/>
    <n v="875"/>
    <x v="6"/>
    <n v="9050"/>
    <s v="STÜCK"/>
    <n v="0.10013"/>
    <n v="906.17649999999992"/>
    <n v="0.54500000000000004"/>
    <n v="4932.25"/>
  </r>
  <r>
    <s v="V6572_00"/>
    <s v="Premio Mini Poultry 7,5kg"/>
    <s v="vorgefertigter Beutel"/>
    <n v="875"/>
    <x v="6"/>
    <n v="7950"/>
    <s v="STÜCK"/>
    <n v="0.10013"/>
    <n v="796.0335"/>
    <n v="0.54500000000000004"/>
    <n v="4332.75"/>
  </r>
  <r>
    <s v="V6625_00"/>
    <s v="Montanus Adult 12,5kg"/>
    <s v="990 x 860 mm"/>
    <n v="875"/>
    <x v="6"/>
    <n v="7629"/>
    <s v="STÜCK"/>
    <n v="0.13400000000000001"/>
    <n v="1022.2860000000001"/>
    <n v="0.61499999999999999"/>
    <n v="4691.835"/>
  </r>
  <r>
    <s v="V6626_01"/>
    <s v="Vorgefertigter Beutel Neutral silber matt 500 g"/>
    <s v="SN3 "/>
    <n v="875"/>
    <x v="6"/>
    <n v="8657"/>
    <s v="STÜCK"/>
    <n v="1.238E-2"/>
    <n v="107.17366"/>
    <n v="0.17976"/>
    <n v="1556.1823200000001"/>
  </r>
  <r>
    <s v="V6627_00"/>
    <s v="Vorgefertigter Beutel Neutral silber matt 2 Kg"/>
    <s v="SN3 "/>
    <n v="875"/>
    <x v="6"/>
    <n v="9600"/>
    <s v="STÜCK"/>
    <n v="2.9590000000000002E-2"/>
    <n v="284.06400000000002"/>
    <n v="0.30821999999999999"/>
    <n v="2958.9119999999998"/>
  </r>
  <r>
    <s v="V6646_00"/>
    <s v="BestFriends Ente &amp;Kartoffel Grainfr. Sticker 1,5kg"/>
    <m/>
    <n v="875"/>
    <x v="6"/>
    <n v="721"/>
    <s v="STÜCK"/>
    <n v="1E-3"/>
    <n v="0.72099999999999997"/>
    <n v="0.114"/>
    <n v="82.194000000000003"/>
  </r>
  <r>
    <s v="V6647_00"/>
    <s v="BestFriends Geflügel &amp; Hirse Sticker 1,5 kg"/>
    <m/>
    <n v="875"/>
    <x v="6"/>
    <n v="3001"/>
    <s v="STÜCK"/>
    <n v="1E-3"/>
    <n v="3.0009999999999999"/>
    <n v="0.114"/>
    <n v="342.11400000000003"/>
  </r>
  <r>
    <s v="V6648_00"/>
    <s v="BestFriends Lamm &amp; Reis Sensitive Sticker 1,5 kg"/>
    <m/>
    <n v="875"/>
    <x v="6"/>
    <n v="2702"/>
    <s v="STÜCK"/>
    <n v="1E-3"/>
    <n v="2.702"/>
    <n v="0.114"/>
    <n v="308.02800000000002"/>
  </r>
  <r>
    <s v="V6649_00"/>
    <s v="Classic Dog Multicroc 15kg"/>
    <s v="360 x 110 x 880 + 40"/>
    <n v="875"/>
    <x v="6"/>
    <n v="4785"/>
    <s v="STÜCK"/>
    <n v="0.23699999999999999"/>
    <n v="1134.0449999999998"/>
    <n v="0.76690000000000003"/>
    <n v="3669.6165000000001"/>
  </r>
  <r>
    <s v="V6650_00"/>
    <s v="Classic Dog Supermix 15kg"/>
    <s v="360 x 110 x 880 + 40"/>
    <n v="875"/>
    <x v="6"/>
    <n v="7620"/>
    <s v="STÜCK"/>
    <n v="0.23699999999999999"/>
    <n v="1805.9399999999998"/>
    <n v="0.76690000000000003"/>
    <n v="5843.7780000000002"/>
  </r>
  <r>
    <s v="V6652_00"/>
    <s v="Warneke Premium Vollnah 12,5kg"/>
    <s v="Papiersack"/>
    <n v="875"/>
    <x v="6"/>
    <n v="8125"/>
    <s v="STÜCK"/>
    <n v="0.22720000000000001"/>
    <n v="1846"/>
    <n v="0.84499999999999997"/>
    <n v="6865.625"/>
  </r>
  <r>
    <s v="V6661_01"/>
    <s v="Soft Forelle, Hering 100g Aufkleber Tales&amp;Tales"/>
    <s v="Aufkleber 80 x 120 mm"/>
    <n v="875"/>
    <x v="6"/>
    <n v="55200"/>
    <s v="STÜCK"/>
    <n v="1E-3"/>
    <n v="55.2"/>
    <n v="1.8499999999999999E-2"/>
    <n v="1021.1999999999999"/>
  </r>
  <r>
    <s v="V6663_00"/>
    <s v="Versandkarton Shop XXL"/>
    <s v="bosch &amp; Sanabelle - ohne Lagerhaltung"/>
    <n v="875"/>
    <x v="6"/>
    <n v="5445"/>
    <s v="STÜCK"/>
    <n v="1E-3"/>
    <n v="5.4450000000000003"/>
    <n v="1.024"/>
    <n v="5575.68"/>
  </r>
  <r>
    <s v="V6664_00"/>
    <s v="Versandkarton Shop XL"/>
    <s v="bosch &amp; Sanabelle - ohne Lagerhaltung"/>
    <n v="875"/>
    <x v="6"/>
    <n v="5250"/>
    <s v="STÜCK"/>
    <n v="0.31"/>
    <n v="1627.5"/>
    <n v="0.43"/>
    <n v="2257.5"/>
  </r>
  <r>
    <s v="V6665_00"/>
    <s v="Versandkarton Shop L"/>
    <s v="bosch &amp; Sanabelle - ohne Lagerhaltung"/>
    <n v="875"/>
    <x v="6"/>
    <n v="4720"/>
    <s v="STÜCK"/>
    <n v="0.2"/>
    <n v="944"/>
    <n v="0.28100000000000003"/>
    <n v="1326.3200000000002"/>
  </r>
  <r>
    <s v="V6670_00"/>
    <s v="Happy&amp;Fit Prof Plus Adult Sensitive Fish&amp;Rice 18Kg"/>
    <s v="Frontaufkleber Alpha Vet"/>
    <n v="875"/>
    <x v="6"/>
    <n v="672"/>
    <s v="STÜCK"/>
    <n v="5.0000000000000001E-3"/>
    <n v="3.36"/>
    <n v="0.23200000000000001"/>
    <n v="155.904"/>
  </r>
  <r>
    <s v="V6671_00"/>
    <s v="Happy&amp;Fit Prof Plus Adult Sen. Fish&amp;Rice 18Kg LA"/>
    <s v="Backaufkleber Alpha Vet"/>
    <n v="875"/>
    <x v="6"/>
    <n v="435"/>
    <s v="STÜCK"/>
    <n v="5.0000000000000001E-3"/>
    <n v="2.1750000000000003"/>
    <n v="0.20699999999999999"/>
    <n v="90.045000000000002"/>
  </r>
  <r>
    <s v="V6672_00"/>
    <s v="Happy&amp;Fit Prof Plus Puppy Large Breed 18 Kg"/>
    <s v="Frontsticker Alpha Vet"/>
    <n v="875"/>
    <x v="6"/>
    <n v="901"/>
    <s v="STÜCK"/>
    <n v="5.0000000000000001E-3"/>
    <n v="4.5049999999999999"/>
    <n v="0.23200000000000001"/>
    <n v="209.03200000000001"/>
  </r>
  <r>
    <s v="V6673_00"/>
    <s v="Happy&amp;Fit Prof Plus Puppy Large Breed  18 Kg LA"/>
    <s v="Backsticker Alpha Vet"/>
    <n v="875"/>
    <x v="6"/>
    <n v="401"/>
    <s v="STÜCK"/>
    <n v="5.0000000000000001E-3"/>
    <n v="2.0049999999999999"/>
    <n v="0.20699999999999999"/>
    <n v="83.006999999999991"/>
  </r>
  <r>
    <s v="V6674_00"/>
    <s v="Happy&amp;Fit Prof Plus Adult Mini Breed 18 Kg"/>
    <s v=" Frontsticker Alpha Vet"/>
    <n v="875"/>
    <x v="6"/>
    <n v="2706"/>
    <s v="STÜCK"/>
    <n v="5.0000000000000001E-3"/>
    <n v="13.530000000000001"/>
    <n v="0.23200000000000001"/>
    <n v="627.79200000000003"/>
  </r>
  <r>
    <s v="V6675_00"/>
    <s v="Happy&amp;Fit Prof Plus Adult Mini Breed 18 Kg LA"/>
    <s v="Backsticker Alpha Vet"/>
    <n v="875"/>
    <x v="6"/>
    <n v="2449"/>
    <s v="STÜCK"/>
    <n v="5.0000000000000001E-3"/>
    <n v="12.245000000000001"/>
    <n v="0.20699999999999999"/>
    <n v="506.94299999999998"/>
  </r>
  <r>
    <s v="V6676_00"/>
    <s v="Happy&amp;Fit Prof Plus Sensitive Lamb &amp; Rice 18 Kg"/>
    <s v="Frontsticker Alpha Vet"/>
    <n v="875"/>
    <x v="6"/>
    <n v="1151"/>
    <s v="STÜCK"/>
    <n v="5.0000000000000001E-3"/>
    <n v="5.7549999999999999"/>
    <n v="0.29699999999999999"/>
    <n v="341.84699999999998"/>
  </r>
  <r>
    <s v="V6677_00"/>
    <s v="Happy&amp;Fit Prof. Plus Sensitive Lamb&amp;Rice 18 Kg LA"/>
    <s v="Backsticker Alpha Vet"/>
    <n v="875"/>
    <x v="6"/>
    <n v="251"/>
    <s v="STÜCK"/>
    <n v="5.0000000000000001E-3"/>
    <n v="1.2550000000000001"/>
    <n v="0.25800000000000001"/>
    <n v="64.757999999999996"/>
  </r>
  <r>
    <s v="V6678_00"/>
    <s v="Happy&amp;Fit Prof Plus Adult Salmon &amp; Rice 18 Kg,,,"/>
    <s v="Frontsticker Alpha Vet"/>
    <n v="875"/>
    <x v="6"/>
    <n v="2476"/>
    <s v="STÜCK"/>
    <n v="5.0000000000000001E-3"/>
    <n v="12.38"/>
    <n v="0.23200000000000001"/>
    <n v="574.43200000000002"/>
  </r>
  <r>
    <s v="V6680_00"/>
    <s v="Happy&amp;Fit Prof Plus Junior Salmon &amp; Rice  18 Kg"/>
    <s v="Frontsticker Alpha Vet"/>
    <n v="875"/>
    <x v="6"/>
    <n v="1051"/>
    <s v="STÜCK"/>
    <n v="5.0000000000000001E-3"/>
    <n v="5.2549999999999999"/>
    <n v="0.23200000000000001"/>
    <n v="243.83200000000002"/>
  </r>
  <r>
    <s v="V6681_01"/>
    <s v="Happy&amp;Fit Prof Plus Junior Salmon &amp; Rice 18 Kg"/>
    <s v="Aufkleber Back Format 148 x 210 mm"/>
    <n v="875"/>
    <x v="6"/>
    <n v="1101"/>
    <s v="STÜCK"/>
    <n v="5.0000000000000001E-3"/>
    <n v="5.5049999999999999"/>
    <n v="0.20699999999999999"/>
    <n v="227.90699999999998"/>
  </r>
  <r>
    <s v="V6683_00"/>
    <s v="Happy&amp;Fit Pr.Plu Ad.Lar.Breed Backsticker 18Kg LA"/>
    <s v="Alpha Vet"/>
    <n v="875"/>
    <x v="6"/>
    <n v="82"/>
    <s v="STÜCK"/>
    <n v="5.0000000000000001E-3"/>
    <n v="0.41000000000000003"/>
    <n v="0.20699999999999999"/>
    <n v="16.974"/>
  </r>
  <r>
    <s v="V6684_00"/>
    <s v="Happy&amp;Fit Prof Plus Performance Frontsticker 18 Kg"/>
    <s v="Alpha Vet"/>
    <n v="875"/>
    <x v="6"/>
    <n v="2521"/>
    <s v="STÜCK"/>
    <n v="5.0000000000000001E-3"/>
    <n v="12.605"/>
    <n v="0.23200000000000001"/>
    <n v="584.87200000000007"/>
  </r>
  <r>
    <s v="V6685_00"/>
    <s v="Happy&amp;Fit Prof Plus Performance Backsticker18Kg LA"/>
    <s v="Alpha Vet"/>
    <n v="875"/>
    <x v="6"/>
    <n v="2001"/>
    <s v="STÜCK"/>
    <n v="5.0000000000000001E-3"/>
    <n v="10.005000000000001"/>
    <n v="0.20699999999999999"/>
    <n v="414.20699999999999"/>
  </r>
  <r>
    <s v="V6685_01"/>
    <s v="Happy&amp;Fit Prof Plus Performance 18 Kg"/>
    <s v="Aufkleber Back   Format 148 x 210 m"/>
    <n v="875"/>
    <x v="6"/>
    <n v="1100"/>
    <s v="STÜCK"/>
    <n v="5.0000000000000001E-3"/>
    <n v="5.5"/>
    <n v="0.20699999999999999"/>
    <n v="227.7"/>
  </r>
  <r>
    <s v="V6686_00"/>
    <s v="Happy&amp;Fit Prof PlusSensitive Lamb Frontsticker18Kg"/>
    <s v="Alpha Vet"/>
    <n v="875"/>
    <x v="6"/>
    <n v="2111"/>
    <s v="STÜCK"/>
    <n v="5.0000000000000001E-3"/>
    <n v="10.555"/>
    <n v="0.29699999999999999"/>
    <n v="626.96699999999998"/>
  </r>
  <r>
    <s v="V6694_00"/>
    <s v="Classic Cat Adult Mixies 1kg"/>
    <s v="Vorgefertigter Beutel  BTG"/>
    <n v="875"/>
    <x v="6"/>
    <n v="11000"/>
    <s v="STÜCK"/>
    <n v="2.9590000000000002E-2"/>
    <n v="325.49"/>
    <n v="0.2838"/>
    <n v="3121.8"/>
  </r>
  <r>
    <s v="V6695_00"/>
    <s v="Classic Cat Adult Sternmix 1kg"/>
    <s v="Vorgefertigter Beutel  BTG"/>
    <n v="875"/>
    <x v="6"/>
    <n v="6500"/>
    <s v="STÜCK"/>
    <n v="2.9590000000000002E-2"/>
    <n v="192.33500000000001"/>
    <n v="0.2838"/>
    <n v="1844.7"/>
  </r>
  <r>
    <s v="V6696_00"/>
    <s v="Classic Cat Adult Knuspermix 1kg"/>
    <s v="Vorgefertigter Beutel  BTG"/>
    <n v="875"/>
    <x v="6"/>
    <n v="6700"/>
    <s v="STÜCK"/>
    <n v="2.9590000000000002E-2"/>
    <n v="198.25300000000001"/>
    <n v="0.2838"/>
    <n v="1901.46"/>
  </r>
  <r>
    <s v="V6697_00"/>
    <s v="Classic Cat Adult Mixies 4kg"/>
    <s v="Vorgefertigter Beutel   BTG"/>
    <n v="875"/>
    <x v="6"/>
    <n v="800"/>
    <s v="STÜCK"/>
    <n v="7.2999999999999995E-2"/>
    <n v="58.4"/>
    <n v="0.43340000000000001"/>
    <n v="346.72"/>
  </r>
  <r>
    <s v="V6698_00"/>
    <s v="Classic Cat Adult Sternmix 4kg"/>
    <s v="Vorgefertigter Beutel   BTG"/>
    <n v="875"/>
    <x v="6"/>
    <n v="3350"/>
    <s v="STÜCK"/>
    <n v="7.2999999999999995E-2"/>
    <n v="244.54999999999998"/>
    <n v="0.43340000000000001"/>
    <n v="1451.89"/>
  </r>
  <r>
    <s v="V6699_00"/>
    <s v="Classic Cat Adult Knuspermix 4kg"/>
    <s v="Vorgefertigter Beutel   BTG"/>
    <n v="875"/>
    <x v="6"/>
    <n v="8560"/>
    <s v="STÜCK"/>
    <n v="7.2999999999999995E-2"/>
    <n v="624.88"/>
    <n v="0.43340000000000001"/>
    <n v="3709.904"/>
  </r>
  <r>
    <s v="V6738_00"/>
    <s v="Best Choice Senior Light 4kg"/>
    <s v="Beistellung "/>
    <n v="875"/>
    <x v="6"/>
    <n v="3055"/>
    <s v="STÜCK"/>
    <n v="6.3200000000000006E-2"/>
    <n v="193.07600000000002"/>
    <n v="0.39700000000000002"/>
    <n v="1212.835"/>
  </r>
  <r>
    <s v="V6739_00"/>
    <s v="Best Choice Adult Lachs &amp; Reis 12,5kg"/>
    <s v="Beistellung "/>
    <n v="875"/>
    <x v="6"/>
    <n v="1380"/>
    <s v="STÜCK"/>
    <n v="0.15167"/>
    <n v="209.30459999999999"/>
    <n v="0.65503"/>
    <n v="903.94140000000004"/>
  </r>
  <r>
    <s v="V6740_00"/>
    <s v="Best Choice Ente &amp; Kartoffel 11,5kg"/>
    <s v="Beistellung "/>
    <n v="875"/>
    <x v="6"/>
    <n v="2000"/>
    <s v="STÜCK"/>
    <n v="0.14133000000000001"/>
    <n v="282.66000000000003"/>
    <n v="0.74600999999999995"/>
    <n v="1492.02"/>
  </r>
  <r>
    <s v="V6741_00"/>
    <s v="Best Choice Adult Fisch &amp; Reis AB 20kg"/>
    <s v="Beistellung "/>
    <n v="875"/>
    <x v="6"/>
    <n v="6878"/>
    <s v="STÜCK"/>
    <n v="0.19794"/>
    <n v="1361.4313200000001"/>
    <n v="0.81299999999999994"/>
    <n v="5591.8139999999994"/>
  </r>
  <r>
    <s v="V6742_00"/>
    <s v="Best Choice Adult Lamm &amp; Reis AB 20kg"/>
    <s v="Beistellung "/>
    <n v="875"/>
    <x v="6"/>
    <n v="7800"/>
    <s v="STÜCK"/>
    <n v="0.19794"/>
    <n v="1543.932"/>
    <n v="0.81299999999999994"/>
    <n v="6341.4"/>
  </r>
  <r>
    <s v="V6744_00"/>
    <s v="Best Choice Junior Large 12,5kg"/>
    <s v="Beistellung "/>
    <n v="875"/>
    <x v="6"/>
    <n v="9800"/>
    <s v="STÜCK"/>
    <n v="0.15134"/>
    <n v="1483.1320000000001"/>
    <n v="0.65500000000000003"/>
    <n v="6419"/>
  </r>
  <r>
    <s v="V6745_00"/>
    <s v="BC Mini Adult Frischfleisch 2 kg"/>
    <s v="Best Choice Dr. Clauder - Beistellung"/>
    <n v="875"/>
    <x v="6"/>
    <n v="6100"/>
    <s v="STÜCK"/>
    <n v="0.04"/>
    <n v="244"/>
    <n v="0.55000000000000004"/>
    <n v="3355.0000000000005"/>
  </r>
  <r>
    <s v="V6747_00"/>
    <s v="Best Choice Adult Lachs &amp; Reis 20kg"/>
    <s v="Beistellung "/>
    <n v="875"/>
    <x v="6"/>
    <n v="2389"/>
    <s v="STÜCK"/>
    <n v="0.19794"/>
    <n v="472.87866000000002"/>
    <n v="0.81299999999999994"/>
    <n v="1942.2569999999998"/>
  </r>
  <r>
    <s v="V6748_00"/>
    <s v="Best Choice Adult Large 12,5kg"/>
    <s v="Beistellung "/>
    <n v="875"/>
    <x v="6"/>
    <n v="8775"/>
    <s v="STÜCK"/>
    <n v="0.15134"/>
    <n v="1328.0084999999999"/>
    <n v="0.65500000000000003"/>
    <n v="5747.625"/>
  </r>
  <r>
    <s v="V6749_00"/>
    <s v="Best Choice Performance Power Plus AB 4kg"/>
    <s v="Beistellung "/>
    <n v="875"/>
    <x v="6"/>
    <n v="2680"/>
    <s v="STÜCK"/>
    <n v="6.3369999999999996E-2"/>
    <n v="169.83159999999998"/>
    <n v="0.39700999999999997"/>
    <n v="1063.9867999999999"/>
  </r>
  <r>
    <s v="V6750_00"/>
    <s v="Best Choice Senior Light 12,5kg"/>
    <s v="Beistellung "/>
    <n v="875"/>
    <x v="6"/>
    <n v="14820"/>
    <s v="STÜCK"/>
    <n v="0.15134"/>
    <n v="2242.8588"/>
    <n v="0.65502000000000005"/>
    <n v="9707.3964000000014"/>
  </r>
  <r>
    <s v="V6751_00"/>
    <s v="Best Choice Hirsch &amp; Kartoffel AB 11,5kg"/>
    <s v="Beistellung "/>
    <n v="875"/>
    <x v="6"/>
    <n v="6130"/>
    <s v="STÜCK"/>
    <n v="0.14102999999999999"/>
    <n v="864.51389999999992"/>
    <n v="0.74597000000000002"/>
    <n v="4572.7961000000005"/>
  </r>
  <r>
    <s v="V6754_00"/>
    <s v="Landfuxx Sensitiv getreidefrei 15kg"/>
    <s v="PET/ALU/PE - Beistellung"/>
    <n v="875"/>
    <x v="6"/>
    <n v="1200"/>
    <s v="STÜCK"/>
    <n v="0.16372999999999999"/>
    <n v="196.47599999999997"/>
    <n v="1.35"/>
    <n v="1620"/>
  </r>
  <r>
    <s v="V6763_00"/>
    <s v="Warneke Premium Adult Vollnahrung 12,5kg "/>
    <s v="Aufkleber Vorderseite"/>
    <n v="875"/>
    <x v="6"/>
    <n v="1601"/>
    <s v="STÜCK"/>
    <n v="1E-3"/>
    <n v="1.601"/>
    <n v="7.4200000000000002E-2"/>
    <n v="118.7942"/>
  </r>
  <r>
    <s v="V6764_00"/>
    <s v="Warneke Adult 12,5kg Rückseite LA"/>
    <s v="Aufkleber Rückseite"/>
    <n v="875"/>
    <x v="6"/>
    <n v="1501"/>
    <s v="STÜCK"/>
    <n v="1E-3"/>
    <n v="1.5010000000000001"/>
    <n v="0.1394"/>
    <n v="209.23939999999999"/>
  </r>
  <r>
    <s v="V6764_01"/>
    <s v="Warneke Adult 12,5kg Aufkleber Rückseite"/>
    <s v="Format 210 x 148 mm"/>
    <n v="875"/>
    <x v="6"/>
    <n v="1001"/>
    <s v="STÜCK"/>
    <n v="1E-3"/>
    <n v="1.0010000000000001"/>
    <n v="0.1394"/>
    <n v="139.5394"/>
  </r>
  <r>
    <s v="V677"/>
    <s v="Probebeutel transparent neutral"/>
    <s v="Rollenbreite 270 mm"/>
    <n v="875"/>
    <x v="6"/>
    <n v="41500"/>
    <s v="LFM"/>
    <n v="1E-3"/>
    <n v="41.5"/>
    <n v="4.4299999999999999E-2"/>
    <n v="1838.45"/>
  </r>
  <r>
    <s v="V6771_00"/>
    <s v="Montanus Junior 12,5kg"/>
    <s v="RB 990 x AL 860 mm"/>
    <n v="875"/>
    <x v="6"/>
    <n v="3506"/>
    <s v="STÜCK"/>
    <n v="0.13400000000000001"/>
    <n v="469.80400000000003"/>
    <n v="0.68884000000000001"/>
    <n v="2415.0730400000002"/>
  </r>
  <r>
    <s v="V6772_00"/>
    <s v="Montanus Senior 12,5kg"/>
    <s v="RB 990 x  AL 860 mm"/>
    <n v="875"/>
    <x v="6"/>
    <n v="4651"/>
    <s v="STÜCK"/>
    <n v="0.13400000000000001"/>
    <n v="623.23400000000004"/>
    <n v="0.68884000000000001"/>
    <n v="3203.79484"/>
  </r>
  <r>
    <s v="V6773_00"/>
    <s v="Barking Heads bowl lickin chicken 85g "/>
    <s v="RB 270 x AL 180 mm"/>
    <n v="875"/>
    <x v="6"/>
    <n v="45831"/>
    <s v="STÜCK"/>
    <n v="3.0899999999999999E-3"/>
    <n v="141.61778999999999"/>
    <n v="3.2809999999999999E-2"/>
    <n v="1503.7151099999999"/>
  </r>
  <r>
    <s v="V6776_00"/>
    <s v="Barking Heads Pooched Salmon 85g "/>
    <s v="RB 270 x AL 180 mm"/>
    <n v="875"/>
    <x v="6"/>
    <n v="45400"/>
    <s v="STÜCK"/>
    <n v="3.0899999999999999E-3"/>
    <n v="140.286"/>
    <n v="3.2809999999999999E-2"/>
    <n v="1489.5739999999998"/>
  </r>
  <r>
    <s v="V6777_00"/>
    <s v="PURE INSTINCT Summer Cloud 12kg (Adult Ente)"/>
    <s v="Vorgef. Beutel 375 x 120 x 810 + 50 mm"/>
    <n v="875"/>
    <x v="6"/>
    <n v="5760"/>
    <s v="STÜCK"/>
    <n v="0.155"/>
    <n v="892.8"/>
    <n v="1.4602999999999999"/>
    <n v="8411.3279999999995"/>
  </r>
  <r>
    <s v="V6778_00"/>
    <s v="Wildborn Active Highlands 100g Aufkleber LA"/>
    <m/>
    <n v="875"/>
    <x v="6"/>
    <n v="31500"/>
    <s v="STÜCK"/>
    <n v="1E-3"/>
    <n v="31.5"/>
    <n v="2.1690000000000001E-2"/>
    <n v="683.23500000000001"/>
  </r>
  <r>
    <s v="V6779_00"/>
    <s v="Wildborn Meadow Lamb 100g Aufkleber LA"/>
    <m/>
    <n v="875"/>
    <x v="6"/>
    <n v="34800"/>
    <s v="STÜCK"/>
    <n v="1E-3"/>
    <n v="34.800000000000004"/>
    <n v="2.1690000000000001E-2"/>
    <n v="754.81200000000001"/>
  </r>
  <r>
    <s v="V678"/>
    <s v="Neutrale Folie mit met 481"/>
    <s v="Rollenbreite 481 mm"/>
    <n v="875"/>
    <x v="6"/>
    <n v="47364"/>
    <s v="LFM"/>
    <n v="5.1380000000000002E-2"/>
    <n v="2433.56232"/>
    <n v="0.24548"/>
    <n v="11626.914720000001"/>
  </r>
  <r>
    <s v="V6781_00"/>
    <s v="PURE INSTINCT Grasslands 12kg (Adult Huhn&amp;Lamm )"/>
    <s v="Vorgef. Beutel 375 x 120 x 810 + 50 mm"/>
    <n v="875"/>
    <x v="6"/>
    <n v="9488"/>
    <s v="STÜCK"/>
    <n v="0.155"/>
    <n v="1470.64"/>
    <n v="1.4602999999999999"/>
    <n v="13855.3264"/>
  </r>
  <r>
    <s v="V6783_00"/>
    <s v="PURE INSTINCT Blue Lake 4kg (Adult Huhn&amp;Ente)"/>
    <s v="Vorgef. Beutel 295+115 x 520 mm keine Bodenumlage"/>
    <n v="875"/>
    <x v="6"/>
    <n v="10560"/>
    <s v="STÜCK"/>
    <n v="0.155"/>
    <n v="1636.8"/>
    <n v="1.349"/>
    <n v="14245.44"/>
  </r>
  <r>
    <s v="V6784_00"/>
    <s v="PURE INSTINCT Wild River 4kg (Adult Lachs)"/>
    <s v="Vorgef. Beutel 295+115 x 520 mm keine Bodenumlage"/>
    <n v="875"/>
    <x v="6"/>
    <n v="10560"/>
    <s v="STÜCK"/>
    <n v="7.4999999999999997E-2"/>
    <n v="792"/>
    <n v="1.349"/>
    <n v="14245.44"/>
  </r>
  <r>
    <s v="V6785_00"/>
    <s v="Versandkarton Shop M"/>
    <s v="bosch &amp; Sanabelle - ohne Lagerhaltung"/>
    <n v="875"/>
    <x v="6"/>
    <n v="4000"/>
    <s v="STÜCK"/>
    <n v="1E-3"/>
    <n v="4"/>
    <n v="0.28100000000000003"/>
    <n v="1124"/>
  </r>
  <r>
    <s v="V6786_00"/>
    <s v="Versandkarton Shop S"/>
    <s v="bosch &amp; Sanabelle - ohne Lagerhaltung"/>
    <n v="875"/>
    <x v="6"/>
    <n v="7925"/>
    <s v="STÜCK"/>
    <n v="0.14599999999999999"/>
    <n v="1157.05"/>
    <n v="0.191"/>
    <n v="1513.675"/>
  </r>
  <r>
    <s v="V6787_00"/>
    <s v="PURE INSTINCT Summer Cloud 1kg (Adult Ente)"/>
    <s v="Flachfolie RB 525 x AL 335 mm"/>
    <n v="875"/>
    <x v="6"/>
    <n v="15800"/>
    <s v="STÜCK"/>
    <n v="1.9300000000000001E-2"/>
    <n v="304.94"/>
    <n v="0.25857999999999998"/>
    <n v="4085.5639999999999"/>
  </r>
  <r>
    <s v="V679"/>
    <s v="Neutrale Folie mit met 801 / PE 80"/>
    <s v="Rollenbreite 801 mm"/>
    <n v="875"/>
    <x v="6"/>
    <n v="9360"/>
    <s v="LFM"/>
    <n v="8.9700000000000002E-2"/>
    <n v="839.59199999999998"/>
    <n v="0.34205000000000002"/>
    <n v="3201.5880000000002"/>
  </r>
  <r>
    <s v="V6811_00"/>
    <s v="Tragegriffetiketten rot 10kg - UVA500"/>
    <s v="290x80 mm  für RB 990 + Seitenfalte 90mm"/>
    <n v="875"/>
    <x v="6"/>
    <n v="282061"/>
    <s v="STÜCK"/>
    <n v="2.2699999999999999E-3"/>
    <n v="640.27846999999997"/>
    <n v="0.126"/>
    <n v="35539.686000000002"/>
  </r>
  <r>
    <s v="V6812_00"/>
    <s v="Tragegriffetiketten rot 12 + 15 kg - UVA500"/>
    <s v="290x100 mm - NUR für RB 1.000mm,Seitenfalte 110 mm"/>
    <n v="875"/>
    <x v="6"/>
    <n v="317900"/>
    <s v="STÜCK"/>
    <n v="2.2699999999999999E-3"/>
    <n v="721.63299999999992"/>
    <n v="0.18"/>
    <n v="57222"/>
  </r>
  <r>
    <s v="V6821_00"/>
    <s v="Landfuxx Adult glutenfrei 15kg Neu"/>
    <s v="PET/ALU/PE - Beistellung"/>
    <n v="875"/>
    <x v="6"/>
    <n v="5290"/>
    <s v="STÜCK"/>
    <n v="0.17799999999999999"/>
    <n v="941.62"/>
    <n v="1.3500399999999999"/>
    <n v="7141.7115999999996"/>
  </r>
  <r>
    <s v="V6822_00"/>
    <s v="Landfuxx Active glutenfrei 15kg NEU"/>
    <s v="PET/ALU/PE - Beistellung"/>
    <n v="875"/>
    <x v="6"/>
    <n v="5530"/>
    <s v="STÜCK"/>
    <n v="0.17799999999999999"/>
    <n v="984.33999999999992"/>
    <n v="1.35005"/>
    <n v="7465.7764999999999"/>
  </r>
  <r>
    <s v="V6823_00"/>
    <s v="Landfuxx Lamm &amp; Reis Sensitive 15kg NEU"/>
    <s v="PET/ALU/PE - Beistellung"/>
    <n v="875"/>
    <x v="6"/>
    <n v="800"/>
    <s v="STÜCK"/>
    <n v="0.17799999999999999"/>
    <n v="142.4"/>
    <n v="1.35005"/>
    <n v="1080.04"/>
  </r>
  <r>
    <s v="V6901_01"/>
    <s v="Nutricontrol 750g E/PT Folie LA ohne NF"/>
    <s v="2-sprachig"/>
    <n v="875"/>
    <x v="6"/>
    <n v="108286"/>
    <s v="STÜCK"/>
    <n v="1.7809999999999999E-2"/>
    <n v="1928.57366"/>
    <n v="8.0049999999999996E-2"/>
    <n v="8668.2942999999996"/>
  </r>
  <r>
    <s v="V6911_00"/>
    <s v="UK EDEKA Vital Supr Sensitiv 1x6x800g Boden LA"/>
    <s v="Frischfleisch Katze Boden"/>
    <n v="875"/>
    <x v="6"/>
    <n v="3570"/>
    <s v="STÜCK"/>
    <n v="9.0999999999999998E-2"/>
    <n v="324.87"/>
    <n v="0.3"/>
    <n v="1071"/>
  </r>
  <r>
    <s v="V6913_01"/>
    <s v="G+G Lieblingsmenü Lamm,Reis+Gemüse 10kg"/>
    <s v="RB 1000 x AL 720 UVA"/>
    <n v="875"/>
    <x v="6"/>
    <n v="14476"/>
    <s v="STÜCK"/>
    <n v="0.106"/>
    <n v="1534.4559999999999"/>
    <n v="0.29898999999999998"/>
    <n v="4328.1792399999995"/>
  </r>
  <r>
    <s v="V6914_01"/>
    <s v="G+G Kräftige Brocken Rind, Huhn+Reis 10kg "/>
    <s v="RB 1000 x AL 720 mm"/>
    <n v="875"/>
    <x v="6"/>
    <n v="26470"/>
    <s v="STÜCK"/>
    <n v="0.106"/>
    <n v="2805.8199999999997"/>
    <n v="0.29898999999999998"/>
    <n v="7914.2652999999991"/>
  </r>
  <r>
    <s v="V6916_01"/>
    <s v="G+G Lieblingsmenü Lamm Reis+Gemüse 4kg m.Änderung"/>
    <s v="RB: 745 AL: 510 mm"/>
    <n v="875"/>
    <x v="6"/>
    <n v="48867"/>
    <s v="STÜCK"/>
    <n v="4.3400000000000001E-2"/>
    <n v="2120.8278"/>
    <n v="0.16452"/>
    <n v="8039.5988399999997"/>
  </r>
  <r>
    <s v="V6917_00"/>
    <s v="Sancho Multi-Brocken Huhn,Gem,Lamm+Reis 5kg Fediaf"/>
    <s v="RB: 745 AL: 570 mm"/>
    <n v="875"/>
    <x v="6"/>
    <n v="75416"/>
    <s v="STÜCK"/>
    <n v="5.0500000000000003E-2"/>
    <n v="3808.5080000000003"/>
    <n v="0.15364"/>
    <n v="11586.91424"/>
  </r>
  <r>
    <s v="V692"/>
    <s v="UK Nutri-control 12x750gDeckel LA ohne NF"/>
    <s v="Automatentray"/>
    <n v="875"/>
    <x v="6"/>
    <n v="1350"/>
    <s v="STÜCK"/>
    <n v="0.26"/>
    <n v="351"/>
    <n v="0.40500000000000003"/>
    <n v="546.75"/>
  </r>
  <r>
    <s v="V6925_01"/>
    <s v="Tray EDEKA Vital Supreme Junior FF&amp;R 1x4x2kg Bo LA"/>
    <s v="Automatentray ohne Neu-Störer"/>
    <n v="875"/>
    <x v="6"/>
    <n v="3200"/>
    <s v="STÜCK"/>
    <n v="9.6000000000000002E-2"/>
    <n v="307.2"/>
    <n v="0.20799999999999999"/>
    <n v="665.6"/>
  </r>
  <r>
    <s v="V6941_00"/>
    <s v="ASCO Adult Sensitiv Rich in Lamb, with Rice 10 kg"/>
    <s v="Hundetrockenfutter"/>
    <n v="875"/>
    <x v="6"/>
    <n v="6440"/>
    <s v="STÜCK"/>
    <n v="0.115"/>
    <n v="740.6"/>
    <n v="0.85399999999999998"/>
    <n v="5499.76"/>
  </r>
  <r>
    <s v="V6942_00"/>
    <s v="ASCO Adult Sensitiv Rich in Lamb, with Rice 4 kg"/>
    <s v="Hundetrockenfutter (siehe Bemerkung)"/>
    <n v="875"/>
    <x v="6"/>
    <n v="20390"/>
    <s v="STÜCK"/>
    <n v="7.5999999999999998E-2"/>
    <n v="1549.6399999999999"/>
    <n v="0.69199999999999995"/>
    <n v="14109.88"/>
  </r>
  <r>
    <s v="V6949_00"/>
    <s v="UK EDEKA 4 Paws 1x6x400g DECKEL "/>
    <s v="400x150x180 mm Außenmaß"/>
    <n v="875"/>
    <x v="6"/>
    <n v="8200"/>
    <s v="STÜCK"/>
    <n v="0.13800000000000001"/>
    <n v="1131.6000000000001"/>
    <n v="0.25"/>
    <n v="2050"/>
  </r>
  <r>
    <s v="V6950_01"/>
    <s v="EDEKA 4 Paws Dry Cat Wide Country Pute 400g"/>
    <s v="RB 481 x AL 230 mm (neue AL)"/>
    <n v="875"/>
    <x v="6"/>
    <n v="43650"/>
    <s v="STÜCK"/>
    <n v="1.025E-2"/>
    <n v="447.41250000000002"/>
    <n v="5.1720000000000002E-2"/>
    <n v="2257.578"/>
  </r>
  <r>
    <s v="V6951_00"/>
    <s v="EDEKA 4 Paws (Cat Dry) Blue Lake MSC-Fisch 400g LA"/>
    <s v="RB 481 x AL 280 mm"/>
    <n v="875"/>
    <x v="6"/>
    <n v="10072"/>
    <s v="STÜCK"/>
    <n v="1.255E-2"/>
    <n v="126.4036"/>
    <n v="6.0600000000000001E-2"/>
    <n v="610.36320000000001"/>
  </r>
  <r>
    <s v="V6951_01"/>
    <s v="EDEKA 4 Paws (Cat Dry) Blue Lake MSC-Fisch 400g"/>
    <s v="RB 481 x AL 230 mm (neue AL)"/>
    <n v="875"/>
    <x v="6"/>
    <n v="51734"/>
    <s v="STÜCK"/>
    <n v="1.025E-2"/>
    <n v="530.27350000000001"/>
    <n v="5.1720000000000002E-2"/>
    <n v="2675.6824799999999"/>
  </r>
  <r>
    <s v="V6952_00"/>
    <s v="UK EDEKA Paws (Cat Dry) Wilde Country Pute1x6x400g"/>
    <s v="Automatentray CAD 051038b_03"/>
    <n v="875"/>
    <x v="6"/>
    <n v="9800"/>
    <s v="STÜCK"/>
    <n v="0.108"/>
    <n v="1058.4000000000001"/>
    <n v="0.17599999999999999"/>
    <n v="1724.8"/>
  </r>
  <r>
    <s v="V6953_00"/>
    <s v="UK EDEKA Paws (Cat Dry)Blue Lake MSC-Fisch1x6x400g"/>
    <s v="Automatentray CAD 051038b_03"/>
    <n v="875"/>
    <x v="6"/>
    <n v="7600"/>
    <s v="STÜCK"/>
    <n v="0.107"/>
    <n v="813.19999999999993"/>
    <n v="0.17599999999999999"/>
    <n v="1337.6"/>
  </r>
  <r>
    <s v="V6954_01"/>
    <s v="EDEKA 4Paws Softbrocken Rind 2kg"/>
    <s v="RB: 621 AL: 380 mm (neue AL)"/>
    <n v="875"/>
    <x v="6"/>
    <n v="13600"/>
    <s v="STÜCK"/>
    <n v="2.3099999999999999E-2"/>
    <n v="314.15999999999997"/>
    <n v="8.8359999999999994E-2"/>
    <n v="1201.6959999999999"/>
  </r>
  <r>
    <s v="V6955_01"/>
    <s v="EDEKA 4Paws Softbrocken Geflügel 2kg"/>
    <s v="RB: 621 AL: 380 mm (neue AL)"/>
    <n v="875"/>
    <x v="6"/>
    <n v="93709"/>
    <s v="STÜCK"/>
    <n v="2.2499999999999999E-2"/>
    <n v="2108.4524999999999"/>
    <n v="8.8359999999999994E-2"/>
    <n v="8280.1272399999998"/>
  </r>
  <r>
    <s v="V6956_00"/>
    <s v="UK EDEKA 4Paws Softbrocken Rind 1x4x2kg BODEN"/>
    <s v="Automatentray CAD020344b_11"/>
    <n v="875"/>
    <x v="6"/>
    <n v="5500"/>
    <s v="STÜCK"/>
    <n v="0.108"/>
    <n v="594"/>
    <n v="0.20799999999999999"/>
    <n v="1144"/>
  </r>
  <r>
    <s v="V6957_00"/>
    <s v="UK EDEKA 4Paws Softbrocken Geflügel 1x4x2kg BODEN"/>
    <s v="Automatentray CAD020344b_11"/>
    <n v="875"/>
    <x v="6"/>
    <n v="12225"/>
    <s v="STÜCK"/>
    <n v="0.108"/>
    <n v="1320.3"/>
    <n v="0.20799999999999999"/>
    <n v="2542.7999999999997"/>
  </r>
  <r>
    <s v="V6958_00"/>
    <s v="UK EDEKA 4 Paws 1x6x400g DECKEL LA"/>
    <s v="400x150x190 mm Außenmaß"/>
    <n v="875"/>
    <x v="6"/>
    <n v="600"/>
    <s v="STÜCK"/>
    <n v="0.14099999999999999"/>
    <n v="84.6"/>
    <n v="0.25"/>
    <n v="150"/>
  </r>
  <r>
    <s v="V6959_00"/>
    <s v="EDEKA Cadora Vital Supreme Adult 600g"/>
    <s v="RB 560 x AL 210mm "/>
    <n v="875"/>
    <x v="6"/>
    <n v="36678"/>
    <s v="STÜCK"/>
    <n v="1.291E-2"/>
    <n v="473.51297999999997"/>
    <n v="8.8599999999999998E-2"/>
    <n v="3249.6707999999999"/>
  </r>
  <r>
    <s v="V6960_00"/>
    <s v="EDEKA Cadora Vital Supreme Sensitive 600g"/>
    <s v="RB 560 x AL 210mm"/>
    <n v="875"/>
    <x v="6"/>
    <n v="60375"/>
    <s v="STÜCK"/>
    <n v="1.291E-2"/>
    <n v="779.44124999999997"/>
    <n v="5.3960000000000001E-2"/>
    <n v="3257.835"/>
  </r>
  <r>
    <s v="V6961_00"/>
    <s v="UK EDEKA Cadora Vital Supr. Adult 1x6x600g BODEN"/>
    <s v="CAD131173b_01"/>
    <n v="875"/>
    <x v="6"/>
    <n v="6500"/>
    <s v="STÜCK"/>
    <n v="0.09"/>
    <n v="585"/>
    <n v="0.29899999999999999"/>
    <n v="1943.5"/>
  </r>
  <r>
    <s v="V6962_00"/>
    <s v="UK EDEKA Cadora Vital Sensitive 1x6x600g BODEN "/>
    <s v="CAD131173b_01"/>
    <n v="875"/>
    <x v="6"/>
    <n v="3800"/>
    <s v="STÜCK"/>
    <n v="0.09"/>
    <n v="342"/>
    <n v="0.29899999999999999"/>
    <n v="1136.2"/>
  </r>
  <r>
    <s v="V6963_00"/>
    <s v="EDEKA Cadora Komplett-Mix Softbrocken 1,5kg"/>
    <s v="RB 621 x AL 340 mm"/>
    <n v="875"/>
    <x v="6"/>
    <n v="35963"/>
    <s v="STÜCK"/>
    <n v="1.915E-2"/>
    <n v="688.69145000000003"/>
    <n v="7.3590000000000003E-2"/>
    <n v="2646.5171700000001"/>
  </r>
  <r>
    <s v="V6964_00"/>
    <s v="UK EDEKA Cadora kpl Softbrocken 1x5x1,5kg BODEN"/>
    <s v="Automatentray CAD112387b_02"/>
    <n v="875"/>
    <x v="6"/>
    <n v="4400"/>
    <s v="STÜCK"/>
    <n v="0.105"/>
    <n v="462"/>
    <n v="0.14299999999999999"/>
    <n v="629.19999999999993"/>
  </r>
  <r>
    <s v="V6967_00"/>
    <s v="G+G Knuspermenü MSC-Fisch 1kg FS(Fediaf) LA"/>
    <s v="193 x 54 x257 mm"/>
    <n v="875"/>
    <x v="6"/>
    <n v="48660"/>
    <s v="STÜCK"/>
    <n v="7.5800000000000006E-2"/>
    <n v="3688.4280000000003"/>
    <n v="0.10150000000000001"/>
    <n v="4938.9900000000007"/>
  </r>
  <r>
    <s v="V6970_00"/>
    <s v="EDEKA Vital Complete mit Frischgeflügel Reis 750g"/>
    <s v="RB 481 x AL 330 mm FEDIAF"/>
    <n v="875"/>
    <x v="6"/>
    <n v="60840"/>
    <s v="STÜCK"/>
    <n v="1.8069999999999999E-2"/>
    <n v="1099.3788"/>
    <n v="7.17E-2"/>
    <n v="4362.2280000000001"/>
  </r>
  <r>
    <s v="V7004_00"/>
    <s v="Progres Healthy Puppy Large Breed Immunity 3 kg "/>
    <s v="Ciam Beistellung 8054619300787"/>
    <n v="875"/>
    <x v="6"/>
    <n v="3800"/>
    <s v="STÜCK"/>
    <n v="5.1999999999999998E-2"/>
    <n v="197.6"/>
    <n v="0.45399"/>
    <n v="1725.162"/>
  </r>
  <r>
    <s v="V7005_00"/>
    <s v="Progres Healthy Puppy Large Breed Immunity 12 kg "/>
    <s v="Ciam Beistellung 8054619300794"/>
    <n v="875"/>
    <x v="6"/>
    <n v="600"/>
    <s v="STÜCK"/>
    <n v="0.14499999999999999"/>
    <n v="87"/>
    <n v="0.45399"/>
    <n v="272.39400000000001"/>
  </r>
  <r>
    <s v="V7013_00"/>
    <s v="Progres Healthy Adult Sterilized 10 kg"/>
    <s v="Ciam Beistellung 8054619301036"/>
    <n v="875"/>
    <x v="6"/>
    <n v="600"/>
    <s v="STÜCK"/>
    <n v="0.13400000000000001"/>
    <n v="80.400000000000006"/>
    <n v="0.45397999999999999"/>
    <n v="272.38799999999998"/>
  </r>
  <r>
    <s v="V7055_00"/>
    <s v="K-Classic Saftige Ringe mit Rind&amp;Gemüse1,5 kg (D)"/>
    <s v="RB 621 x AL 325 Relaunch"/>
    <n v="875"/>
    <x v="6"/>
    <n v="130246"/>
    <s v="STÜCK"/>
    <n v="1.9560000000000001E-2"/>
    <n v="2547.6117600000002"/>
    <n v="9.6119999999999997E-2"/>
    <n v="12519.24552"/>
  </r>
  <r>
    <s v="V7056_00"/>
    <s v="K-Classic Saft.Ringe mit Rind&amp;Gemüse 1,5kg (OE)"/>
    <s v="Rollenbreite: 621mm AL:325 mm Relaunch"/>
    <n v="875"/>
    <x v="6"/>
    <n v="134436"/>
    <s v="STÜCK"/>
    <n v="1.9E-2"/>
    <n v="2554.2840000000001"/>
    <n v="7.3190000000000005E-2"/>
    <n v="9839.3708400000014"/>
  </r>
  <r>
    <s v="V7060_00"/>
    <s v="K-Classic Standard Fisch 750g (OE) LA"/>
    <s v="Pet 12 my PE weiß 60 my Relaunch"/>
    <n v="875"/>
    <x v="6"/>
    <n v="78500"/>
    <s v="STÜCK"/>
    <n v="1.225E-2"/>
    <n v="961.625"/>
    <n v="4.9500000000000002E-2"/>
    <n v="3885.75"/>
  </r>
  <r>
    <s v="V7068_00"/>
    <s v="K-Classic Kroketten Lamm &amp; Reis 10 kg (OE) UVA LA"/>
    <s v="RB 1000 x AL 600 mm / LA neu als vorgef. Beutel"/>
    <n v="875"/>
    <x v="6"/>
    <n v="58571"/>
    <s v="STÜCK"/>
    <n v="8.5999999999999993E-2"/>
    <n v="5037.1059999999998"/>
    <n v="0.36"/>
    <n v="21085.559999999998"/>
  </r>
  <r>
    <s v="V7069_00"/>
    <s v="K-Classic Kroketten Rind &amp; Gemüse 10kg (OE)"/>
    <s v="vorgefertigter Beutel 375 x115 x 600 mm"/>
    <n v="875"/>
    <x v="6"/>
    <n v="70644"/>
    <s v="STÜCK"/>
    <n v="8.5999999999999993E-2"/>
    <n v="6075.3839999999991"/>
    <n v="0.50600000000000001"/>
    <n v="35745.864000000001"/>
  </r>
  <r>
    <s v="V7070_01"/>
    <s v="K-Classic Standard Geflügel 750g (OE)"/>
    <s v="Pet 12 my PE weiß 60 my mit Fediaf"/>
    <n v="875"/>
    <x v="6"/>
    <n v="104400"/>
    <s v="STÜCK"/>
    <n v="1.225E-2"/>
    <n v="1278.9000000000001"/>
    <n v="5.4949999999999999E-2"/>
    <n v="5736.78"/>
  </r>
  <r>
    <s v="V7078_01"/>
    <s v="K-Classic Standard Geflügel 2kg (OE)"/>
    <s v="Pet 12 my PE weiß 60 my mit Fediaf"/>
    <n v="875"/>
    <x v="6"/>
    <n v="357553"/>
    <s v="STÜCK"/>
    <n v="1.78E-2"/>
    <n v="6364.4434000000001"/>
    <n v="6.6729999999999998E-2"/>
    <n v="23859.511689999999"/>
  </r>
  <r>
    <s v="V7079_00"/>
    <s v="K-Classic Standard Fleisch 2kg (OE) "/>
    <s v="Pet 12 my PE weiß 60 my Relaunch"/>
    <n v="875"/>
    <x v="6"/>
    <n v="221783"/>
    <s v="STÜCK"/>
    <n v="1.917E-2"/>
    <n v="4251.5801099999999"/>
    <n v="6.6729999999999998E-2"/>
    <n v="14799.579589999999"/>
  </r>
  <r>
    <s v="V7080_00"/>
    <s v="K-Classic Standard Fisch 2kg (OE) LA"/>
    <s v="Pet 12 my PE weiß 60 my Relaunch"/>
    <n v="875"/>
    <x v="6"/>
    <n v="124600"/>
    <s v="STÜCK"/>
    <n v="1.917E-2"/>
    <n v="2388.5819999999999"/>
    <n v="8.1100000000000005E-2"/>
    <n v="10105.060000000001"/>
  </r>
  <r>
    <s v="V7085_00"/>
    <s v="K-Classic TroFu Poultry for sterilized Cats 1,8kg"/>
    <s v="Pet 12 my PE weiß 60 my"/>
    <n v="875"/>
    <x v="6"/>
    <n v="70900"/>
    <s v="STÜCK"/>
    <n v="1.917E-2"/>
    <n v="1359.153"/>
    <n v="7.4139999999999998E-2"/>
    <n v="5256.5259999999998"/>
  </r>
  <r>
    <s v="V7086_00"/>
    <s v="UK K-Classic Poultry sterilized Cats 1x5x1,8kg"/>
    <m/>
    <n v="875"/>
    <x v="6"/>
    <n v="950"/>
    <s v="STÜCK"/>
    <n v="8.4000000000000005E-2"/>
    <n v="79.800000000000011"/>
    <n v="0.20399999999999999"/>
    <n v="193.79999999999998"/>
  </r>
  <r>
    <s v="V7087_00"/>
    <s v="K-Classic Kroketten mit Rind &amp; Gemüse 5 kg (OE)"/>
    <s v="RB 745 x AL 560 Antirutsch"/>
    <n v="875"/>
    <x v="6"/>
    <n v="103258"/>
    <s v="STÜCK"/>
    <n v="6.0900000000000003E-2"/>
    <n v="6288.4122000000007"/>
    <n v="0.20699999999999999"/>
    <n v="21374.405999999999"/>
  </r>
  <r>
    <s v="V7088_00"/>
    <s v="K-Classic Kroketten mit Lamm &amp; Reis 5 kg (OE)"/>
    <s v="RB 745 x AL 560 Antirutsch"/>
    <n v="875"/>
    <x v="6"/>
    <n v="56250"/>
    <s v="STÜCK"/>
    <n v="6.0900000000000003E-2"/>
    <n v="3425.625"/>
    <n v="0.20699999999999999"/>
    <n v="11643.75"/>
  </r>
  <r>
    <s v="V7089_00"/>
    <s v="UK K-Classic TroFu Poultry sterilzed 1x5x1,8Deckel"/>
    <s v="D048917121_0_2"/>
    <n v="875"/>
    <x v="6"/>
    <n v="1410"/>
    <s v="STÜCK"/>
    <n v="0.24399999999999999"/>
    <n v="344.04"/>
    <n v="0.23599999999999999"/>
    <n v="332.76"/>
  </r>
  <r>
    <s v="V7090_01"/>
    <s v="K-Classic Kroketten Lamm &amp; Reis 10kg (D) StiWa"/>
    <s v="RB 1000 x  AL 640 mm für UVA"/>
    <n v="875"/>
    <x v="6"/>
    <n v="43306"/>
    <s v="STÜCK"/>
    <n v="9.2700000000000005E-2"/>
    <n v="4014.4662000000003"/>
    <n v="0.25579000000000002"/>
    <n v="11077.241740000001"/>
  </r>
  <r>
    <s v="V7091_00"/>
    <s v="K-Classic Kroketten Rind &amp; Gemüse 10kg (D)"/>
    <s v="RB 1000 x  AL 640 mm für UVA"/>
    <n v="875"/>
    <x v="6"/>
    <n v="67577"/>
    <s v="STÜCK"/>
    <n v="9.2700000000000005E-2"/>
    <n v="6264.3879000000006"/>
    <n v="0.25779000000000002"/>
    <n v="17420.67483"/>
  </r>
  <r>
    <s v="V7094_00"/>
    <s v="UK K-Classic Fisch+Geflügel 1x4x2kg (OE)BODEN"/>
    <s v="CAD 185624 Relaunch - mit Lagerhaltung"/>
    <n v="875"/>
    <x v="6"/>
    <n v="16947"/>
    <s v="STÜCK"/>
    <n v="0.1"/>
    <n v="1694.7"/>
    <n v="0.127"/>
    <n v="2152.2690000000002"/>
  </r>
  <r>
    <s v="V7095_00"/>
    <s v="UK K-Classic Fisch+Geflügel 1x4x2kg (OE,D) DECKEL"/>
    <s v="Relaunch - mit Lagerhaltung"/>
    <n v="875"/>
    <x v="6"/>
    <n v="15287"/>
    <s v="STÜCK"/>
    <n v="0.22600000000000001"/>
    <n v="3454.8620000000001"/>
    <n v="0.28999999999999998"/>
    <n v="4433.2299999999996"/>
  </r>
  <r>
    <s v="V7096_00"/>
    <s v="UK K-Classic Katze Fisch+Geglügel 1x6x750g (OE)"/>
    <s v="CAD 199238 Relaunch - mit Lagerhaltung"/>
    <n v="875"/>
    <x v="6"/>
    <n v="16520"/>
    <s v="STÜCK"/>
    <n v="0.108"/>
    <n v="1784.16"/>
    <n v="0.17"/>
    <n v="2808.4"/>
  </r>
  <r>
    <s v="V7097_00"/>
    <s v="UK K-Classic Geflügel+Fisch 1x6x750g(OE) DECKEL"/>
    <s v="CAD 199236 Relaunch - mit Lagerhaltung"/>
    <n v="875"/>
    <x v="6"/>
    <n v="18990"/>
    <s v="STÜCK"/>
    <n v="0.19800000000000001"/>
    <n v="3760.02"/>
    <n v="0.31900000000000001"/>
    <n v="6057.81"/>
  </r>
  <r>
    <s v="V7111_01"/>
    <s v="Romeo (Baldo) Vollkostbrocken DK 10kg "/>
    <s v="RB 1000 x  AL 720 mm für UVA mit Änderung"/>
    <n v="875"/>
    <x v="6"/>
    <n v="5540"/>
    <s v="STÜCK"/>
    <n v="9.1999999999999998E-2"/>
    <n v="509.68"/>
    <n v="0.29499999999999998"/>
    <n v="1634.3"/>
  </r>
  <r>
    <s v="V7115_00"/>
    <s v="Romeo Classic 10kg Rind, Reis &amp; Gemüse"/>
    <s v="vorgefertigter Beutel Aldi D,F,IT,HU,SLO"/>
    <n v="875"/>
    <x v="6"/>
    <n v="80800"/>
    <s v="STÜCK"/>
    <n v="0.106"/>
    <n v="8564.7999999999993"/>
    <n v="0.51500000000000001"/>
    <n v="41612"/>
  </r>
  <r>
    <s v="V7116_00"/>
    <s v="Romeo Classic 10kg Huhn &amp; Reis"/>
    <s v="vorgefertigter Beutel ALDI D,F,IT,HU,SLO"/>
    <n v="875"/>
    <x v="6"/>
    <n v="80700"/>
    <s v="STÜCK"/>
    <n v="0.106"/>
    <n v="8554.1999999999989"/>
    <n v="0.51500000000000001"/>
    <n v="41560.5"/>
  </r>
  <r>
    <s v="V7131_00"/>
    <s v="Trayboden Zooroyal Softbrocken 1x5x1,5kg"/>
    <s v="195 x 390 x 80 mm"/>
    <n v="875"/>
    <x v="6"/>
    <n v="9800"/>
    <s v="STÜCK"/>
    <n v="0.10100000000000001"/>
    <n v="989.80000000000007"/>
    <n v="0.22500000000000001"/>
    <n v="2205"/>
  </r>
  <r>
    <s v="V7135_01"/>
    <s v="Zooroyal Saftige Ringe 1,5kg ohne Zucker ohne Neu"/>
    <s v="RB 621 x AL 325 mm"/>
    <n v="875"/>
    <x v="6"/>
    <n v="178808"/>
    <s v="STÜCK"/>
    <n v="2.051E-2"/>
    <n v="3667.3520800000001"/>
    <n v="8.5999999999999993E-2"/>
    <n v="15377.487999999999"/>
  </r>
  <r>
    <s v="V7140_02"/>
    <s v="Romeo Excellence 3 kg mit SALDO-Testurteil LA"/>
    <s v="RB 621 x AL 490 mm Hofer"/>
    <n v="875"/>
    <x v="6"/>
    <n v="163516"/>
    <s v="STÜCK"/>
    <n v="3.4139999999999997E-2"/>
    <n v="5582.4362399999991"/>
    <n v="0.13014000000000001"/>
    <n v="21279.972239999999"/>
  </r>
  <r>
    <s v="V7152_01"/>
    <s v="Romeo Excellence 3 kg Aldi IT  LA"/>
    <s v="partieller Matt-Lack textl.Änderung"/>
    <n v="875"/>
    <x v="6"/>
    <n v="15180"/>
    <s v="STÜCK"/>
    <n v="3.5000000000000003E-2"/>
    <n v="531.30000000000007"/>
    <n v="0.1792"/>
    <n v="2720.2559999999999"/>
  </r>
  <r>
    <s v="V717_04"/>
    <s v="BISS Titanium 25 12,5kg  LA"/>
    <s v="Vorgefertigter Beutel"/>
    <n v="875"/>
    <x v="6"/>
    <n v="9370"/>
    <s v="STÜCK"/>
    <n v="0.155"/>
    <n v="1452.35"/>
    <n v="1.1519999999999999"/>
    <n v="10794.24"/>
  </r>
  <r>
    <s v="V7171_01"/>
    <s v="Topix!13EAN! Rind,Leber,L,G D-Herz. 1kg LA"/>
    <s v="193x257x54 Hofer D/F/I/SLO/HU"/>
    <n v="875"/>
    <x v="6"/>
    <n v="9450"/>
    <s v="STÜCK"/>
    <n v="7.5800000000000006E-2"/>
    <n v="716.31000000000006"/>
    <n v="9.8500000000000004E-2"/>
    <n v="930.82500000000005"/>
  </r>
  <r>
    <s v="V7172_01"/>
    <s v="Topix !13EAN! Huhn,Ente,L,G, Duo-Herz.1kg LA"/>
    <s v="193 x 54 x257 Hofer D/I/F/SLO/HU"/>
    <n v="875"/>
    <x v="6"/>
    <n v="7560"/>
    <s v="STÜCK"/>
    <n v="7.5800000000000006E-2"/>
    <n v="573.048"/>
    <n v="9.7500000000000003E-2"/>
    <n v="737.1"/>
  </r>
  <r>
    <s v="V7174_01"/>
    <s v="Topix!13EAN! MSC Fisch, Duo-Herzchen 1kg LA"/>
    <s v="193 x 54 x257Hofer D/F/SLO/HU"/>
    <n v="875"/>
    <x v="6"/>
    <n v="5800"/>
    <s v="STÜCK"/>
    <n v="7.5800000000000006E-2"/>
    <n v="439.64000000000004"/>
    <n v="9.7500000000000003E-2"/>
    <n v="565.5"/>
  </r>
  <r>
    <s v="V7180_01"/>
    <s v="UK Shah 2x6x750 gr Boden NICHT BESTELLEN"/>
    <s v="Automatentray"/>
    <n v="875"/>
    <x v="6"/>
    <n v="8500"/>
    <s v="STÜCK"/>
    <n v="0.17899999999999999"/>
    <n v="1521.5"/>
    <n v="0.26200000000000001"/>
    <n v="2227"/>
  </r>
  <r>
    <s v="V7180_02"/>
    <s v="UK Shah 2x6x750 gr Boden mit FSC-R LA"/>
    <s v="CAD 020340b_10"/>
    <n v="875"/>
    <x v="6"/>
    <n v="7800"/>
    <s v="STÜCK"/>
    <n v="0.17499999999999999"/>
    <n v="1365"/>
    <n v="0.26200000000000001"/>
    <n v="2043.6000000000001"/>
  </r>
  <r>
    <s v="V7181_00"/>
    <s v="UK Shah 2x6x750 gr Deckel"/>
    <s v="Automtentray"/>
    <n v="875"/>
    <x v="6"/>
    <n v="8800"/>
    <s v="STÜCK"/>
    <n v="0.30599999999999999"/>
    <n v="2692.7999999999997"/>
    <n v="0.38700000000000001"/>
    <n v="3405.6"/>
  </r>
  <r>
    <s v="V7185_00"/>
    <s v="Tray Romeo Excellence 3x3kg Deckel "/>
    <s v="Automatentray Hofer"/>
    <n v="875"/>
    <x v="6"/>
    <n v="600"/>
    <s v="STÜCK"/>
    <n v="0.249"/>
    <n v="149.4"/>
    <n v="0.307"/>
    <n v="184.2"/>
  </r>
  <r>
    <s v="V7189_00"/>
    <s v="Sancho Multi-Brocken Lamm Reis Gem. 10kg UVA"/>
    <s v="RB 1000 x AL 720 mm"/>
    <n v="875"/>
    <x v="6"/>
    <n v="77581"/>
    <s v="STÜCK"/>
    <n v="0.106"/>
    <n v="8223.5859999999993"/>
    <n v="0.28999999999999998"/>
    <n v="22498.489999999998"/>
  </r>
  <r>
    <s v="V7191_03"/>
    <s v="UK Topix 7x1kg Order-GTIN FSC-Mix BODEN LA"/>
    <s v="386 x 195 x 260 mm mit EAN schwarz"/>
    <n v="875"/>
    <x v="6"/>
    <n v="3600"/>
    <s v="STÜCK"/>
    <n v="0.152"/>
    <n v="547.19999999999993"/>
    <n v="0.248"/>
    <n v="892.8"/>
  </r>
  <r>
    <s v="V7197_00"/>
    <s v="real Multi Kroketten mit La,Reis, Gem. 5kg"/>
    <s v="RB: 745 AL: 570 mm"/>
    <n v="875"/>
    <x v="6"/>
    <n v="2100"/>
    <s v="STÜCK"/>
    <n v="4.3400000000000001E-2"/>
    <n v="91.14"/>
    <n v="0.19439999999999999"/>
    <n v="408.23999999999995"/>
  </r>
  <r>
    <s v="V7214_00"/>
    <s v="UK Winston Katzen Knusperk. 1x6x750g (we(we) DE"/>
    <s v="Druck Artikelnummer"/>
    <n v="875"/>
    <x v="6"/>
    <n v="7600"/>
    <s v="STÜCK"/>
    <n v="0.19700000000000001"/>
    <n v="1497.2"/>
    <n v="0.309"/>
    <n v="2348.4"/>
  </r>
  <r>
    <s v="V7223_00"/>
    <s v="Romeo Premium Beste Jahre 2,5kg Sortendifferenzier"/>
    <s v="RB 621 x AL 460mm"/>
    <n v="875"/>
    <x v="6"/>
    <n v="310706"/>
    <s v="STÜCK"/>
    <n v="2.69E-2"/>
    <n v="8357.9914000000008"/>
    <n v="0.10428999999999999"/>
    <n v="32403.528739999998"/>
  </r>
  <r>
    <s v="V7224_00"/>
    <s v="Romeo Premium Leichter Genuss 2,5 kg Sortendiffere"/>
    <s v="RB 621 x AL 460mm"/>
    <n v="875"/>
    <x v="6"/>
    <n v="95249"/>
    <s v="STÜCK"/>
    <n v="3.2500000000000001E-2"/>
    <n v="3095.5925000000002"/>
    <n v="0.10491"/>
    <n v="9992.5725899999998"/>
  </r>
  <r>
    <s v="V7238_00"/>
    <s v="UK Romeo Beste Jahre/Leichter Genuss 1x4x2,5 kg BO"/>
    <s v="195 x 390 x 90 mm Stanze 163728 - mit Lagerhaltung"/>
    <n v="875"/>
    <x v="6"/>
    <n v="16600"/>
    <s v="STÜCK"/>
    <n v="0.13"/>
    <n v="2158"/>
    <n v="0.16800000000000001"/>
    <n v="2788.8"/>
  </r>
  <r>
    <s v="V7239_00"/>
    <s v="UK Romeo Beste Jahre/Leichter Genuss 1x4x2,5 kg DE"/>
    <s v="185 x 380 x 390 mm Stanze 157084 - mit Lagerhaltun"/>
    <n v="875"/>
    <x v="6"/>
    <n v="17450"/>
    <s v="STÜCK"/>
    <n v="0.3"/>
    <n v="5235"/>
    <n v="0.35899999999999999"/>
    <n v="6264.55"/>
  </r>
  <r>
    <s v="V7240_00"/>
    <s v="Shah Excellence Ultra 800g Adult Hofer LA"/>
    <s v="RB: 734 AL: 220 mm"/>
    <n v="875"/>
    <x v="6"/>
    <n v="26400"/>
    <s v="STÜCK"/>
    <n v="1.089E-2"/>
    <n v="287.49600000000004"/>
    <n v="7.6960000000000001E-2"/>
    <n v="2031.7439999999999"/>
  </r>
  <r>
    <s v="V7241_00"/>
    <s v="Shah Excellence Ultra 800g Sterile Hofer LA"/>
    <s v="RB: 734 AL: 220 mm"/>
    <n v="875"/>
    <x v="6"/>
    <n v="10000"/>
    <s v="STÜCK"/>
    <n v="1.7729999999999999E-2"/>
    <n v="177.29999999999998"/>
    <n v="9.0490000000000001E-2"/>
    <n v="904.9"/>
  </r>
  <r>
    <s v="V7242_00"/>
    <s v="Shah Excellence Ultra 800g Sensitiv Hofer LA"/>
    <s v="RB: 734 AL: 220 mm"/>
    <n v="875"/>
    <x v="6"/>
    <n v="18550"/>
    <s v="STÜCK"/>
    <n v="1.089E-2"/>
    <n v="202.0095"/>
    <n v="9.0490000000000001E-2"/>
    <n v="1678.5895"/>
  </r>
  <r>
    <s v="V7246_02"/>
    <s v="UK Shah Excellence Ultra 2x6x800g Order-GTIN BO LA"/>
    <s v="1-farbig mit Lack, niedriger Boden FSC-Mix-mit Lag"/>
    <n v="875"/>
    <x v="6"/>
    <n v="2120"/>
    <s v="STÜCK"/>
    <n v="0.24199999999999999"/>
    <n v="513.04"/>
    <n v="0.22900000000000001"/>
    <n v="485.48"/>
  </r>
  <r>
    <s v="V7247_00"/>
    <s v="UK Deckel Shah Excellence Ultra 2x6x800g LA"/>
    <s v="1-farbig mit Lack, hohe Ausführung - mit Lagerhalt"/>
    <n v="875"/>
    <x v="6"/>
    <n v="3090"/>
    <s v="STÜCK"/>
    <n v="0.39500000000000002"/>
    <n v="1220.55"/>
    <n v="0.44700000000000001"/>
    <n v="1381.23"/>
  </r>
  <r>
    <s v="V7259_00"/>
    <s v="Zooroyal Moonranger Landente 1,5kg LA o NF"/>
    <s v="RB: 621 AL: 370 mm"/>
    <n v="875"/>
    <x v="6"/>
    <n v="16376"/>
    <s v="STÜCK"/>
    <n v="2.7E-2"/>
    <n v="442.15199999999999"/>
    <n v="0.1351"/>
    <n v="2212.3975999999998"/>
  </r>
  <r>
    <s v="V7260_00"/>
    <s v="Zooroyal Moonranger Rind 1,5kg"/>
    <s v="RB: 621 AL: 370 mm"/>
    <n v="875"/>
    <x v="6"/>
    <n v="18996"/>
    <s v="STÜCK"/>
    <n v="2.7E-2"/>
    <n v="512.89199999999994"/>
    <n v="0.1351"/>
    <n v="2566.3595999999998"/>
  </r>
  <r>
    <s v="V7262_00"/>
    <s v="Zooroyal Moonranger Rind 4kg LA"/>
    <s v="RB 801 AL 480"/>
    <n v="875"/>
    <x v="6"/>
    <n v="15932"/>
    <s v="STÜCK"/>
    <n v="4.3770000000000003E-2"/>
    <n v="697.34364000000005"/>
    <n v="0.21737000000000001"/>
    <n v="3463.1388400000001"/>
  </r>
  <r>
    <s v="V7263_00"/>
    <s v="Zooroyal Moonranger Rind 1x3x4kg Boden LA"/>
    <s v="Automatentray"/>
    <n v="875"/>
    <x v="6"/>
    <n v="3600"/>
    <s v="STÜCK"/>
    <n v="0.17599999999999999"/>
    <n v="633.59999999999991"/>
    <n v="0.309"/>
    <n v="1112.4000000000001"/>
  </r>
  <r>
    <s v="V7264_00"/>
    <s v="Zooroyal Moonranger 1x3x4kg Deckel"/>
    <s v="Automatentray"/>
    <n v="875"/>
    <x v="6"/>
    <n v="5000"/>
    <s v="STÜCK"/>
    <n v="0.30399999999999999"/>
    <n v="1520"/>
    <n v="0.39200000000000002"/>
    <n v="1960"/>
  </r>
  <r>
    <s v="V7265_00"/>
    <s v="Zooroyal Moonranger Landente 1x3x4kg Boden LA"/>
    <s v="Automatentray"/>
    <n v="875"/>
    <x v="6"/>
    <n v="700"/>
    <s v="STÜCK"/>
    <n v="0.18099999999999999"/>
    <n v="126.7"/>
    <n v="0.309"/>
    <n v="216.3"/>
  </r>
  <r>
    <s v="V7267_00"/>
    <s v="Zooroyal Moonranger Rind 1x5x1,5kg Boden"/>
    <s v="Automatentray"/>
    <n v="875"/>
    <x v="6"/>
    <n v="3100"/>
    <s v="STÜCK"/>
    <n v="8.7999999999999995E-2"/>
    <n v="272.8"/>
    <n v="0.255"/>
    <n v="790.5"/>
  </r>
  <r>
    <s v="V7269_00"/>
    <s v="Zooroyal Moonranger Landente 1x5x1,5kg BO LA o NF"/>
    <s v="Automatentray"/>
    <n v="875"/>
    <x v="6"/>
    <n v="3840"/>
    <s v="STÜCK"/>
    <n v="0.1"/>
    <n v="384"/>
    <n v="0.255"/>
    <n v="979.2"/>
  </r>
  <r>
    <s v="V7270_03"/>
    <s v="Dein Bestes Exquisit 1kg Hund Aloe Vera STiWA LA"/>
    <s v="RB 481 x AL 350 mm"/>
    <n v="875"/>
    <x v="6"/>
    <n v="90673"/>
    <s v="STÜCK"/>
    <n v="1.5800000000000002E-2"/>
    <n v="1432.6334000000002"/>
    <n v="8.9499999999999996E-2"/>
    <n v="8115.2334999999994"/>
  </r>
  <r>
    <s v="V7271_01"/>
    <s v="Tray dm Dein Bestes Huhn+Aloe Vera 1x5x1kg LA"/>
    <s v="AC-Karton  EAN neu"/>
    <n v="875"/>
    <x v="6"/>
    <n v="6210"/>
    <s v="STÜCK"/>
    <n v="0.221"/>
    <n v="1372.41"/>
    <n v="0.35599999999999998"/>
    <n v="2210.7599999999998"/>
  </r>
  <r>
    <s v="V7275_00"/>
    <s v="ZooRoyal UHP Adult 800g"/>
    <s v="RB 734  x AL 220 mm"/>
    <n v="875"/>
    <x v="6"/>
    <n v="55711"/>
    <s v="STÜCK"/>
    <n v="1.6670000000000001E-2"/>
    <n v="928.70237000000009"/>
    <n v="0.125"/>
    <n v="6963.875"/>
  </r>
  <r>
    <s v="V7276_00"/>
    <s v="UK ZooRoyal UHP Adult 1x6x800g"/>
    <s v="CAD 131173_01"/>
    <n v="875"/>
    <x v="6"/>
    <n v="5250"/>
    <s v="STÜCK"/>
    <n v="0.09"/>
    <n v="472.5"/>
    <n v="0.21099999999999999"/>
    <n v="1107.75"/>
  </r>
  <r>
    <s v="V7277_00"/>
    <s v="ZooRoyal Ente + Kartoffel GF, 3kg"/>
    <s v="RB 621 x AL 510mm"/>
    <n v="875"/>
    <x v="6"/>
    <n v="13156"/>
    <s v="STÜCK"/>
    <n v="2.9340000000000001E-2"/>
    <n v="385.99704000000003"/>
    <n v="0.1157"/>
    <n v="1522.1492000000001"/>
  </r>
  <r>
    <s v="V7278_00"/>
    <s v="UK ZooRoyal Ente+Kartoffel GF 1x4x3kg Boden"/>
    <s v="CAD 020344b_07"/>
    <n v="875"/>
    <x v="6"/>
    <n v="5150"/>
    <s v="STÜCK"/>
    <n v="0.14499999999999999"/>
    <n v="746.75"/>
    <n v="0.251"/>
    <n v="1292.6500000000001"/>
  </r>
  <r>
    <s v="V7279_00"/>
    <s v="G+G Lieblingsmenü mit Rind, Huhn, Reis 4kg Fediaf"/>
    <s v="RB 745 x AL 510 mm"/>
    <n v="875"/>
    <x v="6"/>
    <n v="31244"/>
    <s v="STÜCK"/>
    <n v="3.8800000000000001E-2"/>
    <n v="1212.2672"/>
    <n v="0.16452"/>
    <n v="5140.2628800000002"/>
  </r>
  <r>
    <s v="V7282_02"/>
    <s v="Winston Katze UHP Senior 800g ohne Störer neu"/>
    <s v="RB: 734 AL: 220 mm"/>
    <n v="875"/>
    <x v="6"/>
    <n v="41119"/>
    <s v="STÜCK"/>
    <n v="1.8380000000000001E-2"/>
    <n v="755.76722000000007"/>
    <n v="7.8820000000000001E-2"/>
    <n v="3240.9995800000002"/>
  </r>
  <r>
    <s v="V72831_00"/>
    <s v="Trayboden Winston UHP Senior 1x6x800g"/>
    <s v="CAD 131173b_01 Relaunch"/>
    <n v="875"/>
    <x v="6"/>
    <n v="4010"/>
    <s v="STÜCK"/>
    <n v="7.9000000000000001E-2"/>
    <n v="316.79000000000002"/>
    <n v="0.21099999999999999"/>
    <n v="846.11"/>
  </r>
  <r>
    <s v="V7285_00"/>
    <s v="Miau 3-Mix Rind, Geflügel, Gemüse 2kg Denner LA"/>
    <s v="RB: 621 mm AL: 400 mm"/>
    <n v="875"/>
    <x v="6"/>
    <n v="20300"/>
    <s v="STÜCK"/>
    <n v="2.4E-2"/>
    <n v="487.2"/>
    <n v="0.10199999999999999"/>
    <n v="2070.6"/>
  </r>
  <r>
    <s v="V7286_00"/>
    <s v="Wau Wau Geflügel 3kg Denner -  s.Bemerkung LA"/>
    <s v="RB: 621 AL: 490 "/>
    <n v="875"/>
    <x v="6"/>
    <n v="4040"/>
    <s v="STÜCK"/>
    <n v="3.4639999999999997E-2"/>
    <n v="139.94559999999998"/>
    <n v="0.12756000000000001"/>
    <n v="515.3424"/>
  </r>
  <r>
    <s v="V7287_00"/>
    <s v="UK Miau 3-Mix 1x4x2kg Boden "/>
    <s v="weiß / weiß"/>
    <n v="875"/>
    <x v="6"/>
    <n v="7200"/>
    <s v="STÜCK"/>
    <n v="9.6000000000000002E-2"/>
    <n v="691.2"/>
    <n v="0.17499999999999999"/>
    <n v="1260"/>
  </r>
  <r>
    <s v="V7290_00"/>
    <s v="UK Wau Wau Gefl. 1x4x3kg Deckel"/>
    <s v="braun/braun"/>
    <n v="875"/>
    <x v="6"/>
    <n v="2600"/>
    <s v="STÜCK"/>
    <n v="0.318"/>
    <n v="826.80000000000007"/>
    <n v="0.42799999999999999"/>
    <n v="1112.8"/>
  </r>
  <r>
    <s v="V7291_00"/>
    <s v="COOP Semi-Moist Kleine Rassen 1,5kg LA"/>
    <s v="RB 621 x AL 340"/>
    <n v="875"/>
    <x v="6"/>
    <n v="15586"/>
    <s v="STÜCK"/>
    <n v="2.019E-2"/>
    <n v="314.68133999999998"/>
    <n v="8.8249999999999995E-2"/>
    <n v="1375.4644999999998"/>
  </r>
  <r>
    <s v="V7292_00"/>
    <s v="Rainbow Semi-Moist Kleine Rassen 1,5kg LA"/>
    <s v="RB 621 x AL 340"/>
    <n v="875"/>
    <x v="6"/>
    <n v="15880"/>
    <s v="STÜCK"/>
    <n v="2.019E-2"/>
    <n v="320.61719999999997"/>
    <n v="8.5650000000000004E-2"/>
    <n v="1360.1220000000001"/>
  </r>
  <r>
    <s v="V7294_00"/>
    <s v="UK Rainbow/Coop Semi Moist 1x5x1,5kg Boden LA"/>
    <s v="Kleine Rassen Automatentray"/>
    <n v="875"/>
    <x v="6"/>
    <n v="2000"/>
    <s v="STÜCK"/>
    <n v="8.8999999999999996E-2"/>
    <n v="178"/>
    <n v="0.16600000000000001"/>
    <n v="332"/>
  </r>
  <r>
    <s v="V7296_00"/>
    <s v="Sat. Amigo Brocken 15 kg"/>
    <s v="360 +( 2 x 60) x 900 mm  4010492964168"/>
    <n v="875"/>
    <x v="6"/>
    <n v="17600"/>
    <s v="STÜCK"/>
    <n v="0.113"/>
    <n v="1988.8"/>
    <n v="0.51500000000000001"/>
    <n v="9064"/>
  </r>
  <r>
    <s v="V7310_00"/>
    <s v="Shah Excellence 13EAN Sensitiv Lamm+Reis750g IT LA"/>
    <s v="RB: 481 AL: 330 mm partieller Matt-Lack"/>
    <n v="875"/>
    <x v="6"/>
    <n v="1046"/>
    <s v="STÜCK"/>
    <n v="1.7999999999999999E-2"/>
    <n v="18.827999999999999"/>
    <n v="0.18540000000000001"/>
    <n v="193.92840000000001"/>
  </r>
  <r>
    <s v="V7311_00"/>
    <s v="Shah Excellence!!13EAN Senior Frischgefl 750gIT LA"/>
    <s v="RB: 481 AL: 330 mm partieller Matt-Lack"/>
    <n v="875"/>
    <x v="6"/>
    <n v="4780"/>
    <s v="STÜCK"/>
    <n v="1.7999999999999999E-2"/>
    <n v="86.039999999999992"/>
    <n v="0.13320000000000001"/>
    <n v="636.69600000000003"/>
  </r>
  <r>
    <s v="V7316_00"/>
    <s v="Lucky Cat Knusper-Mix mit Ri,Wi,Leb,Lam&amp;Gem 1kg"/>
    <s v="RB 525 x AL 350"/>
    <n v="875"/>
    <x v="6"/>
    <n v="43049"/>
    <s v="STÜCK"/>
    <n v="1.453E-2"/>
    <n v="625.50197000000003"/>
    <n v="6.0350000000000001E-2"/>
    <n v="2598.0071499999999"/>
  </r>
  <r>
    <s v="V7317_01"/>
    <s v="Lucky Cat Knusper-Mix Hu,En,Truth,Le&amp;Gem. 1kg"/>
    <s v="RB 525 x AL 350 ohne StiWa "/>
    <n v="875"/>
    <x v="6"/>
    <n v="195800"/>
    <s v="STÜCK"/>
    <n v="1.453E-2"/>
    <n v="2844.9739999999997"/>
    <n v="6.0350000000000001E-2"/>
    <n v="11816.53"/>
  </r>
  <r>
    <s v="V7319_01"/>
    <s v="Boden LuckyCat Knuspermix Hu,En,Truth,Leb&amp;G1x7x1kg"/>
    <s v="195 x 390 x 90 mm ohne Bianco Logo"/>
    <n v="875"/>
    <x v="6"/>
    <n v="2850"/>
    <s v="STÜCK"/>
    <n v="0.109"/>
    <n v="310.64999999999998"/>
    <n v="0.17699999999999999"/>
    <n v="504.45"/>
  </r>
  <r>
    <s v="V7321_01"/>
    <s v="Trayboden Lucky Dog Softe Ringe 1x5x1,5kg"/>
    <s v="195 x 390 x 80 mm ohne Spurty Logo"/>
    <n v="875"/>
    <x v="6"/>
    <n v="8500"/>
    <s v="STÜCK"/>
    <n v="0.10100000000000001"/>
    <n v="858.5"/>
    <n v="0.17"/>
    <n v="1445"/>
  </r>
  <r>
    <s v="V7325_00"/>
    <s v="Lucky Dog Saftige Ringe 1,5kg o.Zucker/o.Farbst.LA"/>
    <s v="RB 621 x AL 325 mm part. Mattlack"/>
    <n v="875"/>
    <x v="6"/>
    <n v="29368"/>
    <s v="STÜCK"/>
    <n v="0"/>
    <n v="0"/>
    <n v="7.5999999999999998E-2"/>
    <n v="2231.9679999999998"/>
  </r>
  <r>
    <s v="V7329_00"/>
    <s v="UK Cadora UHP Adult 1x6x600g Deckel"/>
    <s v="CAD 210259d_00"/>
    <n v="875"/>
    <x v="6"/>
    <n v="3450"/>
    <s v="STÜCK"/>
    <n v="0.19400000000000001"/>
    <n v="669.30000000000007"/>
    <n v="0.224"/>
    <n v="772.80000000000007"/>
  </r>
  <r>
    <s v="V7330_00"/>
    <s v="Zooroyal UHP Adult 600g LA"/>
    <s v="RB 560 x AL 210mm "/>
    <n v="875"/>
    <x v="6"/>
    <n v="32154"/>
    <s v="STÜCK"/>
    <n v="9.4999999999999998E-3"/>
    <n v="305.46299999999997"/>
    <n v="8.3000000000000004E-2"/>
    <n v="2668.7820000000002"/>
  </r>
  <r>
    <s v="V7331_00"/>
    <s v="UK Zooroyal UHP Adult1x6x600 g-Boden"/>
    <s v="CAD131173_01"/>
    <n v="875"/>
    <x v="6"/>
    <n v="4500"/>
    <s v="STÜCK"/>
    <n v="8.8999999999999996E-2"/>
    <n v="400.5"/>
    <n v="0.29899999999999999"/>
    <n v="1345.5"/>
  </r>
  <r>
    <s v="V7332_00"/>
    <s v="UK Zooroyal UHP Adult 1x6x600g Deckel LA"/>
    <s v="CAD"/>
    <n v="875"/>
    <x v="6"/>
    <n v="10560"/>
    <s v="STÜCK"/>
    <n v="0.20699999999999999"/>
    <n v="2185.92"/>
    <n v="0.28799999999999998"/>
    <n v="3041.2799999999997"/>
  </r>
  <r>
    <s v="V7337_00"/>
    <s v="Zooroyal Sensitive Lamm 4kg"/>
    <s v="RB 801 AL 480"/>
    <n v="875"/>
    <x v="6"/>
    <n v="8001"/>
    <s v="STÜCK"/>
    <n v="5.21E-2"/>
    <n v="416.85210000000001"/>
    <n v="0.24054"/>
    <n v="1924.5605399999999"/>
  </r>
  <r>
    <s v="V7338_00"/>
    <s v="Zooroyal Senior 4kg"/>
    <s v="RB 801 AL 480"/>
    <n v="875"/>
    <x v="6"/>
    <n v="6918"/>
    <s v="STÜCK"/>
    <n v="5.21E-2"/>
    <n v="360.42779999999999"/>
    <n v="0.24054"/>
    <n v="1664.0557200000001"/>
  </r>
  <r>
    <s v="V7350_01"/>
    <s v="Roy Premium Adult 3kg - Recycl.Icons + Fediaf"/>
    <s v="RB 621AL 490mm "/>
    <n v="875"/>
    <x v="6"/>
    <n v="35566"/>
    <s v="STÜCK"/>
    <n v="3.4639999999999997E-2"/>
    <n v="1232.0062399999999"/>
    <n v="9.9949999999999997E-2"/>
    <n v="3554.8217"/>
  </r>
  <r>
    <s v="V7351_00"/>
    <s v="Trayboden Roy Premium Adult 1x4x3kg"/>
    <s v="CAD 020344b_07"/>
    <n v="875"/>
    <x v="6"/>
    <n v="5000"/>
    <s v="STÜCK"/>
    <n v="0.14000000000000001"/>
    <n v="700.00000000000011"/>
    <n v="0.106"/>
    <n v="530"/>
  </r>
  <r>
    <s v="V7361_00"/>
    <s v="UK REMA 1000 Semi Moist 1x5x1,5kg BODEN"/>
    <s v="Automatentray CAD112387b_02"/>
    <n v="875"/>
    <x v="6"/>
    <n v="800"/>
    <s v="STÜCK"/>
    <n v="8.8999999999999996E-2"/>
    <n v="71.2"/>
    <n v="0.19900000000000001"/>
    <n v="159.20000000000002"/>
  </r>
  <r>
    <s v="V7365_00"/>
    <s v="Winston Katze Adult Hof-Pute 600g D"/>
    <s v="RB: 481 AL: 310 mm "/>
    <n v="875"/>
    <x v="6"/>
    <n v="6601"/>
    <s v="STÜCK"/>
    <n v="1.7000000000000001E-2"/>
    <n v="112.21700000000001"/>
    <n v="0.18393999999999999"/>
    <n v="1214.18794"/>
  </r>
  <r>
    <s v="V7366_00"/>
    <s v="Winston Katze Adult Hof-Pute 600g HU PL CZ"/>
    <s v="RB 481 x AL 310 mm "/>
    <n v="875"/>
    <x v="6"/>
    <n v="14500"/>
    <s v="STÜCK"/>
    <n v="1.7000000000000001E-2"/>
    <n v="246.50000000000003"/>
    <n v="0.18393999999999999"/>
    <n v="2667.13"/>
  </r>
  <r>
    <s v="V7367_00"/>
    <s v="Winston Katze Adult Hof-Pute 1x6x600g Trayboden"/>
    <s v="CAD051038b_03  HU,PL,CZ"/>
    <n v="875"/>
    <x v="6"/>
    <n v="2100"/>
    <s v="STÜCK"/>
    <n v="7.3999999999999996E-2"/>
    <n v="155.4"/>
    <n v="0.14499999999999999"/>
    <n v="304.5"/>
  </r>
  <r>
    <s v="V7370_01"/>
    <s v="Winston Hund saftige Happen 1,5kg "/>
    <s v="RB 621 x AL 325 besserer Schriftzug"/>
    <n v="875"/>
    <x v="6"/>
    <n v="30670"/>
    <s v="STÜCK"/>
    <n v="2.2499999999999999E-2"/>
    <n v="690.07499999999993"/>
    <n v="0.10249999999999999"/>
    <n v="3143.6749999999997"/>
  </r>
  <r>
    <s v="V7371_00"/>
    <s v="BO Winston Rossmann 1x5x1,5kg saftige Happen"/>
    <s v="CAD 112387b_02"/>
    <n v="875"/>
    <x v="6"/>
    <n v="9420"/>
    <s v="STÜCK"/>
    <n v="8.8999999999999996E-2"/>
    <n v="838.38"/>
    <n v="0.19900000000000001"/>
    <n v="1874.5800000000002"/>
  </r>
  <r>
    <s v="V7373_00"/>
    <s v="UK Winston Trayboden Katzen Duo-Herzen 7x1kg"/>
    <s v="386 x 195 x 260 mm zwingend hochschl.Relaunch"/>
    <n v="875"/>
    <x v="6"/>
    <n v="1100"/>
    <s v="STÜCK"/>
    <n v="0.152"/>
    <n v="167.2"/>
    <n v="0.249"/>
    <n v="273.89999999999998"/>
  </r>
  <r>
    <s v="V7375_00"/>
    <s v="Winston Katzen Knusperkissen Huhn+Gem.750g "/>
    <s v="RB 481 x 330 mm Relaunch"/>
    <n v="875"/>
    <x v="6"/>
    <n v="52026"/>
    <s v="STÜCK"/>
    <n v="1.83E-2"/>
    <n v="952.07580000000007"/>
    <n v="7.4950000000000003E-2"/>
    <n v="3899.3487"/>
  </r>
  <r>
    <s v="V7376_00"/>
    <s v="UK Winston Katzen Knusperk.1x6x750g Boden"/>
    <s v="1-farbig ohne Lack FSC Relaunch"/>
    <n v="875"/>
    <x v="6"/>
    <n v="7000"/>
    <s v="STÜCK"/>
    <n v="7.2999999999999995E-2"/>
    <n v="510.99999999999994"/>
    <n v="0.14499999999999999"/>
    <n v="1014.9999999999999"/>
  </r>
  <r>
    <s v="V7377_00"/>
    <s v="Winston Hunde Rind,Gemüse,Inulin&amp;Reis 3kg LA"/>
    <s v="RB 621mm AL:510mm"/>
    <n v="875"/>
    <x v="6"/>
    <n v="5000"/>
    <s v="STÜCK"/>
    <n v="2.9340000000000001E-2"/>
    <n v="146.70000000000002"/>
    <n v="0.11070000000000001"/>
    <n v="553.5"/>
  </r>
  <r>
    <s v="V7378_00"/>
    <s v="UK Winston Hunde 1x4x3kg Boden Rind,Gem.Inulin"/>
    <s v="CAD112387b_02 Relaunch"/>
    <n v="875"/>
    <x v="6"/>
    <n v="4400"/>
    <s v="STÜCK"/>
    <n v="0.09"/>
    <n v="396"/>
    <n v="0.16600000000000001"/>
    <n v="730.40000000000009"/>
  </r>
  <r>
    <s v="V7394_00"/>
    <s v="Clever Knuspermix RIND 2kg"/>
    <s v="RB: 621 mm AL: 400 mm"/>
    <n v="875"/>
    <x v="6"/>
    <n v="142077"/>
    <s v="STÜCK"/>
    <n v="1.9E-2"/>
    <n v="2699.4629999999997"/>
    <n v="6.7699999999999996E-2"/>
    <n v="9618.6129000000001"/>
  </r>
  <r>
    <s v="V7395_00"/>
    <s v="Clever Knuspermix GEFLÜGEL 2kg"/>
    <s v="RB: 621 mm AL: 400 mm"/>
    <n v="875"/>
    <x v="6"/>
    <n v="51900"/>
    <s v="STÜCK"/>
    <n v="1.9E-2"/>
    <n v="986.1"/>
    <n v="6.8199999999999997E-2"/>
    <n v="3539.58"/>
  </r>
  <r>
    <s v="V7397_00"/>
    <s v="TRAYBODEN Clever Knuspermix Geflügel 1x4x2kg"/>
    <s v="CAD112387b_02"/>
    <n v="875"/>
    <x v="6"/>
    <n v="6750"/>
    <s v="STÜCK"/>
    <n v="0.1"/>
    <n v="675"/>
    <n v="0.19"/>
    <n v="1282.5"/>
  </r>
  <r>
    <s v="V7398_00"/>
    <s v="Attica Knuspermenü Rind, Huhn &amp; Gemüse 2kg Aktion"/>
    <s v="RB: 621 mm AL: 400 mm Flexodruck"/>
    <n v="875"/>
    <x v="6"/>
    <n v="50600"/>
    <s v="STÜCK"/>
    <n v="1.8700000000000001E-2"/>
    <n v="946.22"/>
    <n v="6.88E-2"/>
    <n v="3481.28"/>
  </r>
  <r>
    <s v="V7399_00"/>
    <s v="UK Attica Knusperm Rind,Huhn &amp;Gemüse 1x4x2kg BODEN"/>
    <s v="CAD112387b_02"/>
    <n v="875"/>
    <x v="6"/>
    <n v="13600"/>
    <s v="STÜCK"/>
    <n v="8.8999999999999996E-2"/>
    <n v="1210.3999999999999"/>
    <n v="0.19"/>
    <n v="2584"/>
  </r>
  <r>
    <s v="V7400_00"/>
    <s v="Alnutra Softbrocken 1,5kg multiling. DK PL"/>
    <s v="RB 621 x AL 340 "/>
    <n v="875"/>
    <x v="6"/>
    <n v="28969"/>
    <s v="STÜCK"/>
    <n v="2.07E-2"/>
    <n v="599.65829999999994"/>
    <n v="8.2150000000000001E-2"/>
    <n v="2379.8033500000001"/>
  </r>
  <r>
    <s v="V7418_00"/>
    <s v="Cachet Classic RIND 2kg"/>
    <s v="RB 621 x AL 400 mm"/>
    <n v="875"/>
    <x v="6"/>
    <n v="215835"/>
    <s v="STÜCK"/>
    <n v="1.985E-2"/>
    <n v="4284.3247499999998"/>
    <n v="7.1800000000000003E-2"/>
    <n v="15496.953000000001"/>
  </r>
  <r>
    <s v="V7419_00"/>
    <s v="Cachet Classic HUHN 2kg"/>
    <s v="RB 621 x AL 400 mm"/>
    <n v="875"/>
    <x v="6"/>
    <n v="210055"/>
    <s v="STÜCK"/>
    <n v="1.985E-2"/>
    <n v="4169.5917499999996"/>
    <n v="7.1800000000000003E-2"/>
    <n v="15081.949000000001"/>
  </r>
  <r>
    <s v="V7420_00"/>
    <s v="M-Budget Croc Menu Junior 1kg Migros"/>
    <s v="RB 621 x AL 340"/>
    <n v="875"/>
    <x v="6"/>
    <n v="31745"/>
    <s v="STÜCK"/>
    <n v="0.02"/>
    <n v="634.9"/>
    <n v="8.5000000000000006E-2"/>
    <n v="2698.3250000000003"/>
  </r>
  <r>
    <s v="V7421_00"/>
    <s v="M-Budget reich an Geflügel&amp;Insulin 3kg Migros"/>
    <s v="RB 621 x AL 510mm"/>
    <n v="875"/>
    <x v="6"/>
    <n v="2270"/>
    <s v="STÜCK"/>
    <n v="2.98E-2"/>
    <n v="67.646000000000001"/>
    <n v="0.128"/>
    <n v="290.56"/>
  </r>
  <r>
    <s v="V7422_00"/>
    <s v="M-Budget H Trofu mit Rind 10kg"/>
    <s v="vorgefertigter Beutel"/>
    <n v="875"/>
    <x v="6"/>
    <n v="71080"/>
    <s v="STÜCK"/>
    <n v="9.1999999999999998E-2"/>
    <n v="6539.36"/>
    <n v="0.34499999999999997"/>
    <n v="24522.6"/>
  </r>
  <r>
    <s v="V7423_00"/>
    <s v="M-Budget Katze Geflügel + Rind 3kg"/>
    <s v="RB 745 x AL 440 mm D/FR/IT"/>
    <n v="875"/>
    <x v="6"/>
    <n v="12000"/>
    <s v="STÜCK"/>
    <n v="0.03"/>
    <n v="360"/>
    <n v="0.14399999999999999"/>
    <n v="1727.9999999999998"/>
  </r>
  <r>
    <s v="V7430_00"/>
    <s v="Romeo Premium 3kg Harmonisierung 2020 LA"/>
    <s v="RB 621 x AL 490 mm"/>
    <n v="875"/>
    <x v="6"/>
    <n v="85494"/>
    <s v="STÜCK"/>
    <n v="2.9000000000000001E-2"/>
    <n v="2479.326"/>
    <n v="0.86499999999999999"/>
    <n v="73952.31"/>
  </r>
  <r>
    <s v="V7431_00"/>
    <s v="UK Romeo Premium Harmoni 2020 1x3x3 kg BODEN LA"/>
    <s v="Automatentray - mit Lagerhaltung"/>
    <n v="875"/>
    <x v="6"/>
    <n v="32420"/>
    <s v="STÜCK"/>
    <n v="0.09"/>
    <n v="2917.7999999999997"/>
    <n v="0.105"/>
    <n v="3404.1"/>
  </r>
  <r>
    <s v="V7432_00"/>
    <s v="UK Romeo Premium Harmonisierung 2020 /3x3kg DECKEL"/>
    <s v="Automatentray - mit Lagerhaltung"/>
    <n v="875"/>
    <x v="6"/>
    <n v="38870"/>
    <s v="STÜCK"/>
    <n v="0.249"/>
    <n v="9678.6299999999992"/>
    <n v="0.245"/>
    <n v="9523.15"/>
  </r>
  <r>
    <s v="V7435_00"/>
    <s v="UK Cachet Classic 1x4x2kg BODEN "/>
    <s v="Automatentray CAD112387b_03"/>
    <n v="875"/>
    <x v="6"/>
    <n v="10250"/>
    <s v="STÜCK"/>
    <n v="0.10199999999999999"/>
    <n v="1045.5"/>
    <n v="0.14000000000000001"/>
    <n v="1435.0000000000002"/>
  </r>
  <r>
    <s v="V7436_00"/>
    <s v="UK Cachet Classic 1x4x2kg DECKEL"/>
    <s v="Automatentray CAD210529_00"/>
    <n v="875"/>
    <x v="6"/>
    <n v="5825"/>
    <s v="STÜCK"/>
    <n v="0.254"/>
    <n v="1479.55"/>
    <n v="0.28999999999999998"/>
    <n v="1689.2499999999998"/>
  </r>
  <r>
    <s v="V745_02"/>
    <s v="UK neutr. Außenabm.: 400x200x400 EB (we/br) Deckel"/>
    <s v="1x4x3kg auf Indu-Pal. - mit Lagerhaltung"/>
    <n v="875"/>
    <x v="6"/>
    <n v="15160"/>
    <s v="STÜCK"/>
    <n v="0.34499999999999997"/>
    <n v="5230.2"/>
    <n v="0.33700000000000002"/>
    <n v="5108.92"/>
  </r>
  <r>
    <s v="V7451_00"/>
    <s v="Boni Selection 1x3x4kg Boden"/>
    <s v="Automatentray"/>
    <n v="875"/>
    <x v="6"/>
    <n v="750"/>
    <s v="STÜCK"/>
    <n v="0.157"/>
    <n v="117.75"/>
    <n v="0.309"/>
    <n v="231.75"/>
  </r>
  <r>
    <s v="V7455_00"/>
    <s v="Zaaron Fish &amp; Rice ALS dog food 2kg"/>
    <s v="RB: 621 mm AL: 400 mm "/>
    <n v="875"/>
    <x v="6"/>
    <n v="5720"/>
    <s v="STÜCK"/>
    <n v="2.4E-2"/>
    <n v="137.28"/>
    <n v="6.8199999999999997E-2"/>
    <n v="390.10399999999998"/>
  </r>
  <r>
    <s v="V7456_00"/>
    <s v="Zaaron Fish &amp; Rice ALS dog food 12kg"/>
    <s v="RB: 990 mm AL: 880 mm"/>
    <n v="875"/>
    <x v="6"/>
    <n v="1500"/>
    <s v="STÜCK"/>
    <n v="0.14000000000000001"/>
    <n v="210.00000000000003"/>
    <n v="6.8199999999999997E-2"/>
    <n v="102.3"/>
  </r>
  <r>
    <s v="V7460_00"/>
    <s v="Winston Katze Adult Hof-Pute 1x6x600g Trayboden D"/>
    <s v="CAD051038b_03"/>
    <n v="875"/>
    <x v="6"/>
    <n v="2650"/>
    <s v="STÜCK"/>
    <n v="7.4999999999999997E-2"/>
    <n v="198.75"/>
    <n v="0.14499999999999999"/>
    <n v="384.25"/>
  </r>
  <r>
    <s v="V7461_00"/>
    <s v="Winston Katze Adult Hof-Pute 1x6x600g Traydeckel"/>
    <s v="weiß/braun CAD 051038d_11"/>
    <n v="875"/>
    <x v="6"/>
    <n v="10000"/>
    <s v="STÜCK"/>
    <n v="0.16"/>
    <n v="1600"/>
    <n v="0.29499999999999998"/>
    <n v="2950"/>
  </r>
  <r>
    <s v="V7470_00"/>
    <s v="Pussycat Sortiment Adult Frischgeflügel 750 gr."/>
    <s v="RB 481 x 330 mm"/>
    <n v="875"/>
    <x v="6"/>
    <n v="10465"/>
    <s v="STÜCK"/>
    <n v="1.49E-2"/>
    <n v="155.92850000000001"/>
    <n v="0.10228"/>
    <n v="1070.3601999999998"/>
  </r>
  <r>
    <s v="V7471_00"/>
    <s v="Pussycat Sortiment Senior Frischgeflügel 750 gr."/>
    <s v="RB 481 x 330 mm"/>
    <n v="875"/>
    <x v="6"/>
    <n v="6590"/>
    <s v="STÜCK"/>
    <n v="1.7600000000000001E-2"/>
    <n v="115.98400000000001"/>
    <n v="0.10228"/>
    <n v="674.02519999999993"/>
  </r>
  <r>
    <s v="V7472_00"/>
    <s v="UK Pussycat Sortiment 2x6x750 gr Boden"/>
    <s v="Automatentray 020340b_09"/>
    <n v="875"/>
    <x v="6"/>
    <n v="2600"/>
    <s v="STÜCK"/>
    <n v="0.17599999999999999"/>
    <n v="457.59999999999997"/>
    <n v="0.34399999999999997"/>
    <n v="894.4"/>
  </r>
  <r>
    <s v="V7475_00"/>
    <s v="Shiro Semi Moist 1,5kg"/>
    <s v="RB 621 x AL 325 mm"/>
    <n v="875"/>
    <x v="6"/>
    <n v="5290"/>
    <s v="STÜCK"/>
    <n v="1.8700000000000001E-2"/>
    <n v="98.923000000000002"/>
    <n v="8.14E-2"/>
    <n v="430.60599999999999"/>
  </r>
  <r>
    <s v="V7477_00"/>
    <s v="Shiro HP Adult reich an Frischgeflügel 3kg"/>
    <s v="RB: 621 AL: 490 mm"/>
    <n v="875"/>
    <x v="6"/>
    <n v="21112"/>
    <s v="STÜCK"/>
    <n v="3.4639999999999997E-2"/>
    <n v="731.31967999999995"/>
    <n v="0.125"/>
    <n v="2639"/>
  </r>
  <r>
    <s v="V7478_00"/>
    <s v="UK Shiro Adult Frischgeflügel 1x3x3 kg BODEN"/>
    <s v="Automatentray D048906651_0_04 - mit Lagerhaltung"/>
    <n v="875"/>
    <x v="6"/>
    <n v="8940"/>
    <s v="STÜCK"/>
    <n v="0.1555"/>
    <n v="1390.17"/>
    <n v="0.158"/>
    <n v="1412.52"/>
  </r>
  <r>
    <s v="V7479_01"/>
    <s v="Shiro Rind &amp; Gemüse 10kg "/>
    <s v="RB 1000 x  AL 720 mm für UVA"/>
    <n v="875"/>
    <x v="6"/>
    <n v="23300"/>
    <s v="STÜCK"/>
    <n v="9.1999999999999998E-2"/>
    <n v="2143.6"/>
    <n v="0.40600000000000003"/>
    <n v="9459.8000000000011"/>
  </r>
  <r>
    <s v="V7480_00"/>
    <s v="Lucky Cat Fisch Faltschachtel 1 kg - neuer Mix LA"/>
    <s v="193 x 54 x257 mm NL/F/DE"/>
    <n v="875"/>
    <x v="6"/>
    <n v="25830"/>
    <s v="STÜCK"/>
    <n v="7.5800000000000006E-2"/>
    <n v="1957.9140000000002"/>
    <n v="9.8500000000000004E-2"/>
    <n v="2544.2550000000001"/>
  </r>
  <r>
    <s v="V7481_00"/>
    <s v="Lucky Cat Huhn Faltschachtel 1 kg - neuer Mix LA"/>
    <s v="193 x 54 x260 mm NL/F/DE"/>
    <n v="875"/>
    <x v="6"/>
    <n v="32240"/>
    <s v="STÜCK"/>
    <n v="7.5800000000000006E-2"/>
    <n v="2443.7920000000004"/>
    <n v="9.8500000000000004E-2"/>
    <n v="3175.6400000000003"/>
  </r>
  <r>
    <s v="V7482_00"/>
    <s v="Lucky Cat Rind Faltschachtel 1 kg - neuer Mix LA"/>
    <s v="193 x 54 x260 mm NL/F/DE"/>
    <n v="875"/>
    <x v="6"/>
    <n v="39880"/>
    <s v="STÜCK"/>
    <n v="7.5800000000000006E-2"/>
    <n v="3022.9040000000005"/>
    <n v="9.8500000000000004E-2"/>
    <n v="3928.1800000000003"/>
  </r>
  <r>
    <s v="V7483_01"/>
    <s v="UK Lucky Cat 1x7x1 kg TRAY textl.Änderung LA"/>
    <s v="B/H/T 392 x 195 x 260 NL/F/DE - mit Lagerhaltung"/>
    <n v="875"/>
    <x v="6"/>
    <n v="12480"/>
    <s v="STÜCK"/>
    <n v="0"/>
    <n v="0"/>
    <n v="0.222"/>
    <n v="2770.56"/>
  </r>
  <r>
    <s v="V7489_00"/>
    <s v="LuckyCat Knusper 4 Mix Huhn 2kg"/>
    <s v="RB: 621 x AL 400 mm"/>
    <n v="875"/>
    <x v="6"/>
    <n v="74000"/>
    <s v="STÜCK"/>
    <n v="1.9E-2"/>
    <n v="1406"/>
    <n v="8.2500000000000004E-2"/>
    <n v="6105"/>
  </r>
  <r>
    <s v="V7490_00"/>
    <s v="UK LuckyCat Knusper 4 Mix Rind 1x4x2kg BODEN"/>
    <s v="CAD - mit Lagerhaltung"/>
    <n v="875"/>
    <x v="6"/>
    <n v="12515"/>
    <s v="STÜCK"/>
    <n v="7.8299999999999995E-2"/>
    <n v="979.92449999999997"/>
    <n v="0.18099999999999999"/>
    <n v="2265.2150000000001"/>
  </r>
  <r>
    <s v="V7491_00"/>
    <s v="UK LuckyCat Knusper 4 Mix Huhn 1x4x2kg BODEN"/>
    <s v="CAD - mit Lagerhaltung"/>
    <n v="875"/>
    <x v="6"/>
    <n v="15040"/>
    <s v="STÜCK"/>
    <n v="7.8299999999999995E-2"/>
    <n v="1177.6319999999998"/>
    <n v="0.18099999999999999"/>
    <n v="2722.24"/>
  </r>
  <r>
    <s v="V7500_00"/>
    <s v="Relish Puppy 3kg "/>
    <s v="Vorgefertigter Beutel"/>
    <n v="875"/>
    <x v="6"/>
    <n v="4600"/>
    <s v="STÜCK"/>
    <n v="5.5E-2"/>
    <n v="253"/>
    <n v="0.37"/>
    <n v="1702"/>
  </r>
  <r>
    <s v="V7501_00"/>
    <s v="Relish Super Premium 3kg "/>
    <s v="Vorgefertigter Beutel"/>
    <n v="875"/>
    <x v="6"/>
    <n v="7000"/>
    <s v="STÜCK"/>
    <n v="5.5E-2"/>
    <n v="385"/>
    <n v="0.37"/>
    <n v="2590"/>
  </r>
  <r>
    <s v="V7502_00"/>
    <s v="Relish Sensitive 3kg "/>
    <s v="Vorgefertigter Beutel"/>
    <n v="875"/>
    <x v="6"/>
    <n v="3600"/>
    <s v="STÜCK"/>
    <n v="5.5E-2"/>
    <n v="198"/>
    <n v="0.37"/>
    <n v="1332"/>
  </r>
  <r>
    <s v="V7503_00"/>
    <s v="Relish Lamb &amp; Rice 3kg "/>
    <s v="Vorgefertigter Beutel"/>
    <n v="875"/>
    <x v="6"/>
    <n v="2500"/>
    <s v="STÜCK"/>
    <n v="5.5E-2"/>
    <n v="137.5"/>
    <n v="0.37"/>
    <n v="925"/>
  </r>
  <r>
    <s v="V7504_00"/>
    <s v="Relish Junior 15 kg"/>
    <s v="Vorgefertigter Beutel"/>
    <n v="875"/>
    <x v="6"/>
    <n v="6889"/>
    <s v="STÜCK"/>
    <n v="0.14499999999999999"/>
    <n v="998.90499999999997"/>
    <n v="0.83"/>
    <n v="5717.87"/>
  </r>
  <r>
    <s v="V7505_00"/>
    <s v="Relish Lamb &amp; Rice 15 kg"/>
    <s v="Vorgefertigter Beutel"/>
    <n v="875"/>
    <x v="6"/>
    <n v="2270"/>
    <s v="STÜCK"/>
    <n v="0.14499999999999999"/>
    <n v="329.15"/>
    <n v="0.83"/>
    <n v="1884.1"/>
  </r>
  <r>
    <s v="V7506_00"/>
    <s v="Relish Light/Senior 15 kg"/>
    <s v="Vorgefertigter Beutel"/>
    <n v="875"/>
    <x v="6"/>
    <n v="5300"/>
    <s v="STÜCK"/>
    <n v="0.14499999999999999"/>
    <n v="768.5"/>
    <n v="0.83"/>
    <n v="4399"/>
  </r>
  <r>
    <s v="V7507_00"/>
    <s v="Relish Super Premium 18 kg"/>
    <s v="Vorgefertigter Beutel"/>
    <n v="875"/>
    <x v="6"/>
    <n v="4375"/>
    <s v="STÜCK"/>
    <n v="0.14499999999999999"/>
    <n v="634.375"/>
    <n v="0.85"/>
    <n v="3718.75"/>
  </r>
  <r>
    <s v="V7508_00"/>
    <s v="Relish Sensitive 18 kg"/>
    <s v="Vorgefertigter Beutel"/>
    <n v="875"/>
    <x v="6"/>
    <n v="6120"/>
    <s v="STÜCK"/>
    <n v="0.14499999999999999"/>
    <n v="887.4"/>
    <n v="0.85"/>
    <n v="5202"/>
  </r>
  <r>
    <s v="V7520_00"/>
    <s v="Dehner Best Nature Junior 1kg"/>
    <s v="Superfood Soft - RB 621 AL 340"/>
    <n v="875"/>
    <x v="6"/>
    <n v="10000"/>
    <s v="STÜCK"/>
    <n v="2.3E-2"/>
    <n v="230"/>
    <n v="0.18695999999999999"/>
    <n v="1869.6"/>
  </r>
  <r>
    <s v="V7521_00"/>
    <s v="Dehner Best Nature Adult Huhn 1kg"/>
    <s v="Superfood Soft - RB 621 AL 340"/>
    <n v="875"/>
    <x v="6"/>
    <n v="13123"/>
    <s v="STÜCK"/>
    <n v="2.3E-2"/>
    <n v="301.82900000000001"/>
    <n v="0.18695999999999999"/>
    <n v="2453.4760799999999"/>
  </r>
  <r>
    <s v="V7522_00"/>
    <s v="Dehner Best Nature Adult Rind 1kg"/>
    <s v="Superfood Soft - RB 621 AL 340"/>
    <n v="875"/>
    <x v="6"/>
    <n v="6600"/>
    <s v="STÜCK"/>
    <n v="2.3E-2"/>
    <n v="151.80000000000001"/>
    <n v="0.18695999999999999"/>
    <n v="1233.9359999999999"/>
  </r>
  <r>
    <s v="V7523_00"/>
    <s v="Dehner Best Nature Adult Lamm 1kg"/>
    <s v="Superfood Soft - RB 621 AL 340"/>
    <n v="875"/>
    <x v="6"/>
    <n v="12000"/>
    <s v="STÜCK"/>
    <n v="2.3E-2"/>
    <n v="276"/>
    <n v="0.18695999999999999"/>
    <n v="2243.52"/>
  </r>
  <r>
    <s v="V7524_00"/>
    <s v="Dehner Best Nature Senior 1kg"/>
    <s v="Superfood Soft - RB 621 AL 340"/>
    <n v="875"/>
    <x v="6"/>
    <n v="6321"/>
    <s v="STÜCK"/>
    <n v="2.3E-2"/>
    <n v="145.38300000000001"/>
    <n v="0.18695999999999999"/>
    <n v="1181.7741599999999"/>
  </r>
  <r>
    <s v="V7525_00"/>
    <s v="Dehner Best Nature Junior 4kg"/>
    <s v="Superfood Soft - RB 801 AL 460"/>
    <n v="875"/>
    <x v="6"/>
    <n v="9358"/>
    <s v="STÜCK"/>
    <n v="3.7400000000000003E-2"/>
    <n v="349.98920000000004"/>
    <n v="0.32238"/>
    <n v="3016.8320399999998"/>
  </r>
  <r>
    <s v="V7526_00"/>
    <s v="Dehner Best Nature Adult Huhn 4kg"/>
    <s v="Superfood Soft - RB 801 AL 460"/>
    <n v="875"/>
    <x v="6"/>
    <n v="8200"/>
    <s v="STÜCK"/>
    <n v="3.7400000000000003E-2"/>
    <n v="306.68"/>
    <n v="0.32238"/>
    <n v="2643.5160000000001"/>
  </r>
  <r>
    <s v="V7527_00"/>
    <s v="Dehner Best Nature Adult Rind 4kg"/>
    <s v="Superfood Soft - RB 801 AL 460"/>
    <n v="875"/>
    <x v="6"/>
    <n v="7500"/>
    <s v="STÜCK"/>
    <n v="3.7400000000000003E-2"/>
    <n v="280.5"/>
    <n v="0.32238"/>
    <n v="2417.85"/>
  </r>
  <r>
    <s v="V7528_00"/>
    <s v="Dehner Best Nature Adult Lamm 4kg"/>
    <s v="Superfood Soft - RB 801 AL 460"/>
    <n v="875"/>
    <x v="6"/>
    <n v="9974"/>
    <s v="STÜCK"/>
    <n v="3.7400000000000003E-2"/>
    <n v="373.02760000000001"/>
    <n v="0.32238"/>
    <n v="3215.4181199999998"/>
  </r>
  <r>
    <s v="V7529_00"/>
    <s v="Dehner Best Nature Senior 4kg"/>
    <s v="Superfood Soft - RB 801 AL 460"/>
    <n v="875"/>
    <x v="6"/>
    <n v="7228"/>
    <s v="STÜCK"/>
    <n v="3.7400000000000003E-2"/>
    <n v="270.3272"/>
    <n v="0.32238"/>
    <n v="2330.16264"/>
  </r>
  <r>
    <s v="V7530_01"/>
    <s v="Dehner Best Nature Junior 12kg"/>
    <s v="Superfood Soft - RB 990 x AL 800"/>
    <n v="875"/>
    <x v="6"/>
    <n v="4400"/>
    <s v="STÜCK"/>
    <n v="0.127"/>
    <n v="558.79999999999995"/>
    <n v="0.65517000000000003"/>
    <n v="2882.748"/>
  </r>
  <r>
    <s v="V7531_01"/>
    <s v="Dehner Best Nature Adult Huhn 12kg"/>
    <s v="Superfood Soft - RB 990 x AL 800"/>
    <n v="875"/>
    <x v="6"/>
    <n v="4200"/>
    <s v="STÜCK"/>
    <n v="0.127"/>
    <n v="533.4"/>
    <n v="0.65517000000000003"/>
    <n v="2751.7139999999999"/>
  </r>
  <r>
    <s v="V7532_01"/>
    <s v="Dehner Best Nature Adult Rind 12kg"/>
    <s v="Superfood Soft - RB 990 x AL 800"/>
    <n v="875"/>
    <x v="6"/>
    <n v="3900"/>
    <s v="STÜCK"/>
    <n v="0.127"/>
    <n v="495.3"/>
    <n v="0.65517000000000003"/>
    <n v="2555.163"/>
  </r>
  <r>
    <s v="V7533_01"/>
    <s v="Dehner Best Nature Adult Lamm 12kg"/>
    <s v="Superfood Soft - RB 990 x AL 800"/>
    <n v="875"/>
    <x v="6"/>
    <n v="3700"/>
    <s v="STÜCK"/>
    <n v="0.127"/>
    <n v="469.90000000000003"/>
    <n v="0.65517000000000003"/>
    <n v="2424.1289999999999"/>
  </r>
  <r>
    <s v="V7534_01"/>
    <s v="Dehner Best Nature Senior 12kg"/>
    <s v="Superfood Soft - RB 990 x AL 800"/>
    <n v="875"/>
    <x v="6"/>
    <n v="3500"/>
    <s v="STÜCK"/>
    <n v="0.127"/>
    <n v="444.5"/>
    <n v="0.65517000000000003"/>
    <n v="2293.0950000000003"/>
  </r>
  <r>
    <s v="V7541_00"/>
    <s v="UK ja! Knusper 4 Mix Rind 1x4x2kg Boden"/>
    <s v="D048883512_0_2  - mit Lagerhaltung"/>
    <n v="875"/>
    <x v="6"/>
    <n v="6375"/>
    <s v="STÜCK"/>
    <n v="8.4000000000000005E-2"/>
    <n v="535.5"/>
    <n v="0.13500000000000001"/>
    <n v="860.625"/>
  </r>
  <r>
    <s v="V7550_00"/>
    <s v="Shah Premium Adult 750g Relaunch 2021 LA"/>
    <s v="RB 481 x AL 330 mm partieller Matt-Lack"/>
    <n v="875"/>
    <x v="6"/>
    <n v="299384"/>
    <s v="STÜCK"/>
    <n v="1.55E-2"/>
    <n v="4640.4520000000002"/>
    <n v="6.6199999999999995E-2"/>
    <n v="19819.220799999999"/>
  </r>
  <r>
    <s v="V7551_00"/>
    <s v="Shah Premium Senior 750g Relaunch 2021 LA"/>
    <s v="RB 481 x AL 330 mm partieller Matt-Lack"/>
    <n v="875"/>
    <x v="6"/>
    <n v="158370"/>
    <s v="STÜCK"/>
    <n v="1.55E-2"/>
    <n v="2454.7350000000001"/>
    <n v="6.6199999999999995E-2"/>
    <n v="10484.093999999999"/>
  </r>
  <r>
    <s v="V7552_00"/>
    <s v="Shah Premium Sensitive 750g Relaunch 2021 LA"/>
    <s v="RB 481 x AL 330 mm partieller Matt-Lack"/>
    <n v="875"/>
    <x v="6"/>
    <n v="148490"/>
    <s v="STÜCK"/>
    <n v="1.55E-2"/>
    <n v="2301.5949999999998"/>
    <n v="6.6199999999999995E-2"/>
    <n v="9830.0379999999986"/>
  </r>
  <r>
    <s v="V7553_00"/>
    <s v="UK Shah Premium 2x6x750g BODEN Relaunch 2021 LA"/>
    <s v="CAD 020340b_10  FSC-R"/>
    <n v="875"/>
    <x v="6"/>
    <n v="5150"/>
    <s v="STÜCK"/>
    <n v="0.18"/>
    <n v="927"/>
    <n v="0.26200000000000001"/>
    <n v="1349.3"/>
  </r>
  <r>
    <s v="V7555_00"/>
    <s v="Shah Classic HUHN 2kg Relaunch 2021 LA"/>
    <s v="RB 621 x AL 400 mm Hofer"/>
    <n v="875"/>
    <x v="6"/>
    <n v="277260"/>
    <s v="STÜCK"/>
    <n v="1.985E-2"/>
    <n v="5503.6109999999999"/>
    <n v="6.4860000000000001E-2"/>
    <n v="17983.083600000002"/>
  </r>
  <r>
    <s v="V7556_00"/>
    <s v="Shah Classic RIND 2kg Relaunch 2021 LA"/>
    <s v="RB 621 x AL 400 mm Hofer"/>
    <n v="875"/>
    <x v="6"/>
    <n v="268275"/>
    <s v="STÜCK"/>
    <n v="1.985E-2"/>
    <n v="5325.25875"/>
    <n v="6.4860000000000001E-2"/>
    <n v="17400.316500000001"/>
  </r>
  <r>
    <s v="V7557_00"/>
    <s v="UK Shah Classic 1x4x2kg BODEN LA"/>
    <s v="CAD 200584_1_1"/>
    <n v="875"/>
    <x v="6"/>
    <n v="15680"/>
    <s v="STÜCK"/>
    <n v="0.1"/>
    <n v="1568"/>
    <n v="0.14199999999999999"/>
    <n v="2226.56"/>
  </r>
  <r>
    <s v="V7558_00"/>
    <s v="UK Shah Classic 1x4x2kg DECKEL"/>
    <s v="200586_1_1  DE/D"/>
    <n v="875"/>
    <x v="6"/>
    <n v="18000"/>
    <s v="STÜCK"/>
    <n v="0.22600000000000001"/>
    <n v="4068"/>
    <n v="0.28199999999999997"/>
    <n v="5075.9999999999991"/>
  </r>
  <r>
    <s v="V7601_00"/>
    <s v="LIDL Hund &quot;Kleine Rassen&quot; 1,5kg LT"/>
    <s v="RB 621 x AL 340 mm  LT"/>
    <n v="875"/>
    <x v="6"/>
    <n v="18000"/>
    <s v="STÜCK"/>
    <n v="1.95E-2"/>
    <n v="351"/>
    <n v="7.0599999999999996E-2"/>
    <n v="1270.8"/>
  </r>
  <r>
    <s v="V7602_00"/>
    <s v="LIDL Hund &quot;Kleine Rassen&quot; 1,5kg PT  LA"/>
    <s v="RB 621 x AL 340 mm PT"/>
    <n v="875"/>
    <x v="6"/>
    <n v="22913"/>
    <s v="STÜCK"/>
    <n v="1.95E-2"/>
    <n v="446.80349999999999"/>
    <n v="7.0599999999999996E-2"/>
    <n v="1617.6578"/>
  </r>
  <r>
    <s v="V7603_00"/>
    <s v="LIDL Hund Gourmet Adult 1,5kg LA"/>
    <s v="RB: 621 x AL: 370 mm DE/AT"/>
    <n v="875"/>
    <x v="6"/>
    <n v="110735"/>
    <s v="STÜCK"/>
    <n v="2.1100000000000001E-2"/>
    <n v="2336.5084999999999"/>
    <n v="9.1499999999999998E-2"/>
    <n v="10132.252500000001"/>
  </r>
  <r>
    <s v="V7604_00"/>
    <s v="LIDL Hund Gourmet Balance 1,5kg LA"/>
    <s v="RB: 621 x AL: 370 mm DE/AT"/>
    <n v="875"/>
    <x v="6"/>
    <n v="85271"/>
    <s v="STÜCK"/>
    <n v="2.1100000000000001E-2"/>
    <n v="1799.2181"/>
    <n v="9.1499999999999998E-2"/>
    <n v="7802.2964999999995"/>
  </r>
  <r>
    <s v="V7605_00"/>
    <s v="LIDL Hund Gourmet Adult 1,5kg ES/PT  LA"/>
    <s v="RB: 621 x AL: 370 mm ES"/>
    <n v="875"/>
    <x v="6"/>
    <n v="46416"/>
    <s v="STÜCK"/>
    <n v="2.1100000000000001E-2"/>
    <n v="979.37760000000003"/>
    <n v="9.1499999999999998E-2"/>
    <n v="4247.0640000000003"/>
  </r>
  <r>
    <s v="V7606_00"/>
    <s v="LIDL Hund Gourmet Balance 1,5kg ES/PT  LA"/>
    <s v="RB: 621 x AL: 370 mm ES"/>
    <n v="875"/>
    <x v="6"/>
    <n v="33644"/>
    <s v="STÜCK"/>
    <n v="2.1100000000000001E-2"/>
    <n v="709.88840000000005"/>
    <n v="9.1499999999999998E-2"/>
    <n v="3078.4259999999999"/>
  </r>
  <r>
    <s v="V7609_00"/>
    <s v="LIDL saft.Kroketten Hund Rind+Karotte 1,5kg LA"/>
    <s v="RB 621 x AL340 mm DE/AT neues Design"/>
    <n v="875"/>
    <x v="6"/>
    <n v="28634"/>
    <s v="STÜCK"/>
    <n v="1.95E-2"/>
    <n v="558.36299999999994"/>
    <n v="6.7100000000000007E-2"/>
    <n v="1921.3414000000002"/>
  </r>
  <r>
    <s v="V7610_00"/>
    <s v="LIDL SOS Papierbeutel Hund Rind + Gemüse 5kg SE/FI"/>
    <s v="Größe 220 x 155 x 430 mm"/>
    <n v="875"/>
    <x v="6"/>
    <n v="25500"/>
    <s v="STÜCK"/>
    <n v="7.0999999999999994E-2"/>
    <n v="1810.4999999999998"/>
    <n v="0.249"/>
    <n v="6349.5"/>
  </r>
  <r>
    <s v="V7611_00"/>
    <s v="LIDL SOS Papierbeutel Hund Lamm + Reis 5kg SE/FI"/>
    <s v="Größe 220 x 155 x 430 mm"/>
    <n v="875"/>
    <x v="6"/>
    <n v="29000"/>
    <s v="STÜCK"/>
    <n v="7.0999999999999994E-2"/>
    <n v="2059"/>
    <n v="0.249"/>
    <n v="7221"/>
  </r>
  <r>
    <s v="V7612_00"/>
    <s v="LIDL SOS Papierbeutel Hund Rind + Gemüse 5kg LA"/>
    <s v="Größe 220 x 155 x 430 mm DE/AT"/>
    <n v="875"/>
    <x v="6"/>
    <n v="52905"/>
    <s v="STÜCK"/>
    <n v="7.0999999999999994E-2"/>
    <n v="3756.2549999999997"/>
    <n v="0.249"/>
    <n v="13173.344999999999"/>
  </r>
  <r>
    <s v="V7613_00"/>
    <s v="LIDL SOS Papierbeutel Hund Lamm + Reis 5kg LA"/>
    <s v="Größe 220 x 155 x 430 mm DE/AT"/>
    <n v="875"/>
    <x v="6"/>
    <n v="42435"/>
    <s v="STÜCK"/>
    <n v="7.0999999999999994E-2"/>
    <n v="3012.8849999999998"/>
    <n v="0.249"/>
    <n v="10566.315000000001"/>
  </r>
  <r>
    <s v="V7614_00"/>
    <s v="LIDL SOS Papierbeutel Hund Rind + Gemüse 5kg DE/AT"/>
    <s v="Größe 220 x 155 x 430 mm Design-Änderung"/>
    <n v="875"/>
    <x v="6"/>
    <n v="201400"/>
    <s v="STÜCK"/>
    <n v="7.0999999999999994E-2"/>
    <n v="14299.399999999998"/>
    <n v="0.249"/>
    <n v="50148.6"/>
  </r>
  <r>
    <s v="V7615_00"/>
    <s v="LIDL SOS Papierbeutel Hund Lamm + Reis 5kg DE/AT"/>
    <s v="Größe 220 x 155 x 430 mm Design-Änderung"/>
    <n v="875"/>
    <x v="6"/>
    <n v="202700"/>
    <s v="STÜCK"/>
    <n v="7.0999999999999994E-2"/>
    <n v="14391.699999999999"/>
    <n v="0.249"/>
    <n v="50472.3"/>
  </r>
  <r>
    <s v="V7620_00"/>
    <s v="LIDL Hund Gourmet Adult 1,5kg NL/BE  LA"/>
    <s v="RB: 621 x AL: 370 mm NL/BE"/>
    <n v="875"/>
    <x v="6"/>
    <n v="9855"/>
    <s v="STÜCK"/>
    <n v="2.1100000000000001E-2"/>
    <n v="207.94050000000001"/>
    <n v="9.1499999999999998E-2"/>
    <n v="901.73249999999996"/>
  </r>
  <r>
    <s v="V7621_00"/>
    <s v="LIDL Hund Gourmet Balance 1,5kg NL/BE  LA"/>
    <s v="RB: 621 x AL: 370 mm NL/BE"/>
    <n v="875"/>
    <x v="6"/>
    <n v="15800"/>
    <s v="STÜCK"/>
    <n v="2.1100000000000001E-2"/>
    <n v="333.38"/>
    <n v="9.1499999999999998E-2"/>
    <n v="1445.7"/>
  </r>
  <r>
    <s v="V7622_00"/>
    <s v="LIDL Hund Gourmet Adult 1,5kg OE"/>
    <s v="RO/HR/BG/GR/CY/RO/RS"/>
    <n v="875"/>
    <x v="6"/>
    <n v="77832"/>
    <s v="STÜCK"/>
    <n v="2.1100000000000001E-2"/>
    <n v="1642.2552000000001"/>
    <n v="9.1499999999999998E-2"/>
    <n v="7121.6279999999997"/>
  </r>
  <r>
    <s v="V7623_00"/>
    <s v="LIDL Hund Gourmet Balance 1,5kg OE"/>
    <s v="RO/HR/BG/GR/CY/RO/RS"/>
    <n v="875"/>
    <x v="6"/>
    <n v="48425"/>
    <s v="STÜCK"/>
    <n v="2.1100000000000001E-2"/>
    <n v="1021.7675"/>
    <n v="9.1499999999999998E-2"/>
    <n v="4430.8874999999998"/>
  </r>
  <r>
    <s v="V7625_01"/>
    <s v="UK LIDL Hund saft. Kroketten Rind 1x5x1,5kg BODEN "/>
    <s v="Stanze-Nr.194706 - textl. Änderung"/>
    <n v="875"/>
    <x v="6"/>
    <n v="11250"/>
    <s v="STÜCK"/>
    <n v="0.20300000000000001"/>
    <n v="2283.75"/>
    <n v="0.245"/>
    <n v="2756.25"/>
  </r>
  <r>
    <s v="V7626_00"/>
    <s v="UK LIDL saft.Brocken+Gourmet 1x5x1,5kg DECKEL"/>
    <s v="CAD 112387b_02"/>
    <n v="875"/>
    <x v="6"/>
    <n v="18200"/>
    <s v="STÜCK"/>
    <n v="0.128"/>
    <n v="2329.6"/>
    <n v="0.23899999999999999"/>
    <n v="4349.8"/>
  </r>
  <r>
    <s v="V7626_01"/>
    <s v="UK LIDL saft.Brocken+Gourmet 1x5x1,5kg DECKEL"/>
    <s v="Stanze wie V7092_00"/>
    <n v="875"/>
    <x v="6"/>
    <n v="5550"/>
    <s v="STÜCK"/>
    <n v="0.13"/>
    <n v="721.5"/>
    <n v="0.104"/>
    <n v="577.19999999999993"/>
  </r>
  <r>
    <s v="V7627_00"/>
    <s v="UK LIDL Hund Gourmet+kl.Rassen 1x5x1,5kg BODEN LA"/>
    <s v="Stanze-Nr.  194704"/>
    <n v="875"/>
    <x v="6"/>
    <n v="18770"/>
    <s v="STÜCK"/>
    <n v="0.249"/>
    <n v="4673.7299999999996"/>
    <n v="0.33400000000000002"/>
    <n v="6269.18"/>
  </r>
  <r>
    <s v="V8118_00"/>
    <s v="Pure Instinct Mini Little Wetland 4 kg"/>
    <s v="Vorgef. Beutel 295 x 115 x 520 mm keine Bodenumlag"/>
    <n v="875"/>
    <x v="6"/>
    <n v="600"/>
    <s v="STÜCK"/>
    <n v="7.4999999999999997E-2"/>
    <n v="45"/>
    <n v="1.01"/>
    <n v="606"/>
  </r>
  <r>
    <s v="V8119_00"/>
    <s v="Pure Instinct Mini Little Glade 4 kg"/>
    <s v="Vorgef. Beutel 295 x 115 x 520 mm keine Bodenumlag"/>
    <n v="875"/>
    <x v="6"/>
    <n v="2650"/>
    <s v="STÜCK"/>
    <n v="7.4999999999999997E-2"/>
    <n v="198.75"/>
    <n v="1.01"/>
    <n v="2676.5"/>
  </r>
  <r>
    <s v="V8120_00"/>
    <s v="Pure Instinct Mini Little Glade 1kg"/>
    <s v="Flachfolie RB 525 x AL 335 mm"/>
    <n v="875"/>
    <x v="6"/>
    <n v="5450"/>
    <s v="STÜCK"/>
    <n v="2.1000000000000001E-2"/>
    <n v="114.45"/>
    <n v="0.21299999999999999"/>
    <n v="1160.8499999999999"/>
  </r>
  <r>
    <s v="V8421_00"/>
    <s v="BIOTUR BIODOG Puppy Medium 20kg Aufkleber"/>
    <m/>
    <n v="875"/>
    <x v="6"/>
    <n v="601"/>
    <s v="STÜCK"/>
    <n v="5.0000000000000001E-3"/>
    <n v="3.0049999999999999"/>
    <n v="0.52400000000000002"/>
    <n v="314.92400000000004"/>
  </r>
  <r>
    <s v="V8423_00"/>
    <s v="BIOTUR BIODOG Energy 20kg Aufkleber"/>
    <m/>
    <n v="875"/>
    <x v="6"/>
    <n v="81"/>
    <s v="STÜCK"/>
    <n v="5.0000000000000001E-3"/>
    <n v="0.40500000000000003"/>
    <n v="0.52400000000000002"/>
    <n v="42.444000000000003"/>
  </r>
  <r>
    <s v="V8424"/>
    <s v="BIOTUR BIODOG Selection 20kg Aufkleber"/>
    <m/>
    <n v="875"/>
    <x v="6"/>
    <n v="77"/>
    <s v="STÜCK"/>
    <n v="5.0000000000000001E-3"/>
    <n v="0.38500000000000001"/>
    <n v="0.46800000000000003"/>
    <n v="36.036000000000001"/>
  </r>
  <r>
    <s v="V8425_00"/>
    <s v="BIOTUR BIODOG Adult Mini Lamm &amp; Reis 20kg Aufkl."/>
    <m/>
    <n v="875"/>
    <x v="6"/>
    <n v="851"/>
    <s v="STÜCK"/>
    <n v="5.0000000000000001E-3"/>
    <n v="4.2549999999999999"/>
    <n v="0.49301"/>
    <n v="419.55151000000001"/>
  </r>
  <r>
    <s v="V8426_00"/>
    <s v="BIOTUR BIOCAT Beef 20kg Aufkleber"/>
    <m/>
    <n v="875"/>
    <x v="6"/>
    <n v="29"/>
    <s v="STÜCK"/>
    <n v="5.0000000000000001E-3"/>
    <n v="0.14499999999999999"/>
    <n v="0.29794999999999999"/>
    <n v="8.6405499999999993"/>
  </r>
  <r>
    <s v="V8427_00"/>
    <s v="BIOTUR BIOCAT Fish 20kg Aufkleber"/>
    <m/>
    <n v="875"/>
    <x v="6"/>
    <n v="343"/>
    <s v="STÜCK"/>
    <n v="5.0000000000000001E-3"/>
    <n v="1.7150000000000001"/>
    <n v="0.54800000000000004"/>
    <n v="187.96400000000003"/>
  </r>
  <r>
    <s v="V8428_00"/>
    <s v="BIOTUR BIOCAT Cocktail 20kg Aufkleber"/>
    <m/>
    <n v="875"/>
    <x v="6"/>
    <n v="1021"/>
    <s v="STÜCK"/>
    <n v="5.0000000000000001E-3"/>
    <n v="5.1050000000000004"/>
    <n v="0.52400000000000002"/>
    <n v="535.00400000000002"/>
  </r>
  <r>
    <s v="V8429_00"/>
    <s v="BIOTUR BIOCAT Chicken 20kg Aufkleber"/>
    <m/>
    <n v="875"/>
    <x v="6"/>
    <n v="151"/>
    <s v="STÜCK"/>
    <n v="5.0000000000000001E-3"/>
    <n v="0.755"/>
    <n v="0.58592999999999995"/>
    <n v="88.475429999999989"/>
  </r>
  <r>
    <s v="V8430_00"/>
    <s v="BIOTUR BIOCAT Kitten  20kg Aufkleber"/>
    <m/>
    <n v="875"/>
    <x v="6"/>
    <n v="101"/>
    <s v="STÜCK"/>
    <n v="5.0000000000000001E-3"/>
    <n v="0.505"/>
    <n v="0.58599000000000001"/>
    <n v="59.184989999999999"/>
  </r>
  <r>
    <s v="V8431_01"/>
    <s v="BIOTUR BIODOG Delicios 20 kg Aufkleber"/>
    <s v="Biotur"/>
    <n v="875"/>
    <x v="6"/>
    <n v="152"/>
    <s v="STÜCK"/>
    <n v="5.0000000000000001E-3"/>
    <n v="0.76"/>
    <n v="0.46833000000000002"/>
    <n v="71.186160000000001"/>
  </r>
  <r>
    <s v="V8432"/>
    <s v="BIOTUR DELICE Adult Cat 10 kg Aufkleber"/>
    <s v="Biotur"/>
    <n v="875"/>
    <x v="6"/>
    <n v="490"/>
    <s v="STÜCK"/>
    <n v="5.0000000000000001E-3"/>
    <n v="2.4500000000000002"/>
    <n v="0.2286"/>
    <n v="112.014"/>
  </r>
  <r>
    <s v="V8433_01"/>
    <s v="Dogman Adult 3kg "/>
    <s v="Vorgefertigter Beutel"/>
    <n v="875"/>
    <x v="6"/>
    <n v="4420"/>
    <s v="STÜCK"/>
    <n v="0.05"/>
    <n v="221"/>
    <n v="0.65795000000000003"/>
    <n v="2908.1390000000001"/>
  </r>
  <r>
    <s v="V8434"/>
    <s v="Dogman Puppy 3kg "/>
    <s v="Vorgefertigter Beutel"/>
    <n v="875"/>
    <x v="6"/>
    <n v="1111"/>
    <s v="STÜCK"/>
    <n v="0.05"/>
    <n v="55.550000000000004"/>
    <n v="0.66003999999999996"/>
    <n v="733.30444"/>
  </r>
  <r>
    <s v="V8435_01"/>
    <s v="Dogman Harmony Adult Sensitive 3kg"/>
    <s v="Vorgefertigter Beutel"/>
    <n v="875"/>
    <x v="6"/>
    <n v="7670"/>
    <s v="STÜCK"/>
    <n v="0.05"/>
    <n v="383.5"/>
    <n v="0.65795000000000003"/>
    <n v="5046.4765000000007"/>
  </r>
  <r>
    <s v="V8436"/>
    <s v="Dogman Adult 10kg"/>
    <s v="Vorgefertigter Beutel"/>
    <n v="875"/>
    <x v="6"/>
    <n v="3210"/>
    <s v="STÜCK"/>
    <n v="0.12"/>
    <n v="385.2"/>
    <n v="1.24187"/>
    <n v="3986.4027000000001"/>
  </r>
  <r>
    <s v="V8437"/>
    <s v="Dogman Puppy 10kg"/>
    <s v="Vorgefertigter Beutel"/>
    <n v="875"/>
    <x v="6"/>
    <n v="1201"/>
    <s v="STÜCK"/>
    <n v="0.12"/>
    <n v="144.12"/>
    <n v="1.135"/>
    <n v="1363.135"/>
  </r>
  <r>
    <s v="V8439_00"/>
    <s v="Tierbedarf Meyer Naturbeute Hund 1kg"/>
    <s v="Vorgefertigter Beutel"/>
    <n v="875"/>
    <x v="6"/>
    <n v="500"/>
    <s v="STÜCK"/>
    <n v="0.03"/>
    <n v="15"/>
    <n v="0.40295999999999998"/>
    <n v="201.48"/>
  </r>
  <r>
    <s v="V8441"/>
    <s v="Tierbedarf Meyer Naturbeute Hund Pferd 12kg"/>
    <s v="Aufkleber Vorderseite"/>
    <n v="875"/>
    <x v="6"/>
    <n v="2751"/>
    <s v="STÜCK"/>
    <n v="5.0000000000000001E-3"/>
    <n v="13.755000000000001"/>
    <n v="0.29499999999999998"/>
    <n v="811.54499999999996"/>
  </r>
  <r>
    <s v="V8442"/>
    <s v="Tierbedarf Meyer Naturbeute Hund Pferd 12kg"/>
    <s v="Aufkleber Rückseite"/>
    <n v="875"/>
    <x v="6"/>
    <n v="3001"/>
    <s v="STÜCK"/>
    <n v="5.0000000000000001E-3"/>
    <n v="15.005000000000001"/>
    <n v="0.13"/>
    <n v="390.13"/>
  </r>
  <r>
    <s v="V8443"/>
    <s v="Tierbedarf Meyer Naturbeute Hund Welpen 12kg"/>
    <s v="Aufkleber Vorderseite"/>
    <n v="875"/>
    <x v="6"/>
    <n v="3961"/>
    <s v="STÜCK"/>
    <n v="5.0000000000000001E-3"/>
    <n v="19.805"/>
    <n v="0.29499999999999998"/>
    <n v="1168.4949999999999"/>
  </r>
  <r>
    <s v="V8444"/>
    <s v="Tierbedarf Meyer Naturbeute Hund Welpen 12kg"/>
    <s v="Aufkleber Rückseite"/>
    <n v="875"/>
    <x v="6"/>
    <n v="3961"/>
    <s v="STÜCK"/>
    <n v="5.0000000000000001E-3"/>
    <n v="19.805"/>
    <n v="0.13"/>
    <n v="514.93000000000006"/>
  </r>
  <r>
    <s v="V8445"/>
    <s v="Tierbedarf Meyer Naturbe. Hund Ente&amp;Kartoffel 12kg"/>
    <s v="Aufkleber Vorderseite"/>
    <n v="875"/>
    <x v="6"/>
    <n v="1301"/>
    <s v="STÜCK"/>
    <n v="5.0000000000000001E-3"/>
    <n v="6.5049999999999999"/>
    <n v="0.29499999999999998"/>
    <n v="383.79499999999996"/>
  </r>
  <r>
    <s v="V8446"/>
    <s v="Tierbedarf Meyer Naturbe. Hund Ente&amp;Kartoffel 12kg"/>
    <s v="Aufkleber Rückseite"/>
    <n v="875"/>
    <x v="6"/>
    <n v="1301"/>
    <s v="STÜCK"/>
    <n v="5.0000000000000001E-3"/>
    <n v="6.5049999999999999"/>
    <n v="0.13"/>
    <n v="169.13"/>
  </r>
  <r>
    <s v="V8447"/>
    <s v="Tierbedarf Meyer Naturbeute Hund Ente &amp; Reis 12kg"/>
    <s v="Aufkleber Vorderseite"/>
    <n v="875"/>
    <x v="6"/>
    <n v="6748"/>
    <s v="STÜCK"/>
    <n v="5.0000000000000001E-3"/>
    <n v="33.74"/>
    <n v="0.29499999999999998"/>
    <n v="1990.6599999999999"/>
  </r>
  <r>
    <s v="V8448"/>
    <s v="Tierbedarf Meyer Naturbeute Hund Ente &amp; Reis 12kg"/>
    <s v="Aufkleber Rückseite"/>
    <n v="875"/>
    <x v="6"/>
    <n v="11211"/>
    <s v="STÜCK"/>
    <n v="5.0000000000000001E-3"/>
    <n v="56.055"/>
    <n v="0.13"/>
    <n v="1457.43"/>
  </r>
  <r>
    <s v="V8449"/>
    <s v="Tierbedarf Meyer Naturbeute Hund Geflügel 12kg"/>
    <s v="Aufkleber Vorderseite"/>
    <n v="875"/>
    <x v="6"/>
    <n v="5411"/>
    <s v="STÜCK"/>
    <n v="5.0000000000000001E-3"/>
    <n v="27.055"/>
    <n v="0.29499999999999998"/>
    <n v="1596.2449999999999"/>
  </r>
  <r>
    <s v="V8450"/>
    <s v="Tierbedarf Meyer Naturbeute Hund Geflügel 12kg"/>
    <s v="Aufkleber Rückseite"/>
    <n v="875"/>
    <x v="6"/>
    <n v="5501"/>
    <s v="STÜCK"/>
    <n v="5.0000000000000001E-3"/>
    <n v="27.504999999999999"/>
    <n v="0.13"/>
    <n v="715.13"/>
  </r>
  <r>
    <s v="V8451"/>
    <s v="Tierbedarf Meyer Naturbeute Hund Lachs 12kg"/>
    <s v="Aufkleber Vorderseite"/>
    <n v="875"/>
    <x v="6"/>
    <n v="6876"/>
    <s v="STÜCK"/>
    <n v="5.0000000000000001E-3"/>
    <n v="34.380000000000003"/>
    <n v="0.29499999999999998"/>
    <n v="2028.4199999999998"/>
  </r>
  <r>
    <s v="V8452"/>
    <s v="Tierbedarf Meyer Naturbeute Hund Lachs 12kg"/>
    <s v="Aufkleber Rückseite"/>
    <n v="875"/>
    <x v="6"/>
    <n v="7826"/>
    <s v="STÜCK"/>
    <n v="5.0000000000000001E-3"/>
    <n v="39.130000000000003"/>
    <n v="0.13"/>
    <n v="1017.38"/>
  </r>
  <r>
    <s v="V8453"/>
    <s v="Tierbedarf Meyer Naturbe. Hund Lamm&amp;Kartoffel 12kg"/>
    <s v="Tierbedarf Meyer Aufkleber Vorderseite"/>
    <n v="875"/>
    <x v="6"/>
    <n v="2890"/>
    <s v="STÜCK"/>
    <n v="5.0000000000000001E-3"/>
    <n v="14.450000000000001"/>
    <n v="0.29499999999999998"/>
    <n v="852.55"/>
  </r>
  <r>
    <s v="V8454"/>
    <s v="Tierbedarf Meyer Naturbe.Hund Lamm&amp;Kartoffel 12kg"/>
    <s v="Aufkleber Rückseite"/>
    <n v="875"/>
    <x v="6"/>
    <n v="2605"/>
    <s v="STÜCK"/>
    <n v="5.0000000000000001E-3"/>
    <n v="13.025"/>
    <n v="0.13"/>
    <n v="338.65000000000003"/>
  </r>
  <r>
    <s v="V8455"/>
    <s v="Tierbedarf Meyer Naturbeute Hund Lamm &amp; Reis 12kg"/>
    <s v="Aufkleber Vorderseite"/>
    <n v="875"/>
    <x v="6"/>
    <n v="2002"/>
    <s v="STÜCK"/>
    <n v="5.0000000000000001E-3"/>
    <n v="10.01"/>
    <n v="0.29499999999999998"/>
    <n v="590.58999999999992"/>
  </r>
  <r>
    <s v="V8456"/>
    <s v="Tierbedarf Meyer Naturbeute Hund Lamm &amp; Reis 12kg"/>
    <s v="Aufkleber Rückseite"/>
    <n v="875"/>
    <x v="6"/>
    <n v="2066"/>
    <s v="STÜCK"/>
    <n v="5.0000000000000001E-3"/>
    <n v="10.33"/>
    <n v="0.13"/>
    <n v="268.58"/>
  </r>
  <r>
    <s v="V8457_00"/>
    <s v="Tierbedarf Meyer Naturbeute Katze 2kg"/>
    <s v="Vorgefertigter Beutel"/>
    <n v="875"/>
    <x v="6"/>
    <n v="5200"/>
    <s v="STÜCK"/>
    <n v="0.04"/>
    <n v="208"/>
    <n v="0.53620000000000001"/>
    <n v="2788.2400000000002"/>
  </r>
  <r>
    <s v="V8458_01"/>
    <s v="Dogman Adult 100g"/>
    <s v="Folie Art.Nr. 470099"/>
    <n v="875"/>
    <x v="6"/>
    <n v="102222"/>
    <s v="STÜCK"/>
    <n v="3.8999999999999998E-3"/>
    <n v="398.66579999999999"/>
    <n v="3.4669999999999999E-2"/>
    <n v="3544.03674"/>
  </r>
  <r>
    <s v="V8474"/>
    <s v="Tierbedarf Meyer Naturbeute Hund Pferd 1kg"/>
    <s v="Aufkleber Vorderseite"/>
    <n v="875"/>
    <x v="6"/>
    <n v="5891"/>
    <s v="STÜCK"/>
    <n v="5.0000000000000001E-3"/>
    <n v="29.455000000000002"/>
    <n v="0.13500000000000001"/>
    <n v="795.28500000000008"/>
  </r>
  <r>
    <s v="V8475"/>
    <s v="Tierbedarf Meyer Naturbeute Hund Pferd 1kg"/>
    <s v="Aufkleber Rückseite"/>
    <n v="875"/>
    <x v="6"/>
    <n v="4301"/>
    <s v="STÜCK"/>
    <n v="5.0000000000000001E-3"/>
    <n v="21.504999999999999"/>
    <n v="7.1999999999999995E-2"/>
    <n v="309.67199999999997"/>
  </r>
  <r>
    <s v="V8476"/>
    <s v="Tierbedarf Meyer Naturbeute Hund Welpen 1kg"/>
    <s v="Aufkleber Vorderseite"/>
    <n v="875"/>
    <x v="6"/>
    <n v="1751"/>
    <s v="STÜCK"/>
    <n v="5.0000000000000001E-3"/>
    <n v="8.7550000000000008"/>
    <n v="0.1258"/>
    <n v="220.2758"/>
  </r>
  <r>
    <s v="V8477"/>
    <s v="Tierbedarf Meyer Naturbeute Hund Welpen 1kg"/>
    <s v="Aufkleber Rückseite"/>
    <n v="875"/>
    <x v="6"/>
    <n v="3502"/>
    <s v="STÜCK"/>
    <n v="5.0000000000000001E-3"/>
    <n v="17.510000000000002"/>
    <n v="0.1139"/>
    <n v="398.87779999999998"/>
  </r>
  <r>
    <s v="V8478"/>
    <s v="Tierbedarf Meyer Naturbeu. Hund Ente&amp;Kartoffel 1kg"/>
    <s v=" Aufkleber Vorderseite"/>
    <n v="875"/>
    <x v="6"/>
    <n v="3301"/>
    <s v="STÜCK"/>
    <n v="5.0000000000000001E-3"/>
    <n v="16.504999999999999"/>
    <n v="0.13500000000000001"/>
    <n v="445.63500000000005"/>
  </r>
  <r>
    <s v="V8479"/>
    <s v="Tierbedarf Meyer Naturbe. Hund Ente&amp;Kartoffel 1kg"/>
    <s v="Tierbedarf Meyer Aufkleber Rückseite"/>
    <n v="875"/>
    <x v="6"/>
    <n v="3401"/>
    <s v="STÜCK"/>
    <n v="5.0000000000000001E-3"/>
    <n v="17.004999999999999"/>
    <n v="7.1999999999999995E-2"/>
    <n v="244.87199999999999"/>
  </r>
  <r>
    <s v="V8480"/>
    <s v="Tierbedarf Meyer Naturbeute Hund Ente &amp; Reis 1kg"/>
    <s v="Aufkleber Vorderseite"/>
    <n v="875"/>
    <x v="6"/>
    <n v="2301"/>
    <s v="STÜCK"/>
    <n v="5.0000000000000001E-3"/>
    <n v="11.505000000000001"/>
    <n v="0.1258"/>
    <n v="289.4658"/>
  </r>
  <r>
    <s v="V8481"/>
    <s v="Tierbedarf Meyer Naturbeute Hund Ente &amp; Reis 1kg"/>
    <s v="Aufkleber Rückseite"/>
    <n v="875"/>
    <x v="6"/>
    <n v="2091"/>
    <s v="STÜCK"/>
    <n v="5.0000000000000001E-3"/>
    <n v="10.455"/>
    <n v="0.1139"/>
    <n v="238.16489999999999"/>
  </r>
  <r>
    <s v="V8482"/>
    <s v="Tierbedarf Meyer Naturbeute Hund Geflügel 1kg"/>
    <s v="Aufkleber Vorderseite"/>
    <n v="875"/>
    <x v="6"/>
    <n v="4602"/>
    <s v="STÜCK"/>
    <n v="5.0000000000000001E-3"/>
    <n v="23.01"/>
    <n v="0.13500000000000001"/>
    <n v="621.2700000000001"/>
  </r>
  <r>
    <s v="V8483"/>
    <s v="Tierbedarf Meyer Naturbeute Hund Geflügel 1kg"/>
    <s v="Aufkleber Rückseite"/>
    <n v="875"/>
    <x v="6"/>
    <n v="5001"/>
    <s v="STÜCK"/>
    <n v="5.0000000000000001E-3"/>
    <n v="25.004999999999999"/>
    <n v="7.1999999999999995E-2"/>
    <n v="360.07199999999995"/>
  </r>
  <r>
    <s v="V8484"/>
    <s v="Tierbedarf Meyer Naturbeute Hund Lachs 1kg"/>
    <s v="Aufkleber Vorderseite"/>
    <n v="875"/>
    <x v="6"/>
    <n v="3201"/>
    <s v="STÜCK"/>
    <n v="5.0000000000000001E-3"/>
    <n v="16.004999999999999"/>
    <n v="0.13500000000000001"/>
    <n v="432.13500000000005"/>
  </r>
  <r>
    <s v="V8485"/>
    <s v="Tierbedarf Meyer Naturbeute Hund Lachs 1kg"/>
    <s v="Aufkleber Rückseite"/>
    <n v="875"/>
    <x v="6"/>
    <n v="3821"/>
    <s v="STÜCK"/>
    <n v="5.0000000000000001E-3"/>
    <n v="19.105"/>
    <n v="7.1999999999999995E-2"/>
    <n v="275.11199999999997"/>
  </r>
  <r>
    <s v="V8486"/>
    <s v="Tierbedarf Meyer Naturbeu. Hund Lamm&amp;Kartoffel 1kg"/>
    <s v="Aufkleber Vorderseite"/>
    <n v="875"/>
    <x v="6"/>
    <n v="5436"/>
    <s v="STÜCK"/>
    <n v="5.0000000000000001E-3"/>
    <n v="27.18"/>
    <n v="0.13500000000000001"/>
    <n v="733.86"/>
  </r>
  <r>
    <s v="V8487"/>
    <s v="Tierbedarf Meyer Naturbeu.Hund Lamm&amp;Kartoffel 1kg"/>
    <s v="Aufkleber Rückseite"/>
    <n v="875"/>
    <x v="6"/>
    <n v="5323"/>
    <s v="STÜCK"/>
    <n v="5.0000000000000001E-3"/>
    <n v="26.615000000000002"/>
    <n v="7.1999999999999995E-2"/>
    <n v="383.25599999999997"/>
  </r>
  <r>
    <s v="V8488"/>
    <s v="Tierbedarf Meyer Naturbeute Hund Lamm &amp; Reis 1kg"/>
    <s v="Aufkleber Vorderseite"/>
    <n v="875"/>
    <x v="6"/>
    <n v="3201"/>
    <s v="STÜCK"/>
    <n v="5.0000000000000001E-3"/>
    <n v="16.004999999999999"/>
    <n v="0.1258"/>
    <n v="402.68579999999997"/>
  </r>
  <r>
    <s v="V8489"/>
    <s v="Tierbedarf Meyer Naturbeute Hund Lamm &amp; Reis 1kg"/>
    <s v="Aufkleber Rückseite"/>
    <n v="875"/>
    <x v="6"/>
    <n v="3201"/>
    <s v="STÜCK"/>
    <n v="5.0000000000000001E-3"/>
    <n v="16.004999999999999"/>
    <n v="0.1139"/>
    <n v="364.59390000000002"/>
  </r>
  <r>
    <s v="V8490"/>
    <s v="Tierbedarf Meyer Naturb. Katze Kitten Glutenf. 2kg"/>
    <s v="Aufkleber Vorderseite"/>
    <n v="875"/>
    <x v="6"/>
    <n v="3871"/>
    <s v="STÜCK"/>
    <n v="5.0000000000000001E-3"/>
    <n v="19.355"/>
    <n v="0.20799999999999999"/>
    <n v="805.16800000000001"/>
  </r>
  <r>
    <s v="V8491"/>
    <s v="Tierbedarf Meyer Naturb. Katze Kitten Glutenf. 2kg"/>
    <s v="Aufkleber Rückseite"/>
    <n v="875"/>
    <x v="6"/>
    <n v="3501"/>
    <s v="STÜCK"/>
    <n v="5.0000000000000001E-3"/>
    <n v="17.504999999999999"/>
    <n v="8.2000000000000003E-2"/>
    <n v="287.08199999999999"/>
  </r>
  <r>
    <s v="V8492"/>
    <s v="Tierbedarf Meyer Naturb.Katze Adult Getreidef. 2kg"/>
    <s v="Aufkleber Vorderseite"/>
    <n v="875"/>
    <x v="6"/>
    <n v="1631"/>
    <s v="STÜCK"/>
    <n v="5.0000000000000001E-3"/>
    <n v="8.1549999999999994"/>
    <n v="0.20799999999999999"/>
    <n v="339.24799999999999"/>
  </r>
  <r>
    <s v="V8493"/>
    <s v="Tierbedarf Meyer Naturb. Katze Adult Getreidef.2kg"/>
    <s v="Aufkleber Rückseite"/>
    <n v="875"/>
    <x v="6"/>
    <n v="1391"/>
    <s v="STÜCK"/>
    <n v="5.0000000000000001E-3"/>
    <n v="6.9550000000000001"/>
    <n v="8.2000000000000003E-2"/>
    <n v="114.06200000000001"/>
  </r>
  <r>
    <s v="V8494"/>
    <s v="Tierbedarf Meyer Naturb Katze Senior Getreidef.2kg"/>
    <s v="Aufkleber Vorderseite"/>
    <n v="875"/>
    <x v="6"/>
    <n v="3901"/>
    <s v="STÜCK"/>
    <n v="5.0000000000000001E-3"/>
    <n v="19.504999999999999"/>
    <n v="0.20799999999999999"/>
    <n v="811.40800000000002"/>
  </r>
  <r>
    <s v="V8495"/>
    <s v="Tierbedarf Meyer Naturb Katze Senior Getreidef.2kg"/>
    <s v="Aufkleber Rückseite"/>
    <n v="875"/>
    <x v="6"/>
    <n v="3881"/>
    <s v="STÜCK"/>
    <n v="5.0000000000000001E-3"/>
    <n v="19.405000000000001"/>
    <n v="8.2000000000000003E-2"/>
    <n v="318.24200000000002"/>
  </r>
  <r>
    <s v="V8498_00"/>
    <s v="Tierbedarf Meyer Naturbeute Hund Geflügel Maxi 1kg"/>
    <s v="Aufkleber Vorderseite"/>
    <n v="875"/>
    <x v="6"/>
    <n v="4881"/>
    <s v="STÜCK"/>
    <n v="5.0000000000000001E-3"/>
    <n v="24.405000000000001"/>
    <n v="0.1258"/>
    <n v="614.02980000000002"/>
  </r>
  <r>
    <s v="V8499_00"/>
    <s v="Tierbedarf Meyer Naturbeute Hund Geflügel Maxi 1kg"/>
    <s v="Aufkleber Rückseite"/>
    <n v="875"/>
    <x v="6"/>
    <n v="4201"/>
    <s v="STÜCK"/>
    <n v="5.0000000000000001E-3"/>
    <n v="21.004999999999999"/>
    <n v="0.1139"/>
    <n v="478.4939"/>
  </r>
  <r>
    <s v="V8510_00"/>
    <s v="Gruber Farm Relish Lamb &amp; Rice Aufkleber"/>
    <s v="für Probebeutel 100g "/>
    <n v="875"/>
    <x v="6"/>
    <n v="12100"/>
    <s v="STÜCK"/>
    <n v="1E-3"/>
    <n v="12.1"/>
    <n v="1.72E-2"/>
    <n v="208.12"/>
  </r>
  <r>
    <s v="V8511_00"/>
    <s v="Gruber Farm Relish Sensitive Aufkleber"/>
    <s v="für Probebeutel 100g"/>
    <n v="875"/>
    <x v="6"/>
    <n v="12050"/>
    <s v="STÜCK"/>
    <n v="1E-3"/>
    <n v="12.05"/>
    <n v="1.72E-2"/>
    <n v="207.26"/>
  </r>
  <r>
    <s v="V8512_00"/>
    <s v="Gruber Farm Relish Premium Aufkleber"/>
    <s v="für Probebeutel 100g"/>
    <n v="875"/>
    <x v="6"/>
    <n v="11500"/>
    <s v="STÜCK"/>
    <n v="1E-3"/>
    <n v="11.5"/>
    <n v="1.72E-2"/>
    <n v="197.8"/>
  </r>
  <r>
    <s v="V8517"/>
    <s v="Dogman Adult Active 3kg "/>
    <s v="Vorgefertigter Beutel"/>
    <n v="875"/>
    <x v="6"/>
    <n v="4400"/>
    <s v="STÜCK"/>
    <n v="0.05"/>
    <n v="220"/>
    <n v="0.67774999999999996"/>
    <n v="2982.1"/>
  </r>
  <r>
    <s v="V8518"/>
    <s v="Dogman Adult Active 10kg"/>
    <s v="Vorgefertigter Beutel"/>
    <n v="875"/>
    <x v="6"/>
    <n v="1000"/>
    <s v="STÜCK"/>
    <n v="0.12"/>
    <n v="120"/>
    <n v="1.2355"/>
    <n v="1235.5"/>
  </r>
  <r>
    <s v="V8519"/>
    <s v="Dogman Adult Small Breed 2kg "/>
    <s v="Vorgefertigter Beutel"/>
    <n v="875"/>
    <x v="6"/>
    <n v="6000"/>
    <s v="STÜCK"/>
    <n v="4.3099999999999999E-2"/>
    <n v="258.60000000000002"/>
    <n v="0.63539999999999996"/>
    <n v="3812.3999999999996"/>
  </r>
  <r>
    <s v="V8520"/>
    <s v="Dogman Adult Small Breed 7,5kg"/>
    <s v="Vorgefertigter Beutel"/>
    <n v="875"/>
    <x v="6"/>
    <n v="400"/>
    <s v="STÜCK"/>
    <n v="0.12"/>
    <n v="48"/>
    <n v="1.1791"/>
    <n v="471.64"/>
  </r>
  <r>
    <s v="V8521_00"/>
    <s v="Gruber Farm Perfect Choice Premium 18kg Aufkleber"/>
    <m/>
    <n v="875"/>
    <x v="6"/>
    <n v="1061"/>
    <s v="STÜCK"/>
    <n v="5.0000000000000001E-3"/>
    <n v="5.3049999999999997"/>
    <n v="0.28699999999999998"/>
    <n v="304.50699999999995"/>
  </r>
  <r>
    <s v="V8523_00"/>
    <s v="Gruber Farm Relish Puppy 15kg Aufkleber"/>
    <m/>
    <n v="875"/>
    <x v="6"/>
    <n v="81"/>
    <s v="STÜCK"/>
    <n v="5.0000000000000001E-3"/>
    <n v="0.40500000000000003"/>
    <n v="0.28999999999999998"/>
    <n v="23.49"/>
  </r>
  <r>
    <s v="V8525_00"/>
    <s v="Gruber Farm Top Cat Eco Cat 15kg Aufkleber"/>
    <m/>
    <n v="875"/>
    <x v="6"/>
    <n v="437"/>
    <s v="STÜCK"/>
    <n v="5.0000000000000001E-3"/>
    <n v="2.1850000000000001"/>
    <n v="0.28999999999999998"/>
    <n v="126.72999999999999"/>
  </r>
  <r>
    <s v="V8526_00"/>
    <s v="Gruber Farm Top Cat Eco Cat 3kg Aufkleber"/>
    <m/>
    <n v="875"/>
    <x v="6"/>
    <n v="718"/>
    <s v="STÜCK"/>
    <n v="5.0000000000000001E-3"/>
    <n v="3.59"/>
    <n v="0.28999999999999998"/>
    <n v="208.22"/>
  </r>
  <r>
    <s v="V8530_00"/>
    <s v="Tierbedarf Meyer Naturbeu. Hund Geflügel Maxi 12kg"/>
    <s v="Aufkleber Vorderseite"/>
    <n v="875"/>
    <x v="6"/>
    <n v="4851"/>
    <s v="STÜCK"/>
    <n v="5.0000000000000001E-3"/>
    <n v="24.254999999999999"/>
    <n v="0.20899999999999999"/>
    <n v="1013.8589999999999"/>
  </r>
  <r>
    <s v="V8531_00"/>
    <s v="Tierbedarf Meyer Naturbeu. Hund Geflügel Maxi 12kg"/>
    <s v="Aufkleber Rückseite"/>
    <n v="875"/>
    <x v="6"/>
    <n v="6191"/>
    <s v="STÜCK"/>
    <n v="5.0000000000000001E-3"/>
    <n v="30.955000000000002"/>
    <n v="0.20899999999999999"/>
    <n v="1293.9189999999999"/>
  </r>
  <r>
    <s v="V8534_00"/>
    <s v="Profizoo Profidog Premium All Breeds Light 3kg"/>
    <s v="Flachfolie RB 801 x AL 470 mm"/>
    <n v="875"/>
    <x v="6"/>
    <n v="15244"/>
    <s v="STÜCK"/>
    <n v="3.5000000000000003E-2"/>
    <n v="533.54000000000008"/>
    <n v="0.20127999999999999"/>
    <n v="3068.31232"/>
  </r>
  <r>
    <s v="V8535_00"/>
    <s v="Profizoo Profidog Premium All Breeds Puppy 3kg"/>
    <s v="Flachfolie RB 801 x AL 470 mm"/>
    <n v="875"/>
    <x v="6"/>
    <n v="13301"/>
    <s v="STÜCK"/>
    <n v="3.5000000000000003E-2"/>
    <n v="465.53500000000003"/>
    <n v="0.20130999999999999"/>
    <n v="2677.6243099999997"/>
  </r>
  <r>
    <s v="V8536_00"/>
    <s v="Profizoo Profidog Premium All Breeds Senior 3kg"/>
    <s v="Flachfolie RB 801 x AL 470 mm"/>
    <n v="875"/>
    <x v="6"/>
    <n v="9000"/>
    <s v="STÜCK"/>
    <n v="3.5000000000000003E-2"/>
    <n v="315.00000000000006"/>
    <n v="0.20127"/>
    <n v="1811.43"/>
  </r>
  <r>
    <s v="V8537_00"/>
    <s v="Profizoo Profidog Premium Extra Large Adult 3kg"/>
    <s v="Flachfolie RB 801 x AL 470 mm 4015598015745"/>
    <n v="875"/>
    <x v="6"/>
    <n v="8700"/>
    <s v="STÜCK"/>
    <n v="3.5000000000000003E-2"/>
    <n v="304.50000000000006"/>
    <n v="0.20129"/>
    <n v="1751.223"/>
  </r>
  <r>
    <s v="V8538_00"/>
    <s v="Profizoo Profidog Premium Large Adult 3kg"/>
    <s v="Flachfolie RB 801 x AL 470 mm"/>
    <n v="875"/>
    <x v="6"/>
    <n v="18300"/>
    <s v="STÜCK"/>
    <n v="3.5000000000000003E-2"/>
    <n v="640.50000000000011"/>
    <n v="0.22750000000000001"/>
    <n v="4163.25"/>
  </r>
  <r>
    <s v="V8539_00"/>
    <s v="Profizoo Profidog Premium Large Junior 3kg"/>
    <s v="Flachfolie RB 801 x AL 470 mm"/>
    <n v="875"/>
    <x v="6"/>
    <n v="15573"/>
    <s v="STÜCK"/>
    <n v="3.5000000000000003E-2"/>
    <n v="545.05500000000006"/>
    <n v="0.20127999999999999"/>
    <n v="3134.5334399999997"/>
  </r>
  <r>
    <s v="V8540_00"/>
    <s v="Profizoo Profidog Premium Medium Adult 3kg"/>
    <s v="Flachfolie RB 801 x AL 470 mm"/>
    <n v="875"/>
    <x v="6"/>
    <n v="17400"/>
    <s v="STÜCK"/>
    <n v="3.5000000000000003E-2"/>
    <n v="609.00000000000011"/>
    <n v="0.2104"/>
    <n v="3660.96"/>
  </r>
  <r>
    <s v="V8541_00"/>
    <s v="Profizoo Profidog Premium Mini Adult 3kg"/>
    <s v="Flachfolie RB 801 x AL 470 mm"/>
    <n v="875"/>
    <x v="6"/>
    <n v="9512"/>
    <s v="STÜCK"/>
    <n v="3.5000000000000003E-2"/>
    <n v="332.92"/>
    <n v="0.20127999999999999"/>
    <n v="1914.5753599999998"/>
  </r>
  <r>
    <s v="V8542_00"/>
    <s v="Profizoo Profidog Premium Mini Light 3kg"/>
    <s v="Flachfolie RB 801 x AL 470 mm"/>
    <n v="875"/>
    <x v="6"/>
    <n v="10789"/>
    <s v="STÜCK"/>
    <n v="3.5000000000000003E-2"/>
    <n v="377.61500000000001"/>
    <n v="0.20127999999999999"/>
    <n v="2171.6099199999999"/>
  </r>
  <r>
    <s v="V8543_00"/>
    <s v="Profizoo Profidog Premium Mini Puppy 3kg"/>
    <s v="Flachfolie RB 801 x AL 470 mm"/>
    <n v="875"/>
    <x v="6"/>
    <n v="13100"/>
    <s v="STÜCK"/>
    <n v="3.5000000000000003E-2"/>
    <n v="458.50000000000006"/>
    <n v="0.20127999999999999"/>
    <n v="2636.768"/>
  </r>
  <r>
    <s v="V8544_00"/>
    <s v="Profizoo Profidog Premium Mini Senior 3kg"/>
    <s v="Flachfolie RB 801 x AL 470 mm"/>
    <n v="875"/>
    <x v="6"/>
    <n v="8500"/>
    <s v="STÜCK"/>
    <n v="3.5000000000000003E-2"/>
    <n v="297.5"/>
    <n v="0.20127999999999999"/>
    <n v="1710.8799999999999"/>
  </r>
  <r>
    <s v="V8545_00"/>
    <s v="Tierbedarf Meyer Naturbeute Hund Krokett 12kg"/>
    <s v="Aufkleber Vorderseite"/>
    <n v="875"/>
    <x v="6"/>
    <n v="2241"/>
    <s v="STÜCK"/>
    <n v="5.0000000000000001E-3"/>
    <n v="11.205"/>
    <n v="0.20899999999999999"/>
    <n v="468.36899999999997"/>
  </r>
  <r>
    <s v="V8546_00"/>
    <s v="Tierbedarf Meyer Naturbeute Hund Krokett 12kg"/>
    <s v="Aufkleber Rückseite"/>
    <n v="875"/>
    <x v="6"/>
    <n v="2201"/>
    <s v="STÜCK"/>
    <n v="5.0000000000000001E-3"/>
    <n v="11.005000000000001"/>
    <n v="0.20899999999999999"/>
    <n v="460.00899999999996"/>
  </r>
  <r>
    <s v="V8547_00"/>
    <s v="Tierbedarf Meyer Naturbeute HundJunior Maxi12kg LA"/>
    <s v="Aufkleber Vorderseite"/>
    <n v="875"/>
    <x v="6"/>
    <n v="1829"/>
    <s v="STÜCK"/>
    <n v="5.0000000000000001E-3"/>
    <n v="9.1449999999999996"/>
    <n v="0.20899999999999999"/>
    <n v="382.26099999999997"/>
  </r>
  <r>
    <s v="V8548_00"/>
    <s v="Tierbedarf Meyer Naturbeute Hund Junior Maxi 12kg"/>
    <s v="Aufkleber Rückseite"/>
    <n v="875"/>
    <x v="6"/>
    <n v="1701"/>
    <s v="STÜCK"/>
    <n v="5.0000000000000001E-3"/>
    <n v="8.5050000000000008"/>
    <n v="0.20899999999999999"/>
    <n v="355.50899999999996"/>
  </r>
  <r>
    <s v="V8549_00"/>
    <s v="Tierbedarf Meyer Naturbeute Hund JuniorMaxi 1kg LA"/>
    <s v="Aufkleber Vorderseite"/>
    <n v="875"/>
    <x v="6"/>
    <n v="6561"/>
    <s v="STÜCK"/>
    <n v="5.0000000000000001E-3"/>
    <n v="32.805"/>
    <n v="0.121"/>
    <n v="793.88099999999997"/>
  </r>
  <r>
    <s v="V8550_00"/>
    <s v="Tierbedarf Meyer Naturbeute Hund JuniorMaxi 1kg LA"/>
    <s v="Aufkleber Rückseite"/>
    <n v="875"/>
    <x v="6"/>
    <n v="6441"/>
    <s v="STÜCK"/>
    <n v="5.0000000000000001E-3"/>
    <n v="32.204999999999998"/>
    <n v="0.1095"/>
    <n v="705.28949999999998"/>
  </r>
  <r>
    <s v="V8551"/>
    <s v="Ventile für UVA"/>
    <s v="VLV V00993 Valves / PE-Material"/>
    <n v="876"/>
    <x v="6"/>
    <n v="650000"/>
    <s v="STÜCK"/>
    <n v="1E-3"/>
    <n v="650"/>
    <n v="2.4500000000000001E-2"/>
    <n v="15925"/>
  </r>
  <r>
    <s v="V8552"/>
    <s v="Slider Part Specifikation RED S27CSRPP4000"/>
    <s v="für UVA"/>
    <n v="876"/>
    <x v="6"/>
    <n v="2800000"/>
    <s v="STÜCK"/>
    <n v="1E-3"/>
    <n v="2800"/>
    <n v="2.4500000000000001E-2"/>
    <n v="68600"/>
  </r>
  <r>
    <s v="V8553"/>
    <s v="TRACK S3T1T9235CLAS TE 14500FT FCR PWE 9LB AS MI "/>
    <s v="RSR170  4420M für UVA"/>
    <n v="876"/>
    <x v="6"/>
    <n v="3600000"/>
    <s v="LFM"/>
    <n v="1E-3"/>
    <n v="3600"/>
    <n v="2.4500000000000001E-2"/>
    <n v="88200"/>
  </r>
  <r>
    <s v="V8554_00"/>
    <s v="Tierbedarf Meyer Naturbeute Adult Maxi Rind 1kg"/>
    <s v="Aufkleber Vorderseite"/>
    <n v="875"/>
    <x v="6"/>
    <n v="4264"/>
    <s v="STÜCK"/>
    <n v="1E-3"/>
    <n v="4.2640000000000002"/>
    <n v="0.1258"/>
    <n v="536.41120000000001"/>
  </r>
  <r>
    <s v="V8555_00"/>
    <s v="Tierbedarf Meyer Naturbeute Adult Maxi Rind 1kg"/>
    <s v="Aufkleber Rückseite"/>
    <n v="875"/>
    <x v="6"/>
    <n v="6601"/>
    <s v="STÜCK"/>
    <n v="1E-3"/>
    <n v="6.601"/>
    <n v="0.1139"/>
    <n v="751.85389999999995"/>
  </r>
  <r>
    <s v="V8556_00"/>
    <s v="Tierbedarf Meyer Naturbeute Adult Maxi Rind 12kg"/>
    <s v="Aufkleber Vorderseite"/>
    <n v="875"/>
    <x v="6"/>
    <n v="1401"/>
    <s v="STÜCK"/>
    <n v="5.0000000000000001E-3"/>
    <n v="7.0049999999999999"/>
    <n v="0.22800000000000001"/>
    <n v="319.428"/>
  </r>
  <r>
    <s v="V8557_00"/>
    <s v="Tierbedarf Meyer Naturbeute Adult Maxi Rind 12kg"/>
    <s v="Aufkleber Rückseite"/>
    <n v="875"/>
    <x v="6"/>
    <n v="1401"/>
    <s v="STÜCK"/>
    <n v="5.0000000000000001E-3"/>
    <n v="7.0049999999999999"/>
    <n v="0.22800000000000001"/>
    <n v="319.428"/>
  </r>
  <r>
    <s v="V8558_00"/>
    <s v="Tierbedarf Meyer Naturbeute Cat Adult Fisch 2kg"/>
    <s v="Aufkleber Vorderseite"/>
    <n v="875"/>
    <x v="6"/>
    <n v="3048"/>
    <s v="STÜCK"/>
    <n v="1E-3"/>
    <n v="3.048"/>
    <n v="0.16850000000000001"/>
    <n v="513.58800000000008"/>
  </r>
  <r>
    <s v="V8559_00"/>
    <s v="Tierbedarf Meyer Naturbeute Cat Adult Fisch 2kg"/>
    <s v="Aufkleber Rückseite"/>
    <n v="875"/>
    <x v="6"/>
    <n v="3000"/>
    <s v="STÜCK"/>
    <n v="1E-3"/>
    <n v="3"/>
    <n v="0.1258"/>
    <n v="377.4"/>
  </r>
  <r>
    <s v="V860"/>
    <s v="Monta 303 transpar. 72mmx990m"/>
    <s v="Klebeband für Umkartons Cetec"/>
    <n v="876"/>
    <x v="6"/>
    <n v="2540"/>
    <s v="ROLLE"/>
    <n v="0"/>
    <n v="0"/>
    <n v="10.82"/>
    <n v="27482.799999999999"/>
  </r>
  <r>
    <s v="V862"/>
    <s v="Denver 303 transparent 72mm x 66m"/>
    <s v="Klebeband für Handverpackung, ENVO TAPE7400"/>
    <n v="876"/>
    <x v="6"/>
    <n v="20382"/>
    <s v="ROLLE"/>
    <n v="0.23"/>
    <n v="4687.8600000000006"/>
    <n v="0.72"/>
    <n v="14675.039999999999"/>
  </r>
  <r>
    <s v="V863"/>
    <s v="Monta 124 transpar. 50mm x 66m"/>
    <s v="Klebeband für Rovema"/>
    <n v="876"/>
    <x v="6"/>
    <n v="8328"/>
    <s v="ROLLE"/>
    <n v="0"/>
    <n v="0"/>
    <n v="1.76"/>
    <n v="14657.28"/>
  </r>
  <r>
    <s v="V865"/>
    <s v="Haftetiketten große Rolle, blanko"/>
    <s v="Format (BxH): 152x210mm (Palettenetikett)"/>
    <n v="876"/>
    <x v="6"/>
    <n v="2083140"/>
    <s v="STÜCK"/>
    <n v="5.0000000000000001E-3"/>
    <n v="10415.700000000001"/>
    <n v="1.345E-2"/>
    <n v="28018.233"/>
  </r>
  <r>
    <s v="V866"/>
    <s v="Haftetiketten kleine Rolle, blanko"/>
    <s v="Format (BxH): 152x210mm (Palettenetikett)"/>
    <n v="876"/>
    <x v="6"/>
    <n v="1680120"/>
    <s v="STÜCK"/>
    <n v="2E-3"/>
    <n v="3360.2400000000002"/>
    <n v="1.345E-2"/>
    <n v="22597.614000000001"/>
  </r>
  <r>
    <s v="V867"/>
    <s v="Rollenhaftetiketten für UK"/>
    <s v="Format: 74x220mm (BxH) große Rollen"/>
    <n v="876"/>
    <x v="6"/>
    <n v="1805634"/>
    <s v="STÜCK"/>
    <n v="3.0599999999999998E-3"/>
    <n v="5525.2400399999997"/>
    <n v="8.9499999999999996E-3"/>
    <n v="16160.424299999999"/>
  </r>
  <r>
    <s v="V868"/>
    <s v="Rollenhaftetiketten für UK"/>
    <s v="Format: 74x220mm (BxH) kleine"/>
    <n v="876"/>
    <x v="6"/>
    <n v="665472"/>
    <s v="STÜCK"/>
    <n v="2.3E-3"/>
    <n v="1530.5855999999999"/>
    <n v="7.6499999999999997E-3"/>
    <n v="5090.8607999999995"/>
  </r>
  <r>
    <s v="V869"/>
    <s v="Ventile für VPX"/>
    <s v="VLV V00988 Valves"/>
    <n v="876"/>
    <x v="6"/>
    <n v="2559333"/>
    <s v="STÜCK"/>
    <n v="1E-3"/>
    <n v="2559.3330000000001"/>
    <n v="2.1999999999999999E-2"/>
    <n v="56305.325999999994"/>
  </r>
  <r>
    <s v="V872"/>
    <s v="Klebeband für ULF/Kartonverschließer 48mm x990lfm"/>
    <s v="Envoice Ice+ / Art. 032013"/>
    <n v="876"/>
    <x v="6"/>
    <n v="2160"/>
    <s v="ROLLE"/>
    <n v="0"/>
    <n v="0"/>
    <n v="6.7"/>
    <n v="14472"/>
  </r>
  <r>
    <s v="V875"/>
    <s v="Probebeutel metallic ohne Druck"/>
    <s v="RB 270 x AL 145 mm"/>
    <n v="875"/>
    <x v="6"/>
    <n v="188835"/>
    <s v="STÜCK"/>
    <n v="3.0000000000000001E-3"/>
    <n v="566.505"/>
    <n v="9.4900000000000002E-3"/>
    <n v="1792.0441499999999"/>
  </r>
  <r>
    <s v="V889"/>
    <s v="Vorgef. Beutel neutral ohne Druck 15kg"/>
    <m/>
    <n v="875"/>
    <x v="6"/>
    <n v="8353"/>
    <s v="STÜCK"/>
    <n v="0.16300000000000001"/>
    <n v="1361.539"/>
    <n v="1.29"/>
    <n v="10775.37"/>
  </r>
  <r>
    <s v="V9005"/>
    <s v="Luftpolsterrolle 80cm x 100m"/>
    <s v="Druckvorstufe"/>
    <n v="876"/>
    <x v="6"/>
    <n v="7"/>
    <s v="ROLLE"/>
    <n v="12.5"/>
    <n v="87.5"/>
    <n v="35.200000000000003"/>
    <n v="246.40000000000003"/>
  </r>
  <r>
    <s v="V9012"/>
    <s v="UK 250 x 200 x 140 mm Postversand"/>
    <s v="Wellpapp-Faltkarton  (W13) für Komm2"/>
    <n v="876"/>
    <x v="6"/>
    <n v="10055"/>
    <s v="STÜCK"/>
    <n v="0"/>
    <n v="0"/>
    <n v="0.17899999999999999"/>
    <n v="1799.845"/>
  </r>
  <r>
    <s v="V9015"/>
    <s v="UK 290 x 208 x 530 mm Postversand"/>
    <s v="Wellpappkarton braun/braun"/>
    <n v="876"/>
    <x v="6"/>
    <n v="2366"/>
    <s v="STÜCK"/>
    <n v="0.26"/>
    <n v="615.16"/>
    <n v="0.35299999999999998"/>
    <n v="835.19799999999998"/>
  </r>
  <r>
    <s v="V9016"/>
    <s v="UK 290 x 280 x 530 mm Postversand"/>
    <s v="Wellpappkarton 1.20 C T/T braun/braun - ohne Lager"/>
    <n v="876"/>
    <x v="6"/>
    <n v="1320"/>
    <s v="STÜCK"/>
    <n v="0"/>
    <n v="0"/>
    <n v="0.39300000000000002"/>
    <n v="518.76"/>
  </r>
  <r>
    <s v="V9017"/>
    <s v="UK 305 x 215 x 130/220 mm Postversand "/>
    <s v="Rajapack CHV 220"/>
    <n v="876"/>
    <x v="6"/>
    <n v="340"/>
    <s v="STÜCK"/>
    <n v="0"/>
    <n v="0"/>
    <n v="0.39300000000000002"/>
    <n v="133.62"/>
  </r>
  <r>
    <s v="V9018"/>
    <s v="UK 380 x 250 x 300 mm Postversand"/>
    <s v="W38-2 Wellpapp-Faltkarton 2.30"/>
    <n v="876"/>
    <x v="6"/>
    <n v="540"/>
    <s v="STÜCK"/>
    <n v="0"/>
    <n v="0"/>
    <n v="1.28"/>
    <n v="691.2"/>
  </r>
  <r>
    <s v="V9020"/>
    <s v="UK 400 x 400 x 330 mm Postversand"/>
    <s v="340163 Faltkarton 2.30 BC braun"/>
    <n v="876"/>
    <x v="6"/>
    <n v="1143"/>
    <s v="STÜCK"/>
    <n v="1.0222199999999999"/>
    <n v="1168.3974599999999"/>
    <n v="0.80200000000000005"/>
    <n v="916.68600000000004"/>
  </r>
  <r>
    <s v="V9021"/>
    <s v="UK 420 x 420 x 450 mm Postversand"/>
    <s v="Kartonage 2.40 BC braun"/>
    <n v="876"/>
    <x v="6"/>
    <n v="135"/>
    <s v="STÜCK"/>
    <n v="1.0222199999999999"/>
    <n v="137.99969999999999"/>
    <n v="1.08501"/>
    <n v="146.47635"/>
  </r>
  <r>
    <s v="V9022"/>
    <s v="UK 550 x 400 x 300 mm Postversand"/>
    <s v="W528H Wellpapp-Faltkarton 2.30 BC"/>
    <n v="876"/>
    <x v="6"/>
    <n v="780"/>
    <s v="STÜCK"/>
    <n v="0"/>
    <n v="0"/>
    <n v="1.65"/>
    <n v="1287"/>
  </r>
  <r>
    <s v="V9024"/>
    <s v="UK 600 x 380 x 120 mm Postversand"/>
    <s v="Wellpappfaltkarton, Qualität 2.40 BC"/>
    <n v="876"/>
    <x v="6"/>
    <n v="1426"/>
    <s v="STÜCK"/>
    <n v="0.71199999999999997"/>
    <n v="1015.3119999999999"/>
    <n v="0.80300000000000005"/>
    <n v="1145.078"/>
  </r>
  <r>
    <s v="V9025"/>
    <s v="UK 600 x 400 x 300 mm Postversand"/>
    <s v="CAD 28 (Kartonage 2-wellig)"/>
    <n v="876"/>
    <x v="6"/>
    <n v="2280"/>
    <s v="STÜCK"/>
    <n v="0.3"/>
    <n v="684"/>
    <n v="2"/>
    <n v="4560"/>
  </r>
  <r>
    <s v="V9026"/>
    <s v="UK 600 x 400 x 320 mm Postversand"/>
    <s v="Karton 2.30 BC braun"/>
    <n v="876"/>
    <x v="6"/>
    <n v="700"/>
    <s v="STÜCK"/>
    <n v="0.94167000000000001"/>
    <n v="659.16899999999998"/>
    <n v="0.89"/>
    <n v="623"/>
  </r>
  <r>
    <s v="V9027"/>
    <s v="UK 610 x 410 x 410 mm Postversand"/>
    <s v="W444 Wellpapp-Faltkarton 2.40 BC braun"/>
    <n v="876"/>
    <x v="6"/>
    <n v="650"/>
    <s v="STÜCK"/>
    <n v="0"/>
    <n v="0"/>
    <n v="2.58"/>
    <n v="1677"/>
  </r>
  <r>
    <s v="V9028"/>
    <s v="UK 775 x 400 x 200 mm Postversand"/>
    <s v="Faltkarton 2.30 BC braun"/>
    <n v="876"/>
    <x v="6"/>
    <n v="405"/>
    <s v="STÜCK"/>
    <n v="0.91852"/>
    <n v="372.00060000000002"/>
    <n v="0.79700000000000004"/>
    <n v="322.78500000000003"/>
  </r>
  <r>
    <s v="V9029"/>
    <s v="UK 820 x 420 x 130 mm Postversand"/>
    <s v="Karton 2.70 BC braun - ohne Lagerhaltung"/>
    <n v="876"/>
    <x v="6"/>
    <n v="1690"/>
    <s v="STÜCK"/>
    <n v="1.3"/>
    <n v="2197"/>
    <n v="0.9"/>
    <n v="1521"/>
  </r>
  <r>
    <s v="V9035"/>
    <s v="UK 775 x 400 x 145 mm Postversand"/>
    <s v="Faltkarton 2.30 BC T/T braun"/>
    <n v="876"/>
    <x v="6"/>
    <n v="720"/>
    <s v="STÜCK"/>
    <n v="0.91852"/>
    <n v="661.33439999999996"/>
    <n v="0.749"/>
    <n v="539.28"/>
  </r>
  <r>
    <s v="V9037"/>
    <s v="UK 700 x 350 x 300 mm Postversand"/>
    <s v="170-W701-1 Wellpapp-Faltkarton 1.40 C"/>
    <n v="876"/>
    <x v="6"/>
    <n v="300"/>
    <s v="STÜCK"/>
    <n v="0"/>
    <n v="0"/>
    <n v="1.58"/>
    <n v="474"/>
  </r>
  <r>
    <s v="V9038"/>
    <s v="UK 860x620x10 Musteraufbewahrung Druckvorstufe"/>
    <s v="E1211 ohne Druck "/>
    <n v="876"/>
    <x v="6"/>
    <n v="1600"/>
    <s v="STÜCK"/>
    <n v="0.41299999999999998"/>
    <n v="660.8"/>
    <n v="0.89500000000000002"/>
    <n v="1432"/>
  </r>
  <r>
    <s v="V9039"/>
    <s v="UK 820 x 420 x 160 mm Postversand"/>
    <s v="Karton 2.70 BC braun"/>
    <n v="876"/>
    <x v="6"/>
    <n v="520"/>
    <s v="STÜCK"/>
    <n v="1.25"/>
    <n v="650"/>
    <n v="1.407"/>
    <n v="731.64"/>
  </r>
  <r>
    <s v="V9040_00"/>
    <s v="Perro Hundeflo Universalack 10kg für Soft Produkte"/>
    <s v="vorgefertiger Beutel"/>
    <n v="875"/>
    <x v="6"/>
    <n v="2850"/>
    <s v="STÜCK"/>
    <n v="0.15"/>
    <n v="427.5"/>
    <n v="1.1857200000000001"/>
    <n v="3379.3020000000001"/>
  </r>
  <r>
    <s v="V9041_00"/>
    <s v="Kantenschutz-Leisten aus Vollpappe"/>
    <s v="580x50x50mm, 3mm Dicke"/>
    <n v="876"/>
    <x v="6"/>
    <n v="9600"/>
    <s v="STÜCK"/>
    <n v="0.28299999999999997"/>
    <n v="2716.7999999999997"/>
    <n v="0.189"/>
    <n v="1814.4"/>
  </r>
  <r>
    <s v="V9043_01"/>
    <s v="Premiere Sensitive grainfree rich in beef 1kg"/>
    <s v="Flachfolie RB 734 x  AL 240 mm "/>
    <n v="875"/>
    <x v="6"/>
    <n v="24482"/>
    <s v="STÜCK"/>
    <n v="1.9300000000000001E-2"/>
    <n v="472.50260000000003"/>
    <n v="0.22559999999999999"/>
    <n v="5523.1391999999996"/>
  </r>
  <r>
    <s v="V9044_00"/>
    <s v="Premiere Sensitive grainfree rich in chicken 4 kg"/>
    <s v="Vorgefertiger Beutel 260 x 130 + 510 mm"/>
    <n v="875"/>
    <x v="6"/>
    <n v="9645"/>
    <s v="STÜCK"/>
    <n v="0.06"/>
    <n v="578.69999999999993"/>
    <n v="0.89300000000000002"/>
    <n v="8612.9850000000006"/>
  </r>
  <r>
    <s v="V9045_01"/>
    <s v="Premiere Sensitive grainfree rich in beef 4 kg"/>
    <s v="Vorgefertiger Beutel 260 x 130 x 510 mm"/>
    <n v="875"/>
    <x v="6"/>
    <n v="1005"/>
    <s v="STÜCK"/>
    <n v="0.06"/>
    <n v="60.3"/>
    <n v="0.89300000000000002"/>
    <n v="897.46500000000003"/>
  </r>
  <r>
    <s v="V9046_01"/>
    <s v="Premiere Sensitive grainfree rich in beef 12 kg"/>
    <s v="Vorgefertigter Beutel 375 x 150 x 730 mm o. Umlage"/>
    <n v="875"/>
    <x v="6"/>
    <n v="7696"/>
    <s v="STÜCK"/>
    <n v="0.1236"/>
    <n v="951.22559999999999"/>
    <n v="1.1439999999999999"/>
    <n v="8804.2240000000002"/>
  </r>
  <r>
    <s v="V9047_00"/>
    <s v="Premiere Sensitive grainfree rich in chicken 12 kg"/>
    <s v="Vorgefertigter Beutel 375 x 150 x 730 mm o. Umlage"/>
    <n v="875"/>
    <x v="6"/>
    <n v="6870"/>
    <s v="STÜCK"/>
    <n v="0.1236"/>
    <n v="849.13200000000006"/>
    <n v="1.1439999999999999"/>
    <n v="7859.28"/>
  </r>
  <r>
    <s v="V9048_00"/>
    <s v="Premiere Sensitive grainfr. rich in chicken 80g LA"/>
    <s v="Rollenbreite 270 mm x Abschnitt.165 mm"/>
    <n v="875"/>
    <x v="6"/>
    <n v="122370"/>
    <s v="STÜCK"/>
    <n v="4.2500000000000003E-2"/>
    <n v="5200.7250000000004"/>
    <n v="4.2500000000000003E-2"/>
    <n v="5200.7250000000004"/>
  </r>
  <r>
    <s v="V962"/>
    <s v="AC Karton Außenabm.: 400x300x180 EB (we/br)"/>
    <s v="2 x 6 x 300g - ohne Lagerhaltung"/>
    <n v="875"/>
    <x v="6"/>
    <n v="11970"/>
    <s v="STÜCK"/>
    <n v="0.42"/>
    <n v="5027.3999999999996"/>
    <n v="0.49399999999999999"/>
    <n v="5913.18"/>
  </r>
  <r>
    <s v="V984"/>
    <s v="AC Karton Außenabm.: 301x201x184 C (we/br)"/>
    <s v="35 Proben"/>
    <n v="875"/>
    <x v="6"/>
    <n v="3185"/>
    <s v="STÜCK"/>
    <n v="0.15"/>
    <n v="477.75"/>
    <n v="0.215"/>
    <n v="684.77499999999998"/>
  </r>
  <r>
    <s v="VB0008_01"/>
    <s v="AC Karton Außenabm.: 400x300x300  (br/br)"/>
    <s v="Sorte 230. CB TL braun - mit Lagerhaltung"/>
    <n v="875"/>
    <x v="6"/>
    <n v="6823"/>
    <s v="STÜCK"/>
    <n v="0.44618000000000002"/>
    <n v="3044.2861400000002"/>
    <n v="0.45500000000000002"/>
    <n v="3104.4650000000001"/>
  </r>
  <r>
    <s v="VB0010"/>
    <s v="Eimer 1,8kg Multifit (5 Liter)"/>
    <s v="Quadrateimer (neutral)"/>
    <n v="875"/>
    <x v="6"/>
    <n v="5430"/>
    <s v="STÜCK"/>
    <n v="0.15"/>
    <n v="814.5"/>
    <n v="0.42296"/>
    <n v="2296.6727999999998"/>
  </r>
  <r>
    <s v="VB0011"/>
    <s v="Deckel 1,8kg Multifit(5 Liter)"/>
    <s v="Quadrateimer (neutral)"/>
    <n v="875"/>
    <x v="6"/>
    <n v="3486"/>
    <s v="STÜCK"/>
    <n v="3.5999999999999997E-2"/>
    <n v="125.496"/>
    <n v="0.11249000000000001"/>
    <n v="392.14014000000003"/>
  </r>
  <r>
    <s v="VB0022"/>
    <s v="neutrale Folie RB 455 mm"/>
    <s v="für Alpha, Amigo etc."/>
    <n v="875"/>
    <x v="6"/>
    <n v="5100"/>
    <s v="LFM"/>
    <n v="7.0899999999999999E-3"/>
    <n v="36.158999999999999"/>
    <n v="8.7650000000000006E-2"/>
    <n v="447.01500000000004"/>
  </r>
  <r>
    <s v="VB0038"/>
    <s v="UK neutr. Abm.: 303x340x225 B(br/br)"/>
    <s v="2 x 3 x 1kg"/>
    <n v="875"/>
    <x v="6"/>
    <n v="2470"/>
    <s v="STÜCK"/>
    <n v="0.21099999999999999"/>
    <n v="521.16999999999996"/>
    <n v="0.27500000000000002"/>
    <n v="679.25"/>
  </r>
  <r>
    <s v="VB0039"/>
    <s v="UK gelb bedr. neutr. Abm.: 390x148x230 FE (we/we)"/>
    <s v="1 x 5 x 750g"/>
    <n v="875"/>
    <x v="6"/>
    <n v="1240"/>
    <s v="STÜCK"/>
    <n v="0.23899999999999999"/>
    <n v="296.36"/>
    <n v="0.46300000000000002"/>
    <n v="574.12"/>
  </r>
  <r>
    <s v="VB0041_05"/>
    <s v="Alpha Mini 3er-Mix 750g Aufkleber"/>
    <s v="BayWa"/>
    <n v="875"/>
    <x v="6"/>
    <n v="6501"/>
    <s v="STÜCK"/>
    <n v="1.6000000000000001E-3"/>
    <n v="10.4016"/>
    <n v="6.5009999999999998E-2"/>
    <n v="422.63000999999997"/>
  </r>
  <r>
    <s v="VB0042_03"/>
    <s v="Alpha Biskuit 4er-Mix 750g Aufkleber"/>
    <s v="BayWa"/>
    <n v="875"/>
    <x v="6"/>
    <n v="7401"/>
    <s v="STÜCK"/>
    <n v="1.6000000000000001E-3"/>
    <n v="11.8416"/>
    <n v="0.13600000000000001"/>
    <n v="1006.5360000000001"/>
  </r>
  <r>
    <s v="VB0044_04"/>
    <s v="Alpha Rechteck 3er-Mix 750g Aufkleber"/>
    <s v="BayWa"/>
    <n v="875"/>
    <x v="6"/>
    <n v="8979"/>
    <s v="STÜCK"/>
    <n v="1.6000000000000001E-3"/>
    <n v="14.366400000000001"/>
    <n v="5.8950000000000002E-2"/>
    <n v="529.31205"/>
  </r>
  <r>
    <s v="VB0045_05"/>
    <s v="Alpha Knuddelmix 750g Aufkleber"/>
    <s v="BayWa"/>
    <n v="875"/>
    <x v="6"/>
    <n v="11626"/>
    <s v="STÜCK"/>
    <n v="1.6000000000000001E-3"/>
    <n v="18.601600000000001"/>
    <n v="9.8000000000000004E-2"/>
    <n v="1139.348"/>
  </r>
  <r>
    <s v="VB0046_05"/>
    <s v="Alpha Knochenmix Puppy 750g Aufkleber"/>
    <s v="BayWa"/>
    <n v="875"/>
    <x v="6"/>
    <n v="12801"/>
    <s v="STÜCK"/>
    <n v="1.6000000000000001E-3"/>
    <n v="20.4816"/>
    <n v="6.5000000000000002E-2"/>
    <n v="832.06500000000005"/>
  </r>
  <r>
    <s v="VB0056_02"/>
    <s v="MultiFit Biscuits Weizen 5 kg LME"/>
    <s v="Faltbodenschachtel grün (auf Industriepalette)"/>
    <n v="875"/>
    <x v="6"/>
    <n v="4045"/>
    <s v="STÜCK"/>
    <n v="0.38200000000000001"/>
    <n v="1545.19"/>
    <n v="1.302"/>
    <n v="5266.59"/>
  </r>
  <r>
    <s v="VB0061"/>
    <s v="Bubimex Cookies 300g lfd. Art."/>
    <s v="Folie, Sortimentsartikel"/>
    <n v="875"/>
    <x v="6"/>
    <n v="5519"/>
    <s v="STÜCK"/>
    <n v="5.1999999999999998E-3"/>
    <n v="28.698799999999999"/>
    <n v="2.717E-2"/>
    <n v="149.95123000000001"/>
  </r>
  <r>
    <s v="VB0064_04"/>
    <s v="Bubimex DUOS 500g Folie"/>
    <s v="Flachfolie RB 455 x AL 245 mm"/>
    <n v="875"/>
    <x v="6"/>
    <n v="26700"/>
    <s v="STÜCK"/>
    <n v="6.4999999999999997E-3"/>
    <n v="173.54999999999998"/>
    <n v="5.2139999999999999E-2"/>
    <n v="1392.1379999999999"/>
  </r>
  <r>
    <s v="VB0065_04"/>
    <s v="Bubimex MULTIS 500g Folie"/>
    <s v="Flachfolie RB 455 x AL 245 mm"/>
    <n v="875"/>
    <x v="6"/>
    <n v="29505"/>
    <s v="STÜCK"/>
    <n v="6.4999999999999997E-3"/>
    <n v="191.7825"/>
    <n v="5.2139999999999999E-2"/>
    <n v="1538.3906999999999"/>
  </r>
  <r>
    <s v="VB0102"/>
    <s v="Folie neutral RB: 340mm"/>
    <s v="500g Dose (AL 270 mm)"/>
    <n v="875"/>
    <x v="6"/>
    <n v="35000"/>
    <s v="STÜCK"/>
    <n v="5.5599999999999998E-3"/>
    <n v="194.6"/>
    <n v="2.1270000000000001E-2"/>
    <n v="744.45"/>
  </r>
  <r>
    <s v="VB0198_04"/>
    <s v="Booklet Training Mini 1kg LA"/>
    <m/>
    <n v="877"/>
    <x v="6"/>
    <n v="5000"/>
    <s v="STÜCK"/>
    <n v="3.5000000000000001E-3"/>
    <n v="17.5"/>
    <n v="0.11065"/>
    <n v="553.25"/>
  </r>
  <r>
    <s v="VB0198_05"/>
    <s v="Booklet Training Mini 1kg"/>
    <m/>
    <n v="877"/>
    <x v="6"/>
    <n v="5500"/>
    <s v="STÜCK"/>
    <n v="3.5000000000000001E-3"/>
    <n v="19.25"/>
    <n v="0.11065"/>
    <n v="608.57500000000005"/>
  </r>
  <r>
    <s v="VB0199"/>
    <s v="AC Karton Außen.: T 300 x B 200 x H 330   FE"/>
    <s v="nicht lebensmittelecht  (br/br)"/>
    <n v="875"/>
    <x v="6"/>
    <n v="15695"/>
    <s v="STÜCK"/>
    <n v="0.28399999999999997"/>
    <n v="4457.3799999999992"/>
    <n v="0.311"/>
    <n v="4881.1449999999995"/>
  </r>
  <r>
    <s v="VB0207_01"/>
    <s v="DogMio Bonies 1kg Sticker"/>
    <s v="Sticker für 1kg Eimer Zooplus"/>
    <n v="875"/>
    <x v="6"/>
    <n v="23001"/>
    <s v="STÜCK"/>
    <n v="3.9E-2"/>
    <n v="897.03899999999999"/>
    <n v="3.6979999999999999E-2"/>
    <n v="850.57697999999993"/>
  </r>
  <r>
    <s v="VB0208_01"/>
    <s v="DogMio Mark Nuggets 1kg Sticker"/>
    <s v="Sticker für 1kg Eimer Zooplus"/>
    <n v="875"/>
    <x v="6"/>
    <n v="55651"/>
    <s v="STÜCK"/>
    <n v="3.9E-2"/>
    <n v="2170.3890000000001"/>
    <n v="3.4090000000000002E-2"/>
    <n v="1897.1425900000002"/>
  </r>
  <r>
    <s v="VB0209_01"/>
    <s v="DogMio Duos 5kg Sticker"/>
    <s v="für Zooplus"/>
    <n v="875"/>
    <x v="6"/>
    <n v="44576"/>
    <s v="STÜCK"/>
    <n v="5.0000000000000001E-3"/>
    <n v="222.88"/>
    <n v="6.5199999999999994E-2"/>
    <n v="2906.3551999999995"/>
  </r>
  <r>
    <s v="VB0225"/>
    <s v="Eimer quadratisch 3,5 L Boden (1kg)"/>
    <s v="Griff blau Korpus transparent"/>
    <n v="875"/>
    <x v="6"/>
    <n v="51925"/>
    <s v="STÜCK"/>
    <n v="0.121"/>
    <n v="6282.9250000000002"/>
    <n v="0.38544"/>
    <n v="20013.972000000002"/>
  </r>
  <r>
    <s v="VB0226"/>
    <s v="Eimer quadratisch 3,5 L Deckel (1kg)"/>
    <s v="Deckelfarbe blau"/>
    <n v="875"/>
    <x v="6"/>
    <n v="64200"/>
    <s v="STÜCK"/>
    <n v="3.5000000000000003E-2"/>
    <n v="2247"/>
    <n v="0.11387"/>
    <n v="7310.4539999999997"/>
  </r>
  <r>
    <s v="VB0230"/>
    <s v="Snackbox 100g bzw.125g Becher"/>
    <s v="Artikel: RA 88-360 RCP glasklar"/>
    <n v="875"/>
    <x v="6"/>
    <n v="14200"/>
    <s v="STÜCK"/>
    <n v="1.2999999999999999E-2"/>
    <n v="184.6"/>
    <n v="7.7469999999999997E-2"/>
    <n v="1100.0740000000001"/>
  </r>
  <r>
    <s v="VB0231"/>
    <s v="Snackbox 100g bzw. 125g Deckel"/>
    <s v="Artikel:RA 88 lidRCP glasklar"/>
    <n v="875"/>
    <x v="6"/>
    <n v="3201"/>
    <s v="STÜCK"/>
    <n v="4.4999999999999997E-3"/>
    <n v="14.404499999999999"/>
    <n v="4.1910000000000003E-2"/>
    <n v="134.15391"/>
  </r>
  <r>
    <s v="VB0260"/>
    <s v="UK Agravis Buffo 10kg Backwaren LME"/>
    <s v="378 x 278 x 269 mm"/>
    <n v="875"/>
    <x v="6"/>
    <n v="4250"/>
    <s v="STÜCK"/>
    <n v="0.48499999999999999"/>
    <n v="2061.25"/>
    <n v="0.54500000000000004"/>
    <n v="2316.25"/>
  </r>
  <r>
    <s v="VB0262"/>
    <s v="Aufkleber BUFFO/Agravis"/>
    <s v="280 x 200 mm"/>
    <n v="875"/>
    <x v="6"/>
    <n v="201"/>
    <s v="STÜCK"/>
    <n v="4.0000000000000001E-3"/>
    <n v="0.80400000000000005"/>
    <n v="0.52"/>
    <n v="104.52000000000001"/>
  </r>
  <r>
    <s v="VB0276"/>
    <s v="Aufkl. Buffo Maximus-Taler 10kg"/>
    <s v="280 x 200 mm 4-farbig"/>
    <n v="875"/>
    <x v="6"/>
    <n v="306"/>
    <s v="STÜCK"/>
    <n v="4.0000000000000001E-3"/>
    <n v="1.224"/>
    <n v="7.6999999999999999E-2"/>
    <n v="23.562000000000001"/>
  </r>
  <r>
    <s v="VB0279"/>
    <s v="Sticker FSC Training Mini 1kg"/>
    <s v="Finest Snack Concept"/>
    <n v="875"/>
    <x v="6"/>
    <n v="18955"/>
    <s v="STÜCK"/>
    <n v="3.8800000000000002E-3"/>
    <n v="73.545400000000001"/>
    <n v="5.8119999999999998E-2"/>
    <n v="1101.6646000000001"/>
  </r>
  <r>
    <s v="VB0280_04"/>
    <s v="Bubimex Cookies 1kg"/>
    <s v="bedruckte Folie"/>
    <n v="875"/>
    <x v="6"/>
    <n v="20230"/>
    <s v="STÜCK"/>
    <n v="0.01"/>
    <n v="202.3"/>
    <n v="7.3099999999999998E-2"/>
    <n v="1478.8129999999999"/>
  </r>
  <r>
    <s v="VB0288"/>
    <s v="Snackboxen 400g Becher"/>
    <s v="transparent RCP"/>
    <n v="875"/>
    <x v="6"/>
    <n v="29500"/>
    <s v="STÜCK"/>
    <n v="4.1000000000000002E-2"/>
    <n v="1209.5"/>
    <n v="0.1265"/>
    <n v="3731.75"/>
  </r>
  <r>
    <s v="VB0289"/>
    <s v="Snackboxen 400g Deckel"/>
    <s v="transparent RCP"/>
    <n v="875"/>
    <x v="6"/>
    <n v="26000"/>
    <s v="STÜCK"/>
    <n v="1.4999999999999999E-2"/>
    <n v="390"/>
    <n v="5.6500000000000002E-2"/>
    <n v="1469"/>
  </r>
  <r>
    <s v="VB0421_02"/>
    <s v="Sticker FSC bosch Cake 1kg"/>
    <s v="Finest Snack Concept"/>
    <n v="875"/>
    <x v="6"/>
    <n v="45451"/>
    <s v="STÜCK"/>
    <n v="3.8800000000000002E-3"/>
    <n v="176.34988000000001"/>
    <n v="2.844E-2"/>
    <n v="1292.62644"/>
  </r>
  <r>
    <s v="VB0422_02"/>
    <s v="Sticker FSC bosch Müsli 1kg"/>
    <s v="Finest Snack Concept"/>
    <n v="875"/>
    <x v="6"/>
    <n v="22001"/>
    <s v="STÜCK"/>
    <n v="3.8800000000000002E-3"/>
    <n v="85.363880000000009"/>
    <n v="2.844E-2"/>
    <n v="625.70844"/>
  </r>
  <r>
    <s v="VB0423_03"/>
    <s v="Sticker FSC bosch Biscuit 1kg"/>
    <s v="Finest Snack Concept"/>
    <n v="875"/>
    <x v="6"/>
    <n v="21201"/>
    <s v="STÜCK"/>
    <n v="3.8800000000000002E-3"/>
    <n v="82.25988000000001"/>
    <n v="2.9000000000000001E-2"/>
    <n v="614.82900000000006"/>
  </r>
  <r>
    <s v="VB0441"/>
    <s v="Hundeknochendose Deckel blanko"/>
    <m/>
    <n v="875"/>
    <x v="6"/>
    <n v="75079"/>
    <s v="STÜCK"/>
    <n v="1.7999999999999999E-2"/>
    <n v="1351.4219999999998"/>
    <n v="0.11749999999999999"/>
    <n v="8821.7824999999993"/>
  </r>
  <r>
    <s v="VB0459_02"/>
    <s v="UK bosch 2x3x 1kg Eimer BODEN"/>
    <s v="bosch Finest Snack Concept"/>
    <n v="875"/>
    <x v="6"/>
    <n v="9362"/>
    <s v="STÜCK"/>
    <n v="0.20300000000000001"/>
    <n v="1900.4860000000001"/>
    <n v="0.48499999999999999"/>
    <n v="4540.57"/>
  </r>
  <r>
    <s v="VB0460"/>
    <s v="UK bosch 2x3x 1kg Eimer DECKEL neutral LA"/>
    <s v="bosch Finest Snack Concept"/>
    <n v="875"/>
    <x v="6"/>
    <n v="8200"/>
    <s v="STÜCK"/>
    <n v="0.126"/>
    <n v="1033.2"/>
    <n v="0.20499999999999999"/>
    <n v="1681"/>
  </r>
  <r>
    <s v="VB0463_02"/>
    <s v="Booklet FSC Müsli 1kg LA"/>
    <m/>
    <n v="877"/>
    <x v="6"/>
    <n v="5000"/>
    <s v="STÜCK"/>
    <n v="0"/>
    <n v="0"/>
    <n v="0.13644999999999999"/>
    <n v="682.24999999999989"/>
  </r>
  <r>
    <s v="VB0463_03"/>
    <s v="Booklet FSC Müsli 1kg"/>
    <m/>
    <n v="877"/>
    <x v="6"/>
    <n v="5500"/>
    <s v="STÜCK"/>
    <n v="1E-3"/>
    <n v="5.5"/>
    <n v="0.13644999999999999"/>
    <n v="750.47499999999991"/>
  </r>
  <r>
    <s v="VB0464_02"/>
    <s v="Booklet FSC Cake 1kg LA"/>
    <m/>
    <n v="877"/>
    <x v="6"/>
    <n v="5000"/>
    <s v="STÜCK"/>
    <n v="0"/>
    <n v="0"/>
    <n v="0.13450000000000001"/>
    <n v="672.5"/>
  </r>
  <r>
    <s v="VB0464_03"/>
    <s v="Booklet FSC Cake 1kg "/>
    <m/>
    <n v="877"/>
    <x v="6"/>
    <n v="8790"/>
    <s v="STÜCK"/>
    <n v="1E-3"/>
    <n v="8.7900000000000009"/>
    <n v="0.13450000000000001"/>
    <n v="1182.2550000000001"/>
  </r>
  <r>
    <s v="VB0465_03"/>
    <s v="Booklet FSC Biscuit Lamm &amp; Reis 1kg LA"/>
    <m/>
    <n v="877"/>
    <x v="6"/>
    <n v="10000"/>
    <s v="STÜCK"/>
    <n v="0"/>
    <n v="0"/>
    <n v="0.13644999999999999"/>
    <n v="1364.4999999999998"/>
  </r>
  <r>
    <s v="VB0465_04"/>
    <s v="Booklet FSC Biscuit Lamm &amp; Reis 1kg"/>
    <m/>
    <n v="877"/>
    <x v="6"/>
    <n v="16000"/>
    <s v="STÜCK"/>
    <n v="1E-3"/>
    <n v="16"/>
    <n v="0.13644999999999999"/>
    <n v="2183.1999999999998"/>
  </r>
  <r>
    <s v="VB0489_02"/>
    <s v="AC Karton Außenabm.: 300x260x383 B (br/br) 3x2,5kg"/>
    <s v="Normale Qualität - mit Lagerhaltung"/>
    <n v="875"/>
    <x v="6"/>
    <n v="3970"/>
    <s v="STÜCK"/>
    <n v="0.436"/>
    <n v="1730.92"/>
    <n v="0.32700000000000001"/>
    <n v="1298.19"/>
  </r>
  <r>
    <s v="VB0493_01"/>
    <s v="Wiederverschluss-Sticker"/>
    <s v="Format: 17x60 mm"/>
    <n v="875"/>
    <x v="6"/>
    <n v="3194450"/>
    <s v="STÜCK"/>
    <n v="2.2000000000000001E-4"/>
    <n v="702.779"/>
    <n v="2.0500000000000002E-3"/>
    <n v="6548.6225000000004"/>
  </r>
  <r>
    <s v="VB0538"/>
    <s v="Eck-Aufkleber Ol'Roy Umkarton 6x737g"/>
    <s v="Format: 74x220mm (BxH) kleine"/>
    <n v="875"/>
    <x v="6"/>
    <n v="5748"/>
    <s v="STÜCK"/>
    <n v="3.16E-3"/>
    <n v="18.163679999999999"/>
    <n v="2.8559999999999999E-2"/>
    <n v="164.16288"/>
  </r>
  <r>
    <s v="VB0539"/>
    <s v="Eck-Aufkleber Ol'Roy Umkarton 3x1,9kg"/>
    <s v="Format: 74x220mm (BxH) kleine"/>
    <n v="875"/>
    <x v="6"/>
    <n v="4601"/>
    <s v="STÜCK"/>
    <n v="2.8E-3"/>
    <n v="12.8828"/>
    <n v="1.712E-2"/>
    <n v="78.769120000000001"/>
  </r>
  <r>
    <s v="VB0545"/>
    <s v="Balance Biscuits Bones Lamb&amp;Rice 400g"/>
    <s v="Flachfolie Kunde Dierservice"/>
    <n v="875"/>
    <x v="6"/>
    <n v="11123"/>
    <s v="STÜCK"/>
    <n v="5.7000000000000002E-3"/>
    <n v="63.4011"/>
    <n v="2.9669999999999998E-2"/>
    <n v="330.01940999999999"/>
  </r>
  <r>
    <s v="VB0546"/>
    <s v="Balance Biscuits Jungle Mix 400g"/>
    <s v="Flachfolie Kunde Dierservice"/>
    <n v="875"/>
    <x v="6"/>
    <n v="9500"/>
    <s v="STÜCK"/>
    <n v="5.7000000000000002E-3"/>
    <n v="54.15"/>
    <n v="2.9669999999999998E-2"/>
    <n v="281.86500000000001"/>
  </r>
  <r>
    <s v="VB0547"/>
    <s v="Balance Biscuits Bones Mix 400g"/>
    <s v="Flachfolie Kunde Dierservice"/>
    <n v="875"/>
    <x v="6"/>
    <n v="10333"/>
    <s v="STÜCK"/>
    <n v="5.7000000000000002E-3"/>
    <n v="58.898099999999999"/>
    <n v="2.9669999999999998E-2"/>
    <n v="306.58010999999999"/>
  </r>
  <r>
    <s v="VB0549"/>
    <s v="AC Karton Außenabm.: 400x240x185 C (br/br)"/>
    <s v="2 x 6 x 400g"/>
    <n v="875"/>
    <x v="6"/>
    <n v="10351"/>
    <s v="STÜCK"/>
    <n v="0.23799999999999999"/>
    <n v="2463.538"/>
    <n v="0.32500000000000001"/>
    <n v="3364.0750000000003"/>
  </r>
  <r>
    <s v="VB0567"/>
    <s v="Verschlussetikett transparent blanko ohne Druck"/>
    <s v="Streifen (blanko) 60 x 17 mm"/>
    <n v="875"/>
    <x v="6"/>
    <n v="17141"/>
    <s v="STÜCK"/>
    <n v="1E-3"/>
    <n v="17.141000000000002"/>
    <n v="1.3679999999999999E-2"/>
    <n v="234.48887999999999"/>
  </r>
  <r>
    <s v="VB0592"/>
    <s v="UK Apollo 6x400g Boden LA ohne NF"/>
    <s v="Automatentray"/>
    <n v="875"/>
    <x v="6"/>
    <n v="600"/>
    <s v="STÜCK"/>
    <n v="8.8999999999999996E-2"/>
    <n v="53.4"/>
    <n v="0.25900000000000001"/>
    <n v="155.4"/>
  </r>
  <r>
    <s v="VB0681"/>
    <s v="Buffo Knuddel-Mix 400g"/>
    <s v="Folie RB 385 x AL 275 mm"/>
    <n v="875"/>
    <x v="6"/>
    <n v="10300"/>
    <s v="STÜCK"/>
    <n v="8.4899999999999993E-3"/>
    <n v="87.446999999999989"/>
    <n v="7.0279999999999995E-2"/>
    <n v="723.8839999999999"/>
  </r>
  <r>
    <s v="VB0682"/>
    <s v="Buffo Geflügel-Rollen 400g"/>
    <s v="Folie RB 385 x AL 275 mm"/>
    <n v="875"/>
    <x v="6"/>
    <n v="18135"/>
    <s v="STÜCK"/>
    <n v="8.4899999999999993E-3"/>
    <n v="153.96615"/>
    <n v="7.0230000000000001E-2"/>
    <n v="1273.62105"/>
  </r>
  <r>
    <s v="VB0683"/>
    <s v="Buffo Bunte Knochen 400g"/>
    <s v="Folie RB 385 x AL 275 mm"/>
    <n v="875"/>
    <x v="6"/>
    <n v="12364"/>
    <s v="STÜCK"/>
    <n v="8.4899999999999993E-3"/>
    <n v="104.97035999999999"/>
    <n v="7.0279999999999995E-2"/>
    <n v="868.94191999999998"/>
  </r>
  <r>
    <s v="VB0684_01"/>
    <s v="Buffo Mini-Knochen 400g"/>
    <s v="Folie RB 385 x AL 275 mm"/>
    <n v="875"/>
    <x v="6"/>
    <n v="22250"/>
    <s v="STÜCK"/>
    <n v="8.0599999999999995E-3"/>
    <n v="179.33499999999998"/>
    <n v="8.3779999999999993E-2"/>
    <n v="1864.1049999999998"/>
  </r>
  <r>
    <s v="VB0698"/>
    <s v="Happy &amp; Fit Mono Mix 4er 10kg "/>
    <s v="Aufkleber Alpha Vet "/>
    <n v="875"/>
    <x v="6"/>
    <n v="451"/>
    <s v="STÜCK"/>
    <n v="1.2E-2"/>
    <n v="5.4119999999999999"/>
    <n v="0.186"/>
    <n v="83.885999999999996"/>
  </r>
  <r>
    <s v="VB0699"/>
    <s v="Happy &amp; Fit Duo 3er Mix 10kg "/>
    <s v="Aufkleber Alpha Vet "/>
    <n v="875"/>
    <x v="6"/>
    <n v="2034"/>
    <s v="STÜCK"/>
    <n v="1.2E-2"/>
    <n v="24.408000000000001"/>
    <n v="0.186"/>
    <n v="378.32400000000001"/>
  </r>
  <r>
    <s v="VB0700"/>
    <s v="Happy &amp; Fit Tierfiguren Mix 10kg  LA"/>
    <s v="Aufkleber Alpha Vet "/>
    <n v="875"/>
    <x v="6"/>
    <n v="301"/>
    <s v="STÜCK"/>
    <n v="1.2E-2"/>
    <n v="3.6120000000000001"/>
    <n v="0.186"/>
    <n v="55.985999999999997"/>
  </r>
  <r>
    <s v="VB0702"/>
    <s v="Happy &amp; Fit Knochen schmal Geflügel 10kg "/>
    <s v="Aufkleber Alpha Vet "/>
    <n v="875"/>
    <x v="6"/>
    <n v="196"/>
    <s v="STÜCK"/>
    <n v="1.2E-2"/>
    <n v="2.3519999999999999"/>
    <n v="0.186"/>
    <n v="36.456000000000003"/>
  </r>
  <r>
    <s v="VB0737_00"/>
    <s v="Ol'Roy Marro Treats 1,9kg"/>
    <s v="RB 734 x AL 340 mm"/>
    <n v="875"/>
    <x v="6"/>
    <n v="7449"/>
    <s v="STÜCK"/>
    <n v="2.4E-2"/>
    <n v="178.77600000000001"/>
    <n v="9.6180000000000002E-2"/>
    <n v="716.44482000000005"/>
  </r>
  <r>
    <s v="VB0738_00"/>
    <s v="Ol'Roy Marro Treats 737g"/>
    <s v="RB 560 x AL 260 mm"/>
    <n v="875"/>
    <x v="6"/>
    <n v="9100"/>
    <s v="STÜCK"/>
    <n v="1.4E-2"/>
    <n v="127.4"/>
    <n v="7.8839999999999993E-2"/>
    <n v="717.44399999999996"/>
  </r>
  <r>
    <s v="VB0739_00"/>
    <s v="AC Karton Außenabm.: 400x240x320 BE (br/br)"/>
    <s v="1 x 3 x 3kg Übersee-Qualität [ohne Lagerhaltung]"/>
    <n v="875"/>
    <x v="6"/>
    <n v="11600"/>
    <s v="STÜCK"/>
    <n v="0.45500000000000002"/>
    <n v="5278"/>
    <n v="0.45600000000000002"/>
    <n v="5289.6"/>
  </r>
  <r>
    <s v="VB0740_00"/>
    <s v="AC Karton Außenabm.: 400x240x280 C (br/br)"/>
    <s v="1 x 3 x 1,9kg Übersee-Qualität [ohne Lagerhaltung]"/>
    <n v="875"/>
    <x v="6"/>
    <n v="4100"/>
    <s v="STÜCK"/>
    <n v="0.43"/>
    <n v="1763"/>
    <n v="0.39700000000000002"/>
    <n v="1627.7"/>
  </r>
  <r>
    <s v="VB0741_00"/>
    <s v="AC Karton Außenabm.: 400x200x250 C (br/br)"/>
    <s v="1 x 6 x 737g Übersee-Qualität [ohne Lagerhaltung]"/>
    <n v="875"/>
    <x v="6"/>
    <n v="3220"/>
    <s v="STÜCK"/>
    <n v="0.41499999999999998"/>
    <n v="1336.3"/>
    <n v="0.34"/>
    <n v="1094.8000000000002"/>
  </r>
  <r>
    <s v="VB0804"/>
    <s v="UK neutr. Außen 359x400x172 EB (br/br) Deckel "/>
    <s v="Automatentray 3x6x400g "/>
    <n v="875"/>
    <x v="6"/>
    <n v="9005"/>
    <s v="STÜCK"/>
    <n v="0.23300000000000001"/>
    <n v="2098.165"/>
    <n v="0.372"/>
    <n v="3349.86"/>
  </r>
  <r>
    <s v="VB0810"/>
    <s v="UK neutr. Außenabm.: 400x300x140 EB (br/br) Deckel"/>
    <s v="EROSKI Galletas Surtidas  2 x 5 x 500g"/>
    <n v="875"/>
    <x v="6"/>
    <n v="4800"/>
    <s v="STÜCK"/>
    <n v="0.11799999999999999"/>
    <n v="566.4"/>
    <n v="0.185"/>
    <n v="888"/>
  </r>
  <r>
    <s v="VB0840_00"/>
    <s v="Rema 1000 Kiks med Backware 300g (DK)"/>
    <s v="RB 340 x AL 230"/>
    <n v="875"/>
    <x v="6"/>
    <n v="71352"/>
    <s v="STÜCK"/>
    <n v="5.0000000000000001E-3"/>
    <n v="356.76"/>
    <n v="2.8910000000000002E-2"/>
    <n v="2062.7863200000002"/>
  </r>
  <r>
    <s v="VB0841"/>
    <s v="UK REMA 1000 2x4x800gr. LA"/>
    <s v="Automatentray"/>
    <n v="875"/>
    <x v="6"/>
    <n v="4500"/>
    <s v="STÜCK"/>
    <n v="0.14399999999999999"/>
    <n v="648"/>
    <n v="0.28899999999999998"/>
    <n v="1300.5"/>
  </r>
  <r>
    <s v="VB0845_00"/>
    <s v="UK Rema 1000 Kiks med fjerkrae 2x6x300g Boden"/>
    <s v="CAD 150505b_00"/>
    <n v="875"/>
    <x v="6"/>
    <n v="6200"/>
    <s v="STÜCK"/>
    <n v="8.2000000000000003E-2"/>
    <n v="508.40000000000003"/>
    <n v="0.21299999999999999"/>
    <n v="1320.6"/>
  </r>
  <r>
    <s v="VB0846_00"/>
    <s v="UK REMA 1000 Hundekiks  2x4x800gr. Boden LA"/>
    <s v="Automatentray CAD131520_00"/>
    <n v="875"/>
    <x v="6"/>
    <n v="4200"/>
    <s v="STÜCK"/>
    <n v="0.14399999999999999"/>
    <n v="604.79999999999995"/>
    <n v="0.28899999999999998"/>
    <n v="1213.8"/>
  </r>
  <r>
    <s v="VB0847_00"/>
    <s v="UK REMA 1000 Hundekiks  2x4x800g BO"/>
    <s v="Automatentray CAD131520_00"/>
    <n v="875"/>
    <x v="6"/>
    <n v="3200"/>
    <s v="STÜCK"/>
    <n v="0.14199999999999999"/>
    <n v="454.4"/>
    <n v="0.28899999999999998"/>
    <n v="924.8"/>
  </r>
  <r>
    <s v="VB0869_00"/>
    <s v="REMA 1000 Hundekiks 4-Mix 800g Relaunch"/>
    <s v="Faltschachtel ohne Fenster"/>
    <n v="875"/>
    <x v="6"/>
    <n v="900"/>
    <s v="STÜCK"/>
    <n v="6.4060000000000006E-2"/>
    <n v="57.654000000000003"/>
    <n v="0.13535"/>
    <n v="121.815"/>
  </r>
  <r>
    <s v="VB0880_01"/>
    <s v="Dogman Hund Kex Duokex Mini 500g LA"/>
    <s v="Faltschachtel"/>
    <n v="875"/>
    <x v="6"/>
    <n v="17560"/>
    <s v="STÜCK"/>
    <n v="4.5019999999999998E-2"/>
    <n v="790.55119999999999"/>
    <n v="0.11065"/>
    <n v="1943.0139999999999"/>
  </r>
  <r>
    <s v="VB0881"/>
    <s v="Dogman Hund Kex Miniben Tremix 500g LA"/>
    <s v="Faltschachtel"/>
    <n v="875"/>
    <x v="6"/>
    <n v="6300"/>
    <s v="STÜCK"/>
    <n v="4.5019999999999998E-2"/>
    <n v="283.62599999999998"/>
    <n v="0.11065"/>
    <n v="697.09500000000003"/>
  </r>
  <r>
    <s v="VB0882"/>
    <s v="AC Karton Außenabm.: 406x129x211 B (br/br)"/>
    <s v="1 x 7 x 500g Dogman"/>
    <n v="875"/>
    <x v="6"/>
    <n v="2100"/>
    <s v="STÜCK"/>
    <n v="0.18"/>
    <n v="378"/>
    <n v="0.22700000000000001"/>
    <n v="476.7"/>
  </r>
  <r>
    <s v="VB0883"/>
    <s v="Dogman Sticker 10kg Backwaren"/>
    <m/>
    <n v="875"/>
    <x v="6"/>
    <n v="3251"/>
    <s v="STÜCK"/>
    <n v="1E-3"/>
    <n v="3.2509999999999999"/>
    <n v="0.156"/>
    <n v="507.15600000000001"/>
  </r>
  <r>
    <s v="VB0884"/>
    <s v="AC Karton Außenabm.: 400x300x300 EE (we/br) LME"/>
    <s v="Dogman"/>
    <n v="875"/>
    <x v="6"/>
    <n v="1700"/>
    <s v="STÜCK"/>
    <n v="0.45"/>
    <n v="765"/>
    <n v="0.69"/>
    <n v="1173"/>
  </r>
  <r>
    <s v="VB0894"/>
    <s v="UK neutr. Außenabm.: 400x240x145 EB (we/br) Deckel"/>
    <s v=" 2x6x300g "/>
    <n v="875"/>
    <x v="6"/>
    <n v="5400"/>
    <s v="STÜCK"/>
    <n v="0.157"/>
    <n v="847.8"/>
    <n v="0.29899999999999999"/>
    <n v="1614.6"/>
  </r>
  <r>
    <s v="VB0898"/>
    <s v="Folie neutral RB: 385mm"/>
    <m/>
    <n v="875"/>
    <x v="6"/>
    <n v="6750"/>
    <s v="STÜCK"/>
    <n v="5.8300000000000001E-3"/>
    <n v="39.352499999999999"/>
    <n v="0.1118"/>
    <n v="754.65"/>
  </r>
  <r>
    <s v="VB0908_00"/>
    <s v="Coop DK Dog Biscuits 300g (DK) LA"/>
    <s v="RB 340 x AL 230 mm"/>
    <n v="875"/>
    <x v="6"/>
    <n v="6600"/>
    <s v="STÜCK"/>
    <n v="5.0000000000000001E-3"/>
    <n v="33"/>
    <n v="2.8910000000000002E-2"/>
    <n v="190.80600000000001"/>
  </r>
  <r>
    <s v="VB0911"/>
    <s v="UK Coop Biscuits 3-Mix 2x4x800g LA"/>
    <s v="Automatentray"/>
    <n v="875"/>
    <x v="6"/>
    <n v="1300"/>
    <s v="STÜCK"/>
    <n v="0.14399999999999999"/>
    <n v="187.2"/>
    <n v="0.28799999999999998"/>
    <n v="374.4"/>
  </r>
  <r>
    <s v="VB0912_00"/>
    <s v="Baldo Hundekiks 800g"/>
    <s v="Faltschachtel mit Fenster"/>
    <n v="875"/>
    <x v="6"/>
    <n v="7560"/>
    <s v="STÜCK"/>
    <n v="6.2350000000000003E-2"/>
    <n v="471.36600000000004"/>
    <n v="0.1396"/>
    <n v="1055.376"/>
  </r>
  <r>
    <s v="VB0913"/>
    <s v="UK Baldo Hundekiks 2x4x800g"/>
    <s v="Automatentray"/>
    <n v="875"/>
    <x v="6"/>
    <n v="3530"/>
    <s v="STÜCK"/>
    <n v="0.161"/>
    <n v="568.33000000000004"/>
    <n v="0.27200000000000002"/>
    <n v="960.16000000000008"/>
  </r>
  <r>
    <s v="VB0921_00"/>
    <s v="UK bitsdog Duo Mix 1,5kg NEU"/>
    <s v="1x4x1,5kg Landi"/>
    <n v="875"/>
    <x v="6"/>
    <n v="4620"/>
    <s v="STÜCK"/>
    <n v="0.16200000000000001"/>
    <n v="748.44"/>
    <n v="0.28499999999999998"/>
    <n v="1316.6999999999998"/>
  </r>
  <r>
    <s v="VB0923_00"/>
    <s v="UK bitsdog Hundebiscuit 3x5kg NEU"/>
    <s v="AC Karton"/>
    <n v="875"/>
    <x v="6"/>
    <n v="2430"/>
    <s v="STÜCK"/>
    <n v="0.63100000000000001"/>
    <n v="1533.33"/>
    <n v="0.73499999999999999"/>
    <n v="1786.05"/>
  </r>
  <r>
    <s v="VB0931_00"/>
    <s v="UK bitsdog 4er Mix Knochen 1,5kg NEU"/>
    <s v="1x4x1,5kg Landi"/>
    <n v="875"/>
    <x v="6"/>
    <n v="2400"/>
    <s v="STÜCK"/>
    <n v="0.161"/>
    <n v="386.40000000000003"/>
    <n v="0.25900000000000001"/>
    <n v="621.6"/>
  </r>
  <r>
    <s v="VB0932"/>
    <s v="Gianttiger Giant Value Marr-O Chew 2kg"/>
    <m/>
    <n v="875"/>
    <x v="6"/>
    <n v="24200"/>
    <s v="STÜCK"/>
    <n v="2.4899999999999999E-2"/>
    <n v="602.57999999999993"/>
    <n v="0.10125000000000001"/>
    <n v="2450.25"/>
  </r>
  <r>
    <s v="VB0933"/>
    <s v="AC Karton Außenabm.: 240x383x400 (br/br)"/>
    <s v="1x4x2kg (Gianttiger)"/>
    <n v="875"/>
    <x v="6"/>
    <n v="2900"/>
    <s v="STÜCK"/>
    <n v="0.42599999999999999"/>
    <n v="1235.3999999999999"/>
    <n v="0.48199999999999998"/>
    <n v="1397.8"/>
  </r>
  <r>
    <s v="VB0936_01"/>
    <s v="Eck-Aufkleber Gianttiger Umkarton 4x2kg"/>
    <s v="Format: 74x220mm (BxH)"/>
    <n v="875"/>
    <x v="6"/>
    <n v="8501"/>
    <s v="STÜCK"/>
    <n v="2.8E-3"/>
    <n v="23.802800000000001"/>
    <n v="4.4220000000000002E-2"/>
    <n v="375.91422"/>
  </r>
  <r>
    <s v="VB0940_01"/>
    <s v="EROSKI Galletas Surtidas 500g"/>
    <s v="(Knochen Mini 4er Mix)"/>
    <n v="875"/>
    <x v="6"/>
    <n v="111100"/>
    <s v="STÜCK"/>
    <n v="8.0000000000000002E-3"/>
    <n v="888.80000000000007"/>
    <n v="3.5099999999999999E-2"/>
    <n v="3899.61"/>
  </r>
  <r>
    <s v="VB0941_01"/>
    <s v="UK MYTA EROSKI Galletas Surtidas Ave 10x500g"/>
    <s v="Automatentray Boden- mit Lagerhaltung"/>
    <n v="875"/>
    <x v="6"/>
    <n v="5700"/>
    <s v="STÜCK"/>
    <n v="0.219"/>
    <n v="1248.3"/>
    <n v="0.39600000000000002"/>
    <n v="2257.2000000000003"/>
  </r>
  <r>
    <s v="VB0942"/>
    <s v="Premio Dog Treats Bones Lamb &amp; Rice 500g"/>
    <m/>
    <n v="875"/>
    <x v="6"/>
    <n v="19400"/>
    <s v="STÜCK"/>
    <n v="7.0000000000000001E-3"/>
    <n v="135.80000000000001"/>
    <n v="5.1400000000000001E-2"/>
    <n v="997.16"/>
  </r>
  <r>
    <s v="VB0943"/>
    <s v="Premio Dog Treats Mini's 500g"/>
    <m/>
    <n v="875"/>
    <x v="6"/>
    <n v="19123"/>
    <s v="STÜCK"/>
    <n v="6.4999999999999997E-3"/>
    <n v="124.29949999999999"/>
    <n v="5.1200000000000002E-2"/>
    <n v="979.09760000000006"/>
  </r>
  <r>
    <s v="VB0944"/>
    <s v="Premio Dog Treats Cookie Biscuits 500g"/>
    <m/>
    <n v="875"/>
    <x v="6"/>
    <n v="29700"/>
    <s v="STÜCK"/>
    <n v="7.0000000000000001E-3"/>
    <n v="207.9"/>
    <n v="5.1400000000000001E-2"/>
    <n v="1526.58"/>
  </r>
  <r>
    <s v="VB0945"/>
    <s v="Horizon Soft Bones with Lamb &amp; Rice 500g"/>
    <m/>
    <n v="875"/>
    <x v="6"/>
    <n v="7201"/>
    <s v="STÜCK"/>
    <n v="1.0919999999999999E-2"/>
    <n v="78.634919999999994"/>
    <n v="6.3500000000000001E-2"/>
    <n v="457.26350000000002"/>
  </r>
  <r>
    <s v="VB0946_01"/>
    <s v="Gut &amp; Günstig Knochen Mix 400g LA"/>
    <m/>
    <n v="875"/>
    <x v="6"/>
    <n v="147981"/>
    <s v="STÜCK"/>
    <n v="5.4000000000000003E-3"/>
    <n v="799.09739999999999"/>
    <n v="2.7109999999999999E-2"/>
    <n v="4011.7649099999999"/>
  </r>
  <r>
    <s v="VB0947_01"/>
    <s v="Gut &amp; Günstig Biskuit Rolls 400g  LA"/>
    <s v="mit Aenderungen  RB 340xAL260"/>
    <n v="875"/>
    <x v="6"/>
    <n v="54648"/>
    <s v="STÜCK"/>
    <n v="5.4000000000000003E-3"/>
    <n v="295.0992"/>
    <n v="2.402E-2"/>
    <n v="1312.6449600000001"/>
  </r>
  <r>
    <s v="VB0948_01"/>
    <s v="Gut &amp; Günstig Biskuit Selection 400g LA"/>
    <m/>
    <n v="875"/>
    <x v="6"/>
    <n v="130395"/>
    <s v="STÜCK"/>
    <n v="5.4000000000000003E-3"/>
    <n v="704.13300000000004"/>
    <n v="2.5569999999999999E-2"/>
    <n v="3334.2001499999997"/>
  </r>
  <r>
    <s v="VB0949_01"/>
    <s v="Sancho Knochen Mix 400g TA-Störer Fu-Empfl. LA"/>
    <s v="RB 340 x AL 260"/>
    <n v="875"/>
    <x v="6"/>
    <n v="105900"/>
    <s v="STÜCK"/>
    <n v="5.4000000000000003E-3"/>
    <n v="571.86"/>
    <n v="2.2450000000000001E-2"/>
    <n v="2377.4549999999999"/>
  </r>
  <r>
    <s v="VB0950_01"/>
    <s v="Sancho Röllchen Mix 400g TA-Störer Futter-Empf. LA"/>
    <s v="RB 340 x AL 260"/>
    <n v="875"/>
    <x v="6"/>
    <n v="120054"/>
    <s v="STÜCK"/>
    <n v="5.4000000000000003E-3"/>
    <n v="648.29160000000002"/>
    <n v="2.2450000000000001E-2"/>
    <n v="2695.2123000000001"/>
  </r>
  <r>
    <s v="VB0951_01"/>
    <s v="Sancho SchenkelchenMix 400g TA-Störer Recycling LA"/>
    <s v="RB 340 x AL 260"/>
    <n v="875"/>
    <x v="6"/>
    <n v="102727"/>
    <s v="STÜCK"/>
    <n v="5.4000000000000003E-3"/>
    <n v="554.72580000000005"/>
    <n v="2.2450000000000001E-2"/>
    <n v="2306.2211500000003"/>
  </r>
  <r>
    <s v="VB0955_00"/>
    <s v="UK Gut &amp; Günstig Knochen Mix 6x400g Boden"/>
    <s v="Automatentray"/>
    <n v="875"/>
    <x v="6"/>
    <n v="8730"/>
    <s v="STÜCK"/>
    <n v="0.09"/>
    <n v="785.69999999999993"/>
    <n v="0.215"/>
    <n v="1876.95"/>
  </r>
  <r>
    <s v="VB0956_00"/>
    <s v="UK Gut &amp; Günstig Biskuit Rolls 6x400g Boden"/>
    <s v="Automatentray"/>
    <n v="875"/>
    <x v="6"/>
    <n v="11570"/>
    <s v="STÜCK"/>
    <n v="0.09"/>
    <n v="1041.3"/>
    <n v="0.20100000000000001"/>
    <n v="2325.5700000000002"/>
  </r>
  <r>
    <s v="VB0957_00"/>
    <s v="UK Gut &amp; Günstig Biskuit Selection 6x400g Boden"/>
    <s v="Automatentray"/>
    <n v="875"/>
    <x v="6"/>
    <n v="3200"/>
    <s v="STÜCK"/>
    <n v="0.09"/>
    <n v="288"/>
    <n v="0.22500000000000001"/>
    <n v="720"/>
  </r>
  <r>
    <s v="VB0961_00"/>
    <s v="Premio Marrow Bones Poultry 500g"/>
    <m/>
    <n v="875"/>
    <x v="6"/>
    <n v="21500"/>
    <s v="STÜCK"/>
    <n v="7.0000000000000001E-3"/>
    <n v="150.5"/>
    <n v="5.2600000000000001E-2"/>
    <n v="1130.9000000000001"/>
  </r>
  <r>
    <s v="VB0965_00"/>
    <s v="Bitsdog Knochen-Mix 1,5kg"/>
    <s v="Landi"/>
    <n v="875"/>
    <x v="6"/>
    <n v="12900"/>
    <s v="STÜCK"/>
    <n v="0.1016"/>
    <n v="1310.6399999999999"/>
    <n v="0.27694999999999997"/>
    <n v="3572.6549999999997"/>
  </r>
  <r>
    <s v="VB0967_00"/>
    <s v="Bitsdog Biscuits 5kg NEU"/>
    <s v="Landi - Papierbeutel"/>
    <n v="875"/>
    <x v="6"/>
    <n v="9737"/>
    <s v="STÜCK"/>
    <n v="0.1"/>
    <n v="973.7"/>
    <n v="0.39635999999999999"/>
    <n v="3859.3573200000001"/>
  </r>
  <r>
    <s v="VB0968_00"/>
    <s v="bitsdog Duo 3-Mix 1,5kg NEU"/>
    <s v="Landi"/>
    <n v="875"/>
    <x v="6"/>
    <n v="12980"/>
    <s v="STÜCK"/>
    <n v="0.1016"/>
    <n v="1318.768"/>
    <n v="0.24349999999999999"/>
    <n v="3160.63"/>
  </r>
  <r>
    <s v="VB0970_01"/>
    <s v="AC-Karton Außena: 400x300x300 CB (br/br)10kg "/>
    <s v="lebensmittelunbedenklich - mit Lagerhaltung"/>
    <n v="875"/>
    <x v="6"/>
    <n v="6770"/>
    <s v="STÜCK"/>
    <n v="0.48399999999999999"/>
    <n v="3276.68"/>
    <n v="0.752"/>
    <n v="5091.04"/>
  </r>
  <r>
    <s v="VB0971_00"/>
    <s v="AC Karton Außenm.: 300x200x330 FE (br/br) 5kg LME"/>
    <s v="Lebensmittelecht"/>
    <n v="875"/>
    <x v="6"/>
    <n v="3860"/>
    <s v="STÜCK"/>
    <n v="0.28999999999999998"/>
    <n v="1119.3999999999999"/>
    <n v="0.49299999999999999"/>
    <n v="1902.98"/>
  </r>
  <r>
    <s v="VB0975_00"/>
    <s v="Eck-Aufkleber Ol'Roy Umkarton 3x3kg"/>
    <s v="Format: 74x220mm (BxH) kleine"/>
    <n v="875"/>
    <x v="6"/>
    <n v="7121"/>
    <s v="STÜCK"/>
    <n v="3.16E-3"/>
    <n v="22.502359999999999"/>
    <n v="1.712E-2"/>
    <n v="121.91152"/>
  </r>
  <r>
    <s v="VB0980_00"/>
    <s v="Bodie Backwaren Sortiment  FS Knochenmix 400g"/>
    <m/>
    <n v="875"/>
    <x v="6"/>
    <n v="45360"/>
    <s v="STÜCK"/>
    <n v="4.5019999999999998E-2"/>
    <n v="2042.1071999999999"/>
    <n v="9.9599999999999994E-2"/>
    <n v="4517.8559999999998"/>
  </r>
  <r>
    <s v="VB0981_00"/>
    <s v="Bodie Backwaren Sortiment  FS Röllchenmix 400g"/>
    <m/>
    <n v="875"/>
    <x v="6"/>
    <n v="72360"/>
    <s v="STÜCK"/>
    <n v="4.5019999999999998E-2"/>
    <n v="3257.6471999999999"/>
    <n v="9.9599999999999994E-2"/>
    <n v="7207.0559999999996"/>
  </r>
  <r>
    <s v="VB0982_00"/>
    <s v="Trayboden Bodie Backwaren Sortimen FS 400"/>
    <s v="Automatentray 14 stück"/>
    <n v="875"/>
    <x v="6"/>
    <n v="850"/>
    <s v="STÜCK"/>
    <n v="0.17899999999999999"/>
    <n v="152.15"/>
    <n v="0.48899999999999999"/>
    <n v="415.65"/>
  </r>
  <r>
    <s v="VB0986_00"/>
    <s v="UK Globus Knabberplätzchen 2x4x800g"/>
    <s v="Automatentray CAD090299_07"/>
    <n v="875"/>
    <x v="6"/>
    <n v="1200"/>
    <s v="STÜCK"/>
    <n v="0.14299999999999999"/>
    <n v="171.6"/>
    <n v="0.28799999999999998"/>
    <n v="345.59999999999997"/>
  </r>
  <r>
    <s v="VB0990_00"/>
    <s v="Sancho Biscuit-Sortiment 3x6x400g TRAY LA"/>
    <s v="Automatentray CAD110726b_03"/>
    <n v="875"/>
    <x v="6"/>
    <n v="13000"/>
    <s v="STÜCK"/>
    <n v="0.189"/>
    <n v="2457"/>
    <n v="0.30499999999999999"/>
    <n v="3965"/>
  </r>
  <r>
    <s v="VB1003_00"/>
    <s v="UK neutr. Außenabm.: 143x375x204mm E (br/br)"/>
    <s v="UK neutral PAH 1x7x400g Automatentray"/>
    <n v="875"/>
    <x v="6"/>
    <n v="2800"/>
    <s v="STÜCK"/>
    <n v="0.104"/>
    <n v="291.2"/>
    <n v="0.14499999999999999"/>
    <n v="406"/>
  </r>
  <r>
    <s v="VB1007_00"/>
    <s v="Dogman Trayboden 7x500g"/>
    <s v="Außenabm.: 406x128x204 B (br/br)  CAD170663_01"/>
    <n v="875"/>
    <x v="6"/>
    <n v="10100"/>
    <s v="STÜCK"/>
    <n v="0.13700000000000001"/>
    <n v="1383.7"/>
    <n v="0.21099999999999999"/>
    <n v="2131.1"/>
  </r>
  <r>
    <s v="VB1008_00"/>
    <s v="Dogman Traydeckel 7x500g"/>
    <s v="U-Zuschnitt  CAD170663d_01"/>
    <n v="875"/>
    <x v="6"/>
    <n v="12050"/>
    <s v="STÜCK"/>
    <n v="3.9E-2"/>
    <n v="469.95"/>
    <n v="7.2999999999999995E-2"/>
    <n v="879.65"/>
  </r>
  <r>
    <s v="VB1009_00"/>
    <s v="UK Coop 3-Mix Dog Biscuits 2x4x800g"/>
    <s v="Automatentray CAD090299_07"/>
    <n v="875"/>
    <x v="6"/>
    <n v="2750"/>
    <s v="STÜCK"/>
    <n v="0.14399999999999999"/>
    <n v="395.99999999999994"/>
    <n v="0.28799999999999998"/>
    <n v="791.99999999999989"/>
  </r>
  <r>
    <s v="VB1015_01"/>
    <s v="KIK Backwaren 3er Sortiment 400g Kleine Knochen LA"/>
    <s v="RB 340 x AL 260 textl.Änderung"/>
    <n v="875"/>
    <x v="6"/>
    <n v="50000"/>
    <s v="STÜCK"/>
    <n v="5.4000000000000003E-3"/>
    <n v="270"/>
    <n v="2.2450000000000001E-2"/>
    <n v="1122.5"/>
  </r>
  <r>
    <s v="VB1016_01"/>
    <s v="KIK Backwaren 3er Sortiment 400g Sandwich Mix LA"/>
    <s v="RB 340 x AL 260 textl. Änderung"/>
    <n v="875"/>
    <x v="6"/>
    <n v="49045"/>
    <s v="STÜCK"/>
    <n v="5.4000000000000003E-3"/>
    <n v="264.84300000000002"/>
    <n v="2.2450000000000001E-2"/>
    <n v="1101.06025"/>
  </r>
  <r>
    <s v="VB1017_01"/>
    <s v="KIK Backwaren 3er Sortiment 400g Bunte Markroll LA"/>
    <s v="RB 340 x AL 260 textl. Änderung"/>
    <n v="875"/>
    <x v="6"/>
    <n v="29000"/>
    <s v="STÜCK"/>
    <n v="5.4000000000000003E-3"/>
    <n v="156.6"/>
    <n v="2.2450000000000001E-2"/>
    <n v="651.05000000000007"/>
  </r>
  <r>
    <s v="VB1018_00"/>
    <s v="KIK Backwaren 3er Sortiment 3x6x400g TRAYBODEN"/>
    <s v="Automatentray CAD110726b_03"/>
    <n v="875"/>
    <x v="6"/>
    <n v="5950"/>
    <s v="STÜCK"/>
    <n v="0.16800000000000001"/>
    <n v="999.6"/>
    <n v="0.30499999999999999"/>
    <n v="1814.75"/>
  </r>
  <r>
    <s v="VB1019_00"/>
    <s v="Coop DK Dog Biscuits Tray 2x6x300g Boden"/>
    <s v="CAD 150505b_00    "/>
    <n v="875"/>
    <x v="6"/>
    <n v="800"/>
    <s v="STÜCK"/>
    <n v="7.9000000000000001E-2"/>
    <n v="63.2"/>
    <n v="0.216"/>
    <n v="172.8"/>
  </r>
  <r>
    <s v="VB17028_00"/>
    <s v="AC Karton Außenabm.: 399 x 169 x 233 mm  (br/br)"/>
    <s v="1 x 6 x 425g Übersee-Qualität (ohne Lagerhalt.)"/>
    <n v="875"/>
    <x v="6"/>
    <n v="6825"/>
    <s v="STÜCK"/>
    <n v="0.24199999999999999"/>
    <n v="1651.6499999999999"/>
    <n v="0.28700999999999999"/>
    <n v="1958.8432499999999"/>
  </r>
  <r>
    <s v="VB17029_00"/>
    <s v="AC Karton Außenabm.: 300 x 240 x 315 mm  (br/br)"/>
    <s v="1 x 3 x 1,36 kg Übersee-Qualität (ohne Lagerhalt.)"/>
    <n v="875"/>
    <x v="6"/>
    <n v="2520"/>
    <s v="STÜCK"/>
    <n v="0.56599999999999995"/>
    <n v="1426.32"/>
    <n v="0.39900000000000002"/>
    <n v="1005.48"/>
  </r>
  <r>
    <s v="VB17032_00"/>
    <s v="MultiFit Biscuits Bones 5kg Lebensmittelecht"/>
    <s v="Faltbodenschachtel "/>
    <n v="875"/>
    <x v="6"/>
    <n v="3250"/>
    <s v="STÜCK"/>
    <n v="0.38"/>
    <n v="1235"/>
    <n v="1.2050000000000001"/>
    <n v="3916.2500000000005"/>
  </r>
  <r>
    <s v="VB17034_00"/>
    <s v="Happy &amp; Fit Tierfiguren Mix 10kg "/>
    <s v="Aufkleber 210 x 297 mm"/>
    <n v="875"/>
    <x v="6"/>
    <n v="1040"/>
    <s v="STÜCK"/>
    <n v="1.2E-2"/>
    <n v="12.48"/>
    <n v="0.186"/>
    <n v="193.44"/>
  </r>
  <r>
    <s v="VB17040_00"/>
    <s v="Sammys Müslitaler 1kg"/>
    <s v="Faltschachtel  Musternr BOS-M111"/>
    <n v="875"/>
    <x v="6"/>
    <n v="13860"/>
    <s v="STÜCK"/>
    <n v="8.7400000000000005E-2"/>
    <n v="1211.364"/>
    <n v="0.54007000000000005"/>
    <n v="7485.3702000000003"/>
  </r>
  <r>
    <s v="VB17041_00"/>
    <s v="Sammys Müslitaler 5kg - Handverpackung"/>
    <s v="bedrucker AC Karton   Musternr 196659 1_1"/>
    <n v="875"/>
    <x v="6"/>
    <n v="7910"/>
    <s v="STÜCK"/>
    <n v="0.35202"/>
    <n v="2784.4782"/>
    <n v="0.97899999999999998"/>
    <n v="7743.8899999999994"/>
  </r>
  <r>
    <s v="VB17042_00"/>
    <s v="Sammys Kräuterknochen 1kg"/>
    <s v="Faltschachtel  Musternr BOS-M111"/>
    <n v="875"/>
    <x v="6"/>
    <n v="16420"/>
    <s v="STÜCK"/>
    <n v="8.7400000000000005E-2"/>
    <n v="1435.1080000000002"/>
    <n v="0.54007000000000005"/>
    <n v="8867.9494000000013"/>
  </r>
  <r>
    <s v="VB17043_00"/>
    <s v="Sammys Kräuterknochen 5kg-Handverpackung"/>
    <s v="bedrucker AC Karton   Musternr 196659 1_1"/>
    <n v="875"/>
    <x v="6"/>
    <n v="7320"/>
    <s v="STÜCK"/>
    <n v="0.35202"/>
    <n v="2576.7864"/>
    <n v="0.97899999999999998"/>
    <n v="7166.28"/>
  </r>
  <r>
    <s v="VB17044_00"/>
    <s v="Sammys Knusper Cracker 1kg"/>
    <s v="Faltschachtel  Musternr BOS-M111"/>
    <n v="875"/>
    <x v="6"/>
    <n v="11100"/>
    <s v="STÜCK"/>
    <n v="8.7400000000000005E-2"/>
    <n v="970.1400000000001"/>
    <n v="0.54007000000000005"/>
    <n v="5994.777000000001"/>
  </r>
  <r>
    <s v="VB17046_00"/>
    <s v="Sammys Herzensbrecher 800g"/>
    <s v="Faltschachtel  Musternr BOS-M108a"/>
    <n v="875"/>
    <x v="6"/>
    <n v="2300"/>
    <s v="STÜCK"/>
    <n v="5.8000000000000003E-2"/>
    <n v="133.4"/>
    <n v="0.4617"/>
    <n v="1061.9100000000001"/>
  </r>
  <r>
    <s v="VB17048_00"/>
    <s v="Tray Sammys Backwaren 800g nur Boden  LA"/>
    <s v="Automatenverp. UK  / Musternr. 196665"/>
    <n v="875"/>
    <x v="6"/>
    <n v="26310"/>
    <s v="STÜCK"/>
    <n v="9.3450000000000005E-2"/>
    <n v="2458.6695"/>
    <n v="0.13"/>
    <n v="3420.3"/>
  </r>
  <r>
    <s v="VB17049_00"/>
    <s v="Tray Sammys Backwaren 1kg nur Boden LA"/>
    <s v="Automatenverp.  UK  / Musternr. 196664"/>
    <n v="875"/>
    <x v="6"/>
    <n v="6710"/>
    <s v="STÜCK"/>
    <n v="0.12559999999999999"/>
    <n v="842.77599999999995"/>
    <n v="0.155"/>
    <n v="1040.05"/>
  </r>
  <r>
    <s v="VB2001"/>
    <s v="HDPE-Seitenfaltensäcke 600+400x790 mm  10kg"/>
    <s v="für Backwarenkartons ART.Nr.114975"/>
    <n v="875"/>
    <x v="6"/>
    <n v="81000"/>
    <s v="STÜCK"/>
    <n v="0"/>
    <n v="0"/>
    <n v="0.1096"/>
    <n v="8877.6"/>
  </r>
  <r>
    <s v="VB2002_00"/>
    <s v="HDPE-Seitenfaltensäcke 380+260x600 mm"/>
    <s v="für Backwarenkartons Sammy 5kg    - ruht -"/>
    <n v="875"/>
    <x v="6"/>
    <n v="28000"/>
    <s v="STÜCK"/>
    <n v="1.3299999999999999E-2"/>
    <n v="372.4"/>
    <n v="5.8299999999999998E-2"/>
    <n v="1632.3999999999999"/>
  </r>
  <r>
    <s v="VF0009"/>
    <s v="Tray Deckel Filet Snack 1x13x80g neutral"/>
    <s v="CAD 161622d_00 ohne Druck braun/braun"/>
    <n v="875"/>
    <x v="6"/>
    <n v="10240"/>
    <s v="STÜCK"/>
    <n v="0.127"/>
    <n v="1300.48"/>
    <n v="0.191"/>
    <n v="1955.8400000000001"/>
  </r>
  <r>
    <s v="VF0015"/>
    <s v="Folie RB 468 x AL 140 transparent mit EVOH"/>
    <s v="für SN mit EL -&gt; Format 140 x 204 + 2x30 mm EVOH"/>
    <n v="875"/>
    <x v="6"/>
    <n v="53556"/>
    <s v="STÜCK"/>
    <n v="5.0000000000000001E-3"/>
    <n v="267.78000000000003"/>
    <n v="2.3210000000000001E-2"/>
    <n v="1243.03476"/>
  </r>
  <r>
    <s v="VF0024"/>
    <s v="Tray für Pappreiter-Beutel 1x12x80g Deckel"/>
    <s v="ohne Druck braun/braun"/>
    <n v="875"/>
    <x v="6"/>
    <n v="7320"/>
    <s v="STÜCK"/>
    <n v="0.114"/>
    <n v="834.48"/>
    <n v="0.19400000000000001"/>
    <n v="1420.0800000000002"/>
  </r>
  <r>
    <s v="VF0025_02"/>
    <s v="FSC Snack 100% Huhn 80g Papp-Header  LA"/>
    <s v="Meat-Snack (Filetstreifen)"/>
    <n v="875"/>
    <x v="6"/>
    <n v="9750"/>
    <s v="STÜCK"/>
    <n v="8.6E-3"/>
    <n v="83.85"/>
    <n v="0.1075"/>
    <n v="1048.125"/>
  </r>
  <r>
    <s v="VF0026_00"/>
    <s v="FSC Snack 100% Lamm 80g Papp-Header  LA"/>
    <s v="Meat-Snack (Würfel)"/>
    <n v="875"/>
    <x v="6"/>
    <n v="32050"/>
    <s v="STÜCK"/>
    <n v="8.6E-3"/>
    <n v="275.63"/>
    <n v="6.9349999999999995E-2"/>
    <n v="2222.6675"/>
  </r>
  <r>
    <s v="VF0027_01"/>
    <s v="FSC Snack 100% Ente 80g Papp-Header  LA"/>
    <s v="Meat-Snack (Taler)"/>
    <n v="875"/>
    <x v="6"/>
    <n v="1250"/>
    <s v="STÜCK"/>
    <n v="8.6E-3"/>
    <n v="10.75"/>
    <n v="6.9349999999999995E-2"/>
    <n v="86.6875"/>
  </r>
  <r>
    <s v="VF0029_01"/>
    <s v="FSC Snack 100% Pute 80g Papp-Header  LA"/>
    <s v="Meat-Snack (Würfel)"/>
    <n v="875"/>
    <x v="6"/>
    <n v="4500"/>
    <s v="STÜCK"/>
    <n v="8.6E-3"/>
    <n v="38.700000000000003"/>
    <n v="6.9349999999999995E-2"/>
    <n v="312.07499999999999"/>
  </r>
  <r>
    <s v="VF0030_01"/>
    <s v="Trayboden FSC Richtig guter Snack 1x12x80g"/>
    <s v="CAD 161622b_00"/>
    <n v="875"/>
    <x v="6"/>
    <n v="1840"/>
    <s v="STÜCK"/>
    <n v="0.106"/>
    <n v="195.04"/>
    <n v="0.30099999999999999"/>
    <n v="553.84"/>
  </r>
  <r>
    <s v="VF0036_00"/>
    <s v="Chicopee Meaty's 100 % Duck 80g Papp-Header"/>
    <m/>
    <n v="875"/>
    <x v="6"/>
    <n v="18000"/>
    <s v="STÜCK"/>
    <n v="1.0200000000000001E-2"/>
    <n v="183.60000000000002"/>
    <n v="6.9349999999999995E-2"/>
    <n v="1248.3"/>
  </r>
  <r>
    <s v="VF0038_00"/>
    <s v="Tray Chicopee Meaty's 1x12x80g Boden"/>
    <s v="CAD 161622b_00"/>
    <n v="875"/>
    <x v="6"/>
    <n v="1650"/>
    <s v="STÜCK"/>
    <n v="0.1062"/>
    <n v="175.23000000000002"/>
    <n v="0.29099999999999998"/>
    <n v="480.15"/>
  </r>
  <r>
    <s v="VF0039_01"/>
    <s v="FSC guter 100% Wasserbüffel 80g Papp Header LA"/>
    <s v="Meat-Snack"/>
    <n v="875"/>
    <x v="6"/>
    <n v="9750"/>
    <s v="STÜCK"/>
    <n v="8.6E-3"/>
    <n v="83.85"/>
    <n v="0.1075"/>
    <n v="1048.125"/>
  </r>
  <r>
    <s v="VF0040_00"/>
    <s v="Lukullus Fleischsnack Rind 100g  LA"/>
    <s v="Flachfolie RB 450 x AL 140 mm"/>
    <n v="875"/>
    <x v="6"/>
    <n v="3300"/>
    <s v="STÜCK"/>
    <n v="4.9199999999999999E-3"/>
    <n v="16.236000000000001"/>
    <n v="5.1499999999999997E-2"/>
    <n v="169.95"/>
  </r>
  <r>
    <s v="VF0041_00"/>
    <s v="Lukullus Fleischsnack Huhn 100g"/>
    <s v="Flachfolie RB 450 x AL 140 mm"/>
    <n v="875"/>
    <x v="6"/>
    <n v="14800"/>
    <s v="STÜCK"/>
    <n v="4.9199999999999999E-3"/>
    <n v="72.816000000000003"/>
    <n v="5.1499999999999997E-2"/>
    <n v="762.19999999999993"/>
  </r>
  <r>
    <s v="VF0117_00"/>
    <s v="Einlage neutral HP Snack 3x12x80g FSC-Mix LA"/>
    <s v="CAD151852e1_03 /Romeo/Alnutra hohe Ausf."/>
    <n v="875"/>
    <x v="6"/>
    <n v="2800"/>
    <s v="STÜCK"/>
    <n v="4.2700000000000002E-2"/>
    <n v="119.56"/>
    <n v="9.1999999999999998E-2"/>
    <n v="257.60000000000002"/>
  </r>
  <r>
    <s v="VF0117_01"/>
    <s v="Einlage neutral HP Snack 3x12x80g FSC-Mix"/>
    <s v="CAD151852e1_05 /Romeo/Alnutra hohe Ausf.175mm"/>
    <n v="875"/>
    <x v="6"/>
    <n v="13850"/>
    <s v="STÜCK"/>
    <n v="4.5999999999999999E-2"/>
    <n v="637.1"/>
    <n v="0.09"/>
    <n v="1246.5"/>
  </r>
  <r>
    <s v="VF0124_00"/>
    <s v="Tray Shiro HM Snack Sortiment 3x12x100g Deckel"/>
    <s v="CAD 151852d_00"/>
    <n v="875"/>
    <x v="6"/>
    <n v="1690"/>
    <s v="STÜCK"/>
    <n v="0.19900000000000001"/>
    <n v="336.31"/>
    <n v="0.41899999999999998"/>
    <n v="708.11"/>
  </r>
  <r>
    <s v="VF0130_02"/>
    <s v="Activa Dog Mini Sticks mit Gemüse 120g"/>
    <s v="Flachfolie RB 468 x AL 140 mm   (mit EL)"/>
    <n v="875"/>
    <x v="6"/>
    <n v="30300"/>
    <s v="STÜCK"/>
    <n v="5.7800000000000004E-3"/>
    <n v="175.13400000000001"/>
    <n v="8.2879999999999995E-2"/>
    <n v="2511.2639999999997"/>
  </r>
  <r>
    <s v="VF0131_01"/>
    <s v="Activa Dog Mini Sticks mit Grünlippmuschel 120g LA"/>
    <s v="RB 468 x AL 140 mm mit Eurolochung "/>
    <n v="875"/>
    <x v="6"/>
    <n v="3900"/>
    <s v="STÜCK"/>
    <n v="4.9199999999999999E-3"/>
    <n v="19.187999999999999"/>
    <n v="8.2879999999999995E-2"/>
    <n v="323.23199999999997"/>
  </r>
  <r>
    <s v="VF0132_01"/>
    <s v="Activa Dog Mini Sticks  1 x 12 x 120g Boden "/>
    <s v="Außenmaß: 150x395x190mm  CAD: 161622b_00"/>
    <n v="875"/>
    <x v="6"/>
    <n v="9800"/>
    <s v="STÜCK"/>
    <n v="0.11700000000000001"/>
    <n v="1146.6000000000001"/>
    <n v="0.36499999999999999"/>
    <n v="3577"/>
  </r>
  <r>
    <s v="VF0146_00"/>
    <s v="4 Paws DogSnack Nordic Woods Rentier Kalb&amp;Huhn100g"/>
    <s v="RB 450 x AL 140 mm "/>
    <n v="875"/>
    <x v="6"/>
    <n v="130000"/>
    <s v="STÜCK"/>
    <n v="5.1700000000000001E-3"/>
    <n v="672.1"/>
    <n v="3.1519999999999999E-2"/>
    <n v="4097.6000000000004"/>
  </r>
  <r>
    <s v="VF0147_00"/>
    <s v="4 Paws Nordic Woods Rentier Kalb 1x12x100g BO LA"/>
    <s v="CAD 161622b_00"/>
    <n v="875"/>
    <x v="6"/>
    <n v="9485"/>
    <s v="STÜCK"/>
    <n v="0.11799999999999999"/>
    <n v="1119.23"/>
    <n v="0.191"/>
    <n v="1811.635"/>
  </r>
  <r>
    <s v="VF0160_00"/>
    <s v="Shiro HM Snack Sortiment Hühnchen Filets 100g "/>
    <s v="RB 450 x AL 140 mm mit EVOH"/>
    <n v="875"/>
    <x v="6"/>
    <n v="61804"/>
    <s v="STÜCK"/>
    <n v="5.13E-3"/>
    <n v="317.05452000000002"/>
    <n v="4.1070000000000002E-2"/>
    <n v="2538.2902800000002"/>
  </r>
  <r>
    <s v="VF0161_00"/>
    <s v="Shiro HM Snack Sortiment Burger Rind 100g"/>
    <s v="RB 450 x AL 140 mm mit EVOH"/>
    <n v="875"/>
    <x v="6"/>
    <n v="53640"/>
    <s v="STÜCK"/>
    <n v="5.13E-3"/>
    <n v="275.17320000000001"/>
    <n v="4.1070000000000002E-2"/>
    <n v="2202.9947999999999"/>
  </r>
  <r>
    <s v="VF0162_01"/>
    <s v="Shiro HM Snack Fleischbatzen Sortiment 100g"/>
    <s v="RB 450 x AL 140 mm mit EVOH - Änderung Dekl."/>
    <n v="875"/>
    <x v="6"/>
    <n v="59155"/>
    <s v="STÜCK"/>
    <n v="5.13E-3"/>
    <n v="303.46514999999999"/>
    <n v="4.1070000000000002E-2"/>
    <n v="2429.4958500000002"/>
  </r>
  <r>
    <s v="VF0163_00"/>
    <s v="Tray Shiro HM Snack Sort. 3x12x100g Boden "/>
    <s v="CAD 151852b_00"/>
    <n v="875"/>
    <x v="6"/>
    <n v="5705"/>
    <s v="STÜCK"/>
    <n v="0.17399999999999999"/>
    <n v="992.67"/>
    <n v="0.52"/>
    <n v="2966.6"/>
  </r>
  <r>
    <s v="VS0016_03"/>
    <s v="Apollo Happie-Duo Ri.+Le.200g / Streifen LA"/>
    <s v="RB 276 x AL 210 mm"/>
    <n v="875"/>
    <x v="6"/>
    <n v="7400"/>
    <s v="STÜCK"/>
    <n v="2.9299999999999999E-3"/>
    <n v="21.681999999999999"/>
    <n v="2.5590000000000002E-2"/>
    <n v="189.36600000000001"/>
  </r>
  <r>
    <s v="VS0029_03"/>
    <s v="Apollo Kleine Happen Rind 200g LA"/>
    <s v="Neue Sprachkreise D/NL/I/FIN/S/GB"/>
    <n v="875"/>
    <x v="6"/>
    <n v="109560"/>
    <s v="STÜCK"/>
    <n v="3.14E-3"/>
    <n v="344.01839999999999"/>
    <n v="1.8030000000000001E-2"/>
    <n v="1975.3668"/>
  </r>
  <r>
    <s v="VS0041_02"/>
    <s v="Apollo Twister Rind Lamm &amp; Geflügel 6er/120g LA"/>
    <s v="RB 276 x AL 210 mm textl. Änderung"/>
    <n v="875"/>
    <x v="6"/>
    <n v="109996"/>
    <s v="STÜCK"/>
    <n v="3.4499999999999999E-3"/>
    <n v="379.4862"/>
    <n v="2.5590000000000002E-2"/>
    <n v="2814.7976400000002"/>
  </r>
  <r>
    <s v="VS0047_00"/>
    <s v="UK ganz schmal neut Abm.: 386x108x178 br/br Deckel"/>
    <s v="Handtray"/>
    <n v="875"/>
    <x v="6"/>
    <n v="7930"/>
    <s v="STÜCK"/>
    <n v="0.10100000000000001"/>
    <n v="800.93000000000006"/>
    <n v="0.159"/>
    <n v="1260.8700000000001"/>
  </r>
  <r>
    <s v="VS0048"/>
    <s v="UK schmal neutr Abm.: 386x120x178 br/br Deckel "/>
    <s v="1 x 14 x 200g"/>
    <n v="875"/>
    <x v="6"/>
    <n v="8650"/>
    <s v="STÜCK"/>
    <n v="0.107"/>
    <n v="925.55"/>
    <n v="0.159"/>
    <n v="1375.35"/>
  </r>
  <r>
    <s v="VS0049"/>
    <s v="UK breit neut Abm.: 395x132x175 br/br Deckel"/>
    <m/>
    <n v="875"/>
    <x v="6"/>
    <n v="9310"/>
    <s v="STÜCK"/>
    <n v="0.112"/>
    <n v="1042.72"/>
    <n v="0.159"/>
    <n v="1480.29"/>
  </r>
  <r>
    <s v="VS0094"/>
    <s v="UK ganz schmal neut Abm.: 386x108x178 we/br Boden"/>
    <s v="Handtray"/>
    <n v="875"/>
    <x v="6"/>
    <n v="4680"/>
    <s v="STÜCK"/>
    <n v="8.5000000000000006E-2"/>
    <n v="397.8"/>
    <n v="0.23499999999999999"/>
    <n v="1099.8"/>
  </r>
  <r>
    <s v="VS0095"/>
    <s v="UK breit neutral Abm.: 395x132x175 we/br Boden"/>
    <s v="MEQUE Dog Stick Dental"/>
    <n v="875"/>
    <x v="6"/>
    <n v="2670"/>
    <s v="STÜCK"/>
    <n v="9.6000000000000002E-2"/>
    <n v="256.32"/>
    <n v="0.26700000000000002"/>
    <n v="712.89"/>
  </r>
  <r>
    <s v="VS0097"/>
    <s v="UK neutr. Abm.: 400x375x190 EB (br/br) U-Deckel "/>
    <m/>
    <n v="875"/>
    <x v="6"/>
    <n v="9310"/>
    <s v="STÜCK"/>
    <n v="0.19"/>
    <n v="1768.9"/>
    <n v="0.28199999999999997"/>
    <n v="2625.4199999999996"/>
  </r>
  <r>
    <s v="VS0103"/>
    <s v="Folie transparent RB 230 mm"/>
    <s v="neutral unbedruckt"/>
    <n v="875"/>
    <x v="6"/>
    <n v="26100"/>
    <s v="LFM"/>
    <n v="1.14E-2"/>
    <n v="297.54000000000002"/>
    <n v="4.9500000000000002E-2"/>
    <n v="1291.95"/>
  </r>
  <r>
    <s v="VS0104"/>
    <s v="Folie transparent RB 280 mm"/>
    <s v="neutral unbedruckt"/>
    <n v="875"/>
    <x v="6"/>
    <n v="195590"/>
    <s v="LFM"/>
    <n v="1.268E-2"/>
    <n v="2480.0812000000001"/>
    <n v="4.0689999999999997E-2"/>
    <n v="7958.5570999999991"/>
  </r>
  <r>
    <s v="VS0105"/>
    <s v="Folie transparent RB 295 mm"/>
    <s v="neutral unbedruckt"/>
    <n v="875"/>
    <x v="6"/>
    <n v="109051"/>
    <s v="LFM"/>
    <n v="1.47E-2"/>
    <n v="1603.0497"/>
    <n v="5.1959999999999999E-2"/>
    <n v="5666.2899600000001"/>
  </r>
  <r>
    <s v="VS0117"/>
    <s v="UK Boden Premiere Bonies Grainfree 5x175g  LAmN"/>
    <s v="Handtray"/>
    <n v="875"/>
    <x v="6"/>
    <n v="4500"/>
    <s v="STÜCK"/>
    <n v="6.4000000000000001E-2"/>
    <n v="288"/>
    <n v="0.18099999999999999"/>
    <n v="814.5"/>
  </r>
  <r>
    <s v="VS0118"/>
    <s v="UK Deckel  neutral     (z.B. 5x175g)"/>
    <s v="Handtray neutral unbedruckt br/br"/>
    <n v="875"/>
    <x v="6"/>
    <n v="17650"/>
    <s v="STÜCK"/>
    <n v="7.3999999999999996E-2"/>
    <n v="1306.0999999999999"/>
    <n v="0.115"/>
    <n v="2029.75"/>
  </r>
  <r>
    <s v="VS0138"/>
    <s v="U-Zuschnitt-Sortiment Shiro/Roy Deckel "/>
    <m/>
    <n v="875"/>
    <x v="6"/>
    <n v="10260"/>
    <s v="STÜCK"/>
    <n v="0.14199999999999999"/>
    <n v="1456.9199999999998"/>
    <n v="0.23699999999999999"/>
    <n v="2431.62"/>
  </r>
  <r>
    <s v="VS0152"/>
    <s v="UK neutral Abm.: 368x145x178 we/br Boden "/>
    <s v="14 x 280g - Handtray "/>
    <n v="875"/>
    <x v="6"/>
    <n v="6520"/>
    <s v="STÜCK"/>
    <n v="9.5000000000000001E-2"/>
    <n v="619.4"/>
    <n v="0.309"/>
    <n v="2014.68"/>
  </r>
  <r>
    <s v="VS0154"/>
    <s v="UK neutral Abm.: 368x145x178 br/br Deckel"/>
    <s v="Auchan 14 x 280g - Handtray"/>
    <n v="875"/>
    <x v="6"/>
    <n v="5980"/>
    <s v="STÜCK"/>
    <n v="0.111"/>
    <n v="663.78"/>
    <n v="0.156"/>
    <n v="932.88"/>
  </r>
  <r>
    <s v="VS0159_00"/>
    <s v="Auchan Kaustr. Rind 280g "/>
    <s v="28 Stück"/>
    <n v="875"/>
    <x v="6"/>
    <n v="20400"/>
    <s v="STÜCK"/>
    <n v="3.6800000000000001E-3"/>
    <n v="75.072000000000003"/>
    <n v="2.2280000000000001E-2"/>
    <n v="454.512"/>
  </r>
  <r>
    <s v="VS0174_04"/>
    <s v="Finest Snack Fruitees Apfel 200g Becher"/>
    <s v="SLC Becher - neue Banderole"/>
    <n v="875"/>
    <x v="6"/>
    <n v="30192"/>
    <s v="STÜCK"/>
    <n v="1.3899999999999999E-2"/>
    <n v="419.66879999999998"/>
    <n v="8.6300000000000002E-2"/>
    <n v="2605.5696000000003"/>
  </r>
  <r>
    <s v="VS0175_02"/>
    <s v="Finest Snack Fruitees Geflügel+Apfel 200g Deckel"/>
    <s v="SLC Deckel/ Material 431-C-13051-7"/>
    <n v="875"/>
    <x v="6"/>
    <n v="32300"/>
    <s v="STÜCK"/>
    <n v="2.5999999999999999E-3"/>
    <n v="83.97999999999999"/>
    <n v="7.8700000000000006E-2"/>
    <n v="2542.0100000000002"/>
  </r>
  <r>
    <s v="VS0176_02"/>
    <s v="UK Fruitees Apfel 4x200g SLC"/>
    <s v="Wellpapp-Tray 1 x 4 x 200g"/>
    <n v="875"/>
    <x v="6"/>
    <n v="13400"/>
    <s v="STÜCK"/>
    <n v="5.0999999999999997E-2"/>
    <n v="683.4"/>
    <n v="0.217"/>
    <n v="2907.8"/>
  </r>
  <r>
    <s v="VS0180_03"/>
    <s v="Finest Snack Fruitees Banane 200g Becher"/>
    <s v="SLC Becher -  neue Banderole"/>
    <n v="875"/>
    <x v="6"/>
    <n v="5300"/>
    <s v="STÜCK"/>
    <n v="1.3899999999999999E-2"/>
    <n v="73.67"/>
    <n v="7.4190000000000006E-2"/>
    <n v="393.20700000000005"/>
  </r>
  <r>
    <s v="VS0181_02"/>
    <s v="Finest Snack Fruitees Banane 200g Deckel"/>
    <s v="SLC Deckel  431-C-13052-0"/>
    <n v="875"/>
    <x v="6"/>
    <n v="4800"/>
    <s v="STÜCK"/>
    <n v="2.5999999999999999E-3"/>
    <n v="12.479999999999999"/>
    <n v="6.7629999999999996E-2"/>
    <n v="324.62399999999997"/>
  </r>
  <r>
    <s v="VS0182_02"/>
    <s v="UK Fruitees Banane 4x200g SLC"/>
    <s v="Wellpapp-Tray 1 x 4 x 200g"/>
    <n v="875"/>
    <x v="6"/>
    <n v="5300"/>
    <s v="STÜCK"/>
    <n v="0.05"/>
    <n v="265"/>
    <n v="0.154"/>
    <n v="816.2"/>
  </r>
  <r>
    <s v="VS0183_02"/>
    <s v="Finest Snack Fruitees Mango 200g Becher LA"/>
    <s v="SLC Becher"/>
    <n v="875"/>
    <x v="6"/>
    <n v="500"/>
    <s v="STÜCK"/>
    <n v="1.3899999999999999E-2"/>
    <n v="6.9499999999999993"/>
    <n v="0.13239999999999999"/>
    <n v="66.199999999999989"/>
  </r>
  <r>
    <s v="VS0183_03"/>
    <s v="Finest Snack Fruitees Mango 200g Becher"/>
    <s v="SLC Becher mit Aufreißkerbe"/>
    <n v="875"/>
    <x v="6"/>
    <n v="39648"/>
    <s v="STÜCK"/>
    <n v="1.3899999999999999E-2"/>
    <n v="551.10719999999992"/>
    <n v="0.13239999999999999"/>
    <n v="5249.3951999999999"/>
  </r>
  <r>
    <s v="VS0184_02"/>
    <s v="Finest Snack Fruitees Mango 200g Deckel"/>
    <s v="SLC Deckel /431-C-13051-8"/>
    <n v="875"/>
    <x v="6"/>
    <n v="44064"/>
    <s v="STÜCK"/>
    <n v="2.5999999999999999E-3"/>
    <n v="114.5664"/>
    <n v="0.1"/>
    <n v="4406.4000000000005"/>
  </r>
  <r>
    <s v="VS0185_02"/>
    <s v="UK Fruitees Mango 4x200g SLC"/>
    <s v="Wellpapp-Tray 1 x 4 x 200g"/>
    <n v="875"/>
    <x v="6"/>
    <n v="7640"/>
    <s v="STÜCK"/>
    <n v="0.05"/>
    <n v="382"/>
    <n v="0.187"/>
    <n v="1428.68"/>
  </r>
  <r>
    <s v="VS0207"/>
    <s v="UK Shiro HP 38 Stk. Boden   Handverpackung"/>
    <s v="Einzeltray groß"/>
    <n v="875"/>
    <x v="6"/>
    <n v="6150"/>
    <s v="STÜCK"/>
    <n v="7.9000000000000001E-2"/>
    <n v="485.85"/>
    <n v="0.247"/>
    <n v="1519.05"/>
  </r>
  <r>
    <s v="VS0208"/>
    <s v="UK Shiro HP ca. 13 Stk. Boden LA  Handverpackung"/>
    <s v="3 einzelne Böden für VS0207"/>
    <n v="875"/>
    <x v="6"/>
    <n v="7100"/>
    <s v="STÜCK"/>
    <n v="7.6999999999999999E-2"/>
    <n v="546.70000000000005"/>
    <n v="0.249"/>
    <n v="1767.9"/>
  </r>
  <r>
    <s v="VS0213"/>
    <s v="Shiro Kleine Happen 200g LA"/>
    <s v="RB 270 AL 215 mm"/>
    <n v="875"/>
    <x v="6"/>
    <n v="47800"/>
    <s v="STÜCK"/>
    <n v="2.96E-3"/>
    <n v="141.488"/>
    <n v="2.5669999999999998E-2"/>
    <n v="1227.0259999999998"/>
  </r>
  <r>
    <s v="VS0215"/>
    <s v="UK Shiro Sortimentstray 47 Stk LA"/>
    <s v="Boden für 3 Trays"/>
    <n v="875"/>
    <x v="6"/>
    <n v="12085"/>
    <s v="STÜCK"/>
    <n v="9.8000000000000004E-2"/>
    <n v="1184.3300000000002"/>
    <n v="0.25900000000000001"/>
    <n v="3130.0149999999999"/>
  </r>
  <r>
    <s v="VS0216"/>
    <s v="UK Shiro Sortiment Einzeltray Handtray  LA"/>
    <s v="1 er Tray"/>
    <n v="875"/>
    <x v="6"/>
    <n v="4800"/>
    <s v="STÜCK"/>
    <n v="9.6000000000000002E-2"/>
    <n v="460.8"/>
    <n v="0.25"/>
    <n v="1200"/>
  </r>
  <r>
    <s v="VS0221_01"/>
    <s v="Booklet Fruitees Apfel 200g"/>
    <s v="SLC Snack"/>
    <n v="877"/>
    <x v="6"/>
    <n v="5000"/>
    <s v="STÜCK"/>
    <n v="2E-3"/>
    <n v="10"/>
    <n v="6.9000000000000006E-2"/>
    <n v="345.00000000000006"/>
  </r>
  <r>
    <s v="VS0232_02"/>
    <s v="Booklet FSC Fruitees Rehwild &amp; Preiselbeere 200gLA"/>
    <s v="SLC Snack"/>
    <n v="877"/>
    <x v="6"/>
    <n v="5500"/>
    <s v="STÜCK"/>
    <n v="1E-3"/>
    <n v="5.5"/>
    <n v="0.161"/>
    <n v="885.5"/>
  </r>
  <r>
    <s v="VS0232_03"/>
    <s v="Booklet FSC Fruitees Rehwild &amp; Preiselbeere 200g "/>
    <s v="SLC Snack"/>
    <n v="877"/>
    <x v="6"/>
    <n v="5500"/>
    <s v="STÜCK"/>
    <n v="1E-3"/>
    <n v="5.5"/>
    <n v="0.161"/>
    <n v="885.5"/>
  </r>
  <r>
    <s v="VS0233_01"/>
    <s v="Booklet Fruitees Fasan &amp; Feige 200g LA"/>
    <s v="SLC Snack"/>
    <n v="877"/>
    <x v="6"/>
    <n v="6000"/>
    <s v="STÜCK"/>
    <n v="2E-3"/>
    <n v="12"/>
    <n v="4.7899999999999998E-2"/>
    <n v="287.39999999999998"/>
  </r>
  <r>
    <s v="VS0270_02"/>
    <s v="EDEKA Gelenkfit 7 Stk 175g (Fediaf)"/>
    <s v="RB 296 x AL 220 SB"/>
    <n v="875"/>
    <x v="6"/>
    <n v="49500"/>
    <s v="STÜCK"/>
    <n v="3.3E-3"/>
    <n v="163.35"/>
    <n v="2.0570000000000001E-2"/>
    <n v="1018.215"/>
  </r>
  <r>
    <s v="VS0272_02"/>
    <s v="EDEKA Prodent Kausticks 4x55g/220g (Fediaf)"/>
    <s v="RB 276 x AL 210 BB"/>
    <n v="875"/>
    <x v="6"/>
    <n v="53103"/>
    <s v="STÜCK"/>
    <n v="2.8900000000000002E-3"/>
    <n v="153.46767"/>
    <n v="1.9109999999999999E-2"/>
    <n v="1014.79833"/>
  </r>
  <r>
    <s v="VS0274_00"/>
    <s v="UK EDEKA Beerenstarke KS mit Aroniab. 220g LA"/>
    <s v="220g (4x55g) 381x115x173 / 18 Stück "/>
    <n v="875"/>
    <x v="6"/>
    <n v="3715"/>
    <s v="STÜCK"/>
    <n v="0.10100000000000001"/>
    <n v="375.21500000000003"/>
    <n v="0.30499999999999999"/>
    <n v="1133.075"/>
  </r>
  <r>
    <s v="VS0288"/>
    <s v="Balance Soft Jerky Strips Chicken 200g"/>
    <s v="20er Kaustreifen Kunde Dierservice"/>
    <n v="875"/>
    <x v="6"/>
    <n v="17700"/>
    <s v="STÜCK"/>
    <n v="3.0000000000000001E-3"/>
    <n v="53.1"/>
    <n v="1.77E-2"/>
    <n v="313.29000000000002"/>
  </r>
  <r>
    <s v="VS0289"/>
    <s v="Balance Soft Jerky Strips Beef 200g"/>
    <s v="20er Kaustreifen Kunde Dierservice"/>
    <n v="875"/>
    <x v="6"/>
    <n v="18500"/>
    <s v="STÜCK"/>
    <n v="3.0000000000000001E-3"/>
    <n v="55.5"/>
    <n v="1.77E-2"/>
    <n v="327.45"/>
  </r>
  <r>
    <s v="VS0296"/>
    <s v="Balance Cat Crackers with Beef 50g"/>
    <s v="Pouchbeutel Kunde Dierservice"/>
    <n v="875"/>
    <x v="6"/>
    <n v="16520"/>
    <s v="STÜCK"/>
    <n v="3.5500000000000002E-3"/>
    <n v="58.646000000000001"/>
    <n v="1.89E-2"/>
    <n v="312.22800000000001"/>
  </r>
  <r>
    <s v="VS0297"/>
    <s v="Balance Cat Crackers with Rabbit 50g"/>
    <s v="Pouchbeutel Kunde Dierservice"/>
    <n v="875"/>
    <x v="6"/>
    <n v="14708"/>
    <s v="STÜCK"/>
    <n v="3.5500000000000002E-3"/>
    <n v="52.2134"/>
    <n v="1.89E-2"/>
    <n v="277.9812"/>
  </r>
  <r>
    <s v="VS0298"/>
    <s v="AC Karton Außenabm.: 383x201x184 C (br/br)"/>
    <s v="2 x 20 x 50g"/>
    <n v="875"/>
    <x v="6"/>
    <n v="1340"/>
    <s v="STÜCK"/>
    <n v="0.19900000000000001"/>
    <n v="266.66000000000003"/>
    <n v="0.252"/>
    <n v="337.68"/>
  </r>
  <r>
    <s v="VS0307"/>
    <s v="AC Karton Außenabm.: 388x122x180 B (br/br)"/>
    <s v="1 x 14 x 200g"/>
    <n v="875"/>
    <x v="6"/>
    <n v="7767"/>
    <s v="STÜCK"/>
    <n v="0.124"/>
    <n v="963.10799999999995"/>
    <n v="0.159"/>
    <n v="1234.953"/>
  </r>
  <r>
    <s v="VS0308"/>
    <s v="AC Karton Außenabm.: 300x133x185 B (br/br)"/>
    <s v="1 x 12 x 200g"/>
    <n v="875"/>
    <x v="6"/>
    <n v="1597"/>
    <s v="STÜCK"/>
    <n v="0.106"/>
    <n v="169.28199999999998"/>
    <n v="0.16"/>
    <n v="255.52"/>
  </r>
  <r>
    <s v="VS0309"/>
    <s v="AC Karton Außenabm.: 300x133x145 B (br/br)"/>
    <s v="1 x 16 x 120g"/>
    <n v="875"/>
    <x v="6"/>
    <n v="1960"/>
    <s v="STÜCK"/>
    <n v="0.09"/>
    <n v="176.4"/>
    <n v="0.16400000000000001"/>
    <n v="321.44"/>
  </r>
  <r>
    <s v="VS0352_01"/>
    <s v="Finest Fruitees Rehwild&amp;Preiselbeere200g Becher LA"/>
    <s v="SLC Becher"/>
    <n v="875"/>
    <x v="6"/>
    <n v="9072"/>
    <s v="STÜCK"/>
    <n v="1.3899999999999999E-2"/>
    <n v="126.10079999999999"/>
    <n v="8.6300000000000002E-2"/>
    <n v="782.91359999999997"/>
  </r>
  <r>
    <s v="VS0352_02"/>
    <s v="Finest Fruitees Rehwild&amp;Preiselbeere 200g Becher"/>
    <s v="SLC Becher  mit Aufreißkerbe"/>
    <n v="875"/>
    <x v="6"/>
    <n v="24192"/>
    <s v="STÜCK"/>
    <n v="1.3899999999999999E-2"/>
    <n v="336.2688"/>
    <n v="8.6300000000000002E-2"/>
    <n v="2087.7696000000001"/>
  </r>
  <r>
    <s v="VS0353"/>
    <s v="Finest Fruitees Rehwild+Preiselbeere 200g Deckel"/>
    <s v="SLC Deckel/ Material  431-c-13051-5"/>
    <n v="875"/>
    <x v="6"/>
    <n v="30312"/>
    <s v="STÜCK"/>
    <n v="2.5999999999999999E-3"/>
    <n v="78.811199999999999"/>
    <n v="7.8700000000000006E-2"/>
    <n v="2385.5544"/>
  </r>
  <r>
    <s v="VS0354"/>
    <s v="UK Fruitees Rehwild &amp; Preiselbeere 4x200g SLC "/>
    <s v="Wellpapp-Tray 1 x 4 x 200g"/>
    <n v="875"/>
    <x v="6"/>
    <n v="8500"/>
    <s v="STÜCK"/>
    <n v="5.0310000000000001E-2"/>
    <n v="427.63499999999999"/>
    <n v="0.154"/>
    <n v="1309"/>
  </r>
  <r>
    <s v="VS0369_00"/>
    <s v="UK Pablo flexibar 2reihig Mittelsteg"/>
    <s v="2x10 Stk."/>
    <n v="875"/>
    <x v="6"/>
    <n v="7400"/>
    <s v="STÜCK"/>
    <n v="2.9000000000000001E-2"/>
    <n v="214.60000000000002"/>
    <n v="0.1"/>
    <n v="740"/>
  </r>
  <r>
    <s v="VS0383"/>
    <s v="UK Globus Kaust. Flexipro 100g 2x10x100gBO LAo.NF?"/>
    <s v="395x155x173mm 20Stück"/>
    <n v="875"/>
    <x v="6"/>
    <n v="1700"/>
    <s v="STÜCK"/>
    <n v="0.109"/>
    <n v="185.3"/>
    <n v="0.32100000000000001"/>
    <n v="545.70000000000005"/>
  </r>
  <r>
    <s v="VS0385"/>
    <s v="UK Globus Kaust. Flexipro 100g 2x10x100gDE LAo.NF?"/>
    <s v="395x155x173mm 20Stück"/>
    <n v="875"/>
    <x v="6"/>
    <n v="1710"/>
    <s v="STÜCK"/>
    <n v="0.127"/>
    <n v="217.17000000000002"/>
    <n v="0.191"/>
    <n v="326.61"/>
  </r>
  <r>
    <s v="VS0395_00"/>
    <s v="UK neutral Flexibar 11x100g Deckel braun/braun LA"/>
    <s v="374x73x170 mm"/>
    <n v="875"/>
    <x v="6"/>
    <n v="3430"/>
    <s v="STÜCK"/>
    <n v="9.1999999999999998E-2"/>
    <n v="315.56"/>
    <n v="0.20499999999999999"/>
    <n v="703.15"/>
  </r>
  <r>
    <s v="VS0431"/>
    <s v="Handtray True hemp Dental Stick 15x100g LA"/>
    <s v="für alle Sorten"/>
    <n v="875"/>
    <x v="6"/>
    <n v="900"/>
    <s v="STÜCK"/>
    <n v="0.109"/>
    <n v="98.1"/>
    <n v="0.28999999999999998"/>
    <n v="261"/>
  </r>
  <r>
    <s v="VS0439"/>
    <s v="True Leaf Dental Stick Skin&amp; Coat 100g Latin Folie"/>
    <s v="EAN 0628451770770 (bedr mit VS0440) - falsch bedr."/>
    <n v="875"/>
    <x v="6"/>
    <n v="25000"/>
    <s v="STÜCK"/>
    <n v="4.1799999999999997E-3"/>
    <n v="104.49999999999999"/>
    <n v="2.972E-2"/>
    <n v="743"/>
  </r>
  <r>
    <s v="VS0443_00"/>
    <s v="PRIMUM Snack Lamm &amp; Apfel 200g Becher"/>
    <s v="SLC Becher"/>
    <n v="875"/>
    <x v="6"/>
    <n v="18128"/>
    <s v="STÜCK"/>
    <n v="1.3899999999999999E-2"/>
    <n v="251.97919999999999"/>
    <n v="0.13239999999999999"/>
    <n v="2400.1471999999999"/>
  </r>
  <r>
    <s v="VS0444_00"/>
    <s v="PRIMUM Snack Lamm &amp; Apfel 200g Deckel"/>
    <s v="SLC Deckel"/>
    <n v="875"/>
    <x v="6"/>
    <n v="17400"/>
    <s v="STÜCK"/>
    <n v="2.5999999999999999E-3"/>
    <n v="45.239999999999995"/>
    <n v="0.1"/>
    <n v="1740"/>
  </r>
  <r>
    <s v="VS0445_00"/>
    <s v="PRIMUM Snack Ente &amp; Preiselbeere 200g Becher"/>
    <s v="SLC Becher"/>
    <n v="875"/>
    <x v="6"/>
    <n v="20628"/>
    <s v="STÜCK"/>
    <n v="1.3899999999999999E-2"/>
    <n v="286.72919999999999"/>
    <n v="0.13239999999999999"/>
    <n v="2731.1471999999999"/>
  </r>
  <r>
    <s v="VS0446_00"/>
    <s v="PRIMUM Snack Ente &amp; Preiselbeere 200g Deckel"/>
    <s v="SLC Deckel"/>
    <n v="875"/>
    <x v="6"/>
    <n v="21200"/>
    <s v="STÜCK"/>
    <n v="2.5999999999999999E-3"/>
    <n v="55.12"/>
    <n v="0.1"/>
    <n v="2120"/>
  </r>
  <r>
    <s v="VS0449_00"/>
    <s v="UK PRIMUM Soft Snack alle Sorten 4x200g SLC"/>
    <s v="Wellpapp-Tray 1 x 4 x 200g"/>
    <n v="875"/>
    <x v="6"/>
    <n v="9980"/>
    <s v="STÜCK"/>
    <n v="3.5000000000000003E-2"/>
    <n v="349.3"/>
    <n v="0.108"/>
    <n v="1077.8399999999999"/>
  </r>
  <r>
    <s v="VS0459"/>
    <s v="UK Baldo Sortimentstray 2x6x300g Deckel "/>
    <s v="Automatentray"/>
    <n v="875"/>
    <x v="6"/>
    <n v="950"/>
    <s v="STÜCK"/>
    <n v="0.17799999999999999"/>
    <n v="169.1"/>
    <n v="0.29299999999999998"/>
    <n v="278.34999999999997"/>
  </r>
  <r>
    <s v="VS0461"/>
    <s v="Baldo Knochen-Snack Rind Lamm Gefl. 300g Folie"/>
    <s v="RB: 385 x AL: 230 mm MZ MS"/>
    <n v="875"/>
    <x v="6"/>
    <n v="6849"/>
    <s v="STÜCK"/>
    <n v="7.0400000000000003E-3"/>
    <n v="48.21696"/>
    <n v="3.551E-2"/>
    <n v="243.20799"/>
  </r>
  <r>
    <s v="VS0462"/>
    <s v="UK Baldo Sortimentstray 2x6x300g Boden"/>
    <s v="Automatentray"/>
    <n v="875"/>
    <x v="6"/>
    <n v="5200"/>
    <s v="STÜCK"/>
    <n v="0.10199999999999999"/>
    <n v="530.4"/>
    <n v="0.18099999999999999"/>
    <n v="941.19999999999993"/>
  </r>
  <r>
    <s v="VS0489_00"/>
    <s v="UK Multibox True Hemp Dental Stick 3 x 400g"/>
    <m/>
    <n v="875"/>
    <x v="6"/>
    <n v="5750"/>
    <s v="STÜCK"/>
    <n v="4.8000000000000001E-2"/>
    <n v="276"/>
    <n v="0.22800000000000001"/>
    <n v="1311"/>
  </r>
  <r>
    <s v="VS0498_00"/>
    <s v="Handtray True Hemp Cat Pillows 8x50g LA"/>
    <s v="für alle Sorten"/>
    <n v="875"/>
    <x v="6"/>
    <n v="8260"/>
    <s v="STÜCK"/>
    <n v="0.10199999999999999"/>
    <n v="842.52"/>
    <n v="0.23699999999999999"/>
    <n v="1957.62"/>
  </r>
  <r>
    <s v="VS0501"/>
    <s v="UK PAH Multipack 4x440g"/>
    <s v="Aufrichteschachtel 4 Punktklebung "/>
    <n v="875"/>
    <x v="6"/>
    <n v="1750"/>
    <s v="STÜCK"/>
    <n v="8.7999999999999995E-2"/>
    <n v="154"/>
    <n v="0.14099999999999999"/>
    <n v="246.74999999999997"/>
  </r>
  <r>
    <s v="VS0503"/>
    <s v="UK PAH Multipack 4x720g"/>
    <s v="AC-Karton "/>
    <n v="875"/>
    <x v="6"/>
    <n v="5350"/>
    <s v="STÜCK"/>
    <n v="0.125"/>
    <n v="668.75"/>
    <n v="0.189"/>
    <n v="1011.15"/>
  </r>
  <r>
    <s v="VS0505_01"/>
    <s v="Reseal sticker black"/>
    <s v="Format: 17x60 mm"/>
    <n v="875"/>
    <x v="6"/>
    <n v="1827000"/>
    <s v="STÜCK"/>
    <n v="1.2999999999999999E-4"/>
    <n v="237.51"/>
    <n v="2.98E-3"/>
    <n v="5444.46"/>
  </r>
  <r>
    <s v="VS0540_02"/>
    <s v="PAH Puppy training treat with salmon nograin140g"/>
    <s v="RB 468 x AL 140 mm mit Eurolochung"/>
    <n v="875"/>
    <x v="6"/>
    <n v="9001"/>
    <s v="STÜCK"/>
    <n v="5.1999999999999998E-3"/>
    <n v="46.805199999999999"/>
    <n v="5.7979999999999997E-2"/>
    <n v="521.87797999999998"/>
  </r>
  <r>
    <s v="VS0542_00"/>
    <s v="UK neutral Außen.B:130xT:242 H:191 B130 (br/br)"/>
    <s v="6x140g Pouchbeutel PAH Automatentray"/>
    <n v="875"/>
    <x v="6"/>
    <n v="1765"/>
    <s v="STÜCK"/>
    <n v="9.5000000000000001E-2"/>
    <n v="167.67500000000001"/>
    <n v="0.13500000000000001"/>
    <n v="238.27500000000001"/>
  </r>
  <r>
    <s v="VS0544_00"/>
    <s v="True Hemp Cat Pillow Skin &amp; Coat 50g Mediterran"/>
    <s v="5430001357073 Beistellung True Leaf"/>
    <n v="875"/>
    <x v="6"/>
    <n v="32100"/>
    <s v="STÜCK"/>
    <n v="5.6899999999999997E-3"/>
    <n v="182.649"/>
    <n v="5.2999999999999999E-2"/>
    <n v="1701.3"/>
  </r>
  <r>
    <s v="VS0546_00"/>
    <s v="True Hemp Cat Pillow Senior 50g Mediterran"/>
    <s v="5430001357097 Beistellung True Leaf"/>
    <n v="875"/>
    <x v="6"/>
    <n v="29612"/>
    <s v="STÜCK"/>
    <n v="5.6899999999999997E-3"/>
    <n v="168.49227999999999"/>
    <n v="5.2999999999999999E-2"/>
    <n v="1569.4359999999999"/>
  </r>
  <r>
    <s v="VS0547_00"/>
    <s v="True Hemp Cat Pillow Urinary 50g Mediterran"/>
    <s v="5430001357110 Beistellung True Leaf"/>
    <n v="875"/>
    <x v="6"/>
    <n v="25500"/>
    <s v="STÜCK"/>
    <n v="5.6899999999999997E-3"/>
    <n v="145.095"/>
    <n v="5.2999999999999999E-2"/>
    <n v="1351.5"/>
  </r>
  <r>
    <s v="VS0601"/>
    <s v="Snack Tray schmal Deckel Automat"/>
    <s v="CAD 150019d.01"/>
    <n v="875"/>
    <x v="6"/>
    <n v="5600"/>
    <s v="STÜCK"/>
    <n v="0.10100000000000001"/>
    <n v="565.6"/>
    <n v="0.13500000000000001"/>
    <n v="756"/>
  </r>
  <r>
    <s v="VS0602"/>
    <s v="Snack Tray ganz schmal Deckel Automat"/>
    <s v="CAD 150373d_01"/>
    <n v="875"/>
    <x v="6"/>
    <n v="2800"/>
    <s v="STÜCK"/>
    <n v="9.7000000000000003E-2"/>
    <n v="271.60000000000002"/>
    <n v="0.13500000000000001"/>
    <n v="378"/>
  </r>
  <r>
    <s v="VS0603"/>
    <s v="Snack Tray breit Deckel Automat neutral"/>
    <s v="CAD 150374d_01"/>
    <n v="875"/>
    <x v="6"/>
    <n v="16800"/>
    <s v="STÜCK"/>
    <n v="0.104"/>
    <n v="1747.1999999999998"/>
    <n v="0.14699999999999999"/>
    <n v="2469.6"/>
  </r>
  <r>
    <s v="VS0610_01"/>
    <s v="UK Apollo Twister Rind Lamm+Geflügel BO1x18x120gLA"/>
    <s v="Automat. hochschließend schmal /textl.Änderung"/>
    <n v="875"/>
    <x v="6"/>
    <n v="6120"/>
    <s v="STÜCK"/>
    <n v="9.9000000000000005E-2"/>
    <n v="605.88"/>
    <n v="0.27500000000000002"/>
    <n v="1683.0000000000002"/>
  </r>
  <r>
    <s v="VS0612_01"/>
    <s v="UK Apollo Dentinis D/NL/EST 16 Stk. Boden LA"/>
    <s v="Automat "/>
    <n v="875"/>
    <x v="6"/>
    <n v="2400"/>
    <s v="STÜCK"/>
    <n v="0.10299999999999999"/>
    <n v="247.2"/>
    <n v="0.27100000000000002"/>
    <n v="650.40000000000009"/>
  </r>
  <r>
    <s v="VS0619_00"/>
    <s v="UK Rema 1000 Meatstrips 18 Stk. Boden"/>
    <s v="Automat. hochschließend ganz schmal"/>
    <n v="875"/>
    <x v="6"/>
    <n v="2600"/>
    <s v="STÜCK"/>
    <n v="9.8000000000000004E-2"/>
    <n v="254.8"/>
    <n v="0.25"/>
    <n v="650"/>
  </r>
  <r>
    <s v="VS0622_00"/>
    <s v="UK Coop - Rainbow breit 1 farbig grün LA"/>
    <s v="Automat. hochschließend breit 16 Stück"/>
    <n v="875"/>
    <x v="6"/>
    <n v="1400"/>
    <s v="STÜCK"/>
    <n v="0.105"/>
    <n v="147"/>
    <n v="0.26"/>
    <n v="364"/>
  </r>
  <r>
    <s v="VS0623_00"/>
    <s v="UK REMA 1000 Jumbo Bones 14x200g"/>
    <s v="Automat. hochschließend ganz schmal"/>
    <n v="875"/>
    <x v="6"/>
    <n v="2160"/>
    <s v="STÜCK"/>
    <n v="9.7000000000000003E-2"/>
    <n v="209.52"/>
    <n v="0.223"/>
    <n v="481.68"/>
  </r>
  <r>
    <s v="VS0624_00"/>
    <s v="UK REMA Trainingsnacks Boden 14 Stk. LA"/>
    <s v="Automat. hochschließend schmal"/>
    <n v="875"/>
    <x v="6"/>
    <n v="4000"/>
    <s v="STÜCK"/>
    <n v="9.9000000000000005E-2"/>
    <n v="396"/>
    <n v="0.27"/>
    <n v="1080"/>
  </r>
  <r>
    <s v="VS0635_00"/>
    <s v="UK Apollo H-Duo KS Ri/L 1x14x200g BODEN LA"/>
    <s v="CAD150019b_05  Automat "/>
    <n v="875"/>
    <x v="6"/>
    <n v="1885"/>
    <s v="STÜCK"/>
    <n v="9.9000000000000005E-2"/>
    <n v="186.61500000000001"/>
    <n v="0.19800000000000001"/>
    <n v="373.23"/>
  </r>
  <r>
    <s v="VS0639_00"/>
    <s v="UK EDEKA Gelenkfit Kaurollen 18x175g BO"/>
    <s v="Automat. hochschließend breit"/>
    <n v="875"/>
    <x v="6"/>
    <n v="3000"/>
    <s v="STÜCK"/>
    <n v="0.115"/>
    <n v="345"/>
    <n v="0.32200000000000001"/>
    <n v="966"/>
  </r>
  <r>
    <s v="VS0640"/>
    <s v="UK Apollo HaDuo KS/Hu/T  Boden 14 Stk. LA"/>
    <s v="Automat. hochschließend schmal"/>
    <n v="875"/>
    <x v="6"/>
    <n v="8800"/>
    <s v="STÜCK"/>
    <n v="0.1"/>
    <n v="880"/>
    <n v="0.21901999999999999"/>
    <n v="1927.376"/>
  </r>
  <r>
    <s v="VS0642_00"/>
    <s v="UK EDEKA Hair &amp; Skin7er 18 Stk. im Tray"/>
    <s v="Automat. hochschließend breit"/>
    <n v="875"/>
    <x v="6"/>
    <n v="2750"/>
    <s v="STÜCK"/>
    <n v="0.115"/>
    <n v="316.25"/>
    <n v="0.32200000000000001"/>
    <n v="885.5"/>
  </r>
  <r>
    <s v="VS0658_00"/>
    <s v="UK Apollo kl Happen Rind 1x14x200g Boden LA"/>
    <s v="Automat CAD150019b_05"/>
    <n v="875"/>
    <x v="6"/>
    <n v="1600"/>
    <s v="STÜCK"/>
    <n v="0.10199999999999999"/>
    <n v="163.19999999999999"/>
    <n v="0.24199999999999999"/>
    <n v="387.2"/>
  </r>
  <r>
    <s v="VS0738_00"/>
    <s v="Meque Stick Dental Razas Medianas 180g"/>
    <s v="Ahorramas"/>
    <n v="875"/>
    <x v="6"/>
    <n v="69134"/>
    <s v="STÜCK"/>
    <n v="3.3999999999999998E-3"/>
    <n v="235.0556"/>
    <n v="3.2300000000000002E-2"/>
    <n v="2233.0282000000002"/>
  </r>
  <r>
    <s v="VS0739_00"/>
    <s v="Meque Bacon Snack 200g"/>
    <s v="Ahorramas"/>
    <n v="875"/>
    <x v="6"/>
    <n v="51900"/>
    <s v="STÜCK"/>
    <n v="4.1999999999999997E-3"/>
    <n v="217.98"/>
    <n v="3.7449999999999997E-2"/>
    <n v="1943.6549999999997"/>
  </r>
  <r>
    <s v="VS0740"/>
    <s v="Horizon Soft Bones Tricolor 500g"/>
    <m/>
    <n v="875"/>
    <x v="6"/>
    <n v="29255"/>
    <s v="STÜCK"/>
    <n v="8.1700000000000002E-3"/>
    <n v="239.01335"/>
    <n v="5.5849999999999997E-2"/>
    <n v="1633.89175"/>
  </r>
  <r>
    <s v="VS0741_01"/>
    <s v="Real Nature Wilderness Meat Snack Pure Beef 150g"/>
    <s v="Pouchbeutel mit Eurolochung"/>
    <n v="875"/>
    <x v="6"/>
    <n v="22500"/>
    <s v="STÜCK"/>
    <n v="7.0000000000000001E-3"/>
    <n v="157.5"/>
    <n v="0.06"/>
    <n v="1350"/>
  </r>
  <r>
    <s v="VS0743_00"/>
    <s v="Real Nature Wilderness MeatSnack Pure Chicken 150g"/>
    <s v="Pouchbeutel mit Eurolochung  4047777178613"/>
    <n v="875"/>
    <x v="6"/>
    <n v="75858"/>
    <s v="STÜCK"/>
    <n v="7.0000000000000001E-3"/>
    <n v="531.00599999999997"/>
    <n v="0.06"/>
    <n v="4551.4799999999996"/>
  </r>
  <r>
    <s v="VS0744_00"/>
    <s v="Real Nature Wilderness Meat Snack Pure Lamb 150g"/>
    <s v="Pouchbeutel mit Eurolochung"/>
    <n v="875"/>
    <x v="6"/>
    <n v="47700"/>
    <s v="STÜCK"/>
    <n v="7.0000000000000001E-3"/>
    <n v="333.90000000000003"/>
    <n v="4.7E-2"/>
    <n v="2241.9"/>
  </r>
  <r>
    <s v="VS0750"/>
    <s v="Hamiform Dental Stick Mini 120g"/>
    <s v="mit Eurolochung RB 276 x AL 180 mm"/>
    <n v="875"/>
    <x v="6"/>
    <n v="88755"/>
    <s v="STÜCK"/>
    <n v="2.5600000000000002E-3"/>
    <n v="227.21280000000002"/>
    <n v="2.0650000000000002E-2"/>
    <n v="1832.7907500000001"/>
  </r>
  <r>
    <s v="VS0751"/>
    <s v="Hamiform Dental Stick Medium 175g"/>
    <s v="mit Eurolochung RB 276 x AL 220 mm"/>
    <n v="875"/>
    <x v="6"/>
    <n v="103200"/>
    <s v="STÜCK"/>
    <n v="3.13E-3"/>
    <n v="323.01600000000002"/>
    <n v="2.5239999999999999E-2"/>
    <n v="2604.768"/>
  </r>
  <r>
    <s v="VS0752"/>
    <s v="Hamiform Dental Stick Maxi 275g"/>
    <s v="mit Eurolochung RB 296 x AL 240 mm"/>
    <n v="875"/>
    <x v="6"/>
    <n v="22500"/>
    <s v="STÜCK"/>
    <n v="3.6600000000000001E-3"/>
    <n v="82.35"/>
    <n v="2.938E-2"/>
    <n v="661.05"/>
  </r>
  <r>
    <s v="VS0753_00"/>
    <s v="Hamiform Universaltray für Dental Sticks"/>
    <s v="8x275g 10x120g/175g Handtray"/>
    <n v="875"/>
    <x v="6"/>
    <n v="7679"/>
    <s v="STÜCK"/>
    <n v="0.10299999999999999"/>
    <n v="790.93700000000001"/>
    <n v="0.34599999999999997"/>
    <n v="2656.9339999999997"/>
  </r>
  <r>
    <s v="VS0802_00"/>
    <s v="K-Classic Mini-Würstchen 1x20x60g D UK Deckel "/>
    <s v="FSC!!!!"/>
    <n v="875"/>
    <x v="6"/>
    <n v="7500"/>
    <s v="STÜCK"/>
    <n v="0.09"/>
    <n v="675"/>
    <n v="0.16900000000000001"/>
    <n v="1267.5"/>
  </r>
  <r>
    <s v="VS0805"/>
    <s v="UK K-Classic Kauriegel 100g 30 Stück Boden"/>
    <s v="FSC!!!!"/>
    <n v="875"/>
    <x v="6"/>
    <n v="3146"/>
    <s v="STÜCK"/>
    <n v="9.7000000000000003E-2"/>
    <n v="305.16200000000003"/>
    <n v="0.38300000000000001"/>
    <n v="1204.9180000000001"/>
  </r>
  <r>
    <s v="VS0812_00"/>
    <s v="K-Classic Hund to Go 1x6x240g (D) BODEN LA"/>
    <s v="Außenm.: 120 x 193 x 178 mm"/>
    <n v="875"/>
    <x v="6"/>
    <n v="3000"/>
    <s v="STÜCK"/>
    <n v="0.06"/>
    <n v="180"/>
    <n v="0.21199999999999999"/>
    <n v="636"/>
  </r>
  <r>
    <s v="VS0813_00"/>
    <s v="Traydeckel To Go Snack 1x6x240g Überstülper"/>
    <s v="CAD 141797d_05"/>
    <n v="875"/>
    <x v="6"/>
    <n v="800"/>
    <s v="STÜCK"/>
    <n v="4.1000000000000002E-2"/>
    <n v="32.800000000000004"/>
    <n v="0.27"/>
    <n v="216"/>
  </r>
  <r>
    <s v="VS0814_00"/>
    <s v="K-Classic Hund Trainingssnack Geflügel 240g (D+OE)"/>
    <s v="RB 296 x AL 210 SB"/>
    <n v="875"/>
    <x v="6"/>
    <n v="23000"/>
    <s v="STÜCK"/>
    <n v="3.2000000000000002E-3"/>
    <n v="73.600000000000009"/>
    <n v="2.989E-2"/>
    <n v="687.47"/>
  </r>
  <r>
    <s v="VS0815_00"/>
    <s v="K-Classic saftige Mini-Würstchen Rind 8St. 60g (OE"/>
    <s v="RB 230 x AL 165 mm"/>
    <n v="875"/>
    <x v="6"/>
    <n v="96000"/>
    <s v="STÜCK"/>
    <n v="3.8E-3"/>
    <n v="364.8"/>
    <n v="3.0159999999999999E-2"/>
    <n v="2895.36"/>
  </r>
  <r>
    <s v="VS0817_00"/>
    <s v="K-Classic saftige Mini-Würstchen Rind 8St. 60g "/>
    <s v="RB 230 x AL 165 mm D,CZ,SK,HR"/>
    <n v="875"/>
    <x v="6"/>
    <n v="111300"/>
    <s v="STÜCK"/>
    <n v="3.8E-3"/>
    <n v="422.94"/>
    <n v="3.0159999999999999E-2"/>
    <n v="3356.808"/>
  </r>
  <r>
    <s v="VS0818_00"/>
    <s v="K-Classic Hund to Go 1x6x240g (D) BODEN"/>
    <s v="CAD 141797b_02 Relaunch"/>
    <n v="875"/>
    <x v="6"/>
    <n v="2100"/>
    <s v="STÜCK"/>
    <n v="0.06"/>
    <n v="126"/>
    <n v="0.21199999999999999"/>
    <n v="445.2"/>
  </r>
  <r>
    <s v="VS0819_00"/>
    <s v="UK K-Classic Saftige Würstchen 1x20x60  BODEN"/>
    <s v="FSC Relaunch"/>
    <n v="875"/>
    <x v="6"/>
    <n v="6500"/>
    <s v="STÜCK"/>
    <n v="8.8999999999999996E-2"/>
    <n v="578.5"/>
    <n v="0.38300000000000001"/>
    <n v="2489.5"/>
  </r>
  <r>
    <s v="VS0832"/>
    <s v="UK ganz schmal neut Abm.: 386x108x160 br/br Deckel"/>
    <s v="für Zooroyal"/>
    <n v="875"/>
    <x v="6"/>
    <n v="7240"/>
    <s v="STÜCK"/>
    <n v="9.2999999999999999E-2"/>
    <n v="673.32"/>
    <n v="0.251"/>
    <n v="1817.24"/>
  </r>
  <r>
    <s v="VS0840_00"/>
    <s v="LIDL USA Long Lasting Munchy Bones Dog 3er/298g"/>
    <s v="RB 296 x AL 220 mm BB"/>
    <n v="875"/>
    <x v="6"/>
    <n v="64356"/>
    <s v="STÜCK"/>
    <n v="4.7600000000000003E-3"/>
    <n v="306.33456000000001"/>
    <n v="4.4650000000000002E-2"/>
    <n v="2873.4954000000002"/>
  </r>
  <r>
    <s v="VS0841_00"/>
    <s v="LIDL USA Long Lasting Munchy Bones Dog Treats 3er/"/>
    <s v="RB 296 x AL 220 BB   3er/298g"/>
    <n v="875"/>
    <x v="6"/>
    <n v="107444"/>
    <s v="STÜCK"/>
    <n v="4.7600000000000003E-3"/>
    <n v="511.43344000000002"/>
    <n v="4.4949999999999997E-2"/>
    <n v="4829.6077999999998"/>
  </r>
  <r>
    <s v="VS0842_00"/>
    <s v="UK Long Lasting Munchy Bones Dog Treats BODEN"/>
    <s v="CAD 152143b_02 / Inhalt 35 St."/>
    <n v="875"/>
    <x v="6"/>
    <n v="4200"/>
    <s v="STÜCK"/>
    <n v="0.23"/>
    <n v="966"/>
    <n v="0.46600000000000003"/>
    <n v="1957.2"/>
  </r>
  <r>
    <s v="VS0843_00"/>
    <s v="UK Long Lasting Munchy Bones Dog Treats DECKEL"/>
    <s v="CAD 152143d_03 / Inhalt 35 St."/>
    <n v="875"/>
    <x v="6"/>
    <n v="4500"/>
    <s v="STÜCK"/>
    <n v="0.249"/>
    <n v="1120.5"/>
    <n v="0.48"/>
    <n v="2160"/>
  </r>
  <r>
    <s v="VS0854_00"/>
    <s v="UK Rema 1000 Trainingssnack 1x14x200g BODEN"/>
    <s v="Automat CAD150019b_05"/>
    <n v="875"/>
    <x v="6"/>
    <n v="1650"/>
    <s v="STÜCK"/>
    <n v="0.1"/>
    <n v="165"/>
    <n v="0.27"/>
    <n v="445.50000000000006"/>
  </r>
  <r>
    <s v="VS0869_00"/>
    <s v="UK REMA 1000 Jumbo Bones 1x14x200g BO"/>
    <s v="CAD 150373b_03"/>
    <n v="875"/>
    <x v="6"/>
    <n v="2000"/>
    <s v="STÜCK"/>
    <n v="9.8000000000000004E-2"/>
    <n v="196"/>
    <n v="0.27"/>
    <n v="540"/>
  </r>
  <r>
    <s v="VS0870_00"/>
    <s v="REMA 1000 Dental Snacks 180g 7 Stück"/>
    <s v="RB 296 x AL 235 Relaunch"/>
    <n v="875"/>
    <x v="6"/>
    <n v="102130"/>
    <s v="STÜCK"/>
    <n v="2.9299999999999999E-3"/>
    <n v="299.24090000000001"/>
    <n v="2.811E-2"/>
    <n v="2870.8742999999999"/>
  </r>
  <r>
    <s v="VS0871_00"/>
    <s v="REMA 1000 Meatstrips pou. 12er /120g"/>
    <s v="RB 231 x AL 220 SB Relaunch"/>
    <n v="875"/>
    <x v="6"/>
    <n v="65750"/>
    <s v="STÜCK"/>
    <n v="2.5699999999999998E-3"/>
    <n v="168.97749999999999"/>
    <n v="2.486E-2"/>
    <n v="1634.5450000000001"/>
  </r>
  <r>
    <s v="VS0872_00"/>
    <s v="REMA Jumbo Kaubarren 2er / 200g Folie "/>
    <s v="RB 231 x AL 220 BBB Relaunch"/>
    <n v="875"/>
    <x v="6"/>
    <n v="42123"/>
    <s v="STÜCK"/>
    <n v="2.5699999999999998E-3"/>
    <n v="108.25610999999999"/>
    <n v="2.486E-2"/>
    <n v="1047.17778"/>
  </r>
  <r>
    <s v="VS0873_00"/>
    <s v="REMA 1000 Trainingssnacks 200g"/>
    <s v="RB 270 x AL 230 SB Relaunch"/>
    <n v="875"/>
    <x v="6"/>
    <n v="7000"/>
    <s v="STÜCK"/>
    <n v="2.63E-3"/>
    <n v="18.41"/>
    <n v="2.75E-2"/>
    <n v="192.5"/>
  </r>
  <r>
    <s v="VS0875_00"/>
    <s v="UK Rema 1000 Dentinis Boden 1x16x180 LA"/>
    <s v="Automat. hochschl.breit Relaunch"/>
    <n v="875"/>
    <x v="6"/>
    <n v="2100"/>
    <s v="STÜCK"/>
    <n v="0.105"/>
    <n v="220.5"/>
    <n v="0.255"/>
    <n v="535.5"/>
  </r>
  <r>
    <s v="VS0877_00"/>
    <s v="UK REMA Trainingsnacks Boden 1x14x200g LA"/>
    <s v="CAD 111066b_04 Handtray siehe Bemerk."/>
    <n v="875"/>
    <x v="6"/>
    <n v="4020"/>
    <s v="STÜCK"/>
    <n v="0.09"/>
    <n v="361.8"/>
    <n v="0.27"/>
    <n v="1085.4000000000001"/>
  </r>
  <r>
    <s v="VS0878_00"/>
    <s v="UK REMA Jumbo Bones Boden 1x14x200g LA"/>
    <s v="CAD 150019b.05"/>
    <n v="875"/>
    <x v="6"/>
    <n v="600"/>
    <s v="STÜCK"/>
    <n v="0.10100000000000001"/>
    <n v="60.6"/>
    <n v="0.27"/>
    <n v="162"/>
  </r>
  <r>
    <s v="VS0901"/>
    <s v="Becher transparent ohne Druck SC 95-565/19 OZ 300g"/>
    <s v="(Motivationssnacks)"/>
    <n v="875"/>
    <x v="6"/>
    <n v="1800"/>
    <s v="STÜCK"/>
    <n v="2.1600000000000001E-2"/>
    <n v="38.880000000000003"/>
    <n v="9.8150000000000001E-2"/>
    <n v="176.67000000000002"/>
  </r>
  <r>
    <s v="VS10089_00"/>
    <s v="Pet Balance Medica Hypoallergen Snack 125g LA"/>
    <s v="RB 468 x AL 140 mm "/>
    <n v="875"/>
    <x v="6"/>
    <n v="3100"/>
    <s v="STÜCK"/>
    <n v="7.0000000000000001E-3"/>
    <n v="21.7"/>
    <n v="6.6460000000000005E-2"/>
    <n v="206.02600000000001"/>
  </r>
  <r>
    <s v="VS10091_00"/>
    <s v="Pet Balance Medica Nierendiät Snack 125g  LA"/>
    <s v="RB 468 x AL 140 mm "/>
    <n v="875"/>
    <x v="6"/>
    <n v="27700"/>
    <s v="STÜCK"/>
    <n v="7.0000000000000001E-3"/>
    <n v="193.9"/>
    <n v="6.6460000000000005E-2"/>
    <n v="1840.9420000000002"/>
  </r>
  <r>
    <s v="VS10092_00"/>
    <s v="UK Tray Boden Pet Balance Medica 4 x 125g"/>
    <s v="Handtray"/>
    <n v="875"/>
    <x v="6"/>
    <n v="18450"/>
    <s v="STÜCK"/>
    <n v="6.4000000000000001E-2"/>
    <n v="1180.8"/>
    <n v="0.19600000000000001"/>
    <n v="3616.2000000000003"/>
  </r>
  <r>
    <s v="VS1012_00"/>
    <s v="UK breit neut Abm.: 395x132x175 w/w FSC Mix Deckel"/>
    <s v="für Winston Fleischbatzen nur Artikel-Nr."/>
    <n v="875"/>
    <x v="6"/>
    <n v="3655"/>
    <s v="STÜCK"/>
    <n v="0.111"/>
    <n v="405.70499999999998"/>
    <n v="0.17799999999999999"/>
    <n v="650.58999999999992"/>
  </r>
  <r>
    <s v="VS1015_02"/>
    <s v="Pablo Kaurollen Gelenk Fit 175g (EUCO)"/>
    <s v="RB 296 x AL 220 SB mit Änderungen"/>
    <n v="875"/>
    <x v="6"/>
    <n v="73553"/>
    <s v="STÜCK"/>
    <n v="3.3600000000000001E-3"/>
    <n v="247.13808"/>
    <n v="2.0570000000000001E-2"/>
    <n v="1512.9852100000001"/>
  </r>
  <r>
    <s v="VS1016_02"/>
    <s v="Pablo Kaurollen Hair and Skin 175g (EUCO)"/>
    <s v="RB 296 x AL 220 SB mit Änderungen"/>
    <n v="875"/>
    <x v="6"/>
    <n v="71456"/>
    <s v="STÜCK"/>
    <n v="3.3600000000000001E-3"/>
    <n v="240.09216000000001"/>
    <n v="2.0570000000000001E-2"/>
    <n v="1469.8499200000001"/>
  </r>
  <r>
    <s v="VS1017_01"/>
    <s v="UK Pablo Kaurollen Trayboden 18x175g (EUCO)"/>
    <s v="2x1er Facing "/>
    <n v="875"/>
    <x v="6"/>
    <n v="7650"/>
    <s v="STÜCK"/>
    <n v="0.10299999999999999"/>
    <n v="787.94999999999993"/>
    <n v="0.22"/>
    <n v="1683"/>
  </r>
  <r>
    <s v="VS1019_00"/>
    <s v="Tray Bitsdog Dental Stick 2x4x720g"/>
    <s v="340 x 264 x 67mm  "/>
    <n v="875"/>
    <x v="6"/>
    <n v="2450"/>
    <s v="STÜCK"/>
    <n v="0.112"/>
    <n v="274.40000000000003"/>
    <n v="0.28699999999999998"/>
    <n v="703.15"/>
  </r>
  <r>
    <s v="VS1046_00"/>
    <s v="Trayboden Winston Knusperk. 10x60g Beta Glucan LA"/>
    <s v="Außenab. 108x193x178mm "/>
    <n v="875"/>
    <x v="6"/>
    <n v="5600"/>
    <s v="STÜCK"/>
    <n v="5.0999999999999997E-2"/>
    <n v="285.59999999999997"/>
    <n v="0.22600000000000001"/>
    <n v="1265.6000000000001"/>
  </r>
  <r>
    <s v="VS1048_00"/>
    <s v="Traydeckel Winston Knusperk. 10x60g Beta Glucan"/>
    <s v="br/br - Palettierung Fertigwarenartikel prüfen!"/>
    <n v="875"/>
    <x v="6"/>
    <n v="6100"/>
    <s v="STÜCK"/>
    <n v="6.2E-2"/>
    <n v="378.2"/>
    <n v="0.20499999999999999"/>
    <n v="1250.5"/>
  </r>
  <r>
    <s v="VS1050_01"/>
    <s v="ZooRoyal Hair &amp; Skin 7er 175g LA o.NF"/>
    <s v="RB 296 x AL 210 SB textl. Änderung"/>
    <n v="875"/>
    <x v="6"/>
    <n v="39000"/>
    <s v="STÜCK"/>
    <n v="3.2100000000000002E-3"/>
    <n v="125.19000000000001"/>
    <n v="2.589E-2"/>
    <n v="1009.71"/>
  </r>
  <r>
    <s v="VS1051_00"/>
    <s v="Zooroyal Gelenkfit Kaurollen 175g LA o.NF"/>
    <s v="RB 296 x AL 210 Relaunch"/>
    <n v="875"/>
    <x v="6"/>
    <n v="38300"/>
    <s v="STÜCK"/>
    <n v="3.2000000000000002E-3"/>
    <n v="122.56"/>
    <n v="1.933E-2"/>
    <n v="740.33899999999994"/>
  </r>
  <r>
    <s v="VS1053_00"/>
    <s v="Trayboden Zooroyal Gelenkfit Kaur.18x175g LA o.NF"/>
    <s v="Automat. hochschließend breit"/>
    <n v="875"/>
    <x v="6"/>
    <n v="5580"/>
    <s v="STÜCK"/>
    <n v="0.114"/>
    <n v="636.12"/>
    <n v="0.26100000000000001"/>
    <n v="1456.38"/>
  </r>
  <r>
    <s v="VS1078_01"/>
    <s v="EDEKA Trainingssnack Pro Energy 100g FEDIAF"/>
    <s v="AL 231 x RB 200 SB"/>
    <n v="875"/>
    <x v="6"/>
    <n v="76500"/>
    <s v="STÜCK"/>
    <n v="2.0999999999999999E-3"/>
    <n v="160.64999999999998"/>
    <n v="1.975E-2"/>
    <n v="1510.875"/>
  </r>
  <r>
    <s v="VS1080_00"/>
    <s v="EDEKA Trainingssnack ProE1x16x100g Boden"/>
    <s v="CAD 150373b_03"/>
    <n v="875"/>
    <x v="6"/>
    <n v="4800"/>
    <s v="STÜCK"/>
    <n v="0.108"/>
    <n v="518.4"/>
    <n v="0.19900000000000001"/>
    <n v="955.2"/>
  </r>
  <r>
    <s v="VS1081_00"/>
    <s v="EDEKA Knusperkissen Beta-Glucan1x10x60g Boden"/>
    <s v="CAD 181099b_00 weiss/braun"/>
    <n v="875"/>
    <x v="6"/>
    <n v="5720"/>
    <s v="STÜCK"/>
    <n v="4.9000000000000002E-2"/>
    <n v="280.28000000000003"/>
    <n v="0.23499999999999999"/>
    <n v="1344.1999999999998"/>
  </r>
  <r>
    <s v="VS1089_00"/>
    <s v="M-Classic Dental Sticks 1x12x360g LA"/>
    <s v="CAD 111065b_00"/>
    <n v="875"/>
    <x v="6"/>
    <n v="3650"/>
    <s v="STÜCK"/>
    <n v="0.106"/>
    <n v="386.9"/>
    <n v="0.34"/>
    <n v="1241"/>
  </r>
  <r>
    <s v="VS1100_00"/>
    <s v="KIK Flexibar 1x11x100g Boden LA"/>
    <s v="381x80x173 mm"/>
    <n v="875"/>
    <x v="6"/>
    <n v="4192"/>
    <s v="STÜCK"/>
    <n v="0.08"/>
    <n v="335.36"/>
    <n v="0.22900000000000001"/>
    <n v="959.96800000000007"/>
  </r>
  <r>
    <s v="VS1101_00"/>
    <s v="KIK Geflügelbones 1x14x150g TRAYBODEN"/>
    <s v="E-Welle /150019b_05 Automat 0000"/>
    <n v="875"/>
    <x v="6"/>
    <n v="10475"/>
    <s v="STÜCK"/>
    <n v="0.10100000000000001"/>
    <n v="1057.9750000000001"/>
    <n v="0.19800000000000001"/>
    <n v="2074.0500000000002"/>
  </r>
  <r>
    <s v="VS1110_00"/>
    <s v="PFUK Treats Beef 100g Tray mit Perfo Hand  LA  "/>
    <s v="B/T/H: 270x150x170 mm"/>
    <n v="875"/>
    <x v="6"/>
    <n v="5909"/>
    <s v="STÜCK"/>
    <n v="0.11799999999999999"/>
    <n v="697.26199999999994"/>
    <n v="0.54100000000000004"/>
    <n v="3196.7690000000002"/>
  </r>
  <r>
    <s v="VS1111_00"/>
    <s v="PFUK Treats Chicken 100g Tray mit Perfo  LA"/>
    <s v="B/T/H: 270x150x170 mm"/>
    <n v="875"/>
    <x v="6"/>
    <n v="5280"/>
    <s v="STÜCK"/>
    <n v="0.11799999999999999"/>
    <n v="623.04"/>
    <n v="0.54100000000000004"/>
    <n v="2856.48"/>
  </r>
  <r>
    <s v="VS1112_00"/>
    <s v="PFUK Treats Fish 100g Tray mit Perfo  LA"/>
    <s v="B/T/H: 270x150x170 mm"/>
    <n v="875"/>
    <x v="6"/>
    <n v="4220"/>
    <s v="STÜCK"/>
    <n v="0.11799999999999999"/>
    <n v="497.96"/>
    <n v="0.54100000000000004"/>
    <n v="2283.02"/>
  </r>
  <r>
    <s v="VS1116_00"/>
    <s v="UK Boden Fit+Fun Gelenk Sticks 12x175g  LA"/>
    <s v="Handtray / CAD 161881b_00"/>
    <n v="875"/>
    <x v="6"/>
    <n v="3000"/>
    <s v="STÜCK"/>
    <n v="7.0999999999999994E-2"/>
    <n v="212.99999999999997"/>
    <n v="0.184"/>
    <n v="552"/>
  </r>
  <r>
    <s v="VS1127_00"/>
    <s v="Multifit Chunky Trainies Medium 250g Deckel"/>
    <s v="SLC Deckel"/>
    <n v="875"/>
    <x v="6"/>
    <n v="2000"/>
    <s v="STÜCK"/>
    <n v="1.3899999999999999E-2"/>
    <n v="27.799999999999997"/>
    <n v="1.7819999999999999E-2"/>
    <n v="35.64"/>
  </r>
  <r>
    <s v="VS1128_00"/>
    <s v="PAH Grocery 56 Pack Dental Stick 1.440G"/>
    <s v="Innenab. 164x116x175mm 5038124257364"/>
    <n v="875"/>
    <x v="6"/>
    <n v="22960"/>
    <s v="STÜCK"/>
    <n v="8.5000000000000006E-2"/>
    <n v="1951.6000000000001"/>
    <n v="0.2293"/>
    <n v="5264.7280000000001"/>
  </r>
  <r>
    <s v="VS1129_01"/>
    <s v="PAH Grocery 28 Pack Dental Stick 720g"/>
    <s v="Innenab. 124x89x163mm"/>
    <n v="875"/>
    <x v="6"/>
    <n v="7205"/>
    <s v="STÜCK"/>
    <n v="5.4800000000000001E-2"/>
    <n v="394.834"/>
    <n v="0.21934999999999999"/>
    <n v="1580.4167499999999"/>
  </r>
  <r>
    <s v="VS1130_00"/>
    <s v="PAH Grocery 7 Pack Trail Dental Stick 180g"/>
    <s v="RB 276 x AL 210 mm mit Eurolochung "/>
    <n v="875"/>
    <x v="6"/>
    <n v="74500"/>
    <s v="STÜCK"/>
    <n v="3.5000000000000001E-3"/>
    <n v="260.75"/>
    <n v="2.3300000000000001E-2"/>
    <n v="1735.8500000000001"/>
  </r>
  <r>
    <s v="VS1136_01"/>
    <s v="PAH Wainwright's Adult Dental Stick 7 pack Trial"/>
    <s v="180g   RB 276 x AL 210 mm mit Eurolochung "/>
    <n v="875"/>
    <x v="6"/>
    <n v="65900"/>
    <s v="STÜCK"/>
    <n v="3.5000000000000001E-3"/>
    <n v="230.65"/>
    <n v="2.3300000000000001E-2"/>
    <n v="1535.47"/>
  </r>
  <r>
    <s v="VS1138_00"/>
    <s v="PAH WW Small Breed / Junior Dental Stick 28 Pack  "/>
    <s v="440g"/>
    <n v="875"/>
    <x v="6"/>
    <n v="3500"/>
    <s v="STÜCK"/>
    <n v="3.7499999999999999E-2"/>
    <n v="131.25"/>
    <n v="9.8000000000000004E-2"/>
    <n v="343"/>
  </r>
  <r>
    <s v="VS1139_01"/>
    <s v="PAH Wainwright's Adult Dental Sticks 28 pack 720g"/>
    <s v="Innenab. 124x89x163mm"/>
    <n v="875"/>
    <x v="6"/>
    <n v="11310"/>
    <s v="STÜCK"/>
    <n v="5.4800000000000001E-2"/>
    <n v="619.78800000000001"/>
    <n v="0.21934999999999999"/>
    <n v="2480.8485000000001"/>
  </r>
  <r>
    <s v="VS1140_00"/>
    <s v="PAH (Umkarton) Step Up SRP LA"/>
    <s v="240x118x175 mm"/>
    <n v="875"/>
    <x v="6"/>
    <n v="3900"/>
    <s v="STÜCK"/>
    <n v="0.105"/>
    <n v="409.5"/>
    <n v="0.30499999999999999"/>
    <n v="1189.5"/>
  </r>
  <r>
    <s v="VS1141_00"/>
    <s v="PAH (Umkarton) PAH Grocery Dental Stick SRP "/>
    <s v="240x118x175 mm"/>
    <n v="875"/>
    <x v="6"/>
    <n v="9550"/>
    <s v="STÜCK"/>
    <n v="0.10299999999999999"/>
    <n v="983.65"/>
    <n v="0.30499999999999999"/>
    <n v="2912.75"/>
  </r>
  <r>
    <s v="VS1145_00"/>
    <s v="Trayboden Winston Knusperk. 10x60g Beta Glucan "/>
    <s v="Außenab. 108x193x178mm "/>
    <n v="875"/>
    <x v="6"/>
    <n v="4320"/>
    <s v="STÜCK"/>
    <n v="0.05"/>
    <n v="216"/>
    <n v="0.22600000000000001"/>
    <n v="976.32"/>
  </r>
  <r>
    <s v="VS1147_00"/>
    <s v="UK Winston Trayboden 1x12x100g Rind"/>
    <s v="1-farbig ohne Lack  CAD 111065b_00"/>
    <n v="875"/>
    <x v="6"/>
    <n v="1900"/>
    <s v="STÜCK"/>
    <n v="9.4E-2"/>
    <n v="178.6"/>
    <n v="0.22600000000000001"/>
    <n v="429.40000000000003"/>
  </r>
  <r>
    <s v="VS1151_00"/>
    <s v="Animonda/Denta Stick Medium Multipack 2x4 x720g LA"/>
    <s v="130x83x150 mm"/>
    <n v="875"/>
    <x v="6"/>
    <n v="7935"/>
    <s v="STÜCK"/>
    <n v="5.5160000000000001E-2"/>
    <n v="437.69459999999998"/>
    <n v="0.12790000000000001"/>
    <n v="1014.8865000000001"/>
  </r>
  <r>
    <s v="VS1153_00"/>
    <s v="Ciam Mini Kaubarren 3er/150g"/>
    <s v="Flachfolie RB 231 x AL 220 mm"/>
    <n v="875"/>
    <x v="6"/>
    <n v="84000"/>
    <s v="STÜCK"/>
    <n v="2.5100000000000001E-3"/>
    <n v="210.84"/>
    <n v="3.2320000000000002E-2"/>
    <n v="2714.88"/>
  </r>
  <r>
    <s v="VS1155_00"/>
    <s v="Handtray Coop/Rainbow Snack Bites Beef BODEN LA"/>
    <s v="Innenmaß: 381x115x173 mm 14 STK siehe Bem."/>
    <n v="875"/>
    <x v="6"/>
    <n v="3440"/>
    <s v="STÜCK"/>
    <n v="9.1999999999999998E-2"/>
    <n v="316.48"/>
    <n v="0.30499999999999999"/>
    <n v="1049.2"/>
  </r>
  <r>
    <s v="VS1157_00"/>
    <s v="COOP Optimal Dental Sticks Eucalyptus 7er/180g"/>
    <s v="RB 296 AL 220 mm"/>
    <n v="875"/>
    <x v="6"/>
    <n v="86497"/>
    <s v="STÜCK"/>
    <n v="3.0200000000000001E-3"/>
    <n v="261.22093999999998"/>
    <n v="2.7550000000000002E-2"/>
    <n v="2382.99235"/>
  </r>
  <r>
    <s v="VS1160_00"/>
    <s v="Coop Denta Sticks 7er/180g "/>
    <s v="RB 296 x 220 SB"/>
    <n v="875"/>
    <x v="6"/>
    <n v="37805"/>
    <s v="STÜCK"/>
    <n v="3.3500000000000001E-3"/>
    <n v="126.64675"/>
    <n v="2.7480000000000001E-2"/>
    <n v="1038.8814"/>
  </r>
  <r>
    <s v="VS1161_00"/>
    <s v="Coop Snack Stripes Beef 12er/120g "/>
    <s v="RB 231 x 220 SB"/>
    <n v="875"/>
    <x v="6"/>
    <n v="52145"/>
    <s v="STÜCK"/>
    <n v="2.5699999999999998E-3"/>
    <n v="134.01264999999998"/>
    <n v="1.6670000000000001E-2"/>
    <n v="869.25715000000002"/>
  </r>
  <r>
    <s v="VS1162_00"/>
    <s v="Coop Small bites for Dogs Beef 200g"/>
    <s v="RB 270 x 215 SB"/>
    <n v="875"/>
    <x v="6"/>
    <n v="101612"/>
    <s v="STÜCK"/>
    <n v="3.0000000000000001E-3"/>
    <n v="304.83600000000001"/>
    <n v="1.9189999999999999E-2"/>
    <n v="1949.9342799999999"/>
  </r>
  <r>
    <s v="VS1163_00"/>
    <s v="Coop Twister Snacks 120g 6er "/>
    <s v="RB 276 x AL 210 SB / Material geändert!!"/>
    <n v="875"/>
    <x v="6"/>
    <n v="37500"/>
    <s v="STÜCK"/>
    <n v="3.0000000000000001E-3"/>
    <n v="112.5"/>
    <n v="2.5590000000000002E-2"/>
    <n v="959.62500000000011"/>
  </r>
  <r>
    <s v="VS1168_00"/>
    <s v="PAH Grocery Lines Meatstrips CKN 180 g"/>
    <s v="RB 276 x AL 220 mm"/>
    <n v="875"/>
    <x v="6"/>
    <n v="37160"/>
    <s v="STÜCK"/>
    <n v="3.31E-3"/>
    <n v="122.9996"/>
    <n v="2.5690000000000001E-2"/>
    <n v="954.6404"/>
  </r>
  <r>
    <s v="VS1169_00"/>
    <s v="PAH WW Dental Stick SRP Tray 10 Stk /UK"/>
    <s v="235x112x167mm "/>
    <n v="875"/>
    <x v="6"/>
    <n v="1800"/>
    <s v="STÜCK"/>
    <n v="0.104"/>
    <n v="187.2"/>
    <n v="0.30499999999999999"/>
    <n v="549"/>
  </r>
  <r>
    <s v="VS1170_00"/>
    <s v="PAH Grocery Meatstripc SRP Tray  8Stk /UK"/>
    <s v="235x112x167mm "/>
    <n v="875"/>
    <x v="6"/>
    <n v="2715"/>
    <s v="STÜCK"/>
    <n v="0.10199999999999999"/>
    <n v="276.93"/>
    <n v="0.30499999999999999"/>
    <n v="828.07499999999993"/>
  </r>
  <r>
    <s v="VS1175_00"/>
    <s v="Pussycat Knusperkissen Sortiment Rind 70g"/>
    <s v="Format: RB: 450 mm AL 110 mm"/>
    <n v="875"/>
    <x v="6"/>
    <n v="8955"/>
    <s v="STÜCK"/>
    <n v="3.5500000000000002E-3"/>
    <n v="31.79025"/>
    <n v="3.6299999999999999E-2"/>
    <n v="325.06649999999996"/>
  </r>
  <r>
    <s v="VS1176_00"/>
    <s v="Pussycat Knusperkissen Sortiment Lachs 70g"/>
    <s v="Format: RB: 450 mm AL 110 mm"/>
    <n v="875"/>
    <x v="6"/>
    <n v="3734"/>
    <s v="STÜCK"/>
    <n v="3.5500000000000002E-3"/>
    <n v="13.255700000000001"/>
    <n v="3.6299999999999999E-2"/>
    <n v="135.54419999999999"/>
  </r>
  <r>
    <s v="VS1177_00"/>
    <s v="Pussycat Knusperkissen Sortiment Geflügel+Käse 70g"/>
    <s v="Format: RB: 450 mm AL 110 mm"/>
    <n v="875"/>
    <x v="6"/>
    <n v="10055"/>
    <s v="STÜCK"/>
    <n v="3.5500000000000002E-3"/>
    <n v="35.695250000000001"/>
    <n v="3.6299999999999999E-2"/>
    <n v="364.99649999999997"/>
  </r>
  <r>
    <s v="VS1178_00"/>
    <s v="UK Pussycat Knusperkissen Sortiment 1x16x70g BO"/>
    <s v="Außenab. 108x386x178mm "/>
    <n v="875"/>
    <x v="6"/>
    <n v="1650"/>
    <s v="STÜCK"/>
    <n v="8.5000000000000006E-2"/>
    <n v="140.25"/>
    <n v="0.254"/>
    <n v="419.1"/>
  </r>
  <r>
    <s v="VS1182_00"/>
    <s v="Dental Flex Bar / Tray 24x20g bzw. 18x40g"/>
    <s v="190x250x60 mm True Leaf"/>
    <n v="875"/>
    <x v="6"/>
    <n v="2646"/>
    <s v="STÜCK"/>
    <n v="7.9000000000000001E-2"/>
    <n v="209.03399999999999"/>
    <n v="0.44800000000000001"/>
    <n v="1185.4080000000001"/>
  </r>
  <r>
    <s v="VS1183_00"/>
    <s v="Rainbow Snacks Stripes beef 120g "/>
    <s v="RB 231x AL 220 SB / Material geändert!"/>
    <n v="875"/>
    <x v="6"/>
    <n v="107725"/>
    <s v="STÜCK"/>
    <n v="2.5699999999999998E-3"/>
    <n v="276.85325"/>
    <n v="2.2579999999999999E-2"/>
    <n v="2432.4304999999999"/>
  </r>
  <r>
    <s v="VS1184_00"/>
    <s v="Rainbow Denta Sticks 7er/180g "/>
    <s v="RB 296 x 220 SB / Material geändert!"/>
    <n v="875"/>
    <x v="6"/>
    <n v="30500"/>
    <s v="STÜCK"/>
    <n v="3.3500000000000001E-3"/>
    <n v="102.175"/>
    <n v="2.0570000000000001E-2"/>
    <n v="627.38499999999999"/>
  </r>
  <r>
    <s v="VS1185_00"/>
    <s v="Rainbow Small bites Dogs Beef 200g"/>
    <s v="RB 270 x 215 SB/ Material geändert!"/>
    <n v="875"/>
    <x v="6"/>
    <n v="99528"/>
    <s v="STÜCK"/>
    <n v="3.0000000000000001E-3"/>
    <n v="298.584"/>
    <n v="1.9189999999999999E-2"/>
    <n v="1909.9423199999999"/>
  </r>
  <r>
    <s v="VS1190_00"/>
    <s v="UK COOP Twister Snacks 1x20x120g BODEN (nur Twiste"/>
    <s v="CAD 150019b_05"/>
    <n v="875"/>
    <x v="6"/>
    <n v="3250"/>
    <s v="STÜCK"/>
    <n v="9.9000000000000005E-2"/>
    <n v="321.75"/>
    <n v="0.24"/>
    <n v="780"/>
  </r>
  <r>
    <s v="VS1191_00"/>
    <s v="UK Rainbow + COOP Denta Sticks 1x20x180g BODEN"/>
    <s v="CAD150374b_03"/>
    <n v="875"/>
    <x v="6"/>
    <n v="4550"/>
    <s v="STÜCK"/>
    <n v="0.10299999999999999"/>
    <n v="468.65"/>
    <n v="0.26"/>
    <n v="1183"/>
  </r>
  <r>
    <s v="VS1197_00"/>
    <s v="UK COOP/Rainbow Snack Stripes 1x18x120g BO LA"/>
    <s v="Handtray CAD112583b_00"/>
    <n v="875"/>
    <x v="6"/>
    <n v="6935"/>
    <s v="STÜCK"/>
    <n v="8.5999999999999993E-2"/>
    <n v="596.41"/>
    <n v="0.23499999999999999"/>
    <n v="1629.7249999999999"/>
  </r>
  <r>
    <s v="VS1198_00"/>
    <s v="UK RAINBOW Denta Sticks more flexible  2x4x720g BO"/>
    <s v="340 x 264 x 67mm  "/>
    <n v="875"/>
    <x v="6"/>
    <n v="850"/>
    <s v="STÜCK"/>
    <n v="0.112"/>
    <n v="95.2"/>
    <n v="0.28000000000000003"/>
    <n v="238.00000000000003"/>
  </r>
  <r>
    <s v="VS1199_00"/>
    <s v="Multifit Chunky Trainies  1x3x250g Tray"/>
    <s v="CAD: 191978-01"/>
    <n v="875"/>
    <x v="6"/>
    <n v="2700"/>
    <s v="STÜCK"/>
    <n v="3.2000000000000001E-2"/>
    <n v="86.4"/>
    <n v="0.08"/>
    <n v="216"/>
  </r>
  <r>
    <s v="VS1203_01"/>
    <s v="KIK Geflügelbones Hund (Trainingssnack) 150g LA"/>
    <s v="RB 270 AL 220 mm SB textl. Änderung"/>
    <n v="875"/>
    <x v="6"/>
    <n v="155731"/>
    <s v="STÜCK"/>
    <n v="2.2000000000000001E-3"/>
    <n v="342.60820000000001"/>
    <n v="1.5299999999999999E-2"/>
    <n v="2382.6842999999999"/>
  </r>
  <r>
    <s v="VS1204_02"/>
    <s v="KIK 6-Eck-Stangen 7er / 200g textl. Änderung LA"/>
    <s v="RB 296 AL 230 mm SB"/>
    <n v="875"/>
    <x v="6"/>
    <n v="12400"/>
    <s v="STÜCK"/>
    <n v="3.2000000000000002E-3"/>
    <n v="39.68"/>
    <n v="1.7299999999999999E-2"/>
    <n v="214.51999999999998"/>
  </r>
  <r>
    <s v="VS1205_01"/>
    <s v="KIK Twister Geflügel + Wild 8er/160g LA"/>
    <s v="RB 296 AL 250 mm SB textl. Änderung"/>
    <n v="875"/>
    <x v="6"/>
    <n v="290900"/>
    <s v="STÜCK"/>
    <n v="3.5000000000000001E-3"/>
    <n v="1018.15"/>
    <n v="2.1299999999999999E-2"/>
    <n v="6196.17"/>
  </r>
  <r>
    <s v="VS1207_01"/>
    <s v="KIK Flexibar 1er/100g LA"/>
    <s v="RB 220 AL 250 mm BBB"/>
    <n v="875"/>
    <x v="6"/>
    <n v="49000"/>
    <s v="STÜCK"/>
    <n v="2.5000000000000001E-3"/>
    <n v="122.5"/>
    <n v="1.9199999999999998E-2"/>
    <n v="940.8"/>
  </r>
  <r>
    <s v="VS1216_00"/>
    <s v="M-Budget Dental Sticks 1x12x360g BODEN"/>
    <s v="CAD 111065b_00"/>
    <n v="875"/>
    <x v="6"/>
    <n v="5270"/>
    <s v="STÜCK"/>
    <n v="0.106"/>
    <n v="558.62"/>
    <n v="0.34"/>
    <n v="1791.8000000000002"/>
  </r>
  <r>
    <s v="VS1220_00"/>
    <s v="Pablo Gelenk Fit Kaurollen 4x180g=720gMulti Aktion"/>
    <s v="Innenab. 130x83x150 mm "/>
    <n v="875"/>
    <x v="6"/>
    <n v="32310"/>
    <s v="STÜCK"/>
    <n v="5.5160000000000001E-2"/>
    <n v="1782.2196000000001"/>
    <n v="8.5400000000000004E-2"/>
    <n v="2759.2740000000003"/>
  </r>
  <r>
    <s v="VS1221_00"/>
    <s v="Pablo Hair &amp; SkinKaurollen 4x180g=720gMulti Aktion"/>
    <s v="Innenab. 130x83x150 mm "/>
    <n v="875"/>
    <x v="6"/>
    <n v="23260"/>
    <s v="STÜCK"/>
    <n v="5.5160000000000001E-2"/>
    <n v="1283.0216"/>
    <n v="8.5400000000000004E-2"/>
    <n v="1986.404"/>
  </r>
  <r>
    <s v="VS1222_00"/>
    <s v="Pablo Gelenk Fit Kaurollen Mulitpack 2x4x720g BO"/>
    <s v="340 x 264 x 67mm  "/>
    <n v="875"/>
    <x v="6"/>
    <n v="5100"/>
    <s v="STÜCK"/>
    <n v="0.13800000000000001"/>
    <n v="703.80000000000007"/>
    <n v="0.28000000000000003"/>
    <n v="1428.0000000000002"/>
  </r>
  <r>
    <s v="VS1223_00"/>
    <s v="Pablo Hair&amp;Skin Kaurollen Mulitpack 2x4x720g BO"/>
    <s v="340 x 264 x 67mm  "/>
    <n v="875"/>
    <x v="6"/>
    <n v="4820"/>
    <s v="STÜCK"/>
    <n v="0.114"/>
    <n v="549.48"/>
    <n v="0.28000000000000003"/>
    <n v="1349.6000000000001"/>
  </r>
  <r>
    <s v="VS1230_00"/>
    <s v="Bitsdog Dental Stick MP 4x7er / 180g"/>
    <s v="Innenab. 130x83x150 mm"/>
    <n v="875"/>
    <x v="6"/>
    <n v="10290"/>
    <s v="STÜCK"/>
    <n v="5.5160000000000001E-2"/>
    <n v="567.59640000000002"/>
    <n v="8.4449999999999997E-2"/>
    <n v="868.9905"/>
  </r>
  <r>
    <s v="VS1241_00"/>
    <s v="Shiro HP Snack Sortiment Duo-Dental Kaub. 2er/200g"/>
    <s v="RB 276 AL 220 mm BB"/>
    <n v="875"/>
    <x v="6"/>
    <n v="71500"/>
    <s v="STÜCK"/>
    <n v="3.31E-3"/>
    <n v="236.66499999999999"/>
    <n v="2.1600000000000001E-2"/>
    <n v="1544.4"/>
  </r>
  <r>
    <s v="VS1242_00"/>
    <s v="Shiro HP Snack Sortiment Gelenkfit Kauröll 7er/17g"/>
    <s v="RB 296 AL 220 mm SB"/>
    <n v="875"/>
    <x v="6"/>
    <n v="71500"/>
    <s v="STÜCK"/>
    <n v="3.0200000000000001E-3"/>
    <n v="215.93"/>
    <n v="2.7550000000000002E-2"/>
    <n v="1969.825"/>
  </r>
  <r>
    <s v="VS1243_00"/>
    <s v="Shiro HP Snack Kaustangen Aroniabeere 3er/165g"/>
    <s v="RB 276 AL 220 mm BB"/>
    <n v="875"/>
    <x v="6"/>
    <n v="59255"/>
    <s v="STÜCK"/>
    <n v="3.31E-3"/>
    <n v="196.13405"/>
    <n v="2.7050000000000001E-2"/>
    <n v="1602.8477500000001"/>
  </r>
  <r>
    <s v="VS1244_00"/>
    <s v="Shiro HP Snack Sortiment Flexi St. Dental 7er/175g"/>
    <s v="RB 276 AL 220 mm BB"/>
    <n v="875"/>
    <x v="6"/>
    <n v="89100"/>
    <s v="STÜCK"/>
    <n v="3.31E-3"/>
    <n v="294.92099999999999"/>
    <n v="2.7050000000000001E-2"/>
    <n v="2410.1550000000002"/>
  </r>
  <r>
    <s v="VS1245_00"/>
    <s v="Shiro HP Snack Sort. Saftige Würstchen Rind 100g"/>
    <s v="RB 270 AL 200 mm SB"/>
    <n v="875"/>
    <x v="6"/>
    <n v="53123"/>
    <s v="STÜCK"/>
    <n v="2.7599999999999999E-3"/>
    <n v="146.61947999999998"/>
    <n v="2.3990000000000001E-2"/>
    <n v="1274.4207699999999"/>
  </r>
  <r>
    <s v="VS1246_00"/>
    <s v="UK HP Snack Sortiment Tray (1er Facing) 13 Stk. BO"/>
    <s v="3x 1er Facing "/>
    <n v="875"/>
    <x v="6"/>
    <n v="22340"/>
    <s v="STÜCK"/>
    <n v="8.5999999999999993E-2"/>
    <n v="1921.2399999999998"/>
    <n v="0.249"/>
    <n v="5562.66"/>
  </r>
  <r>
    <s v="VS1247_00"/>
    <s v="UK Shiro HP Snack Sortiment 38 Stk. Boden"/>
    <s v="Einzeltray groß CAD121557b_01"/>
    <n v="875"/>
    <x v="6"/>
    <n v="5160"/>
    <s v="STÜCK"/>
    <n v="8.5999999999999993E-2"/>
    <n v="443.76"/>
    <n v="0.247"/>
    <n v="1274.52"/>
  </r>
  <r>
    <s v="VS1250_00"/>
    <s v="Shiro Standard &quot;To Go&quot; Snack Rind 150g"/>
    <s v="RB 270 AL 220 mm SB"/>
    <n v="875"/>
    <x v="6"/>
    <n v="5773"/>
    <s v="STÜCK"/>
    <n v="2E-3"/>
    <n v="11.545999999999999"/>
    <n v="1.8120000000000001E-2"/>
    <n v="104.60676000000001"/>
  </r>
  <r>
    <s v="VS1251_00"/>
    <s v="Shiro Snack Kaustreifen Huhn&amp;Truthahn 10er/200g"/>
    <s v="RB 276 mm AL 210 mm SB"/>
    <n v="875"/>
    <x v="6"/>
    <n v="14400"/>
    <s v="STÜCK"/>
    <n v="2.96E-3"/>
    <n v="42.624000000000002"/>
    <n v="1.9990000000000001E-2"/>
    <n v="287.85599999999999"/>
  </r>
  <r>
    <s v="VS1252_00"/>
    <s v="Shiro Snack Sortiment Dentinis 7er/180g "/>
    <s v="RB 296 AL 220 mm SB"/>
    <n v="875"/>
    <x v="6"/>
    <n v="4000"/>
    <s v="STÜCK"/>
    <n v="3.32E-3"/>
    <n v="13.28"/>
    <n v="2.2270000000000002E-2"/>
    <n v="89.080000000000013"/>
  </r>
  <r>
    <s v="VS1253_00"/>
    <s v="Shiro Snack Sortiment Twister 8er/160g "/>
    <s v="RB 296 AL 220 mm SB"/>
    <n v="875"/>
    <x v="6"/>
    <n v="14000"/>
    <s v="STÜCK"/>
    <n v="3.32E-3"/>
    <n v="46.480000000000004"/>
    <n v="2.2270000000000002E-2"/>
    <n v="311.78000000000003"/>
  </r>
  <r>
    <s v="VS1255_00"/>
    <s v="UK Shiro Snack Sortiment 1er Facing BO 17 St."/>
    <s v="CAD 121535b_02"/>
    <n v="875"/>
    <x v="6"/>
    <n v="6400"/>
    <s v="STÜCK"/>
    <n v="9.7000000000000003E-2"/>
    <n v="620.80000000000007"/>
    <n v="0.25"/>
    <n v="1600"/>
  </r>
  <r>
    <s v="VS1256_00"/>
    <s v="UK Shiro Snack Sortiment 49 Stk Boden"/>
    <s v="Boden für 3 Trays/ 121557b_02"/>
    <n v="875"/>
    <x v="6"/>
    <n v="3350"/>
    <s v="STÜCK"/>
    <n v="9.7000000000000003E-2"/>
    <n v="324.95"/>
    <n v="0.25900000000000001"/>
    <n v="867.65"/>
  </r>
  <r>
    <s v="VS1258_00"/>
    <s v="Lilys Kitchen Katze Knusperkissen Chicken 60g LAmN"/>
    <s v="RB 425 x AL 110 mm"/>
    <n v="875"/>
    <x v="6"/>
    <n v="102271"/>
    <s v="STÜCK"/>
    <n v="3.5000000000000001E-3"/>
    <n v="357.94850000000002"/>
    <n v="2.7699999999999999E-2"/>
    <n v="2832.9067"/>
  </r>
  <r>
    <s v="VS1259_00"/>
    <s v="Lilys Kitchen Katze Knusperkissen Salmon 60g LAmN"/>
    <s v="RB 425 x AL 110 mm"/>
    <n v="875"/>
    <x v="6"/>
    <n v="72435"/>
    <s v="STÜCK"/>
    <n v="3.5000000000000001E-3"/>
    <n v="253.52250000000001"/>
    <n v="2.7699999999999999E-2"/>
    <n v="2006.4494999999999"/>
  </r>
  <r>
    <s v="VS1260_00"/>
    <s v="Lilys Kitchen Katze Knusperkissen Handtray 10x60g "/>
    <s v="235x112x167mm  CAD: 150930_00"/>
    <n v="875"/>
    <x v="6"/>
    <n v="24090"/>
    <s v="STÜCK"/>
    <n v="0.105"/>
    <n v="2529.4499999999998"/>
    <n v="0.30499999999999999"/>
    <n v="7347.45"/>
  </r>
  <r>
    <s v="VS1267_00"/>
    <s v="PAH Step up Puppy SRP 10x7 Stück"/>
    <s v="240x118x175 mm   CAD.: 150930_00"/>
    <n v="875"/>
    <x v="6"/>
    <n v="5155"/>
    <s v="STÜCK"/>
    <n v="0.104"/>
    <n v="536.12"/>
    <n v="0.41499999999999998"/>
    <n v="2139.3249999999998"/>
  </r>
  <r>
    <s v="VS1268_01"/>
    <s v="PAH Step up Puppy 28 Stück je Multipack"/>
    <s v="Faltbodenschachtel, Musternummer BOS-M113"/>
    <n v="875"/>
    <x v="6"/>
    <n v="6480"/>
    <s v="STÜCK"/>
    <n v="4.2000000000000003E-2"/>
    <n v="272.16000000000003"/>
    <n v="0.18429999999999999"/>
    <n v="1194.2639999999999"/>
  </r>
  <r>
    <s v="VS1270_00"/>
    <s v="PAH Step up Puppy UK für Multipack 28 Stk."/>
    <s v="Innenformat 295 x 113 x 175mm"/>
    <n v="875"/>
    <x v="6"/>
    <n v="1500"/>
    <s v="STÜCK"/>
    <n v="0.10199999999999999"/>
    <n v="153"/>
    <n v="0.16200000000000001"/>
    <n v="243"/>
  </r>
  <r>
    <s v="VS1278_01"/>
    <s v="Dental Sticks Vegetarian Small 5er/100g"/>
    <s v="Flachfolie RB 296 x AL 180 mm  BBB"/>
    <n v="875"/>
    <x v="6"/>
    <n v="8000"/>
    <s v="STÜCK"/>
    <n v="2.63E-3"/>
    <n v="21.04"/>
    <n v="2.2550000000000001E-2"/>
    <n v="180.4"/>
  </r>
  <r>
    <s v="VS1279_01"/>
    <s v="Dental Sticks Vegetarian Medium 5er/150g"/>
    <s v="Flachfolie RB 296 x AL 230 mm  BBB"/>
    <n v="875"/>
    <x v="6"/>
    <n v="105123"/>
    <s v="STÜCK"/>
    <n v="3.3600000000000001E-3"/>
    <n v="353.21328"/>
    <n v="2.6579999999999999E-2"/>
    <n v="2794.1693399999999"/>
  </r>
  <r>
    <s v="VS1280_00"/>
    <s v="Feelwell´s Denta Treats Chicken 7pc/180g"/>
    <s v="RB 296 x AL 230 mm"/>
    <n v="875"/>
    <x v="6"/>
    <n v="42000"/>
    <s v="STÜCK"/>
    <n v="3.3600000000000001E-3"/>
    <n v="141.12"/>
    <n v="3.1879999999999999E-2"/>
    <n v="1338.96"/>
  </r>
  <r>
    <s v="VS1281_00"/>
    <s v="UK Feelwell´s Denta Chicken 1x16x180g Boden"/>
    <s v="CAD 111065b_00"/>
    <n v="875"/>
    <x v="6"/>
    <n v="3160"/>
    <s v="STÜCK"/>
    <n v="0.106"/>
    <n v="334.96"/>
    <n v="0.38500000000000001"/>
    <n v="1216.6000000000001"/>
  </r>
  <r>
    <s v="VS1282_00"/>
    <s v="Ciam Mini Kaubarren 3er/150g Faltschachtel-Tray"/>
    <s v="Stanze BOS-M110/b"/>
    <n v="875"/>
    <x v="6"/>
    <n v="7700"/>
    <s v="STÜCK"/>
    <n v="0.11360000000000001"/>
    <n v="874.72"/>
    <n v="0.34"/>
    <n v="2618"/>
  </r>
  <r>
    <s v="VS1290_00"/>
    <s v="Smilla Toothies 125g SLC Becher"/>
    <m/>
    <n v="875"/>
    <x v="6"/>
    <n v="98453"/>
    <s v="STÜCK"/>
    <n v="1.3899999999999999E-2"/>
    <n v="1368.4966999999999"/>
    <n v="7.3300000000000004E-2"/>
    <n v="7216.6049000000003"/>
  </r>
  <r>
    <s v="VS1291_00"/>
    <s v="Smilla Toothies 125g SLC Deckel"/>
    <m/>
    <n v="875"/>
    <x v="6"/>
    <n v="96365"/>
    <s v="STÜCK"/>
    <n v="2.5999999999999999E-3"/>
    <n v="250.54899999999998"/>
    <n v="6.7199999999999996E-2"/>
    <n v="6475.7279999999992"/>
  </r>
  <r>
    <s v="VS1292_00"/>
    <s v="Smilla Hearties 125g SLC Becher"/>
    <m/>
    <n v="875"/>
    <x v="6"/>
    <n v="101768"/>
    <s v="STÜCK"/>
    <n v="1.3899999999999999E-2"/>
    <n v="1414.5752"/>
    <n v="7.3300000000000004E-2"/>
    <n v="7459.5944000000009"/>
  </r>
  <r>
    <s v="VS1293_00"/>
    <s v="Smilla Hearties 125g SLC Deckel"/>
    <m/>
    <n v="875"/>
    <x v="6"/>
    <n v="100260"/>
    <s v="STÜCK"/>
    <n v="2.5999999999999999E-3"/>
    <n v="260.67599999999999"/>
    <n v="6.7199999999999996E-2"/>
    <n v="6737.4719999999998"/>
  </r>
  <r>
    <s v="VS1294_00"/>
    <s v="Dechra Tray CT-DC-L Dental Chew Large 6x100g"/>
    <s v="190x250x60 mm Thekendisplay"/>
    <n v="875"/>
    <x v="6"/>
    <n v="10690"/>
    <s v="STÜCK"/>
    <n v="7.9000000000000001E-2"/>
    <n v="844.51"/>
    <n v="0.44800000000000001"/>
    <n v="4789.12"/>
  </r>
  <r>
    <s v="VS1295_00"/>
    <s v="Dechra Tray CT-DC-S Dental Chew Small 4x200g"/>
    <s v="190x250x60 mm Thekendisplay"/>
    <n v="875"/>
    <x v="6"/>
    <n v="6800"/>
    <s v="STÜCK"/>
    <n v="0"/>
    <n v="0"/>
    <n v="0.40375"/>
    <n v="2745.5"/>
  </r>
  <r>
    <s v="VS1300_01"/>
    <s v="LIDL Hundeknabbersnacks Dental Sticks Classic 7er/"/>
    <s v="RB 296 AL 220 mm SB    GB/IE text.Änderung"/>
    <n v="875"/>
    <x v="6"/>
    <n v="530092"/>
    <s v="STÜCK"/>
    <n v="3.14E-3"/>
    <n v="1664.4888800000001"/>
    <n v="2.4549999999999999E-2"/>
    <n v="13013.758599999999"/>
  </r>
  <r>
    <s v="VS1301_01"/>
    <s v="UK LIDL Hund Dental Sticks 2x15x203g BODEN-Automat"/>
    <s v="Stanze-Nr. 199599"/>
    <n v="875"/>
    <x v="6"/>
    <n v="18840"/>
    <s v="STÜCK"/>
    <n v="0.13700000000000001"/>
    <n v="2581.0800000000004"/>
    <n v="0.26"/>
    <n v="4898.4000000000005"/>
  </r>
  <r>
    <s v="VS1302_00"/>
    <s v="UK LIDL Hund Dental Classic2x15x203g DE-Handtray"/>
    <s v="Stanze-Nr. 194703 (siehe Bemerk.)"/>
    <n v="875"/>
    <x v="6"/>
    <n v="4500"/>
    <s v="STÜCK"/>
    <n v="0.11799999999999999"/>
    <n v="531"/>
    <n v="0.26500000000000001"/>
    <n v="1192.5"/>
  </r>
  <r>
    <s v="VS1302_01"/>
    <s v="UK LIDL Hund Dental St2x15x203g DECKEL-Automat-"/>
    <s v="Stanze-Nr.  199642"/>
    <n v="875"/>
    <x v="6"/>
    <n v="18480"/>
    <s v="STÜCK"/>
    <n v="0.11799999999999999"/>
    <n v="2180.64"/>
    <n v="0.26500000000000001"/>
    <n v="4897.2"/>
  </r>
  <r>
    <s v="VS1304_01"/>
    <s v="LIDL Snacks Hund Meaty Rolls Geflügel 15er/135g"/>
    <s v="RB 276 AL 210 mm SB  GB/ IE  textl Änderung"/>
    <n v="875"/>
    <x v="6"/>
    <n v="459252"/>
    <s v="STÜCK"/>
    <n v="3.0400000000000002E-3"/>
    <n v="1396.12608"/>
    <n v="1.8499999999999999E-2"/>
    <n v="8496.1620000000003"/>
  </r>
  <r>
    <s v="VS1305_00"/>
    <s v="LIDL Snacks Hund Mini Chew Bones 4er/180g LA"/>
    <s v="RB 276 AL 210 mm SB"/>
    <n v="875"/>
    <x v="6"/>
    <n v="50011"/>
    <s v="STÜCK"/>
    <n v="3.0400000000000002E-3"/>
    <n v="152.03344000000001"/>
    <n v="1.8499999999999999E-2"/>
    <n v="925.20349999999996"/>
  </r>
  <r>
    <s v="VS1305_01"/>
    <s v="LIDL Snacks Hund Mini Chew Bones 4er/180g"/>
    <s v="RB 276 AL 210 mm SB  GB/IE textl. Änderung"/>
    <n v="875"/>
    <x v="6"/>
    <n v="328560"/>
    <s v="STÜCK"/>
    <n v="3.0400000000000002E-3"/>
    <n v="998.82240000000002"/>
    <n v="1.8499999999999999E-2"/>
    <n v="6078.36"/>
  </r>
  <r>
    <s v="VS1306_00"/>
    <s v="LIDL Snacks Hund Tasty Twists 5er/105g LA"/>
    <s v="RB 276 AL 210 mm SB"/>
    <n v="875"/>
    <x v="6"/>
    <n v="80000"/>
    <s v="STÜCK"/>
    <n v="3.0400000000000002E-3"/>
    <n v="243.20000000000002"/>
    <n v="1.8499999999999999E-2"/>
    <n v="1480"/>
  </r>
  <r>
    <s v="VS1306_01"/>
    <s v="LIDL Snacks Hund Tasty Twists 5er/105g"/>
    <s v="RB 276 AL 210 mm SB  GB/IE  textl. Änderung"/>
    <n v="875"/>
    <x v="6"/>
    <n v="438080"/>
    <s v="STÜCK"/>
    <n v="3.0400000000000002E-3"/>
    <n v="1331.7632000000001"/>
    <n v="1.8499999999999999E-2"/>
    <n v="8104.48"/>
  </r>
  <r>
    <s v="VS1307_00"/>
    <s v="UK LIDL Hund Snacks Sortiment 3x10x BODEN"/>
    <s v="Stanze-Nr. 194698"/>
    <n v="875"/>
    <x v="6"/>
    <n v="15180"/>
    <s v="STÜCK"/>
    <n v="0.22800000000000001"/>
    <n v="3461.04"/>
    <n v="0.36499999999999999"/>
    <n v="5540.7"/>
  </r>
  <r>
    <s v="VS1308_00"/>
    <s v="UK LIDL Hund Snack Sortiment 3x10 DECKEL"/>
    <s v="Stanze-Nr.  194700"/>
    <n v="875"/>
    <x v="6"/>
    <n v="16900"/>
    <s v="STÜCK"/>
    <n v="6.3E-2"/>
    <n v="1064.7"/>
    <n v="0.13200000000000001"/>
    <n v="2230.8000000000002"/>
  </r>
  <r>
    <s v="VS1309_00"/>
    <s v="UK LIDL Snacks Sortim. 3x10 MITTELSTEG"/>
    <s v="Stanze-Nr. 194699"/>
    <n v="875"/>
    <x v="6"/>
    <n v="27490"/>
    <s v="STÜCK"/>
    <n v="6.0999999999999999E-2"/>
    <n v="1676.8899999999999"/>
    <n v="8.5000000000000006E-2"/>
    <n v="2336.65"/>
  </r>
  <r>
    <s v="VS1310_00"/>
    <s v="LIDL Kaurollen gefüllt - Hair&amp;Skin 7er/ 175g DE"/>
    <s v="RB 296 x AL 220 mm SB"/>
    <n v="875"/>
    <x v="6"/>
    <n v="297580"/>
    <s v="STÜCK"/>
    <n v="3.3500000000000001E-3"/>
    <n v="996.89300000000003"/>
    <n v="2.265E-2"/>
    <n v="6740.1869999999999"/>
  </r>
  <r>
    <s v="VS1311_00"/>
    <s v="LIDL Kaurollen gefüllt - Gelenkfit 7er/ 175g DE"/>
    <s v="RB 296 x AL 220 mm SB"/>
    <n v="875"/>
    <x v="6"/>
    <n v="250896"/>
    <s v="STÜCK"/>
    <n v="3.3500000000000001E-3"/>
    <n v="840.50160000000005"/>
    <n v="2.265E-2"/>
    <n v="5682.7943999999998"/>
  </r>
  <r>
    <s v="VS1312_00"/>
    <s v="LIDL Kaurollen geflt. - Geflügel&amp;Pansen 5er/175gDE"/>
    <s v="RB 296 x AL 220 mm BB"/>
    <n v="875"/>
    <x v="6"/>
    <n v="167433"/>
    <s v="STÜCK"/>
    <n v="3.3500000000000001E-3"/>
    <n v="560.90055000000007"/>
    <n v="2.265E-2"/>
    <n v="3792.35745"/>
  </r>
  <r>
    <s v="VS1313_00"/>
    <s v="UK LIDL Kaurollen gefüllt Sortiment 32 St. BODEN"/>
    <s v="Stanze-Nr. 194698"/>
    <n v="875"/>
    <x v="6"/>
    <n v="7210"/>
    <s v="STÜCK"/>
    <n v="0.22800000000000001"/>
    <n v="1643.88"/>
    <n v="0.36499999999999999"/>
    <n v="2631.65"/>
  </r>
  <r>
    <s v="VS1314_00"/>
    <s v="UK LIDL Hund Kaurollen Sortiment 32 St. DECKEL"/>
    <s v="Stanze-Nr. 194700"/>
    <n v="875"/>
    <x v="6"/>
    <n v="10950"/>
    <s v="STÜCK"/>
    <n v="6.3E-2"/>
    <n v="689.85"/>
    <n v="0.13200000000000001"/>
    <n v="1445.4"/>
  </r>
  <r>
    <s v="VS1401_00"/>
    <s v="Packschema 1"/>
    <s v="Deckel CAD 201683d_00"/>
    <n v="875"/>
    <x v="6"/>
    <n v="1100"/>
    <s v="STÜCK"/>
    <n v="8.5999999999999993E-2"/>
    <n v="94.6"/>
    <n v="0.69499999999999995"/>
    <n v="764.5"/>
  </r>
  <r>
    <s v="VS1402_00"/>
    <s v="Packschema 3b"/>
    <s v="Boden CAD 201684b_00"/>
    <n v="875"/>
    <x v="6"/>
    <n v="600"/>
    <s v="STÜCK"/>
    <n v="7.2999999999999995E-2"/>
    <n v="43.8"/>
    <n v="0.84699999999999998"/>
    <n v="508.2"/>
  </r>
  <r>
    <s v="VS1403_00"/>
    <s v="Packschema 3b / neutraler Deckel "/>
    <s v="Deckel CAD 201684d_00 (PFUK Roll overs,Whine Gums)"/>
    <n v="875"/>
    <x v="6"/>
    <n v="11910"/>
    <s v="STÜCK"/>
    <n v="6.5000000000000002E-2"/>
    <n v="774.15"/>
    <n v="0.11899999999999999"/>
    <n v="1417.29"/>
  </r>
  <r>
    <s v="VS1404_00"/>
    <s v="Packschema 6"/>
    <s v="Boden CAD 201685b_00"/>
    <n v="875"/>
    <x v="6"/>
    <n v="850"/>
    <s v="STÜCK"/>
    <n v="8.2000000000000003E-2"/>
    <n v="69.7"/>
    <n v="0.90600000000000003"/>
    <n v="770.1"/>
  </r>
  <r>
    <s v="VS1405_00"/>
    <s v="Packschema 6"/>
    <s v="Deckel CAD 201685d_00"/>
    <n v="875"/>
    <x v="6"/>
    <n v="1400"/>
    <s v="STÜCK"/>
    <n v="0.08"/>
    <n v="112"/>
    <n v="0.80400000000000005"/>
    <n v="1125.6000000000001"/>
  </r>
  <r>
    <s v="VS1406_00"/>
    <s v="Packschema 9"/>
    <s v="Boden CAD 201686b_00"/>
    <n v="875"/>
    <x v="6"/>
    <n v="1080"/>
    <s v="STÜCK"/>
    <n v="0.1"/>
    <n v="108"/>
    <n v="0.999"/>
    <n v="1078.92"/>
  </r>
  <r>
    <s v="VS1407_00"/>
    <s v="Packschema 9"/>
    <s v="Deckel CAD 201686d_00"/>
    <n v="875"/>
    <x v="6"/>
    <n v="1200"/>
    <s v="STÜCK"/>
    <n v="0.1"/>
    <n v="120"/>
    <n v="0.84399999999999997"/>
    <n v="1012.8"/>
  </r>
  <r>
    <s v="VS1409_00"/>
    <s v="Packschema 12"/>
    <s v="Deckel CAD 150019d_01"/>
    <n v="875"/>
    <x v="6"/>
    <n v="1200"/>
    <s v="STÜCK"/>
    <n v="0.10100000000000001"/>
    <n v="121.2"/>
    <n v="1.04"/>
    <n v="1248"/>
  </r>
  <r>
    <s v="VS1410_00"/>
    <s v="Packschema 19"/>
    <s v="Boden CAD 201687b_00"/>
    <n v="875"/>
    <x v="6"/>
    <n v="1100"/>
    <s v="STÜCK"/>
    <n v="0.112"/>
    <n v="123.2"/>
    <n v="1.016"/>
    <n v="1117.5999999999999"/>
  </r>
  <r>
    <s v="VS1411_00"/>
    <s v="Packschema 19"/>
    <s v="Mittelsteg CAD 201687e1_00"/>
    <n v="875"/>
    <x v="6"/>
    <n v="2500"/>
    <s v="STÜCK"/>
    <n v="0"/>
    <n v="0"/>
    <n v="0.68"/>
    <n v="1700.0000000000002"/>
  </r>
  <r>
    <s v="VS1412_00"/>
    <s v="Packschema 19"/>
    <s v="Deckel CAD 201687d_00"/>
    <n v="875"/>
    <x v="6"/>
    <n v="1400"/>
    <s v="STÜCK"/>
    <n v="0.121"/>
    <n v="169.4"/>
    <n v="0.89300000000000002"/>
    <n v="1250.2"/>
  </r>
  <r>
    <s v="VS200_00"/>
    <s v="Sammys Gelenkhappen 350g  SN"/>
    <s v="Papier-Flachfolie RB 578 x AL 190 mm"/>
    <n v="875"/>
    <x v="6"/>
    <n v="7350"/>
    <s v="STÜCK"/>
    <n v="1.4489999999999999E-2"/>
    <n v="106.50149999999999"/>
    <n v="0.24496999999999999"/>
    <n v="1800.5294999999999"/>
  </r>
  <r>
    <s v="VS201_00"/>
    <s v="Sammys Zahnstengel 300g  SN"/>
    <s v="Papier-Flachfolie RB 578 x AL 190 mm"/>
    <n v="875"/>
    <x v="6"/>
    <n v="1500"/>
    <s v="STÜCK"/>
    <n v="1.4489999999999999E-2"/>
    <n v="21.734999999999999"/>
    <n v="0.24496999999999999"/>
    <n v="367.45499999999998"/>
  </r>
  <r>
    <s v="VS203_00"/>
    <s v="Sammys Zahnfee 60g  PFM"/>
    <s v="Papier-Flachfolie RB 180  x AL 160 mm"/>
    <n v="875"/>
    <x v="6"/>
    <n v="42312"/>
    <s v="STÜCK"/>
    <n v="3.3400000000000001E-3"/>
    <n v="141.32208"/>
    <n v="6.8900000000000003E-2"/>
    <n v="2915.2968000000001"/>
  </r>
  <r>
    <s v="VS207_00"/>
    <s v="Sammys Fitness-Schnitte Brokkoli&amp;Karotte 25g  PFM"/>
    <s v="Papier-Flachfolie  RB 145 x AL 145 mm"/>
    <n v="875"/>
    <x v="6"/>
    <n v="52000"/>
    <s v="STÜCK"/>
    <n v="2.47E-3"/>
    <n v="128.44"/>
    <n v="3.4329999999999999E-2"/>
    <n v="1785.16"/>
  </r>
  <r>
    <s v="VS208_00"/>
    <s v="Sammys Fitness-Schnitte mit Apfel&amp;Blaube. 25g PFM"/>
    <s v="Papier-Flachfolie  RB 145 x AL 145 mm"/>
    <n v="875"/>
    <x v="6"/>
    <n v="46900"/>
    <s v="STÜCK"/>
    <n v="2.47E-3"/>
    <n v="115.843"/>
    <n v="3.4329999999999999E-2"/>
    <n v="1610.077"/>
  </r>
  <r>
    <s v="VS209_00"/>
    <s v="Sammys Fitness-Schnitte mit Grünlippm. 25g PFM"/>
    <s v="Papier-Flachfolie  RB 145 x AL 145 mm"/>
    <n v="875"/>
    <x v="6"/>
    <n v="66000"/>
    <s v="STÜCK"/>
    <n v="2.47E-3"/>
    <n v="163.02000000000001"/>
    <n v="3.4329999999999999E-2"/>
    <n v="2265.7799999999997"/>
  </r>
  <r>
    <s v="VS210_00"/>
    <s v="bosch Fleischsnack Hühnchenfilet 190g  SN"/>
    <s v="Papier-Flachfolie RB 578 x AL 190 mm"/>
    <n v="875"/>
    <x v="6"/>
    <n v="6300"/>
    <s v="STÜCK"/>
    <n v="1.167E-2"/>
    <n v="73.521000000000001"/>
    <n v="0.13747999999999999"/>
    <n v="866.12399999999991"/>
  </r>
  <r>
    <s v="VS212_00"/>
    <s v="Sammys Gourmetstreifen Ente&amp;Hühnchen 180g  SN"/>
    <s v="Papier-Flachfolie RB 578 x AL 190 mm"/>
    <n v="875"/>
    <x v="6"/>
    <n v="12897"/>
    <s v="STÜCK"/>
    <n v="1.1599999999999999E-2"/>
    <n v="149.6052"/>
    <n v="0.13747999999999999"/>
    <n v="1773.0795599999999"/>
  </r>
  <r>
    <s v="VS214_00"/>
    <s v="Thekendisplay Hundesnack Fitness-Schnitte 20 x 25g"/>
    <s v="150x70x255 mm  Bosch"/>
    <n v="875"/>
    <x v="6"/>
    <n v="10000"/>
    <s v="STÜCK"/>
    <n v="8.9200000000000002E-2"/>
    <n v="892"/>
    <n v="0.22320000000000001"/>
    <n v="2232"/>
  </r>
  <r>
    <s v="VS221_01"/>
    <s v="Lilys Kitchen Dental Sticks Geflügel 3er/120g"/>
    <s v="Flachfolie RB 231 x AL 220 mm"/>
    <n v="875"/>
    <x v="6"/>
    <n v="45800"/>
    <s v="STÜCK"/>
    <n v="4.2500000000000003E-3"/>
    <n v="194.65"/>
    <n v="5.672E-2"/>
    <n v="2597.7759999999998"/>
  </r>
  <r>
    <s v="VS222_01"/>
    <s v="Lilys Kitchen Dental Sticks Salmon 3er/120g"/>
    <s v="Flachfolie RB 231 x AL 220 mm"/>
    <n v="875"/>
    <x v="6"/>
    <n v="212819"/>
    <s v="STÜCK"/>
    <n v="4.2500000000000003E-3"/>
    <n v="904.48075000000006"/>
    <n v="5.672E-2"/>
    <n v="12071.09368"/>
  </r>
  <r>
    <s v="VS223_01"/>
    <s v="Lilys Kitchen Dental Sticks Beef 3er/120g"/>
    <s v="Flachfolie RB 231 x AL 220 mm"/>
    <n v="875"/>
    <x v="6"/>
    <n v="69500"/>
    <s v="STÜCK"/>
    <n v="4.2500000000000003E-3"/>
    <n v="295.375"/>
    <n v="5.672E-2"/>
    <n v="3942.04"/>
  </r>
  <r>
    <s v="VS224_01"/>
    <s v="Lilys Kitchen Dental Sticks Turkey 3er/120g"/>
    <s v="Flachfolie RB 231 x AL 220 mm"/>
    <n v="875"/>
    <x v="6"/>
    <n v="227528"/>
    <s v="STÜCK"/>
    <n v="4.2500000000000003E-3"/>
    <n v="966.99400000000003"/>
    <n v="5.672E-2"/>
    <n v="12905.38816"/>
  </r>
  <r>
    <s v="VS225_01"/>
    <s v="Lilys Kitchen Dental Sticks Lamb 3er/120g"/>
    <s v="Flachfolie RB 231 x AL 220 mm"/>
    <n v="875"/>
    <x v="6"/>
    <n v="122000"/>
    <s v="STÜCK"/>
    <n v="4.2500000000000003E-3"/>
    <n v="518.5"/>
    <n v="5.672E-2"/>
    <n v="6919.84"/>
  </r>
  <r>
    <s v="VS226_00"/>
    <s v="PFUK Dental Stick Vegetarian Medium 5er/150g BO LA"/>
    <s v="CAD: 201674b_00  - Handverpackung"/>
    <n v="875"/>
    <x v="6"/>
    <n v="3950"/>
    <s v="STÜCK"/>
    <n v="7.1999999999999995E-2"/>
    <n v="284.39999999999998"/>
    <n v="0.23200000000000001"/>
    <n v="916.40000000000009"/>
  </r>
  <r>
    <s v="VS227_00"/>
    <s v="PFUK DentalStickVegetarian Medium5er/150g Deck LA"/>
    <s v="CAD: 201674d_00  Handverpackung"/>
    <n v="875"/>
    <x v="6"/>
    <n v="4425"/>
    <s v="STÜCK"/>
    <n v="7.6999999999999999E-2"/>
    <n v="340.72500000000002"/>
    <n v="0.23200000000000001"/>
    <n v="1026.6000000000001"/>
  </r>
  <r>
    <s v="VS228_00"/>
    <s v="PFUK Dental Stick Vegetarian Small 5er/100g Boden"/>
    <s v="CAD: 201677b_00  Handverpackung"/>
    <n v="875"/>
    <x v="6"/>
    <n v="2770"/>
    <s v="STÜCK"/>
    <n v="0.06"/>
    <n v="166.2"/>
    <n v="0.22600000000000001"/>
    <n v="626.02"/>
  </r>
  <r>
    <s v="VS229_00"/>
    <s v="PFUK Dental Stick Vegetarian Small 5er/100g Deckel"/>
    <s v="CAD: 201677d_00  Handverpackung"/>
    <n v="875"/>
    <x v="6"/>
    <n v="4190"/>
    <s v="STÜCK"/>
    <n v="6.0999999999999999E-2"/>
    <n v="255.59"/>
    <n v="0.109"/>
    <n v="456.71"/>
  </r>
  <r>
    <s v="VS240_00"/>
    <s v="Thekendisplay Hundesnack Zahnfee 8 x 60g "/>
    <s v="150x70x255 mm  Bosch"/>
    <n v="875"/>
    <x v="6"/>
    <n v="12550"/>
    <s v="STÜCK"/>
    <n v="8.9200000000000002E-2"/>
    <n v="1119.46"/>
    <n v="0.22320000000000001"/>
    <n v="2801.1600000000003"/>
  </r>
  <r>
    <s v="VS241_00"/>
    <s v="Sammys Gourmetstreifen Lamm&amp;Hühnchen 180g  SN"/>
    <s v="Papier-Flachfolie RB 578 x AL 190 mm"/>
    <n v="875"/>
    <x v="6"/>
    <n v="6500"/>
    <s v="STÜCK"/>
    <n v="1.158E-2"/>
    <n v="75.27"/>
    <n v="0.13747999999999999"/>
    <n v="893.61999999999989"/>
  </r>
  <r>
    <s v="VS242_00"/>
    <s v="Sammys Würstchen Wasserbüffel 240g  SN"/>
    <s v="Papier-Flachfolie RB 578 x AL 190 mm"/>
    <n v="875"/>
    <x v="6"/>
    <n v="10000"/>
    <s v="STÜCK"/>
    <n v="1.12E-2"/>
    <n v="112"/>
    <n v="0.13747999999999999"/>
    <n v="1374.8"/>
  </r>
  <r>
    <s v="VS243_00"/>
    <s v="UK Tray BODEN Sammys Pouchbeutel X x g"/>
    <s v="Stanze: 170367b_00  Automatenverpackung "/>
    <n v="875"/>
    <x v="6"/>
    <n v="5520"/>
    <s v="STÜCK"/>
    <n v="7.2999999999999995E-2"/>
    <n v="402.96"/>
    <n v="0.13400000000000001"/>
    <n v="739.68000000000006"/>
  </r>
  <r>
    <s v="VS244_00"/>
    <s v="UK Tray DECKEL Sammys Pouchbeutel X x g"/>
    <s v="Stanze: 170367d_02   Automatenverpackung"/>
    <n v="875"/>
    <x v="6"/>
    <n v="13040"/>
    <s v="STÜCK"/>
    <n v="0.22"/>
    <n v="2868.8"/>
    <n v="0.249"/>
    <n v="3246.96"/>
  </r>
  <r>
    <s v="VS245_00"/>
    <s v="Smilla Snack Crossies SLC Becher 125g"/>
    <m/>
    <n v="875"/>
    <x v="6"/>
    <n v="107136"/>
    <s v="STÜCK"/>
    <n v="1.3899999999999999E-2"/>
    <n v="1489.1904"/>
    <n v="7.8200000000000006E-2"/>
    <n v="8378.0352000000003"/>
  </r>
  <r>
    <s v="VS246_00"/>
    <s v="Smilla Snack Crossies SLC Deckel 125g"/>
    <m/>
    <n v="875"/>
    <x v="6"/>
    <n v="93076"/>
    <s v="STÜCK"/>
    <n v="2.5999999999999999E-3"/>
    <n v="241.99759999999998"/>
    <n v="6.9389999999999993E-2"/>
    <n v="6458.543639999999"/>
  </r>
  <r>
    <s v="VS247_00"/>
    <s v="Smilla Snack Ringlies SLC Becher 125g"/>
    <m/>
    <n v="875"/>
    <x v="6"/>
    <n v="142288"/>
    <s v="STÜCK"/>
    <n v="1.3899999999999999E-2"/>
    <n v="1977.8031999999998"/>
    <n v="7.8200000000000006E-2"/>
    <n v="11126.921600000001"/>
  </r>
  <r>
    <s v="VS248_00"/>
    <s v="Smilla Snack Ringlies SLC Deckel 125g"/>
    <m/>
    <n v="875"/>
    <x v="6"/>
    <n v="132288"/>
    <s v="STÜCK"/>
    <n v="2.5999999999999999E-3"/>
    <n v="343.94880000000001"/>
    <n v="6.9389999999999993E-2"/>
    <n v="9179.4643199999991"/>
  </r>
  <r>
    <s v="VS249_00"/>
    <s v="PFUK BH Roll´overs 1x12x150g Boden"/>
    <s v="CAD: 201684b_00  - Automatentray"/>
    <n v="875"/>
    <x v="6"/>
    <n v="6350"/>
    <s v="STÜCK"/>
    <n v="8.4000000000000005E-2"/>
    <n v="533.4"/>
    <n v="0.254"/>
    <n v="1612.9"/>
  </r>
  <r>
    <s v="VS250_00"/>
    <s v="PFUK BH White Gums 1x8x150g Boden"/>
    <s v="CAD: 201684b_00  - Automatentray"/>
    <n v="875"/>
    <x v="6"/>
    <n v="7350"/>
    <s v="STÜCK"/>
    <n v="8.4000000000000005E-2"/>
    <n v="617.40000000000009"/>
    <n v="0.221"/>
    <n v="1624.35"/>
  </r>
  <r>
    <s v="VS251_00"/>
    <s v="PFUK BH Gnawbreakers 1x7x200g Boden"/>
    <s v="CAD: 210883b_01  - Automatentray"/>
    <n v="875"/>
    <x v="6"/>
    <n v="5950"/>
    <s v="STÜCK"/>
    <n v="7.9000000000000001E-2"/>
    <n v="470.05"/>
    <n v="0.215"/>
    <n v="1279.25"/>
  </r>
  <r>
    <s v="VS252_00"/>
    <s v="PFUK BH Slobstoppers 1x8x200g Boden"/>
    <s v="CAD: 210883b_01  - Automatentray"/>
    <n v="875"/>
    <x v="6"/>
    <n v="6400"/>
    <s v="STÜCK"/>
    <n v="6.9000000000000006E-2"/>
    <n v="441.6"/>
    <n v="0.221"/>
    <n v="1414.4"/>
  </r>
  <r>
    <s v="VS253_00"/>
    <s v="PFUK BH Gnawbreakers&amp;Slobstoppers 1x8x200g Deckel"/>
    <s v="CAD: 210883d_01  - Automatentray"/>
    <n v="875"/>
    <x v="6"/>
    <n v="15150"/>
    <s v="STÜCK"/>
    <n v="5.7450000000000001E-2"/>
    <n v="870.36750000000006"/>
    <n v="9.9000000000000005E-2"/>
    <n v="1499.8500000000001"/>
  </r>
  <r>
    <s v="VS275_00"/>
    <s v="Lilys Kitchen on the go Bar Beef 40g - Recyl."/>
    <s v="Flachfolie RB 145 x AL 145 mm"/>
    <n v="875"/>
    <x v="6"/>
    <n v="186207"/>
    <s v="STÜCK"/>
    <n v="1.5100000000000001E-3"/>
    <n v="281.17257000000001"/>
    <n v="2.8539999999999999E-2"/>
    <n v="5314.3477800000001"/>
  </r>
  <r>
    <s v="VS277_00"/>
    <s v="Lilys Kitchen on the go Bar Chicken 40g - Recyl."/>
    <s v="Flachfolie RB 145 x AL 145 mm"/>
    <n v="875"/>
    <x v="6"/>
    <n v="182897"/>
    <s v="STÜCK"/>
    <n v="1.5100000000000001E-3"/>
    <n v="276.17446999999999"/>
    <n v="2.8539999999999999E-2"/>
    <n v="5219.8803799999996"/>
  </r>
  <r>
    <s v="VS283_00"/>
    <s v="Lilys Kitchen onthe go Bar Multipack Chicken 3x40g"/>
    <s v="Multipack flach 150x150x20 mm"/>
    <n v="875"/>
    <x v="6"/>
    <n v="34800"/>
    <s v="STÜCK"/>
    <n v="2.18E-2"/>
    <n v="758.64"/>
    <n v="7.2050000000000003E-2"/>
    <n v="2507.34"/>
  </r>
  <r>
    <s v="VS286_00"/>
    <s v="Forthglade Dental Sticks 20 Pack 680g Multipack"/>
    <s v="Innenab. 124x89x163mm"/>
    <n v="875"/>
    <x v="6"/>
    <n v="10080"/>
    <s v="STÜCK"/>
    <n v="5.4800000000000001E-2"/>
    <n v="552.38400000000001"/>
    <n v="0.21934999999999999"/>
    <n v="2211.0479999999998"/>
  </r>
  <r>
    <s v="VSS0001_01"/>
    <s v="PussyCat Verwöhnsnack Leberwurst 15g"/>
    <s v="RB 57 x AL 173 mm"/>
    <n v="875"/>
    <x v="6"/>
    <n v="207000"/>
    <s v="STÜCK"/>
    <n v="8.9999999999999998E-4"/>
    <n v="186.29999999999998"/>
    <n v="1.3559999999999999E-2"/>
    <n v="2806.9199999999996"/>
  </r>
  <r>
    <s v="VSS0002_01"/>
    <s v="Pussycat Faltschachtel Verwöhnsnack Leberwur 8x15g"/>
    <s v="94 x 14 x 180 mm Handversion"/>
    <n v="875"/>
    <x v="6"/>
    <n v="36600"/>
    <s v="STÜCK"/>
    <n v="1.4999999999999999E-2"/>
    <n v="549"/>
    <n v="8.8900000000000007E-2"/>
    <n v="3253.7400000000002"/>
  </r>
  <r>
    <s v="VSS0003_00"/>
    <s v="Premio Liquid Salmon 15g Schlecksnack"/>
    <s v="Flachfolie RB 57 x AL 173 mm"/>
    <n v="875"/>
    <x v="6"/>
    <n v="200123"/>
    <s v="STÜCK"/>
    <n v="9.7000000000000005E-4"/>
    <n v="194.11931000000001"/>
    <n v="1.4E-2"/>
    <n v="2801.7220000000002"/>
  </r>
  <r>
    <s v="VSS0004_00"/>
    <s v="Premio Liquid Chicken 15g Schlecksnack"/>
    <s v="Flachfolie RB 57 x AL 173 mm"/>
    <n v="875"/>
    <x v="6"/>
    <n v="75123"/>
    <s v="STÜCK"/>
    <n v="9.7000000000000005E-4"/>
    <n v="72.869309999999999"/>
    <n v="1.4E-2"/>
    <n v="1051.722"/>
  </r>
  <r>
    <s v="VSS0005_00"/>
    <s v="Premio Liquid Salmon Faltschachtel  8x15g"/>
    <s v="94 x 14 x 180 mm Handversion"/>
    <n v="875"/>
    <x v="6"/>
    <n v="20400"/>
    <s v="STÜCK"/>
    <n v="1.4999999999999999E-2"/>
    <n v="306"/>
    <n v="8.4900000000000003E-2"/>
    <n v="1731.96"/>
  </r>
  <r>
    <s v="VSS0006_00"/>
    <s v="Premio Liquid Chicken Faltschachtel  8x15g"/>
    <s v="94 x 14 x 180 mm Handversion"/>
    <n v="875"/>
    <x v="6"/>
    <n v="27580"/>
    <s v="STÜCK"/>
    <n v="1.4999999999999999E-2"/>
    <n v="413.7"/>
    <n v="8.4900000000000003E-2"/>
    <n v="2341.5419999999999"/>
  </r>
  <r>
    <s v="VSS0007_00"/>
    <s v="M-Budget CD Schleck Snack MSC-Lachs Folie 15g"/>
    <s v="RB 57 x AL 173 mm"/>
    <n v="875"/>
    <x v="6"/>
    <n v="1182500"/>
    <s v="STÜCK"/>
    <n v="9.7000000000000005E-4"/>
    <n v="1147.0250000000001"/>
    <n v="8.5000000000000006E-3"/>
    <n v="10051.25"/>
  </r>
  <r>
    <s v="VSS0008_00"/>
    <s v="M-Budget CD Schleck Snack Huhn Folie 15g"/>
    <s v="RB 57 x AL 173 mm"/>
    <n v="875"/>
    <x v="6"/>
    <n v="936146"/>
    <s v="STÜCK"/>
    <n v="9.7000000000000005E-4"/>
    <n v="908.06162000000006"/>
    <n v="8.5000000000000006E-3"/>
    <n v="7957.2410000000009"/>
  </r>
  <r>
    <s v="VSS0009_00"/>
    <s v="M-Budget CD Schleck Snack Rind Folie 15g"/>
    <s v="RB 57 x AL 173 mm"/>
    <n v="875"/>
    <x v="6"/>
    <n v="508500"/>
    <s v="STÜCK"/>
    <n v="9.7000000000000005E-4"/>
    <n v="493.245"/>
    <n v="8.5000000000000006E-3"/>
    <n v="4322.25"/>
  </r>
  <r>
    <s v="VSS0010_00"/>
    <s v="M-Budget Schlecksnack Lachs Faltschachtel 7x15g"/>
    <s v="94 x 14 x 180 mm Handversion"/>
    <n v="875"/>
    <x v="6"/>
    <n v="106520"/>
    <s v="STÜCK"/>
    <n v="2.0500000000000001E-2"/>
    <n v="2183.6600000000003"/>
    <n v="8.8900000000000007E-2"/>
    <n v="9469.6280000000006"/>
  </r>
  <r>
    <s v="VSS0012_00"/>
    <s v="M-Budget Schlecksnack Huhn Faltschachtel 7x15g"/>
    <s v="94 x 14 x 180 mm Handversion"/>
    <n v="875"/>
    <x v="6"/>
    <n v="127975"/>
    <s v="STÜCK"/>
    <n v="2.0500000000000001E-2"/>
    <n v="2623.4875000000002"/>
    <n v="8.8900000000000007E-2"/>
    <n v="11376.977500000001"/>
  </r>
  <r>
    <s v="VSS0013_00"/>
    <s v="M-Budget Schlecksnack Rind Faltschachtel 7x15g"/>
    <s v="94 x 14 x 180 mm Handversion"/>
    <n v="875"/>
    <x v="6"/>
    <n v="64001"/>
    <s v="STÜCK"/>
    <n v="2.0500000000000001E-2"/>
    <n v="1312.0205000000001"/>
    <n v="8.8900000000000007E-2"/>
    <n v="5689.6889000000001"/>
  </r>
  <r>
    <s v="VSS0014_00"/>
    <s v="M-Budget Schleck Snack Tray 24x105g Boden"/>
    <s v="CAD 200407_01 Migros"/>
    <n v="875"/>
    <x v="6"/>
    <n v="18200"/>
    <s v="STÜCK"/>
    <n v="0.1"/>
    <n v="1820"/>
    <n v="0.28000000000000003"/>
    <n v="5096.0000000000009"/>
  </r>
  <r>
    <s v="VST0001"/>
    <s v="Folie neutral Dog Sticks silber mit Alu"/>
    <s v="RB 370 / AL 40 mm 1 Stick"/>
    <n v="875"/>
    <x v="6"/>
    <n v="256500"/>
    <s v="STÜCK"/>
    <n v="1.4E-3"/>
    <n v="359.1"/>
    <n v="1.073E-2"/>
    <n v="2752.2449999999999"/>
  </r>
  <r>
    <s v="VST0002"/>
    <s v="bosch Wuffis 3er Fahne 30g"/>
    <s v="**aufheben zum Testen / Maschine einfahren**"/>
    <n v="875"/>
    <x v="6"/>
    <n v="25700"/>
    <s v="STÜCK"/>
    <n v="3.5000000000000001E-3"/>
    <n v="89.95"/>
    <n v="3.0300000000000001E-2"/>
    <n v="778.71"/>
  </r>
  <r>
    <s v="VST0003"/>
    <s v="Folie neutral Cat Sticks silber mit Alu"/>
    <s v="RB 370 / AL 30 mm 1 Stick"/>
    <n v="875"/>
    <x v="6"/>
    <n v="297498"/>
    <s v="STÜCK"/>
    <n v="1.0399999999999999E-3"/>
    <n v="309.39792"/>
    <n v="6.7999999999999996E-3"/>
    <n v="2022.9863999999998"/>
  </r>
  <r>
    <s v="VST0015_00"/>
    <s v="UK 2er facingTray 60x50g Deckel neut.b/b. +U-Auss"/>
    <s v="Handtray: Abm: 386x178x177mm"/>
    <n v="875"/>
    <x v="6"/>
    <n v="7300"/>
    <s v="STÜCK"/>
    <n v="0.13600000000000001"/>
    <n v="992.80000000000007"/>
    <n v="0.22900000000000001"/>
    <n v="1671.7"/>
  </r>
  <r>
    <s v="VST0016_00"/>
    <s v="Mittelsteg für 2er facing  60x50g Catsticks"/>
    <s v="1 x pro Tray L520xH180"/>
    <n v="875"/>
    <x v="6"/>
    <n v="14400"/>
    <s v="STÜCK"/>
    <n v="3.3000000000000002E-2"/>
    <n v="475.20000000000005"/>
    <n v="7.6999999999999999E-2"/>
    <n v="1108.8"/>
  </r>
  <r>
    <s v="VST0017"/>
    <s v="Folie neutral große Dog Sticks silber mit Alu"/>
    <s v="RB 460 / AL 40 mm"/>
    <n v="875"/>
    <x v="6"/>
    <n v="105290"/>
    <s v="STÜCK"/>
    <n v="1.6999999999999999E-3"/>
    <n v="178.99299999999999"/>
    <n v="1.124E-2"/>
    <n v="1183.4595999999999"/>
  </r>
  <r>
    <s v="VST0036_02"/>
    <s v="Apollo Beef Sticks 55g/5er LA"/>
    <s v="RB 370 x AL 200 mm mit Änderung"/>
    <n v="875"/>
    <x v="6"/>
    <n v="156225"/>
    <s v="STÜCK"/>
    <n v="7.3499999999999998E-3"/>
    <n v="1148.2537499999999"/>
    <n v="3.6810000000000002E-2"/>
    <n v="5750.6422500000008"/>
  </r>
  <r>
    <s v="VST0045_01"/>
    <s v="PAH Grocery Lines MTY Saus Vension 100 g"/>
    <s v="Sticks RB 468 x AL 140 mm"/>
    <n v="875"/>
    <x v="6"/>
    <n v="500"/>
    <s v="STÜCK"/>
    <n v="5.6600000000000001E-3"/>
    <n v="2.83"/>
    <n v="5.6600000000000001E-3"/>
    <n v="2.83"/>
  </r>
  <r>
    <s v="VST0048"/>
    <s v="UK neutr. Abm: 400x100x190 (br/br) Deckel"/>
    <s v="UK Catsticks 1reihig 30x50g Deckel"/>
    <n v="875"/>
    <x v="6"/>
    <n v="24050"/>
    <s v="STÜCK"/>
    <n v="0.104"/>
    <n v="2501.1999999999998"/>
    <n v="0.14199999999999999"/>
    <n v="3415.1"/>
  </r>
  <r>
    <s v="VST0058"/>
    <s v="UK neutr. Abm: 400x100x190 (w/w) Boden"/>
    <s v="1reihig 30x50g"/>
    <n v="875"/>
    <x v="6"/>
    <n v="4300"/>
    <s v="STÜCK"/>
    <n v="9.0999999999999998E-2"/>
    <n v="391.3"/>
    <n v="0.29801"/>
    <n v="1281.443"/>
  </r>
  <r>
    <s v="VST0064_00"/>
    <s v="f+f Lachs &amp; Forelle 50g/10er"/>
    <s v="Catsticks RB 370 x AL 300 mm"/>
    <n v="875"/>
    <x v="6"/>
    <n v="74887"/>
    <s v="STÜCK"/>
    <n v="1.0500000000000001E-2"/>
    <n v="786.31350000000009"/>
    <n v="5.5980000000000002E-2"/>
    <n v="4192.1742599999998"/>
  </r>
  <r>
    <s v="VST0065_00"/>
    <s v="f+f Kaninchen &amp; Pute 50g/10er"/>
    <s v="Catsticks RB 370 x AL 300 mm"/>
    <n v="875"/>
    <x v="6"/>
    <n v="10713"/>
    <s v="STÜCK"/>
    <n v="1.0999999999999999E-2"/>
    <n v="117.84299999999999"/>
    <n v="5.5980000000000002E-2"/>
    <n v="599.71374000000003"/>
  </r>
  <r>
    <s v="VST0066_00"/>
    <s v="f+f Geflügel &amp; Leber 50g/10er"/>
    <s v="Catsticks RB 370 x AL 300 mm"/>
    <n v="875"/>
    <x v="6"/>
    <n v="33595"/>
    <s v="STÜCK"/>
    <n v="1.0999999999999999E-2"/>
    <n v="369.54499999999996"/>
    <n v="5.1900000000000002E-2"/>
    <n v="1743.5805"/>
  </r>
  <r>
    <s v="VST0067_00"/>
    <s v="f+f Truthahn &amp; Lamm 50g/10er"/>
    <s v="Catsticks RB 370 x AL 300 mm"/>
    <n v="875"/>
    <x v="6"/>
    <n v="34995"/>
    <s v="STÜCK"/>
    <n v="1.0999999999999999E-2"/>
    <n v="384.94499999999999"/>
    <n v="5.5980000000000002E-2"/>
    <n v="1959.0201"/>
  </r>
  <r>
    <s v="VST0068_00"/>
    <s v="UK f+f Catsticks 1reihig 25x50g Boden"/>
    <s v="Handtray Außen 400x100x190 mm"/>
    <n v="875"/>
    <x v="6"/>
    <n v="19511"/>
    <s v="STÜCK"/>
    <n v="9.1999999999999998E-2"/>
    <n v="1795.0119999999999"/>
    <n v="0.20699999999999999"/>
    <n v="4038.7769999999996"/>
  </r>
  <r>
    <s v="VST0070_00"/>
    <s v="MultiFit Grillsticks Hähnchen BBQ 8x5g"/>
    <s v="RB 370 x AL 240 mm"/>
    <n v="875"/>
    <x v="6"/>
    <n v="98576"/>
    <s v="STÜCK"/>
    <n v="8.6E-3"/>
    <n v="847.75360000000001"/>
    <n v="4.6050000000000001E-2"/>
    <n v="4539.4247999999998"/>
  </r>
  <r>
    <s v="VST0071_00"/>
    <s v="MultiFit Grillsticks Truthahn BBQ 8x5g"/>
    <s v="RB 370 x AL 240 mm"/>
    <n v="875"/>
    <x v="6"/>
    <n v="138825"/>
    <s v="STÜCK"/>
    <n v="8.6E-3"/>
    <n v="1193.895"/>
    <n v="5.0970000000000001E-2"/>
    <n v="7075.9102499999999"/>
  </r>
  <r>
    <s v="VST0072_00"/>
    <s v="MultiFit Grillsticks Lachs BBQ 8x5g"/>
    <s v="RB 370 x AL 240 mm"/>
    <n v="875"/>
    <x v="6"/>
    <n v="102920"/>
    <s v="STÜCK"/>
    <n v="8.6E-3"/>
    <n v="885.11199999999997"/>
    <n v="5.0970000000000001E-2"/>
    <n v="5245.8324000000002"/>
  </r>
  <r>
    <s v="VST0075_03"/>
    <s v="Trixie Premio Quintett Geflüg&amp;Leber 25g/5x5 Sticks"/>
    <s v="RB 370 x AL 150 mm"/>
    <n v="875"/>
    <x v="6"/>
    <n v="77500"/>
    <s v="STÜCK"/>
    <n v="5.4999999999999997E-3"/>
    <n v="426.25"/>
    <n v="2.7609999999999999E-2"/>
    <n v="2139.7750000000001"/>
  </r>
  <r>
    <s v="VST0076_03"/>
    <s v="Trixie Premio Quintett Lamm&amp;Truthah 25g/5x5 Sticks"/>
    <s v="RB 370 x AL 150 mm"/>
    <n v="875"/>
    <x v="6"/>
    <n v="54396"/>
    <s v="STÜCK"/>
    <n v="5.4999999999999997E-3"/>
    <n v="299.178"/>
    <n v="2.7609999999999999E-2"/>
    <n v="1501.87356"/>
  </r>
  <r>
    <s v="VST0077_03"/>
    <s v="Trixie Premio Quintett Lachs&amp;Forelle 25g/5x5Sticks"/>
    <s v="RB 370 x AL 150 mm"/>
    <n v="875"/>
    <x v="6"/>
    <n v="123456"/>
    <s v="STÜCK"/>
    <n v="5.4999999999999997E-3"/>
    <n v="679.00799999999992"/>
    <n v="2.7609999999999999E-2"/>
    <n v="3408.6201599999999"/>
  </r>
  <r>
    <s v="VST0083_01"/>
    <s v="activa Friends Mini Sticks Lamm &amp; Katzenminze 55g"/>
    <s v="RB 425 x AL 110/ Pouch für Cat Sticks kurz abgesch"/>
    <n v="875"/>
    <x v="6"/>
    <n v="14055"/>
    <s v="STÜCK"/>
    <n v="4.7000000000000002E-3"/>
    <n v="66.058500000000009"/>
    <n v="4.5999999999999999E-2"/>
    <n v="646.53"/>
  </r>
  <r>
    <s v="VST0084_01"/>
    <s v="activa Friends Mini Sticks Huhn &amp; Käse 55g"/>
    <s v="RB 425 x AL 110/ Pouch für Cat Sticks kurz abgesch"/>
    <n v="875"/>
    <x v="6"/>
    <n v="8549"/>
    <s v="STÜCK"/>
    <n v="4.7000000000000002E-3"/>
    <n v="40.180300000000003"/>
    <n v="3.4450000000000001E-2"/>
    <n v="294.51305000000002"/>
  </r>
  <r>
    <s v="VST0086_01"/>
    <s v="UK activa Friends Mini Sticks 20x55g Boden -Bemerk"/>
    <s v="Außen 386 x 108 x 178mm ganz schmal CAD 112583b_00"/>
    <n v="875"/>
    <x v="6"/>
    <n v="2565"/>
    <s v="STÜCK"/>
    <n v="0.104"/>
    <n v="266.76"/>
    <n v="0.24299999999999999"/>
    <n v="623.29499999999996"/>
  </r>
  <r>
    <s v="VST0097_01"/>
    <s v="Handtray True hemp treats 10x50g LA"/>
    <s v="für alle Sorten"/>
    <n v="875"/>
    <x v="6"/>
    <n v="3675"/>
    <s v="STÜCK"/>
    <n v="0.10299999999999999"/>
    <n v="378.52499999999998"/>
    <n v="0.309"/>
    <n v="1135.575"/>
  </r>
  <r>
    <s v="VST0101_00"/>
    <s v="UK Sat. Selina 30x36g Boden"/>
    <s v="Handtray Boden "/>
    <n v="875"/>
    <x v="6"/>
    <n v="6520"/>
    <s v="STÜCK"/>
    <n v="8.6999999999999994E-2"/>
    <n v="567.24"/>
    <n v="0.26100000000000001"/>
    <n v="1701.72"/>
  </r>
  <r>
    <s v="VST0107_01"/>
    <s v="UK Trixie Cat Geflügel &amp; Leber 24x25g Boden "/>
    <s v="Außenabm 240x100x195mm weiß/weiß"/>
    <n v="875"/>
    <x v="6"/>
    <n v="4780"/>
    <s v="STÜCK"/>
    <n v="5.8000000000000003E-2"/>
    <n v="277.24"/>
    <n v="0.19500000000000001"/>
    <n v="932.1"/>
  </r>
  <r>
    <s v="VST0108_01"/>
    <s v="UK Trixie Cat Lamm &amp; Truthahn 24 x 25g Boden"/>
    <s v="Außenabm 240 x100x195mm weiß/weiß"/>
    <n v="875"/>
    <x v="6"/>
    <n v="5350"/>
    <s v="STÜCK"/>
    <n v="5.8000000000000003E-2"/>
    <n v="310.3"/>
    <n v="0.191"/>
    <n v="1021.85"/>
  </r>
  <r>
    <s v="VST0117_01"/>
    <s v="Catessy Sticks Kaninchen &amp; Pute 25g/5er  LA"/>
    <s v="Catsticks RB 370 x AL 150 mm"/>
    <n v="875"/>
    <x v="6"/>
    <n v="53163"/>
    <s v="STÜCK"/>
    <n v="5.1999999999999998E-3"/>
    <n v="276.44759999999997"/>
    <n v="3.0259999999999999E-2"/>
    <n v="1608.7123799999999"/>
  </r>
  <r>
    <s v="VST0119_01"/>
    <s v="Catessy BBQ-Lachs 25g/5er  LA"/>
    <s v="Catsticks RB 370 x AL 150 mm"/>
    <n v="875"/>
    <x v="6"/>
    <n v="30000"/>
    <s v="STÜCK"/>
    <n v="5.1999999999999998E-3"/>
    <n v="156"/>
    <n v="3.0259999999999999E-2"/>
    <n v="907.8"/>
  </r>
  <r>
    <s v="VST0126_00"/>
    <s v="Myta Ahorramas Cat Sticks 10er Fahne Meque 50g"/>
    <s v="Flachfolie RB 370 x  AL 300 mm"/>
    <n v="875"/>
    <x v="6"/>
    <n v="59432"/>
    <s v="STÜCK"/>
    <n v="1.055E-2"/>
    <n v="627.00760000000002"/>
    <n v="7.6700000000000004E-2"/>
    <n v="4558.4344000000001"/>
  </r>
  <r>
    <s v="VST0131"/>
    <s v="UK 2er facingTray 60x50g Deckel neut.b/b. +U-Auss "/>
    <s v="Handtray: Abm: 393x193x190mm Tray ist breiter"/>
    <n v="875"/>
    <x v="6"/>
    <n v="3310"/>
    <s v="STÜCK"/>
    <n v="0.14000000000000001"/>
    <n v="463.40000000000003"/>
    <n v="0.23899999999999999"/>
    <n v="791.08999999999992"/>
  </r>
  <r>
    <s v="VST0148_01"/>
    <s v="UK Sanabelle Cat Sticks Boden 1 x 20 x 55g"/>
    <s v="Außen 108 x 377 x 193 mm"/>
    <n v="875"/>
    <x v="6"/>
    <n v="3000"/>
    <s v="STÜCK"/>
    <n v="0.08"/>
    <n v="240"/>
    <n v="0.23499999999999999"/>
    <n v="705"/>
  </r>
  <r>
    <s v="VST0149"/>
    <s v="UK neutr. Abm.: 377x108x193 B (br/br) Deckel"/>
    <s v="20 x 55g Pouches Sanabelle"/>
    <n v="875"/>
    <x v="6"/>
    <n v="6300"/>
    <s v="STÜCK"/>
    <n v="0.107"/>
    <n v="674.1"/>
    <n v="0.16700000000000001"/>
    <n v="1052.1000000000001"/>
  </r>
  <r>
    <s v="VST0153_00"/>
    <s v="MultiFit Fruity Sticks Huhn &amp; Apfel 8x5g"/>
    <s v="RB 370 x AL 240 mm"/>
    <n v="875"/>
    <x v="6"/>
    <n v="55040"/>
    <s v="STÜCK"/>
    <n v="8.6E-3"/>
    <n v="473.34399999999999"/>
    <n v="4.8439999999999997E-2"/>
    <n v="2666.1376"/>
  </r>
  <r>
    <s v="VST0154_00"/>
    <s v="MultiFit Fruity Sticks Lachs &amp; Blaubeere 8x5g"/>
    <s v="RB 370 x AL 240 mm"/>
    <n v="875"/>
    <x v="6"/>
    <n v="78094"/>
    <s v="STÜCK"/>
    <n v="8.6E-3"/>
    <n v="671.60839999999996"/>
    <n v="7.2330000000000005E-2"/>
    <n v="5648.5390200000002"/>
  </r>
  <r>
    <s v="VST0155"/>
    <s v="UK Multifit 7x8er Fahnen Boden NEU &quot;kurze Version&quot;"/>
    <s v="Handtray: Außenab. 130x100x190 mm"/>
    <n v="875"/>
    <x v="6"/>
    <n v="18515"/>
    <s v="STÜCK"/>
    <n v="3.7999999999999999E-2"/>
    <n v="703.56999999999994"/>
    <n v="0.105"/>
    <n v="1944.0749999999998"/>
  </r>
  <r>
    <s v="VST0156"/>
    <s v="UK Multifit 7x8er Fahnen Deckel NEU &quot;kurze Version"/>
    <s v="Handtray: Außenab. 130x100x190 mm"/>
    <n v="875"/>
    <x v="6"/>
    <n v="1100"/>
    <s v="STÜCK"/>
    <n v="4.4999999999999998E-2"/>
    <n v="49.5"/>
    <n v="9.6000000000000002E-2"/>
    <n v="105.60000000000001"/>
  </r>
  <r>
    <s v="VST0157"/>
    <s v="Mittelsteg für 60 x 88 g neutral Dog Sticks"/>
    <s v="1 x pro Tray Orlando"/>
    <n v="875"/>
    <x v="6"/>
    <n v="7000"/>
    <s v="STÜCK"/>
    <n v="3.6999999999999998E-2"/>
    <n v="259"/>
    <n v="9.4E-2"/>
    <n v="658"/>
  </r>
  <r>
    <s v="VST0179"/>
    <s v="f+f Multipack orange 250g = 5x50g/5x10er Fahne"/>
    <s v="Catsticks 4 Sorten"/>
    <n v="875"/>
    <x v="6"/>
    <n v="15950"/>
    <s v="STÜCK"/>
    <n v="4.4999999999999998E-2"/>
    <n v="717.75"/>
    <n v="8.2799999999999999E-2"/>
    <n v="1320.66"/>
  </r>
  <r>
    <s v="VST0181"/>
    <s v="Tray f+f Multipack 8 x 250g"/>
    <s v="Handtray Außenabmessung 380x194x93 mm [ohne Lager]"/>
    <n v="875"/>
    <x v="6"/>
    <n v="19010"/>
    <s v="STÜCK"/>
    <n v="5.8999999999999997E-2"/>
    <n v="1121.5899999999999"/>
    <n v="0.121"/>
    <n v="2300.21"/>
  </r>
  <r>
    <s v="VST0190_00"/>
    <s v="Shiro Dogsticks neutral Handtray 60x88g Deckel"/>
    <s v="2-reihig"/>
    <n v="875"/>
    <x v="6"/>
    <n v="3200"/>
    <s v="STÜCK"/>
    <n v="0.182"/>
    <n v="582.4"/>
    <n v="0.32500000000000001"/>
    <n v="1040"/>
  </r>
  <r>
    <s v="VST0200"/>
    <s v="O2Zero Oxygen Absorber 20cc"/>
    <m/>
    <n v="876"/>
    <x v="6"/>
    <n v="3477200"/>
    <s v="STÜCK"/>
    <n v="1E-3"/>
    <n v="3477.2000000000003"/>
    <n v="7.2199999999999999E-3"/>
    <n v="25105.383999999998"/>
  </r>
  <r>
    <s v="VST0201"/>
    <s v="O2Zero Oxygen Absorber 50cc nicht mehr bestellen!"/>
    <s v="siehe Bemerkung!"/>
    <n v="876"/>
    <x v="6"/>
    <n v="192000"/>
    <s v="STÜCK"/>
    <n v="1.5E-3"/>
    <n v="288"/>
    <n v="1.2699999999999999E-2"/>
    <n v="2438.4"/>
  </r>
  <r>
    <s v="VST0202"/>
    <s v="O2Zero Oxygen Absorber 100cc nicht mehr bestellen!"/>
    <s v="siehe Bemerkung!!"/>
    <n v="876"/>
    <x v="6"/>
    <n v="11500"/>
    <s v="STÜCK"/>
    <n v="1.6999999999999999E-3"/>
    <n v="19.549999999999997"/>
    <n v="2.0899999999999998E-2"/>
    <n v="240.35"/>
  </r>
  <r>
    <s v="VST0203"/>
    <s v="O2Zero Oxygen Absorber 200cc nicht mehr bestellen!"/>
    <s v="siehe Bemerkung!"/>
    <n v="876"/>
    <x v="6"/>
    <n v="121000"/>
    <s v="STÜCK"/>
    <n v="2E-3"/>
    <n v="242"/>
    <n v="3.9300000000000002E-2"/>
    <n v="4755.3"/>
  </r>
  <r>
    <s v="VST0206_01"/>
    <s v="Sanabelle Snack Lamm &amp; Holunder 55g - Delo"/>
    <s v="Cat Sticks Pouch auf SN"/>
    <n v="875"/>
    <x v="6"/>
    <n v="10700"/>
    <s v="STÜCK"/>
    <n v="4.0600000000000002E-3"/>
    <n v="43.442"/>
    <n v="6.2E-2"/>
    <n v="663.4"/>
  </r>
  <r>
    <s v="VST0207_02"/>
    <s v="Sanabelle Snack Ente &amp; Granatapfel 55g - Delo LA"/>
    <s v="Cat Sticks Pouch auf SN"/>
    <n v="875"/>
    <x v="6"/>
    <n v="69205"/>
    <s v="STÜCK"/>
    <n v="4.1000000000000003E-3"/>
    <n v="283.7405"/>
    <n v="7.4730000000000005E-2"/>
    <n v="5171.6896500000003"/>
  </r>
  <r>
    <s v="VST0208_01"/>
    <s v="Sanabelle Snack Forelle&amp;Preiselbeere 55g- Mondi LA"/>
    <s v="Cat Sticks Pouch auf SN"/>
    <n v="875"/>
    <x v="6"/>
    <n v="43300"/>
    <s v="STÜCK"/>
    <n v="4.0600000000000002E-3"/>
    <n v="175.798"/>
    <n v="6.2E-2"/>
    <n v="2684.6"/>
  </r>
  <r>
    <s v="VST0208_02"/>
    <s v="Sanabelle Snack Forelle&amp;Preiselbeere 55g - Delo"/>
    <s v="Cat Sticks Pouch auf SN"/>
    <n v="875"/>
    <x v="6"/>
    <n v="118400"/>
    <s v="STÜCK"/>
    <n v="4.0600000000000002E-3"/>
    <n v="480.70400000000001"/>
    <n v="6.2E-2"/>
    <n v="7340.8"/>
  </r>
  <r>
    <s v="VST0209_02"/>
    <s v="Sanabelle Snack Seelachs &amp; Feige 55g - Delo"/>
    <s v="Cat Sticks Pouch auf SN"/>
    <n v="875"/>
    <x v="6"/>
    <n v="69600"/>
    <s v="STÜCK"/>
    <n v="3.8700000000000002E-3"/>
    <n v="269.35200000000003"/>
    <n v="4.3999999999999997E-2"/>
    <n v="3062.3999999999996"/>
  </r>
  <r>
    <s v="VST0213_00"/>
    <s v="Tundra Snacks Gelenk Fit / Joint Care Lamm 100g"/>
    <s v="RB 468 x AL 140 mm - Pro Pet"/>
    <n v="875"/>
    <x v="6"/>
    <n v="16427"/>
    <s v="STÜCK"/>
    <n v="6.0000000000000001E-3"/>
    <n v="98.561999999999998"/>
    <n v="5.3440000000000001E-2"/>
    <n v="877.85888"/>
  </r>
  <r>
    <s v="VST0214_00"/>
    <s v="Tundra Snacks Immune System Plus Pute 100g"/>
    <s v="RB 468 x AL 140 mm - Pro Pet"/>
    <n v="875"/>
    <x v="6"/>
    <n v="15000"/>
    <s v="STÜCK"/>
    <n v="6.0000000000000001E-3"/>
    <n v="90"/>
    <n v="5.3440000000000001E-2"/>
    <n v="801.6"/>
  </r>
  <r>
    <s v="VST0215_00"/>
    <s v="Tundra Snacks Skin &amp; Coat Lachs 100g"/>
    <s v="RB 468 x AL 140 mm - Pro Pet"/>
    <n v="875"/>
    <x v="6"/>
    <n v="30000"/>
    <s v="STÜCK"/>
    <n v="6.0000000000000001E-3"/>
    <n v="180"/>
    <n v="5.3440000000000001E-2"/>
    <n v="1603.2"/>
  </r>
  <r>
    <s v="VST0216_01"/>
    <s v="Tundra Snacks Active &amp; Vital Ente Lachs Wild 100g"/>
    <s v="RB 468 x AL 140 mm - Pro Pet"/>
    <n v="875"/>
    <x v="6"/>
    <n v="28455"/>
    <s v="STÜCK"/>
    <n v="6.0000000000000001E-3"/>
    <n v="170.73"/>
    <n v="5.3440000000000001E-2"/>
    <n v="1520.6351999999999"/>
  </r>
  <r>
    <s v="VST0217_00"/>
    <s v="Tundra Snacks Universaltray Boden 9x100g"/>
    <s v="Handtray breit  ohne Art."/>
    <n v="875"/>
    <x v="6"/>
    <n v="1550"/>
    <s v="STÜCK"/>
    <n v="0.11799999999999999"/>
    <n v="182.89999999999998"/>
    <n v="0.66800000000000004"/>
    <n v="1035.4000000000001"/>
  </r>
  <r>
    <s v="VST0219_00"/>
    <s v="MACs Meat Bits Rind / Beef 120g"/>
    <s v="RB 468 x AL 140 mm - Pro Pet"/>
    <n v="875"/>
    <x v="6"/>
    <n v="27000"/>
    <s v="STÜCK"/>
    <n v="6.0000000000000001E-3"/>
    <n v="162"/>
    <n v="5.3440000000000001E-2"/>
    <n v="1442.88"/>
  </r>
  <r>
    <s v="VST0220_00"/>
    <s v="MACs Meat Bits Geflügel / Poultry 120g"/>
    <s v="RB 468 x AL 140 mm - Pro Pet"/>
    <n v="875"/>
    <x v="6"/>
    <n v="13100"/>
    <s v="STÜCK"/>
    <n v="6.0000000000000001E-3"/>
    <n v="78.600000000000009"/>
    <n v="5.3440000000000001E-2"/>
    <n v="700.06399999999996"/>
  </r>
  <r>
    <s v="VST0221_00"/>
    <s v="MACs Meat Bits + Vetcare Universaltray Boden"/>
    <s v="Handtray breit 9 x 100g / 120g  Gran Free"/>
    <n v="875"/>
    <x v="6"/>
    <n v="9860"/>
    <s v="STÜCK"/>
    <n v="0.12"/>
    <n v="1183.2"/>
    <n v="0.41799999999999998"/>
    <n v="4121.4799999999996"/>
  </r>
  <r>
    <s v="VST0222_00"/>
    <s v="MACs Vetcare Snack Monoprotein Pferd 100g"/>
    <s v="RB 468 x AL 140 mm - Pro Pet"/>
    <n v="875"/>
    <x v="6"/>
    <n v="26000"/>
    <s v="STÜCK"/>
    <n v="6.0000000000000001E-3"/>
    <n v="156"/>
    <n v="5.3440000000000001E-2"/>
    <n v="1389.44"/>
  </r>
  <r>
    <s v="VST0223_00"/>
    <s v="MACs Vetcare Snack Monoprotein Kaninchen 100g"/>
    <s v="RB 468 x AL 140 mm - Pro Pet"/>
    <n v="875"/>
    <x v="6"/>
    <n v="10800"/>
    <s v="STÜCK"/>
    <n v="6.0000000000000001E-3"/>
    <n v="64.8"/>
    <n v="5.3440000000000001E-2"/>
    <n v="577.15200000000004"/>
  </r>
  <r>
    <s v="VST0224_00"/>
    <s v="MACs Vetcare Snack Monoprotein Ente 100g"/>
    <s v="RB 468 x AL 140 mm - Pro Pet"/>
    <n v="875"/>
    <x v="6"/>
    <n v="44428"/>
    <s v="STÜCK"/>
    <n v="6.0000000000000001E-3"/>
    <n v="266.56799999999998"/>
    <n v="5.3440000000000001E-2"/>
    <n v="2374.2323200000001"/>
  </r>
  <r>
    <s v="VST0225_00"/>
    <s v="Iris Soft Dog Snack with Hemp Oil 50g"/>
    <s v="Dogsticks RB 425 x AL 110 mm - Kunde IRIS"/>
    <n v="875"/>
    <x v="6"/>
    <n v="30200"/>
    <s v="STÜCK"/>
    <n v="5.5999999999999999E-3"/>
    <n v="169.12"/>
    <n v="4.5350000000000001E-2"/>
    <n v="1369.57"/>
  </r>
  <r>
    <s v="VST0226_00"/>
    <s v="Iris Soft Dog snack with Hemp Oil 50g  Tray-Boden"/>
    <s v="mit Lack Außen 300 x 120 x 180"/>
    <n v="875"/>
    <x v="6"/>
    <n v="3640"/>
    <s v="STÜCK"/>
    <n v="8.1000000000000003E-2"/>
    <n v="294.84000000000003"/>
    <n v="0.39600000000000002"/>
    <n v="1441.44"/>
  </r>
  <r>
    <s v="VST0229_01"/>
    <s v="Bioplan OrganicCatStickBeef 30g/6er -richtiger EAN"/>
    <s v="RB 370 x AL 180 mm Catsticks"/>
    <n v="875"/>
    <x v="6"/>
    <n v="18640"/>
    <s v="STÜCK"/>
    <n v="6.3299999999999997E-3"/>
    <n v="117.99119999999999"/>
    <n v="4.0770000000000001E-2"/>
    <n v="759.95280000000002"/>
  </r>
  <r>
    <s v="VST0230_01"/>
    <s v="Bioplan OrganicCatStickPoultry30g/6er richtigerEAN"/>
    <s v="RB 370 x AL 180 mm Catsticks"/>
    <n v="875"/>
    <x v="6"/>
    <n v="24000"/>
    <s v="STÜCK"/>
    <n v="6.3299999999999997E-3"/>
    <n v="151.91999999999999"/>
    <n v="4.0770000000000001E-2"/>
    <n v="978.48"/>
  </r>
  <r>
    <s v="VST0232_00"/>
    <s v="Fit+Fun Katze Mini Sticks Multipack 40 Stk."/>
    <s v="Handfaltschachtel"/>
    <n v="875"/>
    <x v="6"/>
    <n v="16500"/>
    <s v="STÜCK"/>
    <n v="3.3599999999999998E-2"/>
    <n v="554.4"/>
    <n v="7.7499999999999999E-2"/>
    <n v="1278.75"/>
  </r>
  <r>
    <s v="VST0233_00"/>
    <s v="Fit+Fun Katze Mini Sticks 1 x 40 Stk. Tray Boden"/>
    <s v="CAD: 171390_00, Handtray"/>
    <n v="875"/>
    <x v="6"/>
    <n v="8000"/>
    <s v="STÜCK"/>
    <n v="4.3999999999999997E-2"/>
    <n v="352"/>
    <n v="0.11700000000000001"/>
    <n v="936"/>
  </r>
  <r>
    <s v="VST0236_00"/>
    <s v="Fit+Fun Katzensticks Multifahne Boden 25x40g"/>
    <s v="CAD 190444b_0"/>
    <n v="875"/>
    <x v="6"/>
    <n v="170"/>
    <s v="STÜCK"/>
    <n v="7.6999999999999999E-2"/>
    <n v="13.09"/>
    <n v="0.219"/>
    <n v="37.229999999999997"/>
  </r>
  <r>
    <s v="VST0237_00"/>
    <s v="Fit+Fun Katzensticks Multifahne Deckel 25x40g"/>
    <s v="CAD 190444d_0"/>
    <n v="875"/>
    <x v="6"/>
    <n v="175"/>
    <s v="STÜCK"/>
    <n v="7.5999999999999998E-2"/>
    <n v="13.299999999999999"/>
    <n v="0.14499999999999999"/>
    <n v="25.375"/>
  </r>
  <r>
    <s v="VST0238_00"/>
    <s v="Trayboden Sanabelle Snack 12x55g &amp; 8x 55g - kürzer"/>
    <s v="Außenab. 108x193x178mm "/>
    <n v="875"/>
    <x v="6"/>
    <n v="9300"/>
    <s v="STÜCK"/>
    <n v="5.0999999999999997E-2"/>
    <n v="474.29999999999995"/>
    <n v="0.18099999999999999"/>
    <n v="1683.3"/>
  </r>
  <r>
    <s v="VST0239_00"/>
    <s v="PAH Cat Treats Grocery SRP 10 Sticks/UK - Boden"/>
    <s v="CAD 152137b_01"/>
    <n v="875"/>
    <x v="6"/>
    <n v="9260"/>
    <s v="STÜCK"/>
    <n v="8.6999999999999994E-2"/>
    <n v="805.61999999999989"/>
    <n v="0.27800000000000002"/>
    <n v="2574.2800000000002"/>
  </r>
  <r>
    <s v="VST0521_01"/>
    <s v="PAH Cat Sticks Turkey 6pk LA"/>
    <s v="RB 370 x AL 180 mm Catsticks"/>
    <n v="875"/>
    <x v="6"/>
    <n v="3940"/>
    <s v="STÜCK"/>
    <n v="6.3299999999999997E-3"/>
    <n v="24.940199999999997"/>
    <n v="3.8690000000000002E-2"/>
    <n v="152.43860000000001"/>
  </r>
  <r>
    <s v="VST0522_02"/>
    <s v="PAH Cat Sticks Salmon 6pk"/>
    <s v="RB 370 x AL 180 mm Catsticks"/>
    <n v="875"/>
    <x v="6"/>
    <n v="7755"/>
    <s v="STÜCK"/>
    <n v="6.3299999999999997E-3"/>
    <n v="49.089149999999997"/>
    <n v="3.8690000000000002E-2"/>
    <n v="300.04095000000001"/>
  </r>
  <r>
    <s v="VST0523"/>
    <s v="UK PAH Cat Sticks Chicken 15 Stück"/>
    <m/>
    <n v="875"/>
    <x v="6"/>
    <n v="2200"/>
    <s v="STÜCK"/>
    <n v="8.5999999999999993E-2"/>
    <n v="189.2"/>
    <n v="0.26600000000000001"/>
    <n v="585.20000000000005"/>
  </r>
  <r>
    <s v="VST0524"/>
    <s v="UK PAH Cat Sticks Turkey"/>
    <m/>
    <n v="875"/>
    <x v="6"/>
    <n v="6290"/>
    <s v="STÜCK"/>
    <n v="8.7999999999999995E-2"/>
    <n v="553.52"/>
    <n v="0.26600000000000001"/>
    <n v="1673.14"/>
  </r>
  <r>
    <s v="VST0525"/>
    <s v="UK PAH Cat Sticks Salmon"/>
    <m/>
    <n v="875"/>
    <x v="6"/>
    <n v="6670"/>
    <s v="STÜCK"/>
    <n v="8.5999999999999993E-2"/>
    <n v="573.62"/>
    <n v="0.28499999999999998"/>
    <n v="1900.9499999999998"/>
  </r>
  <r>
    <s v="VST0526_01"/>
    <s v="PAH Cat Sticks Lamb&amp;Turkey 10 Stk x 5 g"/>
    <s v="RB 370 x AL 300 mm Catsticks"/>
    <n v="875"/>
    <x v="6"/>
    <n v="53800"/>
    <s v="STÜCK"/>
    <n v="1.034E-2"/>
    <n v="556.29200000000003"/>
    <n v="5.7200000000000001E-2"/>
    <n v="3077.36"/>
  </r>
  <r>
    <s v="VST0527_01"/>
    <s v="PAH Cat Sticks  Salmon&amp;Trout 10 Stk x 5g"/>
    <s v="RB 370 x AL 300 mm Catsticks"/>
    <n v="875"/>
    <x v="6"/>
    <n v="57800"/>
    <s v="STÜCK"/>
    <n v="1.034E-2"/>
    <n v="597.65200000000004"/>
    <n v="6.182E-2"/>
    <n v="3573.1959999999999"/>
  </r>
  <r>
    <s v="VST0528_00"/>
    <s v="UK PAH Cat sticks Grocery "/>
    <s v="10 Stück pro UK"/>
    <n v="875"/>
    <x v="6"/>
    <n v="9900"/>
    <s v="STÜCK"/>
    <n v="7.3999999999999996E-2"/>
    <n v="732.59999999999991"/>
    <n v="0.27800000000000002"/>
    <n v="2752.2000000000003"/>
  </r>
  <r>
    <s v="VST0529_00"/>
    <s v="UK PAH/Trixie Cat Sticks - Deckel neutral"/>
    <m/>
    <n v="875"/>
    <x v="6"/>
    <n v="11550"/>
    <s v="STÜCK"/>
    <n v="7.3999999999999996E-2"/>
    <n v="854.69999999999993"/>
    <n v="0.115"/>
    <n v="1328.25"/>
  </r>
  <r>
    <s v="VST0531_00"/>
    <s v="Nestor Bio Dog Sticks ChienToutes Races 6er"/>
    <s v="RB 370 mm x 240 mm"/>
    <n v="875"/>
    <x v="6"/>
    <n v="16007"/>
    <s v="STÜCK"/>
    <n v="7.7499999999999999E-3"/>
    <n v="124.05425"/>
    <n v="7.9039999999999999E-2"/>
    <n v="1265.19328"/>
  </r>
  <r>
    <s v="VST0539_00"/>
    <s v="Shah Excellence Tray Cat Sticks 60x50g Boden LA"/>
    <s v="Handtray"/>
    <n v="875"/>
    <x v="6"/>
    <n v="6050"/>
    <s v="STÜCK"/>
    <n v="0.152"/>
    <n v="919.6"/>
    <n v="0.35899999999999999"/>
    <n v="2171.9499999999998"/>
  </r>
  <r>
    <s v="VST0604_00"/>
    <s v="Athena Catsticks Kauröllchen Lachs-Forelle 50g LA"/>
    <s v="RB 370 x AL 300 mm"/>
    <n v="875"/>
    <x v="6"/>
    <n v="14464"/>
    <s v="STÜCK"/>
    <n v="1.29E-2"/>
    <n v="186.5856"/>
    <n v="5.8650000000000001E-2"/>
    <n v="848.31360000000006"/>
  </r>
  <r>
    <s v="VST0605_00"/>
    <s v="UK Athena Kaur. Lachs+Forelle 1x30x50g BO "/>
    <s v="Handtray: Abm: 395x95x185 weiß/weiß"/>
    <n v="875"/>
    <x v="6"/>
    <n v="3620"/>
    <s v="STÜCK"/>
    <n v="9.1999999999999998E-2"/>
    <n v="333.04"/>
    <n v="0.32100000000000001"/>
    <n v="1162.02"/>
  </r>
  <r>
    <s v="VST0606_00"/>
    <s v="Apollo Saftige Kausticks Huhn 55g/5er LA"/>
    <s v="RB 370 x AL 200 mm siehe Bemerk."/>
    <n v="875"/>
    <x v="6"/>
    <n v="120923"/>
    <s v="STÜCK"/>
    <n v="7.3499999999999998E-3"/>
    <n v="888.78404999999998"/>
    <n v="4.6780000000000002E-2"/>
    <n v="5656.7779399999999"/>
  </r>
  <r>
    <s v="VST0607_00"/>
    <s v="Tray Apollo Saftige Kausticks Huhn 30x55g LA"/>
    <s v="Handtray Dogsticks"/>
    <n v="875"/>
    <x v="6"/>
    <n v="2490"/>
    <s v="STÜCK"/>
    <n v="9.4E-2"/>
    <n v="234.06"/>
    <n v="0.32900000000000001"/>
    <n v="819.21"/>
  </r>
  <r>
    <s v="VST0609_01"/>
    <s v="UK Athena Kaur. Gefl./Leber 1x30x50g BO  LA"/>
    <s v="Handtray: Abm: 395x95x185 "/>
    <n v="875"/>
    <x v="6"/>
    <n v="5460"/>
    <s v="STÜCK"/>
    <n v="9.1999999999999998E-2"/>
    <n v="502.32"/>
    <n v="0.375"/>
    <n v="2047.5"/>
  </r>
  <r>
    <s v="VST0610_01"/>
    <s v="Tray Apollo Kau-Sticks Rind 30x55g LA"/>
    <s v="Handtray Dogsticks CAD141218b_02"/>
    <n v="875"/>
    <x v="6"/>
    <n v="1100"/>
    <s v="STÜCK"/>
    <n v="9.4E-2"/>
    <n v="103.4"/>
    <n v="0.32900000000000001"/>
    <n v="361.90000000000003"/>
  </r>
  <r>
    <s v="VST0615_00"/>
    <s v="Asco A´Petito Dog Sticks Wild 8x11g / 88g"/>
    <s v="Dogsticks RB 370 x AL 320 mm"/>
    <n v="875"/>
    <x v="6"/>
    <n v="106404"/>
    <s v="STÜCK"/>
    <n v="1.17E-2"/>
    <n v="1244.9268"/>
    <n v="5.8380000000000001E-2"/>
    <n v="6211.8655200000003"/>
  </r>
  <r>
    <s v="VST0616_00"/>
    <s v="Asco A´Petito Dog Sticks Geflügel 8x11g / 88g"/>
    <s v="Dogsticks RB 370 x AL 320 mm"/>
    <n v="875"/>
    <x v="6"/>
    <n v="134180"/>
    <s v="STÜCK"/>
    <n v="1.17E-2"/>
    <n v="1569.9059999999999"/>
    <n v="5.8380000000000001E-2"/>
    <n v="7833.4283999999998"/>
  </r>
  <r>
    <s v="VST0617_00"/>
    <s v="Asco A´Petito Dog Sticks Wild 1x30x88g Boden"/>
    <s v="CAD 161622b_00"/>
    <n v="875"/>
    <x v="6"/>
    <n v="2960"/>
    <s v="STÜCK"/>
    <n v="0.115"/>
    <n v="340.40000000000003"/>
    <n v="0.38400000000000001"/>
    <n v="1136.6400000000001"/>
  </r>
  <r>
    <s v="VST0618_00"/>
    <s v="Asco A´Petito Dog Sticks Geflügel 1x30x88g Boden"/>
    <s v="CAD 161622b_00"/>
    <n v="875"/>
    <x v="6"/>
    <n v="3130"/>
    <s v="STÜCK"/>
    <n v="0.11700000000000001"/>
    <n v="366.21000000000004"/>
    <n v="0.38400000000000001"/>
    <n v="1201.92"/>
  </r>
  <r>
    <s v="VST0619_00"/>
    <s v="Tray-Deckel Dog Sticks 30x88g neutral"/>
    <s v="CAD 161622d_00 ohne Druck braun/braun"/>
    <n v="875"/>
    <x v="6"/>
    <n v="6050"/>
    <s v="STÜCK"/>
    <n v="0.124"/>
    <n v="750.2"/>
    <n v="0.19800000000000001"/>
    <n v="1197.9000000000001"/>
  </r>
  <r>
    <s v="VST0620_00"/>
    <s v="Athena saft.Kauröll Quattrofahne 40g FRONT LA"/>
    <s v="4x5=20er/40g  RB604xAL370"/>
    <n v="875"/>
    <x v="6"/>
    <n v="4608"/>
    <s v="STÜCK"/>
    <n v="5.0000000000000001E-3"/>
    <n v="23.04"/>
    <n v="4.1399999999999999E-2"/>
    <n v="190.77119999999999"/>
  </r>
  <r>
    <s v="VST0621_00"/>
    <s v="Athena Quattrofahne saft.Kauröll, 40g BACK LA"/>
    <s v="4x5=20er/40g RB 604xAL370"/>
    <n v="875"/>
    <x v="6"/>
    <n v="1152"/>
    <s v="STÜCK"/>
    <n v="5.0000000000000001E-3"/>
    <n v="5.76"/>
    <n v="4.1399999999999999E-2"/>
    <n v="47.692799999999998"/>
  </r>
  <r>
    <s v="VST0622_00"/>
    <s v="UK Athena Quattrofahne 1reihig 30x50g Boden LA"/>
    <s v="Handtray: Abm: 395x95x185 weiß/weiß"/>
    <n v="875"/>
    <x v="6"/>
    <n v="1350"/>
    <s v="STÜCK"/>
    <n v="9.1999999999999998E-2"/>
    <n v="124.2"/>
    <n v="0.32600000000000001"/>
    <n v="440.1"/>
  </r>
  <r>
    <s v="VST0625_01"/>
    <s v="Activa Friends Mini Sticks Ente &amp;  Lachsöl 55g"/>
    <s v="RB 425 x AL 110/ Pouch für Cat Sticks kurz abgesch"/>
    <n v="875"/>
    <x v="6"/>
    <n v="22561"/>
    <s v="STÜCK"/>
    <n v="4.7000000000000002E-3"/>
    <n v="106.03670000000001"/>
    <n v="4.5999999999999999E-2"/>
    <n v="1037.806"/>
  </r>
  <r>
    <s v="VST0634_00"/>
    <s v="Traydeckel Winston 2x5 Würstchen 1x30x40g"/>
    <s v="CAD 181207d_00"/>
    <n v="875"/>
    <x v="6"/>
    <n v="12490"/>
    <s v="STÜCK"/>
    <n v="8.3000000000000004E-2"/>
    <n v="1036.67"/>
    <n v="0.214"/>
    <n v="2672.86"/>
  </r>
  <r>
    <s v="VST0680_00"/>
    <s v="Athena Kauröll Multivacfahne Geflg&amp;Leber FRONT LA"/>
    <s v="10er/ 50g"/>
    <n v="875"/>
    <x v="6"/>
    <n v="5350"/>
    <s v="STÜCK"/>
    <n v="5.0000000000000001E-3"/>
    <n v="26.75"/>
    <n v="3.78E-2"/>
    <n v="202.23"/>
  </r>
  <r>
    <s v="VST0683_00"/>
    <s v="Asco A Petito DogSticks Rind 8x11g 8erFahne"/>
    <s v="RB 370 x AL 320 mm"/>
    <n v="875"/>
    <x v="6"/>
    <n v="128870"/>
    <s v="STÜCK"/>
    <n v="1.17E-2"/>
    <n v="1507.779"/>
    <n v="4.9860000000000002E-2"/>
    <n v="6425.4582"/>
  </r>
  <r>
    <s v="VST0684_00"/>
    <s v="Asco A Petito Dog Sticks Schinken 8x11g 8erFahne"/>
    <s v="RB 370 x AL 320 mm siehe Bemerkung"/>
    <n v="875"/>
    <x v="6"/>
    <n v="29789"/>
    <s v="STÜCK"/>
    <n v="1.17E-2"/>
    <n v="348.53129999999999"/>
    <n v="4.9860000000000002E-2"/>
    <n v="1485.27954"/>
  </r>
  <r>
    <s v="VST0685_00"/>
    <s v="Asco A´Petito Dog Sticks Rind 1x30x88g Boden"/>
    <s v="CAD 161622b_00"/>
    <n v="875"/>
    <x v="6"/>
    <n v="4110"/>
    <s v="STÜCK"/>
    <n v="0.11700000000000001"/>
    <n v="480.87"/>
    <n v="0.29299999999999998"/>
    <n v="1204.23"/>
  </r>
  <r>
    <s v="VST0686_00"/>
    <s v="Asco A´Petito Dog Sticks Schinken 1x30x88g Boden"/>
    <s v="CAD 161622b_00"/>
    <n v="875"/>
    <x v="6"/>
    <n v="2285"/>
    <s v="STÜCK"/>
    <n v="0.11899999999999999"/>
    <n v="271.91499999999996"/>
    <n v="0.29299999999999998"/>
    <n v="669.505"/>
  </r>
  <r>
    <s v="VST0695_00"/>
    <s v="UK Shiro leckere Sticks Sortim. TrayBO 2x30x55g LA"/>
    <s v="Handtray Boden 190371b_00"/>
    <n v="875"/>
    <x v="6"/>
    <n v="2840"/>
    <s v="STÜCK"/>
    <n v="0.13800000000000001"/>
    <n v="391.92"/>
    <n v="0.106"/>
    <n v="301.03999999999996"/>
  </r>
  <r>
    <s v="VST0697_00"/>
    <s v="Shiro leckere Sticks Mittelsteg 2x30x55g "/>
    <s v="1 x pro Tray CAD 190371e1_00"/>
    <n v="875"/>
    <x v="6"/>
    <n v="4350"/>
    <s v="STÜCK"/>
    <n v="0.1"/>
    <n v="435"/>
    <n v="7.6999999999999999E-2"/>
    <n v="334.95"/>
  </r>
  <r>
    <s v="VST0701_00"/>
    <s v="Tray Aufreißperforation Winston Leckerst. Geflügel"/>
    <s v="1x32x12g  CAD 181264_00"/>
    <n v="875"/>
    <x v="6"/>
    <n v="4690"/>
    <s v="STÜCK"/>
    <n v="7.0000000000000007E-2"/>
    <n v="328.3"/>
    <n v="0.28899999999999998"/>
    <n v="1355.4099999999999"/>
  </r>
  <r>
    <s v="VST0703_00"/>
    <s v="Tray Aufreißperforation Winston Leckerst. Rind"/>
    <s v="1x32x12g  CAD 181264_00 Relaunch"/>
    <n v="875"/>
    <x v="6"/>
    <n v="5370"/>
    <s v="STÜCK"/>
    <n v="7.0999999999999994E-2"/>
    <n v="381.27"/>
    <n v="0.28899999999999998"/>
    <n v="1551.9299999999998"/>
  </r>
  <r>
    <s v="VST0704_00"/>
    <s v="Winston Dog Sticks 2x5 Käse/Leberwurst 40g"/>
    <s v="RB 370 x AL 200 mm Relaunch"/>
    <n v="875"/>
    <x v="6"/>
    <n v="264650"/>
    <s v="STÜCK"/>
    <n v="7.3499999999999998E-3"/>
    <n v="1945.1775"/>
    <n v="3.8649999999999997E-2"/>
    <n v="10228.7225"/>
  </r>
  <r>
    <s v="VST0705_00"/>
    <s v="Trayboden Winston 2x5 Käse/Leberw.1x30x40g"/>
    <s v="CAD 181207b_00 Relaunch"/>
    <n v="875"/>
    <x v="6"/>
    <n v="6600"/>
    <s v="STÜCK"/>
    <n v="8.6999999999999994E-2"/>
    <n v="574.19999999999993"/>
    <n v="0.32500000000000001"/>
    <n v="2145"/>
  </r>
  <r>
    <s v="VST0706_00"/>
    <s v="Winston Dog Sticks 2x5 Rind/Geflügel 40g "/>
    <s v="RB 370 x AL 200 mm Relaunch"/>
    <n v="875"/>
    <x v="6"/>
    <n v="1333"/>
    <s v="STÜCK"/>
    <n v="7.3499999999999998E-3"/>
    <n v="9.7975499999999993"/>
    <n v="3.8649999999999997E-2"/>
    <n v="51.520449999999997"/>
  </r>
  <r>
    <s v="VST0707_00"/>
    <s v="Trayboden Winston 2x5 Rind/Gefl. 1x30x40g"/>
    <s v="CAD 181207b_00 Relaunch"/>
    <n v="875"/>
    <x v="6"/>
    <n v="5170"/>
    <s v="STÜCK"/>
    <n v="8.4000000000000005E-2"/>
    <n v="434.28000000000003"/>
    <n v="0.33100000000000002"/>
    <n v="1711.27"/>
  </r>
  <r>
    <s v="VST0714_00"/>
    <s v="TRAYBODEN Louisa 60x50g 4er Catsticks LA o.NF"/>
    <s v="Schuhkarton-Variante Handtray"/>
    <n v="875"/>
    <x v="6"/>
    <n v="1750"/>
    <s v="STÜCK"/>
    <n v="0.152"/>
    <n v="266"/>
    <n v="0.40500000000000003"/>
    <n v="708.75"/>
  </r>
  <r>
    <s v="VST0715_00"/>
    <s v="Ricki Cat Knabberst.Geflügel Leber&amp;Katzengras 10x5"/>
    <s v="RB 370 x AL 300 mm FLEXODRUCK"/>
    <n v="875"/>
    <x v="6"/>
    <n v="41350"/>
    <s v="STÜCK"/>
    <n v="1.29E-2"/>
    <n v="533.41499999999996"/>
    <n v="6.3500000000000001E-2"/>
    <n v="2625.7249999999999"/>
  </r>
  <r>
    <s v="VST0716_00"/>
    <s v="Ricki Cat Knabberst MSC Seelachs + MSC Scholle10x5"/>
    <s v="RB 370 x AL 300 mm FLEXODRUCK"/>
    <n v="875"/>
    <x v="6"/>
    <n v="23100"/>
    <s v="STÜCK"/>
    <n v="1.29E-2"/>
    <n v="297.99"/>
    <n v="6.3500000000000001E-2"/>
    <n v="1466.85"/>
  </r>
  <r>
    <s v="VST0718_00"/>
    <s v="UK Ricki Catsticks 4er Sortiment 60x50g Boden "/>
    <s v="CAD190626b_05 Schuhkarton-Ausführung"/>
    <n v="875"/>
    <x v="6"/>
    <n v="5835"/>
    <s v="STÜCK"/>
    <n v="0.151"/>
    <n v="881.08499999999992"/>
    <n v="0.27"/>
    <n v="1575.45"/>
  </r>
  <r>
    <s v="VST0719_00"/>
    <s v="UK Catsticks neutr. Schuhkarton 30x50g Deckel"/>
    <s v="Handtray CAD191209d_00"/>
    <n v="875"/>
    <x v="6"/>
    <n v="6550"/>
    <s v="STÜCK"/>
    <n v="3.4000000000000002E-2"/>
    <n v="222.70000000000002"/>
    <n v="0.11"/>
    <n v="720.5"/>
  </r>
  <r>
    <s v="VST0720_00"/>
    <s v="Ricki Cat Knabberst. Hähnchen &amp; Ente 10x5g"/>
    <s v="RB 370 x AL 300 mm FLEXODRUCK"/>
    <n v="875"/>
    <x v="6"/>
    <n v="27300"/>
    <s v="STÜCK"/>
    <n v="1.29E-2"/>
    <n v="352.17"/>
    <n v="6.3500000000000001E-2"/>
    <n v="1733.55"/>
  </r>
  <r>
    <s v="VST0721_00"/>
    <s v="Ricki Cat Knabberst. Kalb &amp; Lamm 10x5g"/>
    <s v="RB 370 x AL 300 mm FLEXODRUCK"/>
    <n v="875"/>
    <x v="6"/>
    <n v="39100"/>
    <s v="STÜCK"/>
    <n v="1.29E-2"/>
    <n v="504.39"/>
    <n v="6.3500000000000001E-2"/>
    <n v="2482.85"/>
  </r>
  <r>
    <s v="VST1040_00"/>
    <s v="Premio Pillows Salmon 60g"/>
    <s v="Catsticks RB 425 x AL 110 mm"/>
    <n v="875"/>
    <x v="6"/>
    <n v="102964"/>
    <s v="STÜCK"/>
    <n v="3.5599999999999998E-3"/>
    <n v="366.55183999999997"/>
    <n v="2.094E-2"/>
    <n v="2156.0661599999999"/>
  </r>
  <r>
    <s v="VST1041_00"/>
    <s v="Premio Pillows Anti-Hairball 60g"/>
    <s v="Catsticks RB 425 x AL 110 mm"/>
    <n v="875"/>
    <x v="6"/>
    <n v="62123"/>
    <s v="STÜCK"/>
    <n v="3.5000000000000001E-3"/>
    <n v="217.43049999999999"/>
    <n v="2.094E-2"/>
    <n v="1300.85562"/>
  </r>
  <r>
    <s v="VST1042_02"/>
    <s v="Sanabelle Snack Knusperkissen Huhn + Milch 55g"/>
    <s v="Pouch auf SN  - Flachfolie RB 408 x AL 100 mm"/>
    <n v="875"/>
    <x v="6"/>
    <n v="104500"/>
    <s v="STÜCK"/>
    <n v="4.0600000000000002E-3"/>
    <n v="424.27000000000004"/>
    <n v="5.33E-2"/>
    <n v="5569.85"/>
  </r>
  <r>
    <s v="VST1043_02"/>
    <s v="Sanabelle Snack Knusperkis Huhn+Rote Beete 55g"/>
    <s v="Pouch auf SN - Flachfolie RB 408 x AL 100 mm"/>
    <n v="875"/>
    <x v="6"/>
    <n v="96154"/>
    <s v="STÜCK"/>
    <n v="4.0600000000000002E-3"/>
    <n v="390.38524000000001"/>
    <n v="5.33E-2"/>
    <n v="5125.0082000000002"/>
  </r>
  <r>
    <s v="VST1044_02"/>
    <s v="Sanabelle Snack Knusperkiss Huhn + Spinat 55g"/>
    <s v="Pouch auf SN -  Flachfolie RB 408 x AL 100 mm"/>
    <n v="875"/>
    <x v="6"/>
    <n v="124400"/>
    <s v="STÜCK"/>
    <n v="4.0600000000000002E-3"/>
    <n v="505.06400000000002"/>
    <n v="5.33E-2"/>
    <n v="6630.52"/>
  </r>
  <r>
    <s v="VST1045_00"/>
    <s v="Premio T-Bonz Lamb 150g Pouch"/>
    <s v="Format: RB: 450 mm AL 140 mm"/>
    <n v="875"/>
    <x v="6"/>
    <n v="42400"/>
    <s v="STÜCK"/>
    <n v="5.0000000000000001E-3"/>
    <n v="212"/>
    <n v="3.6659999999999998E-2"/>
    <n v="1554.384"/>
  </r>
  <r>
    <s v="VST1046_00"/>
    <s v="Premio T-Bonz Chicken 150g Pouch"/>
    <s v="Format: RB: 450 mm AL 140 mm"/>
    <n v="875"/>
    <x v="6"/>
    <n v="36800"/>
    <s v="STÜCK"/>
    <n v="5.0000000000000001E-3"/>
    <n v="184"/>
    <n v="3.6659999999999998E-2"/>
    <n v="1349.088"/>
  </r>
  <r>
    <s v="VST1047_00"/>
    <s v="Premio T-Bonz Beef 150g Pouch"/>
    <s v="Format: RB: 450 mm AL 140 mm"/>
    <n v="875"/>
    <x v="6"/>
    <n v="33600"/>
    <s v="STÜCK"/>
    <n v="5.0000000000000001E-3"/>
    <n v="168"/>
    <n v="3.6659999999999998E-2"/>
    <n v="1231.7759999999998"/>
  </r>
  <r>
    <s v="VST1054_00"/>
    <s v="Animonda / High Meat Snack Huhn 80g "/>
    <s v="RB 468 x AL 140 mm"/>
    <n v="875"/>
    <x v="6"/>
    <n v="2300"/>
    <s v="STÜCK"/>
    <n v="6.1000000000000004E-3"/>
    <n v="14.030000000000001"/>
    <n v="0.10299"/>
    <n v="236.87700000000001"/>
  </r>
  <r>
    <s v="VST1055_00"/>
    <s v="Animonda / High Meat Snack Rind 80g "/>
    <s v="RB 468 x AL 140 mm"/>
    <n v="875"/>
    <x v="6"/>
    <n v="51018"/>
    <s v="STÜCK"/>
    <n v="6.1000000000000004E-3"/>
    <n v="311.20980000000003"/>
    <n v="0.10299"/>
    <n v="5254.3438200000001"/>
  </r>
  <r>
    <s v="VST1056_00"/>
    <s v="Animonda / High Meat Snack Lamm 60g "/>
    <s v="RB 425 x AL 110 mm"/>
    <n v="875"/>
    <x v="6"/>
    <n v="5700"/>
    <s v="STÜCK"/>
    <n v="4.3499999999999997E-3"/>
    <n v="24.794999999999998"/>
    <n v="0.10299"/>
    <n v="587.04300000000001"/>
  </r>
  <r>
    <s v="VST1058_00"/>
    <s v="Cat Sticks Lachs 50g - Skandinavien Petfood LA"/>
    <s v="RB 370 x AL 300 mm"/>
    <n v="875"/>
    <x v="6"/>
    <n v="1400"/>
    <s v="STÜCK"/>
    <n v="1.055E-2"/>
    <n v="14.770000000000001"/>
    <n v="9.042E-2"/>
    <n v="126.58799999999999"/>
  </r>
  <r>
    <s v="VST1060_00"/>
    <s v="Cat Sticks Ente 50g - Skandinavien Petfood  LA"/>
    <s v="RB 370 x AL 300 mm"/>
    <n v="875"/>
    <x v="6"/>
    <n v="5000"/>
    <s v="STÜCK"/>
    <n v="1.055E-2"/>
    <n v="52.75"/>
    <n v="9.042E-2"/>
    <n v="452.1"/>
  </r>
  <r>
    <s v="VST1066_00"/>
    <s v="Animonda Traydeckel 16x60g / 16x165g"/>
    <s v="374 x 108 x 170 mm"/>
    <n v="875"/>
    <x v="6"/>
    <n v="4855"/>
    <s v="STÜCK"/>
    <n v="9.8000000000000004E-2"/>
    <n v="475.79"/>
    <n v="0.152"/>
    <n v="737.96"/>
  </r>
  <r>
    <s v="VST1068_00"/>
    <s v="Animonda Denta sticks 18 x 180g Trayboden"/>
    <s v="389 x 126 x 170 mm"/>
    <n v="875"/>
    <x v="6"/>
    <n v="5950"/>
    <s v="STÜCK"/>
    <n v="9.9000000000000005E-2"/>
    <n v="589.05000000000007"/>
    <n v="0.29799999999999999"/>
    <n v="1773.1"/>
  </r>
  <r>
    <s v="VST1069_00"/>
    <s v="Animonda Denta Sticks 18 x180g  Traydeckel LA"/>
    <s v="382 x 119 x 167 mm"/>
    <n v="875"/>
    <x v="6"/>
    <n v="850"/>
    <s v="STÜCK"/>
    <n v="0.10199999999999999"/>
    <n v="86.699999999999989"/>
    <n v="0.189"/>
    <n v="160.65"/>
  </r>
  <r>
    <s v="VST1070_00"/>
    <s v="Animonda Denta sticks 20 x 110 g Trayboden  "/>
    <s v="389 x 126 x 100 mm"/>
    <n v="875"/>
    <x v="6"/>
    <n v="3600"/>
    <s v="STÜCK"/>
    <n v="7.5999999999999998E-2"/>
    <n v="273.59999999999997"/>
    <n v="0.245"/>
    <n v="882"/>
  </r>
  <r>
    <s v="VST1071_00"/>
    <s v="Animonda Denta Sticks 20 x 110g  Traydeckel "/>
    <s v="382 x 119 x 97 mm"/>
    <n v="875"/>
    <x v="6"/>
    <n v="3260"/>
    <s v="STÜCK"/>
    <n v="7.1999999999999995E-2"/>
    <n v="234.71999999999997"/>
    <n v="0.183"/>
    <n v="596.58000000000004"/>
  </r>
  <r>
    <s v="VST1072_00"/>
    <s v="Animonda Denta sticks 16 x 165g Trayboden LA"/>
    <s v="381 x 115 x 173 mm"/>
    <n v="875"/>
    <x v="6"/>
    <n v="4080"/>
    <s v="STÜCK"/>
    <n v="9.5000000000000001E-2"/>
    <n v="387.6"/>
    <n v="0.29499999999999998"/>
    <n v="1203.5999999999999"/>
  </r>
  <r>
    <s v="VST1073_00"/>
    <s v="Bio Biscuit USA Cat Pillows Shrimp &amp; Krill 180g"/>
    <s v="Flachfolie RB 470 x AL 150 mm"/>
    <n v="875"/>
    <x v="6"/>
    <n v="43000"/>
    <s v="STÜCK"/>
    <n v="6.0000000000000001E-3"/>
    <n v="258"/>
    <n v="7.6999999999999999E-2"/>
    <n v="3311"/>
  </r>
  <r>
    <s v="VST1074_00"/>
    <s v="Bio Biscuit USA Cat Pillows Chicken 180g"/>
    <s v="Flachfolie RB 470 x AL 150 mm"/>
    <n v="875"/>
    <x v="6"/>
    <n v="32800"/>
    <s v="STÜCK"/>
    <n v="6.0000000000000001E-3"/>
    <n v="196.8"/>
    <n v="6.3E-2"/>
    <n v="2066.4"/>
  </r>
  <r>
    <s v="VST1075_00"/>
    <s v="Bio Biscuit Walmart USA Cat Pillows 6x180g Tray LA"/>
    <s v="CAD: 196401 1_1  Innenformat 200x145x190 mm "/>
    <n v="875"/>
    <x v="6"/>
    <n v="1450"/>
    <s v="STÜCK"/>
    <n v="0.12559999999999999"/>
    <n v="182.11999999999998"/>
    <n v="0.315"/>
    <n v="456.75"/>
  </r>
  <r>
    <s v="VST1076_00"/>
    <s v="Bio Biscuit Walmart USA Cat Pillow 6x180g Tray NEU"/>
    <s v="CAD: 203060 1_1  Innenformat 195x140x180 mm"/>
    <n v="875"/>
    <x v="6"/>
    <n v="13440"/>
    <s v="STÜCK"/>
    <n v="0.12559999999999999"/>
    <n v="1688.0639999999999"/>
    <n v="0.315"/>
    <n v="4233.6000000000004"/>
  </r>
  <r>
    <s v="VST1087_00"/>
    <s v="Ja!4er CatSticks(2 Sorten) Hähnch +Ente10x5g FRONT"/>
    <s v="RB603xAL370"/>
    <n v="875"/>
    <x v="6"/>
    <n v="154584"/>
    <s v="STÜCK"/>
    <n v="5.0000000000000001E-3"/>
    <n v="772.92000000000007"/>
    <n v="4.1000000000000002E-2"/>
    <n v="6337.9440000000004"/>
  </r>
  <r>
    <s v="VST1088_00"/>
    <s v="Ja!4er CatSticks (2 Sorten)Hähnchen+Ente10x5g BACK"/>
    <s v="RB603xAL370"/>
    <n v="875"/>
    <x v="6"/>
    <n v="125384"/>
    <s v="STÜCK"/>
    <n v="5.0000000000000001E-3"/>
    <n v="626.91999999999996"/>
    <n v="4.1000000000000002E-2"/>
    <n v="5140.7440000000006"/>
  </r>
  <r>
    <s v="VST1090_00"/>
    <s v="UK Ja! 4er Catsticks Sortiment 60 x 50g Boden"/>
    <s v="Schuhkarton-Variante Handtray"/>
    <n v="875"/>
    <x v="6"/>
    <n v="8810"/>
    <s v="STÜCK"/>
    <n v="0.15"/>
    <n v="1321.5"/>
    <n v="0.27"/>
    <n v="2378.7000000000003"/>
  </r>
  <r>
    <s v="VST1091_00"/>
    <s v="TRAYDECKEL Dog&amp;Catsticks 40x88g neutral"/>
    <s v="Handtray: Abm: 389x193x46mm br/br"/>
    <n v="875"/>
    <x v="6"/>
    <n v="9200"/>
    <s v="STÜCK"/>
    <n v="5.0999999999999997E-2"/>
    <n v="469.2"/>
    <n v="0.14499999999999999"/>
    <n v="1334"/>
  </r>
  <r>
    <s v="VST1092_00"/>
    <s v="Ja!4er CatSticks(2 Sorten) MSC Seelachs+Kalb FRONT"/>
    <s v="RB603xAL370  10x5g"/>
    <n v="875"/>
    <x v="6"/>
    <n v="162105"/>
    <s v="STÜCK"/>
    <n v="1.2999999999999999E-3"/>
    <n v="210.73649999999998"/>
    <n v="0.16200000000000001"/>
    <n v="26261.010000000002"/>
  </r>
  <r>
    <s v="VST1093_00"/>
    <s v="Ja!4er CatSticks(2 Sorten) MSC Seelachs+Kalb BACK"/>
    <s v="RB603xAL370  10x5g"/>
    <n v="875"/>
    <x v="6"/>
    <n v="155284"/>
    <s v="STÜCK"/>
    <n v="1.2999999999999999E-3"/>
    <n v="201.86919999999998"/>
    <n v="0.16200000000000001"/>
    <n v="25156.008000000002"/>
  </r>
  <r>
    <s v="VST1095_00"/>
    <s v="Pussycat Sticks Lamm&amp;Truthahn  50g/10Stk."/>
    <s v="RB 370 x AL 300 mm"/>
    <n v="875"/>
    <x v="6"/>
    <n v="24500"/>
    <s v="STÜCK"/>
    <n v="1.29E-2"/>
    <n v="316.05"/>
    <n v="5.4899999999999997E-2"/>
    <n v="1345.05"/>
  </r>
  <r>
    <s v="VST1096_00"/>
    <s v="Pussycat Sticks MSC Seelachs &amp; Scholle 10x5g"/>
    <s v="RB 370 x AL 300 mm "/>
    <n v="875"/>
    <x v="6"/>
    <n v="23205"/>
    <s v="STÜCK"/>
    <n v="1.29E-2"/>
    <n v="299.34449999999998"/>
    <n v="4.8899999999999999E-2"/>
    <n v="1134.7245"/>
  </r>
  <r>
    <s v="VST1097_00"/>
    <s v="Pussycat Sticks Geflügel, Leber,Katzeng 10x5g "/>
    <s v="RB 370 x AL 300 mm"/>
    <n v="875"/>
    <x v="6"/>
    <n v="18500"/>
    <s v="STÜCK"/>
    <n v="1.29E-2"/>
    <n v="238.65"/>
    <n v="4.8899999999999999E-2"/>
    <n v="904.65"/>
  </r>
  <r>
    <s v="VST1098_00"/>
    <s v="UK Pussycat Sticks+Schlecksnack 60 x 50g Boden"/>
    <s v="Schuhkarton-Variante Handtray 190626b_05"/>
    <n v="875"/>
    <x v="6"/>
    <n v="4840"/>
    <s v="STÜCK"/>
    <n v="0.124"/>
    <n v="600.16"/>
    <n v="0.27"/>
    <n v="1306.8000000000002"/>
  </r>
  <r>
    <s v="VST1192_00"/>
    <s v="Ja! 8er Dogsticks Sortiment 8x11g Geflügel"/>
    <s v="RB 370 x AL 320 mm"/>
    <n v="875"/>
    <x v="6"/>
    <n v="91400"/>
    <s v="STÜCK"/>
    <n v="1.17E-2"/>
    <n v="1069.3800000000001"/>
    <n v="5.16E-2"/>
    <n v="4716.24"/>
  </r>
  <r>
    <s v="VST1193_00"/>
    <s v="Ja! 8er DogStick Sortiment 8x11g RIND"/>
    <s v="RB 370 x AL 320 mm"/>
    <n v="875"/>
    <x v="6"/>
    <n v="82682"/>
    <s v="STÜCK"/>
    <n v="1.17E-2"/>
    <n v="967.37940000000003"/>
    <n v="5.16E-2"/>
    <n v="4266.3912"/>
  </r>
  <r>
    <s v="VST1194_00"/>
    <s v="Ja! 8er DogStick Sortiment 8x11g WILD"/>
    <s v="RB 370 x AL 320 mm"/>
    <n v="875"/>
    <x v="6"/>
    <n v="51045"/>
    <s v="STÜCK"/>
    <n v="1.17E-2"/>
    <n v="597.22649999999999"/>
    <n v="5.16E-2"/>
    <n v="2633.922"/>
  </r>
  <r>
    <s v="VST1195_00"/>
    <s v="Ja! 8er DogStick Sortiment 8x11g KALB"/>
    <s v="RB 370 x AL 320 mm"/>
    <n v="875"/>
    <x v="6"/>
    <n v="62200"/>
    <s v="STÜCK"/>
    <n v="1.17E-2"/>
    <n v="727.74"/>
    <n v="5.16E-2"/>
    <n v="3209.52"/>
  </r>
  <r>
    <s v="VST1196_00"/>
    <s v="UK Ja! 4er DOGsticks Sortiment 40 x 88g Boden"/>
    <s v="Schuhkarton-Variante Handtray"/>
    <n v="875"/>
    <x v="6"/>
    <n v="4820"/>
    <s v="STÜCK"/>
    <n v="0.151"/>
    <n v="727.81999999999994"/>
    <n v="0.27"/>
    <n v="1301.4000000000001"/>
  </r>
  <r>
    <s v="VST1201_00"/>
    <s v="KIK Catsticks Lachs + Forelle 10er /  50g LA o.NF"/>
    <s v="RB 370 x AL 300 mm "/>
    <n v="875"/>
    <x v="6"/>
    <n v="33200"/>
    <s v="STÜCK"/>
    <n v="1.0800000000000001E-2"/>
    <n v="358.56"/>
    <n v="5.5800000000000002E-2"/>
    <n v="1852.5600000000002"/>
  </r>
  <r>
    <s v="VST1202_00"/>
    <s v="KIK Catsticks Tray 1x30x50g Boden "/>
    <s v="Handtray: Abm: 395x95x185 weiß/weiß"/>
    <n v="875"/>
    <x v="6"/>
    <n v="1100"/>
    <s v="STÜCK"/>
    <n v="9.0999999999999998E-2"/>
    <n v="100.1"/>
    <n v="0.375"/>
    <n v="412.5"/>
  </r>
  <r>
    <s v="VST1210_00"/>
    <s v="LuckyCat 2er Catstick Sortim.10x5g Gefl.Leber+Gras"/>
    <s v="RB 370 x AL 300 mm + part. Mattlack"/>
    <n v="875"/>
    <x v="6"/>
    <n v="126032"/>
    <s v="STÜCK"/>
    <n v="1.0540000000000001E-2"/>
    <n v="1328.3772800000002"/>
    <n v="5.5980000000000002E-2"/>
    <n v="7055.2713600000006"/>
  </r>
  <r>
    <s v="VST1211_00"/>
    <s v="LuckyCat 2erCatstick Sortim.10x5g MSC Seelachs+Sch"/>
    <s v="RB 370 x AL 300 mm + part. Mattlack"/>
    <n v="875"/>
    <x v="6"/>
    <n v="189917"/>
    <s v="STÜCK"/>
    <n v="1.29E-2"/>
    <n v="2449.9292999999998"/>
    <n v="5.5980000000000002E-2"/>
    <n v="10631.55366"/>
  </r>
  <r>
    <s v="VST1213_00"/>
    <s v="Trayboden LuckyCat 2er Sort.Catsticks 60x50g"/>
    <s v="Schuhkarton-Variante Handtray"/>
    <n v="875"/>
    <x v="6"/>
    <n v="3390"/>
    <s v="STÜCK"/>
    <n v="0.151"/>
    <n v="511.89"/>
    <n v="0.27"/>
    <n v="915.30000000000007"/>
  </r>
  <r>
    <s v="VST1217_00"/>
    <s v="Trayboden LuckyCat BBQ Rind+Gef Catsticks 60x40g"/>
    <s v="Schuhkarton-Variante Handtray"/>
    <n v="875"/>
    <x v="6"/>
    <n v="4295"/>
    <s v="STÜCK"/>
    <n v="0.15"/>
    <n v="644.25"/>
    <n v="0.27"/>
    <n v="1159.6500000000001"/>
  </r>
  <r>
    <s v="VST1218_00"/>
    <s v="Traydeckel LuckyCat BBQ Catstick Sort.60x40g"/>
    <s v="Schuhkarton-Variante Handtray"/>
    <n v="875"/>
    <x v="6"/>
    <n v="9270"/>
    <s v="STÜCK"/>
    <n v="6.8000000000000005E-2"/>
    <n v="630.36"/>
    <n v="0.125"/>
    <n v="1158.75"/>
  </r>
  <r>
    <s v="VST1229_00"/>
    <s v="LuckyDog R+W 2er Dogstick Sort. 8x11g Wild LA "/>
    <s v="RB 370 x AL 320 mm + part. Mattlack ohne NF"/>
    <n v="875"/>
    <x v="6"/>
    <n v="105855"/>
    <s v="STÜCK"/>
    <n v="1.17E-2"/>
    <n v="1238.5035"/>
    <n v="5.16E-2"/>
    <n v="5462.1180000000004"/>
  </r>
  <r>
    <s v="VST1230_00"/>
    <s v="LuckyDog R+W 2er Dogstick Sort. 8x11g Rind LA"/>
    <s v="RB 370 x AL 320 mm + part. Mattlack ohne NF"/>
    <n v="875"/>
    <x v="6"/>
    <n v="248233"/>
    <s v="STÜCK"/>
    <n v="1.17E-2"/>
    <n v="2904.3261000000002"/>
    <n v="5.16E-2"/>
    <n v="12808.8228"/>
  </r>
  <r>
    <s v="VST1231_00"/>
    <s v="Trayboden LuckyDog G+K Dogstick Sort.40x88g LA"/>
    <s v="Schuhkarton-Variante Handtray ohne NF"/>
    <n v="875"/>
    <x v="6"/>
    <n v="8660"/>
    <s v="STÜCK"/>
    <n v="0.152"/>
    <n v="1316.32"/>
    <n v="0.27"/>
    <n v="2338.2000000000003"/>
  </r>
  <r>
    <s v="VST1232_00"/>
    <s v="Traydeckel LuckyDog W+R 2er Sort. 40x88g LA"/>
    <s v="Schuhkarton-Variante Handtray ohne NF"/>
    <n v="875"/>
    <x v="6"/>
    <n v="6900"/>
    <s v="STÜCK"/>
    <n v="6.7000000000000004E-2"/>
    <n v="462.3"/>
    <n v="0.125"/>
    <n v="862.5"/>
  </r>
  <r>
    <s v="VST1235_00"/>
    <s v="Clever Catsticks Gefl. Leber Katzengras 22x5g"/>
    <s v="RB 370 x AL 660 mm "/>
    <n v="875"/>
    <x v="6"/>
    <n v="70950"/>
    <s v="STÜCK"/>
    <n v="2.41E-2"/>
    <n v="1709.895"/>
    <n v="0.11541"/>
    <n v="8188.3395"/>
  </r>
  <r>
    <s v="VST1236_00"/>
    <s v="UK Clever Catsticks Gefl.Le Katzengras 20x110g BO"/>
    <s v="Schuhkarton-Variante Handtray"/>
    <n v="875"/>
    <x v="6"/>
    <n v="3800"/>
    <s v="STÜCK"/>
    <n v="0.11799999999999999"/>
    <n v="448.4"/>
    <n v="0.28999999999999998"/>
    <n v="1102"/>
  </r>
  <r>
    <s v="VST1237_00"/>
    <s v="UK Clever+Mercadona Catsticks 20x110g neutral DE"/>
    <s v="Schuhkarton-Variante Handtray"/>
    <n v="875"/>
    <x v="6"/>
    <n v="4500"/>
    <s v="STÜCK"/>
    <n v="4.3999999999999997E-2"/>
    <n v="198"/>
    <n v="0.114"/>
    <n v="513"/>
  </r>
  <r>
    <s v="VST1273_00"/>
    <s v="Animonda Meat Chunks Lamm 1x 8 x 60g Trayboden NEU"/>
    <s v="185x115x185 mm,   CAD 200570b_01"/>
    <n v="875"/>
    <x v="6"/>
    <n v="2295"/>
    <s v="STÜCK"/>
    <n v="5.2999999999999999E-2"/>
    <n v="121.63499999999999"/>
    <n v="0.24299999999999999"/>
    <n v="557.68499999999995"/>
  </r>
  <r>
    <s v="VST1274_00"/>
    <s v="Animonda Deckel MeatChun8x60g/DentaSticks8x165gNEU"/>
    <s v="178x108x182mm,    CAD 200570d_01"/>
    <n v="875"/>
    <x v="6"/>
    <n v="1100"/>
    <s v="STÜCK"/>
    <n v="6.0999999999999999E-2"/>
    <n v="67.099999999999994"/>
    <n v="0.111"/>
    <n v="122.10000000000001"/>
  </r>
  <r>
    <s v="VST1276_00"/>
    <s v="Animonda Meat Chunks Pute 1x 8 x 60g Trayboden NEU"/>
    <s v="185x115x185 mm,   CAD 200570b_01"/>
    <n v="875"/>
    <x v="6"/>
    <n v="4000"/>
    <s v="STÜCK"/>
    <n v="5.2999999999999999E-2"/>
    <n v="212"/>
    <n v="0.24299999999999999"/>
    <n v="972"/>
  </r>
  <r>
    <s v="VST1277_00"/>
    <s v="Animonda Meat Chunks Huhn 1 x 6 x 80g Boden NEU"/>
    <s v="185x130x185 mm   CAD: 200572b_01"/>
    <n v="875"/>
    <x v="6"/>
    <n v="4280"/>
    <s v="STÜCK"/>
    <n v="5.6000000000000001E-2"/>
    <n v="239.68"/>
    <n v="0.248"/>
    <n v="1061.44"/>
  </r>
  <r>
    <s v="VST1280_00"/>
    <s v="Animonda Meat Chunks 6x80g/9x180g Deckel NEU"/>
    <s v="178x123x182 mm,  CAD: 200572d_01"/>
    <n v="875"/>
    <x v="6"/>
    <n v="6220"/>
    <s v="STÜCK"/>
    <n v="6.4000000000000001E-2"/>
    <n v="398.08"/>
    <n v="0.13"/>
    <n v="808.6"/>
  </r>
  <r>
    <s v="VST1290_00"/>
    <s v="Shiro Dog Sticks Sortiment  Rind 8x11g / 88g"/>
    <s v="RB 370 x AL 320 mm"/>
    <n v="875"/>
    <x v="6"/>
    <n v="70062"/>
    <s v="STÜCK"/>
    <n v="1.17E-2"/>
    <n v="819.72540000000004"/>
    <n v="5.16E-2"/>
    <n v="3615.1992"/>
  </r>
  <r>
    <s v="VST1291_00"/>
    <s v="Shiro Dog Sticks Sortiment Geflügel 8x11g / 88g"/>
    <s v="RB 370 x AL 320 mm"/>
    <n v="875"/>
    <x v="6"/>
    <n v="67416"/>
    <s v="STÜCK"/>
    <n v="1.17E-2"/>
    <n v="788.7672"/>
    <n v="5.16E-2"/>
    <n v="3478.6655999999998"/>
  </r>
  <r>
    <s v="VST1292_00"/>
    <s v="Shiro Dog Sticks Sortiment Wild 8x11g / 88g"/>
    <s v="RB 370 x AL 320 mm"/>
    <n v="875"/>
    <x v="6"/>
    <n v="68962"/>
    <s v="STÜCK"/>
    <n v="1.17E-2"/>
    <n v="806.85540000000003"/>
    <n v="5.16E-2"/>
    <n v="3558.4391999999998"/>
  </r>
  <r>
    <s v="VST1293_00"/>
    <s v="UK Shiro Dogsticks Sortiment 2x30x88g Boden"/>
    <s v="Handtray CAD 151043"/>
    <n v="875"/>
    <x v="6"/>
    <n v="1770"/>
    <s v="STÜCK"/>
    <n v="0.16600000000000001"/>
    <n v="293.82"/>
    <n v="0.39500000000000002"/>
    <n v="699.15"/>
  </r>
  <r>
    <s v="VST1295_00"/>
    <s v="Horizon Super Premium Cat Sticks Poultry &amp; Liver"/>
    <s v="Flachfolie RB 370 x AL 300 mm  10er/50g"/>
    <n v="875"/>
    <x v="6"/>
    <n v="52700"/>
    <s v="STÜCK"/>
    <n v="1.04E-2"/>
    <n v="548.07999999999993"/>
    <n v="5.5980000000000002E-2"/>
    <n v="2950.1460000000002"/>
  </r>
  <r>
    <s v="VST1296_00"/>
    <s v="Globus Catsticks Mini Quattrofahne 40g FRONT "/>
    <s v="RB 603 x AL 370 mm"/>
    <n v="875"/>
    <x v="6"/>
    <n v="43200"/>
    <s v="STÜCK"/>
    <n v="5.0000000000000001E-3"/>
    <n v="216"/>
    <n v="3.6740000000000002E-2"/>
    <n v="1587.1680000000001"/>
  </r>
  <r>
    <s v="VST1297_00"/>
    <s v="Globus Catsticks Mini Quattrofahne 40g BACK"/>
    <s v="RB 603 x AL 370 mm"/>
    <n v="875"/>
    <x v="6"/>
    <n v="43000"/>
    <s v="STÜCK"/>
    <n v="5.0000000000000001E-3"/>
    <n v="215"/>
    <n v="3.6740000000000002E-2"/>
    <n v="1579.8200000000002"/>
  </r>
  <r>
    <s v="VST1298_00"/>
    <s v="UK Globus Catsticks Mini  1x30x50g Boden "/>
    <s v="Handtray: Abm: 395x95x185 weiß/weiß"/>
    <n v="875"/>
    <x v="6"/>
    <n v="1340"/>
    <s v="STÜCK"/>
    <n v="0.09"/>
    <n v="120.6"/>
    <n v="0.375"/>
    <n v="502.5"/>
  </r>
  <r>
    <s v="VST1299_00"/>
    <s v="UK M-Budget Catsticks 30x50g Boden "/>
    <s v="CAD191209b_00 Schuhkarton-Ausführung"/>
    <n v="875"/>
    <x v="6"/>
    <n v="4050"/>
    <s v="STÜCK"/>
    <n v="9.9000000000000005E-2"/>
    <n v="400.95000000000005"/>
    <n v="0.26500000000000001"/>
    <n v="1073.25"/>
  </r>
  <r>
    <s v="VST1302_00"/>
    <s v="M-Budget CatSticks Lamm+Truthahn 10er/50g"/>
    <s v="RB 370 x AL 300 mm D/FR/IT"/>
    <n v="875"/>
    <x v="6"/>
    <n v="15509.5"/>
    <s v="STÜCK"/>
    <n v="1.29E-2"/>
    <n v="200.07255000000001"/>
    <n v="6.8080000000000002E-2"/>
    <n v="1055.8867600000001"/>
  </r>
  <r>
    <s v="VST1303_00"/>
    <s v="M-Budget CatSticks Wild+Geflügel 10er/50g"/>
    <s v="RB 370 x AL 300 mm D/FR/IT"/>
    <n v="875"/>
    <x v="6"/>
    <n v="43055"/>
    <s v="STÜCK"/>
    <n v="1.29E-2"/>
    <n v="555.40949999999998"/>
    <n v="6.8080000000000002E-2"/>
    <n v="2931.1844000000001"/>
  </r>
  <r>
    <s v="VST1305_00"/>
    <s v="Randi Katzensticks Quattrofahne Mini 20 Stk FRONT"/>
    <s v="Flachfolie RB 603 x AL 370 mm"/>
    <n v="875"/>
    <x v="6"/>
    <n v="51135"/>
    <s v="STÜCK"/>
    <n v="5.0000000000000001E-3"/>
    <n v="255.67500000000001"/>
    <n v="3.6740000000000002E-2"/>
    <n v="1878.6999000000001"/>
  </r>
  <r>
    <s v="VST1306_00"/>
    <s v="Randi Katzensticks Quattrofahne Mini 20 Stk BACK"/>
    <s v="Flachfolie RB 603 x AL 370 mm"/>
    <n v="875"/>
    <x v="6"/>
    <n v="73514"/>
    <s v="STÜCK"/>
    <n v="5.0000000000000001E-3"/>
    <n v="367.57"/>
    <n v="3.6740000000000002E-2"/>
    <n v="2700.90436"/>
  </r>
  <r>
    <s v="VST1310_00"/>
    <s v="Alexis Knabberröllchen Lamm &amp; Truthahn 10x50g"/>
    <s v="RB 370 x AL 300 mm Aldi NL"/>
    <n v="875"/>
    <x v="6"/>
    <n v="7000"/>
    <s v="STÜCK"/>
    <n v="1.29E-2"/>
    <n v="90.3"/>
    <n v="5.3170000000000002E-2"/>
    <n v="372.19"/>
  </r>
  <r>
    <s v="VST1311_00"/>
    <s v="Alexis Knabberröllchen Geflügel &amp; Leber 10x50g"/>
    <s v="RB 370 x AL 300 mm Aldi NL"/>
    <n v="875"/>
    <x v="6"/>
    <n v="2566"/>
    <s v="STÜCK"/>
    <n v="1.29E-2"/>
    <n v="33.101399999999998"/>
    <n v="5.3170000000000002E-2"/>
    <n v="136.43422000000001"/>
  </r>
  <r>
    <s v="VST1312_00"/>
    <s v="Alexis Knabberröllchen Lachs &amp; Forelle 10x50g"/>
    <s v="RB 370 x AL 300 mm Aldi NL"/>
    <n v="875"/>
    <x v="6"/>
    <n v="15200"/>
    <s v="STÜCK"/>
    <n v="1.29E-2"/>
    <n v="196.08"/>
    <n v="5.3170000000000002E-2"/>
    <n v="808.18400000000008"/>
  </r>
  <r>
    <s v="VST1313_00"/>
    <s v="Alexis Knabberröllchen Quattrofahne 40g FRONT"/>
    <s v="RB 603 x AL 370 "/>
    <n v="875"/>
    <x v="6"/>
    <n v="170162"/>
    <s v="STÜCK"/>
    <n v="5.0000000000000001E-3"/>
    <n v="850.81000000000006"/>
    <n v="3.2320000000000002E-2"/>
    <n v="5499.6358399999999"/>
  </r>
  <r>
    <s v="VST1314_00"/>
    <s v="Alexis Knabberröllchen Quattrofahne 40g BACK"/>
    <s v="RB 603 x AL 370 "/>
    <n v="875"/>
    <x v="6"/>
    <n v="167135"/>
    <s v="STÜCK"/>
    <n v="5.0000000000000001E-3"/>
    <n v="835.67500000000007"/>
    <n v="3.2320000000000002E-2"/>
    <n v="5401.8032000000003"/>
  </r>
  <r>
    <s v="VST1315_00"/>
    <s v="UK Alexis Knabberröllchen Sortiment 60x50g BODEN "/>
    <s v="CAD 190626b_05 Schuhkarton-Variante"/>
    <n v="875"/>
    <x v="6"/>
    <n v="3840"/>
    <s v="STÜCK"/>
    <n v="0.153"/>
    <n v="587.52"/>
    <n v="0.33200000000000002"/>
    <n v="1274.8800000000001"/>
  </r>
  <r>
    <s v="VST140_00"/>
    <s v="Bubimex Geflügel &amp; Leber Catsticks 6er Fahne"/>
    <s v="Flachfolie RB 370 x AL 180 mm"/>
    <n v="875"/>
    <x v="6"/>
    <n v="86000"/>
    <s v="STÜCK"/>
    <n v="6.2599999999999999E-3"/>
    <n v="538.36"/>
    <n v="3.5920000000000001E-2"/>
    <n v="3089.12"/>
  </r>
  <r>
    <s v="VST141_00"/>
    <s v="Bubimex Lachs &amp; Forelle Catsticks 6er Fahne"/>
    <s v="Flachfolie RB 370 x AL 180 mm"/>
    <n v="875"/>
    <x v="6"/>
    <n v="64500"/>
    <s v="STÜCK"/>
    <n v="6.2599999999999999E-3"/>
    <n v="403.77"/>
    <n v="3.5920000000000001E-2"/>
    <n v="2316.84"/>
  </r>
  <r>
    <s v="VST142_00"/>
    <s v="Bubimex Catsticks Tray 36x30g "/>
    <s v="CAD 201935_00 - Automatenverpackung"/>
    <n v="875"/>
    <x v="6"/>
    <n v="5630"/>
    <s v="STÜCK"/>
    <n v="0.09"/>
    <n v="506.7"/>
    <n v="0.28799999999999998"/>
    <n v="1621.439999999999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13">
  <r>
    <n v="3001"/>
    <s v="Mehl 3001 Kalcium"/>
    <m/>
    <n v="849"/>
    <x v="0"/>
    <n v="3000"/>
    <s v="KG"/>
    <n v="1"/>
    <n v="3000"/>
    <n v="0.24093000000000001"/>
    <n v="722.79"/>
  </r>
  <r>
    <n v="3013"/>
    <s v="Mehl 3013 Kuchen bosch/RC"/>
    <m/>
    <n v="849"/>
    <x v="0"/>
    <n v="5350"/>
    <s v="KG"/>
    <n v="1"/>
    <n v="5350"/>
    <n v="0.44892000000000004"/>
    <n v="2401.7220000000002"/>
  </r>
  <r>
    <n v="3128"/>
    <s v="Mehl 3128 Lachs"/>
    <m/>
    <n v="849"/>
    <x v="0"/>
    <n v="3000"/>
    <s v="KG"/>
    <n v="1"/>
    <n v="3000"/>
    <n v="0.28079999999999999"/>
    <n v="842.4"/>
  </r>
  <r>
    <n v="3135"/>
    <s v="Mehl 3135 Geflügel Backlinie1"/>
    <m/>
    <n v="849"/>
    <x v="0"/>
    <n v="500"/>
    <s v="KG"/>
    <n v="1"/>
    <n v="500"/>
    <n v="0.41994000000000004"/>
    <n v="209.97000000000003"/>
  </r>
  <r>
    <n v="5000"/>
    <s v="Olivers  Start Grain free"/>
    <s v="dunkelbrauner kleiner Zylinder"/>
    <n v="853"/>
    <x v="1"/>
    <n v="700"/>
    <s v="KG"/>
    <n v="1"/>
    <n v="700"/>
    <n v="0.68193000000000004"/>
    <n v="477.351"/>
  </r>
  <r>
    <n v="5002"/>
    <s v="Olivers Active grain free"/>
    <s v="brauner mittelgroßer Zylinder"/>
    <n v="853"/>
    <x v="1"/>
    <n v="2800"/>
    <s v="KG"/>
    <n v="1"/>
    <n v="2800"/>
    <n v="0.62739000000000011"/>
    <n v="1756.6920000000002"/>
  </r>
  <r>
    <n v="5006"/>
    <s v="Olivers Adult Chicken Grain"/>
    <s v="dunkelbrauner mittelgroßer Zylinder"/>
    <n v="853"/>
    <x v="1"/>
    <n v="4200"/>
    <s v="KG"/>
    <n v="1"/>
    <n v="4200"/>
    <n v="0.71091000000000004"/>
    <n v="2985.8220000000001"/>
  </r>
  <r>
    <n v="5044"/>
    <s v="Buffo Single Ente No Grain "/>
    <s v="braune mittelgroße Scheibe "/>
    <n v="853"/>
    <x v="1"/>
    <n v="9300"/>
    <s v="KG"/>
    <n v="1"/>
    <n v="9300"/>
    <n v="0.73431000000000002"/>
    <n v="6829.0830000000005"/>
  </r>
  <r>
    <n v="5046"/>
    <s v="Oliver's Senior grain free"/>
    <s v="brauner mittelgroßer Zylinder"/>
    <n v="853"/>
    <x v="1"/>
    <n v="3500"/>
    <s v="KG"/>
    <n v="1"/>
    <n v="3500"/>
    <n v="0.72387000000000001"/>
    <n v="2533.5450000000001"/>
  </r>
  <r>
    <n v="5047"/>
    <s v="Oliver's Weight Control grain"/>
    <s v="brauner mittelgroßer Zylinder"/>
    <n v="853"/>
    <x v="1"/>
    <n v="2800"/>
    <s v="KG"/>
    <n v="1"/>
    <n v="2800"/>
    <n v="0.69300000000000006"/>
    <n v="1940.4"/>
  </r>
  <r>
    <n v="5053"/>
    <s v="Katze HP Senior m. Frischfleisch"/>
    <s v="hellbraune kleine Scheibe"/>
    <n v="853"/>
    <x v="1"/>
    <n v="3150"/>
    <s v="KG"/>
    <n v="1"/>
    <n v="3150"/>
    <n v="0.84023999999999999"/>
    <n v="2646.7559999999999"/>
  </r>
  <r>
    <n v="5054"/>
    <s v="Sanabelle Hairball-Snack Relaunch"/>
    <s v="braune kleine Scheibe"/>
    <n v="853"/>
    <x v="1"/>
    <n v="1500"/>
    <s v="KG"/>
    <n v="1"/>
    <n v="1500"/>
    <n v="1.23183"/>
    <n v="1847.7449999999999"/>
  </r>
  <r>
    <n v="5056"/>
    <s v="Sanabelle Thanks-Snack Relaunch"/>
    <s v="braunes mittelgroßes Herz "/>
    <n v="853"/>
    <x v="1"/>
    <n v="700"/>
    <s v="KG"/>
    <n v="1"/>
    <n v="700"/>
    <n v="1.1718900000000001"/>
    <n v="820.32300000000009"/>
  </r>
  <r>
    <n v="5059"/>
    <s v="HPC soft Plus Ziege"/>
    <s v="braunes großes Viereck SOFT"/>
    <n v="853"/>
    <x v="1"/>
    <n v="15000"/>
    <s v="KG"/>
    <n v="1"/>
    <n v="15000"/>
    <n v="0.86337000000000008"/>
    <n v="12950.550000000001"/>
  </r>
  <r>
    <n v="5062"/>
    <s v="Briantos Adult Lachs &amp; Reis"/>
    <s v="braune große Scheibe "/>
    <n v="853"/>
    <x v="1"/>
    <n v="3425"/>
    <s v="KG"/>
    <n v="1"/>
    <n v="3425"/>
    <n v="0.57645000000000002"/>
    <n v="1974.3412500000002"/>
  </r>
  <r>
    <n v="5063"/>
    <s v="Briantos Adult Lamm &amp; Reis"/>
    <s v="braune große Scheibe "/>
    <n v="853"/>
    <x v="1"/>
    <n v="700"/>
    <s v="KG"/>
    <n v="1"/>
    <n v="700"/>
    <n v="0.54666000000000003"/>
    <n v="382.66200000000003"/>
  </r>
  <r>
    <n v="5067"/>
    <s v="Briantos Adult Maxi Huhn &amp; Reis"/>
    <s v="braune große Scheibe "/>
    <n v="853"/>
    <x v="1"/>
    <n v="3000"/>
    <s v="KG"/>
    <n v="1"/>
    <n v="3000"/>
    <n v="0.57798000000000005"/>
    <n v="1733.94"/>
  </r>
  <r>
    <n v="5069"/>
    <s v="Fine HP Adult mit Frischgeflügel"/>
    <s v="braune kleine Scheibe"/>
    <n v="853"/>
    <x v="1"/>
    <n v="45750"/>
    <s v="KG"/>
    <n v="1"/>
    <n v="45750"/>
    <n v="0.45540000000000003"/>
    <n v="20834.550000000003"/>
  </r>
  <r>
    <n v="5080"/>
    <s v="PFUK vegetarian Dog Food"/>
    <s v="brauner mittelgroßer Ring "/>
    <n v="853"/>
    <x v="1"/>
    <n v="1400"/>
    <s v="KG"/>
    <n v="1"/>
    <n v="1400"/>
    <n v="1.08135"/>
    <n v="1513.89"/>
  </r>
  <r>
    <n v="5081"/>
    <s v="Multifit Mellos Mini Rind Soft"/>
    <s v="roter mittelgroßer Ring SOFT"/>
    <n v="853"/>
    <x v="1"/>
    <n v="1850"/>
    <s v="KG"/>
    <n v="1"/>
    <n v="1850"/>
    <n v="0.67994999999999994"/>
    <n v="1257.9074999999998"/>
  </r>
  <r>
    <n v="5087"/>
    <s v="BTG Wildborn African Outback"/>
    <s v="dunkelbraune große Scheibe"/>
    <n v="853"/>
    <x v="1"/>
    <n v="7500"/>
    <s v="KG"/>
    <n v="1"/>
    <n v="7500"/>
    <n v="0.95516999999999996"/>
    <n v="7163.7749999999996"/>
  </r>
  <r>
    <n v="5089"/>
    <s v="BTG Wildborn Crystal Stream"/>
    <s v="braunes kleines Viereck "/>
    <n v="853"/>
    <x v="1"/>
    <n v="3500"/>
    <s v="KG"/>
    <n v="1"/>
    <n v="3500"/>
    <n v="0.87453000000000003"/>
    <n v="3060.855"/>
  </r>
  <r>
    <n v="5100"/>
    <s v="BTG Wildborn Open Plains"/>
    <s v="braunes mittelgroßes Dreieck"/>
    <n v="853"/>
    <x v="1"/>
    <n v="700"/>
    <s v="KG"/>
    <n v="1"/>
    <n v="700"/>
    <n v="1.32399"/>
    <n v="926.79300000000001"/>
  </r>
  <r>
    <n v="5102"/>
    <s v="Wolfsblut Wide Plain Senior"/>
    <s v="braunes mittelgroßes Viereck"/>
    <n v="853"/>
    <x v="1"/>
    <n v="2100"/>
    <s v="KG"/>
    <n v="1"/>
    <n v="2100"/>
    <n v="0.55925999999999998"/>
    <n v="1174.4459999999999"/>
  </r>
  <r>
    <n v="5112"/>
    <s v="BTG Wildborn Meadows  Lamb"/>
    <s v="dunkelbraune mittelgroße Scheibe"/>
    <n v="853"/>
    <x v="1"/>
    <n v="700"/>
    <s v="KG"/>
    <n v="1"/>
    <n v="700"/>
    <n v="1.4361299999999999"/>
    <n v="1005.2909999999999"/>
  </r>
  <r>
    <n v="5116"/>
    <s v="Alnutra leichter Genuss Kolostrum"/>
    <s v="mittelgroße Scheibe"/>
    <n v="853"/>
    <x v="1"/>
    <n v="33350"/>
    <s v="KG"/>
    <n v="1"/>
    <n v="33350"/>
    <n v="0.40059"/>
    <n v="13359.6765"/>
  </r>
  <r>
    <n v="5117"/>
    <s v="Alnutra Beste Jahre Kolostrum"/>
    <s v="braunes mittelgroßes Viereck"/>
    <n v="853"/>
    <x v="1"/>
    <n v="52500"/>
    <s v="KG"/>
    <n v="1"/>
    <n v="52500"/>
    <n v="0.40176000000000001"/>
    <n v="21092.400000000001"/>
  </r>
  <r>
    <n v="5171"/>
    <s v="Winston 70/30/0 Geflügel-Pute, grainfree"/>
    <s v="braune kleine Scheibe"/>
    <n v="853"/>
    <x v="1"/>
    <n v="12500"/>
    <s v="KG"/>
    <n v="1"/>
    <n v="12500"/>
    <n v="1.1893499999999999"/>
    <n v="14866.874999999998"/>
  </r>
  <r>
    <n v="5174"/>
    <s v="My green field  Genesis Pure Canada Cat"/>
    <s v="Viereck mit abgerundeten Ecken"/>
    <n v="853"/>
    <x v="1"/>
    <n v="5000"/>
    <s v="KG"/>
    <n v="1"/>
    <n v="5000"/>
    <n v="1.9242900000000001"/>
    <n v="9621.4500000000007"/>
  </r>
  <r>
    <n v="5175"/>
    <s v="My wild forest Genesis Pure Canada Cat"/>
    <s v="kleiner brauner Ring"/>
    <n v="853"/>
    <x v="1"/>
    <n v="2200"/>
    <s v="KG"/>
    <n v="1"/>
    <n v="2200"/>
    <n v="0.92691000000000001"/>
    <n v="2039.202"/>
  </r>
  <r>
    <n v="5183"/>
    <s v="FN Kietties Cuisine Adult Lachsliebe"/>
    <s v="braunes kleines Dreieck "/>
    <n v="853"/>
    <x v="1"/>
    <n v="3500"/>
    <s v="KG"/>
    <n v="1"/>
    <n v="3500"/>
    <n v="1.70028"/>
    <n v="5950.9800000000005"/>
  </r>
  <r>
    <n v="5187"/>
    <s v="FN Kietties Cuisine Adult Rindliebe"/>
    <s v="dunkelbraune kleine Scheibe"/>
    <n v="853"/>
    <x v="1"/>
    <n v="700"/>
    <s v="KG"/>
    <n v="1"/>
    <n v="700"/>
    <n v="0.98585999999999996"/>
    <n v="690.10199999999998"/>
  </r>
  <r>
    <n v="5194"/>
    <s v="Kaufland Lamm &amp; Reis"/>
    <s v="braunes großes Stäbchen "/>
    <n v="853"/>
    <x v="1"/>
    <n v="75000"/>
    <s v="KG"/>
    <n v="1"/>
    <n v="75000"/>
    <n v="0.37304999999999999"/>
    <n v="27978.75"/>
  </r>
  <r>
    <n v="5207"/>
    <s v="HPC Adult Geflügel &amp; Hirse Relaunch"/>
    <s v="braunes mittelgroßes Viereck"/>
    <n v="853"/>
    <x v="1"/>
    <n v="35000"/>
    <s v="KG"/>
    <n v="1"/>
    <n v="35000"/>
    <n v="0.60731999999999997"/>
    <n v="21256.2"/>
  </r>
  <r>
    <n v="5208"/>
    <s v="HPC Adult Lamm &amp; Reis Relaunch"/>
    <s v="braunes großes Dreieck"/>
    <n v="853"/>
    <x v="1"/>
    <n v="58000"/>
    <s v="KG"/>
    <n v="1"/>
    <n v="58000"/>
    <n v="0.63900000000000001"/>
    <n v="37062"/>
  </r>
  <r>
    <n v="5209"/>
    <s v="HPC Adult Lachs &amp; Kartoffel Kolostrum"/>
    <s v="brauner großer Fisch&amp;braunes mittelgroßes Dreieck"/>
    <n v="853"/>
    <x v="1"/>
    <n v="2367"/>
    <s v="KG"/>
    <n v="1"/>
    <n v="2367"/>
    <n v="0.55044000000000004"/>
    <n v="1302.89148"/>
  </r>
  <r>
    <n v="5210"/>
    <s v="HPC Maxi Adult Relaunch"/>
    <s v="braunes großes Viereck"/>
    <n v="853"/>
    <x v="1"/>
    <n v="46000"/>
    <s v="KG"/>
    <n v="1"/>
    <n v="46000"/>
    <n v="0.54971999999999999"/>
    <n v="25287.119999999999"/>
  </r>
  <r>
    <n v="5211"/>
    <s v="HPC Active Relaunch"/>
    <s v="braunes mittelgroßes Viereck"/>
    <n v="853"/>
    <x v="1"/>
    <n v="7548"/>
    <s v="KG"/>
    <n v="1"/>
    <n v="7548"/>
    <n v="0.58788000000000007"/>
    <n v="4437.3182400000005"/>
  </r>
  <r>
    <n v="5216"/>
    <s v="HPC Senior Relaunch"/>
    <s v="braunes mittelgroßes Viereck"/>
    <n v="853"/>
    <x v="1"/>
    <n v="28000"/>
    <s v="KG"/>
    <n v="1"/>
    <n v="28000"/>
    <n v="0.51551999999999998"/>
    <n v="14434.56"/>
  </r>
  <r>
    <n v="5219"/>
    <s v="HPC Sensitive Lamm &amp; Reis Relaunch"/>
    <s v="braune mittelgroße Scheibe "/>
    <n v="853"/>
    <x v="1"/>
    <n v="85125"/>
    <s v="KG"/>
    <n v="1"/>
    <n v="85125"/>
    <n v="0.9700200000000001"/>
    <n v="82572.952500000014"/>
  </r>
  <r>
    <n v="5221"/>
    <s v="HPC Maxi Senior Geflügel &amp; Reis Kolostrum"/>
    <s v="braunes großes Viereck"/>
    <n v="853"/>
    <x v="1"/>
    <n v="22150"/>
    <s v="KG"/>
    <n v="1"/>
    <n v="22150"/>
    <n v="0.43443000000000004"/>
    <n v="9622.6245000000017"/>
  </r>
  <r>
    <n v="5233"/>
    <s v="Wilderness Pure Adult Huhn soft"/>
    <s v="braunes mittelgroßes Viereck SOFT"/>
    <n v="853"/>
    <x v="1"/>
    <n v="5600"/>
    <s v="KG"/>
    <n v="1"/>
    <n v="5600"/>
    <n v="1.0055700000000001"/>
    <n v="5631.192"/>
  </r>
  <r>
    <n v="5234"/>
    <s v="Wolf of Wilderness Soft Mini Ente"/>
    <s v="Braunes kleines Viereck"/>
    <n v="853"/>
    <x v="1"/>
    <n v="12200"/>
    <s v="KG"/>
    <n v="1"/>
    <n v="12200"/>
    <n v="1.0658699999999999"/>
    <n v="13003.613999999998"/>
  </r>
  <r>
    <n v="5241"/>
    <s v="Edeka Dog HP &amp; Kolostrum"/>
    <s v="braunes großes Dreieck"/>
    <n v="853"/>
    <x v="1"/>
    <n v="14000"/>
    <s v="KG"/>
    <n v="1"/>
    <n v="14000"/>
    <n v="0.66761999999999999"/>
    <n v="9346.68"/>
  </r>
  <r>
    <n v="5242"/>
    <s v="Activa Selection Senior/Light ab 25 kg"/>
    <s v="braune große Scheibe "/>
    <n v="853"/>
    <x v="1"/>
    <n v="700"/>
    <s v="KG"/>
    <n v="1"/>
    <n v="700"/>
    <n v="0.36513000000000001"/>
    <n v="255.59100000000001"/>
  </r>
  <r>
    <n v="5243"/>
    <s v="Olivers Adult fisch grain free"/>
    <s v="brauner mittelgroßer Zylinder"/>
    <n v="853"/>
    <x v="1"/>
    <n v="700"/>
    <s v="KG"/>
    <n v="1"/>
    <n v="700"/>
    <n v="0.81413999999999997"/>
    <n v="569.89800000000002"/>
  </r>
  <r>
    <n v="5270"/>
    <s v="Katze Shah Sensitiv"/>
    <s v="kleine braune Scheibe"/>
    <n v="853"/>
    <x v="1"/>
    <n v="2100"/>
    <s v="KG"/>
    <n v="1"/>
    <n v="2100"/>
    <n v="0.60551999999999995"/>
    <n v="1271.5919999999999"/>
  </r>
  <r>
    <n v="5291"/>
    <s v="BC Ente &amp; Kartoffel – Relaunch 16"/>
    <s v="dunkelbraune mittelgroße Scheibe"/>
    <n v="853"/>
    <x v="1"/>
    <n v="9316.6769999999997"/>
    <s v="KG"/>
    <n v="1"/>
    <n v="9316.6769999999997"/>
    <n v="0.97974000000000006"/>
    <n v="9127.9211239800006"/>
  </r>
  <r>
    <n v="5293"/>
    <s v="BC Junior SB_MB – Relaunch 17"/>
    <s v="braune kleine Scheibe"/>
    <n v="853"/>
    <x v="1"/>
    <n v="2100"/>
    <s v="KG"/>
    <n v="1"/>
    <n v="2100"/>
    <n v="0.39681"/>
    <n v="833.30100000000004"/>
  </r>
  <r>
    <n v="5297"/>
    <s v="Roy Gourmet Junior CGI3-Komplex Kolostrum"/>
    <s v="braunes mittelgroßes Viereck"/>
    <n v="853"/>
    <x v="1"/>
    <n v="10500"/>
    <s v="KG"/>
    <n v="1"/>
    <n v="10500"/>
    <n v="0.55035000000000001"/>
    <n v="5778.6750000000002"/>
  </r>
  <r>
    <n v="5298"/>
    <s v="Wolfsblut Black Bird SB &amp; Puppy"/>
    <s v="braunes kleines Viereck "/>
    <n v="853"/>
    <x v="1"/>
    <n v="700"/>
    <s v="KG"/>
    <n v="1"/>
    <n v="700"/>
    <n v="0.76661999999999997"/>
    <n v="536.63400000000001"/>
  </r>
  <r>
    <n v="5299"/>
    <s v="Premiere Soft Mini"/>
    <s v="braunes kleines Dreieck SOFT"/>
    <n v="853"/>
    <x v="1"/>
    <n v="4200"/>
    <s v="KG"/>
    <n v="1"/>
    <n v="4200"/>
    <n v="0.47025"/>
    <n v="1975.05"/>
  </r>
  <r>
    <n v="5311"/>
    <s v="Briantos Prive Adult Ente Soft"/>
    <s v="Große braune Scheibe "/>
    <n v="853"/>
    <x v="1"/>
    <n v="3500"/>
    <s v="KG"/>
    <n v="1"/>
    <n v="3500"/>
    <n v="0.59741999999999995"/>
    <n v="2090.9699999999998"/>
  </r>
  <r>
    <n v="5312"/>
    <s v="Briantos Prive Adult Lachs Soft "/>
    <s v="Große braune Scheibe "/>
    <n v="853"/>
    <x v="1"/>
    <n v="56278.36"/>
    <s v="KG"/>
    <n v="1"/>
    <n v="56278.36"/>
    <n v="0.64224000000000003"/>
    <n v="36144.2139264"/>
  </r>
  <r>
    <n v="5315"/>
    <s v="Paws Edeka Naturals Katze Pute 70-30-0"/>
    <s v="braunes kleines Dreieck "/>
    <n v="853"/>
    <x v="1"/>
    <n v="700"/>
    <s v="KG"/>
    <n v="1"/>
    <n v="700"/>
    <n v="1.6204499999999999"/>
    <n v="1134.3150000000001"/>
  </r>
  <r>
    <n v="5318"/>
    <s v="Multifit Farmers Lamm"/>
    <s v="hellbaunes großes Dreieck"/>
    <n v="853"/>
    <x v="1"/>
    <n v="6500"/>
    <s v="KG"/>
    <n v="1"/>
    <n v="6500"/>
    <n v="0.46053000000000005"/>
    <n v="2993.4450000000002"/>
  </r>
  <r>
    <n v="5324"/>
    <s v="Wolfsblut Deep Glade"/>
    <s v="braunes mittelgroßes Viereck"/>
    <n v="853"/>
    <x v="1"/>
    <n v="2800"/>
    <s v="KG"/>
    <n v="1"/>
    <n v="2800"/>
    <n v="0.71018999999999999"/>
    <n v="1988.5319999999999"/>
  </r>
  <r>
    <n v="5326"/>
    <s v="Wolfsblut Cold River SB &amp; Puppy"/>
    <s v="braunes kleines Dreieck "/>
    <n v="853"/>
    <x v="1"/>
    <n v="2100"/>
    <s v="KG"/>
    <n v="1"/>
    <n v="2100"/>
    <n v="1.0614600000000001"/>
    <n v="2229.0660000000003"/>
  </r>
  <r>
    <n v="5338"/>
    <s v="Multifit Farmers Senior"/>
    <s v="hellbaunes großes Dreieck"/>
    <n v="853"/>
    <x v="1"/>
    <n v="5600"/>
    <s v="KG"/>
    <n v="1"/>
    <n v="5600"/>
    <n v="0.61343999999999999"/>
    <n v="3435.2640000000001"/>
  </r>
  <r>
    <n v="5341"/>
    <s v="Pets Deli Soft Adult Rind"/>
    <s v="braunes großes Viereck SOFT"/>
    <n v="853"/>
    <x v="1"/>
    <n v="500"/>
    <s v="KG"/>
    <n v="1"/>
    <n v="500"/>
    <n v="1.45242"/>
    <n v="726.21"/>
  </r>
  <r>
    <n v="5358"/>
    <s v="Moonranger Ente"/>
    <s v="braunes mittelgroßes Viereck"/>
    <n v="853"/>
    <x v="1"/>
    <n v="600"/>
    <s v="KG"/>
    <n v="1"/>
    <n v="600"/>
    <n v="2.1737699999999998"/>
    <n v="1304.2619999999999"/>
  </r>
  <r>
    <n v="5365"/>
    <s v="REWE Saftige Happen Soft ohne Farbstoffe &amp; Melasse"/>
    <s v="brauner großer Ring SOFT"/>
    <n v="853"/>
    <x v="1"/>
    <n v="27658"/>
    <s v="KG"/>
    <n v="1"/>
    <n v="27658"/>
    <n v="0.56726999999999994"/>
    <n v="15689.553659999998"/>
  </r>
  <r>
    <n v="5366"/>
    <s v="Olivers Start Large Breed Grain Free"/>
    <s v="brauner Zylinder"/>
    <n v="853"/>
    <x v="1"/>
    <n v="1200"/>
    <s v="KG"/>
    <n v="1"/>
    <n v="1200"/>
    <n v="0.66006000000000009"/>
    <n v="792.07200000000012"/>
  </r>
  <r>
    <n v="5418"/>
    <s v="Wilderness Pure Adult Rind soft"/>
    <s v="braunes mittelgroßes Viereck"/>
    <n v="853"/>
    <x v="1"/>
    <n v="433"/>
    <s v="KG"/>
    <n v="1"/>
    <n v="433"/>
    <n v="1.1547000000000001"/>
    <n v="499.98510000000005"/>
  </r>
  <r>
    <n v="5434"/>
    <s v="Versuch 1 saftige Happen Konservierung"/>
    <s v="hellroter großer Ring SOFT"/>
    <n v="853"/>
    <x v="1"/>
    <n v="700"/>
    <s v="KG"/>
    <n v="1"/>
    <n v="700"/>
    <n v="0.49221000000000004"/>
    <n v="344.54700000000003"/>
  </r>
  <r>
    <n v="5435"/>
    <s v="Versuch 2 saftige Happen Konservierung"/>
    <s v="hellroter großer Ring SOFT"/>
    <n v="853"/>
    <x v="1"/>
    <n v="700"/>
    <s v="KG"/>
    <n v="1"/>
    <n v="700"/>
    <n v="0.48941999999999997"/>
    <n v="342.59399999999999"/>
  </r>
  <r>
    <n v="5436"/>
    <s v="HeyHoly Zwerge/Minis"/>
    <s v="braune kleine Scheibe"/>
    <n v="853"/>
    <x v="1"/>
    <n v="1400"/>
    <s v="KG"/>
    <n v="1"/>
    <n v="1400"/>
    <n v="1.3856400000000002"/>
    <n v="1939.8960000000002"/>
  </r>
  <r>
    <n v="5440"/>
    <s v="Harmony Baloony Süßkartoffel &amp; Reis Vegan"/>
    <s v="Braunes kleines Viereck  (kleine Krokette)"/>
    <n v="853"/>
    <x v="1"/>
    <n v="2100"/>
    <s v="KG"/>
    <n v="1"/>
    <n v="2100"/>
    <n v="1.3011300000000001"/>
    <n v="2732.373"/>
  </r>
  <r>
    <n v="5445"/>
    <s v="Eat Small Balance Mini"/>
    <s v="Braunes kleines Viereck"/>
    <n v="853"/>
    <x v="1"/>
    <n v="700"/>
    <s v="KG"/>
    <n v="1"/>
    <n v="700"/>
    <n v="1.4619600000000001"/>
    <n v="1023.3720000000001"/>
  </r>
  <r>
    <n v="5460"/>
    <s v="Clydach Farm Dog Adult Salmon Grain Free"/>
    <s v="braune mittelgroße Scheibe"/>
    <n v="853"/>
    <x v="1"/>
    <n v="3500"/>
    <s v="KG"/>
    <n v="1"/>
    <n v="3500"/>
    <n v="1.19079"/>
    <n v="4167.7650000000003"/>
  </r>
  <r>
    <n v="5503"/>
    <s v="Bosch Heimat GF Bodenhaltungshuhn &amp; Simmenent.Rind"/>
    <s v="Braune mittelgroße Scheibe"/>
    <n v="853"/>
    <x v="1"/>
    <n v="2910"/>
    <s v="KG"/>
    <n v="1"/>
    <n v="2910"/>
    <n v="0.88794000000000006"/>
    <n v="2583.9054000000001"/>
  </r>
  <r>
    <n v="5512"/>
    <s v="Ex. Knusperkissen Katze Vit.B Komplex &amp; RoteBeete"/>
    <s v="Katzeknusperkissen mit roter Füllung"/>
    <n v="851"/>
    <x v="2"/>
    <n v="2100"/>
    <s v="KG"/>
    <n v="1"/>
    <n v="2100"/>
    <n v="0.89405999999999997"/>
    <n v="1877.5259999999998"/>
  </r>
  <r>
    <n v="5513"/>
    <s v="Ex. Knusperkissen Katze getr.frei&amp; Vit E &amp; Spinat"/>
    <s v="Katzeknusperkissen mit grüner Füllung"/>
    <n v="851"/>
    <x v="2"/>
    <n v="2800"/>
    <s v="KG"/>
    <n v="1"/>
    <n v="2800"/>
    <n v="0.86445000000000005"/>
    <n v="2420.46"/>
  </r>
  <r>
    <n v="5519"/>
    <s v="Aldi High Premium mit 25% Frisch"/>
    <s v="Braunes mittelgroßes Viereck"/>
    <n v="853"/>
    <x v="1"/>
    <n v="75200"/>
    <s v="KG"/>
    <n v="1"/>
    <n v="75200"/>
    <n v="0.54071999999999998"/>
    <n v="40662.144"/>
  </r>
  <r>
    <n v="5522"/>
    <s v="PFUK- Barking Head Golden Years"/>
    <s v="Braunes mittelgroßes Oval"/>
    <n v="853"/>
    <x v="1"/>
    <n v="1950"/>
    <s v="KG"/>
    <n v="1"/>
    <n v="1950"/>
    <n v="0.51039000000000001"/>
    <n v="995.26049999999998"/>
  </r>
  <r>
    <n v="5523"/>
    <s v="PFUK- Barking Head Puppy days"/>
    <s v="Brauner mittelgroßer Ring"/>
    <n v="853"/>
    <x v="1"/>
    <n v="3500"/>
    <s v="KG"/>
    <n v="1"/>
    <n v="3500"/>
    <n v="0.61253999999999997"/>
    <n v="2143.89"/>
  </r>
  <r>
    <n v="5524"/>
    <s v="PFUK- Barking Head Top Dog Turkey Adult"/>
    <s v="Braune mittelgroße Scheibe"/>
    <n v="853"/>
    <x v="1"/>
    <n v="14589"/>
    <s v="KG"/>
    <n v="1"/>
    <n v="14589"/>
    <n v="0.83340000000000003"/>
    <n v="12158.472600000001"/>
  </r>
  <r>
    <n v="5542"/>
    <s v="Buffo Delikat"/>
    <s v="Braune mittelgroße Scheibe"/>
    <n v="853"/>
    <x v="1"/>
    <n v="1100"/>
    <s v="KG"/>
    <n v="1"/>
    <n v="1100"/>
    <n v="0.64098000000000011"/>
    <n v="705.07800000000009"/>
  </r>
  <r>
    <n v="5548"/>
    <s v="PFUK Barking Head Fish 'n' Delish          "/>
    <s v="Braune mittelgroße Scheibe"/>
    <n v="853"/>
    <x v="1"/>
    <n v="4900"/>
    <s v="KG"/>
    <n v="1"/>
    <n v="4900"/>
    <n v="0.67122000000000004"/>
    <n v="3288.9780000000001"/>
  </r>
  <r>
    <n v="5554"/>
    <s v="Premiere Adult Geflügel Light"/>
    <s v="braune runde Scheibe"/>
    <n v="853"/>
    <x v="1"/>
    <n v="22315"/>
    <s v="KG"/>
    <n v="1"/>
    <n v="22315"/>
    <n v="0.76949999999999996"/>
    <n v="17171.392499999998"/>
  </r>
  <r>
    <n v="5556"/>
    <s v="Premiere Kitten Geflügel"/>
    <s v="brauner kleiner Zylinder"/>
    <n v="853"/>
    <x v="1"/>
    <n v="4450"/>
    <s v="KG"/>
    <n v="1"/>
    <n v="4450"/>
    <n v="0.82853999999999994"/>
    <n v="3687.0029999999997"/>
  </r>
  <r>
    <n v="5570"/>
    <s v="Sagaflor Pure Instinct Hund Adult Rind"/>
    <s v="Braune mittelgroße Scheibe"/>
    <n v="853"/>
    <x v="1"/>
    <n v="4500"/>
    <s v="KG"/>
    <n v="1"/>
    <n v="4500"/>
    <n v="0.72963"/>
    <n v="3283.335"/>
  </r>
  <r>
    <n v="5584"/>
    <s v="Landfuxx Lamm &amp; Reis"/>
    <s v="Braune mittelgroße Scheibe"/>
    <n v="853"/>
    <x v="1"/>
    <n v="1500"/>
    <s v="KG"/>
    <n v="1"/>
    <n v="1500"/>
    <n v="0.53073000000000004"/>
    <n v="796.09500000000003"/>
  </r>
  <r>
    <n v="5596"/>
    <s v="Enova Grain Free"/>
    <s v="Dunkelbraune mittelgroße Scheibe"/>
    <n v="853"/>
    <x v="1"/>
    <n v="9879.6620000000003"/>
    <s v="KG"/>
    <n v="1"/>
    <n v="9879.6620000000003"/>
    <n v="0.48069000000000001"/>
    <n v="4749.0547267800002"/>
  </r>
  <r>
    <n v="5612"/>
    <s v="HPC SOFT Mini 50 % Perlhuhn &amp; Süßkartoffel"/>
    <s v="Braunes mittelgroßes Viereck Soft"/>
    <n v="853"/>
    <x v="1"/>
    <n v="20890"/>
    <s v="KG"/>
    <n v="1"/>
    <n v="20890"/>
    <n v="1.5337799999999999"/>
    <n v="32040.664199999999"/>
  </r>
  <r>
    <n v="5618"/>
    <s v="Kenner Fleisch Rinti Huhn o. Capryl"/>
    <s v="Braunes mittelgroßes Viereck"/>
    <n v="853"/>
    <x v="1"/>
    <n v="38100"/>
    <s v="KG"/>
    <n v="1"/>
    <n v="38100"/>
    <n v="0.90153000000000005"/>
    <n v="34348.293000000005"/>
  </r>
  <r>
    <n v="5619"/>
    <s v="Kenner Fleisch Rinti Rind o. Capryl"/>
    <s v="Braunes mittelgroßes Viereck"/>
    <n v="853"/>
    <x v="1"/>
    <n v="8400"/>
    <s v="KG"/>
    <n v="1"/>
    <n v="8400"/>
    <n v="1.18737"/>
    <n v="9973.9079999999994"/>
  </r>
  <r>
    <n v="5620"/>
    <s v="Rinti Huhn Senior Kartoffelmehl o. Capryl"/>
    <s v="Braunes mittelgroßes Viereck"/>
    <n v="853"/>
    <x v="1"/>
    <n v="20528"/>
    <s v="KG"/>
    <n v="1"/>
    <n v="20528"/>
    <n v="0.85077000000000003"/>
    <n v="17464.60656"/>
  </r>
  <r>
    <n v="5621"/>
    <s v="Rinti Huhn Adult Pansen &amp; Kartoffelmehl o. Capryl"/>
    <s v="Braunes mittelgroßes Viereck"/>
    <n v="853"/>
    <x v="1"/>
    <n v="14000"/>
    <s v="KG"/>
    <n v="1"/>
    <n v="14000"/>
    <n v="1.2217499999999999"/>
    <n v="17104.5"/>
  </r>
  <r>
    <n v="5631"/>
    <s v="Rinti Junior Huhn"/>
    <s v="Brauner kleiner Zylinder"/>
    <n v="853"/>
    <x v="1"/>
    <n v="12333"/>
    <s v="KG"/>
    <n v="1"/>
    <n v="12333"/>
    <n v="0.95660999999999996"/>
    <n v="11797.87113"/>
  </r>
  <r>
    <n v="5662"/>
    <s v="Senior Age &amp; Weight LPC"/>
    <s v="Hellbraune mittelgroße Scheibe"/>
    <n v="853"/>
    <x v="1"/>
    <n v="20900"/>
    <s v="KG"/>
    <n v="1"/>
    <n v="20900"/>
    <n v="0.64485000000000003"/>
    <n v="13477.365000000002"/>
  </r>
  <r>
    <n v="5665"/>
    <s v="M-Budget Katze Fleischmix"/>
    <s v="brauner mittelgroßer Dreistern"/>
    <n v="853"/>
    <x v="1"/>
    <n v="1000"/>
    <s v="KG"/>
    <n v="1"/>
    <n v="1000"/>
    <n v="0.28116000000000002"/>
    <n v="281.16000000000003"/>
  </r>
  <r>
    <n v="5671"/>
    <s v="BC Junior LB - Relaunch 17"/>
    <s v="Brauner mittelgroßer Zyliner"/>
    <n v="853"/>
    <x v="1"/>
    <n v="700"/>
    <s v="KG"/>
    <n v="1"/>
    <n v="700"/>
    <n v="0.62270999999999999"/>
    <n v="435.89699999999999"/>
  </r>
  <r>
    <n v="5695"/>
    <s v="Biss 25 Titanium"/>
    <s v="Braune große Scheibe"/>
    <n v="853"/>
    <x v="1"/>
    <n v="700"/>
    <s v="STÜCK"/>
    <n v="1"/>
    <n v="700"/>
    <n v="0.74025000000000007"/>
    <n v="518.17500000000007"/>
  </r>
  <r>
    <n v="5772"/>
    <s v="HPC SOFT Junior Hühnchen &amp; Süßkartoffel"/>
    <s v="Braune mittelgroße Scheibe Soft"/>
    <n v="853"/>
    <x v="1"/>
    <n v="1400"/>
    <s v="KG"/>
    <n v="1"/>
    <n v="1400"/>
    <n v="0.66366000000000003"/>
    <n v="929.12400000000002"/>
  </r>
  <r>
    <n v="5793"/>
    <s v="Perro Lamm &amp; Reis"/>
    <s v="Braune mittelgroße Scheibe"/>
    <n v="853"/>
    <x v="1"/>
    <n v="700"/>
    <s v="KG"/>
    <n v="1"/>
    <n v="700"/>
    <n v="0.63998999999999995"/>
    <n v="447.99299999999994"/>
  </r>
  <r>
    <n v="5794"/>
    <s v="BTG Wildborn Wild Turkey"/>
    <s v="Brauner Würfel"/>
    <n v="853"/>
    <x v="1"/>
    <n v="7700"/>
    <s v="KG"/>
    <n v="1"/>
    <n v="7700"/>
    <n v="0.73836000000000002"/>
    <n v="5685.3720000000003"/>
  </r>
  <r>
    <n v="5922"/>
    <s v="Barking Head Salmon Adult"/>
    <s v="Brauner mittelgroßer Zylinder"/>
    <n v="853"/>
    <x v="1"/>
    <n v="2800"/>
    <s v="KG"/>
    <n v="1"/>
    <n v="2800"/>
    <n v="0.93420000000000003"/>
    <n v="2615.7600000000002"/>
  </r>
  <r>
    <n v="5933"/>
    <s v="Oliver’s Adult Fish Grain Free Large"/>
    <s v="braunes großes Viereck"/>
    <n v="853"/>
    <x v="1"/>
    <n v="4500"/>
    <s v="KG"/>
    <n v="1"/>
    <n v="4500"/>
    <n v="0.76194000000000006"/>
    <n v="3428.7300000000005"/>
  </r>
  <r>
    <n v="5937"/>
    <s v="Alpha pet Huhn 60%  soft"/>
    <s v="Braunes mittelgroßes Viereck Soft"/>
    <n v="853"/>
    <x v="1"/>
    <n v="700"/>
    <s v="KG"/>
    <n v="1"/>
    <n v="700"/>
    <n v="0.55152000000000001"/>
    <n v="386.06400000000002"/>
  </r>
  <r>
    <n v="5968"/>
    <s v="Perro Light"/>
    <s v="Hellbraune mittelgroße Scheibe"/>
    <n v="853"/>
    <x v="1"/>
    <n v="4000"/>
    <s v="KG"/>
    <n v="1"/>
    <n v="4000"/>
    <n v="0.54585000000000006"/>
    <n v="2183.4"/>
  </r>
  <r>
    <n v="5987"/>
    <s v="Enova Cane Adult Huhn &amp; Reis – Relaunch 17"/>
    <s v="Braune große Scheibe"/>
    <n v="853"/>
    <x v="1"/>
    <n v="2800"/>
    <s v="KG"/>
    <n v="1"/>
    <n v="2800"/>
    <n v="0.40806000000000003"/>
    <n v="1142.568"/>
  </r>
  <r>
    <n v="6800"/>
    <s v="Ex.Cat dunkelbraunes Herz 2% Wild (Hirsch)"/>
    <s v="Braunes mittelgroßes Herz"/>
    <n v="851"/>
    <x v="2"/>
    <n v="16799.804"/>
    <s v="KG"/>
    <n v="1"/>
    <n v="16799.804"/>
    <n v="0.46881000000000006"/>
    <n v="7875.9161132400013"/>
  </r>
  <r>
    <n v="6802"/>
    <s v="Ex.Cat dunkler Fisch 4% MSC-Weißfisch o. Rework!"/>
    <s v="Dunklerbrauner großer Fisch"/>
    <n v="851"/>
    <x v="2"/>
    <n v="13248"/>
    <s v="KG"/>
    <n v="1"/>
    <n v="13248"/>
    <n v="0.51795000000000002"/>
    <n v="6861.8016000000007"/>
  </r>
  <r>
    <n v="6902"/>
    <s v="Ex.Cat dunkler Fisch 4 % Lachs"/>
    <s v="dunkelbrauner großer Fisch"/>
    <n v="851"/>
    <x v="2"/>
    <n v="6699.3969999999999"/>
    <s v="KG"/>
    <n v="1"/>
    <n v="6699.3969999999999"/>
    <n v="0.46548"/>
    <n v="3118.4353155600002"/>
  </r>
  <r>
    <n v="6905"/>
    <s v="Ex.Cat rote Keule 4 % Ente"/>
    <s v="rotbraune mittelgroße Keule"/>
    <n v="851"/>
    <x v="2"/>
    <n v="14245"/>
    <s v="KG"/>
    <n v="1"/>
    <n v="14245"/>
    <n v="0.45504000000000006"/>
    <n v="6482.0448000000006"/>
  </r>
  <r>
    <n v="6907"/>
    <s v="Ex.Cat heller Ring 4% Pute 14 % Geflügel 4 % Huhn"/>
    <s v="hellbrauner mittelgroßer Ring"/>
    <n v="851"/>
    <x v="2"/>
    <n v="44252"/>
    <s v="KG"/>
    <n v="1"/>
    <n v="44252"/>
    <n v="0.46457999999999999"/>
    <n v="20558.594160000001"/>
  </r>
  <r>
    <n v="6909"/>
    <s v="Ex.Cat braunes Dreistern 4% Pute 4 % Huhn"/>
    <s v="hellbrauner mittelgroßer Dreistern"/>
    <n v="851"/>
    <x v="2"/>
    <n v="15651"/>
    <s v="KG"/>
    <n v="1"/>
    <n v="15651"/>
    <n v="0.42201"/>
    <n v="6604.8785099999996"/>
  </r>
  <r>
    <n v="6910"/>
    <s v="Ex.Cat rotes Leibchen 4% Rind 14% Geflügel"/>
    <s v="rotes mittelgroßes Leibchen"/>
    <n v="851"/>
    <x v="2"/>
    <n v="35689"/>
    <s v="KG"/>
    <n v="1"/>
    <n v="35689"/>
    <n v="0.44423999999999997"/>
    <n v="15854.48136"/>
  </r>
  <r>
    <n v="6914"/>
    <s v="Kaufland Katze Sterilized "/>
    <s v="braunes mittelgroßes Dreieck mit Loch"/>
    <n v="853"/>
    <x v="1"/>
    <n v="16000"/>
    <s v="KG"/>
    <n v="1"/>
    <n v="16000"/>
    <n v="0.50148000000000004"/>
    <n v="8023.68"/>
  </r>
  <r>
    <n v="6921"/>
    <s v="Ex.Cat roter Vierstern 4% Rind 0,5% Sonnenblu-öl"/>
    <s v="roter mittelgroßer Vierstern"/>
    <n v="851"/>
    <x v="2"/>
    <n v="28705"/>
    <s v="KG"/>
    <n v="1"/>
    <n v="28705"/>
    <n v="0.41796"/>
    <n v="11997.541799999999"/>
  </r>
  <r>
    <n v="6931"/>
    <s v="Ex.Cat heller Ring 4 % Leber"/>
    <s v="hellbrauner mittelgroßer Ring"/>
    <n v="851"/>
    <x v="2"/>
    <n v="25617.14"/>
    <s v="KG"/>
    <n v="1"/>
    <n v="25617.14"/>
    <n v="0.55395000000000005"/>
    <n v="14190.614703000001"/>
  </r>
  <r>
    <n v="6940"/>
    <s v="Ex.Cat zweifarbiges Herz 1% MSC-Fischöl"/>
    <s v="rot-braunes zweifarbiges mittelgroßes Herz"/>
    <n v="851"/>
    <x v="2"/>
    <n v="10150"/>
    <s v="KG"/>
    <n v="1"/>
    <n v="10150"/>
    <n v="0.50102999999999998"/>
    <n v="5085.4544999999998"/>
  </r>
  <r>
    <n v="6951"/>
    <s v="Ex. Katze HP Sensitive"/>
    <s v="Braune kleine Scheibe"/>
    <n v="851"/>
    <x v="2"/>
    <n v="11042.476000000001"/>
    <s v="KG"/>
    <n v="1"/>
    <n v="11042.476000000001"/>
    <n v="0.61560000000000004"/>
    <n v="6797.7482256000003"/>
  </r>
  <r>
    <n v="6955"/>
    <s v="Ex. Knusperkissen Katze getreidefrei Glucane"/>
    <s v="braunes Knusperkissen mit weißer Füllung"/>
    <n v="851"/>
    <x v="2"/>
    <n v="1400"/>
    <s v="KG"/>
    <n v="1"/>
    <n v="1400"/>
    <n v="0.87633000000000005"/>
    <n v="1226.8620000000001"/>
  </r>
  <r>
    <n v="6956"/>
    <s v="Ex.Cat braunes Dreieck 4% Mais 0,07 % Yucca"/>
    <s v="dunkelbraunes kleines Dreieck"/>
    <n v="851"/>
    <x v="2"/>
    <n v="40218"/>
    <s v="KG"/>
    <n v="1"/>
    <n v="40218"/>
    <n v="0.46278000000000002"/>
    <n v="18612.086040000002"/>
  </r>
  <r>
    <n v="6968"/>
    <s v="Ex.Cat helle Blume 4% Geflügel 1% Zellulose"/>
    <s v="hellbraune mittelgroße Blume"/>
    <n v="851"/>
    <x v="2"/>
    <n v="2590"/>
    <s v="KG"/>
    <n v="1"/>
    <n v="2590"/>
    <n v="0.43317"/>
    <n v="1121.9103"/>
  </r>
  <r>
    <n v="6970"/>
    <s v="Ex.Cat dunkler Dreistern 4 % Huhn"/>
    <s v="dunkelbrauner mittelgroßer Dreistern"/>
    <n v="851"/>
    <x v="2"/>
    <n v="13508"/>
    <s v="KG"/>
    <n v="1"/>
    <n v="13508"/>
    <n v="0.44721"/>
    <n v="6040.9126800000004"/>
  </r>
  <r>
    <n v="6971"/>
    <s v="Ex.Cat dunkler Vierstern 4 % Huhn 4 % Rind"/>
    <s v="dunkelbrauner mittelgroßer Vierstern"/>
    <n v="851"/>
    <x v="2"/>
    <n v="1045"/>
    <s v="KG"/>
    <n v="1"/>
    <n v="1045"/>
    <n v="0.51408000000000009"/>
    <n v="537.21360000000004"/>
  </r>
  <r>
    <n v="6982"/>
    <s v="Ex.Cat heller Vierstern 4 % Huhn"/>
    <s v="hellbrauner mittelgroßer Vierstern"/>
    <n v="851"/>
    <x v="2"/>
    <n v="1771"/>
    <s v="KG"/>
    <n v="1"/>
    <n v="1771"/>
    <n v="0.30870000000000003"/>
    <n v="546.70770000000005"/>
  </r>
  <r>
    <n v="6984"/>
    <s v="Ex Cat hellbraunes Herz 14 % Huhn"/>
    <s v="hellbraunes mittelgroßes Herz"/>
    <n v="851"/>
    <x v="2"/>
    <n v="21485"/>
    <s v="KG"/>
    <n v="1"/>
    <n v="21485"/>
    <n v="0.45008999999999999"/>
    <n v="9670.183649999999"/>
  </r>
  <r>
    <n v="6986"/>
    <s v="Ex.Cat rote Blume m.Loch 4% Ente 4% Pute 4% Rind"/>
    <s v="rote mittelgroße Blume mit Loch"/>
    <n v="851"/>
    <x v="2"/>
    <n v="14040"/>
    <s v="KG"/>
    <n v="1"/>
    <n v="14040"/>
    <n v="0.46449000000000001"/>
    <n v="6521.4396000000006"/>
  </r>
  <r>
    <n v="6990"/>
    <s v="Ex.Cat roter Dreistern 4 % Rind"/>
    <s v="roter mittelgroßer Dreistern"/>
    <n v="851"/>
    <x v="2"/>
    <n v="9725"/>
    <s v="KG"/>
    <n v="1"/>
    <n v="9725"/>
    <n v="0.45296999999999998"/>
    <n v="4405.1332499999999"/>
  </r>
  <r>
    <n v="6993"/>
    <s v="Ex.Cat roter Mond 4 % Garnele 4% Forelle"/>
    <s v="roter mittelgroßer Mond"/>
    <n v="851"/>
    <x v="2"/>
    <n v="14424"/>
    <s v="KG"/>
    <n v="1"/>
    <n v="14424"/>
    <n v="0.50247000000000008"/>
    <n v="7247.6272800000015"/>
  </r>
  <r>
    <n v="6996"/>
    <s v="Ex.Cat rotes Herz 4 % Pute 1,5 % Ente"/>
    <s v="rotes mittelgroßes Herz"/>
    <n v="851"/>
    <x v="2"/>
    <n v="11381"/>
    <s v="KG"/>
    <n v="1"/>
    <n v="11381"/>
    <n v="0.44235000000000002"/>
    <n v="5034.3853500000005"/>
  </r>
  <r>
    <n v="7804"/>
    <s v="Zwischenm. Soft Brocken Mix"/>
    <m/>
    <n v="852"/>
    <x v="0"/>
    <n v="4200"/>
    <s v="KG"/>
    <n v="1"/>
    <n v="4200"/>
    <n v="0.38097000000000003"/>
    <n v="1600.0740000000001"/>
  </r>
  <r>
    <n v="7818"/>
    <s v="Zwischenm. Ex. Adult Menue"/>
    <m/>
    <n v="852"/>
    <x v="0"/>
    <n v="15200"/>
    <s v="KG"/>
    <n v="1"/>
    <n v="15200"/>
    <n v="0.44009999999999999"/>
    <n v="6689.5199999999995"/>
  </r>
  <r>
    <n v="7819"/>
    <s v="Zwischenm. Multifit Senior neu"/>
    <m/>
    <n v="852"/>
    <x v="0"/>
    <n v="5500"/>
    <s v="KG"/>
    <n v="1"/>
    <n v="5500"/>
    <n v="0.31743000000000005"/>
    <n v="1745.8650000000002"/>
  </r>
  <r>
    <n v="7820"/>
    <s v="Zwischenmischung MF Adult"/>
    <m/>
    <n v="852"/>
    <x v="0"/>
    <n v="7700"/>
    <s v="KG"/>
    <n v="1"/>
    <n v="7700"/>
    <n v="0.36108000000000001"/>
    <n v="2780.3160000000003"/>
  </r>
  <r>
    <n v="7824"/>
    <s v="Ex. Kaufland Rind &amp; Gemüse"/>
    <s v="braunes großes Stäbchen"/>
    <n v="851"/>
    <x v="2"/>
    <n v="62300"/>
    <s v="KG"/>
    <n v="1"/>
    <n v="62300"/>
    <n v="0.34182000000000001"/>
    <n v="21295.386000000002"/>
  </r>
  <r>
    <n v="7833"/>
    <s v="Ex.Dog brauner Knochen 4 % Geflügel"/>
    <s v="Brauner großer Knochen"/>
    <n v="851"/>
    <x v="2"/>
    <n v="6684"/>
    <s v="KG"/>
    <n v="1"/>
    <n v="6684"/>
    <n v="0.32895000000000002"/>
    <n v="2198.7018000000003"/>
  </r>
  <r>
    <n v="7835"/>
    <s v="Zwischenmischung 5691 6993-9476-6956"/>
    <m/>
    <n v="852"/>
    <x v="0"/>
    <n v="5600"/>
    <s v="KG"/>
    <n v="1"/>
    <n v="5600"/>
    <n v="0.52730999999999995"/>
    <n v="2952.9359999999997"/>
  </r>
  <r>
    <n v="7836"/>
    <s v="Zwischenmischung 5692 6996-9476-6956"/>
    <m/>
    <n v="852"/>
    <x v="0"/>
    <n v="2100"/>
    <s v="KG"/>
    <n v="1"/>
    <n v="2100"/>
    <n v="0.49202999999999997"/>
    <n v="1033.2629999999999"/>
  </r>
  <r>
    <n v="7907"/>
    <s v="Lidl Gourmet Adult kleine Rassen"/>
    <s v="Braune kleine Scheibe"/>
    <n v="853"/>
    <x v="1"/>
    <n v="18000"/>
    <s v="KG"/>
    <n v="1"/>
    <n v="18000"/>
    <n v="0.48618"/>
    <n v="8751.24"/>
  </r>
  <r>
    <n v="7911"/>
    <s v="Mehlmischung E &amp; C Dentasticks Apple"/>
    <m/>
    <n v="851"/>
    <x v="2"/>
    <n v="10219.33"/>
    <s v="KG"/>
    <n v="1"/>
    <n v="10219.33"/>
    <n v="0.89460000000000006"/>
    <n v="9142.2126180000014"/>
  </r>
  <r>
    <n v="7913"/>
    <s v="VM Vorextrusion für 8130 Lily"/>
    <m/>
    <n v="851"/>
    <x v="2"/>
    <n v="33965"/>
    <s v="KG"/>
    <n v="1"/>
    <n v="33965"/>
    <n v="0.81540000000000001"/>
    <n v="27695.061000000002"/>
  </r>
  <r>
    <n v="7914"/>
    <s v="VM Vorextrusion für 8134 Lily Kitchen Cat Chicken"/>
    <m/>
    <n v="851"/>
    <x v="2"/>
    <n v="12600"/>
    <s v="KG"/>
    <n v="1"/>
    <n v="12600"/>
    <n v="0.60840000000000005"/>
    <n v="7665.8400000000011"/>
  </r>
  <r>
    <n v="7916"/>
    <s v="VM Vorextrusion für 5624 "/>
    <m/>
    <n v="851"/>
    <x v="2"/>
    <n v="6300"/>
    <s v="KG"/>
    <n v="1"/>
    <n v="6300"/>
    <n v="1.5306300000000002"/>
    <n v="9642.969000000001"/>
  </r>
  <r>
    <n v="7949"/>
    <s v="Ex.Dog braunes Viereck 4% Rind 4 % Geflügel"/>
    <s v="braunes großes Viereck"/>
    <n v="851"/>
    <x v="2"/>
    <n v="37439"/>
    <s v="KG"/>
    <n v="1"/>
    <n v="37439"/>
    <n v="0.35748000000000002"/>
    <n v="13383.693720000001"/>
  </r>
  <r>
    <n v="7954"/>
    <s v="Ex. gelbe Scheibe "/>
    <s v="gelbe große Scheibe"/>
    <n v="851"/>
    <x v="2"/>
    <n v="6300"/>
    <s v="KG"/>
    <n v="1"/>
    <n v="6300"/>
    <n v="0.37413000000000002"/>
    <n v="2357.0190000000002"/>
  </r>
  <r>
    <n v="7964"/>
    <s v="Ex. Semi Moist Würfel rot Soft"/>
    <s v="roter großer Würfel Soft"/>
    <n v="851"/>
    <x v="2"/>
    <n v="6668.6049999999996"/>
    <s v="KG"/>
    <n v="1"/>
    <n v="6668.6049999999996"/>
    <n v="0.48825000000000002"/>
    <n v="3255.94639125"/>
  </r>
  <r>
    <n v="7965"/>
    <s v="Ex. DM Hund Rind &amp; Reis"/>
    <s v="braunes großes Stäbchen + mittelgroße Scheibe"/>
    <n v="851"/>
    <x v="2"/>
    <n v="54215"/>
    <s v="KG"/>
    <n v="1"/>
    <n v="54215"/>
    <n v="0.33003000000000005"/>
    <n v="17892.576450000004"/>
  </r>
  <r>
    <n v="7971"/>
    <s v="Gourmet Hundetrockenfutter Adult Mini"/>
    <s v="Braune kleine Scheibe"/>
    <n v="853"/>
    <x v="1"/>
    <n v="80500"/>
    <s v="KG"/>
    <n v="1"/>
    <n v="80500"/>
    <n v="0.55169999999999997"/>
    <n v="44411.85"/>
  </r>
  <r>
    <n v="7973"/>
    <s v="Gourmet Hundetrockenfutter Balance Mini"/>
    <s v="Braunes kleines Viereck"/>
    <n v="853"/>
    <x v="1"/>
    <n v="32546"/>
    <s v="KG"/>
    <n v="1"/>
    <n v="32546"/>
    <n v="0.40221000000000001"/>
    <n v="13090.326660000001"/>
  </r>
  <r>
    <n v="7974"/>
    <s v="Ex. Knochen für Soft Mix"/>
    <s v="Brauner großer Knochen Soft"/>
    <n v="851"/>
    <x v="2"/>
    <n v="13956.04"/>
    <s v="KG"/>
    <n v="1"/>
    <n v="13956.04"/>
    <n v="0.49860000000000004"/>
    <n v="6958.4815440000011"/>
  </r>
  <r>
    <n v="7977"/>
    <s v="Ex.Dog brauner Knochen 4 % Reis 4 % Hirse"/>
    <s v="hellbrauner großer Knochen"/>
    <n v="851"/>
    <x v="2"/>
    <n v="85200"/>
    <s v="KG"/>
    <n v="1"/>
    <n v="85200"/>
    <n v="0.31149000000000004"/>
    <n v="26538.948000000004"/>
  </r>
  <r>
    <n v="7979"/>
    <s v="Ex.Dog rotes geriffeltes Ei 4 % Rind 4 % Erbsen"/>
    <s v="rotes großes geriffeltes Ei"/>
    <n v="851"/>
    <x v="2"/>
    <n v="80560"/>
    <s v="KG"/>
    <n v="1"/>
    <n v="80560"/>
    <n v="0.34200000000000003"/>
    <n v="27551.52"/>
  </r>
  <r>
    <n v="7980"/>
    <s v="Ex. Deuka Vollwertkost"/>
    <s v="Braune mittelgroße Scheibe"/>
    <n v="851"/>
    <x v="2"/>
    <n v="2100"/>
    <s v="KG"/>
    <n v="1"/>
    <n v="2100"/>
    <n v="0.41607"/>
    <n v="873.74699999999996"/>
  </r>
  <r>
    <n v="7981"/>
    <s v="Ex. Karotte Hund lang"/>
    <s v="Oranges großes Dreieck"/>
    <n v="851"/>
    <x v="2"/>
    <n v="8120"/>
    <s v="KG"/>
    <n v="1"/>
    <n v="8120"/>
    <n v="0.34326000000000001"/>
    <n v="2787.2712000000001"/>
  </r>
  <r>
    <n v="7989"/>
    <s v="Ex. grüne dicke runde Scheibe"/>
    <s v="Grüne mittelgroße Scheibe"/>
    <n v="851"/>
    <x v="2"/>
    <n v="38250"/>
    <s v="KG"/>
    <n v="1"/>
    <n v="38250"/>
    <n v="0.33183000000000001"/>
    <n v="12692.497500000001"/>
  </r>
  <r>
    <n v="8031"/>
    <s v="Zooplus Rocco Hund Junior Huhn"/>
    <s v="braunes kleines Viereck "/>
    <n v="853"/>
    <x v="1"/>
    <n v="4200"/>
    <s v="KG"/>
    <n v="1"/>
    <n v="4200"/>
    <n v="0.53351999999999999"/>
    <n v="2240.7840000000001"/>
  </r>
  <r>
    <n v="8053"/>
    <s v="HF24 Wolfsblut Dark Forest"/>
    <s v="Braunes mittelgroßes Viereck "/>
    <n v="853"/>
    <x v="1"/>
    <n v="5200"/>
    <s v="KG"/>
    <n v="1"/>
    <n v="5200"/>
    <n v="0.65159999999999996"/>
    <n v="3388.3199999999997"/>
  </r>
  <r>
    <n v="8078"/>
    <s v="HPC ADULT Ente &amp; Reis"/>
    <s v="Braunes großes Dreieck"/>
    <n v="853"/>
    <x v="1"/>
    <n v="73900"/>
    <s v="KG"/>
    <n v="1"/>
    <n v="73900"/>
    <n v="0.53171999999999997"/>
    <n v="39294.108"/>
  </r>
  <r>
    <n v="8089"/>
    <s v="HPC Sensitive Ente &amp; Kartoffel"/>
    <s v="Braune mittelgroße Scheibe"/>
    <n v="853"/>
    <x v="1"/>
    <n v="4200"/>
    <s v="KG"/>
    <n v="1"/>
    <n v="4200"/>
    <n v="0.87921000000000005"/>
    <n v="3692.6820000000002"/>
  </r>
  <r>
    <n v="8091"/>
    <s v="Wolfsblut Wide Plain Puppy / Small Breed"/>
    <s v="Braunes kleines Dreieck"/>
    <n v="853"/>
    <x v="1"/>
    <n v="16800"/>
    <s v="KG"/>
    <n v="1"/>
    <n v="16800"/>
    <n v="0.37701000000000001"/>
    <n v="6333.768"/>
  </r>
  <r>
    <n v="8110"/>
    <s v="Premiere Rind Kolostrum"/>
    <s v="braune mttelgroße Scheibe"/>
    <n v="853"/>
    <x v="1"/>
    <n v="17400"/>
    <s v="KG"/>
    <n v="1"/>
    <n v="17400"/>
    <n v="0.93518999999999997"/>
    <n v="16272.305999999999"/>
  </r>
  <r>
    <n v="8112"/>
    <s v="Premiere Huhn Kolostrum"/>
    <s v="Braune mittelgroße Scheibe"/>
    <n v="853"/>
    <x v="1"/>
    <n v="1400"/>
    <s v="KG"/>
    <n v="1"/>
    <n v="1400"/>
    <n v="0.72108000000000005"/>
    <n v="1009.5120000000001"/>
  </r>
  <r>
    <n v="8114"/>
    <s v="Fit &amp; Fun Lucky Meal"/>
    <s v="braune große Scheibe"/>
    <n v="853"/>
    <x v="1"/>
    <n v="12500"/>
    <s v="KG"/>
    <n v="1"/>
    <n v="12500"/>
    <n v="0.25155000000000005"/>
    <n v="3144.3750000000005"/>
  </r>
  <r>
    <n v="8137"/>
    <s v="Pure Instinct Adult Huhn Ente"/>
    <s v="Braune mittelgroße Scheibe"/>
    <n v="853"/>
    <x v="1"/>
    <n v="700"/>
    <s v="KG"/>
    <n v="1"/>
    <n v="700"/>
    <n v="0.57600000000000007"/>
    <n v="403.20000000000005"/>
  </r>
  <r>
    <n v="8141"/>
    <s v="Pure Instinct Adult Huhn"/>
    <s v="braune mittelgroße Scheibe"/>
    <n v="853"/>
    <x v="1"/>
    <n v="15325"/>
    <s v="KG"/>
    <n v="1"/>
    <n v="15325"/>
    <n v="1.1456999999999999"/>
    <n v="17557.852500000001"/>
  </r>
  <r>
    <n v="8158"/>
    <s v="Wolfsblut Grey Peak Adult"/>
    <s v="Braunes mittelgroßes Viereck"/>
    <n v="853"/>
    <x v="1"/>
    <n v="700"/>
    <s v="KG"/>
    <n v="1"/>
    <n v="700"/>
    <n v="0.50453999999999999"/>
    <n v="353.178"/>
  </r>
  <r>
    <n v="8194"/>
    <s v="Zooplus Rocco Hund Adult Pansen"/>
    <s v="braunes mittelgroßes Viereck"/>
    <n v="853"/>
    <x v="1"/>
    <n v="700"/>
    <s v="KG"/>
    <n v="1"/>
    <n v="700"/>
    <n v="0.99216000000000004"/>
    <n v="694.51200000000006"/>
  </r>
  <r>
    <n v="8195"/>
    <s v="Zooplus Rocco Hund Adult Pute"/>
    <s v="braunes mittelgroßes Viereck"/>
    <n v="853"/>
    <x v="1"/>
    <n v="700"/>
    <s v="KG"/>
    <n v="1"/>
    <n v="700"/>
    <n v="0.70784999999999998"/>
    <n v="495.495"/>
  </r>
  <r>
    <n v="8210"/>
    <s v="Chicopee Holistic Adult Lamm"/>
    <s v="Braunes mittelgroßes Viereck"/>
    <n v="853"/>
    <x v="1"/>
    <n v="8400"/>
    <s v="KG"/>
    <n v="1"/>
    <n v="8400"/>
    <n v="0.92771999999999999"/>
    <n v="7792.848"/>
  </r>
  <r>
    <n v="8287"/>
    <s v="Chicopee Puppy Lamm &amp; Reis"/>
    <s v="Braune mittelgroße Scheibe"/>
    <n v="853"/>
    <x v="1"/>
    <n v="700"/>
    <s v="KG"/>
    <n v="1"/>
    <n v="700"/>
    <n v="0.63269999999999993"/>
    <n v="442.88999999999993"/>
  </r>
  <r>
    <n v="8290"/>
    <s v="Chicopee Adult Huhn &amp; Reis"/>
    <s v="Braune mittegroße Scheibe"/>
    <n v="853"/>
    <x v="1"/>
    <n v="2800"/>
    <s v="KG"/>
    <n v="1"/>
    <n v="2800"/>
    <n v="0.32976"/>
    <n v="923.32799999999997"/>
  </r>
  <r>
    <n v="8293"/>
    <s v="Chicopee Adult Soft Lachs &amp; Reis"/>
    <s v="Dunkelbraunes mittelgroßes Viereck Soft"/>
    <n v="853"/>
    <x v="1"/>
    <n v="24586"/>
    <s v="KG"/>
    <n v="1"/>
    <n v="24586"/>
    <n v="0.75402000000000002"/>
    <n v="18538.335719999999"/>
  </r>
  <r>
    <n v="8294"/>
    <s v="Chicopee Active Huhn &amp; Reis"/>
    <s v="Braune kleine Scheibe"/>
    <n v="853"/>
    <x v="1"/>
    <n v="16000"/>
    <s v="KG"/>
    <n v="1"/>
    <n v="16000"/>
    <n v="0.44712000000000002"/>
    <n v="7153.92"/>
  </r>
  <r>
    <n v="8296"/>
    <s v="Chicopee Light"/>
    <s v="Braune mittelgroße Scheibe"/>
    <n v="853"/>
    <x v="1"/>
    <n v="1400"/>
    <s v="KG"/>
    <n v="1"/>
    <n v="1400"/>
    <n v="0.58383000000000007"/>
    <n v="817.36200000000008"/>
  </r>
  <r>
    <n v="8315"/>
    <s v="Daily Grainfree Ente &amp; Kartoffel"/>
    <s v="Braunes großes Dreieck"/>
    <n v="853"/>
    <x v="1"/>
    <n v="21989.45"/>
    <s v="KG"/>
    <n v="1"/>
    <n v="21989.45"/>
    <n v="0.75897000000000003"/>
    <n v="16689.332866500001"/>
  </r>
  <r>
    <n v="8329"/>
    <s v="Sanabelle Kitten Relaunch 2018"/>
    <s v="Brauner kleiner Vierstern"/>
    <n v="853"/>
    <x v="1"/>
    <n v="1400"/>
    <s v="KG"/>
    <n v="1"/>
    <n v="1400"/>
    <n v="1.51389"/>
    <n v="2119.4459999999999"/>
  </r>
  <r>
    <n v="8336"/>
    <s v="Sanabelle Sensitiv Geflügel Relaunch 2018"/>
    <s v="Dunkelbraune kleine Scheibe"/>
    <n v="853"/>
    <x v="1"/>
    <n v="33171"/>
    <s v="KG"/>
    <n v="1"/>
    <n v="33171"/>
    <n v="1.44468"/>
    <n v="47921.480279999996"/>
  </r>
  <r>
    <n v="8337"/>
    <s v="Sanabelle Sensitiv Lamm Relaunch 2018"/>
    <s v="Dunkelbraune kleine Scheibe"/>
    <n v="853"/>
    <x v="1"/>
    <n v="1000"/>
    <s v="KG"/>
    <n v="1"/>
    <n v="1000"/>
    <n v="1.4945400000000002"/>
    <n v="1494.5400000000002"/>
  </r>
  <r>
    <n v="8339"/>
    <s v="Sanabelle No Grain Relaunch 2018"/>
    <s v="Dunkelbraune kleine Scheibe"/>
    <n v="853"/>
    <x v="1"/>
    <n v="21452.345000000001"/>
    <s v="KG"/>
    <n v="1"/>
    <n v="21452.345000000001"/>
    <n v="1.4481900000000001"/>
    <n v="31067.071505550004"/>
  </r>
  <r>
    <n v="8344"/>
    <s v="Sanabelle Dental Relaunch 2018"/>
    <s v="Braune mittelgroße Zahnform"/>
    <n v="853"/>
    <x v="1"/>
    <n v="1400"/>
    <s v="KG"/>
    <n v="1"/>
    <n v="1400"/>
    <n v="1.4006700000000001"/>
    <n v="1960.9380000000001"/>
  </r>
  <r>
    <n v="8345"/>
    <s v="Sanabelle Urinary Relaunch 2018"/>
    <s v="Braune mittelgroße Nierenform"/>
    <n v="853"/>
    <x v="1"/>
    <n v="29734"/>
    <s v="KG"/>
    <n v="1"/>
    <n v="29734"/>
    <n v="1.2504599999999999"/>
    <n v="37181.177639999994"/>
  </r>
  <r>
    <n v="8346"/>
    <s v="Sanabelle Sterilized Relaunch 2018"/>
    <s v="Braune kleine Scheibe"/>
    <n v="853"/>
    <x v="1"/>
    <n v="27497.66"/>
    <s v="KG"/>
    <n v="1"/>
    <n v="27497.66"/>
    <n v="1.3313700000000002"/>
    <n v="36609.559594200007"/>
  </r>
  <r>
    <n v="8347"/>
    <s v="Sanabelle Light Relaunch 2018"/>
    <s v="Braune kleine Scheibe"/>
    <n v="853"/>
    <x v="1"/>
    <n v="2000"/>
    <s v="KG"/>
    <n v="1"/>
    <n v="2000"/>
    <n v="1.18791"/>
    <n v="2375.8200000000002"/>
  </r>
  <r>
    <n v="8356"/>
    <s v="Aldi UHP Sterilized Katze Kolostrum"/>
    <s v="Dunkelbraune kleine Scheibe"/>
    <n v="853"/>
    <x v="1"/>
    <n v="33758.074999999997"/>
    <s v="KG"/>
    <n v="1"/>
    <n v="33758.074999999997"/>
    <n v="0.98280000000000012"/>
    <n v="33177.436110000002"/>
  </r>
  <r>
    <n v="8391"/>
    <s v="Multifit Junior"/>
    <s v="Braune kleine Scheibe"/>
    <n v="853"/>
    <x v="1"/>
    <n v="6300"/>
    <s v="KG"/>
    <n v="1"/>
    <n v="6300"/>
    <n v="0.53874"/>
    <n v="3394.0619999999999"/>
  </r>
  <r>
    <n v="8395"/>
    <s v="Aldi UHP Relaunch Adult Katze MSC"/>
    <s v="Braune kleine Scheibe"/>
    <n v="853"/>
    <x v="1"/>
    <n v="15786"/>
    <s v="KG"/>
    <n v="1"/>
    <n v="15786"/>
    <n v="0.87345000000000006"/>
    <n v="13788.281700000001"/>
  </r>
  <r>
    <n v="9009"/>
    <s v="BC Senior_Light – Relaunch 17"/>
    <s v="Braune mittelgroße Scheibe"/>
    <n v="853"/>
    <x v="1"/>
    <n v="1400"/>
    <s v="KG"/>
    <n v="1"/>
    <n v="1400"/>
    <n v="0.39942"/>
    <n v="559.18799999999999"/>
  </r>
  <r>
    <n v="9010"/>
    <s v="VM für 6200 Gourmetstreifen"/>
    <m/>
    <n v="855"/>
    <x v="2"/>
    <n v="550"/>
    <s v="KG"/>
    <n v="1"/>
    <n v="550"/>
    <n v="1.3314600000000001"/>
    <n v="732.303"/>
  </r>
  <r>
    <n v="9013"/>
    <s v="VM Filets Gen IV "/>
    <m/>
    <n v="855"/>
    <x v="2"/>
    <n v="450"/>
    <s v="KG"/>
    <n v="1"/>
    <n v="450"/>
    <n v="3.15801"/>
    <n v="1421.1044999999999"/>
  </r>
  <r>
    <n v="9014"/>
    <s v="FP CN MAIN POL/TAC"/>
    <s v="Braunes großes Viereck"/>
    <n v="853"/>
    <x v="1"/>
    <n v="2100"/>
    <s v="KG"/>
    <n v="1"/>
    <n v="2100"/>
    <n v="0.5349600000000001"/>
    <n v="1123.4160000000002"/>
  </r>
  <r>
    <n v="9201"/>
    <s v="VM R200 + R202 FF Tank"/>
    <m/>
    <n v="856"/>
    <x v="2"/>
    <n v="34000"/>
    <s v="KG"/>
    <n v="1"/>
    <n v="34000"/>
    <n v="0.43128"/>
    <n v="14663.52"/>
  </r>
  <r>
    <n v="9241"/>
    <s v="VM R241 FF-Tank"/>
    <m/>
    <n v="856"/>
    <x v="2"/>
    <n v="37000"/>
    <s v="KG"/>
    <n v="1"/>
    <n v="37000"/>
    <n v="0.41561999999999999"/>
    <n v="15377.94"/>
  </r>
  <r>
    <n v="9242"/>
    <s v="VM R585 FF-Tank"/>
    <m/>
    <n v="856"/>
    <x v="2"/>
    <n v="8500"/>
    <s v="KG"/>
    <n v="1"/>
    <n v="8500"/>
    <n v="1.41723"/>
    <n v="12046.455"/>
  </r>
  <r>
    <n v="9250"/>
    <s v="VM R250 FF-Tank"/>
    <m/>
    <n v="856"/>
    <x v="2"/>
    <n v="27500"/>
    <s v="KG"/>
    <n v="1"/>
    <n v="27500"/>
    <n v="0.23246999999999998"/>
    <n v="6392.9249999999993"/>
  </r>
  <r>
    <n v="9253"/>
    <s v="VM R253 FF-Tank"/>
    <m/>
    <n v="856"/>
    <x v="2"/>
    <n v="30500"/>
    <s v="KG"/>
    <n v="1"/>
    <n v="30500"/>
    <n v="1.2877200000000002"/>
    <n v="39275.460000000006"/>
  </r>
  <r>
    <n v="9343"/>
    <s v="VM Hund Lily Kitchen"/>
    <m/>
    <n v="855"/>
    <x v="2"/>
    <n v="1750"/>
    <s v="KG"/>
    <n v="1"/>
    <n v="1750"/>
    <n v="8.2164600000000014"/>
    <n v="14378.805000000002"/>
  </r>
  <r>
    <n v="9345"/>
    <s v="VM Katze Lily Kitchen"/>
    <m/>
    <n v="855"/>
    <x v="2"/>
    <n v="1000"/>
    <s v="KG"/>
    <n v="1"/>
    <n v="1000"/>
    <n v="3.7327500000000002"/>
    <n v="3732.7500000000005"/>
  </r>
  <r>
    <n v="9348"/>
    <s v="VM Bio Hund Lily Kitchen"/>
    <m/>
    <n v="855"/>
    <x v="2"/>
    <n v="420.94400000000002"/>
    <s v="KG"/>
    <n v="1"/>
    <n v="420.94400000000002"/>
    <n v="16.742249999999999"/>
    <n v="7047.5496839999996"/>
  </r>
  <r>
    <n v="9350"/>
    <s v="VM B-Vitamine für 5512 Kissen 10 kg"/>
    <m/>
    <n v="855"/>
    <x v="2"/>
    <n v="190"/>
    <s v="KG"/>
    <n v="1"/>
    <n v="190"/>
    <n v="10.5138"/>
    <n v="1997.6220000000001"/>
  </r>
  <r>
    <n v="9378"/>
    <s v="VM Real Nature Wilderness"/>
    <m/>
    <n v="855"/>
    <x v="2"/>
    <n v="500"/>
    <s v="KG"/>
    <n v="1"/>
    <n v="500"/>
    <n v="1.7772299999999999"/>
    <n v="888.6149999999999"/>
  </r>
  <r>
    <n v="9381"/>
    <s v="VM Hundefutter in Silo 85"/>
    <m/>
    <n v="855"/>
    <x v="2"/>
    <n v="7269.4"/>
    <s v="KG"/>
    <n v="1"/>
    <n v="7269.4"/>
    <n v="1.3797899999999998"/>
    <n v="10030.245425999998"/>
  </r>
  <r>
    <n v="9382"/>
    <s v="VM Katzenfutter Premium in Silo 83"/>
    <m/>
    <n v="855"/>
    <x v="2"/>
    <n v="1000"/>
    <s v="KG"/>
    <n v="1"/>
    <n v="1000"/>
    <n v="1.26081"/>
    <n v="1260.81"/>
  </r>
  <r>
    <n v="9383"/>
    <s v="VM Hundefutter Standard in Silo 94"/>
    <m/>
    <n v="855"/>
    <x v="2"/>
    <n v="7210.61"/>
    <s v="KG"/>
    <n v="1"/>
    <n v="7210.61"/>
    <n v="1.74339"/>
    <n v="12570.905367899999"/>
  </r>
  <r>
    <n v="9386"/>
    <s v="VM Katzenfutter Standard Konzentrat in Silo92"/>
    <m/>
    <n v="855"/>
    <x v="2"/>
    <n v="4041.93"/>
    <s v="KG"/>
    <n v="1"/>
    <n v="4041.93"/>
    <n v="2.4967800000000002"/>
    <n v="10091.809985400001"/>
  </r>
  <r>
    <n v="9390"/>
    <s v="VM Bio Katze Premium"/>
    <m/>
    <n v="855"/>
    <x v="2"/>
    <n v="195"/>
    <s v="KG"/>
    <n v="1"/>
    <n v="195"/>
    <n v="9.2609099999999991"/>
    <n v="1805.8774499999997"/>
  </r>
  <r>
    <n v="9391"/>
    <s v="VM Vitake"/>
    <m/>
    <n v="855"/>
    <x v="2"/>
    <n v="250.53200000000001"/>
    <s v="KG"/>
    <n v="1"/>
    <n v="250.53200000000001"/>
    <n v="2.4251399999999999"/>
    <n v="607.57517447999999"/>
  </r>
  <r>
    <n v="9394"/>
    <s v="VM Dechra CED"/>
    <m/>
    <n v="855"/>
    <x v="2"/>
    <n v="100"/>
    <s v="KG"/>
    <n v="1"/>
    <n v="100"/>
    <n v="5.4027900000000004"/>
    <n v="540.279"/>
  </r>
  <r>
    <n v="9396"/>
    <s v="VM Fischöl in Mehlmischerei"/>
    <m/>
    <n v="857"/>
    <x v="2"/>
    <n v="2750"/>
    <s v="KG"/>
    <n v="1"/>
    <n v="2750"/>
    <n v="0.9662400000000001"/>
    <n v="2657.1600000000003"/>
  </r>
  <r>
    <n v="9399"/>
    <s v="VM Geflügelfett (Stab.)"/>
    <m/>
    <n v="857"/>
    <x v="2"/>
    <n v="56700"/>
    <s v="KG"/>
    <n v="1"/>
    <n v="56700"/>
    <n v="1.4859900000000001"/>
    <n v="84255.633000000002"/>
  </r>
  <r>
    <n v="9404"/>
    <s v="VM Mais-Flocken"/>
    <m/>
    <n v="851"/>
    <x v="2"/>
    <n v="19400"/>
    <s v="KG"/>
    <n v="1"/>
    <n v="19400"/>
    <n v="0.16650000000000001"/>
    <n v="3230.1000000000004"/>
  </r>
  <r>
    <n v="9405"/>
    <s v="VM Weizen-Flocken"/>
    <m/>
    <n v="851"/>
    <x v="2"/>
    <n v="7380"/>
    <s v="KG"/>
    <n v="1"/>
    <n v="7380"/>
    <n v="0.16200000000000001"/>
    <n v="1195.56"/>
  </r>
  <r>
    <n v="9406"/>
    <s v="VM Hafer extrudiert  1/3 Gerste"/>
    <m/>
    <n v="851"/>
    <x v="2"/>
    <n v="4500"/>
    <s v="KG"/>
    <n v="1"/>
    <n v="4500"/>
    <n v="0.24300000000000002"/>
    <n v="1093.5"/>
  </r>
  <r>
    <n v="9409"/>
    <s v="VM Fett Heimtierfutter"/>
    <m/>
    <n v="857"/>
    <x v="2"/>
    <n v="23000"/>
    <s v="KG"/>
    <n v="1"/>
    <n v="23000"/>
    <n v="0.63306000000000007"/>
    <n v="14560.380000000001"/>
  </r>
  <r>
    <n v="9410"/>
    <s v="VM Schweineschmalz (Stab.)"/>
    <m/>
    <n v="857"/>
    <x v="2"/>
    <n v="20487"/>
    <s v="KG"/>
    <n v="1"/>
    <n v="20487"/>
    <n v="0.64763999999999999"/>
    <n v="13268.20068"/>
  </r>
  <r>
    <n v="9420"/>
    <s v="Ex. Multifit Senior"/>
    <s v="dunkelbrauner großer Mond"/>
    <n v="851"/>
    <x v="2"/>
    <n v="2100"/>
    <s v="KG"/>
    <n v="1"/>
    <n v="2100"/>
    <n v="0.21375"/>
    <n v="448.875"/>
  </r>
  <r>
    <n v="9424"/>
    <s v="Mischung Rind I: Milz, Fleisch"/>
    <m/>
    <n v="856"/>
    <x v="2"/>
    <n v="34800"/>
    <s v="KG"/>
    <n v="1"/>
    <n v="34800"/>
    <n v="0.49086000000000002"/>
    <n v="17081.928"/>
  </r>
  <r>
    <n v="9431"/>
    <s v="Ex.Dog dunkelbraune runde Scheibe 4% Huhn"/>
    <s v="braune mittelgroße Scheibe"/>
    <n v="851"/>
    <x v="2"/>
    <n v="35500"/>
    <s v="KG"/>
    <n v="1"/>
    <n v="35500"/>
    <n v="0.36891000000000002"/>
    <n v="13096.305"/>
  </r>
  <r>
    <n v="9432"/>
    <s v="Ex.Dog dunkelbraunes Stäbchen 2% Lamm 4% Huhn"/>
    <s v="braunes großes Stäbchen"/>
    <n v="851"/>
    <x v="2"/>
    <n v="36250"/>
    <s v="KG"/>
    <n v="1"/>
    <n v="36250"/>
    <n v="0.36639000000000005"/>
    <n v="13281.637500000003"/>
  </r>
  <r>
    <n v="9436"/>
    <s v="Ex. Dunkel My Friend"/>
    <s v="braunes mittelgroßes Viereck"/>
    <n v="851"/>
    <x v="2"/>
    <n v="13853.98"/>
    <s v="KG"/>
    <n v="1"/>
    <n v="13853.98"/>
    <n v="0.28926000000000002"/>
    <n v="4007.4022548000003"/>
  </r>
  <r>
    <n v="9459"/>
    <s v="VM R479 + R557 FF-Tank"/>
    <m/>
    <n v="856"/>
    <x v="2"/>
    <n v="23073.436000000002"/>
    <s v="KG"/>
    <n v="1"/>
    <n v="23073.436000000002"/>
    <n v="0.39968999999999999"/>
    <n v="9222.2216348399998"/>
  </r>
  <r>
    <n v="9468"/>
    <s v="VM R468 FF-Tank"/>
    <m/>
    <n v="856"/>
    <x v="2"/>
    <n v="12500"/>
    <s v="KG"/>
    <n v="1"/>
    <n v="12500"/>
    <n v="1.54278"/>
    <n v="19284.75"/>
  </r>
  <r>
    <n v="9476"/>
    <s v="Ex.Cat grüne runde Scheibe 4 % Erbsen 4 % Spinat"/>
    <s v="Grüne kleine Scheibe"/>
    <n v="851"/>
    <x v="2"/>
    <n v="10600"/>
    <s v="KG"/>
    <n v="1"/>
    <n v="10600"/>
    <n v="0.44028"/>
    <n v="4666.9679999999998"/>
  </r>
  <r>
    <n v="9479"/>
    <s v="VM R479 FF-Tank"/>
    <m/>
    <n v="856"/>
    <x v="2"/>
    <n v="32200"/>
    <s v="KG"/>
    <n v="1"/>
    <n v="32200"/>
    <n v="0.33722999999999997"/>
    <n v="10858.805999999999"/>
  </r>
  <r>
    <n v="9500"/>
    <s v="VM Fischöl (stabilisiert)"/>
    <m/>
    <n v="857"/>
    <x v="2"/>
    <n v="36580"/>
    <s v="KG"/>
    <n v="1"/>
    <n v="36580"/>
    <n v="1.0110600000000001"/>
    <n v="36984.574800000002"/>
  </r>
  <r>
    <n v="9506"/>
    <s v="VM Glucosamin CHICOPEE in Big Bag"/>
    <m/>
    <n v="855"/>
    <x v="2"/>
    <n v="1600"/>
    <s v="KG"/>
    <n v="1"/>
    <n v="1600"/>
    <n v="2.1499199999999998"/>
    <n v="3439.8719999999998"/>
  </r>
  <r>
    <n v="9508"/>
    <s v="VM Eye Care in Silo 88"/>
    <m/>
    <n v="855"/>
    <x v="2"/>
    <n v="1806.75"/>
    <s v="KG"/>
    <n v="1"/>
    <n v="1806.75"/>
    <n v="1.3513500000000001"/>
    <n v="2441.5516124999999"/>
  </r>
  <r>
    <n v="9509"/>
    <s v="VM Senior"/>
    <m/>
    <n v="855"/>
    <x v="2"/>
    <n v="4478.1000000000004"/>
    <s v="KG"/>
    <n v="1"/>
    <n v="4478.1000000000004"/>
    <n v="0.73170000000000002"/>
    <n v="3276.6257700000006"/>
  </r>
  <r>
    <n v="9514"/>
    <s v="VM Frettchenfutter"/>
    <m/>
    <n v="855"/>
    <x v="2"/>
    <n v="175"/>
    <s v="KG"/>
    <n v="1"/>
    <n v="175"/>
    <n v="2.3728500000000001"/>
    <n v="415.24875000000003"/>
  </r>
  <r>
    <n v="9516"/>
    <s v="VM Backwaren in Silo 86"/>
    <m/>
    <n v="855"/>
    <x v="2"/>
    <n v="2061.6219999999998"/>
    <s v="KG"/>
    <n v="1"/>
    <n v="2061.6219999999998"/>
    <n v="0.63405"/>
    <n v="1307.1714290999998"/>
  </r>
  <r>
    <n v="9520"/>
    <s v="VM Früchtemix Genesis"/>
    <m/>
    <n v="855"/>
    <x v="2"/>
    <n v="950"/>
    <s v="KG"/>
    <n v="1"/>
    <n v="950"/>
    <n v="1.7989199999999999"/>
    <n v="1708.9739999999999"/>
  </r>
  <r>
    <n v="9521"/>
    <s v="VM Melasse-Glycerin-Snackextruder"/>
    <m/>
    <n v="857"/>
    <x v="2"/>
    <n v="1200"/>
    <s v="KG"/>
    <n v="1"/>
    <n v="1200"/>
    <n v="0.26729999999999998"/>
    <n v="320.76"/>
  </r>
  <r>
    <n v="9522"/>
    <s v="VM Puggo Mango"/>
    <m/>
    <n v="855"/>
    <x v="2"/>
    <n v="250"/>
    <s v="KG"/>
    <n v="1"/>
    <n v="250"/>
    <n v="6.2073"/>
    <n v="1551.825"/>
  </r>
  <r>
    <n v="9523"/>
    <s v="VM Puggo Erdbeere"/>
    <m/>
    <n v="855"/>
    <x v="2"/>
    <n v="275"/>
    <s v="KG"/>
    <n v="1"/>
    <n v="275"/>
    <n v="3.0793500000000003"/>
    <n v="846.82125000000008"/>
  </r>
  <r>
    <n v="9525"/>
    <s v="VM Puggo Banane"/>
    <m/>
    <n v="855"/>
    <x v="2"/>
    <n v="325"/>
    <s v="KG"/>
    <n v="1"/>
    <n v="325"/>
    <n v="1.8045"/>
    <n v="586.46249999999998"/>
  </r>
  <r>
    <n v="9529"/>
    <s v="VM Bio Getreide"/>
    <m/>
    <n v="851"/>
    <x v="2"/>
    <n v="2450"/>
    <s v="KG"/>
    <n v="1"/>
    <n v="2450"/>
    <n v="0.63449999999999995"/>
    <n v="1554.5249999999999"/>
  </r>
  <r>
    <n v="9532"/>
    <s v="VM Puggo Maca"/>
    <m/>
    <n v="855"/>
    <x v="2"/>
    <n v="95.664000000000001"/>
    <s v="KG"/>
    <n v="1"/>
    <n v="95.664000000000001"/>
    <n v="5.9922000000000004"/>
    <n v="573.23782080000001"/>
  </r>
  <r>
    <n v="9533"/>
    <s v="VM Dental-Mix Katzenfutter"/>
    <m/>
    <n v="855"/>
    <x v="2"/>
    <n v="250.55"/>
    <s v="KG"/>
    <n v="1"/>
    <n v="250.55"/>
    <n v="7.3443599999999991"/>
    <n v="1840.1293979999998"/>
  </r>
  <r>
    <n v="9535"/>
    <s v="VM Sanabelle in Silo 91"/>
    <m/>
    <n v="855"/>
    <x v="2"/>
    <n v="1305.0999999999999"/>
    <s v="KG"/>
    <n v="1"/>
    <n v="1305.0999999999999"/>
    <n v="5.0983200000000002"/>
    <n v="6653.8174319999998"/>
  </r>
  <r>
    <n v="9536"/>
    <s v="VM Vit + Spuren Life Concept"/>
    <m/>
    <n v="855"/>
    <x v="2"/>
    <n v="276.04000000000002"/>
    <s v="KG"/>
    <n v="1"/>
    <n v="276.04000000000002"/>
    <n v="4.2046200000000002"/>
    <n v="1160.6433048000001"/>
  </r>
  <r>
    <n v="9537"/>
    <s v="VM Puggo Meersalz"/>
    <m/>
    <n v="855"/>
    <x v="2"/>
    <n v="1250"/>
    <s v="KG"/>
    <n v="1"/>
    <n v="1250"/>
    <n v="4.4486100000000004"/>
    <n v="5560.7625000000007"/>
  </r>
  <r>
    <n v="9540"/>
    <s v="VM Puggo Bio-Chia Saat"/>
    <m/>
    <n v="855"/>
    <x v="2"/>
    <n v="379.99700000000001"/>
    <s v="KG"/>
    <n v="1"/>
    <n v="379.99700000000001"/>
    <n v="6.4980000000000002"/>
    <n v="2469.2205060000001"/>
  </r>
  <r>
    <n v="9541"/>
    <s v="VM Puggo Bio-Kokos"/>
    <m/>
    <n v="855"/>
    <x v="2"/>
    <n v="500"/>
    <s v="KG"/>
    <n v="1"/>
    <n v="500"/>
    <n v="3.2309999999999999"/>
    <n v="1615.5"/>
  </r>
  <r>
    <n v="9542"/>
    <s v="VM Früchtemix Life Concept"/>
    <m/>
    <n v="855"/>
    <x v="2"/>
    <n v="1250"/>
    <s v="KG"/>
    <n v="1"/>
    <n v="1250"/>
    <n v="1.7892000000000001"/>
    <n v="2236.5"/>
  </r>
  <r>
    <n v="9546"/>
    <s v="VM Dentasticks"/>
    <m/>
    <n v="855"/>
    <x v="2"/>
    <n v="750"/>
    <s v="KG"/>
    <n v="1"/>
    <n v="750"/>
    <n v="0.70947000000000005"/>
    <n v="532.10250000000008"/>
  </r>
  <r>
    <n v="9548"/>
    <s v="VM Melasse-Glycerin-"/>
    <s v="Semi Moist"/>
    <n v="857"/>
    <x v="2"/>
    <n v="2500"/>
    <s v="KG"/>
    <n v="1"/>
    <n v="2500"/>
    <n v="0.26729999999999998"/>
    <n v="668.25"/>
  </r>
  <r>
    <n v="9575"/>
    <s v="KK Hundefutter Premium"/>
    <m/>
    <n v="855"/>
    <x v="2"/>
    <n v="45.04"/>
    <s v="KG"/>
    <n v="1"/>
    <n v="45.04"/>
    <n v="21.994019999999999"/>
    <n v="990.61066079999989"/>
  </r>
  <r>
    <n v="9577"/>
    <s v="KK Katzenfutter Premium"/>
    <m/>
    <n v="855"/>
    <x v="2"/>
    <n v="91.8"/>
    <s v="KG"/>
    <n v="1"/>
    <n v="91.8"/>
    <n v="15.82443"/>
    <n v="1452.6826739999999"/>
  </r>
  <r>
    <n v="9579"/>
    <s v="KK Welpen-Futter"/>
    <m/>
    <n v="855"/>
    <x v="2"/>
    <n v="92.6"/>
    <s v="KG"/>
    <n v="1"/>
    <n v="92.6"/>
    <n v="18.605250000000002"/>
    <n v="1722.8461500000001"/>
  </r>
  <r>
    <n v="9593"/>
    <s v="VM Geflügelfett ohne Propylgal"/>
    <m/>
    <n v="857"/>
    <x v="2"/>
    <n v="25451"/>
    <s v="KG"/>
    <n v="1"/>
    <n v="25451"/>
    <n v="0.63126000000000004"/>
    <n v="16066.198260000001"/>
  </r>
  <r>
    <n v="9598"/>
    <s v="VM Leberdiät"/>
    <m/>
    <n v="855"/>
    <x v="2"/>
    <n v="250"/>
    <s v="KG"/>
    <n v="1"/>
    <n v="250"/>
    <n v="1.7148600000000001"/>
    <n v="428.71500000000003"/>
  </r>
  <r>
    <n v="9599"/>
    <s v="Lilys Kitchen Mehlmischung für 6054, 6065,6105"/>
    <m/>
    <n v="851"/>
    <x v="2"/>
    <n v="575"/>
    <s v="KG"/>
    <n v="1"/>
    <n v="575"/>
    <n v="1.2841200000000002"/>
    <n v="738.36900000000014"/>
  </r>
  <r>
    <n v="9600"/>
    <s v="Lilys Kitchen Mehlmischung"/>
    <s v="für 6074, 6053"/>
    <n v="851"/>
    <x v="2"/>
    <n v="625"/>
    <s v="KG"/>
    <n v="1"/>
    <n v="625"/>
    <n v="1.2619799999999999"/>
    <n v="788.73749999999995"/>
  </r>
  <r>
    <n v="9612"/>
    <s v="VM Mehl für Formfleisch Standard"/>
    <m/>
    <n v="855"/>
    <x v="2"/>
    <n v="150"/>
    <s v="KG"/>
    <n v="1"/>
    <n v="150"/>
    <n v="3.0592800000000002"/>
    <n v="458.89200000000005"/>
  </r>
  <r>
    <n v="9619"/>
    <s v="VM Hundefutter Puggo"/>
    <m/>
    <n v="855"/>
    <x v="2"/>
    <n v="1500"/>
    <s v="KG"/>
    <n v="1"/>
    <n v="1500"/>
    <n v="1.9340099999999998"/>
    <n v="2901.0149999999999"/>
  </r>
  <r>
    <n v="9629"/>
    <s v="VM für Mehl 3105 in Big Bag"/>
    <m/>
    <n v="855"/>
    <x v="2"/>
    <n v="850"/>
    <s v="KG"/>
    <n v="1"/>
    <n v="850"/>
    <n v="0.31319999999999998"/>
    <n v="266.21999999999997"/>
  </r>
  <r>
    <n v="9632"/>
    <s v="VM für Hühnerfilet Gen II &amp; III"/>
    <m/>
    <n v="855"/>
    <x v="2"/>
    <n v="300"/>
    <s v="KG"/>
    <n v="1"/>
    <n v="300"/>
    <n v="12.104100000000001"/>
    <n v="3631.23"/>
  </r>
  <r>
    <n v="9643"/>
    <s v="VM Konservierung SNACK II Hund"/>
    <m/>
    <n v="855"/>
    <x v="2"/>
    <n v="727.25"/>
    <s v="KG"/>
    <n v="1"/>
    <n v="727.25"/>
    <n v="4.6294199999999996"/>
    <n v="3366.7456949999996"/>
  </r>
  <r>
    <n v="9646"/>
    <s v="VM für 6443 Edgard &amp; Cooper"/>
    <m/>
    <n v="855"/>
    <x v="2"/>
    <n v="275"/>
    <s v="KG"/>
    <n v="1"/>
    <n v="275"/>
    <n v="1.3274100000000002"/>
    <n v="365.03775000000007"/>
  </r>
  <r>
    <n v="9650"/>
    <s v="VM für 6439 Edgard &amp; Cooper"/>
    <m/>
    <n v="855"/>
    <x v="2"/>
    <n v="500"/>
    <s v="KG"/>
    <n v="1"/>
    <n v="500"/>
    <n v="1.3254299999999999"/>
    <n v="662.71499999999992"/>
  </r>
  <r>
    <n v="9651"/>
    <s v="VM für 6444 Edgard &amp; Cooper"/>
    <m/>
    <n v="855"/>
    <x v="2"/>
    <n v="500"/>
    <s v="KG"/>
    <n v="1"/>
    <n v="500"/>
    <n v="1.1919600000000001"/>
    <n v="595.98"/>
  </r>
  <r>
    <n v="9652"/>
    <s v="VM für 6445 Edgard &amp; Cooper"/>
    <m/>
    <n v="855"/>
    <x v="2"/>
    <n v="750"/>
    <s v="KG"/>
    <n v="1"/>
    <n v="750"/>
    <n v="1.20591"/>
    <n v="904.4325"/>
  </r>
  <r>
    <n v="9655"/>
    <s v="VM Kräutermischung PFUK"/>
    <m/>
    <n v="855"/>
    <x v="2"/>
    <n v="250"/>
    <s v="KG"/>
    <n v="1"/>
    <n v="250"/>
    <n v="1.68075"/>
    <n v="420.1875"/>
  </r>
  <r>
    <n v="9660"/>
    <s v="VM Kräuter Zaaron Adult Chicken"/>
    <m/>
    <n v="855"/>
    <x v="2"/>
    <n v="500"/>
    <s v="KG"/>
    <n v="1"/>
    <n v="500"/>
    <n v="2.7338399999999998"/>
    <n v="1366.9199999999998"/>
  </r>
  <r>
    <n v="9661"/>
    <s v="VM für Dog Sticks für 6454"/>
    <m/>
    <n v="855"/>
    <x v="2"/>
    <n v="350"/>
    <s v="KG"/>
    <n v="1"/>
    <n v="350"/>
    <n v="4.3227899999999995"/>
    <n v="1512.9764999999998"/>
  </r>
  <r>
    <n v="9663"/>
    <s v="Vorvormischung Kräutermischung H24 herb Mix"/>
    <s v="für alle Wolfsblut Vormischungen"/>
    <n v="855"/>
    <x v="2"/>
    <n v="2420"/>
    <s v="KG"/>
    <n v="1"/>
    <n v="2420"/>
    <n v="2.0024999999999999"/>
    <n v="4846.05"/>
  </r>
  <r>
    <n v="9664"/>
    <s v="Vorvormischung Kräutermischung HF24BotanicalBlend"/>
    <s v="für alle Wolfsblut Vormischungen"/>
    <n v="855"/>
    <x v="2"/>
    <n v="650"/>
    <s v="KG"/>
    <n v="1"/>
    <n v="650"/>
    <n v="2.61198"/>
    <n v="1697.787"/>
  </r>
  <r>
    <n v="9675"/>
    <s v="VM Dog Sticks &amp; Würstchen"/>
    <m/>
    <n v="855"/>
    <x v="2"/>
    <n v="600"/>
    <s v="KG"/>
    <n v="1"/>
    <n v="600"/>
    <n v="2.7438300000000004"/>
    <n v="1646.2980000000002"/>
  </r>
  <r>
    <n v="9682"/>
    <s v="Mehlmischung für 8039 Wolfsblut"/>
    <m/>
    <n v="855"/>
    <x v="2"/>
    <n v="225"/>
    <s v="KG"/>
    <n v="1"/>
    <n v="225"/>
    <n v="3.6358199999999998"/>
    <n v="818.05949999999996"/>
  </r>
  <r>
    <n v="9694"/>
    <s v="VM Knupserkissen USA für 6897"/>
    <m/>
    <n v="855"/>
    <x v="2"/>
    <n v="250"/>
    <s v="KG"/>
    <n v="1"/>
    <n v="250"/>
    <n v="1.4960700000000002"/>
    <n v="374.01750000000004"/>
  </r>
  <r>
    <n v="9698"/>
    <s v="VM Kräutermischung Alpha Pet Wildes Land"/>
    <m/>
    <n v="855"/>
    <x v="2"/>
    <n v="225"/>
    <s v="KG"/>
    <n v="1"/>
    <n v="225"/>
    <n v="2.3803200000000002"/>
    <n v="535.572"/>
  </r>
  <r>
    <n v="9700"/>
    <s v="VM Früchte &amp; Kräutermix für 5690"/>
    <m/>
    <n v="855"/>
    <x v="2"/>
    <n v="125"/>
    <s v="KG"/>
    <n v="1"/>
    <n v="125"/>
    <n v="3.42333"/>
    <n v="427.91624999999999"/>
  </r>
  <r>
    <n v="9703"/>
    <s v="Mehlmischung in VM für 8373 Dechra CED DM V7"/>
    <m/>
    <n v="855"/>
    <x v="2"/>
    <n v="150"/>
    <s v="KG"/>
    <n v="1"/>
    <n v="150"/>
    <n v="13.82949"/>
    <n v="2074.4234999999999"/>
  </r>
  <r>
    <n v="9707"/>
    <s v="VM für 8161 Wolfsblut Black Marsh Adult"/>
    <m/>
    <n v="855"/>
    <x v="2"/>
    <n v="750"/>
    <s v="KG"/>
    <n v="1"/>
    <n v="750"/>
    <n v="1.0665"/>
    <n v="799.875"/>
  </r>
  <r>
    <n v="9710"/>
    <s v="VM Hunde E &amp; C o. Vitamin D3"/>
    <m/>
    <n v="855"/>
    <x v="2"/>
    <n v="450"/>
    <s v="KG"/>
    <n v="1"/>
    <n v="450"/>
    <n v="2.5805700000000003"/>
    <n v="1161.2565000000002"/>
  </r>
  <r>
    <n v="9712"/>
    <s v="VM für 8122 Lily Kitchen Dog C"/>
    <m/>
    <n v="855"/>
    <x v="2"/>
    <n v="800"/>
    <s v="KG"/>
    <n v="1"/>
    <n v="800"/>
    <n v="5.3752500000000003"/>
    <n v="4300.2"/>
  </r>
  <r>
    <n v="9720"/>
    <s v="Mehlmischung für 5307 Wolfsblut Wild Duck LB"/>
    <m/>
    <n v="855"/>
    <x v="2"/>
    <n v="120"/>
    <s v="KG"/>
    <n v="1"/>
    <n v="120"/>
    <n v="3.7566000000000006"/>
    <n v="450.79200000000009"/>
  </r>
  <r>
    <n v="9721"/>
    <s v="VM für 5327 Wolfsblut Grey Peak Senior"/>
    <m/>
    <n v="855"/>
    <x v="2"/>
    <n v="300"/>
    <s v="KG"/>
    <n v="1"/>
    <n v="300"/>
    <n v="9.5228999999999999"/>
    <n v="2856.87"/>
  </r>
  <r>
    <n v="9723"/>
    <s v="Mehlmischung für 8105 Wolfsblut Grey Peak Puppy SB"/>
    <m/>
    <n v="855"/>
    <x v="2"/>
    <n v="300"/>
    <s v="KG"/>
    <n v="1"/>
    <n v="300"/>
    <n v="4.0911300000000006"/>
    <n v="1227.3390000000002"/>
  </r>
  <r>
    <n v="9725"/>
    <s v="Mehlmischung für 5102 Wolfsblut Wide Plain Senior"/>
    <m/>
    <n v="855"/>
    <x v="2"/>
    <n v="775"/>
    <s v="KG"/>
    <n v="1"/>
    <n v="775"/>
    <n v="7.7971500000000011"/>
    <n v="6042.7912500000011"/>
  </r>
  <r>
    <n v="9726"/>
    <s v="Mehlmischung für 8159 Wolfsblut Down Under Adult"/>
    <m/>
    <n v="855"/>
    <x v="2"/>
    <n v="580"/>
    <s v="KG"/>
    <n v="1"/>
    <n v="580"/>
    <n v="1.7294400000000001"/>
    <n v="1003.0752"/>
  </r>
  <r>
    <n v="9728"/>
    <s v="Mehlmischung für 5324 Wolfsblut Deep Glade"/>
    <m/>
    <n v="855"/>
    <x v="2"/>
    <n v="281.67200000000003"/>
    <s v="KG"/>
    <n v="1"/>
    <n v="281.67200000000003"/>
    <n v="5.45913"/>
    <n v="1537.6840653600002"/>
  </r>
  <r>
    <n v="9731"/>
    <s v="VM Katze E &amp; C o. Vitamin D3"/>
    <m/>
    <n v="855"/>
    <x v="2"/>
    <n v="720.63300000000004"/>
    <s v="KG"/>
    <n v="1"/>
    <n v="720.63300000000004"/>
    <n v="1.6414200000000001"/>
    <n v="1182.8614188600002"/>
  </r>
  <r>
    <n v="9732"/>
    <s v="VM für 6304"/>
    <m/>
    <n v="855"/>
    <x v="2"/>
    <n v="1000"/>
    <s v="KG"/>
    <n v="1"/>
    <n v="1000"/>
    <n v="2.0430000000000001"/>
    <n v="2043.0000000000002"/>
  </r>
  <r>
    <n v="9733"/>
    <s v="Mehlmischung für 6434"/>
    <m/>
    <n v="855"/>
    <x v="2"/>
    <n v="400"/>
    <s v="KG"/>
    <n v="1"/>
    <n v="400"/>
    <n v="1.1457899999999999"/>
    <n v="458.31599999999992"/>
  </r>
  <r>
    <n v="9738"/>
    <s v="Mehlmischung für 6471 Pute Snack 2 Visan "/>
    <m/>
    <n v="855"/>
    <x v="2"/>
    <n v="1200"/>
    <s v="KG"/>
    <n v="1"/>
    <n v="1200"/>
    <n v="1.02834"/>
    <n v="1234.008"/>
  </r>
  <r>
    <n v="9741"/>
    <s v="VM 9741 Wolfsblut Jerkys Wild &amp; Lamm"/>
    <m/>
    <n v="855"/>
    <x v="2"/>
    <n v="402"/>
    <s v="KG"/>
    <n v="1"/>
    <n v="402"/>
    <n v="1.9712700000000001"/>
    <n v="792.45054000000005"/>
  </r>
  <r>
    <n v="9743"/>
    <s v="Mehlmischung für 6410"/>
    <m/>
    <n v="855"/>
    <x v="2"/>
    <n v="500"/>
    <s v="KG"/>
    <n v="1"/>
    <n v="500"/>
    <n v="1.20204"/>
    <n v="601.02"/>
  </r>
  <r>
    <n v="9744"/>
    <s v="Mehlmischung für 6456"/>
    <m/>
    <n v="855"/>
    <x v="2"/>
    <n v="750"/>
    <s v="KG"/>
    <n v="1"/>
    <n v="750"/>
    <n v="1.16262"/>
    <n v="871.96500000000003"/>
  </r>
  <r>
    <n v="9746"/>
    <s v="Mehlmischung für 6455"/>
    <m/>
    <n v="855"/>
    <x v="2"/>
    <n v="500"/>
    <s v="KG"/>
    <n v="1"/>
    <n v="500"/>
    <n v="1.00179"/>
    <n v="500.89499999999998"/>
  </r>
  <r>
    <n v="9747"/>
    <s v="Mehlmischung für 6406"/>
    <m/>
    <n v="855"/>
    <x v="2"/>
    <n v="700"/>
    <s v="KG"/>
    <n v="1"/>
    <n v="700"/>
    <n v="1.5593399999999999"/>
    <n v="1091.538"/>
  </r>
  <r>
    <n v="9748"/>
    <s v="Mehlmischung für 6478"/>
    <m/>
    <n v="855"/>
    <x v="2"/>
    <n v="400"/>
    <s v="KG"/>
    <n v="1"/>
    <n v="400"/>
    <n v="2.9483100000000002"/>
    <n v="1179.3240000000001"/>
  </r>
  <r>
    <n v="9750"/>
    <s v="Mehlmischung für 6183+6184+6185"/>
    <m/>
    <n v="851"/>
    <x v="2"/>
    <n v="1250"/>
    <s v="KG"/>
    <n v="1"/>
    <n v="1250"/>
    <n v="0.59012999999999993"/>
    <n v="737.66249999999991"/>
  </r>
  <r>
    <n v="9924"/>
    <s v="VM Dog Sticks Generation II"/>
    <m/>
    <n v="855"/>
    <x v="2"/>
    <n v="500"/>
    <s v="KG"/>
    <n v="1"/>
    <n v="500"/>
    <n v="2.8525500000000004"/>
    <n v="1426.2750000000001"/>
  </r>
  <r>
    <n v="9926"/>
    <s v="VM Catsticks mit MSC Generation II"/>
    <m/>
    <n v="855"/>
    <x v="2"/>
    <n v="400"/>
    <s v="KG"/>
    <n v="1"/>
    <n v="400"/>
    <n v="4.2730199999999998"/>
    <n v="1709.2079999999999"/>
  </r>
  <r>
    <n v="98021"/>
    <s v="Vi-Min"/>
    <m/>
    <n v="502"/>
    <x v="3"/>
    <n v="281"/>
    <s v="STÜCK"/>
    <n v="1"/>
    <n v="281"/>
    <n v="1.6649100000000001"/>
    <n v="467.83971000000003"/>
  </r>
  <r>
    <n v="320010"/>
    <s v="Mono Knochen Mini 4er Mix"/>
    <m/>
    <n v="513"/>
    <x v="3"/>
    <n v="94"/>
    <s v="STÜCK"/>
    <n v="10"/>
    <n v="940"/>
    <n v="6.9399000000000006"/>
    <n v="652.3506000000001"/>
  </r>
  <r>
    <n v="320110"/>
    <s v="Mono Müslibrocken"/>
    <m/>
    <n v="513"/>
    <x v="3"/>
    <n v="8"/>
    <s v="STÜCK"/>
    <n v="10"/>
    <n v="80"/>
    <n v="6.4968300000000001"/>
    <n v="51.974640000000001"/>
  </r>
  <r>
    <n v="321110"/>
    <s v="Duo Mini Mix 3 Sorten"/>
    <m/>
    <n v="513"/>
    <x v="3"/>
    <n v="84"/>
    <s v="STÜCK"/>
    <n v="10"/>
    <n v="840"/>
    <n v="6.7023900000000003"/>
    <n v="563.00076000000001"/>
  </r>
  <r>
    <n v="321510"/>
    <s v="Duo Geflügel"/>
    <m/>
    <n v="513"/>
    <x v="3"/>
    <n v="89"/>
    <s v="STÜCK"/>
    <n v="10"/>
    <n v="890"/>
    <n v="6.1602299999999994"/>
    <n v="548.26046999999994"/>
  </r>
  <r>
    <n v="322010"/>
    <s v="Duo Lachs"/>
    <m/>
    <n v="513"/>
    <x v="3"/>
    <n v="96"/>
    <s v="STÜCK"/>
    <n v="10"/>
    <n v="960"/>
    <n v="6.5641499999999997"/>
    <n v="630.15840000000003"/>
  </r>
  <r>
    <n v="322710"/>
    <s v="Mono Knochen Groß"/>
    <m/>
    <n v="513"/>
    <x v="3"/>
    <n v="48"/>
    <s v="STÜCK"/>
    <n v="10"/>
    <n v="480"/>
    <n v="7.2621000000000011"/>
    <n v="348.58080000000007"/>
  </r>
  <r>
    <n v="322910"/>
    <s v="Duo Käse"/>
    <m/>
    <n v="513"/>
    <x v="3"/>
    <n v="59"/>
    <s v="STÜCK"/>
    <n v="10"/>
    <n v="590"/>
    <n v="7.1862300000000001"/>
    <n v="423.98757000000001"/>
  </r>
  <r>
    <n v="323010"/>
    <s v="Mono Mix 4er"/>
    <m/>
    <n v="513"/>
    <x v="3"/>
    <n v="36"/>
    <s v="STÜCK"/>
    <n v="10"/>
    <n v="360"/>
    <n v="6.9778799999999999"/>
    <n v="251.20367999999999"/>
  </r>
  <r>
    <n v="323210"/>
    <s v="Duo Rind"/>
    <m/>
    <n v="513"/>
    <x v="3"/>
    <n v="85"/>
    <s v="STÜCK"/>
    <n v="10"/>
    <n v="850"/>
    <n v="6.5641499999999997"/>
    <n v="557.95274999999992"/>
  </r>
  <r>
    <n v="323610"/>
    <s v="Duo Mini Lachs"/>
    <m/>
    <n v="513"/>
    <x v="3"/>
    <n v="59"/>
    <s v="STÜCK"/>
    <n v="10"/>
    <n v="590"/>
    <n v="6.6661199999999994"/>
    <n v="393.30107999999996"/>
  </r>
  <r>
    <n v="324010"/>
    <s v="Mono Knochen klein"/>
    <m/>
    <n v="513"/>
    <x v="3"/>
    <n v="64"/>
    <s v="STÜCK"/>
    <n v="10"/>
    <n v="640"/>
    <n v="7.2809999999999997"/>
    <n v="465.98399999999998"/>
  </r>
  <r>
    <n v="325910"/>
    <s v="Mono Kuchen"/>
    <m/>
    <n v="513"/>
    <x v="3"/>
    <n v="12"/>
    <s v="STÜCK"/>
    <n v="10"/>
    <n v="120"/>
    <n v="7.3205100000000005"/>
    <n v="87.846120000000013"/>
  </r>
  <r>
    <n v="326710"/>
    <s v="Knuddelmix"/>
    <m/>
    <n v="513"/>
    <x v="3"/>
    <n v="98"/>
    <s v="STÜCK"/>
    <n v="10"/>
    <n v="980"/>
    <n v="6.6294900000000005"/>
    <n v="649.69002"/>
  </r>
  <r>
    <n v="326810"/>
    <s v="Tierfiguren Mix"/>
    <m/>
    <n v="513"/>
    <x v="3"/>
    <n v="88"/>
    <s v="STÜCK"/>
    <n v="10"/>
    <n v="880"/>
    <n v="7.0148700000000002"/>
    <n v="617.30856000000006"/>
  </r>
  <r>
    <n v="326910"/>
    <s v="Mono Knochen Puppy Mix"/>
    <m/>
    <n v="513"/>
    <x v="3"/>
    <n v="87"/>
    <s v="STÜCK"/>
    <n v="10"/>
    <n v="870"/>
    <n v="6.8445900000000002"/>
    <n v="595.47933"/>
  </r>
  <r>
    <n v="539604"/>
    <s v="Biss 25 High Premium Fresh"/>
    <s v="Frische Ente, Huhn &amp; Truthahn"/>
    <n v="510"/>
    <x v="3"/>
    <n v="1350"/>
    <s v="STÜCK"/>
    <n v="4"/>
    <n v="5400"/>
    <n v="6.8115600000000001"/>
    <n v="9195.6059999999998"/>
  </r>
  <r>
    <n v="557714"/>
    <s v="Tales u Tails Soft Lamm"/>
    <m/>
    <n v="510"/>
    <x v="3"/>
    <n v="1839"/>
    <s v="STÜCK"/>
    <n v="4"/>
    <n v="7356"/>
    <n v="14.683410000000002"/>
    <n v="27002.790990000005"/>
  </r>
  <r>
    <n v="563014"/>
    <s v="Tales u Tails Soft Forelle &amp; Hering"/>
    <s v="Forelle &amp; Hering"/>
    <n v="510"/>
    <x v="3"/>
    <n v="8136"/>
    <s v="STÜCK"/>
    <n v="4"/>
    <n v="32544"/>
    <n v="9.1512900000000013"/>
    <n v="74454.895440000008"/>
  </r>
  <r>
    <n v="565304"/>
    <s v="Tales u Tails Soft Junior Lamm "/>
    <m/>
    <n v="510"/>
    <x v="3"/>
    <n v="8856"/>
    <s v="STÜCK"/>
    <n v="4"/>
    <n v="35424"/>
    <n v="15.82002"/>
    <n v="140102.09711999999"/>
  </r>
  <r>
    <n v="930420"/>
    <s v="Dog-Premium"/>
    <m/>
    <n v="505"/>
    <x v="3"/>
    <n v="6289"/>
    <s v="STÜCK"/>
    <n v="20"/>
    <n v="125780"/>
    <n v="10.80711"/>
    <n v="67965.914789999995"/>
  </r>
  <r>
    <n v="932220"/>
    <s v="My Friend"/>
    <m/>
    <n v="505"/>
    <x v="3"/>
    <n v="1324"/>
    <s v="STÜCK"/>
    <n v="20"/>
    <n v="26480"/>
    <n v="7.5734999999999992"/>
    <n v="10027.313999999998"/>
  </r>
  <r>
    <n v="934220"/>
    <s v="My friend Mix"/>
    <m/>
    <n v="505"/>
    <x v="3"/>
    <n v="997"/>
    <s v="STÜCK"/>
    <n v="20"/>
    <n v="19940"/>
    <n v="8.4399300000000004"/>
    <n v="8414.6102100000007"/>
  </r>
  <r>
    <n v="3200804"/>
    <s v="BUFFO Feines Knabbergebäck Bunte Knochen"/>
    <m/>
    <n v="513"/>
    <x v="3"/>
    <n v="2400"/>
    <s v="STÜCK"/>
    <n v="0.4"/>
    <n v="960"/>
    <n v="0.36135"/>
    <n v="867.24"/>
  </r>
  <r>
    <n v="3202008"/>
    <s v="Globus Knabber-Plätzchen "/>
    <m/>
    <n v="513"/>
    <x v="3"/>
    <n v="3500"/>
    <s v="STÜCK"/>
    <n v="0.8"/>
    <n v="2800"/>
    <n v="0.81692999999999993"/>
    <n v="2859.2549999999997"/>
  </r>
  <r>
    <n v="3203104"/>
    <s v="Gut &amp; Günstig Biskuit Rolls"/>
    <m/>
    <n v="513"/>
    <x v="3"/>
    <n v="35388"/>
    <s v="STÜCK"/>
    <n v="0.4"/>
    <n v="14155.2"/>
    <n v="0.34532999999999997"/>
    <n v="12220.538039999999"/>
  </r>
  <r>
    <n v="3208008"/>
    <s v="bosch Sammy´s Fruchtschnitte"/>
    <m/>
    <n v="501"/>
    <x v="3"/>
    <n v="4929"/>
    <s v="STÜCK"/>
    <n v="0.8"/>
    <n v="3943.2000000000003"/>
    <n v="1.0243800000000001"/>
    <n v="5049.1690200000003"/>
  </r>
  <r>
    <n v="3209001"/>
    <s v="bosch Sammy´s Knusper-Cracker"/>
    <m/>
    <n v="501"/>
    <x v="3"/>
    <n v="3182"/>
    <s v="STÜCK"/>
    <n v="1"/>
    <n v="3182"/>
    <n v="1.1031299999999999"/>
    <n v="3510.1596599999998"/>
  </r>
  <r>
    <n v="3212101"/>
    <s v="Bubimex Maxis"/>
    <m/>
    <n v="513"/>
    <x v="3"/>
    <n v="1244"/>
    <s v="STÜCK"/>
    <n v="1"/>
    <n v="1244"/>
    <n v="0.98009999999999997"/>
    <n v="1219.2444"/>
  </r>
  <r>
    <n v="3212105"/>
    <s v="bitsdog Biskuits"/>
    <m/>
    <n v="513"/>
    <x v="3"/>
    <n v="768"/>
    <s v="STÜCK"/>
    <n v="5"/>
    <n v="3840"/>
    <n v="3.8520000000000003"/>
    <n v="2958.3360000000002"/>
  </r>
  <r>
    <n v="3212305"/>
    <s v="Doggy Time Duos"/>
    <m/>
    <n v="513"/>
    <x v="3"/>
    <n v="5601"/>
    <s v="STÜCK"/>
    <n v="5"/>
    <n v="28005"/>
    <n v="3.8355300000000003"/>
    <n v="21482.803530000001"/>
  </r>
  <r>
    <n v="3215203"/>
    <s v="Coop Dog Biscucits"/>
    <m/>
    <n v="513"/>
    <x v="3"/>
    <n v="290"/>
    <s v="STÜCK"/>
    <n v="0.3"/>
    <n v="87"/>
    <n v="0.24731999999999998"/>
    <n v="71.722799999999992"/>
  </r>
  <r>
    <n v="3215705"/>
    <s v="Premio Marrow bones"/>
    <m/>
    <n v="513"/>
    <x v="3"/>
    <n v="2200"/>
    <s v="STÜCK"/>
    <n v="0.5"/>
    <n v="1100"/>
    <n v="0.37296000000000001"/>
    <n v="820.51200000000006"/>
  </r>
  <r>
    <n v="3221001"/>
    <s v="Doggy Time Mark Nuggets"/>
    <m/>
    <n v="513"/>
    <x v="3"/>
    <n v="37917"/>
    <s v="STÜCK"/>
    <n v="1"/>
    <n v="37917"/>
    <n v="1.2117600000000002"/>
    <n v="45946.303920000006"/>
  </r>
  <r>
    <n v="3221010"/>
    <s v="Duo Mix 3er"/>
    <m/>
    <n v="513"/>
    <x v="3"/>
    <n v="84"/>
    <s v="STÜCK"/>
    <n v="10"/>
    <n v="840"/>
    <n v="6.63687"/>
    <n v="557.49707999999998"/>
  </r>
  <r>
    <n v="3221015"/>
    <s v="bitsdog Duo 3-Mix"/>
    <m/>
    <n v="513"/>
    <x v="3"/>
    <n v="2304"/>
    <s v="STÜCK"/>
    <n v="1.5"/>
    <n v="3456"/>
    <n v="1.30176"/>
    <n v="2999.25504"/>
  </r>
  <r>
    <n v="3221110"/>
    <s v="Buffo Lachs, Geflügel &amp; Käse"/>
    <s v="Mix"/>
    <n v="513"/>
    <x v="3"/>
    <n v="76"/>
    <s v="STÜCK"/>
    <n v="10"/>
    <n v="760"/>
    <n v="6.4961100000000007"/>
    <n v="493.70436000000007"/>
  </r>
  <r>
    <n v="3224110"/>
    <s v="Sandwich Knochen Geflügel"/>
    <m/>
    <n v="513"/>
    <x v="3"/>
    <n v="81"/>
    <s v="STÜCK"/>
    <n v="10"/>
    <n v="810"/>
    <n v="5.6480399999999999"/>
    <n v="457.49124"/>
  </r>
  <r>
    <n v="3224810"/>
    <s v="Sandwich Knochen Geflügel"/>
    <m/>
    <n v="513"/>
    <x v="3"/>
    <n v="48"/>
    <s v="STÜCK"/>
    <n v="10"/>
    <n v="480"/>
    <n v="5.6480399999999999"/>
    <n v="271.10591999999997"/>
  </r>
  <r>
    <n v="3226010"/>
    <s v="Multifit Calcium Knochen"/>
    <m/>
    <n v="513"/>
    <x v="3"/>
    <n v="131"/>
    <s v="STÜCK"/>
    <n v="10"/>
    <n v="1310"/>
    <n v="6.8465700000000007"/>
    <n v="896.9006700000001"/>
  </r>
  <r>
    <n v="3228010"/>
    <s v="Mono Knochen Groß Lamm &amp; Reis"/>
    <m/>
    <n v="513"/>
    <x v="3"/>
    <n v="19"/>
    <s v="STÜCK"/>
    <n v="10"/>
    <n v="190"/>
    <n v="7.2621000000000011"/>
    <n v="137.97990000000001"/>
  </r>
  <r>
    <n v="3240005"/>
    <s v="Oliver's Crunchy Bites"/>
    <m/>
    <n v="513"/>
    <x v="3"/>
    <n v="800"/>
    <s v="STÜCK"/>
    <n v="0.5"/>
    <n v="400"/>
    <n v="0.58265999999999996"/>
    <n v="466.12799999999999"/>
  </r>
  <r>
    <n v="3244208"/>
    <s v="Baldo Hundekiks"/>
    <s v="Aldi DK"/>
    <n v="513"/>
    <x v="3"/>
    <n v="288"/>
    <s v="STÜCK"/>
    <n v="0.8"/>
    <n v="230.4"/>
    <n v="0.66356999999999999"/>
    <n v="191.10816"/>
  </r>
  <r>
    <n v="3254210"/>
    <s v="Mono Knochen klein"/>
    <s v="Lamm &amp; Reis"/>
    <n v="513"/>
    <x v="3"/>
    <n v="91"/>
    <s v="STÜCK"/>
    <n v="10"/>
    <n v="910"/>
    <n v="7.2809999999999997"/>
    <n v="662.57100000000003"/>
  </r>
  <r>
    <n v="3261010"/>
    <s v="Duo Mini Geflügel"/>
    <m/>
    <n v="513"/>
    <x v="3"/>
    <n v="84"/>
    <s v="STÜCK"/>
    <n v="10"/>
    <n v="840"/>
    <n v="6.2548199999999996"/>
    <n v="525.40487999999993"/>
  </r>
  <r>
    <n v="3267304"/>
    <s v="BUFFO Feines Knabbergebäck Knuddelmix"/>
    <m/>
    <n v="513"/>
    <x v="3"/>
    <n v="1548"/>
    <s v="STÜCK"/>
    <n v="0.4"/>
    <n v="619.20000000000005"/>
    <n v="0.36414000000000002"/>
    <n v="563.68871999999999"/>
  </r>
  <r>
    <n v="3267510"/>
    <s v="Multifit Pfeffernuss-Mix"/>
    <s v="Knuddelmix"/>
    <n v="513"/>
    <x v="3"/>
    <n v="1043"/>
    <s v="STÜCK"/>
    <n v="10"/>
    <n v="10430"/>
    <n v="6.7733100000000004"/>
    <n v="7064.5623300000007"/>
  </r>
  <r>
    <n v="3269610"/>
    <s v="Mono Knochen Puppy Mix"/>
    <m/>
    <n v="513"/>
    <x v="3"/>
    <n v="88"/>
    <s v="STÜCK"/>
    <n v="10"/>
    <n v="880"/>
    <n v="6.8445900000000002"/>
    <n v="602.32392000000004"/>
  </r>
  <r>
    <n v="3278110"/>
    <s v="Multifit Gemüse-Ecken"/>
    <s v="Karotte &amp; Spinat"/>
    <n v="513"/>
    <x v="3"/>
    <n v="511"/>
    <s v="STÜCK"/>
    <n v="10"/>
    <n v="5110"/>
    <n v="7.1425800000000006"/>
    <n v="3649.8583800000001"/>
  </r>
  <r>
    <n v="3330404"/>
    <s v="Gut &amp; Günstig Biskuit Knochenmix"/>
    <m/>
    <n v="513"/>
    <x v="3"/>
    <n v="42000"/>
    <s v="STÜCK"/>
    <n v="0.4"/>
    <n v="16800"/>
    <n v="0.36665999999999999"/>
    <n v="15399.72"/>
  </r>
  <r>
    <n v="3331404"/>
    <s v="Gut &amp; Günstig Biskuit Selection"/>
    <m/>
    <n v="513"/>
    <x v="3"/>
    <n v="3600"/>
    <s v="STÜCK"/>
    <n v="0.4"/>
    <n v="1440"/>
    <n v="0.34856999999999999"/>
    <n v="1254.8519999999999"/>
  </r>
  <r>
    <n v="3342010"/>
    <s v="Multifit Training Gnocchi"/>
    <s v="mit Spinat grainfree"/>
    <n v="513"/>
    <x v="3"/>
    <n v="245"/>
    <s v="STÜCK"/>
    <n v="10"/>
    <n v="2450"/>
    <n v="11.7621"/>
    <n v="2881.7145"/>
  </r>
  <r>
    <n v="3359010"/>
    <s v="Multifit Keks"/>
    <s v="mit Johannisbrot grainfree "/>
    <n v="513"/>
    <x v="3"/>
    <n v="140"/>
    <s v="STÜCK"/>
    <n v="10"/>
    <n v="1400"/>
    <n v="10.89"/>
    <n v="1524.6000000000001"/>
  </r>
  <r>
    <n v="3363108"/>
    <s v="REMA 1000 Hundekiks"/>
    <m/>
    <n v="513"/>
    <x v="3"/>
    <n v="13384"/>
    <s v="STÜCK"/>
    <n v="0.8"/>
    <n v="10707.2"/>
    <n v="0.72297"/>
    <n v="9676.2304800000002"/>
  </r>
  <r>
    <n v="3375208"/>
    <s v="Coop 3-Mix Dog Biscuits"/>
    <m/>
    <n v="513"/>
    <x v="3"/>
    <n v="8640"/>
    <s v="STÜCK"/>
    <n v="0.8"/>
    <n v="6912"/>
    <n v="0.74124000000000001"/>
    <n v="6404.3136000000004"/>
  </r>
  <r>
    <n v="3381004"/>
    <s v="PAH Choc Chip Mini Cookies"/>
    <s v="Deli Baked"/>
    <n v="513"/>
    <x v="3"/>
    <n v="1680"/>
    <s v="STÜCK"/>
    <n v="0.4"/>
    <n v="672"/>
    <n v="0.45665999999999995"/>
    <n v="767.1887999999999"/>
  </r>
  <r>
    <n v="3381104"/>
    <s v="PAH Choc Chip Mini Cookies"/>
    <s v="Deli Baked"/>
    <n v="513"/>
    <x v="3"/>
    <n v="4494"/>
    <s v="STÜCK"/>
    <n v="0.4"/>
    <n v="1797.6000000000001"/>
    <n v="0.45215999999999995"/>
    <n v="2032.0070399999997"/>
  </r>
  <r>
    <n v="3386104"/>
    <s v="PAH Peanut Butter &amp; Banana Flavour Animal Shape"/>
    <s v="Deli Baked"/>
    <n v="513"/>
    <x v="3"/>
    <n v="10722"/>
    <s v="STÜCK"/>
    <n v="0.4"/>
    <n v="4288.8"/>
    <n v="0.46449000000000001"/>
    <n v="4980.2617799999998"/>
  </r>
  <r>
    <n v="3391005"/>
    <s v="Multifit Biscuits Bones"/>
    <m/>
    <n v="513"/>
    <x v="3"/>
    <n v="472"/>
    <s v="STÜCK"/>
    <n v="5"/>
    <n v="2360"/>
    <n v="4.0670100000000007"/>
    <n v="1919.6287200000004"/>
  </r>
  <r>
    <n v="3394008"/>
    <s v="HPC Oven Baked Huhn"/>
    <m/>
    <n v="527"/>
    <x v="3"/>
    <n v="1381"/>
    <s v="STÜCK"/>
    <n v="0.8"/>
    <n v="1104.8"/>
    <n v="2.0682"/>
    <n v="2856.1842000000001"/>
  </r>
  <r>
    <n v="3394025"/>
    <s v="HPC Oven Baked Huhn"/>
    <m/>
    <n v="527"/>
    <x v="3"/>
    <n v="1158"/>
    <s v="STÜCK"/>
    <n v="2.5"/>
    <n v="2895"/>
    <n v="4.9050900000000004"/>
    <n v="5680.0942200000009"/>
  </r>
  <r>
    <n v="3395008"/>
    <s v="HPC Oven Baked Rind"/>
    <m/>
    <n v="527"/>
    <x v="3"/>
    <n v="992"/>
    <s v="STÜCK"/>
    <n v="0.8"/>
    <n v="793.6"/>
    <n v="2.6261100000000002"/>
    <n v="2605.1011200000003"/>
  </r>
  <r>
    <n v="3395025"/>
    <s v="HPC Oven Baked Rind"/>
    <m/>
    <n v="527"/>
    <x v="3"/>
    <n v="583"/>
    <s v="STÜCK"/>
    <n v="2.5"/>
    <n v="1457.5"/>
    <n v="7.3967400000000003"/>
    <n v="4312.2994200000003"/>
  </r>
  <r>
    <n v="3407008"/>
    <s v="bosch Sammy´s Herzensbrecher"/>
    <m/>
    <n v="501"/>
    <x v="3"/>
    <n v="2289"/>
    <s v="STÜCK"/>
    <n v="0.8"/>
    <n v="1831.2"/>
    <n v="1.1217600000000001"/>
    <n v="2567.7086400000003"/>
  </r>
  <r>
    <n v="3429001"/>
    <s v="bosch Sammy´s Kräuterknochen"/>
    <m/>
    <n v="501"/>
    <x v="3"/>
    <n v="1746"/>
    <s v="STÜCK"/>
    <n v="1"/>
    <n v="1746"/>
    <n v="1.31724"/>
    <n v="2299.9010399999997"/>
  </r>
  <r>
    <n v="3429005"/>
    <s v="bosch Sammy´s Kräuterknochen"/>
    <m/>
    <n v="501"/>
    <x v="3"/>
    <n v="544"/>
    <s v="STÜCK"/>
    <n v="5"/>
    <n v="2720"/>
    <n v="4.7517300000000002"/>
    <n v="2584.94112"/>
  </r>
  <r>
    <n v="3432001"/>
    <s v="bosch Sammy´s Müslitaler"/>
    <m/>
    <n v="501"/>
    <x v="3"/>
    <n v="560"/>
    <s v="STÜCK"/>
    <n v="1"/>
    <n v="560"/>
    <n v="1.3719600000000001"/>
    <n v="768.29759999999999"/>
  </r>
  <r>
    <n v="3432005"/>
    <s v="bosch Sammy´s Müslitaler"/>
    <m/>
    <n v="501"/>
    <x v="3"/>
    <n v="599"/>
    <s v="STÜCK"/>
    <n v="5"/>
    <n v="2995"/>
    <n v="4.3384499999999999"/>
    <n v="2598.73155"/>
  </r>
  <r>
    <n v="3454003"/>
    <s v="Dechra CT-SC Special Care Treats"/>
    <s v="(6 x 300g)"/>
    <n v="513"/>
    <x v="3"/>
    <n v="10070"/>
    <s v="STÜCK"/>
    <n v="0.3"/>
    <n v="3021"/>
    <n v="0.74798999999999993"/>
    <n v="7532.2592999999997"/>
  </r>
  <r>
    <n v="5000401"/>
    <s v="Naturbeute Welpen "/>
    <s v="mit Geflügel &amp; Kartoffel"/>
    <n v="510"/>
    <x v="3"/>
    <n v="855"/>
    <s v="STÜCK"/>
    <n v="1"/>
    <n v="855"/>
    <n v="1.84599"/>
    <n v="1578.3214499999999"/>
  </r>
  <r>
    <n v="5000715"/>
    <s v="Salingo Dog Junior Geflügel grainfree"/>
    <s v="Small / med"/>
    <n v="510"/>
    <x v="3"/>
    <n v="216"/>
    <s v="STÜCK"/>
    <n v="15"/>
    <n v="3240"/>
    <n v="17.059139999999999"/>
    <n v="3684.7742399999997"/>
  </r>
  <r>
    <n v="5001012"/>
    <s v="Oliver's Special Dog Weight"/>
    <s v="Control Classic - with 2 stickers"/>
    <n v="510"/>
    <x v="3"/>
    <n v="438"/>
    <s v="STÜCK"/>
    <n v="12"/>
    <n v="5256"/>
    <n v="11.01168"/>
    <n v="4823.1158400000004"/>
  </r>
  <r>
    <n v="5004303"/>
    <s v="Activa Gold H Maxi Senior"/>
    <s v="Standard "/>
    <n v="510"/>
    <x v="3"/>
    <n v="635"/>
    <s v="STÜCK"/>
    <n v="3"/>
    <n v="1905"/>
    <n v="3.22038"/>
    <n v="2044.9413"/>
  </r>
  <r>
    <n v="5011102"/>
    <s v="DCBC Mini Junior Lachs &amp; Reis"/>
    <m/>
    <n v="510"/>
    <x v="3"/>
    <n v="624"/>
    <s v="STÜCK"/>
    <n v="2"/>
    <n v="1248"/>
    <n v="3.0283199999999999"/>
    <n v="1889.6716799999999"/>
  </r>
  <r>
    <n v="5015101"/>
    <s v="Premiere Soft Adult chicken"/>
    <s v="FN - matte Verpackung"/>
    <n v="510"/>
    <x v="3"/>
    <n v="240"/>
    <s v="STÜCK"/>
    <n v="1"/>
    <n v="240"/>
    <n v="0.98127000000000009"/>
    <n v="235.50480000000002"/>
  </r>
  <r>
    <n v="5015104"/>
    <s v="Premiere Soft Adult chicken"/>
    <s v="FN - matte Verpackung"/>
    <n v="510"/>
    <x v="3"/>
    <n v="5446"/>
    <s v="STÜCK"/>
    <n v="4"/>
    <n v="21784"/>
    <n v="4.2443100000000005"/>
    <n v="23114.512260000003"/>
  </r>
  <r>
    <n v="5017101"/>
    <s v="Premiere Soft Junior chicken"/>
    <s v="FN - matte Verpackung"/>
    <n v="510"/>
    <x v="3"/>
    <n v="4040"/>
    <s v="STÜCK"/>
    <n v="1"/>
    <n v="4040"/>
    <n v="1.16334"/>
    <n v="4699.8936000000003"/>
  </r>
  <r>
    <n v="5017104"/>
    <s v="Premiere Soft Junior chicken"/>
    <s v="FN - matte Verpackung"/>
    <n v="510"/>
    <x v="3"/>
    <n v="540"/>
    <s v="STÜCK"/>
    <n v="4"/>
    <n v="2160"/>
    <n v="4.3951500000000001"/>
    <n v="2373.3809999999999"/>
  </r>
  <r>
    <n v="5020004"/>
    <s v="Edeka Medi Pet Katze Intestinal"/>
    <m/>
    <n v="511"/>
    <x v="3"/>
    <n v="3904"/>
    <s v="STÜCK"/>
    <n v="0.4"/>
    <n v="1561.6000000000001"/>
    <n v="0.58959000000000006"/>
    <n v="2301.75936"/>
  </r>
  <r>
    <n v="5026102"/>
    <s v="DCBC Mini Adult Frischfleisch"/>
    <m/>
    <n v="510"/>
    <x v="3"/>
    <n v="240"/>
    <s v="STÜCK"/>
    <n v="2"/>
    <n v="480"/>
    <n v="2.90943"/>
    <n v="698.26319999999998"/>
  </r>
  <r>
    <n v="5027002"/>
    <s v="Premiere CLN Adult Huhn &amp; Kaninchen"/>
    <m/>
    <n v="511"/>
    <x v="3"/>
    <n v="1096"/>
    <s v="STÜCK"/>
    <n v="2"/>
    <n v="2192"/>
    <n v="2.7666900000000001"/>
    <n v="3032.2922400000002"/>
  </r>
  <r>
    <n v="5027003"/>
    <s v="Premiere CLN Adult Huhn &amp; Kaninchen"/>
    <m/>
    <n v="511"/>
    <x v="3"/>
    <n v="2688"/>
    <s v="STÜCK"/>
    <n v="0.3"/>
    <n v="806.4"/>
    <n v="0.49652999999999997"/>
    <n v="1334.67264"/>
  </r>
  <r>
    <n v="5029003"/>
    <s v="Wolfsblut Wildcat Karoo Adult"/>
    <m/>
    <n v="511"/>
    <x v="3"/>
    <n v="768"/>
    <s v="STÜCK"/>
    <n v="3"/>
    <n v="2304"/>
    <n v="6.3824399999999999"/>
    <n v="4901.7139200000001"/>
  </r>
  <r>
    <n v="5029005"/>
    <s v="Wolfsblut Wildcat Karoo Adult "/>
    <m/>
    <n v="511"/>
    <x v="3"/>
    <n v="360"/>
    <s v="STÜCK"/>
    <n v="0.5"/>
    <n v="180"/>
    <n v="0.97713000000000017"/>
    <n v="351.76680000000005"/>
  </r>
  <r>
    <n v="5030003"/>
    <s v="Wolfsblut Wildcat Karoo Kitten "/>
    <m/>
    <n v="511"/>
    <x v="3"/>
    <n v="1052"/>
    <s v="STÜCK"/>
    <n v="3"/>
    <n v="3156"/>
    <n v="6.8841000000000001"/>
    <n v="7242.0731999999998"/>
  </r>
  <r>
    <n v="5030005"/>
    <s v="Wolfsblut Wildcat Karoo Kitten "/>
    <m/>
    <n v="511"/>
    <x v="3"/>
    <n v="1560"/>
    <s v="STÜCK"/>
    <n v="0.5"/>
    <n v="780"/>
    <n v="1.04355"/>
    <n v="1627.9379999999999"/>
  </r>
  <r>
    <n v="5031003"/>
    <s v="Wolfsblut Wildcat Serengeti Adult"/>
    <m/>
    <n v="511"/>
    <x v="3"/>
    <n v="272"/>
    <s v="STÜCK"/>
    <n v="3"/>
    <n v="816"/>
    <n v="3.7519200000000001"/>
    <n v="1020.52224"/>
  </r>
  <r>
    <n v="5032003"/>
    <s v="Wolfsblut Wildcat Serengeti Senior "/>
    <m/>
    <n v="511"/>
    <x v="3"/>
    <n v="384"/>
    <s v="STÜCK"/>
    <n v="3"/>
    <n v="1152"/>
    <n v="3.7893599999999998"/>
    <n v="1455.1142399999999"/>
  </r>
  <r>
    <n v="5033003"/>
    <s v="Wolfsblut Wildcat Rani Adult"/>
    <m/>
    <n v="511"/>
    <x v="3"/>
    <n v="950"/>
    <s v="STÜCK"/>
    <n v="3"/>
    <n v="2850"/>
    <n v="4.9806900000000001"/>
    <n v="4731.6554999999998"/>
  </r>
  <r>
    <n v="5033005"/>
    <s v="Wolfsblut Wildcat Rani Adult "/>
    <m/>
    <n v="511"/>
    <x v="3"/>
    <n v="1476"/>
    <s v="STÜCK"/>
    <n v="0.5"/>
    <n v="738"/>
    <n v="0.90782999999999991"/>
    <n v="1339.9570799999999"/>
  </r>
  <r>
    <n v="5034003"/>
    <s v="Wolfsblut Wildcat Tanganika Adult "/>
    <m/>
    <n v="511"/>
    <x v="3"/>
    <n v="352"/>
    <s v="STÜCK"/>
    <n v="3"/>
    <n v="1056"/>
    <n v="5.2386300000000006"/>
    <n v="1843.9977600000002"/>
  </r>
  <r>
    <n v="5039003"/>
    <s v="Premiere CLN Adult Huhn &amp; Lachs"/>
    <m/>
    <n v="511"/>
    <x v="3"/>
    <n v="4980"/>
    <s v="STÜCK"/>
    <n v="0.3"/>
    <n v="1494"/>
    <n v="0.51336000000000004"/>
    <n v="2556.5328000000004"/>
  </r>
  <r>
    <n v="5042001"/>
    <s v="DC Vet Diät LPD (Leber Diät) Hund"/>
    <m/>
    <n v="510"/>
    <x v="3"/>
    <n v="1225"/>
    <s v="STÜCK"/>
    <n v="1"/>
    <n v="1225"/>
    <n v="1.46061"/>
    <n v="1789.2472499999999"/>
  </r>
  <r>
    <n v="5044005"/>
    <s v="Buffo Optimus"/>
    <s v="getreidefrei"/>
    <n v="510"/>
    <x v="3"/>
    <n v="1125"/>
    <s v="STÜCK"/>
    <n v="5"/>
    <n v="5625"/>
    <n v="8.1092700000000004"/>
    <n v="9122.9287500000009"/>
  </r>
  <r>
    <n v="5044015"/>
    <s v="Buffo Optimus"/>
    <s v="getreidefrei"/>
    <n v="510"/>
    <x v="3"/>
    <n v="1440"/>
    <s v="STÜCK"/>
    <n v="1.5"/>
    <n v="2160"/>
    <n v="2.9295"/>
    <n v="4218.4799999999996"/>
  </r>
  <r>
    <n v="5045803"/>
    <s v="Alnutra High Premium PT"/>
    <s v="auf EURO"/>
    <n v="510"/>
    <x v="3"/>
    <n v="1080"/>
    <s v="STÜCK"/>
    <n v="3"/>
    <n v="3240"/>
    <n v="2.0545200000000001"/>
    <n v="2218.8816000000002"/>
  </r>
  <r>
    <n v="5046012"/>
    <s v="Oliver's Adult Dog Senior"/>
    <s v="Grain Free with 2 stickers"/>
    <n v="510"/>
    <x v="3"/>
    <n v="664"/>
    <s v="STÜCK"/>
    <n v="12"/>
    <n v="7968"/>
    <n v="14.546700000000001"/>
    <n v="9659.0088000000014"/>
  </r>
  <r>
    <n v="5048103"/>
    <s v="Edeka Vital Supreme"/>
    <s v="mit Lamm + Reis, NaHMP"/>
    <n v="510"/>
    <x v="3"/>
    <n v="5952"/>
    <s v="STÜCK"/>
    <n v="3"/>
    <n v="17856"/>
    <n v="2.2153499999999999"/>
    <n v="13185.763199999999"/>
  </r>
  <r>
    <n v="5059001"/>
    <s v="HPC SOFT Senior Land-Ziege &amp; Kartoffel"/>
    <m/>
    <n v="519"/>
    <x v="3"/>
    <n v="3040"/>
    <s v="STÜCK"/>
    <n v="1"/>
    <n v="3040"/>
    <n v="1.6152299999999999"/>
    <n v="4910.2991999999995"/>
  </r>
  <r>
    <n v="5059025"/>
    <s v="HPC SOFT Senior Land-Ziege &amp; Kartoffel"/>
    <m/>
    <n v="519"/>
    <x v="3"/>
    <n v="4415"/>
    <s v="STÜCK"/>
    <n v="2.5"/>
    <n v="11037.5"/>
    <n v="3.7850399999999995"/>
    <n v="16710.951599999997"/>
  </r>
  <r>
    <n v="5059125"/>
    <s v="Perro Grain Free Soft Ziege und Kartoffel"/>
    <n v="2021"/>
    <n v="510"/>
    <x v="3"/>
    <n v="180"/>
    <s v="STÜCK"/>
    <n v="2.5"/>
    <n v="450"/>
    <n v="4.0475700000000003"/>
    <n v="728.56260000000009"/>
  </r>
  <r>
    <n v="5061001"/>
    <s v="Briantos Adult Huhn &amp; Reis"/>
    <n v="2021"/>
    <n v="510"/>
    <x v="3"/>
    <n v="2860"/>
    <s v="STÜCK"/>
    <n v="1"/>
    <n v="2860"/>
    <n v="0.79883999999999999"/>
    <n v="2284.6824000000001"/>
  </r>
  <r>
    <n v="5062001"/>
    <s v="Briantos Adult Lachs &amp; Reis"/>
    <n v="2021"/>
    <n v="510"/>
    <x v="3"/>
    <n v="570"/>
    <s v="STÜCK"/>
    <n v="1"/>
    <n v="570"/>
    <n v="0.86994000000000005"/>
    <n v="495.86580000000004"/>
  </r>
  <r>
    <n v="5063001"/>
    <s v="Briantos Adult Lamm &amp; Reis"/>
    <n v="2021"/>
    <n v="510"/>
    <x v="3"/>
    <n v="3240"/>
    <s v="STÜCK"/>
    <n v="1"/>
    <n v="3240"/>
    <n v="0.86409000000000002"/>
    <n v="2799.6516000000001"/>
  </r>
  <r>
    <n v="5064001"/>
    <s v="Briantos Light Geflügel &amp; Reis"/>
    <n v="2021"/>
    <n v="510"/>
    <x v="3"/>
    <n v="2380"/>
    <s v="STÜCK"/>
    <n v="1"/>
    <n v="2380"/>
    <n v="0.75924000000000003"/>
    <n v="1806.9912000000002"/>
  </r>
  <r>
    <n v="5067001"/>
    <s v="Briantos Adult Maxi Huhn &amp; Reis "/>
    <n v="2021"/>
    <n v="510"/>
    <x v="3"/>
    <n v="1550"/>
    <s v="STÜCK"/>
    <n v="1"/>
    <n v="1550"/>
    <n v="0.90422999999999998"/>
    <n v="1401.5564999999999"/>
  </r>
  <r>
    <n v="5068001"/>
    <s v="Briantos Junior Geflügel &amp; Reis"/>
    <n v="2021"/>
    <n v="510"/>
    <x v="3"/>
    <n v="15480"/>
    <s v="STÜCK"/>
    <n v="1"/>
    <n v="15480"/>
    <n v="0.92754000000000003"/>
    <n v="14358.3192"/>
  </r>
  <r>
    <n v="5069475"/>
    <s v="Finé High Premium Adult"/>
    <s v="mit Frischgeflügel"/>
    <n v="511"/>
    <x v="3"/>
    <n v="19008"/>
    <s v="STÜCK"/>
    <n v="0.75"/>
    <n v="14256"/>
    <n v="0.76337999999999995"/>
    <n v="14510.327039999998"/>
  </r>
  <r>
    <n v="5070001"/>
    <s v="HPC SOFT Adult Hühnchen &amp; Banane"/>
    <m/>
    <n v="519"/>
    <x v="3"/>
    <n v="2059"/>
    <s v="STÜCK"/>
    <n v="1"/>
    <n v="2059"/>
    <n v="1.6478999999999999"/>
    <n v="3393.0261"/>
  </r>
  <r>
    <n v="5070025"/>
    <s v="HPC SOFT Adult Hühnchen &amp; Banane"/>
    <m/>
    <n v="519"/>
    <x v="3"/>
    <n v="2788"/>
    <s v="STÜCK"/>
    <n v="2.5"/>
    <n v="6970"/>
    <n v="3.9897"/>
    <n v="11123.283600000001"/>
  </r>
  <r>
    <n v="5071001"/>
    <s v="Classic Cat Adult Sternmix"/>
    <m/>
    <n v="511"/>
    <x v="3"/>
    <n v="576"/>
    <s v="STÜCK"/>
    <n v="1"/>
    <n v="576"/>
    <n v="1.16676"/>
    <n v="672.05376000000001"/>
  </r>
  <r>
    <n v="5071003"/>
    <s v="Milki Cat Knusper-Mix"/>
    <m/>
    <n v="511"/>
    <x v="3"/>
    <n v="880"/>
    <s v="STÜCK"/>
    <n v="3"/>
    <n v="2640"/>
    <n v="2.9763900000000003"/>
    <n v="2619.2232000000004"/>
  </r>
  <r>
    <n v="5071004"/>
    <s v="Classic Cat Adult Sternmix"/>
    <m/>
    <n v="511"/>
    <x v="3"/>
    <n v="672"/>
    <s v="STÜCK"/>
    <n v="4"/>
    <n v="2688"/>
    <n v="3.7548900000000005"/>
    <n v="2523.2860800000003"/>
  </r>
  <r>
    <n v="5071010"/>
    <s v="My Friend Cat"/>
    <m/>
    <n v="506"/>
    <x v="3"/>
    <n v="2851"/>
    <s v="STÜCK"/>
    <n v="10"/>
    <n v="28510"/>
    <n v="8.5423500000000008"/>
    <n v="24354.239850000002"/>
  </r>
  <r>
    <n v="5076001"/>
    <s v="Multifit Mellos Adult Mini Geflügel"/>
    <m/>
    <n v="510"/>
    <x v="3"/>
    <n v="1765"/>
    <s v="STÜCK"/>
    <n v="1"/>
    <n v="1765"/>
    <n v="0.93735000000000013"/>
    <n v="1654.4227500000002"/>
  </r>
  <r>
    <n v="5077002"/>
    <s v="Wolfsblut Wide Plain Light"/>
    <m/>
    <n v="510"/>
    <x v="3"/>
    <n v="96"/>
    <s v="STÜCK"/>
    <n v="2"/>
    <n v="192"/>
    <n v="1.2194100000000001"/>
    <n v="117.06336000000002"/>
  </r>
  <r>
    <n v="5077125"/>
    <s v="Wolfsblut Wide Plain Light"/>
    <m/>
    <n v="510"/>
    <x v="3"/>
    <n v="1536"/>
    <s v="STÜCK"/>
    <n v="12.5"/>
    <n v="19200"/>
    <n v="7.5883500000000002"/>
    <n v="11655.705600000001"/>
  </r>
  <r>
    <n v="5078015"/>
    <s v="Multifit Mellos Adult Rind"/>
    <m/>
    <n v="510"/>
    <x v="3"/>
    <n v="11042"/>
    <s v="STÜCK"/>
    <n v="1.5"/>
    <n v="16563"/>
    <n v="1.2956400000000001"/>
    <n v="14306.456880000002"/>
  </r>
  <r>
    <n v="5080001"/>
    <s v="BH Dry Plant - Powered Pooches "/>
    <m/>
    <n v="510"/>
    <x v="3"/>
    <n v="13056"/>
    <s v="STÜCK"/>
    <n v="1"/>
    <n v="13056"/>
    <n v="1.30446"/>
    <n v="17031.029759999998"/>
  </r>
  <r>
    <n v="5086112"/>
    <s v="Wildborn Active Highlands"/>
    <m/>
    <n v="510"/>
    <x v="3"/>
    <n v="672"/>
    <s v="STÜCK"/>
    <n v="2"/>
    <n v="1344"/>
    <n v="3.5836199999999998"/>
    <n v="2408.1926399999998"/>
  </r>
  <r>
    <n v="5086115"/>
    <s v="Wildborn Active Highlands"/>
    <m/>
    <n v="510"/>
    <x v="3"/>
    <n v="640"/>
    <s v="STÜCK"/>
    <n v="0.5"/>
    <n v="320"/>
    <n v="1.13931"/>
    <n v="729.15840000000003"/>
  </r>
  <r>
    <n v="5086202"/>
    <s v="Wildborn Natural Puppy"/>
    <m/>
    <n v="510"/>
    <x v="3"/>
    <n v="576"/>
    <s v="STÜCK"/>
    <n v="2"/>
    <n v="1152"/>
    <n v="3.5836199999999998"/>
    <n v="2064.1651199999997"/>
  </r>
  <r>
    <n v="5086205"/>
    <s v="Wildborn Natural Puppy"/>
    <m/>
    <n v="510"/>
    <x v="3"/>
    <n v="1250"/>
    <s v="STÜCK"/>
    <n v="0.5"/>
    <n v="625"/>
    <n v="1.1478600000000001"/>
    <n v="1434.825"/>
  </r>
  <r>
    <n v="5087202"/>
    <s v="Activa Care H Hypoallergen"/>
    <s v="Care"/>
    <n v="510"/>
    <x v="3"/>
    <n v="933"/>
    <s v="STÜCK"/>
    <n v="2"/>
    <n v="1866"/>
    <n v="3.0906899999999999"/>
    <n v="2883.6137699999999"/>
  </r>
  <r>
    <n v="5087208"/>
    <s v="Activa Care H Hypoallergen "/>
    <s v="Care "/>
    <n v="510"/>
    <x v="3"/>
    <n v="1325"/>
    <s v="STÜCK"/>
    <n v="8"/>
    <n v="10600"/>
    <n v="11.56851"/>
    <n v="15328.275750000001"/>
  </r>
  <r>
    <n v="5088105"/>
    <s v="Wildborn Ente &amp; Kartoffel"/>
    <m/>
    <n v="510"/>
    <x v="3"/>
    <n v="640"/>
    <s v="STÜCK"/>
    <n v="0.5"/>
    <n v="320"/>
    <n v="1.1459700000000002"/>
    <n v="733.4208000000001"/>
  </r>
  <r>
    <n v="5089125"/>
    <s v="Perro Grain Free Adult Lachs"/>
    <s v="2021 in V3294"/>
    <n v="510"/>
    <x v="3"/>
    <n v="1396"/>
    <s v="STÜCK"/>
    <n v="2.5"/>
    <n v="3490"/>
    <n v="5.9457599999999999"/>
    <n v="8300.2809600000001"/>
  </r>
  <r>
    <n v="5089602"/>
    <s v="Wildborn Crystal Stream"/>
    <m/>
    <n v="510"/>
    <x v="3"/>
    <n v="1344"/>
    <s v="STÜCK"/>
    <n v="2"/>
    <n v="2688"/>
    <n v="3.48489"/>
    <n v="4683.6921600000005"/>
  </r>
  <r>
    <n v="5089605"/>
    <s v="Wildborn Crystal Stream"/>
    <m/>
    <n v="510"/>
    <x v="3"/>
    <n v="2050"/>
    <s v="STÜCK"/>
    <n v="0.5"/>
    <n v="1025"/>
    <n v="1.1146499999999999"/>
    <n v="2285.0324999999998"/>
  </r>
  <r>
    <n v="5095004"/>
    <s v="Pure Instinct Red Valley"/>
    <s v="(Junior Maxi Huhn &amp; Ente)"/>
    <n v="510"/>
    <x v="3"/>
    <n v="384"/>
    <s v="STÜCK"/>
    <n v="4"/>
    <n v="1536"/>
    <n v="7.9263000000000003"/>
    <n v="3043.6992"/>
  </r>
  <r>
    <n v="5100502"/>
    <s v="Wildborn Wild Mustang"/>
    <m/>
    <n v="510"/>
    <x v="3"/>
    <n v="864"/>
    <s v="STÜCK"/>
    <n v="2"/>
    <n v="1728"/>
    <n v="4.5379800000000001"/>
    <n v="3920.8147200000003"/>
  </r>
  <r>
    <n v="5100505"/>
    <s v="Wildborn Wild Mustang"/>
    <m/>
    <n v="510"/>
    <x v="3"/>
    <n v="1760"/>
    <s v="STÜCK"/>
    <n v="0.5"/>
    <n v="880"/>
    <n v="1.38645"/>
    <n v="2440.152"/>
  </r>
  <r>
    <n v="5101005"/>
    <s v="Fun4Cat Harmonie"/>
    <m/>
    <n v="511"/>
    <x v="3"/>
    <n v="720"/>
    <s v="STÜCK"/>
    <n v="5"/>
    <n v="3600"/>
    <n v="3.3880500000000002"/>
    <n v="2439.3960000000002"/>
  </r>
  <r>
    <n v="5102002"/>
    <s v="Wolfsblut Wide Plain Senior"/>
    <m/>
    <n v="510"/>
    <x v="3"/>
    <n v="1920"/>
    <s v="STÜCK"/>
    <n v="2"/>
    <n v="3840"/>
    <n v="1.7081999999999999"/>
    <n v="3279.7439999999997"/>
  </r>
  <r>
    <n v="5102005"/>
    <s v="Wolfsblut Wide Plain Senior"/>
    <m/>
    <n v="510"/>
    <x v="3"/>
    <n v="120"/>
    <s v="STÜCK"/>
    <n v="0.5"/>
    <n v="60"/>
    <n v="0.60543000000000002"/>
    <n v="72.651600000000002"/>
  </r>
  <r>
    <n v="5102125"/>
    <s v="Wolfsblut Wide Plain Senior"/>
    <m/>
    <n v="510"/>
    <x v="3"/>
    <n v="3955"/>
    <s v="STÜCK"/>
    <n v="12.5"/>
    <n v="49437.5"/>
    <n v="10.627650000000001"/>
    <n v="42032.355750000002"/>
  </r>
  <r>
    <n v="5109005"/>
    <s v="deuka Sensikost"/>
    <m/>
    <n v="510"/>
    <x v="3"/>
    <n v="580"/>
    <s v="STÜCK"/>
    <n v="5"/>
    <n v="2900"/>
    <n v="5.7870900000000001"/>
    <n v="3356.5122000000001"/>
  </r>
  <r>
    <n v="5110105"/>
    <s v="Wildborn Blackwoods"/>
    <m/>
    <n v="510"/>
    <x v="3"/>
    <n v="640"/>
    <s v="STÜCK"/>
    <n v="0.5"/>
    <n v="320"/>
    <n v="1.2643200000000001"/>
    <n v="809.16480000000001"/>
  </r>
  <r>
    <n v="5112001"/>
    <s v="Naturbeute Lamm &amp; Kartoffel "/>
    <m/>
    <n v="510"/>
    <x v="3"/>
    <n v="1220"/>
    <s v="STÜCK"/>
    <n v="1"/>
    <n v="1220"/>
    <n v="2.3795099999999998"/>
    <n v="2903.0021999999999"/>
  </r>
  <r>
    <n v="5112125"/>
    <s v="Perro Grain Free Light/Senior Lamm"/>
    <s v="2021 in V3294"/>
    <n v="510"/>
    <x v="3"/>
    <n v="1016"/>
    <s v="STÜCK"/>
    <n v="2.5"/>
    <n v="2540"/>
    <n v="4.5542699999999998"/>
    <n v="4627.13832"/>
  </r>
  <r>
    <n v="5112802"/>
    <s v="Wildborn Meadow Lamb"/>
    <m/>
    <n v="510"/>
    <x v="3"/>
    <n v="136"/>
    <s v="STÜCK"/>
    <n v="2"/>
    <n v="272"/>
    <n v="4.2742800000000001"/>
    <n v="581.30208000000005"/>
  </r>
  <r>
    <n v="5112805"/>
    <s v="Wildborn Meadow Lamb"/>
    <m/>
    <n v="510"/>
    <x v="3"/>
    <n v="560"/>
    <s v="STÜCK"/>
    <n v="0.5"/>
    <n v="280"/>
    <n v="1.31202"/>
    <n v="734.73119999999994"/>
  </r>
  <r>
    <n v="5113102"/>
    <s v="Wildborn Natural Large Breed"/>
    <m/>
    <n v="510"/>
    <x v="3"/>
    <n v="960"/>
    <s v="STÜCK"/>
    <n v="2"/>
    <n v="1920"/>
    <n v="3.1361400000000001"/>
    <n v="3010.6944000000003"/>
  </r>
  <r>
    <n v="5114915"/>
    <s v="Coop Semi-Moist Kleine Rassen"/>
    <m/>
    <n v="510"/>
    <x v="3"/>
    <n v="8470"/>
    <s v="STÜCK"/>
    <n v="1.5"/>
    <n v="12705"/>
    <n v="1.11321"/>
    <n v="9428.8886999999995"/>
  </r>
  <r>
    <n v="5115202"/>
    <s v="Naturbeute Cat Adult Seelachs"/>
    <s v="Schrumpfpack"/>
    <n v="511"/>
    <x v="3"/>
    <n v="858"/>
    <s v="STÜCK"/>
    <n v="2"/>
    <n v="1716"/>
    <n v="5.3940600000000005"/>
    <n v="4628.1034800000007"/>
  </r>
  <r>
    <n v="5123125"/>
    <s v="Wolfsblut Wild Duck &amp; Turkey"/>
    <m/>
    <n v="510"/>
    <x v="3"/>
    <n v="1310"/>
    <s v="STÜCK"/>
    <n v="12.5"/>
    <n v="16375"/>
    <n v="15.726060000000002"/>
    <n v="20601.138600000002"/>
  </r>
  <r>
    <n v="5125102"/>
    <s v="Wildborn Silver Creek"/>
    <m/>
    <n v="510"/>
    <x v="3"/>
    <n v="192"/>
    <s v="STÜCK"/>
    <n v="2"/>
    <n v="384"/>
    <n v="4.0498199999999995"/>
    <n v="777.56543999999985"/>
  </r>
  <r>
    <n v="5129102"/>
    <s v="Wolfsblut Black Bird Puppy LB"/>
    <m/>
    <n v="510"/>
    <x v="3"/>
    <n v="960"/>
    <s v="STÜCK"/>
    <n v="2"/>
    <n v="1920"/>
    <n v="1.9071899999999999"/>
    <n v="1830.9023999999999"/>
  </r>
  <r>
    <n v="5129125"/>
    <s v="Wolfsblut Black Bird Puppy LB   "/>
    <m/>
    <n v="510"/>
    <x v="3"/>
    <n v="1558"/>
    <s v="STÜCK"/>
    <n v="12.5"/>
    <n v="19475"/>
    <n v="10.901159999999999"/>
    <n v="16984.007279999998"/>
  </r>
  <r>
    <n v="5136012"/>
    <s v="Franklin Adult Lamb"/>
    <s v="&amp; Sweet Potato"/>
    <n v="510"/>
    <x v="3"/>
    <n v="36"/>
    <s v="STÜCK"/>
    <n v="12"/>
    <n v="432"/>
    <n v="25.5627"/>
    <n v="920.25720000000001"/>
  </r>
  <r>
    <n v="5137003"/>
    <s v="Premio Supreme Adult Chicken &amp; Salmon"/>
    <m/>
    <n v="511"/>
    <x v="3"/>
    <n v="13176"/>
    <s v="STÜCK"/>
    <n v="3"/>
    <n v="39528"/>
    <n v="2.3798699999999999"/>
    <n v="31357.167119999998"/>
  </r>
  <r>
    <n v="5137103"/>
    <s v="Premio Supreme Kitten Chicken &amp; Salmon"/>
    <m/>
    <n v="511"/>
    <x v="3"/>
    <n v="6233"/>
    <s v="STÜCK"/>
    <n v="3"/>
    <n v="18699"/>
    <n v="2.3798699999999999"/>
    <n v="14833.72971"/>
  </r>
  <r>
    <n v="5144010"/>
    <s v="DC HP Cat Adult Grainfree"/>
    <m/>
    <n v="511"/>
    <x v="3"/>
    <n v="672"/>
    <s v="STÜCK"/>
    <n v="10"/>
    <n v="6720"/>
    <n v="16.285770000000003"/>
    <n v="10944.037440000002"/>
  </r>
  <r>
    <n v="5148001"/>
    <s v="Pure Instinct Strong Mustang"/>
    <m/>
    <n v="510"/>
    <x v="3"/>
    <n v="1512"/>
    <s v="STÜCK"/>
    <n v="1"/>
    <n v="1512"/>
    <n v="2.3452199999999999"/>
    <n v="3545.97264"/>
  </r>
  <r>
    <n v="5148004"/>
    <s v="Pure Instinct Strong Mustang"/>
    <m/>
    <n v="510"/>
    <x v="3"/>
    <n v="1340"/>
    <s v="STÜCK"/>
    <n v="4"/>
    <n v="5360"/>
    <n v="9.3780900000000003"/>
    <n v="12566.640600000001"/>
  </r>
  <r>
    <n v="5148201"/>
    <s v="Wildkind RED CANYON"/>
    <m/>
    <n v="510"/>
    <x v="3"/>
    <n v="3052"/>
    <s v="STÜCK"/>
    <n v="1"/>
    <n v="3052"/>
    <n v="2.40408"/>
    <n v="7337.25216"/>
  </r>
  <r>
    <n v="5148204"/>
    <s v="Wildkind RED CANYON"/>
    <m/>
    <n v="510"/>
    <x v="3"/>
    <n v="1596"/>
    <s v="STÜCK"/>
    <n v="4"/>
    <n v="6384"/>
    <n v="9.3677399999999995"/>
    <n v="14950.913039999999"/>
  </r>
  <r>
    <n v="5170002"/>
    <s v="Gut &amp; Günstig Knuspermenü mit Rind"/>
    <m/>
    <n v="511"/>
    <x v="3"/>
    <n v="12036"/>
    <s v="STÜCK"/>
    <n v="2"/>
    <n v="24072"/>
    <n v="1.1710799999999999"/>
    <n v="14095.118879999998"/>
  </r>
  <r>
    <n v="5171206"/>
    <s v="Winston Nature frische Hof-Pute "/>
    <s v="600g Rossmann CE"/>
    <n v="511"/>
    <x v="3"/>
    <n v="5376"/>
    <s v="STÜCK"/>
    <n v="0.6"/>
    <n v="3225.6"/>
    <n v="1.04166"/>
    <n v="5599.9641600000004"/>
  </r>
  <r>
    <n v="5173002"/>
    <s v="Lilou &amp; Émile Kitten Cat Huhn, Ente &amp; Ziege"/>
    <m/>
    <n v="511"/>
    <x v="3"/>
    <n v="288"/>
    <s v="STÜCK"/>
    <n v="2"/>
    <n v="576"/>
    <n v="5.3117999999999999"/>
    <n v="1529.7983999999999"/>
  </r>
  <r>
    <n v="5173003"/>
    <s v="Lilou &amp; Émile Kitten Cat Huhn, Ente &amp; Ziege"/>
    <m/>
    <n v="511"/>
    <x v="3"/>
    <n v="756"/>
    <s v="STÜCK"/>
    <n v="0.3"/>
    <n v="226.79999999999998"/>
    <n v="0.93609000000000009"/>
    <n v="707.6840400000001"/>
  </r>
  <r>
    <n v="5177002"/>
    <s v="Gut &amp; Günstig Knuspermenü mit Huhn"/>
    <m/>
    <n v="511"/>
    <x v="3"/>
    <n v="18554"/>
    <s v="STÜCK"/>
    <n v="2"/>
    <n v="37108"/>
    <n v="1.2008700000000001"/>
    <n v="22280.941980000003"/>
  </r>
  <r>
    <n v="5183002"/>
    <s v="Kitty's Cuisine Adult Lachsliebe"/>
    <m/>
    <n v="511"/>
    <x v="3"/>
    <n v="2124"/>
    <s v="STÜCK"/>
    <n v="2"/>
    <n v="4248"/>
    <n v="4.2536700000000005"/>
    <n v="9034.7950800000017"/>
  </r>
  <r>
    <n v="5183003"/>
    <s v="Kitty's Cuisine Adult Lachsliebe"/>
    <m/>
    <n v="511"/>
    <x v="3"/>
    <n v="12264"/>
    <s v="STÜCK"/>
    <n v="0.3"/>
    <n v="3679.2"/>
    <n v="0.72387000000000001"/>
    <n v="8877.5416800000003"/>
  </r>
  <r>
    <n v="5185002"/>
    <s v="Kitty's Cuisine Adult Huhnliebe"/>
    <m/>
    <n v="511"/>
    <x v="3"/>
    <n v="756"/>
    <s v="STÜCK"/>
    <n v="2"/>
    <n v="1512"/>
    <n v="3.26817"/>
    <n v="2470.7365199999999"/>
  </r>
  <r>
    <n v="5185003"/>
    <s v="Kitty's Cuisine Adult Huhnliebe"/>
    <m/>
    <n v="511"/>
    <x v="3"/>
    <n v="2826"/>
    <s v="STÜCK"/>
    <n v="0.3"/>
    <n v="847.8"/>
    <n v="0.61577999999999999"/>
    <n v="1740.1942799999999"/>
  </r>
  <r>
    <n v="5186002"/>
    <s v="Kitty's Cuisine Adult Putenliebe"/>
    <m/>
    <n v="511"/>
    <x v="3"/>
    <n v="1242"/>
    <s v="STÜCK"/>
    <n v="2"/>
    <n v="2484"/>
    <n v="3.2495400000000001"/>
    <n v="4035.92868"/>
  </r>
  <r>
    <n v="5186003"/>
    <s v="Kitty's Cuisine Adult Putenliebe"/>
    <m/>
    <n v="511"/>
    <x v="3"/>
    <n v="5943"/>
    <s v="STÜCK"/>
    <n v="0.3"/>
    <n v="1782.8999999999999"/>
    <n v="0.57716999999999996"/>
    <n v="3430.12131"/>
  </r>
  <r>
    <n v="5187003"/>
    <s v="Kitty's Cuisine Adult Rindliebe"/>
    <m/>
    <n v="511"/>
    <x v="3"/>
    <n v="2844"/>
    <s v="STÜCK"/>
    <n v="0.3"/>
    <n v="853.19999999999993"/>
    <n v="0.75312000000000001"/>
    <n v="2141.8732800000002"/>
  </r>
  <r>
    <n v="5194105"/>
    <s v="K-Classic Kroketten mit Lamm &amp; Reis"/>
    <s v="Kaufland (OE) - Relaunch"/>
    <n v="510"/>
    <x v="3"/>
    <n v="14930"/>
    <s v="STÜCK"/>
    <n v="5"/>
    <n v="74650"/>
    <n v="2.3193900000000003"/>
    <n v="34628.492700000003"/>
  </r>
  <r>
    <n v="5196105"/>
    <s v="K-Classic Kroketten mit Rind &amp; Gemüse"/>
    <s v="Kaufland (OE) - Relaunch"/>
    <n v="510"/>
    <x v="3"/>
    <n v="5073"/>
    <s v="STÜCK"/>
    <n v="5"/>
    <n v="25365"/>
    <n v="2.1366899999999998"/>
    <n v="10839.42837"/>
  </r>
  <r>
    <n v="5199004"/>
    <s v="BC Adult Fisch &amp; Reis AB"/>
    <s v="Omega Complex 3/6/9"/>
    <n v="510"/>
    <x v="3"/>
    <n v="624"/>
    <s v="STÜCK"/>
    <n v="4"/>
    <n v="2496"/>
    <n v="4.2527699999999999"/>
    <n v="2653.7284799999998"/>
  </r>
  <r>
    <n v="5200075"/>
    <s v="Puppy "/>
    <m/>
    <n v="502"/>
    <x v="3"/>
    <n v="3410"/>
    <s v="STÜCK"/>
    <n v="7.5"/>
    <n v="25575"/>
    <n v="8.4215700000000009"/>
    <n v="28717.553700000004"/>
  </r>
  <r>
    <n v="5201001"/>
    <s v="Junior Lamm &amp; Reis"/>
    <m/>
    <n v="502"/>
    <x v="3"/>
    <n v="2061"/>
    <s v="STÜCK"/>
    <n v="1"/>
    <n v="2061"/>
    <n v="1.27728"/>
    <n v="2632.47408"/>
  </r>
  <r>
    <n v="5201003"/>
    <s v="Junior Lamm &amp; Reis"/>
    <m/>
    <n v="502"/>
    <x v="3"/>
    <n v="374"/>
    <s v="STÜCK"/>
    <n v="3"/>
    <n v="1122"/>
    <n v="3.5045099999999998"/>
    <n v="1310.6867399999999"/>
  </r>
  <r>
    <n v="5202001"/>
    <s v="Maxi Junior"/>
    <m/>
    <n v="502"/>
    <x v="3"/>
    <n v="2395"/>
    <s v="STÜCK"/>
    <n v="1"/>
    <n v="2395"/>
    <n v="1.0449900000000001"/>
    <n v="2502.7510500000003"/>
  </r>
  <r>
    <n v="5202003"/>
    <s v="Maxi Junior"/>
    <m/>
    <n v="502"/>
    <x v="3"/>
    <n v="3257"/>
    <s v="STÜCK"/>
    <n v="3"/>
    <n v="9771"/>
    <n v="2.8033199999999998"/>
    <n v="9130.4132399999999"/>
  </r>
  <r>
    <n v="5203001"/>
    <s v="Medium Junior"/>
    <m/>
    <n v="502"/>
    <x v="3"/>
    <n v="271"/>
    <s v="STÜCK"/>
    <n v="1"/>
    <n v="271"/>
    <n v="1.0185299999999999"/>
    <n v="276.02162999999996"/>
  </r>
  <r>
    <n v="5203003"/>
    <s v="Medium Junior"/>
    <m/>
    <n v="502"/>
    <x v="3"/>
    <n v="5854"/>
    <s v="STÜCK"/>
    <n v="3"/>
    <n v="17562"/>
    <n v="2.61585"/>
    <n v="15313.1859"/>
  </r>
  <r>
    <n v="5204001"/>
    <s v="Mini Junior "/>
    <m/>
    <n v="502"/>
    <x v="3"/>
    <n v="2985"/>
    <s v="STÜCK"/>
    <n v="1"/>
    <n v="2985"/>
    <n v="1.0638000000000001"/>
    <n v="3175.4430000000002"/>
  </r>
  <r>
    <n v="5204003"/>
    <s v="Mini Junior "/>
    <m/>
    <n v="502"/>
    <x v="3"/>
    <n v="1965"/>
    <s v="STÜCK"/>
    <n v="3"/>
    <n v="5895"/>
    <n v="2.9118599999999999"/>
    <n v="5721.8049000000001"/>
  </r>
  <r>
    <n v="5204601"/>
    <s v="Activa Gold H Mini Junior"/>
    <s v="Standard"/>
    <n v="510"/>
    <x v="3"/>
    <n v="2496"/>
    <s v="STÜCK"/>
    <n v="1"/>
    <n v="2496"/>
    <n v="1.1783699999999999"/>
    <n v="2941.2115199999998"/>
  </r>
  <r>
    <n v="5205001"/>
    <s v="Mini Adult Lamm &amp; Reis"/>
    <m/>
    <n v="502"/>
    <x v="3"/>
    <n v="6859"/>
    <s v="STÜCK"/>
    <n v="1"/>
    <n v="6859"/>
    <n v="1.10412"/>
    <n v="7573.1590800000004"/>
  </r>
  <r>
    <n v="5205003"/>
    <s v="Mini Adult Lamm &amp; Reis"/>
    <m/>
    <n v="502"/>
    <x v="3"/>
    <n v="12076"/>
    <s v="STÜCK"/>
    <n v="3"/>
    <n v="36228"/>
    <n v="2.9959200000000004"/>
    <n v="36178.729920000005"/>
  </r>
  <r>
    <n v="5206001"/>
    <s v="Mini Adult Geflügel &amp; Hirse"/>
    <m/>
    <n v="502"/>
    <x v="3"/>
    <n v="4920"/>
    <s v="STÜCK"/>
    <n v="1"/>
    <n v="4920"/>
    <n v="1.01007"/>
    <n v="4969.5443999999998"/>
  </r>
  <r>
    <n v="5206003"/>
    <s v="Mini Adult Geflügel &amp; Hirse"/>
    <m/>
    <n v="502"/>
    <x v="3"/>
    <n v="17261"/>
    <s v="STÜCK"/>
    <n v="3"/>
    <n v="51783"/>
    <n v="2.7250200000000002"/>
    <n v="47036.570220000001"/>
  </r>
  <r>
    <n v="5206103"/>
    <s v="Perro Piccolo"/>
    <m/>
    <n v="510"/>
    <x v="3"/>
    <n v="102"/>
    <s v="STÜCK"/>
    <n v="3"/>
    <n v="306"/>
    <n v="2.9403900000000003"/>
    <n v="299.91978"/>
  </r>
  <r>
    <n v="5206301"/>
    <s v="Activa Gold H Mini Adult "/>
    <s v="Standard"/>
    <n v="510"/>
    <x v="3"/>
    <n v="1152"/>
    <s v="STÜCK"/>
    <n v="1"/>
    <n v="1152"/>
    <n v="1.0773900000000001"/>
    <n v="1241.15328"/>
  </r>
  <r>
    <n v="5206303"/>
    <s v="Activa Gold H Mini Adult "/>
    <s v="Standard "/>
    <n v="510"/>
    <x v="3"/>
    <n v="673"/>
    <s v="STÜCK"/>
    <n v="3"/>
    <n v="2019"/>
    <n v="3.0121199999999999"/>
    <n v="2027.1567599999998"/>
  </r>
  <r>
    <n v="5206401"/>
    <s v="Winston Geflügel &amp; Hirse Mini "/>
    <s v="Rossmann DE"/>
    <n v="510"/>
    <x v="3"/>
    <n v="7120"/>
    <s v="STÜCK"/>
    <n v="1"/>
    <n v="7120"/>
    <n v="1.04949"/>
    <n v="7472.3688000000002"/>
  </r>
  <r>
    <n v="5207001"/>
    <s v="Adult Geflügel &amp; Hirse"/>
    <m/>
    <n v="502"/>
    <x v="3"/>
    <n v="2619"/>
    <s v="STÜCK"/>
    <n v="1"/>
    <n v="2619"/>
    <n v="0.89415000000000011"/>
    <n v="2341.7788500000001"/>
  </r>
  <r>
    <n v="5207003"/>
    <s v="Adult Geflügel &amp; Hirse"/>
    <m/>
    <n v="502"/>
    <x v="3"/>
    <n v="5069"/>
    <s v="STÜCK"/>
    <n v="3"/>
    <n v="15207"/>
    <n v="2.3571000000000004"/>
    <n v="11948.139900000002"/>
  </r>
  <r>
    <n v="5208001"/>
    <s v="Adult Lamm &amp; Reis "/>
    <m/>
    <n v="502"/>
    <x v="3"/>
    <n v="1247"/>
    <s v="STÜCK"/>
    <n v="1"/>
    <n v="1247"/>
    <n v="0.9098099999999999"/>
    <n v="1134.53307"/>
  </r>
  <r>
    <n v="5208003"/>
    <s v="Adult Lamm &amp; Reis "/>
    <m/>
    <n v="502"/>
    <x v="3"/>
    <n v="12148"/>
    <s v="STÜCK"/>
    <n v="3"/>
    <n v="36444"/>
    <n v="2.3800499999999998"/>
    <n v="28912.847399999999"/>
  </r>
  <r>
    <n v="5209001"/>
    <s v="Adult Lachs &amp; Kartoffel"/>
    <m/>
    <n v="502"/>
    <x v="3"/>
    <n v="2249"/>
    <s v="STÜCK"/>
    <n v="1"/>
    <n v="2249"/>
    <n v="1.01709"/>
    <n v="2287.43541"/>
  </r>
  <r>
    <n v="5209003"/>
    <s v="Adult Lachs &amp; Kartoffel"/>
    <m/>
    <n v="502"/>
    <x v="3"/>
    <n v="4973"/>
    <s v="STÜCK"/>
    <n v="3"/>
    <n v="14919"/>
    <n v="2.7137699999999998"/>
    <n v="13495.57821"/>
  </r>
  <r>
    <n v="5210003"/>
    <s v="Maxi Adult"/>
    <m/>
    <n v="502"/>
    <x v="3"/>
    <n v="2361"/>
    <s v="STÜCK"/>
    <n v="3"/>
    <n v="7083"/>
    <n v="2.3303700000000003"/>
    <n v="5502.0035700000008"/>
  </r>
  <r>
    <n v="5211001"/>
    <s v="Active "/>
    <m/>
    <n v="502"/>
    <x v="3"/>
    <n v="2103"/>
    <s v="STÜCK"/>
    <n v="1"/>
    <n v="2103"/>
    <n v="1.0248300000000001"/>
    <n v="2155.2174900000005"/>
  </r>
  <r>
    <n v="5211003"/>
    <s v="Active "/>
    <m/>
    <n v="502"/>
    <x v="3"/>
    <n v="3895"/>
    <s v="STÜCK"/>
    <n v="3"/>
    <n v="11685"/>
    <n v="2.6442000000000001"/>
    <n v="10299.159"/>
  </r>
  <r>
    <n v="5212001"/>
    <s v="Energy Extra "/>
    <m/>
    <n v="502"/>
    <x v="3"/>
    <n v="1543"/>
    <s v="STÜCK"/>
    <n v="1"/>
    <n v="1543"/>
    <n v="1.19889"/>
    <n v="1849.8872699999999"/>
  </r>
  <r>
    <n v="5213001"/>
    <s v="Mini Light"/>
    <m/>
    <n v="502"/>
    <x v="3"/>
    <n v="2173"/>
    <s v="STÜCK"/>
    <n v="1"/>
    <n v="2173"/>
    <n v="0.95904000000000011"/>
    <n v="2083.9939200000003"/>
  </r>
  <r>
    <n v="5213025"/>
    <s v="Mini Light"/>
    <m/>
    <n v="502"/>
    <x v="3"/>
    <n v="4439"/>
    <s v="STÜCK"/>
    <n v="2.5"/>
    <n v="11097.5"/>
    <n v="2.2356000000000003"/>
    <n v="9923.8284000000003"/>
  </r>
  <r>
    <n v="5214001"/>
    <s v="Light"/>
    <m/>
    <n v="502"/>
    <x v="3"/>
    <n v="2430"/>
    <s v="STÜCK"/>
    <n v="1"/>
    <n v="2430"/>
    <n v="0.85643999999999998"/>
    <n v="2081.1491999999998"/>
  </r>
  <r>
    <n v="5214025"/>
    <s v="Light"/>
    <m/>
    <n v="502"/>
    <x v="3"/>
    <n v="5511"/>
    <s v="STÜCK"/>
    <n v="2.5"/>
    <n v="13777.5"/>
    <n v="1.9301400000000002"/>
    <n v="10637.001540000001"/>
  </r>
  <r>
    <n v="5215001"/>
    <s v="Mini Senior "/>
    <m/>
    <n v="502"/>
    <x v="3"/>
    <n v="1800"/>
    <s v="STÜCK"/>
    <n v="1"/>
    <n v="1800"/>
    <n v="0.93807000000000007"/>
    <n v="1688.5260000000001"/>
  </r>
  <r>
    <n v="5215025"/>
    <s v="Mini Senior "/>
    <m/>
    <n v="502"/>
    <x v="3"/>
    <n v="10315"/>
    <s v="STÜCK"/>
    <n v="2.5"/>
    <n v="25787.5"/>
    <n v="2.1231900000000001"/>
    <n v="21900.704850000002"/>
  </r>
  <r>
    <n v="5215101"/>
    <s v="Activa Gold H Mini Senior "/>
    <s v="Standard"/>
    <n v="510"/>
    <x v="3"/>
    <n v="576"/>
    <s v="STÜCK"/>
    <n v="1"/>
    <n v="576"/>
    <n v="1.0727100000000001"/>
    <n v="617.88096000000007"/>
  </r>
  <r>
    <n v="5216001"/>
    <s v="Senior"/>
    <m/>
    <n v="502"/>
    <x v="3"/>
    <n v="3254"/>
    <s v="STÜCK"/>
    <n v="1"/>
    <n v="3254"/>
    <n v="0.90729000000000004"/>
    <n v="2952.3216600000001"/>
  </r>
  <r>
    <n v="5216025"/>
    <s v="Senior"/>
    <m/>
    <n v="502"/>
    <x v="3"/>
    <n v="12703"/>
    <s v="STÜCK"/>
    <n v="2.5"/>
    <n v="31757.5"/>
    <n v="1.9841400000000002"/>
    <n v="25204.530420000003"/>
  </r>
  <r>
    <n v="5217004"/>
    <s v="DC Vet Diät RSD (Nieren Diät) Hund"/>
    <m/>
    <n v="510"/>
    <x v="3"/>
    <n v="111"/>
    <s v="STÜCK"/>
    <n v="4"/>
    <n v="444"/>
    <n v="4.0331700000000001"/>
    <n v="447.68187"/>
  </r>
  <r>
    <n v="5217025"/>
    <s v="Special light"/>
    <m/>
    <n v="502"/>
    <x v="3"/>
    <n v="4247"/>
    <s v="STÜCK"/>
    <n v="2.5"/>
    <n v="10617.5"/>
    <n v="2.0735100000000002"/>
    <n v="8806.1969700000009"/>
  </r>
  <r>
    <n v="5218003"/>
    <s v="Adult Menue"/>
    <m/>
    <n v="502"/>
    <x v="3"/>
    <n v="2265"/>
    <s v="STÜCK"/>
    <n v="3"/>
    <n v="6795"/>
    <n v="2.4354900000000002"/>
    <n v="5516.3848500000004"/>
  </r>
  <r>
    <n v="5219001"/>
    <s v="Sensitive Lamm &amp; Reis"/>
    <m/>
    <n v="502"/>
    <x v="3"/>
    <n v="676"/>
    <s v="STÜCK"/>
    <n v="1"/>
    <n v="676"/>
    <n v="1.32273"/>
    <n v="894.16548"/>
  </r>
  <r>
    <n v="5219003"/>
    <s v="Sensitive Lamm &amp; Reis"/>
    <m/>
    <n v="502"/>
    <x v="3"/>
    <n v="6639"/>
    <s v="STÜCK"/>
    <n v="3"/>
    <n v="19917"/>
    <n v="3.5449200000000003"/>
    <n v="23534.723880000001"/>
  </r>
  <r>
    <n v="5220075"/>
    <s v="Reproduction"/>
    <m/>
    <n v="502"/>
    <x v="3"/>
    <n v="445"/>
    <s v="STÜCK"/>
    <n v="7.5"/>
    <n v="3337.5"/>
    <n v="6.7030200000000004"/>
    <n v="2982.8439000000003"/>
  </r>
  <r>
    <n v="5221001"/>
    <s v="Maxi Senior Geflügel &amp; Reis"/>
    <m/>
    <n v="502"/>
    <x v="3"/>
    <n v="1660"/>
    <s v="STÜCK"/>
    <n v="1"/>
    <n v="1660"/>
    <n v="0.94095000000000006"/>
    <n v="1561.9770000000001"/>
  </r>
  <r>
    <n v="5221025"/>
    <s v="Maxi Senior Geflügel &amp; Reis"/>
    <m/>
    <n v="502"/>
    <x v="3"/>
    <n v="2102"/>
    <s v="STÜCK"/>
    <n v="2.5"/>
    <n v="5255"/>
    <n v="2.11212"/>
    <n v="4439.6762399999998"/>
  </r>
  <r>
    <n v="5222001"/>
    <s v="Adult Fisch &amp; Kartoffel"/>
    <m/>
    <n v="502"/>
    <x v="3"/>
    <n v="4929"/>
    <s v="STÜCK"/>
    <n v="1"/>
    <n v="4929"/>
    <n v="0.9410400000000001"/>
    <n v="4638.3861600000009"/>
  </r>
  <r>
    <n v="5222003"/>
    <s v="Adult Fisch &amp; Kartoffel"/>
    <m/>
    <n v="502"/>
    <x v="3"/>
    <n v="7403"/>
    <s v="STÜCK"/>
    <n v="3"/>
    <n v="22209"/>
    <n v="2.3733"/>
    <n v="17569.5399"/>
  </r>
  <r>
    <n v="5233102"/>
    <s v="4 Paws Softbrocken mit Huhn"/>
    <m/>
    <n v="510"/>
    <x v="3"/>
    <n v="27324"/>
    <s v="STÜCK"/>
    <n v="2"/>
    <n v="54648"/>
    <n v="2.4622199999999999"/>
    <n v="67277.699280000001"/>
  </r>
  <r>
    <n v="5234101"/>
    <s v="Wolf of Wilderness Soft Adult Mini Ente 2.0 "/>
    <s v="2022 - Flachfolie mit Lack "/>
    <n v="510"/>
    <x v="3"/>
    <n v="3820"/>
    <s v="STÜCK"/>
    <n v="1"/>
    <n v="3820"/>
    <n v="2.1007800000000003"/>
    <n v="8024.9796000000015"/>
  </r>
  <r>
    <n v="5235101"/>
    <s v="Wolf of Wilderness Soft Adult Ente 2.0"/>
    <s v="2022 - Flachfolie mit Lack"/>
    <n v="510"/>
    <x v="3"/>
    <n v="7890"/>
    <s v="STÜCK"/>
    <n v="1"/>
    <n v="7890"/>
    <n v="2.0688300000000002"/>
    <n v="16323.068700000002"/>
  </r>
  <r>
    <n v="5236101"/>
    <s v="Wolf of Wilderness Soft Adult Kaninchen 2.0"/>
    <s v="2022 - Flachfolie mit Lack"/>
    <n v="510"/>
    <x v="3"/>
    <n v="11700"/>
    <s v="STÜCK"/>
    <n v="1"/>
    <n v="11700"/>
    <n v="2.1498300000000001"/>
    <n v="25153.011000000002"/>
  </r>
  <r>
    <n v="5237201"/>
    <s v="Wolf of Wilderness Soft Adult Perlhuhn 2.0"/>
    <s v="2022 - Flachfolie mit Lack"/>
    <n v="510"/>
    <x v="3"/>
    <n v="150"/>
    <s v="STÜCK"/>
    <n v="1"/>
    <n v="150"/>
    <n v="1.53108"/>
    <n v="229.66200000000001"/>
  </r>
  <r>
    <n v="5241115"/>
    <s v="Edeka Naturals"/>
    <m/>
    <n v="510"/>
    <x v="3"/>
    <n v="216"/>
    <s v="STÜCK"/>
    <n v="1.5"/>
    <n v="324"/>
    <n v="1.44486"/>
    <n v="312.08976000000001"/>
  </r>
  <r>
    <n v="5244004"/>
    <s v="Pure Instinct Leavy Grove"/>
    <s v="(Adult Maxi Truthahn &amp; Ente)"/>
    <n v="510"/>
    <x v="3"/>
    <n v="2576"/>
    <s v="STÜCK"/>
    <n v="4"/>
    <n v="10304"/>
    <n v="7.1140499999999998"/>
    <n v="18325.792799999999"/>
  </r>
  <r>
    <n v="5245002"/>
    <s v="clever Knuspermix Rind"/>
    <s v="Rewe AT "/>
    <n v="511"/>
    <x v="3"/>
    <n v="288"/>
    <s v="STÜCK"/>
    <n v="2"/>
    <n v="576"/>
    <n v="1.2854699999999999"/>
    <n v="370.21535999999998"/>
  </r>
  <r>
    <n v="5246003"/>
    <s v="Profidog Plus Medium Premium Adult"/>
    <m/>
    <n v="510"/>
    <x v="3"/>
    <n v="5368"/>
    <s v="STÜCK"/>
    <n v="3"/>
    <n v="16104"/>
    <n v="2.8548900000000001"/>
    <n v="15325.04952"/>
  </r>
  <r>
    <n v="5256003"/>
    <s v="Globus HP"/>
    <s v="mit Kolostrum"/>
    <n v="510"/>
    <x v="3"/>
    <n v="2592"/>
    <s v="STÜCK"/>
    <n v="3"/>
    <n v="7776"/>
    <n v="2.0007000000000001"/>
    <n v="5185.8144000000002"/>
  </r>
  <r>
    <n v="5257001"/>
    <s v="Pure Instinct Buffalo Land"/>
    <m/>
    <n v="510"/>
    <x v="3"/>
    <n v="504"/>
    <s v="STÜCK"/>
    <n v="1"/>
    <n v="504"/>
    <n v="2.1783600000000001"/>
    <n v="1097.8934400000001"/>
  </r>
  <r>
    <n v="5257004"/>
    <s v="Pure Instinct Buffalo Land"/>
    <m/>
    <n v="510"/>
    <x v="3"/>
    <n v="960"/>
    <s v="STÜCK"/>
    <n v="4"/>
    <n v="3840"/>
    <n v="8.4447900000000011"/>
    <n v="8106.9984000000013"/>
  </r>
  <r>
    <n v="5261002"/>
    <s v="Eden Semi-Moist Duck &amp; Tripe"/>
    <m/>
    <n v="510"/>
    <x v="3"/>
    <n v="9096"/>
    <s v="STÜCK"/>
    <n v="2"/>
    <n v="18192"/>
    <n v="3.8236500000000002"/>
    <n v="34779.920400000003"/>
  </r>
  <r>
    <n v="5262002"/>
    <s v="Chicopee HNL Soft Adult Ostrich &amp; Potato"/>
    <s v="Holistic Nature Line"/>
    <n v="560"/>
    <x v="3"/>
    <n v="1280"/>
    <s v="STÜCK"/>
    <n v="2"/>
    <n v="2560"/>
    <n v="3.6243000000000003"/>
    <n v="4639.1040000000003"/>
  </r>
  <r>
    <n v="5262012"/>
    <s v="Chicopee HNL Soft Adult Ostrich &amp; Potato"/>
    <s v="Holistic Nature Line"/>
    <n v="560"/>
    <x v="3"/>
    <n v="1048"/>
    <s v="STÜCK"/>
    <n v="12"/>
    <n v="12576"/>
    <n v="18.073890000000002"/>
    <n v="18941.436720000002"/>
  </r>
  <r>
    <n v="5264104"/>
    <s v="Gut &amp; Günstig Lieblingsmenü"/>
    <s v="mit Lamm, Reis &amp; Gemüse"/>
    <n v="510"/>
    <x v="3"/>
    <n v="18432"/>
    <s v="STÜCK"/>
    <n v="4"/>
    <n v="73728"/>
    <n v="1.8510300000000002"/>
    <n v="34118.184960000006"/>
  </r>
  <r>
    <n v="5264605"/>
    <s v="Sancho Multi Brocken"/>
    <s v="mit Huhn, Gemüse, Reis &amp; Lammgeschmack"/>
    <n v="510"/>
    <x v="3"/>
    <n v="8844"/>
    <s v="STÜCK"/>
    <n v="5"/>
    <n v="44220"/>
    <n v="2.26098"/>
    <n v="19996.107120000001"/>
  </r>
  <r>
    <n v="5265004"/>
    <s v="Gut &amp; Günstig Lieblingsmenü"/>
    <s v="mit Rind, Huhn &amp; Reis"/>
    <n v="510"/>
    <x v="3"/>
    <n v="9746"/>
    <s v="STÜCK"/>
    <n v="4"/>
    <n v="38984"/>
    <n v="1.8578699999999999"/>
    <n v="18106.801019999999"/>
  </r>
  <r>
    <n v="5267001"/>
    <s v="Pure Instinct White Taiga"/>
    <s v="(Adult Rentier &amp; Lachs)"/>
    <n v="510"/>
    <x v="3"/>
    <n v="756"/>
    <s v="STÜCK"/>
    <n v="1"/>
    <n v="756"/>
    <n v="2.3477399999999999"/>
    <n v="1774.8914399999999"/>
  </r>
  <r>
    <n v="5267004"/>
    <s v="Pure Instinct White Taiga"/>
    <s v="(Adult Rentier &amp; Lachs)"/>
    <n v="510"/>
    <x v="3"/>
    <n v="640"/>
    <s v="STÜCK"/>
    <n v="4"/>
    <n v="2560"/>
    <n v="9.3709800000000012"/>
    <n v="5997.427200000001"/>
  </r>
  <r>
    <n v="5274202"/>
    <s v="K-Classic Knabbermahlzeit mit Geflügel"/>
    <s v="Kaufland (OE) - Relaunch"/>
    <n v="511"/>
    <x v="3"/>
    <n v="13476"/>
    <s v="STÜCK"/>
    <n v="2"/>
    <n v="26952"/>
    <n v="1.19214"/>
    <n v="16065.27864"/>
  </r>
  <r>
    <n v="5274275"/>
    <s v="K-Classic Knabbermahlzeit mit Geflügel"/>
    <s v="Kaufland (OE) "/>
    <n v="511"/>
    <x v="3"/>
    <n v="3376"/>
    <s v="STÜCK"/>
    <n v="0.75"/>
    <n v="2532"/>
    <n v="0.53505000000000003"/>
    <n v="1806.3288"/>
  </r>
  <r>
    <n v="5275102"/>
    <s v="K-Classic Knabbermahlzeit mit Fleisch"/>
    <s v="Kaufland (OE) - Relaunch"/>
    <n v="511"/>
    <x v="3"/>
    <n v="6200"/>
    <s v="STÜCK"/>
    <n v="2"/>
    <n v="12400"/>
    <n v="1.20123"/>
    <n v="7447.6260000000002"/>
  </r>
  <r>
    <n v="5276014"/>
    <s v="GODDESS Adult Sensitive / Darm Lamm"/>
    <m/>
    <n v="511"/>
    <x v="3"/>
    <n v="248"/>
    <s v="STÜCK"/>
    <n v="1.4"/>
    <n v="347.2"/>
    <n v="1.8287099999999998"/>
    <n v="453.52007999999995"/>
  </r>
  <r>
    <n v="5276075"/>
    <s v="GODDESS Adult Sensitive / Darm Lamm"/>
    <m/>
    <n v="511"/>
    <x v="3"/>
    <n v="504"/>
    <s v="STÜCK"/>
    <n v="0.75"/>
    <n v="378"/>
    <n v="1.0914299999999999"/>
    <n v="550.08071999999993"/>
  </r>
  <r>
    <n v="5276115"/>
    <s v="Chicopee CNL Adult Sensible Lamb "/>
    <s v="Classic Nature Line"/>
    <n v="560"/>
    <x v="3"/>
    <n v="205"/>
    <s v="STÜCK"/>
    <n v="15"/>
    <n v="3075"/>
    <n v="16.69905"/>
    <n v="3423.3052499999999"/>
  </r>
  <r>
    <n v="5277014"/>
    <s v="GODDESS Adult Sterilised Kaninchen"/>
    <m/>
    <n v="511"/>
    <x v="3"/>
    <n v="1436"/>
    <s v="STÜCK"/>
    <n v="1.4"/>
    <n v="2010.3999999999999"/>
    <n v="1.7857799999999999"/>
    <n v="2564.3800799999999"/>
  </r>
  <r>
    <n v="5277075"/>
    <s v="GODDESS Adult Sterilised Kaninchen"/>
    <m/>
    <n v="511"/>
    <x v="3"/>
    <n v="216"/>
    <s v="STÜCK"/>
    <n v="0.75"/>
    <n v="162"/>
    <n v="1.0026900000000001"/>
    <n v="216.58104000000003"/>
  </r>
  <r>
    <n v="5278005"/>
    <s v="Harmony Cats - Basic Geflügel "/>
    <s v="Katzenfutter "/>
    <n v="511"/>
    <x v="3"/>
    <n v="3224"/>
    <s v="STÜCK"/>
    <n v="5"/>
    <n v="16120"/>
    <n v="5.1713100000000001"/>
    <n v="16672.30344"/>
  </r>
  <r>
    <n v="5278014"/>
    <s v="GODDESS Adult Beauty Lachs"/>
    <m/>
    <n v="511"/>
    <x v="3"/>
    <n v="192"/>
    <s v="STÜCK"/>
    <n v="1.4"/>
    <n v="268.79999999999995"/>
    <n v="1.7225999999999999"/>
    <n v="330.73919999999998"/>
  </r>
  <r>
    <n v="5278075"/>
    <s v="GODDESS Adult Beauty Lachs"/>
    <m/>
    <n v="511"/>
    <x v="3"/>
    <n v="774"/>
    <s v="STÜCK"/>
    <n v="0.75"/>
    <n v="580.5"/>
    <n v="0.99936000000000003"/>
    <n v="773.50463999999999"/>
  </r>
  <r>
    <n v="5278115"/>
    <s v="Chicopee CNL Adult Beauty Salmon"/>
    <s v="Classic Nature Line"/>
    <n v="560"/>
    <x v="3"/>
    <n v="545"/>
    <s v="STÜCK"/>
    <n v="15"/>
    <n v="8175"/>
    <n v="15.73659"/>
    <n v="8576.4415499999996"/>
  </r>
  <r>
    <n v="5279014"/>
    <s v="GODDESS Adult Outdoor Geflügel"/>
    <m/>
    <n v="511"/>
    <x v="3"/>
    <n v="128"/>
    <s v="STÜCK"/>
    <n v="1.4"/>
    <n v="179.2"/>
    <n v="1.7659799999999999"/>
    <n v="226.04543999999999"/>
  </r>
  <r>
    <n v="5279075"/>
    <s v="GODDESS Adult Outdoor Geflügel"/>
    <m/>
    <n v="511"/>
    <x v="3"/>
    <n v="1296"/>
    <s v="STÜCK"/>
    <n v="0.75"/>
    <n v="972"/>
    <n v="1.0240199999999999"/>
    <n v="1327.1299199999999"/>
  </r>
  <r>
    <n v="5280004"/>
    <s v="Majestic Senior"/>
    <m/>
    <n v="511"/>
    <x v="3"/>
    <n v="282"/>
    <s v="STÜCK"/>
    <n v="0.4"/>
    <n v="112.80000000000001"/>
    <n v="0.66591"/>
    <n v="187.78662"/>
  </r>
  <r>
    <n v="5280014"/>
    <s v="GODDESS Senior Truthahn"/>
    <m/>
    <n v="511"/>
    <x v="3"/>
    <n v="576"/>
    <s v="STÜCK"/>
    <n v="1.4"/>
    <n v="806.4"/>
    <n v="1.71279"/>
    <n v="986.56704000000002"/>
  </r>
  <r>
    <n v="5280075"/>
    <s v="GODDESS Senior Truthahn"/>
    <m/>
    <n v="511"/>
    <x v="3"/>
    <n v="1290"/>
    <s v="STÜCK"/>
    <n v="0.75"/>
    <n v="967.5"/>
    <n v="0.93744000000000005"/>
    <n v="1209.2976000000001"/>
  </r>
  <r>
    <n v="5280104"/>
    <s v="Dehner Katze Prem. Senior"/>
    <m/>
    <n v="511"/>
    <x v="3"/>
    <n v="948"/>
    <s v="STÜCK"/>
    <n v="0.4"/>
    <n v="379.20000000000005"/>
    <n v="0.55035000000000001"/>
    <n v="521.73180000000002"/>
  </r>
  <r>
    <n v="5281115"/>
    <s v="Chicopee CNL Adult Indoor Beef"/>
    <s v="Classic Nature Line"/>
    <n v="560"/>
    <x v="3"/>
    <n v="590"/>
    <s v="STÜCK"/>
    <n v="15"/>
    <n v="8850"/>
    <n v="15.48414"/>
    <n v="9135.6425999999992"/>
  </r>
  <r>
    <n v="5282075"/>
    <s v="GODDESS Adult Outdoor Ente"/>
    <m/>
    <n v="511"/>
    <x v="3"/>
    <n v="948"/>
    <s v="STÜCK"/>
    <n v="0.75"/>
    <n v="711"/>
    <n v="1.0577700000000001"/>
    <n v="1002.7659600000001"/>
  </r>
  <r>
    <n v="5283115"/>
    <s v="Chicopee CNL JUNIOR New Life Chicken"/>
    <s v="Classic Nature Line"/>
    <n v="560"/>
    <x v="3"/>
    <n v="133"/>
    <s v="STÜCK"/>
    <n v="15"/>
    <n v="1995"/>
    <n v="17.388990000000003"/>
    <n v="2312.7356700000005"/>
  </r>
  <r>
    <n v="5283402"/>
    <s v="Animalis Croq Chaton"/>
    <s v="Basic Line"/>
    <n v="511"/>
    <x v="3"/>
    <n v="1584"/>
    <s v="STÜCK"/>
    <n v="2"/>
    <n v="3168"/>
    <n v="2.57823"/>
    <n v="4083.9163199999998"/>
  </r>
  <r>
    <n v="5288101"/>
    <s v="Wolf of Wilderness Soft Pure Lamm 1.0"/>
    <n v="2022"/>
    <n v="510"/>
    <x v="3"/>
    <n v="8570"/>
    <s v="STÜCK"/>
    <n v="1"/>
    <n v="8570"/>
    <n v="1.95723"/>
    <n v="16773.4611"/>
  </r>
  <r>
    <n v="5289015"/>
    <s v="Chicopee CNL Castrate Poultry "/>
    <s v="Classic Nature Line"/>
    <n v="560"/>
    <x v="3"/>
    <n v="334"/>
    <s v="STÜCK"/>
    <n v="15"/>
    <n v="5010"/>
    <n v="12.478769999999999"/>
    <n v="4167.9091799999997"/>
  </r>
  <r>
    <n v="5289115"/>
    <s v="Chicopee CNL Senior Best Age Poultry "/>
    <s v="Classic Nature Line"/>
    <n v="560"/>
    <x v="3"/>
    <n v="378"/>
    <s v="STÜCK"/>
    <n v="15"/>
    <n v="5670"/>
    <n v="12.445740000000001"/>
    <n v="4704.4897200000005"/>
  </r>
  <r>
    <n v="5293310"/>
    <s v="Activa Gold H Medium Junior "/>
    <s v="Standard "/>
    <n v="510"/>
    <x v="3"/>
    <n v="108"/>
    <s v="STÜCK"/>
    <n v="10"/>
    <n v="1080"/>
    <n v="9.075330000000001"/>
    <n v="980.13564000000008"/>
  </r>
  <r>
    <n v="5295002"/>
    <s v="Wolfsblut Black Bird LB"/>
    <m/>
    <n v="510"/>
    <x v="3"/>
    <n v="368"/>
    <s v="STÜCK"/>
    <n v="2"/>
    <n v="736"/>
    <n v="2.1218400000000002"/>
    <n v="780.83712000000003"/>
  </r>
  <r>
    <n v="5295125"/>
    <s v="Wolfsblut Black Bird Large Breed"/>
    <m/>
    <n v="510"/>
    <x v="3"/>
    <n v="960"/>
    <s v="STÜCK"/>
    <n v="12.5"/>
    <n v="12000"/>
    <n v="11.90232"/>
    <n v="11426.227199999999"/>
  </r>
  <r>
    <n v="5298005"/>
    <s v="Wolfsblut Black Bird Puppy "/>
    <m/>
    <n v="510"/>
    <x v="3"/>
    <n v="1560"/>
    <s v="STÜCK"/>
    <n v="0.5"/>
    <n v="780"/>
    <n v="0.97101000000000004"/>
    <n v="1514.7756000000002"/>
  </r>
  <r>
    <n v="5298075"/>
    <s v="Wolfsblut Black Bird Small Breed "/>
    <m/>
    <n v="510"/>
    <x v="3"/>
    <n v="928"/>
    <s v="STÜCK"/>
    <n v="7.5"/>
    <n v="6960"/>
    <n v="7.1261100000000006"/>
    <n v="6613.0300800000005"/>
  </r>
  <r>
    <n v="5298102"/>
    <s v="Wolfsblut Black Bird Small Breed "/>
    <m/>
    <n v="510"/>
    <x v="3"/>
    <n v="1920"/>
    <s v="STÜCK"/>
    <n v="2"/>
    <n v="3840"/>
    <n v="1.9016099999999998"/>
    <n v="3651.0911999999998"/>
  </r>
  <r>
    <n v="5298105"/>
    <s v="Wolfsblut Black Bird Small Breed "/>
    <m/>
    <n v="510"/>
    <x v="3"/>
    <n v="2004"/>
    <s v="STÜCK"/>
    <n v="0.5"/>
    <n v="1002"/>
    <n v="0.55728"/>
    <n v="1116.7891199999999"/>
  </r>
  <r>
    <n v="5299004"/>
    <s v="Premiere Soft Mini Adult Huhn"/>
    <m/>
    <n v="510"/>
    <x v="3"/>
    <n v="3645"/>
    <s v="STÜCK"/>
    <n v="4"/>
    <n v="14580"/>
    <n v="4.1136300000000006"/>
    <n v="14994.181350000003"/>
  </r>
  <r>
    <n v="5301005"/>
    <s v="Akinu Semimoist Bones"/>
    <m/>
    <n v="510"/>
    <x v="3"/>
    <n v="8832"/>
    <s v="STÜCK"/>
    <n v="0.5"/>
    <n v="4416"/>
    <n v="0.33173999999999998"/>
    <n v="2929.9276799999998"/>
  </r>
  <r>
    <n v="5303002"/>
    <s v="Wolfsblut Black Bird Senior"/>
    <m/>
    <n v="510"/>
    <x v="3"/>
    <n v="240"/>
    <s v="STÜCK"/>
    <n v="2"/>
    <n v="480"/>
    <n v="1.8858600000000001"/>
    <n v="452.60640000000001"/>
  </r>
  <r>
    <n v="5303125"/>
    <s v="Wolfsblut Black Bird Senior"/>
    <m/>
    <n v="510"/>
    <x v="3"/>
    <n v="1969"/>
    <s v="STÜCK"/>
    <n v="12.5"/>
    <n v="24612.5"/>
    <n v="11.753819999999999"/>
    <n v="23143.271579999997"/>
  </r>
  <r>
    <n v="5304012"/>
    <s v="Heimat Adult Tierwohl-Pute"/>
    <m/>
    <n v="524"/>
    <x v="3"/>
    <n v="53"/>
    <s v="STÜCK"/>
    <n v="12"/>
    <n v="636"/>
    <n v="17.822880000000001"/>
    <n v="944.61264000000006"/>
  </r>
  <r>
    <n v="5304024"/>
    <s v="Heimat Adult Tierwohl-Pute"/>
    <m/>
    <n v="524"/>
    <x v="3"/>
    <n v="970"/>
    <s v="STÜCK"/>
    <n v="2.4"/>
    <n v="2328"/>
    <n v="4.0482000000000005"/>
    <n v="3926.7540000000004"/>
  </r>
  <r>
    <n v="5304111"/>
    <s v="Heimat Adult Tierwohl-Pute"/>
    <m/>
    <n v="524"/>
    <x v="3"/>
    <n v="1646"/>
    <s v="STÜCK"/>
    <n v="1"/>
    <n v="1646"/>
    <n v="1.8607499999999999"/>
    <n v="3062.7945"/>
  </r>
  <r>
    <n v="5305002"/>
    <s v="Wolfsblut Polar Night Adult"/>
    <m/>
    <n v="510"/>
    <x v="3"/>
    <n v="1440"/>
    <s v="STÜCK"/>
    <n v="2"/>
    <n v="2880"/>
    <n v="1.4562000000000002"/>
    <n v="2096.9280000000003"/>
  </r>
  <r>
    <n v="5305005"/>
    <s v="Wolfsblut Polar Night Adult"/>
    <m/>
    <n v="510"/>
    <x v="3"/>
    <n v="1080"/>
    <s v="STÜCK"/>
    <n v="0.5"/>
    <n v="540"/>
    <n v="0.49356"/>
    <n v="533.04480000000001"/>
  </r>
  <r>
    <n v="5305125"/>
    <s v="Wolfsblut Polar Night Adult"/>
    <m/>
    <n v="510"/>
    <x v="3"/>
    <n v="2912"/>
    <s v="STÜCK"/>
    <n v="12.5"/>
    <n v="36400"/>
    <n v="9.0684000000000005"/>
    <n v="26407.180800000002"/>
  </r>
  <r>
    <n v="5306002"/>
    <s v="Wolfsblut Red Rock Adult"/>
    <m/>
    <n v="510"/>
    <x v="3"/>
    <n v="1920"/>
    <s v="STÜCK"/>
    <n v="2"/>
    <n v="3840"/>
    <n v="1.3949100000000001"/>
    <n v="2678.2272000000003"/>
  </r>
  <r>
    <n v="5306125"/>
    <s v="Wolfsblut Red Rock Adult"/>
    <m/>
    <n v="510"/>
    <x v="3"/>
    <n v="336"/>
    <s v="STÜCK"/>
    <n v="12.5"/>
    <n v="4200"/>
    <n v="8.6773500000000006"/>
    <n v="2915.5896000000002"/>
  </r>
  <r>
    <n v="5307002"/>
    <s v="Wolfsblut Wild Duck Large Breed"/>
    <m/>
    <n v="510"/>
    <x v="3"/>
    <n v="1188"/>
    <s v="STÜCK"/>
    <n v="2"/>
    <n v="2376"/>
    <n v="3.1024799999999999"/>
    <n v="3685.7462399999999"/>
  </r>
  <r>
    <n v="5307125"/>
    <s v="Wolfsblut Wild Duck Large Breed  "/>
    <m/>
    <n v="510"/>
    <x v="3"/>
    <n v="5205"/>
    <s v="STÜCK"/>
    <n v="12.5"/>
    <n v="65062.5"/>
    <n v="18.379350000000002"/>
    <n v="95664.51675000001"/>
  </r>
  <r>
    <n v="5308001"/>
    <s v="Edgard &amp; Cooper Dog Adult Dry Plant based Beetroot"/>
    <s v="Export "/>
    <n v="510"/>
    <x v="3"/>
    <n v="2592"/>
    <s v="STÜCK"/>
    <n v="1"/>
    <n v="2592"/>
    <n v="1.4298299999999999"/>
    <n v="3706.1193599999997"/>
  </r>
  <r>
    <n v="5308007"/>
    <s v="Edgard &amp; Cooper Dog Adult Dry Plant based Beetroot"/>
    <s v="Export "/>
    <n v="510"/>
    <x v="3"/>
    <n v="40"/>
    <s v="STÜCK"/>
    <n v="7"/>
    <n v="280"/>
    <n v="9.4793400000000005"/>
    <n v="379.17360000000002"/>
  </r>
  <r>
    <n v="5308101"/>
    <s v="Edgard &amp; Cooper Dog Adult Dry Plant based Beetroot"/>
    <s v="French "/>
    <n v="510"/>
    <x v="3"/>
    <n v="864"/>
    <s v="STÜCK"/>
    <n v="1"/>
    <n v="864"/>
    <n v="1.4298299999999999"/>
    <n v="1235.37312"/>
  </r>
  <r>
    <n v="5308107"/>
    <s v="Edgard &amp; Cooper Dog Adult Dry Plant based Beetroot"/>
    <s v="French"/>
    <n v="510"/>
    <x v="3"/>
    <n v="42"/>
    <s v="STÜCK"/>
    <n v="7"/>
    <n v="294"/>
    <n v="9.4793400000000005"/>
    <n v="398.13228000000004"/>
  </r>
  <r>
    <n v="5311001"/>
    <s v="Briantos Prive Soft Adult Ente &amp; Kartoffel"/>
    <m/>
    <n v="510"/>
    <x v="3"/>
    <n v="7905"/>
    <s v="STÜCK"/>
    <n v="1"/>
    <n v="7905"/>
    <n v="1.44855"/>
    <n v="11450.78775"/>
  </r>
  <r>
    <n v="5312001"/>
    <s v="Briantos Prive Soft Adult Lachs &amp; Kartoffel"/>
    <m/>
    <n v="510"/>
    <x v="3"/>
    <n v="5040"/>
    <s v="STÜCK"/>
    <n v="1"/>
    <n v="5040"/>
    <n v="1.4377499999999999"/>
    <n v="7246.2599999999993"/>
  </r>
  <r>
    <n v="5313001"/>
    <s v="Briantos Prive Soft Junior Huhn &amp; Kartoffel"/>
    <m/>
    <n v="510"/>
    <x v="3"/>
    <n v="4190"/>
    <s v="STÜCK"/>
    <n v="1"/>
    <n v="4190"/>
    <n v="1.3136400000000001"/>
    <n v="5504.1516000000001"/>
  </r>
  <r>
    <n v="5314001"/>
    <s v="Briantos Prive Soft Senior Truthahn &amp; Kartoffel"/>
    <m/>
    <n v="510"/>
    <x v="3"/>
    <n v="1595"/>
    <s v="STÜCK"/>
    <n v="1"/>
    <n v="1595"/>
    <n v="1.3027500000000001"/>
    <n v="2077.88625"/>
  </r>
  <r>
    <n v="5316075"/>
    <s v="Premio SM Dog Economy"/>
    <m/>
    <n v="510"/>
    <x v="3"/>
    <n v="9980"/>
    <s v="STÜCK"/>
    <n v="0.75"/>
    <n v="7485"/>
    <n v="0.62802000000000002"/>
    <n v="6267.6396000000004"/>
  </r>
  <r>
    <n v="5316405"/>
    <s v="Alpha Soft Crocs"/>
    <m/>
    <n v="510"/>
    <x v="3"/>
    <n v="213"/>
    <s v="STÜCK"/>
    <n v="5"/>
    <n v="1065"/>
    <n v="3.2619600000000002"/>
    <n v="694.79748000000006"/>
  </r>
  <r>
    <n v="5320004"/>
    <s v="4 Paws Blue Lake"/>
    <s v="reich an MSC-Fisch, mit Süßkartoffeln MSC-C-55377"/>
    <n v="511"/>
    <x v="3"/>
    <n v="384"/>
    <s v="STÜCK"/>
    <n v="0.4"/>
    <n v="153.60000000000002"/>
    <n v="0.98019000000000001"/>
    <n v="376.39296000000002"/>
  </r>
  <r>
    <n v="5321603"/>
    <s v="Wau Wau mit Geflügel"/>
    <m/>
    <n v="510"/>
    <x v="3"/>
    <n v="7536"/>
    <s v="STÜCK"/>
    <n v="3"/>
    <n v="22608"/>
    <n v="1.71549"/>
    <n v="12927.932639999999"/>
  </r>
  <r>
    <n v="5321803"/>
    <s v="Vital Complete High Premium"/>
    <m/>
    <n v="510"/>
    <x v="3"/>
    <n v="14976"/>
    <s v="STÜCK"/>
    <n v="3"/>
    <n v="44928"/>
    <n v="1.69425"/>
    <n v="25373.088"/>
  </r>
  <r>
    <n v="5324002"/>
    <s v="Wolfsblut Deep Glade Adult"/>
    <m/>
    <n v="510"/>
    <x v="3"/>
    <n v="596"/>
    <s v="STÜCK"/>
    <n v="2"/>
    <n v="1192"/>
    <n v="2.2383899999999999"/>
    <n v="1334.08044"/>
  </r>
  <r>
    <n v="5324125"/>
    <s v="Wolfsblut Deep Glade Adult"/>
    <m/>
    <n v="510"/>
    <x v="3"/>
    <n v="975"/>
    <s v="STÜCK"/>
    <n v="12.5"/>
    <n v="12187.5"/>
    <n v="12.882330000000001"/>
    <n v="12560.271750000002"/>
  </r>
  <r>
    <n v="5325125"/>
    <s v="Wolfsblut Golden Goose Adult"/>
    <m/>
    <n v="510"/>
    <x v="3"/>
    <n v="92"/>
    <s v="STÜCK"/>
    <n v="12.5"/>
    <n v="1150"/>
    <n v="6.0056100000000008"/>
    <n v="552.51612000000011"/>
  </r>
  <r>
    <n v="5326005"/>
    <s v="Wolfsblut Cold River Puppy "/>
    <m/>
    <n v="510"/>
    <x v="3"/>
    <n v="3084"/>
    <s v="STÜCK"/>
    <n v="0.5"/>
    <n v="1542"/>
    <n v="0.83151000000000008"/>
    <n v="2564.3768400000004"/>
  </r>
  <r>
    <n v="5326075"/>
    <s v="Wolfsblut Cold River Small Breed "/>
    <m/>
    <n v="510"/>
    <x v="3"/>
    <n v="1696"/>
    <s v="STÜCK"/>
    <n v="7.5"/>
    <n v="12720"/>
    <n v="11.696400000000001"/>
    <n v="19837.094400000002"/>
  </r>
  <r>
    <n v="5326102"/>
    <s v="Wolfsblut Cold River Small Breed "/>
    <m/>
    <n v="510"/>
    <x v="3"/>
    <n v="1860"/>
    <s v="STÜCK"/>
    <n v="2"/>
    <n v="3720"/>
    <n v="3.2082300000000004"/>
    <n v="5967.3078000000005"/>
  </r>
  <r>
    <n v="5326125"/>
    <s v=" Wolfsblut Cold River Puppy "/>
    <m/>
    <n v="510"/>
    <x v="3"/>
    <n v="1048"/>
    <s v="STÜCK"/>
    <n v="12.5"/>
    <n v="13100"/>
    <n v="18.903600000000001"/>
    <n v="19810.9728"/>
  </r>
  <r>
    <n v="5327002"/>
    <s v="Wolfsblut Grey Peak Senior "/>
    <m/>
    <n v="510"/>
    <x v="3"/>
    <n v="1480"/>
    <s v="STÜCK"/>
    <n v="2"/>
    <n v="2960"/>
    <n v="1.6040700000000001"/>
    <n v="2374.0236"/>
  </r>
  <r>
    <n v="5327005"/>
    <s v="Wolfsblut Grey Peak Senior "/>
    <m/>
    <n v="510"/>
    <x v="3"/>
    <n v="1248"/>
    <s v="STÜCK"/>
    <n v="0.5"/>
    <n v="624"/>
    <n v="0.47682000000000008"/>
    <n v="595.07136000000014"/>
  </r>
  <r>
    <n v="5328002"/>
    <s v="Wolfsblut Western Cape Adult "/>
    <m/>
    <n v="510"/>
    <x v="3"/>
    <n v="2476"/>
    <s v="STÜCK"/>
    <n v="2"/>
    <n v="4952"/>
    <n v="1.29348"/>
    <n v="3202.6564800000001"/>
  </r>
  <r>
    <n v="5328005"/>
    <s v="Wolfsblut Western Cape Adult "/>
    <m/>
    <n v="510"/>
    <x v="3"/>
    <n v="1488"/>
    <s v="STÜCK"/>
    <n v="0.5"/>
    <n v="744"/>
    <n v="0.44774999999999998"/>
    <n v="666.25199999999995"/>
  </r>
  <r>
    <n v="5328125"/>
    <s v="Wolfsblut Western Cape Adult "/>
    <m/>
    <n v="510"/>
    <x v="3"/>
    <n v="743"/>
    <s v="STÜCK"/>
    <n v="12.5"/>
    <n v="9287.5"/>
    <n v="7.1049600000000002"/>
    <n v="5278.9852799999999"/>
  </r>
  <r>
    <n v="5337115"/>
    <s v="LandFleisch Dog Softbrocken Huhn"/>
    <m/>
    <n v="510"/>
    <x v="3"/>
    <n v="720"/>
    <s v="STÜCK"/>
    <n v="1.5"/>
    <n v="1080"/>
    <n v="1.9775699999999998"/>
    <n v="1423.8503999999998"/>
  </r>
  <r>
    <n v="5337305"/>
    <s v="LandFleisch Dog Softbrocken Huhn"/>
    <m/>
    <n v="510"/>
    <x v="3"/>
    <n v="288"/>
    <s v="STÜCK"/>
    <n v="5"/>
    <n v="1440"/>
    <n v="5.9130900000000004"/>
    <n v="1702.96992"/>
  </r>
  <r>
    <n v="5340006"/>
    <s v="Pets Deli Trockenfutter Soft Huhn"/>
    <m/>
    <n v="510"/>
    <x v="3"/>
    <n v="120"/>
    <s v="STÜCK"/>
    <n v="6"/>
    <n v="720"/>
    <n v="7.8263999999999996"/>
    <n v="939.16799999999989"/>
  </r>
  <r>
    <n v="5342001"/>
    <s v="Rocco Rind"/>
    <m/>
    <n v="510"/>
    <x v="3"/>
    <n v="12960"/>
    <s v="STÜCK"/>
    <n v="1"/>
    <n v="12960"/>
    <n v="1.70217"/>
    <n v="22060.123199999998"/>
  </r>
  <r>
    <n v="5342101"/>
    <s v="LEX HUND ADULT RIND"/>
    <m/>
    <n v="510"/>
    <x v="3"/>
    <n v="1804"/>
    <s v="STÜCK"/>
    <n v="1"/>
    <n v="1804"/>
    <n v="1.7930699999999999"/>
    <n v="3234.6982800000001"/>
  </r>
  <r>
    <n v="5342104"/>
    <s v="LEX HUND ADULT RIND"/>
    <m/>
    <n v="510"/>
    <x v="3"/>
    <n v="1416"/>
    <s v="STÜCK"/>
    <n v="4"/>
    <n v="5664"/>
    <n v="6.4611000000000001"/>
    <n v="9148.9176000000007"/>
  </r>
  <r>
    <n v="5344002"/>
    <s v="Wolfsblut Deep Glade Puppy"/>
    <m/>
    <n v="510"/>
    <x v="3"/>
    <n v="720"/>
    <s v="STÜCK"/>
    <n v="2"/>
    <n v="1440"/>
    <n v="1.5871500000000001"/>
    <n v="1142.748"/>
  </r>
  <r>
    <n v="5344005"/>
    <s v="Wolfsblut Deep Glade Puppy "/>
    <m/>
    <n v="510"/>
    <x v="3"/>
    <n v="1152"/>
    <s v="STÜCK"/>
    <n v="0.5"/>
    <n v="576"/>
    <n v="0.46980000000000005"/>
    <n v="541.20960000000002"/>
  </r>
  <r>
    <n v="5344075"/>
    <s v="Wolfsblut Deep Glade Small Breed "/>
    <m/>
    <n v="510"/>
    <x v="3"/>
    <n v="2048"/>
    <s v="STÜCK"/>
    <n v="7.5"/>
    <n v="15360"/>
    <n v="5.78817"/>
    <n v="11854.17216"/>
  </r>
  <r>
    <n v="5344102"/>
    <s v="Wolfsblut Deep Glade Small Breed "/>
    <m/>
    <n v="510"/>
    <x v="3"/>
    <n v="652"/>
    <s v="STÜCK"/>
    <n v="2"/>
    <n v="1304"/>
    <n v="1.45566"/>
    <n v="949.09032000000002"/>
  </r>
  <r>
    <n v="5348001"/>
    <s v="Rocco Huhn"/>
    <m/>
    <n v="510"/>
    <x v="3"/>
    <n v="5390"/>
    <s v="STÜCK"/>
    <n v="1"/>
    <n v="5390"/>
    <n v="1.52424"/>
    <n v="8215.6535999999996"/>
  </r>
  <r>
    <n v="5348101"/>
    <s v="LEX HUND ADULT HUHN "/>
    <m/>
    <n v="510"/>
    <x v="3"/>
    <n v="1896"/>
    <s v="STÜCK"/>
    <n v="1"/>
    <n v="1896"/>
    <n v="1.5865199999999999"/>
    <n v="3008.0419199999997"/>
  </r>
  <r>
    <n v="5348104"/>
    <s v="LEX HUND ADULT HUHN "/>
    <m/>
    <n v="510"/>
    <x v="3"/>
    <n v="1569"/>
    <s v="STÜCK"/>
    <n v="4"/>
    <n v="6276"/>
    <n v="5.7946500000000007"/>
    <n v="9091.8058500000006"/>
  </r>
  <r>
    <n v="5349001"/>
    <s v="Rocco Sensitive"/>
    <m/>
    <n v="510"/>
    <x v="3"/>
    <n v="6300"/>
    <s v="STÜCK"/>
    <n v="1"/>
    <n v="6300"/>
    <n v="1.7703000000000002"/>
    <n v="11152.890000000001"/>
  </r>
  <r>
    <n v="5350005"/>
    <s v="Buffo Minimus"/>
    <m/>
    <n v="510"/>
    <x v="3"/>
    <n v="522"/>
    <s v="STÜCK"/>
    <n v="5"/>
    <n v="2610"/>
    <n v="5.7347999999999999"/>
    <n v="2993.5655999999999"/>
  </r>
  <r>
    <n v="5350015"/>
    <s v="Buffo Minimus"/>
    <m/>
    <n v="510"/>
    <x v="3"/>
    <n v="2340"/>
    <s v="STÜCK"/>
    <n v="1.5"/>
    <n v="3510"/>
    <n v="2.2171499999999997"/>
    <n v="5188.1309999999994"/>
  </r>
  <r>
    <n v="5352002"/>
    <s v="Eden Semi-Moist Country Feast"/>
    <m/>
    <n v="510"/>
    <x v="3"/>
    <n v="10240"/>
    <s v="STÜCK"/>
    <n v="2"/>
    <n v="20480"/>
    <n v="3.9351599999999998"/>
    <n v="40296.038399999998"/>
  </r>
  <r>
    <n v="5354101"/>
    <s v="LEX HUND ADULT PUTE"/>
    <m/>
    <n v="510"/>
    <x v="3"/>
    <n v="2016"/>
    <s v="STÜCK"/>
    <n v="1"/>
    <n v="2016"/>
    <n v="1.8328500000000003"/>
    <n v="3695.0256000000008"/>
  </r>
  <r>
    <n v="5354104"/>
    <s v="LEX HUND ADULT PUTE"/>
    <m/>
    <n v="510"/>
    <x v="3"/>
    <n v="2433"/>
    <s v="STÜCK"/>
    <n v="4"/>
    <n v="9732"/>
    <n v="6.6408300000000002"/>
    <n v="16157.13939"/>
  </r>
  <r>
    <n v="5355005"/>
    <s v="deuka Vitalkost"/>
    <m/>
    <n v="510"/>
    <x v="3"/>
    <n v="512"/>
    <s v="STÜCK"/>
    <n v="5"/>
    <n v="2560"/>
    <n v="3.04236"/>
    <n v="1557.68832"/>
  </r>
  <r>
    <n v="5359001"/>
    <s v="HPC PLUS Adult Forelle &amp; Kartoffel"/>
    <m/>
    <n v="519"/>
    <x v="3"/>
    <n v="1363"/>
    <s v="STÜCK"/>
    <n v="1"/>
    <n v="1363"/>
    <n v="1.4547600000000001"/>
    <n v="1982.83788"/>
  </r>
  <r>
    <n v="5359003"/>
    <s v="Forelle &amp; Kartoffel"/>
    <m/>
    <n v="510"/>
    <x v="3"/>
    <n v="800"/>
    <s v="STÜCK"/>
    <n v="3"/>
    <n v="2400"/>
    <n v="3.72078"/>
    <n v="2976.6239999999998"/>
  </r>
  <r>
    <n v="5359025"/>
    <s v="HPC PLUS Adult Forelle &amp; Kartoffel"/>
    <m/>
    <n v="519"/>
    <x v="3"/>
    <n v="1268"/>
    <s v="STÜCK"/>
    <n v="2.5"/>
    <n v="3170"/>
    <n v="3.2888700000000002"/>
    <n v="4170.2871599999999"/>
  </r>
  <r>
    <n v="5360001"/>
    <s v="HPC PLUS Adult Strauß &amp; Kartoffel"/>
    <m/>
    <n v="519"/>
    <x v="3"/>
    <n v="688"/>
    <s v="STÜCK"/>
    <n v="1"/>
    <n v="688"/>
    <n v="1.5544800000000001"/>
    <n v="1069.48224"/>
  </r>
  <r>
    <n v="5360025"/>
    <s v="HPC PLUS Adult Strauß &amp; Kartoffel"/>
    <m/>
    <n v="519"/>
    <x v="3"/>
    <n v="1430"/>
    <s v="STÜCK"/>
    <n v="2.5"/>
    <n v="3575"/>
    <n v="3.5081099999999998"/>
    <n v="5016.5972999999994"/>
  </r>
  <r>
    <n v="5363105"/>
    <s v="MAC's Soft MINI Huhn, Lachs"/>
    <s v="grainfree"/>
    <n v="510"/>
    <x v="3"/>
    <n v="216"/>
    <s v="STÜCK"/>
    <n v="5"/>
    <n v="1080"/>
    <n v="7.2946800000000005"/>
    <n v="1575.6508800000001"/>
  </r>
  <r>
    <n v="5364025"/>
    <s v="HPC SOFT Adult Land-Ente &amp; Kartoffel"/>
    <m/>
    <n v="519"/>
    <x v="3"/>
    <n v="6814"/>
    <s v="STÜCK"/>
    <n v="2.5"/>
    <n v="17035"/>
    <n v="5.2705800000000007"/>
    <n v="35913.732120000008"/>
  </r>
  <r>
    <n v="5364225"/>
    <s v="Perro Grain Free Adult Soft Ente"/>
    <s v="2021 in V3294"/>
    <n v="510"/>
    <x v="3"/>
    <n v="960"/>
    <s v="STÜCK"/>
    <n v="2.5"/>
    <n v="2400"/>
    <n v="5.4576000000000002"/>
    <n v="5239.2960000000003"/>
  </r>
  <r>
    <n v="5366104"/>
    <s v="Oliver's Puppy Dog Large Breed"/>
    <s v="Start Grain Free"/>
    <n v="510"/>
    <x v="3"/>
    <n v="591"/>
    <s v="STÜCK"/>
    <n v="4"/>
    <n v="2364"/>
    <n v="5.3615700000000004"/>
    <n v="3168.6878700000002"/>
  </r>
  <r>
    <n v="5367012"/>
    <s v="Oliver's Adult Dog Chicken"/>
    <s v="Classic Medium with 2 sticker"/>
    <n v="510"/>
    <x v="3"/>
    <n v="930"/>
    <s v="STÜCK"/>
    <n v="12"/>
    <n v="11160"/>
    <n v="12.136230000000001"/>
    <n v="11286.6939"/>
  </r>
  <r>
    <n v="5368002"/>
    <s v="Wolfsblut Wild Duck Puppy Large Breed"/>
    <m/>
    <n v="510"/>
    <x v="3"/>
    <n v="1392"/>
    <s v="STÜCK"/>
    <n v="2"/>
    <n v="2784"/>
    <n v="3.2782500000000003"/>
    <n v="4563.3240000000005"/>
  </r>
  <r>
    <n v="5368125"/>
    <s v="Wolfsblut Wild Duck Puppy Large Breed"/>
    <m/>
    <n v="510"/>
    <x v="3"/>
    <n v="3591"/>
    <s v="STÜCK"/>
    <n v="12.5"/>
    <n v="44887.5"/>
    <n v="20.455919999999999"/>
    <n v="73457.208719999995"/>
  </r>
  <r>
    <n v="5369004"/>
    <s v="Oliver's Puppy Dog Start"/>
    <s v="Classic"/>
    <n v="510"/>
    <x v="3"/>
    <n v="264"/>
    <s v="STÜCK"/>
    <n v="4"/>
    <n v="1056"/>
    <n v="5.0423400000000003"/>
    <n v="1331.17776"/>
  </r>
  <r>
    <n v="5370002"/>
    <s v="Edeka Medi Pet Hund Intestinal"/>
    <m/>
    <n v="510"/>
    <x v="3"/>
    <n v="6514"/>
    <s v="STÜCK"/>
    <n v="2"/>
    <n v="13028"/>
    <n v="1.7529300000000001"/>
    <n v="11418.586020000001"/>
  </r>
  <r>
    <n v="5370102"/>
    <s v="Activa Care H Gastro Intestinal"/>
    <s v="Care "/>
    <n v="510"/>
    <x v="3"/>
    <n v="2091"/>
    <s v="STÜCK"/>
    <n v="2"/>
    <n v="4182"/>
    <n v="1.9730699999999999"/>
    <n v="4125.6893700000001"/>
  </r>
  <r>
    <n v="5376003"/>
    <s v="Premio Supreme Adult Chicken &amp; Beef"/>
    <m/>
    <n v="511"/>
    <x v="3"/>
    <n v="11967"/>
    <s v="STÜCK"/>
    <n v="3"/>
    <n v="35901"/>
    <n v="2.4629400000000001"/>
    <n v="29474.002980000001"/>
  </r>
  <r>
    <n v="5378115"/>
    <s v="Chicopee CNL Adult Outdoor Poultry"/>
    <s v="Classic Nature Line"/>
    <n v="560"/>
    <x v="3"/>
    <n v="480"/>
    <s v="STÜCK"/>
    <n v="15"/>
    <n v="7200"/>
    <n v="14.190660000000001"/>
    <n v="6811.5168000000003"/>
  </r>
  <r>
    <n v="5384102"/>
    <s v="DC Wildlife Insekt "/>
    <m/>
    <n v="510"/>
    <x v="3"/>
    <n v="468"/>
    <s v="STÜCK"/>
    <n v="2"/>
    <n v="936"/>
    <n v="3.2086800000000002"/>
    <n v="1501.6622400000001"/>
  </r>
  <r>
    <n v="5387012"/>
    <s v="Heimat Senior Tierwohl-Huhn"/>
    <m/>
    <n v="524"/>
    <x v="3"/>
    <n v="483"/>
    <s v="STÜCK"/>
    <n v="12"/>
    <n v="5796"/>
    <n v="10.96794"/>
    <n v="5297.5150199999998"/>
  </r>
  <r>
    <n v="5387024"/>
    <s v="Heimat Senior Tierwohl-Huhn"/>
    <m/>
    <n v="524"/>
    <x v="3"/>
    <n v="1161"/>
    <s v="STÜCK"/>
    <n v="2.4"/>
    <n v="2786.4"/>
    <n v="2.6970300000000003"/>
    <n v="3131.2518300000002"/>
  </r>
  <r>
    <n v="5387111"/>
    <s v="Heimat Senior Tierwohl-Huhn"/>
    <m/>
    <n v="524"/>
    <x v="3"/>
    <n v="2466"/>
    <s v="STÜCK"/>
    <n v="1"/>
    <n v="2466"/>
    <n v="1.33992"/>
    <n v="3304.2427200000002"/>
  </r>
  <r>
    <n v="5388012"/>
    <s v="Heimat Junior Tierwohl-Huhn"/>
    <s v="MSC-C-55377"/>
    <n v="524"/>
    <x v="3"/>
    <n v="19"/>
    <s v="STÜCK"/>
    <n v="12"/>
    <n v="228"/>
    <n v="18.992339999999999"/>
    <n v="360.85445999999996"/>
  </r>
  <r>
    <n v="5388024"/>
    <s v="Heimat Junior Tierwohl-Huhn"/>
    <s v="MSC-C-55377"/>
    <n v="524"/>
    <x v="3"/>
    <n v="71"/>
    <s v="STÜCK"/>
    <n v="2.4"/>
    <n v="170.4"/>
    <n v="4.3031699999999997"/>
    <n v="305.52506999999997"/>
  </r>
  <r>
    <n v="5388111"/>
    <s v="Heimat Junior Tierwohl-Huhn"/>
    <s v="MSC-C-55377"/>
    <n v="524"/>
    <x v="3"/>
    <n v="20"/>
    <s v="STÜCK"/>
    <n v="1"/>
    <n v="20"/>
    <n v="2.0086200000000001"/>
    <n v="40.172400000000003"/>
  </r>
  <r>
    <n v="5396115"/>
    <s v="LandFleisch Dog Softbrocken Ente"/>
    <m/>
    <n v="510"/>
    <x v="3"/>
    <n v="540"/>
    <s v="STÜCK"/>
    <n v="1.5"/>
    <n v="810"/>
    <n v="2.8945800000000004"/>
    <n v="1563.0732000000003"/>
  </r>
  <r>
    <n v="5396125"/>
    <s v="Perro Grain Free Junior Soft Ente"/>
    <s v="2021 in V3294"/>
    <n v="510"/>
    <x v="3"/>
    <n v="1500"/>
    <s v="STÜCK"/>
    <n v="2.5"/>
    <n v="3750"/>
    <n v="3.4722900000000001"/>
    <n v="5208.4350000000004"/>
  </r>
  <r>
    <n v="5396205"/>
    <s v="LandFleisch Dog Softbrocken Ente"/>
    <m/>
    <n v="510"/>
    <x v="3"/>
    <n v="1548"/>
    <s v="STÜCK"/>
    <n v="5"/>
    <n v="7740"/>
    <n v="8.87256"/>
    <n v="13734.722879999999"/>
  </r>
  <r>
    <n v="5397012"/>
    <s v="Heimat Adult Freiland-Gans"/>
    <m/>
    <n v="524"/>
    <x v="3"/>
    <n v="750"/>
    <s v="STÜCK"/>
    <n v="12"/>
    <n v="9000"/>
    <n v="17.443710000000003"/>
    <n v="13082.782500000003"/>
  </r>
  <r>
    <n v="5397024"/>
    <s v="Heimat Adult Freiland-Gans"/>
    <m/>
    <n v="524"/>
    <x v="3"/>
    <n v="1642"/>
    <s v="STÜCK"/>
    <n v="2.4"/>
    <n v="3940.7999999999997"/>
    <n v="3.9922200000000005"/>
    <n v="6555.2252400000007"/>
  </r>
  <r>
    <n v="5397111"/>
    <s v="Heimat Adult Freiland-Gans"/>
    <m/>
    <n v="524"/>
    <x v="3"/>
    <n v="3594"/>
    <s v="STÜCK"/>
    <n v="1"/>
    <n v="3594"/>
    <n v="1.8795600000000001"/>
    <n v="6755.1386400000001"/>
  </r>
  <r>
    <n v="5399125"/>
    <s v="Wolfsblut Wide Plain Large Breed"/>
    <m/>
    <n v="510"/>
    <x v="3"/>
    <n v="39"/>
    <s v="STÜCK"/>
    <n v="12.5"/>
    <n v="487.5"/>
    <n v="8.9607600000000005"/>
    <n v="349.46964000000003"/>
  </r>
  <r>
    <n v="5402001"/>
    <s v="Wolf of Wilderness Soft Pure Huhn 1.0"/>
    <n v="2022"/>
    <n v="510"/>
    <x v="3"/>
    <n v="34710"/>
    <s v="STÜCK"/>
    <n v="1"/>
    <n v="34710"/>
    <n v="1.5129900000000001"/>
    <n v="52515.882900000004"/>
  </r>
  <r>
    <n v="5411004"/>
    <s v="Sancho Biscuit Sortiment"/>
    <m/>
    <n v="513"/>
    <x v="3"/>
    <n v="100584"/>
    <s v="STÜCK"/>
    <n v="0.4"/>
    <n v="40233.600000000006"/>
    <n v="0.31383"/>
    <n v="31566.276719999998"/>
  </r>
  <r>
    <n v="5418101"/>
    <s v="Wolf of Wilderness Soft Pure Rind 1.0"/>
    <n v="2022"/>
    <n v="510"/>
    <x v="3"/>
    <n v="17930"/>
    <s v="STÜCK"/>
    <n v="1"/>
    <n v="17930"/>
    <n v="1.6701299999999999"/>
    <n v="29945.430899999999"/>
  </r>
  <r>
    <n v="5418102"/>
    <s v="4 Paws Softbrocken mit Rind"/>
    <m/>
    <n v="510"/>
    <x v="3"/>
    <n v="29132"/>
    <s v="STÜCK"/>
    <n v="2"/>
    <n v="58264"/>
    <n v="2.89683"/>
    <n v="84390.451560000001"/>
  </r>
  <r>
    <n v="5428002"/>
    <s v="K-Classic Knabbermahlzeit mit MSC-Fisch "/>
    <s v="Kaufland (OE) / MSC-C-55377"/>
    <n v="511"/>
    <x v="3"/>
    <n v="10200"/>
    <s v="STÜCK"/>
    <n v="2"/>
    <n v="20400"/>
    <n v="1.26891"/>
    <n v="12942.882"/>
  </r>
  <r>
    <n v="5428075"/>
    <s v="K-Classic Knabbermahlzeit mit MSC-Fisch"/>
    <s v="Kaufland (OE) / MSC-C-55377"/>
    <n v="511"/>
    <x v="3"/>
    <n v="19872"/>
    <s v="STÜCK"/>
    <n v="0.75"/>
    <n v="14904"/>
    <n v="0.60606000000000004"/>
    <n v="12043.624320000001"/>
  </r>
  <r>
    <n v="5444010"/>
    <s v="Eat Small Active Maxi "/>
    <n v="2022"/>
    <n v="510"/>
    <x v="3"/>
    <n v="6"/>
    <s v="STÜCK"/>
    <n v="10"/>
    <n v="60"/>
    <n v="20.27862"/>
    <n v="121.67171999999999"/>
  </r>
  <r>
    <n v="5483001"/>
    <s v="Schnucki Geflügel &amp; Fisch"/>
    <s v="Aldi DK - NEU 2015"/>
    <n v="511"/>
    <x v="3"/>
    <n v="15200"/>
    <s v="STÜCK"/>
    <n v="1"/>
    <n v="15200"/>
    <n v="0.67761000000000005"/>
    <n v="10299.672"/>
  </r>
  <r>
    <n v="5484075"/>
    <s v="TOPIC Katze HP mit Frischgeflügel"/>
    <s v="Aldi DK"/>
    <n v="511"/>
    <x v="3"/>
    <n v="26496"/>
    <s v="STÜCK"/>
    <n v="0.75"/>
    <n v="19872"/>
    <n v="0.84653999999999996"/>
    <n v="22429.923839999999"/>
  </r>
  <r>
    <n v="5494325"/>
    <s v="Romeo Premium "/>
    <s v="Beste Jahre / Leichter Genuss - 3:1"/>
    <n v="510"/>
    <x v="3"/>
    <n v="2784"/>
    <s v="STÜCK"/>
    <n v="2.5"/>
    <n v="6960"/>
    <n v="1.48014"/>
    <n v="4120.7097599999997"/>
  </r>
  <r>
    <n v="5494425"/>
    <s v="Alnutra HP"/>
    <s v="Beste Jahre / Leichter Genuss - 2:2 - Aldi DK"/>
    <n v="510"/>
    <x v="3"/>
    <n v="3024"/>
    <s v="STÜCK"/>
    <n v="2.5"/>
    <n v="7560"/>
    <n v="1.4899500000000001"/>
    <n v="4505.6088"/>
  </r>
  <r>
    <n v="5496101"/>
    <s v="Kimba Fisch &amp; Rind 4:6"/>
    <s v="Aldi PL - Chep"/>
    <n v="511"/>
    <x v="3"/>
    <n v="7120"/>
    <s v="STÜCK"/>
    <n v="1"/>
    <n v="7120"/>
    <n v="0.81602999999999992"/>
    <n v="5810.1335999999992"/>
  </r>
  <r>
    <n v="5502201"/>
    <s v="Rocco Lamm"/>
    <m/>
    <n v="510"/>
    <x v="3"/>
    <n v="5400"/>
    <s v="STÜCK"/>
    <n v="1"/>
    <n v="5400"/>
    <n v="2.5421400000000003"/>
    <n v="13727.556000000002"/>
  </r>
  <r>
    <n v="5503012"/>
    <s v="Heimat Adult Simmentaler Landrind"/>
    <m/>
    <n v="524"/>
    <x v="3"/>
    <n v="447"/>
    <s v="STÜCK"/>
    <n v="12"/>
    <n v="5364"/>
    <n v="13.94046"/>
    <n v="6231.38562"/>
  </r>
  <r>
    <n v="5503024"/>
    <s v="Heimat Adult Simmentaler Landrind"/>
    <m/>
    <n v="524"/>
    <x v="3"/>
    <n v="2048"/>
    <s v="STÜCK"/>
    <n v="2.4"/>
    <n v="4915.2"/>
    <n v="3.2716800000000004"/>
    <n v="6700.4006400000007"/>
  </r>
  <r>
    <n v="5504012"/>
    <s v="Heimat Adult S.-H. Landschwein"/>
    <m/>
    <n v="524"/>
    <x v="3"/>
    <n v="697"/>
    <s v="STÜCK"/>
    <n v="12"/>
    <n v="8364"/>
    <n v="15.421860000000001"/>
    <n v="10749.03642"/>
  </r>
  <r>
    <n v="5504024"/>
    <s v="Heimat Adult S.-H. Landschwein"/>
    <m/>
    <n v="524"/>
    <x v="3"/>
    <n v="1764"/>
    <s v="STÜCK"/>
    <n v="2.4"/>
    <n v="4233.5999999999995"/>
    <n v="3.5679599999999998"/>
    <n v="6293.8814399999992"/>
  </r>
  <r>
    <n v="5504111"/>
    <s v="Heimat Adult S.-H. Landschwein"/>
    <m/>
    <n v="524"/>
    <x v="3"/>
    <n v="2050"/>
    <s v="STÜCK"/>
    <n v="1"/>
    <n v="2050"/>
    <n v="1.6606799999999999"/>
    <n v="3404.3939999999998"/>
  </r>
  <r>
    <n v="5508002"/>
    <s v="Nutri Feline Urinary "/>
    <m/>
    <n v="511"/>
    <x v="3"/>
    <n v="240"/>
    <s v="STÜCK"/>
    <n v="2"/>
    <n v="480"/>
    <n v="3.6901800000000002"/>
    <n v="885.64320000000009"/>
  </r>
  <r>
    <n v="5510004"/>
    <s v="Sanabelle Heimat Sensitive TW Pute"/>
    <m/>
    <n v="525"/>
    <x v="3"/>
    <n v="1393"/>
    <s v="STÜCK"/>
    <n v="0.4"/>
    <n v="557.20000000000005"/>
    <n v="1.1442600000000001"/>
    <n v="1593.9541800000002"/>
  </r>
  <r>
    <n v="5510008"/>
    <s v="Sanabelle Heimat Sensitive TW Pute"/>
    <m/>
    <n v="525"/>
    <x v="3"/>
    <n v="98"/>
    <s v="STÜCK"/>
    <n v="8"/>
    <n v="784"/>
    <n v="15.03684"/>
    <n v="1473.61032"/>
  </r>
  <r>
    <n v="5510102"/>
    <s v="Sanabelle Heimat Sensitive TW Pute"/>
    <m/>
    <n v="525"/>
    <x v="3"/>
    <n v="719"/>
    <s v="STÜCK"/>
    <n v="2"/>
    <n v="1438"/>
    <n v="4.1301900000000007"/>
    <n v="2969.6066100000003"/>
  </r>
  <r>
    <n v="5511004"/>
    <s v="Sanabelle Heimat Adult Huhn"/>
    <m/>
    <n v="525"/>
    <x v="3"/>
    <n v="1204"/>
    <s v="STÜCK"/>
    <n v="0.4"/>
    <n v="481.6"/>
    <n v="1.10277"/>
    <n v="1327.7350799999999"/>
  </r>
  <r>
    <n v="5511008"/>
    <s v="Sanabelle Heimat Adult Huhn"/>
    <m/>
    <n v="525"/>
    <x v="3"/>
    <n v="389"/>
    <s v="STÜCK"/>
    <n v="8"/>
    <n v="3112"/>
    <n v="14.207850000000001"/>
    <n v="5526.85365"/>
  </r>
  <r>
    <n v="5511102"/>
    <s v="Sanabelle Heimat Adult Huhn"/>
    <m/>
    <n v="525"/>
    <x v="3"/>
    <n v="615"/>
    <s v="STÜCK"/>
    <n v="2"/>
    <n v="1230"/>
    <n v="4.1547599999999996"/>
    <n v="2555.1773999999996"/>
  </r>
  <r>
    <n v="5512055"/>
    <s v="Sanabelle Knusperkissen Huhn &amp; Rote Beete"/>
    <s v="Fressnapf"/>
    <n v="515"/>
    <x v="3"/>
    <n v="4216"/>
    <s v="STÜCK"/>
    <n v="5.5E-2"/>
    <n v="231.88"/>
    <n v="0.15839999999999999"/>
    <n v="667.81439999999998"/>
  </r>
  <r>
    <n v="5513055"/>
    <s v="Sanabelle Knusperkissen Huhn &amp; Spinat"/>
    <s v="Fressnapf"/>
    <n v="515"/>
    <x v="3"/>
    <n v="4432"/>
    <s v="STÜCK"/>
    <n v="5.5E-2"/>
    <n v="243.76"/>
    <n v="0.15534000000000001"/>
    <n v="688.46688000000006"/>
  </r>
  <r>
    <n v="5516002"/>
    <s v="BH Fat Dog Slim"/>
    <m/>
    <n v="510"/>
    <x v="3"/>
    <n v="7344"/>
    <s v="STÜCK"/>
    <n v="2"/>
    <n v="14688"/>
    <n v="1.7239500000000001"/>
    <n v="12660.6888"/>
  </r>
  <r>
    <n v="5516101"/>
    <s v="BH Fat Dog Slim"/>
    <s v="New Carton"/>
    <n v="510"/>
    <x v="3"/>
    <n v="11040"/>
    <s v="STÜCK"/>
    <n v="1"/>
    <n v="11040"/>
    <n v="0.86651999999999996"/>
    <n v="9566.380799999999"/>
  </r>
  <r>
    <n v="5519003"/>
    <s v="Romeo Premium"/>
    <s v="reich an Geflügel (mit GI2-Komplex)"/>
    <n v="510"/>
    <x v="3"/>
    <n v="2301"/>
    <s v="STÜCK"/>
    <n v="3"/>
    <n v="6903"/>
    <n v="2.0375100000000002"/>
    <n v="4688.3105100000002"/>
  </r>
  <r>
    <n v="5519103"/>
    <s v="Romeo Premium"/>
    <s v="Hofer / Aldi IT"/>
    <n v="510"/>
    <x v="3"/>
    <n v="26640"/>
    <s v="STÜCK"/>
    <n v="3"/>
    <n v="79920"/>
    <n v="2.0770200000000001"/>
    <n v="55331.8128"/>
  </r>
  <r>
    <n v="5519203"/>
    <s v="Romeo Premium"/>
    <s v="Aldi HU"/>
    <n v="510"/>
    <x v="3"/>
    <n v="8100"/>
    <s v="STÜCK"/>
    <n v="3"/>
    <n v="24300"/>
    <n v="2.0770200000000001"/>
    <n v="16823.862000000001"/>
  </r>
  <r>
    <n v="5522002"/>
    <s v="BH Golden Years "/>
    <m/>
    <n v="510"/>
    <x v="3"/>
    <n v="969"/>
    <s v="STÜCK"/>
    <n v="2"/>
    <n v="1938"/>
    <n v="1.9457100000000003"/>
    <n v="1885.3929900000003"/>
  </r>
  <r>
    <n v="5522301"/>
    <s v="BH Golden Years "/>
    <s v="New Carton"/>
    <n v="510"/>
    <x v="3"/>
    <n v="11444"/>
    <s v="STÜCK"/>
    <n v="1"/>
    <n v="11444"/>
    <n v="0.97740000000000005"/>
    <n v="11185.365600000001"/>
  </r>
  <r>
    <n v="5523002"/>
    <s v="BH Puppy Days "/>
    <m/>
    <n v="510"/>
    <x v="3"/>
    <n v="972"/>
    <s v="STÜCK"/>
    <n v="2"/>
    <n v="1944"/>
    <n v="2.7398699999999998"/>
    <n v="2663.15364"/>
  </r>
  <r>
    <n v="5523101"/>
    <s v="BH Puppy Days "/>
    <s v="New Carton"/>
    <n v="510"/>
    <x v="3"/>
    <n v="2880"/>
    <s v="STÜCK"/>
    <n v="1"/>
    <n v="2880"/>
    <n v="1.3745700000000001"/>
    <n v="3958.7616000000003"/>
  </r>
  <r>
    <n v="5531001"/>
    <s v="Naturbeute Ente &amp; Reis"/>
    <m/>
    <n v="510"/>
    <x v="3"/>
    <n v="360"/>
    <s v="STÜCK"/>
    <n v="1"/>
    <n v="360"/>
    <n v="1.7557200000000002"/>
    <n v="632.05920000000003"/>
  </r>
  <r>
    <n v="5531007"/>
    <s v="Montanus sens. Ente &amp; Reis"/>
    <m/>
    <n v="510"/>
    <x v="3"/>
    <n v="255"/>
    <s v="STÜCK"/>
    <n v="7"/>
    <n v="1785"/>
    <n v="7.6216500000000007"/>
    <n v="1943.5207500000001"/>
  </r>
  <r>
    <n v="5531125"/>
    <s v="Perro Select Dog Ente &amp; Reis"/>
    <n v="2021"/>
    <n v="510"/>
    <x v="3"/>
    <n v="600"/>
    <s v="STÜCK"/>
    <n v="2.5"/>
    <n v="1500"/>
    <n v="3.4553700000000003"/>
    <n v="2073.2220000000002"/>
  </r>
  <r>
    <n v="5531225"/>
    <s v="Perro Select Dog Ente &amp; Reis"/>
    <n v="2022"/>
    <n v="510"/>
    <x v="3"/>
    <n v="774"/>
    <s v="STÜCK"/>
    <n v="2.5"/>
    <n v="1935"/>
    <n v="3.46509"/>
    <n v="2681.97966"/>
  </r>
  <r>
    <n v="5532025"/>
    <s v="Perro Fisch &amp; Kartoffel"/>
    <m/>
    <n v="510"/>
    <x v="3"/>
    <n v="180"/>
    <s v="STÜCK"/>
    <n v="2.5"/>
    <n v="450"/>
    <n v="3.4979400000000003"/>
    <n v="629.62920000000008"/>
  </r>
  <r>
    <n v="5539005"/>
    <s v="Wolfsblut VetLine Weight Management "/>
    <m/>
    <n v="510"/>
    <x v="3"/>
    <n v="558"/>
    <s v="STÜCK"/>
    <n v="0.5"/>
    <n v="279"/>
    <n v="0.65159999999999996"/>
    <n v="363.59279999999995"/>
  </r>
  <r>
    <n v="5540005"/>
    <s v="Buffo Filius"/>
    <m/>
    <n v="510"/>
    <x v="3"/>
    <n v="1296"/>
    <s v="STÜCK"/>
    <n v="5"/>
    <n v="6480"/>
    <n v="5.6902499999999998"/>
    <n v="7374.5639999999994"/>
  </r>
  <r>
    <n v="5540015"/>
    <s v="Buffo Filius"/>
    <m/>
    <n v="510"/>
    <x v="3"/>
    <n v="800"/>
    <s v="STÜCK"/>
    <n v="1.5"/>
    <n v="1200"/>
    <n v="2.05281"/>
    <n v="1642.248"/>
  </r>
  <r>
    <n v="5541005"/>
    <s v="Buffo Maximus Junior"/>
    <m/>
    <n v="510"/>
    <x v="3"/>
    <n v="720"/>
    <s v="STÜCK"/>
    <n v="5"/>
    <n v="3600"/>
    <n v="5.4783900000000001"/>
    <n v="3944.4407999999999"/>
  </r>
  <r>
    <n v="5542005"/>
    <s v="Buffo Delikat"/>
    <m/>
    <n v="510"/>
    <x v="3"/>
    <n v="1416"/>
    <s v="STÜCK"/>
    <n v="5"/>
    <n v="7080"/>
    <n v="5.00535"/>
    <n v="7087.5756000000001"/>
  </r>
  <r>
    <n v="5542015"/>
    <s v="Buffo Delikat"/>
    <m/>
    <n v="510"/>
    <x v="3"/>
    <n v="1440"/>
    <s v="STÜCK"/>
    <n v="1.5"/>
    <n v="2160"/>
    <n v="2.1061799999999997"/>
    <n v="3032.8991999999994"/>
  </r>
  <r>
    <n v="5544005"/>
    <s v="Buffo Maximus"/>
    <m/>
    <n v="510"/>
    <x v="3"/>
    <n v="692"/>
    <s v="STÜCK"/>
    <n v="5"/>
    <n v="3460"/>
    <n v="4.9902299999999995"/>
    <n v="3453.2391599999996"/>
  </r>
  <r>
    <n v="5545015"/>
    <s v="Buffo Sportiv"/>
    <m/>
    <n v="510"/>
    <x v="3"/>
    <n v="360"/>
    <s v="STÜCK"/>
    <n v="1.5"/>
    <n v="540"/>
    <n v="1.8056700000000001"/>
    <n v="650.0412"/>
  </r>
  <r>
    <n v="5546015"/>
    <s v="Buffo Senior Light"/>
    <m/>
    <n v="510"/>
    <x v="3"/>
    <n v="360"/>
    <s v="STÜCK"/>
    <n v="1.5"/>
    <n v="540"/>
    <n v="1.6587000000000001"/>
    <n v="597.13200000000006"/>
  </r>
  <r>
    <n v="5548102"/>
    <s v="BH Fish N Delish "/>
    <m/>
    <n v="510"/>
    <x v="3"/>
    <n v="2592"/>
    <s v="STÜCK"/>
    <n v="2"/>
    <n v="5184"/>
    <n v="3.1395599999999999"/>
    <n v="8137.7395200000001"/>
  </r>
  <r>
    <n v="5551115"/>
    <s v="BH Small Breed Bowl Lickin’ Chicken "/>
    <m/>
    <n v="510"/>
    <x v="3"/>
    <n v="19008"/>
    <s v="STÜCK"/>
    <n v="1.5"/>
    <n v="28512"/>
    <n v="1.42119"/>
    <n v="27013.979520000001"/>
  </r>
  <r>
    <n v="5552005"/>
    <s v="Wolfsblut VetLine Hypoallergenic "/>
    <m/>
    <n v="510"/>
    <x v="3"/>
    <n v="312"/>
    <s v="STÜCK"/>
    <n v="0.5"/>
    <n v="156"/>
    <n v="0.50714999999999999"/>
    <n v="158.23079999999999"/>
  </r>
  <r>
    <n v="5553012"/>
    <s v="Heimat Adult Huhn Bodenhaltung"/>
    <s v="MSC-C-55377"/>
    <n v="524"/>
    <x v="3"/>
    <n v="183"/>
    <s v="STÜCK"/>
    <n v="12"/>
    <n v="2196"/>
    <n v="16.827390000000001"/>
    <n v="3079.41237"/>
  </r>
  <r>
    <n v="5553024"/>
    <s v="Heimat Adult Huhn Bodenhaltung"/>
    <s v="MSC-C-55377"/>
    <n v="524"/>
    <x v="3"/>
    <n v="3496"/>
    <s v="STÜCK"/>
    <n v="2.4"/>
    <n v="8390.4"/>
    <n v="4.0582799999999999"/>
    <n v="14187.746879999999"/>
  </r>
  <r>
    <n v="5553111"/>
    <s v="Heimat Adult Huhn Bodenhaltung"/>
    <s v="MSC-C-55377"/>
    <n v="524"/>
    <x v="3"/>
    <n v="858"/>
    <s v="STÜCK"/>
    <n v="1"/>
    <n v="858"/>
    <n v="1.77678"/>
    <n v="1524.4772399999999"/>
  </r>
  <r>
    <n v="5554002"/>
    <s v="Premiere Katze Adult Light "/>
    <m/>
    <n v="511"/>
    <x v="3"/>
    <n v="2614"/>
    <s v="STÜCK"/>
    <n v="2"/>
    <n v="5228"/>
    <n v="2.2691700000000004"/>
    <n v="5931.610380000001"/>
  </r>
  <r>
    <n v="5554003"/>
    <s v="Premiere Katze Adult Light "/>
    <m/>
    <n v="511"/>
    <x v="3"/>
    <n v="672"/>
    <s v="STÜCK"/>
    <n v="0.3"/>
    <n v="201.6"/>
    <n v="0.40067999999999998"/>
    <n v="269.25695999999999"/>
  </r>
  <r>
    <n v="5554004"/>
    <s v="Premiere Katze Adult Light"/>
    <m/>
    <n v="511"/>
    <x v="3"/>
    <n v="278"/>
    <s v="STÜCK"/>
    <n v="4"/>
    <n v="1112"/>
    <n v="4.2893100000000004"/>
    <n v="1192.4281800000001"/>
  </r>
  <r>
    <n v="5554010"/>
    <s v="Premiere Katze Adult Light"/>
    <m/>
    <n v="511"/>
    <x v="3"/>
    <n v="1327"/>
    <s v="STÜCK"/>
    <n v="10"/>
    <n v="13270"/>
    <n v="9.423"/>
    <n v="12504.321"/>
  </r>
  <r>
    <n v="5555002"/>
    <s v="Premiere Katze Adult Sterilised "/>
    <m/>
    <n v="511"/>
    <x v="3"/>
    <n v="2304"/>
    <s v="STÜCK"/>
    <n v="2"/>
    <n v="4608"/>
    <n v="2.3841000000000001"/>
    <n v="5492.9664000000002"/>
  </r>
  <r>
    <n v="5555003"/>
    <s v="Premiere Katze Adult Sterilised "/>
    <m/>
    <n v="511"/>
    <x v="3"/>
    <n v="672"/>
    <s v="STÜCK"/>
    <n v="0.3"/>
    <n v="201.6"/>
    <n v="0.39204"/>
    <n v="263.45087999999998"/>
  </r>
  <r>
    <n v="5555004"/>
    <s v="Premiere Katze Adult Sterilised "/>
    <m/>
    <n v="511"/>
    <x v="3"/>
    <n v="3024"/>
    <s v="STÜCK"/>
    <n v="4"/>
    <n v="12096"/>
    <n v="4.5635399999999997"/>
    <n v="13800.14496"/>
  </r>
  <r>
    <n v="5555010"/>
    <s v="Premiere Katze Adult Sterilised "/>
    <m/>
    <n v="511"/>
    <x v="3"/>
    <n v="1348"/>
    <s v="STÜCK"/>
    <n v="10"/>
    <n v="13480"/>
    <n v="9.9038700000000013"/>
    <n v="13350.416760000002"/>
  </r>
  <r>
    <n v="5556002"/>
    <s v="Premiere Katze Kitten Geflügel"/>
    <m/>
    <n v="511"/>
    <x v="3"/>
    <n v="6912"/>
    <s v="STÜCK"/>
    <n v="2"/>
    <n v="13824"/>
    <n v="2.47302"/>
    <n v="17093.51424"/>
  </r>
  <r>
    <n v="5556004"/>
    <s v="Premiere Katze Kitten Geflügel "/>
    <m/>
    <n v="511"/>
    <x v="3"/>
    <n v="76"/>
    <s v="STÜCK"/>
    <n v="4"/>
    <n v="304"/>
    <n v="4.6476900000000008"/>
    <n v="353.22444000000007"/>
  </r>
  <r>
    <n v="5556005"/>
    <s v="WDT VET Intestinal Regular Katze "/>
    <m/>
    <n v="511"/>
    <x v="3"/>
    <n v="582"/>
    <s v="STÜCK"/>
    <n v="0.5"/>
    <n v="291"/>
    <n v="1.46268"/>
    <n v="851.27976000000001"/>
  </r>
  <r>
    <n v="5556010"/>
    <s v="Premiere Katze Kitten Geflügel "/>
    <m/>
    <n v="511"/>
    <x v="3"/>
    <n v="144"/>
    <s v="STÜCK"/>
    <n v="10"/>
    <n v="1440"/>
    <n v="10.399140000000001"/>
    <n v="1497.4761600000002"/>
  </r>
  <r>
    <n v="5556025"/>
    <s v="WDT VET Intestinal Regular Katze"/>
    <m/>
    <n v="511"/>
    <x v="3"/>
    <n v="1052"/>
    <s v="STÜCK"/>
    <n v="2.5"/>
    <n v="2630"/>
    <n v="4.0909499999999994"/>
    <n v="4303.6793999999991"/>
  </r>
  <r>
    <n v="5557002"/>
    <s v="Premiere Katze Adult Indoor Geflügel "/>
    <m/>
    <n v="511"/>
    <x v="3"/>
    <n v="2448"/>
    <s v="STÜCK"/>
    <n v="2"/>
    <n v="4896"/>
    <n v="2.3539500000000002"/>
    <n v="5762.4696000000004"/>
  </r>
  <r>
    <n v="5557003"/>
    <s v="Premiere Katze Adult Indoor Geflügel "/>
    <m/>
    <n v="511"/>
    <x v="3"/>
    <n v="4014"/>
    <s v="STÜCK"/>
    <n v="0.3"/>
    <n v="1204.2"/>
    <n v="0.39212999999999998"/>
    <n v="1574.00982"/>
  </r>
  <r>
    <n v="5557004"/>
    <s v="Premiere Katze Adult Indoor Geflügel "/>
    <m/>
    <n v="511"/>
    <x v="3"/>
    <n v="288"/>
    <s v="STÜCK"/>
    <n v="4"/>
    <n v="1152"/>
    <n v="4.40334"/>
    <n v="1268.16192"/>
  </r>
  <r>
    <n v="5557010"/>
    <s v="Premiere Katze Adult Indoor Geflügel "/>
    <m/>
    <n v="511"/>
    <x v="3"/>
    <n v="586"/>
    <s v="STÜCK"/>
    <n v="10"/>
    <n v="5860"/>
    <n v="9.9395100000000003"/>
    <n v="5824.5528599999998"/>
  </r>
  <r>
    <n v="5558002"/>
    <s v="Wolfsblut VetLine Joint Care"/>
    <m/>
    <n v="510"/>
    <x v="3"/>
    <n v="480"/>
    <s v="STÜCK"/>
    <n v="2"/>
    <n v="960"/>
    <n v="2.2247100000000004"/>
    <n v="1067.8608000000002"/>
  </r>
  <r>
    <n v="5570001"/>
    <s v="Pure Instinct Heathland"/>
    <s v="(Adult Rind &amp; Huhn)"/>
    <n v="510"/>
    <x v="3"/>
    <n v="1512"/>
    <s v="STÜCK"/>
    <n v="1"/>
    <n v="1512"/>
    <n v="2.0134799999999999"/>
    <n v="3044.3817599999998"/>
  </r>
  <r>
    <n v="5570004"/>
    <s v="Pure Instinct Heathland"/>
    <s v="(Adult Rind &amp; Huhn)"/>
    <n v="510"/>
    <x v="3"/>
    <n v="896"/>
    <s v="STÜCK"/>
    <n v="4"/>
    <n v="3584"/>
    <n v="8.31555"/>
    <n v="7450.7327999999998"/>
  </r>
  <r>
    <n v="5577015"/>
    <s v="Tales u Tails Soft Lamm"/>
    <m/>
    <n v="510"/>
    <x v="3"/>
    <n v="1080"/>
    <s v="STÜCK"/>
    <n v="1.5"/>
    <n v="1620"/>
    <n v="5.6663100000000002"/>
    <n v="6119.6148000000003"/>
  </r>
  <r>
    <n v="5577115"/>
    <s v="Tales u Tails Soft Lamm"/>
    <m/>
    <n v="510"/>
    <x v="3"/>
    <n v="360"/>
    <s v="STÜCK"/>
    <n v="1.5"/>
    <n v="540"/>
    <n v="5.5210499999999998"/>
    <n v="1987.578"/>
  </r>
  <r>
    <n v="5581001"/>
    <s v="Edgard &amp; Cooper Dog Adult Dry Plant based Carrot "/>
    <s v="Export "/>
    <n v="510"/>
    <x v="3"/>
    <n v="2592"/>
    <s v="STÜCK"/>
    <n v="1"/>
    <n v="2592"/>
    <n v="1.4298299999999999"/>
    <n v="3706.1193599999997"/>
  </r>
  <r>
    <n v="5581007"/>
    <s v="Edgard &amp; Cooper Dog Adult Dry Plant based Carrot "/>
    <s v="Export "/>
    <n v="510"/>
    <x v="3"/>
    <n v="1088"/>
    <s v="STÜCK"/>
    <n v="7"/>
    <n v="7616"/>
    <n v="9.4787100000000013"/>
    <n v="10312.836480000002"/>
  </r>
  <r>
    <n v="5581101"/>
    <s v="Edgard &amp; Cooper Dog Adult Dry Plant based Carrot "/>
    <s v="French "/>
    <n v="510"/>
    <x v="3"/>
    <n v="132"/>
    <s v="STÜCK"/>
    <n v="1"/>
    <n v="132"/>
    <n v="1.4298299999999999"/>
    <n v="188.73756"/>
  </r>
  <r>
    <n v="5581107"/>
    <s v="Edgard &amp; Cooper Dog Adult Dry Plant based Carrot "/>
    <s v="French "/>
    <n v="510"/>
    <x v="3"/>
    <n v="99"/>
    <s v="STÜCK"/>
    <n v="7"/>
    <n v="693"/>
    <n v="9.4787100000000013"/>
    <n v="938.39229000000012"/>
  </r>
  <r>
    <n v="5594024"/>
    <s v="Sanabelle Hairball-Snack"/>
    <s v="10 x 12 x 20 g"/>
    <n v="516"/>
    <x v="3"/>
    <n v="261"/>
    <s v="KARTON"/>
    <n v="2.4"/>
    <n v="626.4"/>
    <n v="5.4523800000000007"/>
    <n v="1423.0711800000001"/>
  </r>
  <r>
    <n v="5595024"/>
    <s v="Sanabelle Vitality-Snack"/>
    <s v="10 x 12 x 20 g"/>
    <n v="516"/>
    <x v="3"/>
    <n v="746"/>
    <s v="KARTON"/>
    <n v="2.4"/>
    <n v="1790.3999999999999"/>
    <n v="5.3197200000000002"/>
    <n v="3968.5111200000001"/>
  </r>
  <r>
    <n v="5596102"/>
    <s v="Simple Formula"/>
    <s v="Enova Formula"/>
    <n v="510"/>
    <x v="3"/>
    <n v="384"/>
    <s v="STÜCK"/>
    <n v="2"/>
    <n v="768"/>
    <n v="2.2468500000000002"/>
    <n v="862.79040000000009"/>
  </r>
  <r>
    <n v="5600012"/>
    <s v="Wolfsblut VetLine Skin"/>
    <m/>
    <n v="510"/>
    <x v="3"/>
    <n v="612"/>
    <s v="STÜCK"/>
    <n v="12"/>
    <n v="7344"/>
    <n v="14.553900000000001"/>
    <n v="8906.9868000000006"/>
  </r>
  <r>
    <n v="5604004"/>
    <s v="Bont Sensitive Plus"/>
    <m/>
    <n v="510"/>
    <x v="3"/>
    <n v="600"/>
    <s v="STÜCK"/>
    <n v="4"/>
    <n v="2400"/>
    <n v="4.7530800000000006"/>
    <n v="2851.8480000000004"/>
  </r>
  <r>
    <n v="5605004"/>
    <s v="Bont Light/Senior"/>
    <m/>
    <n v="510"/>
    <x v="3"/>
    <n v="897"/>
    <s v="STÜCK"/>
    <n v="4"/>
    <n v="3588"/>
    <n v="3.81366"/>
    <n v="3420.85302"/>
  </r>
  <r>
    <n v="5605101"/>
    <s v="DC Vet Diät IRD Intestinal Hund"/>
    <m/>
    <n v="510"/>
    <x v="3"/>
    <n v="1800"/>
    <s v="STÜCK"/>
    <n v="1"/>
    <n v="1800"/>
    <n v="1.2583800000000001"/>
    <n v="2265.0840000000003"/>
  </r>
  <r>
    <n v="5605104"/>
    <s v="DC Vet Diät IRD Intestinal Hund"/>
    <m/>
    <n v="510"/>
    <x v="3"/>
    <n v="600"/>
    <s v="STÜCK"/>
    <n v="4"/>
    <n v="2400"/>
    <n v="4.1871600000000004"/>
    <n v="2512.2960000000003"/>
  </r>
  <r>
    <n v="5607004"/>
    <s v="Bont Complete Pur"/>
    <m/>
    <n v="510"/>
    <x v="3"/>
    <n v="576"/>
    <s v="STÜCK"/>
    <n v="4"/>
    <n v="2304"/>
    <n v="4.39506"/>
    <n v="2531.55456"/>
  </r>
  <r>
    <n v="5608001"/>
    <s v="HPC SOFT Mini Wachtel &amp; Kartoffel"/>
    <m/>
    <n v="519"/>
    <x v="3"/>
    <n v="2699"/>
    <s v="STÜCK"/>
    <n v="1"/>
    <n v="2699"/>
    <n v="1.6341300000000001"/>
    <n v="4410.5168700000004"/>
  </r>
  <r>
    <n v="5608025"/>
    <s v="HPC SOFT Mini Wachtel &amp; Kartoffel"/>
    <m/>
    <n v="519"/>
    <x v="3"/>
    <n v="1589"/>
    <s v="STÜCK"/>
    <n v="2.5"/>
    <n v="3972.5"/>
    <n v="3.8912399999999998"/>
    <n v="6183.1803599999994"/>
  </r>
  <r>
    <n v="5608125"/>
    <s v="Perro Grain Free Soft Wachtel "/>
    <s v="2021 in V3294"/>
    <n v="510"/>
    <x v="3"/>
    <n v="960"/>
    <s v="STÜCK"/>
    <n v="2.5"/>
    <n v="2400"/>
    <n v="4.1158799999999998"/>
    <n v="3951.2447999999999"/>
  </r>
  <r>
    <n v="5612001"/>
    <s v="HPC SOFT Mini Perlhuhn &amp; Süßkartoffel"/>
    <m/>
    <n v="519"/>
    <x v="3"/>
    <n v="4262"/>
    <s v="STÜCK"/>
    <n v="1"/>
    <n v="4262"/>
    <n v="2.3594400000000002"/>
    <n v="10055.933280000001"/>
  </r>
  <r>
    <n v="5612025"/>
    <s v="HPC SOFT Mini Perlhuhn &amp; Süßkartoffel"/>
    <m/>
    <n v="519"/>
    <x v="3"/>
    <n v="5512"/>
    <s v="STÜCK"/>
    <n v="2.5"/>
    <n v="13780"/>
    <n v="5.4553500000000001"/>
    <n v="30069.889200000001"/>
  </r>
  <r>
    <n v="5618101"/>
    <s v="Rinti KF MAX-I-MUM Huhn"/>
    <s v="ohne Säurekombination / 7 x 1kg im Tray "/>
    <n v="510"/>
    <x v="3"/>
    <n v="8554"/>
    <s v="STÜCK"/>
    <n v="1"/>
    <n v="8554"/>
    <n v="1.28007"/>
    <n v="10949.718780000001"/>
  </r>
  <r>
    <n v="5618304"/>
    <s v="Rinti KF MAX-I-MUM Huhn "/>
    <s v="ohne Säurekombination flacher Karton"/>
    <n v="510"/>
    <x v="3"/>
    <n v="10446"/>
    <s v="STÜCK"/>
    <n v="4"/>
    <n v="41784"/>
    <n v="4.9358700000000004"/>
    <n v="51560.098020000005"/>
  </r>
  <r>
    <n v="5619101"/>
    <s v="Rinti KF MAX-I-MUM Rind "/>
    <s v="ohne Säurekombination / 7 x 1kg im Tray "/>
    <n v="510"/>
    <x v="3"/>
    <n v="11300"/>
    <s v="STÜCK"/>
    <n v="1"/>
    <n v="11300"/>
    <n v="1.53396"/>
    <n v="17333.748"/>
  </r>
  <r>
    <n v="5619304"/>
    <s v="Rinti KF MAX-I-MUM Rind"/>
    <s v="ohne Säurekombination flacher Karton"/>
    <n v="510"/>
    <x v="3"/>
    <n v="6342"/>
    <s v="STÜCK"/>
    <n v="4"/>
    <n v="25368"/>
    <n v="5.9319899999999999"/>
    <n v="37620.68058"/>
  </r>
  <r>
    <n v="5620101"/>
    <s v="Rinti MAX-I-MUM Huhn Senior"/>
    <s v="ohne Säurekombination / 7 x 1kg im Tray "/>
    <n v="510"/>
    <x v="3"/>
    <n v="2520"/>
    <s v="STÜCK"/>
    <n v="1"/>
    <n v="2520"/>
    <n v="1.27485"/>
    <n v="3212.6220000000003"/>
  </r>
  <r>
    <n v="5620104"/>
    <s v="Rinti KF MAX-I-MUM Huhn Senior"/>
    <s v="ohne Säurekombination flacher Karton"/>
    <n v="510"/>
    <x v="3"/>
    <n v="3056"/>
    <s v="STÜCK"/>
    <n v="4"/>
    <n v="12224"/>
    <n v="4.60107"/>
    <n v="14060.869919999999"/>
  </r>
  <r>
    <n v="5621101"/>
    <s v="Rinti KF MAX-I-MUM Pansen"/>
    <s v="ohne Säurekombination / 7 x 1kg im Tray "/>
    <n v="510"/>
    <x v="3"/>
    <n v="7560"/>
    <s v="STÜCK"/>
    <n v="1"/>
    <n v="7560"/>
    <n v="1.5576299999999998"/>
    <n v="11775.682799999999"/>
  </r>
  <r>
    <n v="5621304"/>
    <s v="Rinti KF MAX-I-MUM Adult Pansen"/>
    <s v="ohne Säurekombination flacher Karton"/>
    <n v="510"/>
    <x v="3"/>
    <n v="4352"/>
    <s v="STÜCK"/>
    <n v="4"/>
    <n v="17408"/>
    <n v="6.1139700000000001"/>
    <n v="26607.997439999999"/>
  </r>
  <r>
    <n v="5630115"/>
    <s v="Tales u Tails Soft Forelle &amp; Hering"/>
    <s v="Forelle &amp; Hering"/>
    <n v="510"/>
    <x v="3"/>
    <n v="2100"/>
    <s v="STÜCK"/>
    <n v="1.5"/>
    <n v="3150"/>
    <n v="3.4338600000000001"/>
    <n v="7211.1060000000007"/>
  </r>
  <r>
    <n v="5631009"/>
    <s v="LEX HUND JUNIOR HUHN"/>
    <m/>
    <n v="510"/>
    <x v="3"/>
    <n v="350"/>
    <s v="STÜCK"/>
    <n v="9"/>
    <n v="3150"/>
    <n v="10.39608"/>
    <n v="3638.6279999999997"/>
  </r>
  <r>
    <n v="5631101"/>
    <s v="LEX HUND JUNIOR HUHN "/>
    <m/>
    <n v="510"/>
    <x v="3"/>
    <n v="2880"/>
    <s v="STÜCK"/>
    <n v="1"/>
    <n v="2880"/>
    <n v="1.43208"/>
    <n v="4124.3904000000002"/>
  </r>
  <r>
    <n v="5631201"/>
    <s v="Rinti MAX-I-MUM Junior "/>
    <s v="ohne Säurekombination / 7 x 1kg im Tray "/>
    <n v="510"/>
    <x v="3"/>
    <n v="2772"/>
    <s v="STÜCK"/>
    <n v="1"/>
    <n v="2772"/>
    <n v="1.2797099999999999"/>
    <n v="3547.3561199999999"/>
  </r>
  <r>
    <n v="5631204"/>
    <s v="LEX HUND JUNIOR HUHN "/>
    <m/>
    <n v="510"/>
    <x v="3"/>
    <n v="564"/>
    <s v="STÜCK"/>
    <n v="4"/>
    <n v="2256"/>
    <n v="4.9941900000000006"/>
    <n v="2816.7231600000005"/>
  </r>
  <r>
    <n v="5631301"/>
    <s v="Rinti KF MAX-I-MUM Mini "/>
    <s v="ohne Säurekombination / 7 x 1kg im Tray "/>
    <n v="510"/>
    <x v="3"/>
    <n v="5775"/>
    <s v="STÜCK"/>
    <n v="1"/>
    <n v="5775"/>
    <n v="1.38744"/>
    <n v="8012.4660000000003"/>
  </r>
  <r>
    <n v="5631404"/>
    <s v="Rinti KF MAX-I-MUM Junior"/>
    <s v="ohne Säurekombination, Test flacher Karton"/>
    <n v="510"/>
    <x v="3"/>
    <n v="4412"/>
    <s v="STÜCK"/>
    <n v="4"/>
    <n v="17648"/>
    <n v="4.9547699999999999"/>
    <n v="21860.445240000001"/>
  </r>
  <r>
    <n v="5631504"/>
    <s v="Rinti KF MAX-I-MUM Mini"/>
    <s v="ohne Säurekombination flacher Karton"/>
    <n v="510"/>
    <x v="3"/>
    <n v="2044"/>
    <s v="STÜCK"/>
    <n v="4"/>
    <n v="8176"/>
    <n v="5.0657399999999999"/>
    <n v="10354.37256"/>
  </r>
  <r>
    <n v="5636001"/>
    <s v="Pure Instinct Woodlands"/>
    <s v="(Junior Huhn &amp; Truthahn)"/>
    <n v="510"/>
    <x v="3"/>
    <n v="350"/>
    <s v="STÜCK"/>
    <n v="1"/>
    <n v="350"/>
    <n v="1.76841"/>
    <n v="618.94349999999997"/>
  </r>
  <r>
    <n v="5636004"/>
    <s v="Pure Instinct Woodlands"/>
    <s v="(Junior Huhn &amp; Truthahn)"/>
    <n v="510"/>
    <x v="3"/>
    <n v="1556"/>
    <s v="STÜCK"/>
    <n v="4"/>
    <n v="6224"/>
    <n v="7.1369100000000003"/>
    <n v="11105.03196"/>
  </r>
  <r>
    <n v="5643005"/>
    <s v="Wildes Land Soft Truthahn und Lachs mit Reis"/>
    <s v="und Wildkräutern"/>
    <n v="510"/>
    <x v="3"/>
    <n v="2688"/>
    <s v="STÜCK"/>
    <n v="5"/>
    <n v="13440"/>
    <n v="9.320310000000001"/>
    <n v="25052.993280000002"/>
  </r>
  <r>
    <n v="5645210"/>
    <s v="Perro Basic Junior V2"/>
    <n v="2021"/>
    <n v="510"/>
    <x v="3"/>
    <n v="1376"/>
    <s v="STÜCK"/>
    <n v="10"/>
    <n v="13760"/>
    <n v="8.2658700000000014"/>
    <n v="11373.837120000002"/>
  </r>
  <r>
    <n v="5647007"/>
    <s v="Edgard &amp; Cooper Dog Puppy Dry Turkey &amp; Salmon"/>
    <s v="Export "/>
    <n v="510"/>
    <x v="3"/>
    <n v="867"/>
    <s v="STÜCK"/>
    <n v="7"/>
    <n v="6069"/>
    <n v="9.3256200000000007"/>
    <n v="8085.3125400000008"/>
  </r>
  <r>
    <n v="5647107"/>
    <s v="Edgard &amp; Cooper Dog Puppy Dry Turkey &amp; Salmon"/>
    <s v="French"/>
    <n v="510"/>
    <x v="3"/>
    <n v="4200"/>
    <s v="STÜCK"/>
    <n v="7"/>
    <n v="29400"/>
    <n v="9.3256200000000007"/>
    <n v="39167.603999999999"/>
  </r>
  <r>
    <n v="5647207"/>
    <s v="Edgard &amp; Cooper Dog Puppy Dry Turkey &amp; Salmon"/>
    <s v="German "/>
    <n v="510"/>
    <x v="3"/>
    <n v="600"/>
    <s v="STÜCK"/>
    <n v="7"/>
    <n v="4200"/>
    <n v="9.3201300000000007"/>
    <n v="5592.0780000000004"/>
  </r>
  <r>
    <n v="5649004"/>
    <s v="Rinti KF MAX-I-MUM Ente und Huhn  "/>
    <s v="ohne Säurekombination flacher Karton"/>
    <n v="510"/>
    <x v="3"/>
    <n v="374"/>
    <s v="STÜCK"/>
    <n v="4"/>
    <n v="1496"/>
    <n v="7.5244499999999999"/>
    <n v="2814.1442999999999"/>
  </r>
  <r>
    <n v="5649008"/>
    <s v="Rinti KF MAX-I-MUM Ente &amp; Huhn"/>
    <s v="ohne Säurekombination / 7 x 0,8kg im Tray "/>
    <n v="510"/>
    <x v="3"/>
    <n v="1974"/>
    <s v="STÜCK"/>
    <n v="0.8"/>
    <n v="1579.2"/>
    <n v="1.63053"/>
    <n v="3218.6662200000001"/>
  </r>
  <r>
    <n v="5653015"/>
    <s v="Tales u Tails Soft Junior Lamm "/>
    <m/>
    <n v="510"/>
    <x v="3"/>
    <n v="2160"/>
    <s v="STÜCK"/>
    <n v="1.5"/>
    <n v="3240"/>
    <n v="5.9264999999999999"/>
    <n v="12801.24"/>
  </r>
  <r>
    <n v="5658004"/>
    <s v="Sanabelle Heimat Getreidefrei Simmentaler Rind"/>
    <m/>
    <n v="525"/>
    <x v="3"/>
    <n v="6027"/>
    <s v="STÜCK"/>
    <n v="0.4"/>
    <n v="2410.8000000000002"/>
    <n v="1.2475800000000001"/>
    <n v="7519.1646600000004"/>
  </r>
  <r>
    <n v="5658008"/>
    <s v="Sanabelle Heimat Getreidefrei Simmentaler Rind"/>
    <m/>
    <n v="525"/>
    <x v="3"/>
    <n v="294"/>
    <s v="STÜCK"/>
    <n v="8"/>
    <n v="2352"/>
    <n v="16.629660000000001"/>
    <n v="4889.1200400000007"/>
  </r>
  <r>
    <n v="5658102"/>
    <s v="Sanabelle Heimat Getreidefrei Simmentaler Rind"/>
    <m/>
    <n v="525"/>
    <x v="3"/>
    <n v="4827"/>
    <s v="STÜCK"/>
    <n v="2"/>
    <n v="9654"/>
    <n v="4.5731700000000002"/>
    <n v="22074.691590000002"/>
  </r>
  <r>
    <n v="5662502"/>
    <s v="Activa Care H Nieren "/>
    <s v="Care"/>
    <n v="510"/>
    <x v="3"/>
    <n v="1863"/>
    <s v="STÜCK"/>
    <n v="2"/>
    <n v="3726"/>
    <n v="2.4457499999999999"/>
    <n v="4556.4322499999998"/>
  </r>
  <r>
    <n v="5664103"/>
    <s v="Apollo High Premium"/>
    <m/>
    <n v="510"/>
    <x v="3"/>
    <n v="5076"/>
    <s v="STÜCK"/>
    <n v="3"/>
    <n v="15228"/>
    <n v="1.9557899999999999"/>
    <n v="9927.5900399999991"/>
  </r>
  <r>
    <n v="5665103"/>
    <s v="M-Budget Trockenfutter Katze mit Geflügel &amp; Rind"/>
    <m/>
    <n v="511"/>
    <x v="3"/>
    <n v="12800"/>
    <s v="STÜCK"/>
    <n v="3"/>
    <n v="38400"/>
    <n v="1.6413300000000002"/>
    <n v="21009.024000000001"/>
  </r>
  <r>
    <n v="5671203"/>
    <s v="Activa Gold H Maxi Junior "/>
    <s v="Standard "/>
    <n v="510"/>
    <x v="3"/>
    <n v="1396"/>
    <s v="STÜCK"/>
    <n v="3"/>
    <n v="4188"/>
    <n v="2.7670500000000002"/>
    <n v="3862.8018000000002"/>
  </r>
  <r>
    <n v="5671212"/>
    <s v="Activa Gold H Maxi Junior "/>
    <s v="Standard "/>
    <n v="510"/>
    <x v="3"/>
    <n v="1050"/>
    <s v="STÜCK"/>
    <n v="12"/>
    <n v="12600"/>
    <n v="10.30185"/>
    <n v="10816.942499999999"/>
  </r>
  <r>
    <n v="5673004"/>
    <s v="Sanabelle Heimat Gefreidefrei Nordseelachs"/>
    <m/>
    <n v="525"/>
    <x v="3"/>
    <n v="5883"/>
    <s v="STÜCK"/>
    <n v="0.4"/>
    <n v="2353.2000000000003"/>
    <n v="1.2222900000000001"/>
    <n v="7190.7320700000009"/>
  </r>
  <r>
    <n v="5673102"/>
    <s v="Sanabelle Heimat Gefreidefrei Nordseelachs"/>
    <m/>
    <n v="525"/>
    <x v="3"/>
    <n v="5331"/>
    <s v="STÜCK"/>
    <n v="2"/>
    <n v="10662"/>
    <n v="4.4466299999999999"/>
    <n v="23704.984529999998"/>
  </r>
  <r>
    <n v="5674004"/>
    <s v="Sanabelle Heimat Kitten Tierwohl-Pute"/>
    <m/>
    <n v="525"/>
    <x v="3"/>
    <n v="3754"/>
    <s v="STÜCK"/>
    <n v="0.4"/>
    <n v="1501.6000000000001"/>
    <n v="1.16649"/>
    <n v="4379.0034599999999"/>
  </r>
  <r>
    <n v="5674102"/>
    <s v="Sanabelle Heimat Kitten Tierwohl-Pute"/>
    <m/>
    <n v="525"/>
    <x v="3"/>
    <n v="2218"/>
    <s v="STÜCK"/>
    <n v="2"/>
    <n v="4436"/>
    <n v="4.1673600000000004"/>
    <n v="9243.2044800000003"/>
  </r>
  <r>
    <n v="5678005"/>
    <s v="Alpha Mixies_Huhn+Trut+Ente+Gem. "/>
    <s v="Ente     4324883492179"/>
    <n v="511"/>
    <x v="3"/>
    <n v="2208"/>
    <s v="STÜCK"/>
    <n v="5"/>
    <n v="11040"/>
    <n v="3.1806000000000001"/>
    <n v="7022.7647999999999"/>
  </r>
  <r>
    <n v="5678202"/>
    <s v="Alpha Mixies_Huhn+Trut+Ente+Gem. "/>
    <s v="Ente  Schrumpfpack"/>
    <n v="511"/>
    <x v="3"/>
    <n v="1728"/>
    <s v="STÜCK"/>
    <n v="2"/>
    <n v="3456"/>
    <n v="1.3387500000000001"/>
    <n v="2313.36"/>
  </r>
  <r>
    <n v="5679005"/>
    <s v="Alpha Mixies_For+Lachs+Heri+Gem "/>
    <s v="Hering  4324883492155"/>
    <n v="511"/>
    <x v="3"/>
    <n v="1104"/>
    <s v="STÜCK"/>
    <n v="5"/>
    <n v="5520"/>
    <n v="3.2594400000000001"/>
    <n v="3598.4217600000002"/>
  </r>
  <r>
    <n v="5679102"/>
    <s v="Alpha Mixies_For+Lachs+Heri+Gem"/>
    <s v="Hering  Schrumpfpack"/>
    <n v="511"/>
    <x v="3"/>
    <n v="1134"/>
    <s v="STÜCK"/>
    <n v="2"/>
    <n v="2268"/>
    <n v="1.4852700000000001"/>
    <n v="1684.29618"/>
  </r>
  <r>
    <n v="5681104"/>
    <s v="Oliver's Adult/Senior"/>
    <s v="Senstive Digestion Salmon"/>
    <n v="511"/>
    <x v="3"/>
    <n v="234"/>
    <s v="STÜCK"/>
    <n v="4"/>
    <n v="936"/>
    <n v="8.1973800000000008"/>
    <n v="1918.1869200000001"/>
  </r>
  <r>
    <n v="5683004"/>
    <s v="DC BC Junior Lamm &amp; Reis AB"/>
    <s v="Immun Plus - Glucane/Manane"/>
    <n v="510"/>
    <x v="3"/>
    <n v="192"/>
    <s v="STÜCK"/>
    <n v="4"/>
    <n v="768"/>
    <n v="5.5977299999999994"/>
    <n v="1074.7641599999999"/>
  </r>
  <r>
    <n v="5684005"/>
    <s v="Alpha Mixies_ Kani+Rind+Lamm+Gem"/>
    <s v="Lamm, Gemüse    4324883492131"/>
    <n v="511"/>
    <x v="3"/>
    <n v="477"/>
    <s v="STÜCK"/>
    <n v="5"/>
    <n v="2385"/>
    <n v="3.1180500000000002"/>
    <n v="1487.3098500000001"/>
  </r>
  <r>
    <n v="5684102"/>
    <s v="Alpha Mixies_Kani+Rind+Lamm+Gem. "/>
    <s v="Lamm  Schrumpfpack"/>
    <n v="511"/>
    <x v="3"/>
    <n v="2474"/>
    <s v="STÜCK"/>
    <n v="2"/>
    <n v="4948"/>
    <n v="1.37754"/>
    <n v="3408.0339599999998"/>
  </r>
  <r>
    <n v="5685015"/>
    <s v="Alpha Multicroc_Kroketten"/>
    <n v="4324883492018"/>
    <n v="510"/>
    <x v="3"/>
    <n v="1562"/>
    <s v="STÜCK"/>
    <n v="15"/>
    <n v="23430"/>
    <n v="7.2926099999999998"/>
    <n v="11391.05682"/>
  </r>
  <r>
    <n v="5691105"/>
    <s v="Fit + Fun Katze Fisch"/>
    <m/>
    <n v="511"/>
    <x v="3"/>
    <n v="7128"/>
    <s v="STÜCK"/>
    <n v="5"/>
    <n v="35640"/>
    <n v="2.7146700000000004"/>
    <n v="19350.167760000004"/>
  </r>
  <r>
    <n v="5692101"/>
    <s v="Fit + Fun Katze Geflügel"/>
    <m/>
    <n v="511"/>
    <x v="3"/>
    <n v="14010"/>
    <s v="STÜCK"/>
    <n v="1"/>
    <n v="14010"/>
    <n v="0.65295000000000003"/>
    <n v="9147.8294999999998"/>
  </r>
  <r>
    <n v="5692105"/>
    <s v="Fit + Fun Katze Geflügel"/>
    <m/>
    <n v="511"/>
    <x v="3"/>
    <n v="1411"/>
    <s v="STÜCK"/>
    <n v="5"/>
    <n v="7055"/>
    <n v="2.7750600000000003"/>
    <n v="3915.6096600000005"/>
  </r>
  <r>
    <n v="5693105"/>
    <s v="Fit + Fun Katze Rind"/>
    <m/>
    <n v="511"/>
    <x v="3"/>
    <n v="4422"/>
    <s v="STÜCK"/>
    <n v="5"/>
    <n v="22110"/>
    <n v="2.5768800000000001"/>
    <n v="11394.96336"/>
  </r>
  <r>
    <n v="5694104"/>
    <s v="DC BC Adult Lachs &amp; Reis AB"/>
    <s v="Omega Complex 3/6/9"/>
    <n v="510"/>
    <x v="3"/>
    <n v="1428"/>
    <s v="STÜCK"/>
    <n v="4"/>
    <n v="5712"/>
    <n v="4.6422000000000008"/>
    <n v="6629.0616000000009"/>
  </r>
  <r>
    <n v="5695025"/>
    <s v="Perro Premium"/>
    <s v="Adult mit Frischfleisch"/>
    <n v="510"/>
    <x v="3"/>
    <n v="720"/>
    <s v="STÜCK"/>
    <n v="2.5"/>
    <n v="1800"/>
    <n v="3.0851100000000002"/>
    <n v="2221.2791999999999"/>
  </r>
  <r>
    <n v="5696105"/>
    <s v="deuka Naturkost"/>
    <m/>
    <n v="510"/>
    <x v="3"/>
    <n v="1024"/>
    <s v="STÜCK"/>
    <n v="5"/>
    <n v="5120"/>
    <n v="5.0195699999999999"/>
    <n v="5140.0396799999999"/>
  </r>
  <r>
    <n v="5706001"/>
    <s v="Pussycat Kroketten Mix Sortiment"/>
    <s v="MSC-C-55377"/>
    <n v="511"/>
    <x v="3"/>
    <n v="8064"/>
    <s v="STÜCK"/>
    <n v="1"/>
    <n v="8064"/>
    <n v="0.6633"/>
    <n v="5348.8512000000001"/>
  </r>
  <r>
    <n v="5708003"/>
    <s v="Orlando Hundetrockenfutter Nuggets SK1"/>
    <s v="PL"/>
    <n v="510"/>
    <x v="3"/>
    <n v="10752"/>
    <s v="STÜCK"/>
    <n v="3"/>
    <n v="32256"/>
    <n v="1.5129000000000001"/>
    <n v="16266.700800000002"/>
  </r>
  <r>
    <n v="5708005"/>
    <s v="Orlando Hundetrockennahrung SK1"/>
    <m/>
    <n v="510"/>
    <x v="3"/>
    <n v="27160"/>
    <s v="STÜCK"/>
    <n v="5"/>
    <n v="135800"/>
    <n v="2.2938300000000003"/>
    <n v="62300.422800000008"/>
  </r>
  <r>
    <n v="5708103"/>
    <s v="Orlando Hundetrockenfutter Nuggets SK1"/>
    <s v="EE/LV/LT/CZ/RO"/>
    <n v="510"/>
    <x v="3"/>
    <n v="11520"/>
    <s v="STÜCK"/>
    <n v="3"/>
    <n v="34560"/>
    <n v="1.48221"/>
    <n v="17075.0592"/>
  </r>
  <r>
    <n v="5708105"/>
    <s v="Orlando Hundetrockennahrung SK1"/>
    <s v="SE/FI"/>
    <n v="510"/>
    <x v="3"/>
    <n v="5320"/>
    <s v="STÜCK"/>
    <n v="5"/>
    <n v="26600"/>
    <n v="2.3589900000000004"/>
    <n v="12549.826800000003"/>
  </r>
  <r>
    <n v="5716002"/>
    <s v="Cachet Classic"/>
    <s v="2x Rind / 2x Huhn"/>
    <n v="511"/>
    <x v="3"/>
    <n v="17516"/>
    <s v="STÜCK"/>
    <n v="2"/>
    <n v="35032"/>
    <n v="1.2141900000000001"/>
    <n v="21267.752040000003"/>
  </r>
  <r>
    <n v="5716102"/>
    <s v="Shah Classic Sortiment Katzentrockenfutter"/>
    <m/>
    <n v="511"/>
    <x v="3"/>
    <n v="22872"/>
    <s v="STÜCK"/>
    <n v="2"/>
    <n v="45744"/>
    <n v="1.1872799999999999"/>
    <n v="27155.468159999997"/>
  </r>
  <r>
    <n v="5716202"/>
    <s v="Attica Knusprige Mischung Sortiment"/>
    <s v="mit Huhn &amp; mit Rind"/>
    <n v="511"/>
    <x v="3"/>
    <n v="1440"/>
    <s v="STÜCK"/>
    <n v="2"/>
    <n v="2880"/>
    <n v="1.1775599999999999"/>
    <n v="1695.6863999999998"/>
  </r>
  <r>
    <n v="5716302"/>
    <s v="Coshida Katzentrockenfutter SK15"/>
    <s v="Adult Huhn Mix &amp; Adult Rind Mix Sterilisiert"/>
    <n v="511"/>
    <x v="3"/>
    <n v="23324"/>
    <s v="STÜCK"/>
    <n v="2"/>
    <n v="46648"/>
    <n v="1.19313"/>
    <n v="27828.564119999999"/>
  </r>
  <r>
    <n v="5716402"/>
    <s v="Lucky Cat Sortiment "/>
    <s v="2x Rind / 2x Huhn - Aldi BE"/>
    <n v="511"/>
    <x v="3"/>
    <n v="12960"/>
    <s v="STÜCK"/>
    <n v="2"/>
    <n v="25920"/>
    <n v="1.1950200000000002"/>
    <n v="15487.459200000003"/>
  </r>
  <r>
    <n v="5723002"/>
    <s v="Lucky Cat Droge Kattenbrokjes Rund-Zalm"/>
    <s v="2x Rind / 2x Lachs"/>
    <n v="511"/>
    <x v="3"/>
    <n v="168"/>
    <s v="STÜCK"/>
    <n v="2"/>
    <n v="336"/>
    <n v="1.2000599999999999"/>
    <n v="201.61007999999998"/>
  </r>
  <r>
    <n v="5741004"/>
    <s v="BH Small Breed Doggylicious Duck "/>
    <m/>
    <n v="510"/>
    <x v="3"/>
    <n v="16"/>
    <s v="STÜCK"/>
    <n v="4"/>
    <n v="64"/>
    <n v="6.6870900000000004"/>
    <n v="106.99344000000001"/>
  </r>
  <r>
    <n v="5741015"/>
    <s v="BH Small Breed Doggylicious Duck "/>
    <m/>
    <n v="510"/>
    <x v="3"/>
    <n v="864"/>
    <s v="STÜCK"/>
    <n v="1.5"/>
    <n v="1296"/>
    <n v="2.50875"/>
    <n v="2167.56"/>
  </r>
  <r>
    <n v="5750001"/>
    <s v="Naturbeute Geflügel Maxi"/>
    <m/>
    <n v="510"/>
    <x v="3"/>
    <n v="1980"/>
    <s v="STÜCK"/>
    <n v="1"/>
    <n v="1980"/>
    <n v="1.73394"/>
    <n v="3433.2012"/>
  </r>
  <r>
    <n v="5751075"/>
    <s v="Totally Ferret Active"/>
    <m/>
    <n v="504"/>
    <x v="3"/>
    <n v="470"/>
    <s v="STÜCK"/>
    <n v="7.5"/>
    <n v="3525"/>
    <n v="12.424770000000001"/>
    <n v="5839.6419000000005"/>
  </r>
  <r>
    <n v="5754101"/>
    <s v="BIO Puppy Hühnchen + Karotten"/>
    <s v="DE-ÖKO-007"/>
    <n v="507"/>
    <x v="3"/>
    <n v="829"/>
    <s v="STÜCK"/>
    <n v="1"/>
    <n v="829"/>
    <n v="2.56968"/>
    <n v="2130.2647200000001"/>
  </r>
  <r>
    <n v="5754115"/>
    <s v="BIO Puppy Hühnchen + Karotten"/>
    <s v="DE-ÖKO-007"/>
    <n v="507"/>
    <x v="3"/>
    <n v="151"/>
    <s v="STÜCK"/>
    <n v="11.5"/>
    <n v="1736.5"/>
    <n v="23.462460000000004"/>
    <n v="3542.8314600000003"/>
  </r>
  <r>
    <n v="5755105"/>
    <s v="Aras Bio Adult"/>
    <s v="DE-ÖKO-007"/>
    <n v="510"/>
    <x v="3"/>
    <n v="176"/>
    <s v="STÜCK"/>
    <n v="5"/>
    <n v="880"/>
    <n v="9.0457200000000011"/>
    <n v="1592.0467200000003"/>
  </r>
  <r>
    <n v="5755110"/>
    <s v="Perro Basic Bio Adult "/>
    <s v="DE-ÖKO-007 / 2021"/>
    <n v="510"/>
    <x v="3"/>
    <n v="256"/>
    <s v="STÜCK"/>
    <n v="10"/>
    <n v="2560"/>
    <n v="18.340109999999999"/>
    <n v="4695.0681599999998"/>
  </r>
  <r>
    <n v="5755115"/>
    <s v="BIO Adult Hühnchen + Apfel"/>
    <s v="DE-ÖKO-007"/>
    <n v="507"/>
    <x v="3"/>
    <n v="752"/>
    <s v="STÜCK"/>
    <n v="11.5"/>
    <n v="8648"/>
    <n v="21.125520000000002"/>
    <n v="15886.39104"/>
  </r>
  <r>
    <n v="5756115"/>
    <s v="BIO Senior Hühnchen + Preiselbeere"/>
    <s v="DE-ÖKO-007"/>
    <n v="507"/>
    <x v="3"/>
    <n v="29"/>
    <s v="STÜCK"/>
    <n v="11.5"/>
    <n v="333.5"/>
    <n v="21.41442"/>
    <n v="621.01818000000003"/>
  </r>
  <r>
    <n v="5757001"/>
    <s v="HPC SOFT Maxi Wasserbüffel &amp; Süßkartoffel"/>
    <m/>
    <n v="519"/>
    <x v="3"/>
    <n v="573"/>
    <s v="STÜCK"/>
    <n v="1"/>
    <n v="573"/>
    <n v="1.6359300000000001"/>
    <n v="937.38789000000008"/>
  </r>
  <r>
    <n v="5757025"/>
    <s v="HPC SOFT Maxi Wasserbüffel &amp; Süßkartoffel"/>
    <m/>
    <n v="519"/>
    <x v="3"/>
    <n v="1009"/>
    <s v="STÜCK"/>
    <n v="2.5"/>
    <n v="2522.5"/>
    <n v="3.9656699999999998"/>
    <n v="4001.36103"/>
  </r>
  <r>
    <n v="5758002"/>
    <s v="Horizon SM Dog Adult Lamb &amp; Potato"/>
    <s v="High Premium"/>
    <n v="510"/>
    <x v="3"/>
    <n v="1520"/>
    <s v="STÜCK"/>
    <n v="2"/>
    <n v="3040"/>
    <n v="4.3767000000000005"/>
    <n v="6652.5840000000007"/>
  </r>
  <r>
    <n v="5758125"/>
    <s v="Perro Grain Free Adult Soft Lamm"/>
    <s v="2021 in V3294"/>
    <n v="510"/>
    <x v="3"/>
    <n v="960"/>
    <s v="STÜCK"/>
    <n v="2.5"/>
    <n v="2400"/>
    <n v="5.5546199999999999"/>
    <n v="5332.4351999999999"/>
  </r>
  <r>
    <n v="5758405"/>
    <s v="PRIMUM Lamm mit Kartoffel"/>
    <m/>
    <n v="510"/>
    <x v="3"/>
    <n v="4522"/>
    <s v="STÜCK"/>
    <n v="5"/>
    <n v="22610"/>
    <n v="11.233169999999999"/>
    <n v="50796.394739999996"/>
  </r>
  <r>
    <n v="5761303"/>
    <s v="Activa Gold H Maxi Adult"/>
    <s v="Standard "/>
    <n v="510"/>
    <x v="3"/>
    <n v="1699"/>
    <s v="STÜCK"/>
    <n v="3"/>
    <n v="5097"/>
    <n v="2.9016899999999999"/>
    <n v="4929.9713099999999"/>
  </r>
  <r>
    <n v="5761312"/>
    <s v="Activa Gold H Maxi Adult"/>
    <s v="Standard "/>
    <n v="510"/>
    <x v="3"/>
    <n v="943"/>
    <s v="STÜCK"/>
    <n v="12"/>
    <n v="11316"/>
    <n v="10.025910000000001"/>
    <n v="9454.4331300000013"/>
  </r>
  <r>
    <n v="5762125"/>
    <s v="Perro Basic Junior "/>
    <n v="2022"/>
    <n v="510"/>
    <x v="3"/>
    <n v="720"/>
    <s v="STÜCK"/>
    <n v="2.5"/>
    <n v="1800"/>
    <n v="2.7917100000000001"/>
    <n v="2010.0312000000001"/>
  </r>
  <r>
    <n v="5762610"/>
    <s v="Perro Basic Junior "/>
    <n v="2021"/>
    <n v="510"/>
    <x v="3"/>
    <n v="1162"/>
    <s v="STÜCK"/>
    <n v="10"/>
    <n v="11620"/>
    <n v="8.1411300000000004"/>
    <n v="9459.9930600000007"/>
  </r>
  <r>
    <n v="5765215"/>
    <s v="DC HP Cat Kitten"/>
    <m/>
    <n v="511"/>
    <x v="3"/>
    <n v="1870"/>
    <s v="STÜCK"/>
    <n v="1.5"/>
    <n v="2805"/>
    <n v="2.8146600000000004"/>
    <n v="5263.4142000000011"/>
  </r>
  <r>
    <n v="5766110"/>
    <s v="DC HP Cat Indoor"/>
    <m/>
    <n v="511"/>
    <x v="3"/>
    <n v="552"/>
    <s v="STÜCK"/>
    <n v="10"/>
    <n v="5520"/>
    <n v="13.212809999999999"/>
    <n v="7293.4711199999992"/>
  </r>
  <r>
    <n v="5766204"/>
    <s v="DC HP Cat Indoor"/>
    <m/>
    <n v="511"/>
    <x v="3"/>
    <n v="1344"/>
    <s v="STÜCK"/>
    <n v="4"/>
    <n v="5376"/>
    <n v="5.71563"/>
    <n v="7681.8067199999996"/>
  </r>
  <r>
    <n v="5766210"/>
    <s v="DC HP Cat Adult Light Sterilized"/>
    <m/>
    <n v="511"/>
    <x v="3"/>
    <n v="351"/>
    <s v="STÜCK"/>
    <n v="10"/>
    <n v="3510"/>
    <n v="12.541410000000001"/>
    <n v="4402.0349100000003"/>
  </r>
  <r>
    <n v="5766215"/>
    <s v="DC HP Cat Adult Light Sterilized"/>
    <m/>
    <n v="511"/>
    <x v="3"/>
    <n v="900"/>
    <s v="STÜCK"/>
    <n v="1.5"/>
    <n v="1350"/>
    <n v="2.3648400000000001"/>
    <n v="2128.3560000000002"/>
  </r>
  <r>
    <n v="5766304"/>
    <s v="DC HP Cat Adult Light Sterilized"/>
    <m/>
    <n v="511"/>
    <x v="3"/>
    <n v="1134"/>
    <s v="STÜCK"/>
    <n v="4"/>
    <n v="4536"/>
    <n v="5.6798999999999999"/>
    <n v="6441.0065999999997"/>
  </r>
  <r>
    <n v="5767204"/>
    <s v="DC HP Cat Outdoor"/>
    <m/>
    <n v="511"/>
    <x v="3"/>
    <n v="384"/>
    <s v="STÜCK"/>
    <n v="4"/>
    <n v="1536"/>
    <n v="5.8905899999999995"/>
    <n v="2261.9865599999998"/>
  </r>
  <r>
    <n v="5769104"/>
    <s v="Adult Mini Chicken &amp; Rice"/>
    <s v="ENOVA ULTRAPREMIUM DOG"/>
    <n v="511"/>
    <x v="3"/>
    <n v="615"/>
    <s v="STÜCK"/>
    <n v="4"/>
    <n v="2460"/>
    <n v="4.6350899999999999"/>
    <n v="2850.5803500000002"/>
  </r>
  <r>
    <n v="5772025"/>
    <s v="HPC SOFT Junior Hühnchen &amp; Süßkartoffel"/>
    <m/>
    <n v="519"/>
    <x v="3"/>
    <n v="6177"/>
    <s v="STÜCK"/>
    <n v="2.5"/>
    <n v="15442.5"/>
    <n v="4.2790500000000007"/>
    <n v="26431.691850000003"/>
  </r>
  <r>
    <n v="5772101"/>
    <s v="HPC SOFT Junior Hühnchen &amp; Süßkartoffel"/>
    <m/>
    <n v="519"/>
    <x v="3"/>
    <n v="2814"/>
    <s v="STÜCK"/>
    <n v="1"/>
    <n v="2814"/>
    <n v="1.7842499999999999"/>
    <n v="5020.8795"/>
  </r>
  <r>
    <n v="5772215"/>
    <s v="MAC's Soft Junior Hühnchen"/>
    <s v="grainfree"/>
    <n v="510"/>
    <x v="3"/>
    <n v="512"/>
    <s v="STÜCK"/>
    <n v="1.5"/>
    <n v="768"/>
    <n v="2.6025300000000002"/>
    <n v="1332.4953600000001"/>
  </r>
  <r>
    <n v="5793110"/>
    <s v="Perro Lamm &amp; Reis"/>
    <m/>
    <n v="510"/>
    <x v="3"/>
    <n v="704"/>
    <s v="STÜCK"/>
    <n v="10"/>
    <n v="7040"/>
    <n v="9.7730100000000011"/>
    <n v="6880.1990400000004"/>
  </r>
  <r>
    <n v="5793325"/>
    <s v="Perro Select Lamm &amp; Reis"/>
    <n v="2022"/>
    <n v="510"/>
    <x v="3"/>
    <n v="327"/>
    <s v="STÜCK"/>
    <n v="2.5"/>
    <n v="817.5"/>
    <n v="3.1542300000000001"/>
    <n v="1031.4332099999999"/>
  </r>
  <r>
    <n v="5794202"/>
    <s v="Wildborn Wild Turkey"/>
    <m/>
    <n v="510"/>
    <x v="3"/>
    <n v="316"/>
    <s v="STÜCK"/>
    <n v="2"/>
    <n v="632"/>
    <n v="3.5129700000000001"/>
    <n v="1110.09852"/>
  </r>
  <r>
    <n v="5794205"/>
    <s v="Wildborn Wild Turkey"/>
    <m/>
    <n v="510"/>
    <x v="3"/>
    <n v="260"/>
    <s v="STÜCK"/>
    <n v="0.5"/>
    <n v="130"/>
    <n v="1.1216699999999999"/>
    <n v="291.63419999999996"/>
  </r>
  <r>
    <n v="5796302"/>
    <s v="Activa Gold H Medium Adult "/>
    <s v="Standard "/>
    <n v="510"/>
    <x v="3"/>
    <n v="2721"/>
    <s v="STÜCK"/>
    <n v="2"/>
    <n v="5442"/>
    <n v="1.8783000000000003"/>
    <n v="5110.8543000000009"/>
  </r>
  <r>
    <n v="5796310"/>
    <s v="Activa Gold H Medium Adult"/>
    <s v="Standard "/>
    <n v="510"/>
    <x v="3"/>
    <n v="474"/>
    <s v="STÜCK"/>
    <n v="10"/>
    <n v="4740"/>
    <n v="8.5113000000000003"/>
    <n v="4034.3562000000002"/>
  </r>
  <r>
    <n v="5797110"/>
    <s v="Draft Hund Lamm &amp; Reis "/>
    <m/>
    <n v="510"/>
    <x v="3"/>
    <n v="863"/>
    <s v="STÜCK"/>
    <n v="10"/>
    <n v="8630"/>
    <n v="5.5089900000000007"/>
    <n v="4754.2583700000005"/>
  </r>
  <r>
    <n v="5799103"/>
    <s v="Draft Hund Rind &amp; Geflügel "/>
    <m/>
    <n v="510"/>
    <x v="3"/>
    <n v="210"/>
    <s v="STÜCK"/>
    <n v="3"/>
    <n v="630"/>
    <n v="1.50543"/>
    <n v="316.14030000000002"/>
  </r>
  <r>
    <n v="5811603"/>
    <s v="Winston Knusperdinner mit Rind"/>
    <e v="#NAME?"/>
    <n v="510"/>
    <x v="3"/>
    <n v="1664"/>
    <s v="STÜCK"/>
    <n v="3"/>
    <n v="4992"/>
    <n v="1.49166"/>
    <n v="2482.1222400000001"/>
  </r>
  <r>
    <n v="5840205"/>
    <s v="snuggy Cat Rind &amp; Gemüse 3 Mix"/>
    <m/>
    <n v="511"/>
    <x v="3"/>
    <n v="201"/>
    <s v="STÜCK"/>
    <n v="5"/>
    <n v="1005"/>
    <n v="2.7862200000000001"/>
    <n v="560.03021999999999"/>
  </r>
  <r>
    <n v="5844003"/>
    <s v="activa Classic Hund Adult"/>
    <s v="Geflügel, Rind &amp; Gemüse"/>
    <n v="510"/>
    <x v="3"/>
    <n v="315"/>
    <s v="STÜCK"/>
    <n v="3"/>
    <n v="945"/>
    <n v="2.0699999999999998"/>
    <n v="652.04999999999995"/>
  </r>
  <r>
    <n v="5860320"/>
    <s v="Chicopee PNL Active"/>
    <s v="Pro Nature Line"/>
    <n v="560"/>
    <x v="3"/>
    <n v="308"/>
    <s v="STÜCK"/>
    <n v="20"/>
    <n v="6160"/>
    <n v="15.79644"/>
    <n v="4865.3035200000004"/>
  </r>
  <r>
    <n v="5860420"/>
    <s v="Chicopee PNL Active"/>
    <s v="Pro Nature Line - Übergangsartikel"/>
    <n v="560"/>
    <x v="3"/>
    <n v="324"/>
    <s v="STÜCK"/>
    <n v="20"/>
    <n v="6480"/>
    <n v="15.879060000000001"/>
    <n v="5144.8154400000003"/>
  </r>
  <r>
    <n v="5862002"/>
    <s v="Kitty's Cuisine Junior Huhnliebe"/>
    <m/>
    <n v="511"/>
    <x v="3"/>
    <n v="1404"/>
    <s v="STÜCK"/>
    <n v="2"/>
    <n v="2808"/>
    <n v="3.59199"/>
    <n v="5043.1539599999996"/>
  </r>
  <r>
    <n v="5862003"/>
    <s v="Kitty's Cuisine Junior Huhnliebe"/>
    <m/>
    <n v="511"/>
    <x v="3"/>
    <n v="2904"/>
    <s v="STÜCK"/>
    <n v="0.3"/>
    <n v="871.19999999999993"/>
    <n v="0.60416999999999998"/>
    <n v="1754.5096799999999"/>
  </r>
  <r>
    <n v="5863002"/>
    <s v="Activa Care H Reduktion "/>
    <s v="Care"/>
    <n v="510"/>
    <x v="3"/>
    <n v="1584"/>
    <s v="STÜCK"/>
    <n v="2"/>
    <n v="3168"/>
    <n v="2.2836599999999998"/>
    <n v="3617.3174399999998"/>
  </r>
  <r>
    <n v="5863008"/>
    <s v="Activa Care H Reduktion "/>
    <s v="Care "/>
    <n v="510"/>
    <x v="3"/>
    <n v="386"/>
    <s v="STÜCK"/>
    <n v="8"/>
    <n v="3088"/>
    <n v="8.7896699999999992"/>
    <n v="3392.8126199999997"/>
  </r>
  <r>
    <n v="5865002"/>
    <s v="DC Wildlife Lachs "/>
    <m/>
    <n v="510"/>
    <x v="3"/>
    <n v="1404"/>
    <s v="STÜCK"/>
    <n v="2"/>
    <n v="2808"/>
    <n v="3.11382"/>
    <n v="4371.8032800000001"/>
  </r>
  <r>
    <n v="5868005"/>
    <s v="Draft Katze Rind, Lamm,"/>
    <s v="Wild &amp; Gemüse"/>
    <n v="511"/>
    <x v="3"/>
    <n v="183"/>
    <s v="STÜCK"/>
    <n v="5"/>
    <n v="915"/>
    <n v="2.90232"/>
    <n v="531.12455999999997"/>
  </r>
  <r>
    <n v="5868601"/>
    <s v="Draft Katze Rind, Lamm,"/>
    <s v="Wild &amp; Gemüse"/>
    <n v="511"/>
    <x v="3"/>
    <n v="3440"/>
    <s v="STÜCK"/>
    <n v="1"/>
    <n v="3440"/>
    <n v="0.60489000000000004"/>
    <n v="2080.8216000000002"/>
  </r>
  <r>
    <n v="5869005"/>
    <s v="Draft Katze Huhn, Ente,"/>
    <s v="Truthahn &amp; Gemüse"/>
    <n v="511"/>
    <x v="3"/>
    <n v="135"/>
    <s v="STÜCK"/>
    <n v="5"/>
    <n v="675"/>
    <n v="2.86605"/>
    <n v="386.91674999999998"/>
  </r>
  <r>
    <n v="5869501"/>
    <s v="Draft Katze Huhn, Ente,"/>
    <s v="Truthahn &amp; Gemüse"/>
    <n v="511"/>
    <x v="3"/>
    <n v="1200"/>
    <s v="STÜCK"/>
    <n v="1"/>
    <n v="1200"/>
    <n v="0.61380000000000001"/>
    <n v="736.56000000000006"/>
  </r>
  <r>
    <n v="5870002"/>
    <s v="Dehner Zoo Adult Rind Fisch"/>
    <s v="und Gemüse"/>
    <n v="511"/>
    <x v="3"/>
    <n v="1506"/>
    <s v="STÜCK"/>
    <n v="2"/>
    <n v="3012"/>
    <n v="1.8291600000000001"/>
    <n v="2754.7149600000002"/>
  </r>
  <r>
    <n v="5871002"/>
    <s v="Dehner Zoo Adult Geflügel"/>
    <s v="Fisch und Gemüse"/>
    <n v="511"/>
    <x v="3"/>
    <n v="1260"/>
    <s v="STÜCK"/>
    <n v="2"/>
    <n v="2520"/>
    <n v="1.80297"/>
    <n v="2271.7422000000001"/>
  </r>
  <r>
    <n v="5871101"/>
    <s v="Classic Cat Adult Mixies"/>
    <m/>
    <n v="511"/>
    <x v="3"/>
    <n v="288"/>
    <s v="STÜCK"/>
    <n v="1"/>
    <n v="288"/>
    <n v="0.99180000000000013"/>
    <n v="285.63840000000005"/>
  </r>
  <r>
    <n v="5871204"/>
    <s v="Classic Cat Adult Mixies"/>
    <m/>
    <n v="511"/>
    <x v="3"/>
    <n v="512"/>
    <s v="STÜCK"/>
    <n v="4"/>
    <n v="2048"/>
    <n v="2.8908"/>
    <n v="1480.0896"/>
  </r>
  <r>
    <n v="5872204"/>
    <s v="Dehner Zoo Kitten Geflügel,"/>
    <s v="Fisch &amp; Leber"/>
    <n v="511"/>
    <x v="3"/>
    <n v="672"/>
    <s v="STÜCK"/>
    <n v="0.4"/>
    <n v="268.8"/>
    <n v="0.46223999999999998"/>
    <n v="310.62527999999998"/>
  </r>
  <r>
    <n v="5873002"/>
    <s v="Dehner Zoo Senior Geflügel,"/>
    <s v="Gerste, Gemüse"/>
    <n v="511"/>
    <x v="3"/>
    <n v="414"/>
    <s v="STÜCK"/>
    <n v="2"/>
    <n v="828"/>
    <n v="1.79478"/>
    <n v="743.03891999999996"/>
  </r>
  <r>
    <n v="5882120"/>
    <s v="SUSA Cat 3-Stern Mix"/>
    <s v="SUSA-Sack / V0341"/>
    <n v="511"/>
    <x v="3"/>
    <n v="234"/>
    <s v="STÜCK"/>
    <n v="20"/>
    <n v="4680"/>
    <n v="10.468259999999999"/>
    <n v="2449.5728399999998"/>
  </r>
  <r>
    <n v="5884015"/>
    <s v="Cadora Komplett-Mix mit Softbrocken"/>
    <m/>
    <n v="510"/>
    <x v="3"/>
    <n v="108"/>
    <s v="STÜCK"/>
    <n v="1.5"/>
    <n v="162"/>
    <n v="1.01772"/>
    <n v="109.91376"/>
  </r>
  <r>
    <n v="5899002"/>
    <s v="DC Wildlife Lamm "/>
    <m/>
    <n v="510"/>
    <x v="3"/>
    <n v="720"/>
    <s v="STÜCK"/>
    <n v="2"/>
    <n v="1440"/>
    <n v="4.4361000000000006"/>
    <n v="3193.9920000000006"/>
  </r>
  <r>
    <n v="5922002"/>
    <s v="BH Pooched Salmon"/>
    <m/>
    <n v="510"/>
    <x v="3"/>
    <n v="4536"/>
    <s v="STÜCK"/>
    <n v="2"/>
    <n v="9072"/>
    <n v="2.78424"/>
    <n v="12629.31264"/>
  </r>
  <r>
    <n v="5922201"/>
    <s v="BH Pooched Salmon"/>
    <s v="New Carton"/>
    <n v="510"/>
    <x v="3"/>
    <n v="25920"/>
    <s v="STÜCK"/>
    <n v="1"/>
    <n v="25920"/>
    <n v="1.3967100000000001"/>
    <n v="36202.7232"/>
  </r>
  <r>
    <n v="5928104"/>
    <s v="Oliver's Adult Fish Grain Free Small"/>
    <m/>
    <n v="510"/>
    <x v="3"/>
    <n v="396"/>
    <s v="STÜCK"/>
    <n v="4"/>
    <n v="1584"/>
    <n v="6.12981"/>
    <n v="2427.4047599999999"/>
  </r>
  <r>
    <n v="5931204"/>
    <s v="Oliver's Adult Lamb Grain Free Medium"/>
    <m/>
    <n v="510"/>
    <x v="3"/>
    <n v="555"/>
    <s v="STÜCK"/>
    <n v="4"/>
    <n v="2220"/>
    <n v="7.3555200000000003"/>
    <n v="4082.3136"/>
  </r>
  <r>
    <n v="5935004"/>
    <s v="DC BC Junior Lachs &amp; Reis AB"/>
    <s v="Immun Plus - Glucane/Manane"/>
    <n v="510"/>
    <x v="3"/>
    <n v="384"/>
    <s v="STÜCK"/>
    <n v="4"/>
    <n v="1536"/>
    <n v="4.9568400000000006"/>
    <n v="1903.4265600000003"/>
  </r>
  <r>
    <n v="5936001"/>
    <s v="Lilys Kitchen Dog Beef &amp; Grains "/>
    <s v="Ancient Grain"/>
    <n v="510"/>
    <x v="3"/>
    <n v="8628"/>
    <s v="STÜCK"/>
    <n v="1"/>
    <n v="8628"/>
    <n v="2.2990500000000003"/>
    <n v="19836.203400000002"/>
  </r>
  <r>
    <n v="5936007"/>
    <s v="Lilys Kitchen Dog Beef &amp; Grains"/>
    <s v="Ancient Grain"/>
    <n v="510"/>
    <x v="3"/>
    <n v="1400"/>
    <s v="STÜCK"/>
    <n v="7"/>
    <n v="9800"/>
    <n v="14.338620000000001"/>
    <n v="20074.067999999999"/>
  </r>
  <r>
    <n v="5937705"/>
    <s v="PRIMUM Huhn mit Kartoffel"/>
    <m/>
    <n v="510"/>
    <x v="3"/>
    <n v="2520"/>
    <s v="STÜCK"/>
    <n v="5"/>
    <n v="12600"/>
    <n v="6.7566600000000001"/>
    <n v="17026.783200000002"/>
  </r>
  <r>
    <n v="5939105"/>
    <s v="MAC's Soft Huhn, Ente, Truthahn"/>
    <s v="grainfree"/>
    <n v="510"/>
    <x v="3"/>
    <n v="432"/>
    <s v="STÜCK"/>
    <n v="5"/>
    <n v="2160"/>
    <n v="7.9511400000000005"/>
    <n v="3434.8924800000004"/>
  </r>
  <r>
    <n v="5939115"/>
    <s v="MAC's Soft Huhn, Ente, Truthahn"/>
    <s v="grainfree"/>
    <n v="510"/>
    <x v="3"/>
    <n v="768"/>
    <s v="STÜCK"/>
    <n v="1.5"/>
    <n v="1152"/>
    <n v="2.3372100000000002"/>
    <n v="1794.9772800000001"/>
  </r>
  <r>
    <n v="5943415"/>
    <s v="Classic Dog Senior/Light"/>
    <m/>
    <n v="510"/>
    <x v="3"/>
    <n v="506"/>
    <s v="STÜCK"/>
    <n v="15"/>
    <n v="7590"/>
    <n v="6.3759600000000001"/>
    <n v="3226.23576"/>
  </r>
  <r>
    <n v="5943515"/>
    <s v="Dehner Gute Wahl Senior"/>
    <s v="mit Geflügel"/>
    <n v="510"/>
    <x v="3"/>
    <n v="393"/>
    <s v="STÜCK"/>
    <n v="15"/>
    <n v="5895"/>
    <n v="6.15456"/>
    <n v="2418.74208"/>
  </r>
  <r>
    <n v="5950105"/>
    <s v="deuka Welpenkost"/>
    <m/>
    <n v="510"/>
    <x v="3"/>
    <n v="1247"/>
    <s v="STÜCK"/>
    <n v="5"/>
    <n v="6235"/>
    <n v="4.149"/>
    <n v="5173.8029999999999"/>
  </r>
  <r>
    <n v="5953003"/>
    <s v="Profidog Premium All Breeds Senior"/>
    <m/>
    <n v="510"/>
    <x v="3"/>
    <n v="5440"/>
    <s v="STÜCK"/>
    <n v="3"/>
    <n v="16320"/>
    <n v="2.7188100000000004"/>
    <n v="14790.326400000002"/>
  </r>
  <r>
    <n v="5957003"/>
    <s v="Profidog Premium Extra Large Adult"/>
    <m/>
    <n v="510"/>
    <x v="3"/>
    <n v="1760"/>
    <s v="STÜCK"/>
    <n v="3"/>
    <n v="5280"/>
    <n v="2.8667699999999998"/>
    <n v="5045.5151999999998"/>
  </r>
  <r>
    <n v="5958003"/>
    <s v="Profidog Premium Large Adult"/>
    <m/>
    <n v="510"/>
    <x v="3"/>
    <n v="4640"/>
    <s v="STÜCK"/>
    <n v="3"/>
    <n v="13920"/>
    <n v="2.8700099999999997"/>
    <n v="13316.846399999999"/>
  </r>
  <r>
    <n v="5960115"/>
    <s v="Biss 25 Hundefutter"/>
    <m/>
    <n v="510"/>
    <x v="3"/>
    <n v="1776"/>
    <s v="STÜCK"/>
    <n v="15"/>
    <n v="26640"/>
    <n v="11.37987"/>
    <n v="20210.649120000002"/>
  </r>
  <r>
    <n v="5966105"/>
    <s v="deuka Vollwertkost"/>
    <m/>
    <n v="510"/>
    <x v="3"/>
    <n v="616"/>
    <s v="STÜCK"/>
    <n v="5"/>
    <n v="3080"/>
    <n v="3.6802800000000002"/>
    <n v="2267.0524800000003"/>
  </r>
  <r>
    <n v="5968310"/>
    <s v="Perro Basic Light"/>
    <n v="2021"/>
    <n v="510"/>
    <x v="3"/>
    <n v="1114"/>
    <s v="STÜCK"/>
    <n v="10"/>
    <n v="11140"/>
    <n v="7.6471200000000001"/>
    <n v="8518.8916800000006"/>
  </r>
  <r>
    <n v="5973105"/>
    <s v="MAC's Soft Huhn, Lachs"/>
    <s v="grainfree"/>
    <n v="510"/>
    <x v="3"/>
    <n v="432"/>
    <s v="STÜCK"/>
    <n v="5"/>
    <n v="2160"/>
    <n v="7.0877699999999999"/>
    <n v="3061.9166399999999"/>
  </r>
  <r>
    <n v="5973215"/>
    <s v="MAC's Soft Huhn, Lachs"/>
    <s v="grainfree"/>
    <n v="510"/>
    <x v="3"/>
    <n v="768"/>
    <s v="STÜCK"/>
    <n v="1.5"/>
    <n v="1152"/>
    <n v="2.1095999999999999"/>
    <n v="1620.1727999999998"/>
  </r>
  <r>
    <n v="5979010"/>
    <s v="Classic Cat Geflügelmix"/>
    <m/>
    <n v="511"/>
    <x v="3"/>
    <n v="1206"/>
    <s v="STÜCK"/>
    <n v="10"/>
    <n v="12060"/>
    <n v="5.8440600000000007"/>
    <n v="7047.9363600000006"/>
  </r>
  <r>
    <n v="5980510"/>
    <s v="Draft Hund Rind, Lamm, "/>
    <s v="Reis &amp; Gemüse "/>
    <n v="510"/>
    <x v="3"/>
    <n v="2032"/>
    <s v="STÜCK"/>
    <n v="10"/>
    <n v="20320"/>
    <n v="4.5855900000000007"/>
    <n v="9317.9188800000011"/>
  </r>
  <r>
    <n v="5981015"/>
    <s v="Junior Bigger"/>
    <s v="neutraler PE-Sack"/>
    <n v="510"/>
    <x v="3"/>
    <n v="748"/>
    <s v="STÜCK"/>
    <n v="15"/>
    <n v="11220"/>
    <n v="10.34379"/>
    <n v="7737.1549199999999"/>
  </r>
  <r>
    <n v="5983002"/>
    <s v="MON1O Lamb"/>
    <s v="ENOVA MON1O LINE"/>
    <n v="510"/>
    <x v="3"/>
    <n v="696"/>
    <s v="STÜCK"/>
    <n v="2"/>
    <n v="1392"/>
    <n v="2.4222600000000001"/>
    <n v="1685.8929600000001"/>
  </r>
  <r>
    <n v="5984002"/>
    <s v="MON1O Fish"/>
    <s v="ENOVA MON1O LINE"/>
    <n v="510"/>
    <x v="3"/>
    <n v="648"/>
    <s v="STÜCK"/>
    <n v="2"/>
    <n v="1296"/>
    <n v="2.2603499999999999"/>
    <n v="1464.7067999999999"/>
  </r>
  <r>
    <n v="5985110"/>
    <s v="Perro Basic Senior "/>
    <n v="2021"/>
    <n v="510"/>
    <x v="3"/>
    <n v="800"/>
    <s v="STÜCK"/>
    <n v="10"/>
    <n v="8000"/>
    <n v="7.8035400000000008"/>
    <n v="6242.8320000000003"/>
  </r>
  <r>
    <n v="5985325"/>
    <s v="Perro Basic Senior"/>
    <n v="2022"/>
    <n v="510"/>
    <x v="3"/>
    <n v="483"/>
    <s v="STÜCK"/>
    <n v="2.5"/>
    <n v="1207.5"/>
    <n v="2.7072900000000004"/>
    <n v="1307.6210700000001"/>
  </r>
  <r>
    <n v="5987301"/>
    <s v="Naturbeute Geflügel &amp; Reis"/>
    <m/>
    <n v="510"/>
    <x v="3"/>
    <n v="1440"/>
    <s v="STÜCK"/>
    <n v="1"/>
    <n v="1440"/>
    <n v="1.6591499999999999"/>
    <n v="2389.1759999999999"/>
  </r>
  <r>
    <n v="5988105"/>
    <s v="deuka Schonkost"/>
    <m/>
    <n v="510"/>
    <x v="3"/>
    <n v="256"/>
    <s v="STÜCK"/>
    <n v="5"/>
    <n v="1280"/>
    <n v="4.02264"/>
    <n v="1029.79584"/>
  </r>
  <r>
    <n v="5990003"/>
    <s v="deuka cat Countryside mit Geflügel"/>
    <m/>
    <n v="511"/>
    <x v="3"/>
    <n v="480"/>
    <s v="STÜCK"/>
    <n v="3"/>
    <n v="1440"/>
    <n v="2.6729099999999999"/>
    <n v="1282.9967999999999"/>
  </r>
  <r>
    <n v="5994010"/>
    <s v="Perro Basic Classic "/>
    <n v="2021"/>
    <n v="510"/>
    <x v="3"/>
    <n v="832"/>
    <s v="STÜCK"/>
    <n v="10"/>
    <n v="8320"/>
    <n v="7.0927199999999999"/>
    <n v="5901.1430399999999"/>
  </r>
  <r>
    <n v="5994125"/>
    <s v="Perro Basic Classic"/>
    <n v="2022"/>
    <n v="510"/>
    <x v="3"/>
    <n v="537"/>
    <s v="STÜCK"/>
    <n v="2.5"/>
    <n v="1342.5"/>
    <n v="2.5295399999999999"/>
    <n v="1358.3629799999999"/>
  </r>
  <r>
    <n v="5994145"/>
    <s v="Perro Classic "/>
    <n v="2022"/>
    <n v="510"/>
    <x v="3"/>
    <n v="432"/>
    <s v="STÜCK"/>
    <n v="14.5"/>
    <n v="6264"/>
    <n v="10.29843"/>
    <n v="4448.9217600000002"/>
  </r>
  <r>
    <n v="5996110"/>
    <s v="Perro Basic Royal"/>
    <n v="2021"/>
    <n v="510"/>
    <x v="3"/>
    <n v="1658"/>
    <s v="STÜCK"/>
    <n v="10"/>
    <n v="16580"/>
    <n v="7.7342400000000007"/>
    <n v="12823.369920000001"/>
  </r>
  <r>
    <n v="6089004"/>
    <s v="Hamiform Small Heart"/>
    <s v="in metallischer Folie"/>
    <n v="514"/>
    <x v="3"/>
    <n v="864"/>
    <s v="STÜCK"/>
    <n v="4"/>
    <n v="3456"/>
    <n v="3.4091100000000001"/>
    <n v="2945.4710399999999"/>
  </r>
  <r>
    <n v="6217055"/>
    <s v="Sanabelle Snack Seelachs Fressnapf"/>
    <s v="Fressnapf"/>
    <n v="518"/>
    <x v="3"/>
    <n v="3632"/>
    <s v="STÜCK"/>
    <n v="5.5E-2"/>
    <n v="199.76"/>
    <n v="0.23850000000000002"/>
    <n v="866.23200000000008"/>
  </r>
  <r>
    <n v="6218055"/>
    <s v="Sanabelle Snack Lamm Fressnapf"/>
    <s v="Fressnapf"/>
    <n v="518"/>
    <x v="3"/>
    <n v="2348"/>
    <s v="STÜCK"/>
    <n v="5.5E-2"/>
    <n v="129.14000000000001"/>
    <n v="0.24705000000000002"/>
    <n v="580.07339999999999"/>
  </r>
  <r>
    <n v="6219055"/>
    <s v="Sanabelle Snack Forelle Fressnapf"/>
    <s v="Fressnapf"/>
    <n v="518"/>
    <x v="3"/>
    <n v="5004"/>
    <s v="STÜCK"/>
    <n v="5.5E-2"/>
    <n v="275.22000000000003"/>
    <n v="0.24012"/>
    <n v="1201.5604800000001"/>
  </r>
  <r>
    <n v="6220055"/>
    <s v="Sanabelle Snack Ente Fressnapf"/>
    <s v="Fressnapf"/>
    <n v="518"/>
    <x v="3"/>
    <n v="3032"/>
    <s v="STÜCK"/>
    <n v="5.5E-2"/>
    <n v="166.76"/>
    <n v="0.23544000000000001"/>
    <n v="713.85408000000007"/>
  </r>
  <r>
    <n v="6403080"/>
    <s v="FSC Country Meat-Snack 100% Hühnchenfilet"/>
    <m/>
    <n v="526"/>
    <x v="3"/>
    <n v="241"/>
    <s v="STÜCK"/>
    <n v="0.08"/>
    <n v="19.28"/>
    <n v="0.41481000000000001"/>
    <n v="99.969210000000004"/>
  </r>
  <r>
    <n v="6406080"/>
    <s v="FSC Country Meat-Snack 100% Weide-Lamm"/>
    <m/>
    <n v="526"/>
    <x v="3"/>
    <n v="276"/>
    <s v="STÜCK"/>
    <n v="0.08"/>
    <n v="22.080000000000002"/>
    <n v="0.38258999999999999"/>
    <n v="105.59483999999999"/>
  </r>
  <r>
    <n v="6406260"/>
    <s v="animonda Meat Chunks Lamm"/>
    <s v="Display "/>
    <n v="523"/>
    <x v="3"/>
    <n v="13384"/>
    <s v="STÜCK"/>
    <n v="0.06"/>
    <n v="803.04"/>
    <n v="0.27440999999999999"/>
    <n v="3672.7034399999998"/>
  </r>
  <r>
    <n v="6410080"/>
    <s v="FSC Country Meat-Snack 100% Hof-Pute"/>
    <m/>
    <n v="526"/>
    <x v="3"/>
    <n v="1396"/>
    <s v="STÜCK"/>
    <n v="0.08"/>
    <n v="111.68"/>
    <n v="0.26397000000000004"/>
    <n v="368.50212000000005"/>
  </r>
  <r>
    <n v="6438025"/>
    <s v="bosch Sammy´s Fitness-Schnitte Äpfeln &amp; Blaubeeren"/>
    <m/>
    <n v="526"/>
    <x v="3"/>
    <n v="4559"/>
    <s v="STÜCK"/>
    <n v="2.5000000000000001E-2"/>
    <n v="113.97500000000001"/>
    <n v="0.11511000000000002"/>
    <n v="524.78649000000007"/>
  </r>
  <r>
    <n v="6443025"/>
    <s v="bosch Sammy´s Fitness-Schnitte Brokkoli &amp; Karotten"/>
    <m/>
    <n v="526"/>
    <x v="3"/>
    <n v="9273"/>
    <s v="STÜCK"/>
    <n v="2.5000000000000001E-2"/>
    <n v="231.82500000000002"/>
    <n v="0.12231"/>
    <n v="1134.1806300000001"/>
  </r>
  <r>
    <n v="6454025"/>
    <s v="bosch Sammy´s Fitness-Schnitte Grünlippmuscheln"/>
    <m/>
    <n v="526"/>
    <x v="3"/>
    <n v="5085"/>
    <s v="STÜCK"/>
    <n v="2.5000000000000001E-2"/>
    <n v="127.125"/>
    <n v="0.17315999999999998"/>
    <n v="880.51859999999988"/>
  </r>
  <r>
    <n v="6455180"/>
    <s v="animonda Meat Chunks Huhn"/>
    <s v="Display "/>
    <n v="523"/>
    <x v="3"/>
    <n v="1456"/>
    <s v="STÜCK"/>
    <n v="0.08"/>
    <n v="116.48"/>
    <n v="0.33317999999999998"/>
    <n v="485.11007999999998"/>
  </r>
  <r>
    <n v="6914018"/>
    <s v="K-Classic Poultry for sterilized cats "/>
    <s v="Kaufland (OE) "/>
    <n v="511"/>
    <x v="3"/>
    <n v="20092"/>
    <s v="STÜCK"/>
    <n v="1.8"/>
    <n v="36165.599999999999"/>
    <n v="1.2097800000000001"/>
    <n v="24306.89976"/>
  </r>
  <r>
    <n v="6957055"/>
    <s v="Sanabelle Knusperkissen Huhn &amp; Milch"/>
    <s v="Fressnapf"/>
    <n v="515"/>
    <x v="3"/>
    <n v="1696"/>
    <s v="STÜCK"/>
    <n v="5.5E-2"/>
    <n v="93.28"/>
    <n v="0.15651000000000001"/>
    <n v="265.44096000000002"/>
  </r>
  <r>
    <n v="7907004"/>
    <s v="Orlando Hundetrockenfutter für kleine Rassen"/>
    <s v="PT"/>
    <n v="510"/>
    <x v="3"/>
    <n v="7632"/>
    <s v="STÜCK"/>
    <n v="4"/>
    <n v="30528"/>
    <n v="2.59443"/>
    <n v="19800.689760000001"/>
  </r>
  <r>
    <n v="7949003"/>
    <s v="Scotty Vollkostbrocken Rind "/>
    <s v="SPAR AT "/>
    <n v="510"/>
    <x v="3"/>
    <n v="5870"/>
    <s v="STÜCK"/>
    <n v="3"/>
    <n v="17610"/>
    <n v="1.5196499999999999"/>
    <n v="8920.3454999999994"/>
  </r>
  <r>
    <n v="7965003"/>
    <s v="Dein Bestes mit Rind, Gemüse und Reis"/>
    <m/>
    <n v="510"/>
    <x v="3"/>
    <n v="21240"/>
    <s v="STÜCK"/>
    <n v="3"/>
    <n v="63720"/>
    <n v="1.66788"/>
    <n v="35425.771200000003"/>
  </r>
  <r>
    <n v="8004002"/>
    <s v="Wolfsblut Adult Wide Plain Horse "/>
    <m/>
    <n v="510"/>
    <x v="3"/>
    <n v="9688"/>
    <s v="STÜCK"/>
    <n v="2"/>
    <n v="19376"/>
    <n v="1.1305799999999999"/>
    <n v="10953.05904"/>
  </r>
  <r>
    <n v="8004075"/>
    <s v="Wolfsblut Adult Wide Plain Horse "/>
    <m/>
    <n v="510"/>
    <x v="3"/>
    <n v="512"/>
    <s v="STÜCK"/>
    <n v="7.5"/>
    <n v="3840"/>
    <n v="4.2107400000000004"/>
    <n v="2155.8988800000002"/>
  </r>
  <r>
    <n v="8004125"/>
    <s v="Wolfsblut Adult Wide Plain Horse "/>
    <m/>
    <n v="510"/>
    <x v="3"/>
    <n v="16512"/>
    <s v="STÜCK"/>
    <n v="12.5"/>
    <n v="206400"/>
    <n v="7.0178400000000005"/>
    <n v="115878.57408000001"/>
  </r>
  <r>
    <n v="8005002"/>
    <s v="Wolfsblut Wild Duck Adult"/>
    <m/>
    <n v="510"/>
    <x v="3"/>
    <n v="7624"/>
    <s v="STÜCK"/>
    <n v="2"/>
    <n v="15248"/>
    <n v="2.7233100000000001"/>
    <n v="20762.515439999999"/>
  </r>
  <r>
    <n v="8005005"/>
    <s v="Wolfsblut Wild Duck Adult"/>
    <m/>
    <n v="510"/>
    <x v="3"/>
    <n v="1560"/>
    <s v="STÜCK"/>
    <n v="0.5"/>
    <n v="780"/>
    <n v="0.68130000000000002"/>
    <n v="1062.828"/>
  </r>
  <r>
    <n v="8005125"/>
    <s v="Wolfsblut Wild Duck Adult"/>
    <m/>
    <n v="510"/>
    <x v="3"/>
    <n v="18776"/>
    <s v="STÜCK"/>
    <n v="12.5"/>
    <n v="234700"/>
    <n v="16.980030000000003"/>
    <n v="318817.04328000004"/>
  </r>
  <r>
    <n v="8010002"/>
    <s v="Enova LT Maintenance"/>
    <s v="Cane Adult"/>
    <n v="510"/>
    <x v="3"/>
    <n v="576"/>
    <s v="STÜCK"/>
    <n v="2"/>
    <n v="1152"/>
    <n v="1.9696499999999999"/>
    <n v="1134.5183999999999"/>
  </r>
  <r>
    <n v="8011002"/>
    <s v="Enova LT Ageing"/>
    <s v="Cane Light / Senior"/>
    <n v="510"/>
    <x v="3"/>
    <n v="568"/>
    <s v="STÜCK"/>
    <n v="2"/>
    <n v="1136"/>
    <n v="2.0077199999999999"/>
    <n v="1140.3849599999999"/>
  </r>
  <r>
    <n v="8019001"/>
    <s v="Classic Cat Adult Knuspermix"/>
    <m/>
    <n v="511"/>
    <x v="3"/>
    <n v="1088"/>
    <s v="STÜCK"/>
    <n v="1"/>
    <n v="1088"/>
    <n v="1.1684700000000001"/>
    <n v="1271.2953600000001"/>
  </r>
  <r>
    <n v="8019004"/>
    <s v="Classic Cat Adult Knuspermix"/>
    <m/>
    <n v="511"/>
    <x v="3"/>
    <n v="512"/>
    <s v="STÜCK"/>
    <n v="4"/>
    <n v="2048"/>
    <n v="3.7618200000000002"/>
    <n v="1926.0518400000001"/>
  </r>
  <r>
    <n v="8021001"/>
    <s v="Naturbeute Rind &amp; Reis Maxi "/>
    <m/>
    <n v="510"/>
    <x v="3"/>
    <n v="720"/>
    <s v="STÜCK"/>
    <n v="1"/>
    <n v="720"/>
    <n v="1.7702100000000001"/>
    <n v="1274.5512000000001"/>
  </r>
  <r>
    <n v="8028001"/>
    <s v="Rocco Mealtime Fisch "/>
    <n v="2021"/>
    <n v="510"/>
    <x v="3"/>
    <n v="6560"/>
    <s v="STÜCK"/>
    <n v="1"/>
    <n v="6560"/>
    <n v="1.9111499999999999"/>
    <n v="12537.144"/>
  </r>
  <r>
    <n v="8031001"/>
    <s v="Rocco Mealtime Junior Huhn  "/>
    <n v="2021"/>
    <n v="510"/>
    <x v="3"/>
    <n v="5860"/>
    <s v="STÜCK"/>
    <n v="1"/>
    <n v="5860"/>
    <n v="1.5358499999999999"/>
    <n v="9000.0810000000001"/>
  </r>
  <r>
    <n v="8035001"/>
    <s v="Wolf of Wilderness Soft Pure Junior Huhn "/>
    <m/>
    <n v="510"/>
    <x v="3"/>
    <n v="6660"/>
    <s v="STÜCK"/>
    <n v="1"/>
    <n v="6660"/>
    <n v="1.38645"/>
    <n v="9233.7569999999996"/>
  </r>
  <r>
    <n v="8035101"/>
    <s v="Wolf of Wilderness Soft Pure Junior Huhn 1.0"/>
    <n v="2022"/>
    <n v="510"/>
    <x v="3"/>
    <n v="800"/>
    <s v="STÜCK"/>
    <n v="1"/>
    <n v="800"/>
    <n v="1.4909400000000002"/>
    <n v="1192.7520000000002"/>
  </r>
  <r>
    <n v="8036101"/>
    <s v="Wolf of Wilderness Soft Pure Senior Huhn 1.0"/>
    <n v="2022"/>
    <n v="510"/>
    <x v="3"/>
    <n v="6460"/>
    <s v="STÜCK"/>
    <n v="1"/>
    <n v="6460"/>
    <n v="1.71621"/>
    <n v="11086.7166"/>
  </r>
  <r>
    <n v="8037101"/>
    <s v="Wolf of Wilderness Soft Pure Adult Lachs 1.0"/>
    <n v="2022"/>
    <n v="510"/>
    <x v="3"/>
    <n v="18900"/>
    <s v="STÜCK"/>
    <n v="1"/>
    <n v="18900"/>
    <n v="1.64961"/>
    <n v="31177.629000000001"/>
  </r>
  <r>
    <n v="8038109"/>
    <s v="Premio Supreme 9kg"/>
    <m/>
    <n v="511"/>
    <x v="3"/>
    <n v="1035"/>
    <s v="STÜCK"/>
    <n v="9"/>
    <n v="9315"/>
    <n v="9.1849500000000006"/>
    <n v="9506.4232499999998"/>
  </r>
  <r>
    <n v="8039002"/>
    <s v="Wolfsblut Wild Duck Puppy"/>
    <m/>
    <n v="510"/>
    <x v="3"/>
    <n v="3120"/>
    <s v="STÜCK"/>
    <n v="2"/>
    <n v="6240"/>
    <n v="2.50983"/>
    <n v="7830.6696000000002"/>
  </r>
  <r>
    <n v="8039075"/>
    <s v="Wolfsblut Wild Duck Small Breed"/>
    <m/>
    <n v="510"/>
    <x v="3"/>
    <n v="1920"/>
    <s v="STÜCK"/>
    <n v="7.5"/>
    <n v="14400"/>
    <n v="9.6634799999999998"/>
    <n v="18553.881600000001"/>
  </r>
  <r>
    <n v="8039102"/>
    <s v="Wolfsblut Wild Duck Small Breed"/>
    <m/>
    <n v="510"/>
    <x v="3"/>
    <n v="2276"/>
    <s v="STÜCK"/>
    <n v="2"/>
    <n v="4552"/>
    <n v="2.50983"/>
    <n v="5712.3730800000003"/>
  </r>
  <r>
    <n v="8039105"/>
    <s v="Wolfsblut Wild Duck Small Breed"/>
    <m/>
    <n v="510"/>
    <x v="3"/>
    <n v="780"/>
    <s v="STÜCK"/>
    <n v="0.5"/>
    <n v="390"/>
    <n v="0.62792999999999999"/>
    <n v="489.78539999999998"/>
  </r>
  <r>
    <n v="8039125"/>
    <s v="Wolfsblut Wild Duck Puppy"/>
    <m/>
    <n v="510"/>
    <x v="3"/>
    <n v="1377"/>
    <s v="STÜCK"/>
    <n v="12.5"/>
    <n v="17212.5"/>
    <n v="15.64569"/>
    <n v="21544.115129999998"/>
  </r>
  <r>
    <n v="8041004"/>
    <s v="Dehner BN Superfood Soft Adult Huhn "/>
    <s v="&amp; Chia Granatapfel"/>
    <n v="510"/>
    <x v="3"/>
    <n v="96"/>
    <s v="STÜCK"/>
    <n v="4"/>
    <n v="384"/>
    <n v="4.9144499999999995"/>
    <n v="471.78719999999998"/>
  </r>
  <r>
    <n v="8043004"/>
    <s v="Dehner BN Superfood Soft Adult Lamm "/>
    <s v="&amp; Chia Aronia "/>
    <n v="510"/>
    <x v="3"/>
    <n v="192"/>
    <s v="STÜCK"/>
    <n v="4"/>
    <n v="768"/>
    <n v="5.7422700000000004"/>
    <n v="1102.51584"/>
  </r>
  <r>
    <n v="8047002"/>
    <s v="Wolfsblut Country Chicken"/>
    <m/>
    <n v="510"/>
    <x v="3"/>
    <n v="1440"/>
    <s v="STÜCK"/>
    <n v="2"/>
    <n v="2880"/>
    <n v="2.2577400000000001"/>
    <n v="3251.1456000000003"/>
  </r>
  <r>
    <n v="8047005"/>
    <s v="Wolfsblut Adult Country Chicken"/>
    <m/>
    <n v="510"/>
    <x v="3"/>
    <n v="1248"/>
    <s v="STÜCK"/>
    <n v="0.5"/>
    <n v="624"/>
    <n v="0.69003000000000003"/>
    <n v="861.15744000000007"/>
  </r>
  <r>
    <n v="8047125"/>
    <s v="Wolfsblut Adult Country Chicken"/>
    <m/>
    <n v="510"/>
    <x v="3"/>
    <n v="24"/>
    <s v="STÜCK"/>
    <n v="12.5"/>
    <n v="300"/>
    <n v="14.07798"/>
    <n v="337.87152000000003"/>
  </r>
  <r>
    <n v="8053002"/>
    <s v="Wolfsblut Adult Dark Forest"/>
    <m/>
    <n v="510"/>
    <x v="3"/>
    <n v="5760"/>
    <s v="STÜCK"/>
    <n v="2"/>
    <n v="11520"/>
    <n v="1.50363"/>
    <n v="8660.9087999999992"/>
  </r>
  <r>
    <n v="8053005"/>
    <s v="Wolfsblut Adult Dark Forest"/>
    <m/>
    <n v="510"/>
    <x v="3"/>
    <n v="1560"/>
    <s v="STÜCK"/>
    <n v="0.5"/>
    <n v="780"/>
    <n v="0.39942"/>
    <n v="623.09519999999998"/>
  </r>
  <r>
    <n v="8053125"/>
    <s v=" Wolfsblut Dark Forest Adult"/>
    <m/>
    <n v="510"/>
    <x v="3"/>
    <n v="5592"/>
    <s v="STÜCK"/>
    <n v="12.5"/>
    <n v="69900"/>
    <n v="9.3567599999999995"/>
    <n v="52323.001919999995"/>
  </r>
  <r>
    <n v="8054002"/>
    <s v="Wolfsblut Blue Mountain Adult"/>
    <m/>
    <n v="510"/>
    <x v="3"/>
    <n v="3216"/>
    <s v="STÜCK"/>
    <n v="2"/>
    <n v="6432"/>
    <n v="2.93634"/>
    <n v="9443.26944"/>
  </r>
  <r>
    <n v="8054125"/>
    <s v="Wolfsblut Blue Mountain Adult"/>
    <m/>
    <n v="510"/>
    <x v="3"/>
    <n v="161"/>
    <s v="STÜCK"/>
    <n v="12.5"/>
    <n v="2012.5"/>
    <n v="18.311310000000002"/>
    <n v="2948.1209100000005"/>
  </r>
  <r>
    <n v="8062003"/>
    <s v="Wolfsblut Wildcat Bhadra Adult"/>
    <m/>
    <n v="511"/>
    <x v="3"/>
    <n v="1152"/>
    <s v="STÜCK"/>
    <n v="3"/>
    <n v="3456"/>
    <n v="3.8842200000000005"/>
    <n v="4474.6214400000008"/>
  </r>
  <r>
    <n v="8063003"/>
    <s v="Wolfsblut Wildcat Andhra Adult "/>
    <m/>
    <n v="511"/>
    <x v="3"/>
    <n v="576"/>
    <s v="STÜCK"/>
    <n v="3"/>
    <n v="1728"/>
    <n v="4.8148200000000001"/>
    <n v="2773.3363199999999"/>
  </r>
  <r>
    <n v="8064003"/>
    <s v="Wolfsblut Wildcat Etosha Adult "/>
    <m/>
    <n v="511"/>
    <x v="3"/>
    <n v="1296"/>
    <s v="STÜCK"/>
    <n v="3"/>
    <n v="3888"/>
    <n v="4.6031400000000007"/>
    <n v="5965.6694400000006"/>
  </r>
  <r>
    <n v="8065003"/>
    <s v="Wolfsblut Wildcat Cheetah Adult"/>
    <m/>
    <n v="511"/>
    <x v="3"/>
    <n v="760"/>
    <s v="STÜCK"/>
    <n v="3"/>
    <n v="2280"/>
    <n v="4.9876200000000006"/>
    <n v="3790.5912000000003"/>
  </r>
  <r>
    <n v="8069002"/>
    <s v="Wolfsblut Wild Pacific Adult"/>
    <m/>
    <n v="510"/>
    <x v="3"/>
    <n v="2756"/>
    <s v="STÜCK"/>
    <n v="2"/>
    <n v="5512"/>
    <n v="2.9109600000000002"/>
    <n v="8022.6057600000004"/>
  </r>
  <r>
    <n v="8069005"/>
    <s v="Wolfsblut Wild Pacific Adult"/>
    <m/>
    <n v="510"/>
    <x v="3"/>
    <n v="1536"/>
    <s v="STÜCK"/>
    <n v="0.5"/>
    <n v="768"/>
    <n v="0.86760000000000004"/>
    <n v="1332.6336000000001"/>
  </r>
  <r>
    <n v="8069125"/>
    <s v="Wolfsblut Wild Pacific Adult"/>
    <m/>
    <n v="510"/>
    <x v="3"/>
    <n v="3202"/>
    <s v="STÜCK"/>
    <n v="12.5"/>
    <n v="40025"/>
    <n v="18.152909999999999"/>
    <n v="58125.617819999992"/>
  </r>
  <r>
    <n v="8070002"/>
    <s v="Wolfsblut Green Valley Adult"/>
    <m/>
    <n v="510"/>
    <x v="3"/>
    <n v="480"/>
    <s v="STÜCK"/>
    <n v="2"/>
    <n v="960"/>
    <n v="2.1582000000000003"/>
    <n v="1035.9360000000001"/>
  </r>
  <r>
    <n v="8070005"/>
    <s v="Wolfsblut Green Valley Adult"/>
    <m/>
    <n v="510"/>
    <x v="3"/>
    <n v="780"/>
    <s v="STÜCK"/>
    <n v="0.5"/>
    <n v="390"/>
    <n v="0.54"/>
    <n v="421.20000000000005"/>
  </r>
  <r>
    <n v="8070125"/>
    <s v="Wolfsblut Green Valley Adult"/>
    <m/>
    <n v="510"/>
    <x v="3"/>
    <n v="576"/>
    <s v="STÜCK"/>
    <n v="12.5"/>
    <n v="7200"/>
    <n v="13.447890000000001"/>
    <n v="7745.9846400000006"/>
  </r>
  <r>
    <n v="8071002"/>
    <s v="Wolfsblut Cold River Adult"/>
    <m/>
    <n v="510"/>
    <x v="3"/>
    <n v="3680"/>
    <s v="STÜCK"/>
    <n v="2"/>
    <n v="7360"/>
    <n v="2.5959599999999998"/>
    <n v="9553.1327999999994"/>
  </r>
  <r>
    <n v="8071005"/>
    <s v="Wolfsblut Cold River Adult"/>
    <m/>
    <n v="510"/>
    <x v="3"/>
    <n v="1560"/>
    <s v="STÜCK"/>
    <n v="0.5"/>
    <n v="780"/>
    <n v="0.65016000000000007"/>
    <n v="1014.2496000000001"/>
  </r>
  <r>
    <n v="8071125"/>
    <s v="Wolfsblut Cold River Adult"/>
    <m/>
    <n v="510"/>
    <x v="3"/>
    <n v="3975"/>
    <s v="STÜCK"/>
    <n v="12.5"/>
    <n v="49687.5"/>
    <n v="16.19145"/>
    <n v="64361.013749999998"/>
  </r>
  <r>
    <n v="8072002"/>
    <s v="Wolfsblut Adult Black Bird"/>
    <m/>
    <n v="510"/>
    <x v="3"/>
    <n v="480"/>
    <s v="STÜCK"/>
    <n v="2"/>
    <n v="960"/>
    <n v="1.52658"/>
    <n v="732.75840000000005"/>
  </r>
  <r>
    <n v="8072005"/>
    <s v="Wolfsblut Adult Black Bird"/>
    <m/>
    <n v="510"/>
    <x v="3"/>
    <n v="1640"/>
    <s v="STÜCK"/>
    <n v="0.5"/>
    <n v="820"/>
    <n v="0.38250000000000001"/>
    <n v="627.29999999999995"/>
  </r>
  <r>
    <n v="8072125"/>
    <s v="Wolfsblut Black Bird Adult"/>
    <m/>
    <n v="510"/>
    <x v="3"/>
    <n v="1076"/>
    <s v="STÜCK"/>
    <n v="12.5"/>
    <n v="13450"/>
    <n v="9.5003099999999989"/>
    <n v="10222.333559999999"/>
  </r>
  <r>
    <n v="8073002"/>
    <s v="Wolfsblut Adult Hunters Pride"/>
    <m/>
    <n v="510"/>
    <x v="3"/>
    <n v="1772"/>
    <s v="STÜCK"/>
    <n v="2"/>
    <n v="3544"/>
    <n v="1.92096"/>
    <n v="3403.94112"/>
  </r>
  <r>
    <n v="8073005"/>
    <s v="Wolfsblut Adult Hunters Pride"/>
    <m/>
    <n v="510"/>
    <x v="3"/>
    <n v="744"/>
    <s v="STÜCK"/>
    <n v="0.5"/>
    <n v="372"/>
    <n v="0.58509"/>
    <n v="435.30696"/>
  </r>
  <r>
    <n v="8073125"/>
    <s v="Wolfsblut Adult Hunters Pride"/>
    <m/>
    <n v="510"/>
    <x v="3"/>
    <n v="497"/>
    <s v="STÜCK"/>
    <n v="12.5"/>
    <n v="6212.5"/>
    <n v="11.96541"/>
    <n v="5946.8087700000005"/>
  </r>
  <r>
    <n v="8075004"/>
    <s v="DC BC Adult Large"/>
    <n v="2020"/>
    <n v="510"/>
    <x v="3"/>
    <n v="1308"/>
    <s v="STÜCK"/>
    <n v="4"/>
    <n v="5232"/>
    <n v="3.6690299999999998"/>
    <n v="4799.0912399999997"/>
  </r>
  <r>
    <n v="8077004"/>
    <s v="DC Best Choice Junior Large"/>
    <n v="2020"/>
    <n v="510"/>
    <x v="3"/>
    <n v="720"/>
    <s v="STÜCK"/>
    <n v="4"/>
    <n v="2880"/>
    <n v="3.7921499999999999"/>
    <n v="2730.348"/>
  </r>
  <r>
    <n v="8078001"/>
    <s v="Adult Ente &amp; Reis"/>
    <m/>
    <n v="502"/>
    <x v="3"/>
    <n v="1452"/>
    <s v="STÜCK"/>
    <n v="1"/>
    <n v="1452"/>
    <n v="1.1141099999999999"/>
    <n v="1617.6877199999999"/>
  </r>
  <r>
    <n v="8078003"/>
    <s v="Adult Ente &amp; Reis"/>
    <m/>
    <n v="502"/>
    <x v="3"/>
    <n v="5916"/>
    <s v="STÜCK"/>
    <n v="3"/>
    <n v="17748"/>
    <n v="3.0034800000000001"/>
    <n v="17768.587680000001"/>
  </r>
  <r>
    <n v="8089001"/>
    <s v="Sensitive Ente &amp; Kartoffel"/>
    <m/>
    <n v="502"/>
    <x v="3"/>
    <n v="2268"/>
    <s v="STÜCK"/>
    <n v="1"/>
    <n v="2268"/>
    <n v="1.70739"/>
    <n v="3872.3605199999997"/>
  </r>
  <r>
    <n v="8089003"/>
    <s v="Sensitive Ente &amp; Kartoffel"/>
    <m/>
    <n v="502"/>
    <x v="3"/>
    <n v="1824"/>
    <s v="STÜCK"/>
    <n v="3"/>
    <n v="5472"/>
    <n v="4.8836700000000004"/>
    <n v="8907.8140800000001"/>
  </r>
  <r>
    <n v="8090002"/>
    <s v="DC Wildlife Ente"/>
    <m/>
    <n v="510"/>
    <x v="3"/>
    <n v="704"/>
    <s v="STÜCK"/>
    <n v="2"/>
    <n v="1408"/>
    <n v="3.0258000000000003"/>
    <n v="2130.1632"/>
  </r>
  <r>
    <n v="8091005"/>
    <s v="Wolfsblut Wide Plain Puppy"/>
    <m/>
    <n v="510"/>
    <x v="3"/>
    <n v="1560"/>
    <s v="STÜCK"/>
    <n v="0.5"/>
    <n v="780"/>
    <n v="0.35964000000000002"/>
    <n v="561.03840000000002"/>
  </r>
  <r>
    <n v="8091105"/>
    <s v="Wolfsblut Wide Plain Small Breed"/>
    <m/>
    <n v="510"/>
    <x v="3"/>
    <n v="1776"/>
    <s v="STÜCK"/>
    <n v="0.5"/>
    <n v="888"/>
    <n v="0.48752999999999996"/>
    <n v="865.85327999999993"/>
  </r>
  <r>
    <n v="8091125"/>
    <s v="Wolfsblut Wide Plain Puppy"/>
    <m/>
    <n v="510"/>
    <x v="3"/>
    <n v="1608"/>
    <s v="STÜCK"/>
    <n v="12.5"/>
    <n v="20100"/>
    <n v="8.9285399999999999"/>
    <n v="14357.09232"/>
  </r>
  <r>
    <n v="8095002"/>
    <s v="Wolfsblut Wild Duck Senior"/>
    <m/>
    <n v="510"/>
    <x v="3"/>
    <n v="6720"/>
    <s v="STÜCK"/>
    <n v="2"/>
    <n v="13440"/>
    <n v="3.25773"/>
    <n v="21891.945599999999"/>
  </r>
  <r>
    <n v="8095005"/>
    <s v="Wolfsblut Wild Duck Senior"/>
    <m/>
    <n v="510"/>
    <x v="3"/>
    <n v="1560"/>
    <s v="STÜCK"/>
    <n v="0.5"/>
    <n v="780"/>
    <n v="0.9450900000000001"/>
    <n v="1474.3404"/>
  </r>
  <r>
    <n v="8095125"/>
    <s v="Wolfsblut Wild Duck Senior"/>
    <m/>
    <n v="510"/>
    <x v="3"/>
    <n v="3240"/>
    <s v="STÜCK"/>
    <n v="12.5"/>
    <n v="40500"/>
    <n v="20.319750000000003"/>
    <n v="65835.990000000005"/>
  </r>
  <r>
    <n v="8102001"/>
    <s v="Premiere Soft Adult Ente"/>
    <m/>
    <n v="510"/>
    <x v="3"/>
    <n v="2400"/>
    <s v="STÜCK"/>
    <n v="1"/>
    <n v="2400"/>
    <n v="1.53945"/>
    <n v="3694.68"/>
  </r>
  <r>
    <n v="8105002"/>
    <s v="Wolfsblut Grey Peak Puppy"/>
    <m/>
    <n v="510"/>
    <x v="3"/>
    <n v="2004"/>
    <s v="STÜCK"/>
    <n v="2"/>
    <n v="4008"/>
    <n v="1.51407"/>
    <n v="3034.1962800000001"/>
  </r>
  <r>
    <n v="8105005"/>
    <s v="Wolfsblut Grey Peak Puppy"/>
    <m/>
    <n v="510"/>
    <x v="3"/>
    <n v="5412"/>
    <s v="STÜCK"/>
    <n v="0.5"/>
    <n v="2706"/>
    <n v="0.42965999999999999"/>
    <n v="2325.3199199999999"/>
  </r>
  <r>
    <n v="8105075"/>
    <s v="Wolfsblut Grey Peak Small Breed "/>
    <m/>
    <n v="510"/>
    <x v="3"/>
    <n v="32"/>
    <s v="STÜCK"/>
    <n v="7.5"/>
    <n v="240"/>
    <n v="5.7208499999999995"/>
    <n v="183.06719999999999"/>
  </r>
  <r>
    <n v="8105102"/>
    <s v="Wolfsblut Grey Peak Small Breed"/>
    <m/>
    <n v="510"/>
    <x v="3"/>
    <n v="3012"/>
    <s v="STÜCK"/>
    <n v="2"/>
    <n v="6024"/>
    <n v="1.3770900000000001"/>
    <n v="4147.7950800000008"/>
  </r>
  <r>
    <n v="8105105"/>
    <s v="Wolfsblut Grey Peak Small Breed"/>
    <m/>
    <n v="510"/>
    <x v="3"/>
    <n v="2340"/>
    <s v="STÜCK"/>
    <n v="0.5"/>
    <n v="1170"/>
    <n v="0.44001000000000001"/>
    <n v="1029.6233999999999"/>
  </r>
  <r>
    <n v="8105125"/>
    <s v="Wolfsblut Grey Peak Puppy"/>
    <m/>
    <n v="510"/>
    <x v="3"/>
    <n v="480"/>
    <s v="STÜCK"/>
    <n v="12.5"/>
    <n v="6000"/>
    <n v="9.0315899999999996"/>
    <n v="4335.1632"/>
  </r>
  <r>
    <n v="8106002"/>
    <s v="clever Knuspermix Huhn"/>
    <s v="Rewe AT "/>
    <n v="511"/>
    <x v="3"/>
    <n v="1296"/>
    <s v="STÜCK"/>
    <n v="2"/>
    <n v="2592"/>
    <n v="1.2779099999999999"/>
    <n v="1656.1713599999998"/>
  </r>
  <r>
    <n v="8107004"/>
    <s v="Premiere Soft Adult Rind"/>
    <m/>
    <n v="510"/>
    <x v="3"/>
    <n v="6111"/>
    <s v="STÜCK"/>
    <n v="4"/>
    <n v="24444"/>
    <n v="5.1753600000000004"/>
    <n v="31626.624960000001"/>
  </r>
  <r>
    <n v="8108002"/>
    <s v="Wolfsblut Wide Plain Active"/>
    <m/>
    <n v="510"/>
    <x v="3"/>
    <n v="480"/>
    <s v="STÜCK"/>
    <n v="2"/>
    <n v="960"/>
    <n v="2.0293199999999998"/>
    <n v="974.07359999999994"/>
  </r>
  <r>
    <n v="8110001"/>
    <s v="Premiere Sensitive grainfree Beef"/>
    <m/>
    <n v="510"/>
    <x v="3"/>
    <n v="828"/>
    <s v="STÜCK"/>
    <n v="1"/>
    <n v="828"/>
    <n v="1.3855500000000001"/>
    <n v="1147.2354"/>
  </r>
  <r>
    <n v="8110004"/>
    <s v="Premiere Sensitive grainfree Beef"/>
    <m/>
    <n v="510"/>
    <x v="3"/>
    <n v="1442"/>
    <s v="STÜCK"/>
    <n v="4"/>
    <n v="5768"/>
    <n v="5.2681500000000003"/>
    <n v="7596.6723000000002"/>
  </r>
  <r>
    <n v="8112001"/>
    <s v="Premiere Sensitive grainfree Chicken"/>
    <m/>
    <n v="510"/>
    <x v="3"/>
    <n v="1440"/>
    <s v="STÜCK"/>
    <n v="1"/>
    <n v="1440"/>
    <n v="1.3850100000000001"/>
    <n v="1994.4144000000001"/>
  </r>
  <r>
    <n v="8112004"/>
    <s v="Premiere Sensitive grainfree Chicken"/>
    <m/>
    <n v="510"/>
    <x v="3"/>
    <n v="1800"/>
    <s v="STÜCK"/>
    <n v="4"/>
    <n v="7200"/>
    <n v="5.2446599999999997"/>
    <n v="9440.387999999999"/>
  </r>
  <r>
    <n v="8121007"/>
    <s v="Lilys Kitchen Dog Lamb"/>
    <m/>
    <n v="510"/>
    <x v="3"/>
    <n v="1448"/>
    <s v="STÜCK"/>
    <n v="7"/>
    <n v="10136"/>
    <n v="15.335190000000001"/>
    <n v="22205.35512"/>
  </r>
  <r>
    <n v="8122001"/>
    <s v="Lilys Kitchen Dog Chicken &amp; Duck"/>
    <m/>
    <n v="510"/>
    <x v="3"/>
    <n v="118080"/>
    <s v="STÜCK"/>
    <n v="1"/>
    <n v="118080"/>
    <n v="1.8960300000000001"/>
    <n v="223883.2224"/>
  </r>
  <r>
    <n v="8122007"/>
    <s v="Lilys Kitchen Dog Chicken &amp; Duck"/>
    <m/>
    <n v="510"/>
    <x v="3"/>
    <n v="7382"/>
    <s v="STÜCK"/>
    <n v="7"/>
    <n v="51674"/>
    <n v="11.969280000000001"/>
    <n v="88357.224960000007"/>
  </r>
  <r>
    <n v="8122101"/>
    <s v="Lilys Kitchen Dog Chicken &amp; Duck"/>
    <s v="TESCO"/>
    <n v="510"/>
    <x v="3"/>
    <n v="14880"/>
    <s v="STÜCK"/>
    <n v="1"/>
    <n v="14880"/>
    <n v="1.9426500000000002"/>
    <n v="28906.632000000001"/>
  </r>
  <r>
    <n v="8123007"/>
    <s v="Lilys Kitchen Dog Puppy"/>
    <m/>
    <n v="510"/>
    <x v="3"/>
    <n v="5023"/>
    <s v="STÜCK"/>
    <n v="7"/>
    <n v="35161"/>
    <n v="13.28112"/>
    <n v="66711.065759999998"/>
  </r>
  <r>
    <n v="8124001"/>
    <s v="Lilys Kitchen Dog Venison &amp; Duck"/>
    <m/>
    <n v="510"/>
    <x v="3"/>
    <n v="24480"/>
    <s v="STÜCK"/>
    <n v="1"/>
    <n v="24480"/>
    <n v="2.0591999999999997"/>
    <n v="50409.215999999993"/>
  </r>
  <r>
    <n v="8124007"/>
    <s v="Lilys Kitchen Dog Venison &amp; Duck"/>
    <m/>
    <n v="510"/>
    <x v="3"/>
    <n v="8960"/>
    <s v="STÜCK"/>
    <n v="7"/>
    <n v="62720"/>
    <n v="12.781979999999999"/>
    <n v="114526.54079999999"/>
  </r>
  <r>
    <n v="8124101"/>
    <s v="Lilys Kitchen Dog Venison &amp; Duck"/>
    <s v="TESCO"/>
    <n v="510"/>
    <x v="3"/>
    <n v="2880"/>
    <s v="STÜCK"/>
    <n v="1"/>
    <n v="2880"/>
    <n v="2.05335"/>
    <n v="5913.6480000000001"/>
  </r>
  <r>
    <n v="8126001"/>
    <s v="Pure Instinct Wild River"/>
    <s v="(Adult Lachs)"/>
    <n v="510"/>
    <x v="3"/>
    <n v="1512"/>
    <s v="STÜCK"/>
    <n v="1"/>
    <n v="1512"/>
    <n v="1.6742700000000001"/>
    <n v="2531.4962400000004"/>
  </r>
  <r>
    <n v="8126004"/>
    <s v="Pure Instinct Wild River"/>
    <s v="(Adult Lachs)"/>
    <n v="510"/>
    <x v="3"/>
    <n v="944"/>
    <s v="STÜCK"/>
    <n v="4"/>
    <n v="3776"/>
    <n v="6.7286700000000002"/>
    <n v="6351.8644800000002"/>
  </r>
  <r>
    <n v="8127001"/>
    <s v="Lilys Kitchen Dog Senior"/>
    <m/>
    <n v="510"/>
    <x v="3"/>
    <n v="576"/>
    <s v="STÜCK"/>
    <n v="1"/>
    <n v="576"/>
    <n v="2.2828500000000003"/>
    <n v="1314.9216000000001"/>
  </r>
  <r>
    <n v="8127007"/>
    <s v="Lilys Kitchen Dog Senior"/>
    <m/>
    <n v="510"/>
    <x v="3"/>
    <n v="1660"/>
    <s v="STÜCK"/>
    <n v="7"/>
    <n v="11620"/>
    <n v="14.35041"/>
    <n v="23821.6806"/>
  </r>
  <r>
    <n v="8129002"/>
    <s v="Chicopee HNL Puppy Lamb &amp; Potato"/>
    <s v="Holistic Nature Line"/>
    <n v="560"/>
    <x v="3"/>
    <n v="88"/>
    <s v="STÜCK"/>
    <n v="2"/>
    <n v="176"/>
    <n v="3.2251500000000002"/>
    <n v="283.81319999999999"/>
  </r>
  <r>
    <n v="8129012"/>
    <s v="Chicopee HNL Puppy Lamb &amp; Potato"/>
    <s v="Holistic Nature Line"/>
    <n v="560"/>
    <x v="3"/>
    <n v="359"/>
    <s v="STÜCK"/>
    <n v="12"/>
    <n v="4308"/>
    <n v="15.615450000000001"/>
    <n v="5605.9465500000006"/>
  </r>
  <r>
    <n v="8134002"/>
    <s v="Lilys Kitchen Cat Fish"/>
    <m/>
    <n v="511"/>
    <x v="3"/>
    <n v="4728"/>
    <s v="STÜCK"/>
    <n v="2"/>
    <n v="9456"/>
    <n v="4.3124399999999996"/>
    <n v="20389.21632"/>
  </r>
  <r>
    <n v="8135104"/>
    <s v="Rinti Canine Nierendiät"/>
    <n v="2022"/>
    <n v="510"/>
    <x v="3"/>
    <n v="20"/>
    <s v="STÜCK"/>
    <n v="4"/>
    <n v="80"/>
    <n v="4.5228600000000005"/>
    <n v="90.457200000000014"/>
  </r>
  <r>
    <n v="8137001"/>
    <s v="Pure Instinct Blue Lake"/>
    <s v="(Adult Huhn &amp; Ente)"/>
    <n v="510"/>
    <x v="3"/>
    <n v="1370"/>
    <s v="STÜCK"/>
    <n v="1"/>
    <n v="1370"/>
    <n v="1.5447599999999999"/>
    <n v="2116.3211999999999"/>
  </r>
  <r>
    <n v="8137004"/>
    <s v="Pure Instinct Blue Lake"/>
    <s v="(Adult Huhn &amp; Ente)"/>
    <n v="510"/>
    <x v="3"/>
    <n v="384"/>
    <s v="STÜCK"/>
    <n v="4"/>
    <n v="1536"/>
    <n v="6.1639200000000001"/>
    <n v="2366.9452799999999"/>
  </r>
  <r>
    <n v="8138001"/>
    <s v="Lilys Kitchen Dog Organic"/>
    <s v="DE-ÖKO-007"/>
    <n v="510"/>
    <x v="3"/>
    <n v="4800"/>
    <s v="STÜCK"/>
    <n v="1"/>
    <n v="4800"/>
    <n v="2.3816700000000002"/>
    <n v="11432.016000000001"/>
  </r>
  <r>
    <n v="8138007"/>
    <s v="Lilys Kitchen Dog Organic"/>
    <s v="DE-ÖKO-007"/>
    <n v="510"/>
    <x v="3"/>
    <n v="770"/>
    <s v="STÜCK"/>
    <n v="7"/>
    <n v="5390"/>
    <n v="14.871510000000001"/>
    <n v="11451.0627"/>
  </r>
  <r>
    <n v="8139105"/>
    <s v="Preisfuxx Krocat"/>
    <s v="Relaunch"/>
    <n v="511"/>
    <x v="3"/>
    <n v="1276"/>
    <s v="STÜCK"/>
    <n v="5"/>
    <n v="6380"/>
    <n v="2.5116300000000003"/>
    <n v="3204.8398800000004"/>
  </r>
  <r>
    <n v="8141004"/>
    <s v="Pure Instinct Grasslands"/>
    <s v="(Adult Huhn &amp; Lamm)"/>
    <n v="510"/>
    <x v="3"/>
    <n v="3008"/>
    <s v="STÜCK"/>
    <n v="4"/>
    <n v="12032"/>
    <n v="6.9207300000000007"/>
    <n v="20817.555840000001"/>
  </r>
  <r>
    <n v="8142004"/>
    <s v="Pure Instinct Lush Meadow"/>
    <s v="(Senior Kaninchen &amp; Wachtel)"/>
    <n v="510"/>
    <x v="3"/>
    <n v="1016"/>
    <s v="STÜCK"/>
    <n v="4"/>
    <n v="4064"/>
    <n v="8.5498200000000004"/>
    <n v="8686.6171200000008"/>
  </r>
  <r>
    <n v="8156002"/>
    <s v="Wolfsblut Jack Rabbit Adult"/>
    <m/>
    <n v="510"/>
    <x v="3"/>
    <n v="6472"/>
    <s v="STÜCK"/>
    <n v="2"/>
    <n v="12944"/>
    <n v="2.5452900000000001"/>
    <n v="16473.116880000001"/>
  </r>
  <r>
    <n v="8156125"/>
    <s v="Wolfsblut Jack Rabbit Adult"/>
    <m/>
    <n v="510"/>
    <x v="3"/>
    <n v="1392"/>
    <s v="STÜCK"/>
    <n v="12.5"/>
    <n v="17400"/>
    <n v="15.8598"/>
    <n v="22076.8416"/>
  </r>
  <r>
    <n v="8158002"/>
    <s v="Wolfsblut Grey Peak Adult"/>
    <m/>
    <n v="510"/>
    <x v="3"/>
    <n v="588"/>
    <s v="STÜCK"/>
    <n v="2"/>
    <n v="1176"/>
    <n v="1.1420999999999999"/>
    <n v="671.55479999999989"/>
  </r>
  <r>
    <n v="8158125"/>
    <s v="Wolfsblut Grey Peak Adult"/>
    <m/>
    <n v="510"/>
    <x v="3"/>
    <n v="1244"/>
    <s v="STÜCK"/>
    <n v="12.5"/>
    <n v="15550"/>
    <n v="7.0896600000000003"/>
    <n v="8819.5370400000011"/>
  </r>
  <r>
    <n v="8159002"/>
    <s v="Wolfsblut Down Under Adult"/>
    <m/>
    <n v="510"/>
    <x v="3"/>
    <n v="2220"/>
    <s v="STÜCK"/>
    <n v="2"/>
    <n v="4440"/>
    <n v="1.2794399999999999"/>
    <n v="2840.3568"/>
  </r>
  <r>
    <n v="8159125"/>
    <s v="Wolfsblut Down Under "/>
    <m/>
    <n v="510"/>
    <x v="3"/>
    <n v="1896"/>
    <s v="STÜCK"/>
    <n v="12.5"/>
    <n v="23700"/>
    <n v="7.9559100000000003"/>
    <n v="15084.405360000001"/>
  </r>
  <r>
    <n v="8161002"/>
    <s v="Wolfsblut Black Marsh Adult"/>
    <m/>
    <n v="510"/>
    <x v="3"/>
    <n v="4648"/>
    <s v="STÜCK"/>
    <n v="2"/>
    <n v="9296"/>
    <n v="1.4840100000000001"/>
    <n v="6897.6784800000005"/>
  </r>
  <r>
    <n v="8161005"/>
    <s v="Wolfsblut Black Marsh Adult"/>
    <m/>
    <n v="510"/>
    <x v="3"/>
    <n v="780"/>
    <s v="STÜCK"/>
    <n v="0.5"/>
    <n v="390"/>
    <n v="0.37152000000000002"/>
    <n v="289.78559999999999"/>
  </r>
  <r>
    <n v="8161125"/>
    <s v="Wolfsblut Black Marsh"/>
    <m/>
    <n v="510"/>
    <x v="3"/>
    <n v="1620"/>
    <s v="STÜCK"/>
    <n v="12.5"/>
    <n v="20250"/>
    <n v="9.2268000000000008"/>
    <n v="14947.416000000001"/>
  </r>
  <r>
    <n v="8162002"/>
    <s v="Wolfsblut Wild Boar Adult"/>
    <m/>
    <n v="510"/>
    <x v="3"/>
    <n v="636"/>
    <s v="STÜCK"/>
    <n v="2"/>
    <n v="1272"/>
    <n v="1.5969599999999999"/>
    <n v="1015.66656"/>
  </r>
  <r>
    <n v="8162005"/>
    <s v="Wolfsblut Wild Boar Adult"/>
    <m/>
    <n v="510"/>
    <x v="3"/>
    <n v="1032"/>
    <s v="STÜCK"/>
    <n v="0.5"/>
    <n v="516"/>
    <n v="0.53208"/>
    <n v="549.10655999999994"/>
  </r>
  <r>
    <n v="8162015"/>
    <s v="Wolfsblut Wild Boar Adult"/>
    <m/>
    <n v="510"/>
    <x v="3"/>
    <n v="27"/>
    <s v="STÜCK"/>
    <n v="15"/>
    <n v="405"/>
    <n v="11.016450000000001"/>
    <n v="297.44415000000004"/>
  </r>
  <r>
    <n v="8162125"/>
    <s v="Wolfsblut Wild Boar Adult"/>
    <m/>
    <n v="510"/>
    <x v="3"/>
    <n v="506"/>
    <s v="STÜCK"/>
    <n v="12.5"/>
    <n v="6325"/>
    <n v="8.9001000000000001"/>
    <n v="4503.4506000000001"/>
  </r>
  <r>
    <n v="8164010"/>
    <s v="Perro Grain Free Adult Vegie"/>
    <s v=" "/>
    <n v="510"/>
    <x v="3"/>
    <n v="660"/>
    <s v="STÜCK"/>
    <n v="10"/>
    <n v="6600"/>
    <n v="12.583079999999999"/>
    <n v="8304.8328000000001"/>
  </r>
  <r>
    <n v="8164105"/>
    <s v="German Shephy Vegan Grainfree"/>
    <s v="Hundefutter "/>
    <n v="510"/>
    <x v="3"/>
    <n v="1496"/>
    <s v="STÜCK"/>
    <n v="5"/>
    <n v="7480"/>
    <n v="6.5586599999999997"/>
    <n v="9811.7553599999992"/>
  </r>
  <r>
    <n v="8171015"/>
    <s v="Winston Saftige Happen"/>
    <s v="Rossmann DE"/>
    <n v="510"/>
    <x v="3"/>
    <n v="15765"/>
    <s v="STÜCK"/>
    <n v="1.5"/>
    <n v="23647.5"/>
    <n v="1.0561499999999999"/>
    <n v="16650.204749999997"/>
  </r>
  <r>
    <n v="8171115"/>
    <s v="Winston Saftige Happen Rossmann CE "/>
    <s v="Euro-Chep-Palette "/>
    <n v="510"/>
    <x v="3"/>
    <n v="23060"/>
    <s v="STÜCK"/>
    <n v="1.5"/>
    <n v="34590"/>
    <n v="1.0561499999999999"/>
    <n v="24354.819"/>
  </r>
  <r>
    <n v="8179002"/>
    <s v="Chicopee HNL Active Salmon &amp; Potato "/>
    <s v="Holistic Nature Line"/>
    <n v="560"/>
    <x v="3"/>
    <n v="512"/>
    <s v="STÜCK"/>
    <n v="2"/>
    <n v="1024"/>
    <n v="3.36267"/>
    <n v="1721.68704"/>
  </r>
  <r>
    <n v="8179012"/>
    <s v="Chicopee HNL Active Salmon &amp; Potato"/>
    <s v="Holistic Nature Line"/>
    <n v="560"/>
    <x v="3"/>
    <n v="620"/>
    <s v="STÜCK"/>
    <n v="12"/>
    <n v="7440"/>
    <n v="17.349930000000001"/>
    <n v="10756.9566"/>
  </r>
  <r>
    <n v="8194001"/>
    <s v="Rocco Mealtime Pansen "/>
    <n v="2021"/>
    <n v="510"/>
    <x v="3"/>
    <n v="2320"/>
    <s v="STÜCK"/>
    <n v="1"/>
    <n v="2320"/>
    <n v="2.0207699999999997"/>
    <n v="4688.1863999999996"/>
  </r>
  <r>
    <n v="8195001"/>
    <s v="Rocco Mealtime Sensitive Pute &amp; Huhn  "/>
    <n v="2021"/>
    <n v="510"/>
    <x v="3"/>
    <n v="2520"/>
    <s v="STÜCK"/>
    <n v="1"/>
    <n v="2520"/>
    <n v="1.4930100000000002"/>
    <n v="3762.3852000000006"/>
  </r>
  <r>
    <n v="8210002"/>
    <s v="Chicopee HNL Adult Lamb &amp; Potato"/>
    <s v="Holistic Nature Line"/>
    <n v="560"/>
    <x v="3"/>
    <n v="984"/>
    <s v="STÜCK"/>
    <n v="2"/>
    <n v="1968"/>
    <n v="3.2414399999999999"/>
    <n v="3189.5769599999999"/>
  </r>
  <r>
    <n v="8210012"/>
    <s v="Chicopee HNL Adult Lamb &amp; Potato"/>
    <s v="Holistic Nature Line"/>
    <n v="560"/>
    <x v="3"/>
    <n v="71"/>
    <s v="STÜCK"/>
    <n v="12"/>
    <n v="852"/>
    <n v="15.535530000000001"/>
    <n v="1103.0226300000002"/>
  </r>
  <r>
    <n v="8213201"/>
    <s v="Rinti Canine Intestinal"/>
    <n v="2022"/>
    <n v="510"/>
    <x v="3"/>
    <n v="100"/>
    <s v="STÜCK"/>
    <n v="1"/>
    <n v="100"/>
    <n v="1.33812"/>
    <n v="133.81200000000001"/>
  </r>
  <r>
    <n v="8231201"/>
    <s v="Naturbeute Lamm &amp; Reis"/>
    <m/>
    <n v="510"/>
    <x v="3"/>
    <n v="720"/>
    <s v="STÜCK"/>
    <n v="1"/>
    <n v="720"/>
    <n v="1.8448199999999999"/>
    <n v="1328.2703999999999"/>
  </r>
  <r>
    <n v="8256201"/>
    <s v="Dein Bestes Exquisit Huhn mit Aloe Vera"/>
    <m/>
    <n v="510"/>
    <x v="3"/>
    <n v="1060"/>
    <s v="STÜCK"/>
    <n v="1"/>
    <n v="1060"/>
    <n v="1.2232799999999999"/>
    <n v="1296.6768"/>
  </r>
  <r>
    <n v="8283001"/>
    <s v="Lilys Kitchen Dog Fish"/>
    <m/>
    <n v="510"/>
    <x v="3"/>
    <n v="944"/>
    <s v="STÜCK"/>
    <n v="1"/>
    <n v="944"/>
    <n v="2.0124900000000001"/>
    <n v="1899.7905600000001"/>
  </r>
  <r>
    <n v="8283007"/>
    <s v="Lilys Kitchen Dog Fish"/>
    <m/>
    <n v="510"/>
    <x v="3"/>
    <n v="70"/>
    <s v="STÜCK"/>
    <n v="7"/>
    <n v="490"/>
    <n v="12.41694"/>
    <n v="869.18579999999997"/>
  </r>
  <r>
    <n v="8287002"/>
    <s v="Chicopee CNL Puppy Lamb &amp; Rice"/>
    <s v="Classic Nature Line"/>
    <n v="560"/>
    <x v="3"/>
    <n v="672"/>
    <s v="STÜCK"/>
    <n v="2"/>
    <n v="1344"/>
    <n v="2.1583800000000002"/>
    <n v="1450.43136"/>
  </r>
  <r>
    <n v="8287015"/>
    <s v="Chicopee CNL Puppy Lamb &amp; Rice"/>
    <s v="Classic Nature Line"/>
    <n v="560"/>
    <x v="3"/>
    <n v="719"/>
    <s v="STÜCK"/>
    <n v="15"/>
    <n v="10785"/>
    <n v="12.972240000000001"/>
    <n v="9327.0405600000013"/>
  </r>
  <r>
    <n v="8288015"/>
    <s v="Chicopee CNL Maxi Puppy Poultry &amp; Millet"/>
    <s v="Classic Nature Line"/>
    <n v="560"/>
    <x v="3"/>
    <n v="620"/>
    <s v="STÜCK"/>
    <n v="15"/>
    <n v="9300"/>
    <n v="11.31597"/>
    <n v="7015.9013999999997"/>
  </r>
  <r>
    <n v="8289002"/>
    <s v="Chicopee CNL Mini Adult Lamb &amp; Rice"/>
    <s v="Classic Nature Line"/>
    <n v="560"/>
    <x v="3"/>
    <n v="668"/>
    <s v="STÜCK"/>
    <n v="2"/>
    <n v="1336"/>
    <n v="2.2405500000000003"/>
    <n v="1496.6874000000003"/>
  </r>
  <r>
    <n v="8289015"/>
    <s v="Chicopee CNL Mini Adult Lamb &amp; Rice"/>
    <s v="Classic Nature Line"/>
    <n v="560"/>
    <x v="3"/>
    <n v="270"/>
    <s v="STÜCK"/>
    <n v="15"/>
    <n v="4050"/>
    <n v="13.794750000000001"/>
    <n v="3724.5825"/>
  </r>
  <r>
    <n v="8290015"/>
    <s v="Chicopee CNL Adult Chicken &amp; Rice"/>
    <s v="Classic Nature Line"/>
    <n v="560"/>
    <x v="3"/>
    <n v="358"/>
    <s v="STÜCK"/>
    <n v="15"/>
    <n v="5370"/>
    <n v="10.958400000000001"/>
    <n v="3923.1072000000004"/>
  </r>
  <r>
    <n v="8292002"/>
    <s v="Chicopee CNL Adult Lamb &amp; Rice"/>
    <s v="Classic Nature Line"/>
    <n v="560"/>
    <x v="3"/>
    <n v="151"/>
    <s v="STÜCK"/>
    <n v="2"/>
    <n v="302"/>
    <n v="2.0744099999999999"/>
    <n v="313.23590999999999"/>
  </r>
  <r>
    <n v="8292015"/>
    <s v="Chicopee CNL Adult Lamb &amp; Rice"/>
    <s v="Classic Nature Line"/>
    <n v="560"/>
    <x v="3"/>
    <n v="299"/>
    <s v="STÜCK"/>
    <n v="15"/>
    <n v="4485"/>
    <n v="12.51315"/>
    <n v="3741.4318499999999"/>
  </r>
  <r>
    <n v="8293002"/>
    <s v="Chicopee CNL Soft Adult Salmon &amp; Rice"/>
    <s v="Classic Nature Line"/>
    <n v="560"/>
    <x v="3"/>
    <n v="941"/>
    <s v="STÜCK"/>
    <n v="2"/>
    <n v="1882"/>
    <n v="2.15604"/>
    <n v="2028.8336400000001"/>
  </r>
  <r>
    <n v="8293015"/>
    <s v="Chicopee CNL Soft Adult Salmon &amp; Rice"/>
    <s v="Classic Nature Line"/>
    <n v="560"/>
    <x v="3"/>
    <n v="561"/>
    <s v="STÜCK"/>
    <n v="15"/>
    <n v="8415"/>
    <n v="13.18608"/>
    <n v="7397.3908799999999"/>
  </r>
  <r>
    <n v="8295015"/>
    <s v="Chicopee CNL Maxi Adult Poultry &amp; Millet"/>
    <s v="Classic Nature Line"/>
    <n v="560"/>
    <x v="3"/>
    <n v="893"/>
    <s v="STÜCK"/>
    <n v="15"/>
    <n v="13395"/>
    <n v="11.31579"/>
    <n v="10105.000469999999"/>
  </r>
  <r>
    <n v="8296002"/>
    <s v="Chicopee CNL Light Lamb &amp; Rice"/>
    <s v="Classic Nature Line"/>
    <n v="560"/>
    <x v="3"/>
    <n v="456"/>
    <s v="STÜCK"/>
    <n v="2"/>
    <n v="912"/>
    <n v="2.2336199999999997"/>
    <n v="1018.5307199999999"/>
  </r>
  <r>
    <n v="8296015"/>
    <s v="Chicopee CNL Light Lamb &amp; Rice"/>
    <s v="Classic Nature Line"/>
    <n v="560"/>
    <x v="3"/>
    <n v="856"/>
    <s v="STÜCK"/>
    <n v="15"/>
    <n v="12840"/>
    <n v="12.213179999999999"/>
    <n v="10454.48208"/>
  </r>
  <r>
    <n v="8297002"/>
    <s v="Chicopee CNL Soft Senior Chicken &amp; Rice"/>
    <s v="Classic Nature Line"/>
    <n v="560"/>
    <x v="3"/>
    <n v="335"/>
    <s v="STÜCK"/>
    <n v="2"/>
    <n v="670"/>
    <n v="2.2383000000000002"/>
    <n v="749.83050000000003"/>
  </r>
  <r>
    <n v="8297015"/>
    <s v="Chicopee CNL Soft Senior Chicken &amp; Rice"/>
    <s v="Classic Nature Line"/>
    <n v="560"/>
    <x v="3"/>
    <n v="973"/>
    <s v="STÜCK"/>
    <n v="15"/>
    <n v="14595"/>
    <n v="11.54691"/>
    <n v="11235.14343"/>
  </r>
  <r>
    <n v="8302004"/>
    <s v="Asco Adult Sensitiv "/>
    <s v="reich an Lamm und Reis"/>
    <n v="510"/>
    <x v="3"/>
    <n v="4662"/>
    <s v="STÜCK"/>
    <n v="4"/>
    <n v="18648"/>
    <n v="4.2757199999999997"/>
    <n v="19933.406639999997"/>
  </r>
  <r>
    <n v="8315103"/>
    <s v="ZooRoyal mit Ente und Kartoffel "/>
    <s v="Grainfree - Rewe Int. "/>
    <n v="510"/>
    <x v="3"/>
    <n v="302"/>
    <s v="STÜCK"/>
    <n v="3"/>
    <n v="906"/>
    <n v="4.3338600000000005"/>
    <n v="1308.82572"/>
  </r>
  <r>
    <n v="8318001"/>
    <s v="Naturbeute Junior Maxi"/>
    <m/>
    <n v="510"/>
    <x v="3"/>
    <n v="720"/>
    <s v="STÜCK"/>
    <n v="1"/>
    <n v="720"/>
    <n v="1.7839799999999999"/>
    <n v="1284.4656"/>
  </r>
  <r>
    <n v="8319015"/>
    <s v="Hundenahrung Adult"/>
    <m/>
    <n v="510"/>
    <x v="3"/>
    <n v="1320"/>
    <s v="STÜCK"/>
    <n v="15"/>
    <n v="19800"/>
    <n v="7.8683399999999999"/>
    <n v="10386.2088"/>
  </r>
  <r>
    <n v="8323201"/>
    <s v="Winston Knuspermenü Rind,"/>
    <s v="Lamm, Leber, Gemüse &amp; Duo Herz"/>
    <n v="511"/>
    <x v="3"/>
    <n v="6300"/>
    <s v="STÜCK"/>
    <n v="1"/>
    <n v="6300"/>
    <n v="0.73394999999999999"/>
    <n v="4623.8850000000002"/>
  </r>
  <r>
    <n v="8323301"/>
    <s v="Winston Knuspermenü Rind,"/>
    <s v="Lamm, Leber, Gemüse &amp; Duo Herz - RCE"/>
    <n v="511"/>
    <x v="3"/>
    <n v="30744"/>
    <s v="STÜCK"/>
    <n v="1"/>
    <n v="30744"/>
    <n v="0.73529999999999995"/>
    <n v="22606.063199999997"/>
  </r>
  <r>
    <n v="8329002"/>
    <s v="Sanabelle Kitten"/>
    <m/>
    <n v="503"/>
    <x v="3"/>
    <n v="6732"/>
    <s v="STÜCK"/>
    <n v="2"/>
    <n v="13464"/>
    <n v="3.5797500000000002"/>
    <n v="24098.877"/>
  </r>
  <r>
    <n v="8329004"/>
    <s v="Sanabelle Kitten"/>
    <m/>
    <n v="503"/>
    <x v="3"/>
    <n v="17519"/>
    <s v="STÜCK"/>
    <n v="0.4"/>
    <n v="7007.6"/>
    <n v="0.79010999999999998"/>
    <n v="13841.937089999999"/>
  </r>
  <r>
    <n v="8329010"/>
    <s v="Perro Katze High Premium Kitten"/>
    <n v="2020"/>
    <n v="511"/>
    <x v="3"/>
    <n v="128"/>
    <s v="STÜCK"/>
    <n v="10"/>
    <n v="1280"/>
    <n v="17.261009999999999"/>
    <n v="2209.4092799999999"/>
  </r>
  <r>
    <n v="8329104"/>
    <s v="Dehner Katze Prem. Kitten"/>
    <m/>
    <n v="511"/>
    <x v="3"/>
    <n v="1536"/>
    <s v="STÜCK"/>
    <n v="0.4"/>
    <n v="614.40000000000009"/>
    <n v="0.80091000000000001"/>
    <n v="1230.19776"/>
  </r>
  <r>
    <n v="8329204"/>
    <s v="Perro Katze High Premium Kitten"/>
    <n v="2020"/>
    <n v="511"/>
    <x v="3"/>
    <n v="640"/>
    <s v="STÜCK"/>
    <n v="0.4"/>
    <n v="256"/>
    <n v="1.11429"/>
    <n v="713.14560000000006"/>
  </r>
  <r>
    <n v="8329302"/>
    <s v="Horizon Cat Kitten"/>
    <s v="UHP"/>
    <n v="511"/>
    <x v="3"/>
    <n v="1152"/>
    <s v="STÜCK"/>
    <n v="2"/>
    <n v="2304"/>
    <n v="3.7062900000000001"/>
    <n v="4269.6460800000004"/>
  </r>
  <r>
    <n v="8329402"/>
    <s v="Nutri Feline Kitten"/>
    <m/>
    <n v="511"/>
    <x v="3"/>
    <n v="720"/>
    <s v="STÜCK"/>
    <n v="2"/>
    <n v="1440"/>
    <n v="3.6481499999999998"/>
    <n v="2626.6679999999997"/>
  </r>
  <r>
    <n v="8329410"/>
    <s v="Nutri Feline Kitten"/>
    <m/>
    <n v="511"/>
    <x v="3"/>
    <n v="387"/>
    <s v="STÜCK"/>
    <n v="10"/>
    <n v="3870"/>
    <n v="16.826219999999999"/>
    <n v="6511.7471399999995"/>
  </r>
  <r>
    <n v="8329512"/>
    <s v="AMBA by kyli Baby &amp; Mom "/>
    <m/>
    <n v="511"/>
    <x v="3"/>
    <n v="1200"/>
    <s v="STÜCK"/>
    <n v="2"/>
    <n v="2400"/>
    <n v="3.5314200000000002"/>
    <n v="4237.7040000000006"/>
  </r>
  <r>
    <n v="8329615"/>
    <s v="Animalis Chaton"/>
    <s v="Nature Line"/>
    <n v="511"/>
    <x v="3"/>
    <n v="2160"/>
    <s v="STÜCK"/>
    <n v="1.5"/>
    <n v="3240"/>
    <n v="2.6710199999999999"/>
    <n v="5769.4031999999997"/>
  </r>
  <r>
    <n v="8329808"/>
    <s v="Chicopee HNL Kitten"/>
    <s v="Holistic Nature Line"/>
    <n v="560"/>
    <x v="3"/>
    <n v="619"/>
    <s v="STÜCK"/>
    <n v="8"/>
    <n v="4952"/>
    <n v="14.00427"/>
    <n v="8668.6431300000004"/>
  </r>
  <r>
    <n v="8329815"/>
    <s v="Chicopee HNL Kitten"/>
    <s v="Holistic Nature Line"/>
    <n v="560"/>
    <x v="3"/>
    <n v="728"/>
    <s v="STÜCK"/>
    <n v="1.5"/>
    <n v="1092"/>
    <n v="3.01851"/>
    <n v="2197.4752800000001"/>
  </r>
  <r>
    <n v="8330003"/>
    <s v="Real Nature Country Katze Scandinavia"/>
    <m/>
    <n v="511"/>
    <x v="3"/>
    <n v="14975"/>
    <s v="STÜCK"/>
    <n v="0.3"/>
    <n v="4492.5"/>
    <n v="0.93411000000000011"/>
    <n v="13988.297250000001"/>
  </r>
  <r>
    <n v="8330025"/>
    <s v="Real Nature Country Katze Scandinavia"/>
    <m/>
    <n v="511"/>
    <x v="3"/>
    <n v="3359"/>
    <s v="STÜCK"/>
    <n v="2.5"/>
    <n v="8397.5"/>
    <n v="6.7411799999999999"/>
    <n v="22643.623619999998"/>
  </r>
  <r>
    <n v="8331002"/>
    <s v="Sanabelle Adult Strauß"/>
    <m/>
    <n v="503"/>
    <x v="3"/>
    <n v="3755"/>
    <s v="STÜCK"/>
    <n v="2"/>
    <n v="7510"/>
    <n v="3.50928"/>
    <n v="13177.3464"/>
  </r>
  <r>
    <n v="8331004"/>
    <s v="Sanabelle Adult Strauß"/>
    <m/>
    <n v="503"/>
    <x v="3"/>
    <n v="6362"/>
    <s v="STÜCK"/>
    <n v="0.4"/>
    <n v="2544.8000000000002"/>
    <n v="0.78588000000000002"/>
    <n v="4999.7685600000004"/>
  </r>
  <r>
    <n v="8334003"/>
    <s v="Real Nature Country Katze Alps"/>
    <m/>
    <n v="511"/>
    <x v="3"/>
    <n v="17735"/>
    <s v="STÜCK"/>
    <n v="0.3"/>
    <n v="5320.5"/>
    <n v="0.7974"/>
    <n v="14141.888999999999"/>
  </r>
  <r>
    <n v="8334025"/>
    <s v="Real Nature Country Katze Alps"/>
    <m/>
    <n v="511"/>
    <x v="3"/>
    <n v="1926"/>
    <s v="STÜCK"/>
    <n v="2.5"/>
    <n v="4815"/>
    <n v="5.0265000000000004"/>
    <n v="9681.0390000000007"/>
  </r>
  <r>
    <n v="8335002"/>
    <s v="Sanabelle Adult Forelle"/>
    <m/>
    <n v="503"/>
    <x v="3"/>
    <n v="3206"/>
    <s v="STÜCK"/>
    <n v="2"/>
    <n v="6412"/>
    <n v="3.38652"/>
    <n v="10857.18312"/>
  </r>
  <r>
    <n v="8335004"/>
    <s v="Sanabelle Adult Forelle"/>
    <m/>
    <n v="503"/>
    <x v="3"/>
    <n v="6286"/>
    <s v="STÜCK"/>
    <n v="0.4"/>
    <n v="2514.4"/>
    <n v="0.78056999999999999"/>
    <n v="4906.66302"/>
  </r>
  <r>
    <n v="8335502"/>
    <s v="AMBA by kyli Enjoy"/>
    <m/>
    <n v="511"/>
    <x v="3"/>
    <n v="1200"/>
    <s v="STÜCK"/>
    <n v="2"/>
    <n v="2400"/>
    <n v="3.2643"/>
    <n v="3917.16"/>
  </r>
  <r>
    <n v="8336002"/>
    <s v="Sanabelle Sensitive Geflügel"/>
    <m/>
    <n v="503"/>
    <x v="3"/>
    <n v="6140"/>
    <s v="STÜCK"/>
    <n v="2"/>
    <n v="12280"/>
    <n v="3.4918200000000001"/>
    <n v="21439.774799999999"/>
  </r>
  <r>
    <n v="8336004"/>
    <s v="Sanabelle Sensitive Geflügel"/>
    <m/>
    <n v="503"/>
    <x v="3"/>
    <n v="1454"/>
    <s v="STÜCK"/>
    <n v="0.4"/>
    <n v="581.6"/>
    <n v="0.82341000000000009"/>
    <n v="1197.2381400000002"/>
  </r>
  <r>
    <n v="8336010"/>
    <s v="Perro Katze High Premium Sensitive "/>
    <n v="2020"/>
    <n v="511"/>
    <x v="3"/>
    <n v="192"/>
    <s v="STÜCK"/>
    <n v="10"/>
    <n v="1920"/>
    <n v="17.069939999999999"/>
    <n v="3277.4284799999996"/>
  </r>
  <r>
    <n v="8336104"/>
    <s v="Dehner Katze Prem. Active Outdoor"/>
    <m/>
    <n v="511"/>
    <x v="3"/>
    <n v="114"/>
    <s v="STÜCK"/>
    <n v="0.4"/>
    <n v="45.6"/>
    <n v="0.79694999999999994"/>
    <n v="90.8523"/>
  </r>
  <r>
    <n v="8337002"/>
    <s v="Sanabelle Sensitive Lamm"/>
    <m/>
    <n v="503"/>
    <x v="3"/>
    <n v="1965"/>
    <s v="STÜCK"/>
    <n v="2"/>
    <n v="3930"/>
    <n v="3.7658700000000005"/>
    <n v="7399.9345500000009"/>
  </r>
  <r>
    <n v="8337004"/>
    <s v="Sanabelle Sensitive Lamm"/>
    <m/>
    <n v="503"/>
    <x v="3"/>
    <n v="1596"/>
    <s v="STÜCK"/>
    <n v="0.4"/>
    <n v="638.40000000000009"/>
    <n v="0.8649"/>
    <n v="1380.3804"/>
  </r>
  <r>
    <n v="8337502"/>
    <s v="AMBA by kyli Sensitive "/>
    <m/>
    <n v="511"/>
    <x v="3"/>
    <n v="1200"/>
    <s v="STÜCK"/>
    <n v="2"/>
    <n v="2400"/>
    <n v="3.6860400000000002"/>
    <n v="4423.2480000000005"/>
  </r>
  <r>
    <n v="8338002"/>
    <s v="Sanabelle Adult Geflügel"/>
    <m/>
    <n v="503"/>
    <x v="3"/>
    <n v="12083"/>
    <s v="STÜCK"/>
    <n v="2"/>
    <n v="24166"/>
    <n v="3.3072300000000001"/>
    <n v="39961.260090000003"/>
  </r>
  <r>
    <n v="8338004"/>
    <s v="Sanabelle Adult Geflügel"/>
    <m/>
    <n v="503"/>
    <x v="3"/>
    <n v="12298"/>
    <s v="STÜCK"/>
    <n v="0.4"/>
    <n v="4919.2000000000007"/>
    <n v="0.74043000000000003"/>
    <n v="9105.808140000001"/>
  </r>
  <r>
    <n v="8338010"/>
    <s v="Perro Katze High Premium Adult"/>
    <n v="2020"/>
    <n v="511"/>
    <x v="3"/>
    <n v="173"/>
    <s v="STÜCK"/>
    <n v="10"/>
    <n v="1730"/>
    <n v="16.019549999999999"/>
    <n v="2771.3821499999999"/>
  </r>
  <r>
    <n v="8338204"/>
    <s v="Dehner Katze Prem. Adult Fit"/>
    <m/>
    <n v="511"/>
    <x v="3"/>
    <n v="1104"/>
    <s v="STÜCK"/>
    <n v="0.4"/>
    <n v="441.6"/>
    <n v="0.75339"/>
    <n v="831.74256000000003"/>
  </r>
  <r>
    <n v="8338502"/>
    <s v="AMBA by kyli Feel Good "/>
    <m/>
    <n v="511"/>
    <x v="3"/>
    <n v="1200"/>
    <s v="STÜCK"/>
    <n v="2"/>
    <n v="2400"/>
    <n v="3.2831100000000002"/>
    <n v="3939.7320000000004"/>
  </r>
  <r>
    <n v="8339002"/>
    <s v="Sanabelle No Grain"/>
    <m/>
    <n v="503"/>
    <x v="3"/>
    <n v="1754"/>
    <s v="STÜCK"/>
    <n v="2"/>
    <n v="3508"/>
    <n v="3.7274400000000005"/>
    <n v="6537.9297600000009"/>
  </r>
  <r>
    <n v="8339004"/>
    <s v="Sanabelle No Grain"/>
    <m/>
    <n v="503"/>
    <x v="3"/>
    <n v="5771"/>
    <s v="STÜCK"/>
    <n v="0.4"/>
    <n v="2308.4"/>
    <n v="0.83376000000000006"/>
    <n v="4811.62896"/>
  </r>
  <r>
    <n v="8339402"/>
    <s v="Naturbeute Cat Adult"/>
    <s v="Schrumpfpack"/>
    <n v="511"/>
    <x v="3"/>
    <n v="288"/>
    <s v="STÜCK"/>
    <n v="2"/>
    <n v="576"/>
    <n v="4.2134400000000003"/>
    <n v="1213.47072"/>
  </r>
  <r>
    <n v="8339708"/>
    <s v="Chicopee HNL No Grain"/>
    <s v="Holistic Nature Line"/>
    <n v="560"/>
    <x v="3"/>
    <n v="401"/>
    <s v="STÜCK"/>
    <n v="8"/>
    <n v="3208"/>
    <n v="14.419889999999999"/>
    <n v="5782.3758899999993"/>
  </r>
  <r>
    <n v="8339715"/>
    <s v="Chicopee HNL No Grain"/>
    <s v="Holistic Nature Line"/>
    <n v="560"/>
    <x v="3"/>
    <n v="144"/>
    <s v="STÜCK"/>
    <n v="1.5"/>
    <n v="216"/>
    <n v="3.0588299999999999"/>
    <n v="440.47152"/>
  </r>
  <r>
    <n v="8340002"/>
    <s v="Sanabelle Indoor"/>
    <m/>
    <n v="503"/>
    <x v="3"/>
    <n v="2280"/>
    <s v="STÜCK"/>
    <n v="2"/>
    <n v="4560"/>
    <n v="3.3942600000000001"/>
    <n v="7738.9128000000001"/>
  </r>
  <r>
    <n v="8340004"/>
    <s v="Sanabelle Indoor"/>
    <m/>
    <n v="503"/>
    <x v="3"/>
    <n v="10181"/>
    <s v="STÜCK"/>
    <n v="0.4"/>
    <n v="4072.4"/>
    <n v="0.82502999999999993"/>
    <n v="8399.6304299999993"/>
  </r>
  <r>
    <n v="8341002"/>
    <s v="Sanabelle Outdoor"/>
    <m/>
    <n v="503"/>
    <x v="3"/>
    <n v="1490"/>
    <s v="STÜCK"/>
    <n v="2"/>
    <n v="2980"/>
    <n v="3.8268"/>
    <n v="5701.9319999999998"/>
  </r>
  <r>
    <n v="8341004"/>
    <s v="Sanabelle Outdoor "/>
    <m/>
    <n v="503"/>
    <x v="3"/>
    <n v="7190"/>
    <s v="STÜCK"/>
    <n v="0.4"/>
    <n v="2876"/>
    <n v="0.84978000000000009"/>
    <n v="6109.918200000001"/>
  </r>
  <r>
    <n v="8342002"/>
    <s v="Sanabelle Grande"/>
    <m/>
    <n v="503"/>
    <x v="3"/>
    <n v="1925"/>
    <s v="STÜCK"/>
    <n v="2"/>
    <n v="3850"/>
    <n v="3.3562799999999999"/>
    <n v="6460.8389999999999"/>
  </r>
  <r>
    <n v="8342004"/>
    <s v="Sanabelle Grande"/>
    <m/>
    <n v="503"/>
    <x v="3"/>
    <n v="4134"/>
    <s v="STÜCK"/>
    <n v="0.4"/>
    <n v="1653.6000000000001"/>
    <n v="0.76257000000000008"/>
    <n v="3152.4643800000003"/>
  </r>
  <r>
    <n v="8342010"/>
    <s v="Perro Katze High Premium Giant "/>
    <n v="2020"/>
    <n v="511"/>
    <x v="3"/>
    <n v="188"/>
    <s v="STÜCK"/>
    <n v="10"/>
    <n v="1880"/>
    <n v="16.342290000000002"/>
    <n v="3072.3505200000004"/>
  </r>
  <r>
    <n v="8343002"/>
    <s v="Sanabelle Hair &amp; Skin"/>
    <m/>
    <n v="503"/>
    <x v="3"/>
    <n v="4970"/>
    <s v="STÜCK"/>
    <n v="2"/>
    <n v="9940"/>
    <n v="3.3795900000000003"/>
    <n v="16796.562300000001"/>
  </r>
  <r>
    <n v="8343004"/>
    <s v="Sanabelle Hair &amp; Skin"/>
    <m/>
    <n v="503"/>
    <x v="3"/>
    <n v="4246"/>
    <s v="STÜCK"/>
    <n v="0.4"/>
    <n v="1698.4"/>
    <n v="0.78461999999999998"/>
    <n v="3331.4965200000001"/>
  </r>
  <r>
    <n v="8343010"/>
    <s v="Perro Katze High Premium Rassekatze "/>
    <n v="2020"/>
    <n v="511"/>
    <x v="3"/>
    <n v="347"/>
    <s v="STÜCK"/>
    <n v="10"/>
    <n v="3470"/>
    <n v="16.508610000000001"/>
    <n v="5728.4876700000004"/>
  </r>
  <r>
    <n v="8343104"/>
    <s v="Majestic Beauty"/>
    <m/>
    <n v="511"/>
    <x v="3"/>
    <n v="252"/>
    <s v="STÜCK"/>
    <n v="0.4"/>
    <n v="100.80000000000001"/>
    <n v="0.82881000000000005"/>
    <n v="208.86012000000002"/>
  </r>
  <r>
    <n v="8343708"/>
    <s v="Chicopee HNL Hair &amp; Skin"/>
    <s v="Holistic Nature Line"/>
    <n v="560"/>
    <x v="3"/>
    <n v="866"/>
    <s v="STÜCK"/>
    <n v="8"/>
    <n v="6928"/>
    <n v="13.7277"/>
    <n v="11888.188200000001"/>
  </r>
  <r>
    <n v="8343715"/>
    <s v="Chicopee HNL Hair &amp; Skin"/>
    <s v="Holistic Nature Line"/>
    <n v="560"/>
    <x v="3"/>
    <n v="820"/>
    <s v="STÜCK"/>
    <n v="1.5"/>
    <n v="1230"/>
    <n v="2.94597"/>
    <n v="2415.6954000000001"/>
  </r>
  <r>
    <n v="8344002"/>
    <s v="Sanabelle Dental"/>
    <m/>
    <n v="503"/>
    <x v="3"/>
    <n v="3737"/>
    <s v="STÜCK"/>
    <n v="2"/>
    <n v="7474"/>
    <n v="3.4215299999999997"/>
    <n v="12786.257609999999"/>
  </r>
  <r>
    <n v="8344004"/>
    <s v="Sanabelle Dental"/>
    <m/>
    <n v="503"/>
    <x v="3"/>
    <n v="3174"/>
    <s v="STÜCK"/>
    <n v="0.4"/>
    <n v="1269.6000000000001"/>
    <n v="0.76841999999999999"/>
    <n v="2438.9650799999999"/>
  </r>
  <r>
    <n v="8345002"/>
    <s v="Sanabelle Urinary"/>
    <m/>
    <n v="503"/>
    <x v="3"/>
    <n v="8188"/>
    <s v="STÜCK"/>
    <n v="2"/>
    <n v="16376"/>
    <n v="3.6665100000000002"/>
    <n v="30021.383880000001"/>
  </r>
  <r>
    <n v="8345004"/>
    <s v="Sanabelle Urinary"/>
    <m/>
    <n v="503"/>
    <x v="3"/>
    <n v="6077"/>
    <s v="STÜCK"/>
    <n v="0.4"/>
    <n v="2430.8000000000002"/>
    <n v="0.81738"/>
    <n v="4967.2182599999996"/>
  </r>
  <r>
    <n v="8345010"/>
    <s v="Perro Katze High Premium Renal"/>
    <n v="2020"/>
    <n v="511"/>
    <x v="3"/>
    <n v="32"/>
    <s v="STÜCK"/>
    <n v="10"/>
    <n v="320"/>
    <n v="17.94312"/>
    <n v="574.17984000000001"/>
  </r>
  <r>
    <n v="8345708"/>
    <s v="Chicopee HNL Urinary "/>
    <s v="Holistic Nature Line"/>
    <n v="560"/>
    <x v="3"/>
    <n v="55"/>
    <s v="STÜCK"/>
    <n v="8"/>
    <n v="440"/>
    <n v="15.045299999999999"/>
    <n v="827.49149999999997"/>
  </r>
  <r>
    <n v="8345715"/>
    <s v="Chicopee HNL Urinary"/>
    <s v="Holistic Nature Line"/>
    <n v="560"/>
    <x v="3"/>
    <n v="984"/>
    <s v="STÜCK"/>
    <n v="1.5"/>
    <n v="1476"/>
    <n v="3.0739500000000004"/>
    <n v="3024.7668000000003"/>
  </r>
  <r>
    <n v="8346002"/>
    <s v="Sanabelle Sterilized"/>
    <m/>
    <n v="503"/>
    <x v="3"/>
    <n v="8909"/>
    <s v="STÜCK"/>
    <n v="2"/>
    <n v="17818"/>
    <n v="3.2811300000000001"/>
    <n v="29231.587170000003"/>
  </r>
  <r>
    <n v="8346004"/>
    <s v="Sanabelle Sterilized"/>
    <m/>
    <n v="503"/>
    <x v="3"/>
    <n v="1744"/>
    <s v="STÜCK"/>
    <n v="0.4"/>
    <n v="697.6"/>
    <n v="0.76041000000000003"/>
    <n v="1326.1550400000001"/>
  </r>
  <r>
    <n v="8346708"/>
    <s v="Chicopee HNL Sterilized"/>
    <s v="Holistic Nature Line"/>
    <n v="560"/>
    <x v="3"/>
    <n v="357"/>
    <s v="STÜCK"/>
    <n v="8"/>
    <n v="2856"/>
    <n v="12.93093"/>
    <n v="4616.3420100000003"/>
  </r>
  <r>
    <n v="8346715"/>
    <s v="Chicopee HNL Sterilized"/>
    <s v="Holistic Nature Line"/>
    <n v="560"/>
    <x v="3"/>
    <n v="1886"/>
    <s v="STÜCK"/>
    <n v="1.5"/>
    <n v="2829"/>
    <n v="3.0203100000000003"/>
    <n v="5696.3046600000007"/>
  </r>
  <r>
    <n v="8347002"/>
    <s v="Sanabelle Light"/>
    <m/>
    <n v="503"/>
    <x v="3"/>
    <n v="3801"/>
    <s v="STÜCK"/>
    <n v="2"/>
    <n v="7602"/>
    <n v="3.0112200000000002"/>
    <n v="11445.647220000001"/>
  </r>
  <r>
    <n v="8347004"/>
    <s v="Sanabelle Light"/>
    <m/>
    <n v="503"/>
    <x v="3"/>
    <n v="1129"/>
    <s v="STÜCK"/>
    <n v="0.4"/>
    <n v="451.6"/>
    <n v="0.69876000000000005"/>
    <n v="788.9000400000001"/>
  </r>
  <r>
    <n v="8347010"/>
    <s v="Perro Katze High Premium Light"/>
    <n v="2020"/>
    <n v="511"/>
    <x v="3"/>
    <n v="395"/>
    <s v="STÜCK"/>
    <n v="10"/>
    <n v="3950"/>
    <n v="14.539500000000002"/>
    <n v="5743.1025000000009"/>
  </r>
  <r>
    <n v="8348002"/>
    <s v="Sanabelle Senior"/>
    <m/>
    <n v="503"/>
    <x v="3"/>
    <n v="5054"/>
    <s v="STÜCK"/>
    <n v="2"/>
    <n v="10108"/>
    <n v="3.2100300000000002"/>
    <n v="16223.491620000001"/>
  </r>
  <r>
    <n v="8348004"/>
    <s v="Sanabelle Senior"/>
    <m/>
    <n v="503"/>
    <x v="3"/>
    <n v="4618"/>
    <s v="STÜCK"/>
    <n v="0.4"/>
    <n v="1847.2"/>
    <n v="0.72170999999999996"/>
    <n v="3332.8567799999996"/>
  </r>
  <r>
    <n v="8348010"/>
    <s v="Perro Katze High Premium Senior "/>
    <n v="2020"/>
    <n v="511"/>
    <x v="3"/>
    <n v="95"/>
    <s v="STÜCK"/>
    <n v="10"/>
    <n v="950"/>
    <n v="15.55128"/>
    <n v="1477.3715999999999"/>
  </r>
  <r>
    <n v="8352035"/>
    <s v="Wildkind Mini Strong River Huhn &amp; Lachs"/>
    <m/>
    <n v="510"/>
    <x v="3"/>
    <n v="3102"/>
    <s v="STÜCK"/>
    <n v="3.5"/>
    <n v="10857"/>
    <n v="5.2978500000000004"/>
    <n v="16433.930700000001"/>
  </r>
  <r>
    <n v="8352101"/>
    <s v="Wildkind Mini Strong River Huhn &amp; Lachs"/>
    <m/>
    <n v="510"/>
    <x v="3"/>
    <n v="748"/>
    <s v="STÜCK"/>
    <n v="1"/>
    <n v="748"/>
    <n v="1.7357400000000001"/>
    <n v="1298.3335200000001"/>
  </r>
  <r>
    <n v="8353035"/>
    <s v="Wildkind Mini Little Bay Huhn &amp; Ente"/>
    <m/>
    <n v="510"/>
    <x v="3"/>
    <n v="510"/>
    <s v="STÜCK"/>
    <n v="3.5"/>
    <n v="1785"/>
    <n v="4.9495500000000003"/>
    <n v="2524.2705000000001"/>
  </r>
  <r>
    <n v="8353101"/>
    <s v="Wildkind Mini Little Bay Huhn &amp; Ente"/>
    <m/>
    <n v="510"/>
    <x v="3"/>
    <n v="1908"/>
    <s v="STÜCK"/>
    <n v="1"/>
    <n v="1908"/>
    <n v="1.60938"/>
    <n v="3070.69704"/>
  </r>
  <r>
    <n v="8357007"/>
    <s v="Edgard &amp; Cooper Dog Export Dry Salmon"/>
    <m/>
    <n v="510"/>
    <x v="3"/>
    <n v="32"/>
    <s v="STÜCK"/>
    <n v="7"/>
    <n v="224"/>
    <n v="8.8051500000000011"/>
    <n v="281.76480000000004"/>
  </r>
  <r>
    <n v="8357107"/>
    <s v="Edgard &amp; Cooper Dog French Dry Salmon"/>
    <m/>
    <n v="510"/>
    <x v="3"/>
    <n v="800"/>
    <s v="STÜCK"/>
    <n v="7"/>
    <n v="5600"/>
    <n v="8.8051500000000011"/>
    <n v="7044.1200000000008"/>
  </r>
  <r>
    <n v="8357307"/>
    <s v="Edgard &amp; Cooper Dog Export Dry Salmon"/>
    <s v="TESTARTIKEL "/>
    <n v="510"/>
    <x v="3"/>
    <n v="100"/>
    <s v="STÜCK"/>
    <n v="7"/>
    <n v="700"/>
    <n v="8.8051500000000011"/>
    <n v="880.5150000000001"/>
  </r>
  <r>
    <n v="8358007"/>
    <s v="Edgard &amp; Cooper Dog Export Dry Chicken"/>
    <m/>
    <n v="510"/>
    <x v="3"/>
    <n v="20"/>
    <s v="STÜCK"/>
    <n v="7"/>
    <n v="140"/>
    <n v="7.6755599999999999"/>
    <n v="153.5112"/>
  </r>
  <r>
    <n v="8358101"/>
    <s v="Edgard &amp; Cooper Dog Export Dry Chicken"/>
    <m/>
    <n v="510"/>
    <x v="3"/>
    <n v="864"/>
    <s v="STÜCK"/>
    <n v="1"/>
    <n v="864"/>
    <n v="1.17225"/>
    <n v="1012.8240000000001"/>
  </r>
  <r>
    <n v="8358107"/>
    <s v="Edgard &amp; Cooper Dog French Dry Chicken"/>
    <m/>
    <n v="510"/>
    <x v="3"/>
    <n v="2000"/>
    <s v="STÜCK"/>
    <n v="7"/>
    <n v="14000"/>
    <n v="7.6755599999999999"/>
    <n v="15351.119999999999"/>
  </r>
  <r>
    <n v="8358201"/>
    <s v="Edgard &amp; Cooper Dog German Dry Chicken"/>
    <m/>
    <n v="510"/>
    <x v="3"/>
    <n v="216"/>
    <s v="STÜCK"/>
    <n v="1"/>
    <n v="216"/>
    <n v="1.17225"/>
    <n v="253.20600000000002"/>
  </r>
  <r>
    <n v="8358207"/>
    <s v="Edgard &amp; Cooper Dog German Dry Chicken"/>
    <m/>
    <n v="510"/>
    <x v="3"/>
    <n v="817"/>
    <s v="STÜCK"/>
    <n v="7"/>
    <n v="5719"/>
    <n v="7.6755599999999999"/>
    <n v="6270.9325200000003"/>
  </r>
  <r>
    <n v="8359001"/>
    <s v="Edgard &amp; Cooper Dog Export Dry Lamb"/>
    <m/>
    <n v="510"/>
    <x v="3"/>
    <n v="2592"/>
    <s v="STÜCK"/>
    <n v="1"/>
    <n v="2592"/>
    <n v="2.1452399999999998"/>
    <n v="5560.4620799999993"/>
  </r>
  <r>
    <n v="8359007"/>
    <s v="Edgard &amp; Cooper Dog Export Dry Lamb"/>
    <m/>
    <n v="510"/>
    <x v="3"/>
    <n v="44"/>
    <s v="STÜCK"/>
    <n v="7"/>
    <n v="308"/>
    <n v="14.486310000000001"/>
    <n v="637.39764000000002"/>
  </r>
  <r>
    <n v="8359107"/>
    <s v="Edgard &amp; Cooper Dog French Dry Lamb"/>
    <m/>
    <n v="510"/>
    <x v="3"/>
    <n v="535"/>
    <s v="STÜCK"/>
    <n v="7"/>
    <n v="3745"/>
    <n v="14.486310000000001"/>
    <n v="7750.1758500000005"/>
  </r>
  <r>
    <n v="8359307"/>
    <s v="Edgard &amp; Cooper Dog Export Dry Lamb"/>
    <s v="TESTARTIKEL "/>
    <n v="510"/>
    <x v="3"/>
    <n v="294"/>
    <s v="STÜCK"/>
    <n v="7"/>
    <n v="2058"/>
    <n v="14.486310000000001"/>
    <n v="4258.9751400000005"/>
  </r>
  <r>
    <n v="8360001"/>
    <s v="Edgard &amp; Cooper Dog Export Dry Venison &amp; Duck"/>
    <m/>
    <n v="510"/>
    <x v="3"/>
    <n v="4752"/>
    <s v="STÜCK"/>
    <n v="1"/>
    <n v="4752"/>
    <n v="1.6541100000000002"/>
    <n v="7860.3307200000008"/>
  </r>
  <r>
    <n v="8360101"/>
    <s v="Edgard &amp; Cooper Dog French Dry Venison &amp; Duck "/>
    <m/>
    <n v="510"/>
    <x v="3"/>
    <n v="2160"/>
    <s v="STÜCK"/>
    <n v="1"/>
    <n v="2160"/>
    <n v="1.6549199999999999"/>
    <n v="3574.6271999999999"/>
  </r>
  <r>
    <n v="8360107"/>
    <s v="Edgard &amp; Cooper Dog French Dry Vension &amp; Duck "/>
    <m/>
    <n v="510"/>
    <x v="3"/>
    <n v="200"/>
    <s v="STÜCK"/>
    <n v="7"/>
    <n v="1400"/>
    <n v="11.05461"/>
    <n v="2210.922"/>
  </r>
  <r>
    <n v="8360207"/>
    <s v="Edgard &amp; Cooper Dog German Dry Vension &amp; Duck "/>
    <m/>
    <n v="510"/>
    <x v="3"/>
    <n v="300"/>
    <s v="STÜCK"/>
    <n v="7"/>
    <n v="2100"/>
    <n v="11.05461"/>
    <n v="3316.3830000000003"/>
  </r>
  <r>
    <n v="8361007"/>
    <s v="Edgard &amp; Cooper Dog Export Chicken &amp; Salmon"/>
    <s v="Hühnchen &amp; Lachs"/>
    <n v="510"/>
    <x v="3"/>
    <n v="1296"/>
    <s v="STÜCK"/>
    <n v="0.7"/>
    <n v="907.19999999999993"/>
    <n v="0.79154999999999998"/>
    <n v="1025.8488"/>
  </r>
  <r>
    <n v="8361025"/>
    <s v="Edgard &amp; Cooper Dog Export Chicken &amp; Salmon"/>
    <s v="Hühnchen &amp; Lachs"/>
    <n v="510"/>
    <x v="3"/>
    <n v="312"/>
    <s v="STÜCK"/>
    <n v="2.5"/>
    <n v="780"/>
    <n v="2.68947"/>
    <n v="839.11464000000001"/>
  </r>
  <r>
    <n v="8361107"/>
    <s v="Edgard &amp; Cooper Dog Export Chicken &amp; Salmon"/>
    <s v="Hühnchen &amp; Lachs"/>
    <n v="510"/>
    <x v="3"/>
    <n v="212"/>
    <s v="STÜCK"/>
    <n v="7"/>
    <n v="1484"/>
    <n v="7.1758800000000003"/>
    <n v="1521.28656"/>
  </r>
  <r>
    <n v="8361125"/>
    <s v="Edgard &amp; Cooper Dog French Chicken &amp; Salmon"/>
    <s v="Hühnchen &amp; Lachs"/>
    <n v="510"/>
    <x v="3"/>
    <n v="720"/>
    <s v="STÜCK"/>
    <n v="2.5"/>
    <n v="1800"/>
    <n v="2.68947"/>
    <n v="1936.4184"/>
  </r>
  <r>
    <n v="8361207"/>
    <s v="Edgard &amp; Cooper Dog French Chicken &amp; Salmon"/>
    <s v="Hühnchen &amp; Lachs"/>
    <n v="510"/>
    <x v="3"/>
    <n v="3798"/>
    <s v="STÜCK"/>
    <n v="0.7"/>
    <n v="2658.6"/>
    <n v="0.79154999999999998"/>
    <n v="3006.3069"/>
  </r>
  <r>
    <n v="8361225"/>
    <s v="Edgard &amp; Cooper Dog German Chicken &amp; Salmon"/>
    <s v="Hühnchen &amp; Lachs"/>
    <n v="510"/>
    <x v="3"/>
    <n v="2864"/>
    <s v="STÜCK"/>
    <n v="2.5"/>
    <n v="7160"/>
    <n v="2.6882099999999998"/>
    <n v="7699.0334399999992"/>
  </r>
  <r>
    <n v="8361307"/>
    <s v="Edgard &amp; Cooper Dog French Chicken &amp; Salmon"/>
    <s v="Hühnchen &amp; Lachs"/>
    <n v="510"/>
    <x v="3"/>
    <n v="600"/>
    <s v="STÜCK"/>
    <n v="7"/>
    <n v="4200"/>
    <n v="7.1758800000000003"/>
    <n v="4305.5280000000002"/>
  </r>
  <r>
    <n v="8361407"/>
    <s v="Edgard &amp; Cooper Dog German Chicken &amp; Salmon"/>
    <s v="Hühnchen &amp; Lachs"/>
    <n v="510"/>
    <x v="3"/>
    <n v="2586"/>
    <s v="STÜCK"/>
    <n v="0.7"/>
    <n v="1810.1999999999998"/>
    <n v="0.79074000000000011"/>
    <n v="2044.8536400000003"/>
  </r>
  <r>
    <n v="8361507"/>
    <s v="Edgard &amp; Cooper Dog German Chicken &amp; Salmon"/>
    <m/>
    <n v="510"/>
    <x v="3"/>
    <n v="550"/>
    <s v="STÜCK"/>
    <n v="7"/>
    <n v="3850"/>
    <n v="7.1758800000000003"/>
    <n v="3946.7339999999999"/>
  </r>
  <r>
    <n v="8362001"/>
    <s v="Edgard &amp; Cooper dog Duck &amp; Chicken Puppy"/>
    <s v="Edgard &amp; Cooper Croq. canard &amp; poulet frais"/>
    <n v="510"/>
    <x v="3"/>
    <n v="120"/>
    <s v="STÜCK"/>
    <n v="1"/>
    <n v="120"/>
    <n v="1.5654600000000001"/>
    <n v="187.8552"/>
  </r>
  <r>
    <n v="8362007"/>
    <s v="Edgard &amp; Cooper Dog Export Duck &amp; Chicken"/>
    <s v="Ente &amp; Huhn"/>
    <n v="510"/>
    <x v="3"/>
    <n v="4752"/>
    <s v="STÜCK"/>
    <n v="0.7"/>
    <n v="3326.3999999999996"/>
    <n v="1.1167199999999999"/>
    <n v="5306.65344"/>
  </r>
  <r>
    <n v="8362025"/>
    <s v="Edgard &amp; Cooper Dog Export Duck &amp; Chicken"/>
    <s v="Ente &amp; Huhn"/>
    <n v="510"/>
    <x v="3"/>
    <n v="12780"/>
    <s v="STÜCK"/>
    <n v="2.5"/>
    <n v="31950"/>
    <n v="3.85101"/>
    <n v="49215.907800000001"/>
  </r>
  <r>
    <n v="8362101"/>
    <s v="Edgard &amp; Cooper Dog Export Dry Duck &amp; Chicken"/>
    <m/>
    <n v="510"/>
    <x v="3"/>
    <n v="864"/>
    <s v="STÜCK"/>
    <n v="1"/>
    <n v="864"/>
    <n v="1.5654600000000001"/>
    <n v="1352.55744"/>
  </r>
  <r>
    <n v="8362107"/>
    <s v="Edgard &amp; Cooper Dog Export Duck &amp; Chicken"/>
    <s v="Ente &amp; Huhn"/>
    <n v="510"/>
    <x v="3"/>
    <n v="90"/>
    <s v="STÜCK"/>
    <n v="7"/>
    <n v="630"/>
    <n v="10.42812"/>
    <n v="938.5308"/>
  </r>
  <r>
    <n v="8362125"/>
    <s v="Edgard &amp; Cooper Dog French Duck &amp; Chicken"/>
    <s v="Ente &amp; Huhn"/>
    <n v="510"/>
    <x v="3"/>
    <n v="5280"/>
    <s v="STÜCK"/>
    <n v="2.5"/>
    <n v="13200"/>
    <n v="3.85101"/>
    <n v="20333.3328"/>
  </r>
  <r>
    <n v="8362207"/>
    <s v="Edgard &amp; Cooper Dog French Duck &amp; Chicken"/>
    <s v="Ente &amp; Huhn"/>
    <n v="510"/>
    <x v="3"/>
    <n v="864"/>
    <s v="STÜCK"/>
    <n v="0.7"/>
    <n v="604.79999999999995"/>
    <n v="1.1167199999999999"/>
    <n v="964.84607999999992"/>
  </r>
  <r>
    <n v="8362225"/>
    <s v="Edgard &amp; Cooper Dog German Duck &amp; Chicken"/>
    <s v="Ente &amp; Huhn"/>
    <n v="510"/>
    <x v="3"/>
    <n v="576"/>
    <s v="STÜCK"/>
    <n v="2.5"/>
    <n v="1440"/>
    <n v="3.8497499999999998"/>
    <n v="2217.4559999999997"/>
  </r>
  <r>
    <n v="8362307"/>
    <s v="Edgard &amp; Cooper Dog French Duck &amp; Chicken"/>
    <s v="Ente &amp; Huhn"/>
    <n v="510"/>
    <x v="3"/>
    <n v="350"/>
    <s v="STÜCK"/>
    <n v="7"/>
    <n v="2450"/>
    <n v="10.42812"/>
    <n v="3649.8420000000001"/>
  </r>
  <r>
    <n v="8362507"/>
    <s v="Edgard &amp; Cooper Dog German Duck &amp; Chicken"/>
    <s v="Ente &amp; Huhn"/>
    <n v="510"/>
    <x v="3"/>
    <n v="1369"/>
    <s v="STÜCK"/>
    <n v="7"/>
    <n v="9583"/>
    <n v="10.42812"/>
    <n v="14276.09628"/>
  </r>
  <r>
    <n v="8363007"/>
    <s v="Edgard &amp; Cooper Dog Export Organic Turkey"/>
    <s v="Organic Truthahn / DE-ÖKO-007"/>
    <n v="510"/>
    <x v="3"/>
    <n v="2568"/>
    <s v="STÜCK"/>
    <n v="0.7"/>
    <n v="1797.6"/>
    <n v="1.40229"/>
    <n v="3601.0807199999999"/>
  </r>
  <r>
    <n v="8363025"/>
    <s v="Edgard &amp; Cooper Dog Export Organic Turkey"/>
    <s v="Organic Truthahn / DE-ÖKO-007"/>
    <n v="510"/>
    <x v="3"/>
    <n v="2720"/>
    <s v="STÜCK"/>
    <n v="2.5"/>
    <n v="6800"/>
    <n v="4.8707099999999999"/>
    <n v="13248.331200000001"/>
  </r>
  <r>
    <n v="8363107"/>
    <s v="Edgard &amp; Cooper Dog Export Organic Turkey"/>
    <s v="Organic Truthahn / DE-ÖKO-007"/>
    <n v="510"/>
    <x v="3"/>
    <n v="100"/>
    <s v="STÜCK"/>
    <n v="7"/>
    <n v="700"/>
    <n v="13.28328"/>
    <n v="1328.328"/>
  </r>
  <r>
    <n v="8363125"/>
    <s v="Edgard &amp; Cooper Dog French Organic Turkey"/>
    <s v="Organic Truthahn / DE-ÖKO-007"/>
    <n v="510"/>
    <x v="3"/>
    <n v="240"/>
    <s v="STÜCK"/>
    <n v="2.5"/>
    <n v="600"/>
    <n v="4.8707099999999999"/>
    <n v="1168.9703999999999"/>
  </r>
  <r>
    <n v="8363207"/>
    <s v="Edgard &amp; Cooper Dog French Organic Turkey"/>
    <s v="Organic Truthahn / DE-ÖKO-007"/>
    <n v="510"/>
    <x v="3"/>
    <n v="4314"/>
    <s v="STÜCK"/>
    <n v="0.7"/>
    <n v="3019.7999999999997"/>
    <n v="1.40229"/>
    <n v="6049.4790600000006"/>
  </r>
  <r>
    <n v="8363225"/>
    <s v="Edgard &amp; Cooper Dog German Organic Turkey"/>
    <s v="Organic Truthahn / DE-ÖKO-007"/>
    <n v="510"/>
    <x v="3"/>
    <n v="1200"/>
    <s v="STÜCK"/>
    <n v="2.5"/>
    <n v="3000"/>
    <n v="4.8694499999999996"/>
    <n v="5843.3399999999992"/>
  </r>
  <r>
    <n v="8363407"/>
    <s v="Edgard &amp; Cooper Dog German Organic Turkey"/>
    <s v="Organic Truthahn / DE-ÖKO-007"/>
    <n v="510"/>
    <x v="3"/>
    <n v="1080"/>
    <s v="STÜCK"/>
    <n v="0.7"/>
    <n v="756"/>
    <n v="1.4014800000000001"/>
    <n v="1513.5984000000001"/>
  </r>
  <r>
    <n v="8363507"/>
    <s v="Edgard &amp; Cooper Dog German Organic Turkey"/>
    <s v="Organic Truthahn / DE-ÖKO-007"/>
    <n v="510"/>
    <x v="3"/>
    <n v="97"/>
    <s v="STÜCK"/>
    <n v="7"/>
    <n v="679"/>
    <n v="13.28328"/>
    <n v="1288.4781599999999"/>
  </r>
  <r>
    <n v="8363607"/>
    <s v="Edgard &amp; Cooper Dog German Organic Turkey"/>
    <s v="Organic Truthahn / DE-ÖKO-007 TESTARTIKEL "/>
    <n v="510"/>
    <x v="3"/>
    <n v="3000"/>
    <s v="STÜCK"/>
    <n v="7"/>
    <n v="21000"/>
    <n v="13.28328"/>
    <n v="39849.839999999997"/>
  </r>
  <r>
    <n v="8364007"/>
    <s v="Edgard &amp; Cooper Dog Export Organic Beef"/>
    <s v="Organic Rind / DE-ÖKO-007"/>
    <n v="510"/>
    <x v="3"/>
    <n v="4505"/>
    <s v="STÜCK"/>
    <n v="0.7"/>
    <n v="3153.5"/>
    <n v="1.4718599999999999"/>
    <n v="6630.7293"/>
  </r>
  <r>
    <n v="8364025"/>
    <s v="Edgard &amp; Cooper Dog Export Organic Beef"/>
    <s v="Organic Rind / DE-ÖKO-007"/>
    <n v="510"/>
    <x v="3"/>
    <n v="2640"/>
    <s v="STÜCK"/>
    <n v="2.5"/>
    <n v="6600"/>
    <n v="5.1192000000000002"/>
    <n v="13514.688"/>
  </r>
  <r>
    <n v="8364107"/>
    <s v="Edgard &amp; Cooper Dog Export Organic Beef"/>
    <s v="Organic Rind / DE-ÖKO-007"/>
    <n v="510"/>
    <x v="3"/>
    <n v="19"/>
    <s v="STÜCK"/>
    <n v="7"/>
    <n v="133"/>
    <n v="13.97907"/>
    <n v="265.60232999999999"/>
  </r>
  <r>
    <n v="8364125"/>
    <s v="Edgard &amp; Cooper Dog French Organic Beef"/>
    <s v="Organic Rind / DE-ÖKO-007"/>
    <n v="510"/>
    <x v="3"/>
    <n v="1440"/>
    <s v="STÜCK"/>
    <n v="2.5"/>
    <n v="3600"/>
    <n v="5.1192000000000002"/>
    <n v="7371.6480000000001"/>
  </r>
  <r>
    <n v="8364207"/>
    <s v="Edgard &amp; Cooper Dog French Organic Beef"/>
    <s v="Organic Rind / DE-ÖKO-007"/>
    <n v="510"/>
    <x v="3"/>
    <n v="864"/>
    <s v="STÜCK"/>
    <n v="0.7"/>
    <n v="604.79999999999995"/>
    <n v="1.4718599999999999"/>
    <n v="1271.68704"/>
  </r>
  <r>
    <n v="8364407"/>
    <s v="Edgard &amp; Cooper Dog German Organic Beef"/>
    <s v="Organic Rind / DE-ÖKO-007"/>
    <n v="510"/>
    <x v="3"/>
    <n v="2160"/>
    <s v="STÜCK"/>
    <n v="0.7"/>
    <n v="1512"/>
    <n v="1.4710500000000002"/>
    <n v="3177.4680000000003"/>
  </r>
  <r>
    <n v="8364507"/>
    <s v="Edgard &amp; Cooper Dog German Organic Beef"/>
    <s v="Organic Rind / DE-ÖKO-007"/>
    <n v="510"/>
    <x v="3"/>
    <n v="190"/>
    <s v="STÜCK"/>
    <n v="7"/>
    <n v="1330"/>
    <n v="13.97907"/>
    <n v="2656.0232999999998"/>
  </r>
  <r>
    <n v="8364607"/>
    <s v="Edgard &amp; Cooper Dog German Organic Beef"/>
    <s v="Organic Rind / DE-ÖKO-007 TESTARTIKEL"/>
    <n v="510"/>
    <x v="3"/>
    <n v="520"/>
    <s v="STÜCK"/>
    <n v="7"/>
    <n v="3640"/>
    <n v="13.97907"/>
    <n v="7269.1163999999999"/>
  </r>
  <r>
    <n v="8370003"/>
    <s v="MaxiDog Dynamic"/>
    <m/>
    <n v="510"/>
    <x v="3"/>
    <n v="270"/>
    <s v="STÜCK"/>
    <n v="3"/>
    <n v="810"/>
    <n v="4.6003500000000006"/>
    <n v="1242.0945000000002"/>
  </r>
  <r>
    <n v="8370015"/>
    <s v="MaxiDog Dynamic"/>
    <m/>
    <n v="510"/>
    <x v="3"/>
    <n v="1575"/>
    <s v="STÜCK"/>
    <n v="15"/>
    <n v="23625"/>
    <n v="22.14432"/>
    <n v="34877.304000000004"/>
  </r>
  <r>
    <n v="8374403"/>
    <s v="M-Budget reich an Geflügel &amp; Inulin "/>
    <m/>
    <n v="510"/>
    <x v="3"/>
    <n v="2303"/>
    <s v="STÜCK"/>
    <n v="3"/>
    <n v="6909"/>
    <n v="2.0262599999999997"/>
    <n v="4666.4767799999991"/>
  </r>
  <r>
    <n v="8381002"/>
    <s v="BH Bowl Lickin’ Chicken"/>
    <m/>
    <n v="510"/>
    <x v="3"/>
    <n v="303"/>
    <s v="STÜCK"/>
    <n v="2"/>
    <n v="606"/>
    <n v="1.9468799999999999"/>
    <n v="589.90463999999997"/>
  </r>
  <r>
    <n v="8381101"/>
    <s v="BH Bowl Lickin’ Chicken "/>
    <s v="New Carton"/>
    <n v="510"/>
    <x v="3"/>
    <n v="960"/>
    <s v="STÜCK"/>
    <n v="1"/>
    <n v="960"/>
    <n v="0.97803000000000007"/>
    <n v="938.90880000000004"/>
  </r>
  <r>
    <n v="8388003"/>
    <s v="Multifit Senior"/>
    <s v="Relaunch 2020"/>
    <n v="510"/>
    <x v="3"/>
    <n v="3335"/>
    <s v="STÜCK"/>
    <n v="3"/>
    <n v="10005"/>
    <n v="1.5134400000000001"/>
    <n v="5047.3224"/>
  </r>
  <r>
    <n v="8391003"/>
    <s v="Multifit Junior"/>
    <s v="Relaunch 2020"/>
    <n v="510"/>
    <x v="3"/>
    <n v="4000"/>
    <s v="STÜCK"/>
    <n v="3"/>
    <n v="12000"/>
    <n v="1.9724400000000002"/>
    <n v="7889.7600000000011"/>
  </r>
  <r>
    <n v="8392003"/>
    <s v="Multifit Sensitive"/>
    <s v="Relaunch 2020"/>
    <n v="510"/>
    <x v="3"/>
    <n v="4644"/>
    <s v="STÜCK"/>
    <n v="3"/>
    <n v="13932"/>
    <n v="2.0436300000000003"/>
    <n v="9490.617720000002"/>
  </r>
  <r>
    <n v="8393003"/>
    <s v="Multifit Adult"/>
    <s v="Relaunch 2020"/>
    <n v="510"/>
    <x v="3"/>
    <n v="1832"/>
    <s v="STÜCK"/>
    <n v="3"/>
    <n v="5496"/>
    <n v="1.7108100000000002"/>
    <n v="3134.2039200000004"/>
  </r>
  <r>
    <n v="8395008"/>
    <s v="Zooroyal UHP Adult"/>
    <s v="REWE - MSC-C-55377 "/>
    <n v="511"/>
    <x v="3"/>
    <n v="7056"/>
    <s v="STÜCK"/>
    <n v="0.8"/>
    <n v="5644.8"/>
    <n v="1.0107900000000001"/>
    <n v="7132.1342400000003"/>
  </r>
  <r>
    <n v="8398006"/>
    <s v="Cadora Vital Supreme Sensitive"/>
    <s v="MSC-C-55377"/>
    <n v="511"/>
    <x v="3"/>
    <n v="288"/>
    <s v="STÜCK"/>
    <n v="0.6"/>
    <n v="172.79999999999998"/>
    <n v="0.88821000000000006"/>
    <n v="255.80448000000001"/>
  </r>
  <r>
    <n v="8399002"/>
    <s v="ja! Knuspermix Rind"/>
    <s v="Rewe"/>
    <n v="511"/>
    <x v="3"/>
    <n v="19248"/>
    <s v="STÜCK"/>
    <n v="2"/>
    <n v="38496"/>
    <n v="1.2339899999999999"/>
    <n v="23751.839519999998"/>
  </r>
  <r>
    <n v="8399102"/>
    <s v="LuckyCat Knuspermix Rind"/>
    <s v="Penny"/>
    <n v="511"/>
    <x v="3"/>
    <n v="10328"/>
    <s v="STÜCK"/>
    <n v="2"/>
    <n v="20656"/>
    <n v="1.2222000000000002"/>
    <n v="12622.881600000002"/>
  </r>
  <r>
    <n v="8399401"/>
    <s v="Daya mit Rind Gemüse, Mais, Yucca &amp; Duo-Herzchen"/>
    <s v="MSC-C-55377"/>
    <n v="511"/>
    <x v="3"/>
    <n v="5280"/>
    <s v="STÜCK"/>
    <n v="1"/>
    <n v="5280"/>
    <n v="0.66347999999999996"/>
    <n v="3503.1743999999999"/>
  </r>
  <r>
    <n v="8401001"/>
    <s v="Pure Instinct Mini Adult Little Glade (1-10kg)"/>
    <m/>
    <n v="510"/>
    <x v="3"/>
    <n v="504"/>
    <s v="STÜCK"/>
    <n v="1"/>
    <n v="504"/>
    <n v="1.8225"/>
    <n v="918.54"/>
  </r>
  <r>
    <n v="8402001"/>
    <s v="Pure Instinct Mini Adult Little Wetland (1-10kg)"/>
    <m/>
    <n v="510"/>
    <x v="3"/>
    <n v="1008"/>
    <s v="STÜCK"/>
    <n v="1"/>
    <n v="1008"/>
    <n v="1.6925400000000002"/>
    <n v="1706.0803200000003"/>
  </r>
  <r>
    <n v="8402004"/>
    <s v="Pure Instinct Mini Adult Little Wetland (1-10kg)"/>
    <m/>
    <n v="510"/>
    <x v="3"/>
    <n v="1088"/>
    <s v="STÜCK"/>
    <n v="4"/>
    <n v="4352"/>
    <n v="7.0991100000000005"/>
    <n v="7723.8316800000002"/>
  </r>
  <r>
    <n v="8403401"/>
    <s v="Daya mit Huhn, Gemüse, Mais, Yucca &amp; Duo-Herzchen"/>
    <s v="MSC-C-55377"/>
    <n v="511"/>
    <x v="3"/>
    <n v="18480"/>
    <s v="STÜCK"/>
    <n v="1"/>
    <n v="18480"/>
    <n v="0.6783300000000001"/>
    <n v="12535.538400000001"/>
  </r>
  <r>
    <n v="8413001"/>
    <s v="Select Gold Light Adult Mini"/>
    <m/>
    <n v="510"/>
    <x v="3"/>
    <n v="768"/>
    <s v="STÜCK"/>
    <n v="1"/>
    <n v="768"/>
    <n v="1.27206"/>
    <n v="976.94208000000003"/>
  </r>
  <r>
    <n v="8413004"/>
    <s v="Select Gold Light Adult Mini"/>
    <m/>
    <n v="510"/>
    <x v="3"/>
    <n v="66"/>
    <s v="STÜCK"/>
    <n v="4"/>
    <n v="264"/>
    <n v="4.9090500000000006"/>
    <n v="323.99730000000005"/>
  </r>
  <r>
    <n v="8414004"/>
    <s v="Select Gold Light Adult Medium"/>
    <m/>
    <n v="510"/>
    <x v="3"/>
    <n v="712"/>
    <s v="STÜCK"/>
    <n v="4"/>
    <n v="2848"/>
    <n v="4.1739299999999995"/>
    <n v="2971.8381599999998"/>
  </r>
  <r>
    <n v="9004002"/>
    <s v="activa Classic Katze Adult"/>
    <s v="Geflügel &amp; Fisch"/>
    <n v="511"/>
    <x v="3"/>
    <n v="864"/>
    <s v="STÜCK"/>
    <n v="2"/>
    <n v="1728"/>
    <n v="1.55403"/>
    <n v="1342.68192"/>
  </r>
  <r>
    <n v="9005002"/>
    <s v="activa Classic Katze Kitten"/>
    <s v="Geflügel &amp; Gemüse"/>
    <n v="511"/>
    <x v="3"/>
    <n v="392"/>
    <s v="STÜCK"/>
    <n v="2"/>
    <n v="784"/>
    <n v="1.6668900000000002"/>
    <n v="653.42088000000012"/>
  </r>
  <r>
    <n v="9006002"/>
    <s v="activa Classic Katze Adult"/>
    <s v="Geflügel &amp; Rind"/>
    <n v="511"/>
    <x v="3"/>
    <n v="988"/>
    <s v="STÜCK"/>
    <n v="2"/>
    <n v="1976"/>
    <n v="1.59084"/>
    <n v="1571.74992"/>
  </r>
  <r>
    <n v="9007002"/>
    <s v="activa Classic Katze Senior"/>
    <s v="Geflügel &amp; Fisch"/>
    <n v="511"/>
    <x v="3"/>
    <n v="968"/>
    <s v="STÜCK"/>
    <n v="2"/>
    <n v="1936"/>
    <n v="1.6045199999999999"/>
    <n v="1553.17536"/>
  </r>
  <r>
    <n v="9008002"/>
    <s v="activa Classic Katze Indoor"/>
    <s v="Geflügel &amp; Gemüse"/>
    <n v="511"/>
    <x v="3"/>
    <n v="432"/>
    <s v="STÜCK"/>
    <n v="2"/>
    <n v="864"/>
    <n v="1.5686099999999998"/>
    <n v="677.63951999999995"/>
  </r>
  <r>
    <n v="9009104"/>
    <s v="Zooroyal Care Senior"/>
    <m/>
    <n v="510"/>
    <x v="3"/>
    <n v="495"/>
    <s v="STÜCK"/>
    <n v="4"/>
    <n v="1980"/>
    <n v="3.4665300000000001"/>
    <n v="1715.93235"/>
  </r>
  <r>
    <n v="9009202"/>
    <s v="Activa Gold H Medium Senior"/>
    <s v="Standard"/>
    <n v="510"/>
    <x v="3"/>
    <n v="372"/>
    <s v="STÜCK"/>
    <n v="2"/>
    <n v="744"/>
    <n v="1.9315799999999999"/>
    <n v="718.54775999999993"/>
  </r>
  <r>
    <n v="9009210"/>
    <s v="Activa Gold H Medium Senior"/>
    <s v="Standard "/>
    <n v="510"/>
    <x v="3"/>
    <n v="697"/>
    <s v="STÜCK"/>
    <n v="10"/>
    <n v="6970"/>
    <n v="8.8351200000000016"/>
    <n v="6158.0786400000015"/>
  </r>
  <r>
    <n v="9018125"/>
    <s v="Wolfsblut Wild Camel Adult"/>
    <m/>
    <n v="510"/>
    <x v="3"/>
    <n v="48"/>
    <s v="STÜCK"/>
    <n v="12.5"/>
    <n v="600"/>
    <n v="5.0081400000000009"/>
    <n v="240.39072000000004"/>
  </r>
  <r>
    <n v="9292103"/>
    <s v="activa Classic Hund Sensitive"/>
    <m/>
    <n v="510"/>
    <x v="3"/>
    <n v="576"/>
    <s v="STÜCK"/>
    <n v="3"/>
    <n v="1728"/>
    <n v="2.4758999999999998"/>
    <n v="1426.1183999999998"/>
  </r>
  <r>
    <n v="9292615"/>
    <s v="Alpha Lamm &amp; Reis"/>
    <n v="4324883492032"/>
    <n v="510"/>
    <x v="3"/>
    <n v="336"/>
    <s v="STÜCK"/>
    <n v="15"/>
    <n v="5040"/>
    <n v="9.7830900000000014"/>
    <n v="3287.1182400000007"/>
  </r>
  <r>
    <n v="9292715"/>
    <s v="Classic Dog Lamm &amp; Reis"/>
    <m/>
    <n v="510"/>
    <x v="3"/>
    <n v="392"/>
    <s v="STÜCK"/>
    <n v="15"/>
    <n v="5880"/>
    <n v="9.7636500000000002"/>
    <n v="3827.3508000000002"/>
  </r>
  <r>
    <n v="9292915"/>
    <s v="Dehner Gute Wahl Adult"/>
    <s v="mit Lamm &amp; Reis"/>
    <n v="510"/>
    <x v="3"/>
    <n v="378"/>
    <s v="STÜCK"/>
    <n v="15"/>
    <n v="5670"/>
    <n v="9.5566499999999994"/>
    <n v="3612.4136999999996"/>
  </r>
  <r>
    <n v="9303320"/>
    <s v="Chicopee PNL Adult"/>
    <s v="Pro Nature Line"/>
    <n v="560"/>
    <x v="3"/>
    <n v="1544"/>
    <s v="STÜCK"/>
    <n v="20"/>
    <n v="30880"/>
    <n v="11.294460000000001"/>
    <n v="17438.646240000002"/>
  </r>
  <r>
    <n v="9304315"/>
    <s v="Reis-Fleisch Krokette"/>
    <s v="neutr. PE-Sack"/>
    <n v="510"/>
    <x v="3"/>
    <n v="234"/>
    <s v="STÜCK"/>
    <n v="15"/>
    <n v="3510"/>
    <n v="8.0719200000000004"/>
    <n v="1888.8292800000002"/>
  </r>
  <r>
    <n v="9352015"/>
    <s v="Croq 21/8"/>
    <s v="Neutraler PE-Sack"/>
    <n v="510"/>
    <x v="3"/>
    <n v="947"/>
    <s v="STÜCK"/>
    <n v="15"/>
    <n v="14205"/>
    <n v="6.15456"/>
    <n v="5828.3683199999996"/>
  </r>
  <r>
    <n v="9352020"/>
    <s v="Croq 21/8"/>
    <s v="Neutraler PE-Sack"/>
    <n v="510"/>
    <x v="3"/>
    <n v="202"/>
    <s v="STÜCK"/>
    <n v="20"/>
    <n v="4040"/>
    <n v="7.9702200000000003"/>
    <n v="1609.9844399999999"/>
  </r>
  <r>
    <n v="9352210"/>
    <s v="Perro Basic Croq 21/8"/>
    <n v="2021"/>
    <n v="510"/>
    <x v="3"/>
    <n v="800"/>
    <s v="STÜCK"/>
    <n v="10"/>
    <n v="8000"/>
    <n v="4.8325500000000003"/>
    <n v="3866.0400000000004"/>
  </r>
  <r>
    <n v="9352920"/>
    <s v="Montanus Primary"/>
    <m/>
    <n v="510"/>
    <x v="3"/>
    <n v="18"/>
    <s v="STÜCK"/>
    <n v="20"/>
    <n v="360"/>
    <n v="8.2069200000000002"/>
    <n v="147.72456"/>
  </r>
  <r>
    <n v="9356120"/>
    <s v="Croq 24/8"/>
    <s v="Neutraler PE"/>
    <n v="510"/>
    <x v="3"/>
    <n v="58"/>
    <s v="STÜCK"/>
    <n v="20"/>
    <n v="1160"/>
    <n v="9.7781400000000005"/>
    <n v="567.13211999999999"/>
  </r>
  <r>
    <n v="9358001"/>
    <s v="Naturbeute Ente &amp; Kartoffel"/>
    <m/>
    <n v="510"/>
    <x v="3"/>
    <n v="720"/>
    <s v="STÜCK"/>
    <n v="1"/>
    <n v="720"/>
    <n v="2.4310800000000001"/>
    <n v="1750.3776"/>
  </r>
  <r>
    <n v="9358105"/>
    <s v="Wildborn Ente &amp; Kartoffel Junior"/>
    <m/>
    <n v="510"/>
    <x v="3"/>
    <n v="540"/>
    <s v="STÜCK"/>
    <n v="0.5"/>
    <n v="270"/>
    <n v="1.30887"/>
    <n v="706.78980000000001"/>
  </r>
  <r>
    <n v="9358502"/>
    <s v="Wildborn Ente &amp; Kartoffel Mini"/>
    <m/>
    <n v="510"/>
    <x v="3"/>
    <n v="280"/>
    <s v="STÜCK"/>
    <n v="2"/>
    <n v="560"/>
    <n v="4.3142399999999999"/>
    <n v="1207.9872"/>
  </r>
  <r>
    <n v="9374615"/>
    <s v="Croc 25/15"/>
    <s v="neutr. PE-Sack"/>
    <n v="510"/>
    <x v="3"/>
    <n v="192"/>
    <s v="STÜCK"/>
    <n v="15"/>
    <n v="2880"/>
    <n v="10.32597"/>
    <n v="1982.5862400000001"/>
  </r>
  <r>
    <n v="9445324"/>
    <s v="Sanabelle Thanks-Snack"/>
    <s v="10 x 12 x 20 g"/>
    <n v="516"/>
    <x v="3"/>
    <n v="836"/>
    <s v="KARTON"/>
    <n v="2.4"/>
    <n v="2006.3999999999999"/>
    <n v="5.1887699999999999"/>
    <n v="4337.8117199999997"/>
  </r>
  <r>
    <n v="9450310"/>
    <s v="Classic Cat Mixies"/>
    <m/>
    <n v="511"/>
    <x v="3"/>
    <n v="164"/>
    <s v="STÜCK"/>
    <n v="10"/>
    <n v="1640"/>
    <n v="5.9746499999999996"/>
    <n v="979.84259999999995"/>
  </r>
  <r>
    <n v="9453024"/>
    <s v="Sanabelle Dental Snack"/>
    <s v="10 x 12 x 20 g"/>
    <n v="516"/>
    <x v="3"/>
    <n v="192"/>
    <s v="KARTON"/>
    <n v="2.4"/>
    <n v="460.79999999999995"/>
    <n v="5.2312500000000002"/>
    <n v="1004.4000000000001"/>
  </r>
  <r>
    <n v="9473005"/>
    <s v="Primox Katzen Dreierlei"/>
    <s v="Relaunch"/>
    <n v="511"/>
    <x v="3"/>
    <n v="722"/>
    <s v="STÜCK"/>
    <n v="5"/>
    <n v="3610"/>
    <n v="3.2823899999999999"/>
    <n v="2369.8855800000001"/>
  </r>
  <r>
    <n v="9473110"/>
    <s v="Cat-3-Mix  neutraler PE-Sack"/>
    <s v="ohne Aufkleber"/>
    <n v="511"/>
    <x v="3"/>
    <n v="264"/>
    <s v="STÜCK"/>
    <n v="10"/>
    <n v="2640"/>
    <n v="5.8094999999999999"/>
    <n v="1533.7080000000001"/>
  </r>
  <r>
    <n v="9473210"/>
    <s v="Primox Katzen Dreierlei"/>
    <s v="mit Aufkleber #70046 PE-Sack"/>
    <n v="511"/>
    <x v="3"/>
    <n v="523"/>
    <s v="STÜCK"/>
    <n v="10"/>
    <n v="5230"/>
    <n v="6.2568000000000001"/>
    <n v="3272.3063999999999"/>
  </r>
  <r>
    <n v="9473610"/>
    <s v="Montanus cats"/>
    <m/>
    <n v="511"/>
    <x v="3"/>
    <n v="520"/>
    <s v="STÜCK"/>
    <n v="10"/>
    <n v="5200"/>
    <n v="5.9369399999999999"/>
    <n v="3087.2087999999999"/>
  </r>
  <r>
    <n v="9473910"/>
    <s v="deuka Katzenmahlzeit"/>
    <s v="Fleischmenü"/>
    <n v="511"/>
    <x v="3"/>
    <n v="723"/>
    <s v="STÜCK"/>
    <n v="10"/>
    <n v="7230"/>
    <n v="5.9630400000000003"/>
    <n v="4311.2779200000004"/>
  </r>
  <r>
    <n v="9474002"/>
    <s v="Miau 3-Mix"/>
    <m/>
    <n v="511"/>
    <x v="3"/>
    <n v="13514"/>
    <s v="STÜCK"/>
    <n v="2"/>
    <n v="27028"/>
    <n v="1.20366"/>
    <n v="16266.26124"/>
  </r>
  <r>
    <n v="9702145"/>
    <s v="MH Paw Lickin' Chicken "/>
    <m/>
    <n v="511"/>
    <x v="3"/>
    <n v="120"/>
    <s v="STÜCK"/>
    <n v="0.45"/>
    <n v="54"/>
    <n v="0.71243999999999996"/>
    <n v="85.492799999999988"/>
  </r>
  <r>
    <n v="9838204"/>
    <s v="Bodie Backwaren Sortiment"/>
    <s v="auf CHEP"/>
    <n v="513"/>
    <x v="3"/>
    <n v="12096"/>
    <s v="STÜCK"/>
    <n v="0.4"/>
    <n v="4838.4000000000005"/>
    <n v="0.35027999999999998"/>
    <n v="4236.9868799999995"/>
  </r>
  <r>
    <n v="9992901"/>
    <s v="Mischkarton Proben HPC Mini Relaunch"/>
    <s v="Direktversand"/>
    <n v="601"/>
    <x v="3"/>
    <n v="598"/>
    <s v="KARTON"/>
    <n v="5"/>
    <n v="2990"/>
    <n v="6.8474700000000004"/>
    <n v="4094.7870600000001"/>
  </r>
  <r>
    <n v="9995004"/>
    <s v="HPC Adult Varietäten"/>
    <s v="Bundle 1 kg Zooplus"/>
    <n v="502"/>
    <x v="3"/>
    <n v="2448"/>
    <s v="KARTON"/>
    <n v="4"/>
    <n v="9792"/>
    <n v="3.9600900000000001"/>
    <n v="9694.3003200000003"/>
  </r>
  <r>
    <n v="32110010"/>
    <s v="Antos Marrow Bones Mix"/>
    <m/>
    <n v="513"/>
    <x v="3"/>
    <n v="240"/>
    <s v="STÜCK"/>
    <n v="10"/>
    <n v="2400"/>
    <n v="6.4087199999999998"/>
    <n v="1538.0927999999999"/>
  </r>
  <r>
    <n v="32111610"/>
    <s v="Hundebiscuits Duos Mini "/>
    <m/>
    <n v="513"/>
    <x v="3"/>
    <n v="96"/>
    <s v="STÜCK"/>
    <n v="10"/>
    <n v="960"/>
    <n v="6.7023900000000003"/>
    <n v="643.42944"/>
  </r>
  <r>
    <n v="32212010"/>
    <s v="Happy &amp; Fit Duo 3er Mix"/>
    <m/>
    <n v="513"/>
    <x v="3"/>
    <n v="168"/>
    <s v="STÜCK"/>
    <n v="10"/>
    <n v="1680"/>
    <n v="6.7905899999999999"/>
    <n v="1140.8191199999999"/>
  </r>
  <r>
    <n v="32300010"/>
    <s v="Antos Colourful Mix"/>
    <m/>
    <n v="513"/>
    <x v="3"/>
    <n v="240"/>
    <s v="STÜCK"/>
    <n v="10"/>
    <n v="2400"/>
    <n v="6.5069099999999995"/>
    <n v="1561.6583999999998"/>
  </r>
  <r>
    <n v="32310010"/>
    <s v="Antos Carre Lamb &amp; Rice"/>
    <m/>
    <n v="513"/>
    <x v="3"/>
    <n v="48"/>
    <s v="STÜCK"/>
    <n v="10"/>
    <n v="480"/>
    <n v="7.2598500000000001"/>
    <n v="348.47280000000001"/>
  </r>
  <r>
    <n v="32350075"/>
    <s v="Alpha Rechteck 3er-Mix"/>
    <n v="4324883492100"/>
    <n v="513"/>
    <x v="3"/>
    <n v="1465"/>
    <s v="STÜCK"/>
    <n v="0.75"/>
    <n v="1098.75"/>
    <n v="0.69453000000000009"/>
    <n v="1017.4864500000001"/>
  </r>
  <r>
    <n v="32670075"/>
    <s v="Alpha Knuddelmix"/>
    <n v="4324883492117"/>
    <n v="513"/>
    <x v="3"/>
    <n v="1035"/>
    <s v="STÜCK"/>
    <n v="0.75"/>
    <n v="776.25"/>
    <n v="0.66114000000000006"/>
    <n v="684.27990000000011"/>
  </r>
  <r>
    <n v="32690075"/>
    <s v="Alpha Knochenmix puppy "/>
    <s v="(Puppy Kn.) 4324883492056"/>
    <n v="513"/>
    <x v="3"/>
    <n v="1800"/>
    <s v="STÜCK"/>
    <n v="0.75"/>
    <n v="1350"/>
    <n v="0.67247999999999997"/>
    <n v="1210.4639999999999"/>
  </r>
  <r>
    <n v="33940010"/>
    <s v="HPC Oven Baked Huhn"/>
    <m/>
    <n v="527"/>
    <x v="3"/>
    <n v="388"/>
    <s v="STÜCK"/>
    <n v="10"/>
    <n v="3880"/>
    <n v="17.44848"/>
    <n v="6770.0102399999996"/>
  </r>
  <r>
    <n v="33950010"/>
    <s v="HPC Oven Baked Rind"/>
    <m/>
    <n v="527"/>
    <x v="3"/>
    <n v="201"/>
    <s v="STÜCK"/>
    <n v="10"/>
    <n v="2010"/>
    <n v="26.40042"/>
    <n v="5306.4844199999998"/>
  </r>
  <r>
    <n v="50004012"/>
    <s v="Naturbeute Welpen "/>
    <s v="mit Geflügel &amp; Kartoffel"/>
    <n v="510"/>
    <x v="3"/>
    <n v="622"/>
    <s v="STÜCK"/>
    <n v="12"/>
    <n v="7464"/>
    <n v="14.1381"/>
    <n v="8793.8981999999996"/>
  </r>
  <r>
    <n v="50005012"/>
    <s v="Oliver's Puppy Dog Start"/>
    <s v="Grain Free - with 2 stickers"/>
    <n v="510"/>
    <x v="3"/>
    <n v="123"/>
    <s v="STÜCK"/>
    <n v="12"/>
    <n v="1476"/>
    <n v="14.2758"/>
    <n v="1755.9234000000001"/>
  </r>
  <r>
    <n v="50010015"/>
    <s v="Relish Light / Senior"/>
    <m/>
    <n v="510"/>
    <x v="3"/>
    <n v="162"/>
    <s v="STÜCK"/>
    <n v="15"/>
    <n v="2430"/>
    <n v="12.121020000000001"/>
    <n v="1963.6052400000003"/>
  </r>
  <r>
    <n v="50030020"/>
    <s v="Oliver's Puppy Dog Large Breed"/>
    <s v="Start Classic"/>
    <n v="510"/>
    <x v="3"/>
    <n v="417"/>
    <s v="STÜCK"/>
    <n v="20"/>
    <n v="8340"/>
    <n v="18.906839999999999"/>
    <n v="7884.1522799999993"/>
  </r>
  <r>
    <n v="50033012"/>
    <s v="Oliver's Puppy Dog Large Breed"/>
    <s v="Start Classic with 2 stickers"/>
    <n v="510"/>
    <x v="3"/>
    <n v="243"/>
    <s v="STÜCK"/>
    <n v="12"/>
    <n v="2916"/>
    <n v="12.60558"/>
    <n v="3063.1559400000001"/>
  </r>
  <r>
    <n v="50042012"/>
    <s v="Oliver's Special Dog Senior"/>
    <s v="Classic - 2 stickers"/>
    <n v="510"/>
    <x v="3"/>
    <n v="601"/>
    <s v="STÜCK"/>
    <n v="12"/>
    <n v="7212"/>
    <n v="12.040650000000001"/>
    <n v="7236.4306500000012"/>
  </r>
  <r>
    <n v="50054012"/>
    <s v="Oliver's Adult Dog Chicken"/>
    <s v="Classic Large - with 2 stickers"/>
    <n v="510"/>
    <x v="3"/>
    <n v="204"/>
    <s v="STÜCK"/>
    <n v="12"/>
    <n v="2448"/>
    <n v="12.03975"/>
    <n v="2456.1089999999999"/>
  </r>
  <r>
    <n v="50060020"/>
    <s v="Oliver's Adult Dog Chicken"/>
    <s v="Grain Free Medium"/>
    <n v="510"/>
    <x v="3"/>
    <n v="13"/>
    <s v="STÜCK"/>
    <n v="20"/>
    <n v="260"/>
    <n v="20.330009999999998"/>
    <n v="264.29012999999998"/>
  </r>
  <r>
    <n v="50062012"/>
    <s v="Oliver's Adult Dog Chicken"/>
    <s v="Grain Free Medium - 2 sticker"/>
    <n v="510"/>
    <x v="3"/>
    <n v="670"/>
    <s v="STÜCK"/>
    <n v="12"/>
    <n v="8040"/>
    <n v="13.227209999999999"/>
    <n v="8862.2307000000001"/>
  </r>
  <r>
    <n v="50073012"/>
    <s v="Oliver's Adult Dog Chicken"/>
    <s v="Grain Free Large with 2 stickers"/>
    <n v="510"/>
    <x v="3"/>
    <n v="898"/>
    <s v="STÜCK"/>
    <n v="12"/>
    <n v="10776"/>
    <n v="13.140270000000001"/>
    <n v="11799.962460000001"/>
  </r>
  <r>
    <n v="50101015"/>
    <s v="Bont Hyposensitive Ente &amp; Kartoffel"/>
    <m/>
    <n v="510"/>
    <x v="3"/>
    <n v="492"/>
    <s v="STÜCK"/>
    <n v="15"/>
    <n v="7380"/>
    <n v="19.908360000000002"/>
    <n v="9794.9131200000011"/>
  </r>
  <r>
    <n v="50151012"/>
    <s v="Horizon SM Dog Adult Poultry"/>
    <s v="High Premium"/>
    <n v="510"/>
    <x v="3"/>
    <n v="451"/>
    <s v="STÜCK"/>
    <n v="12"/>
    <n v="5412"/>
    <n v="11.650229999999999"/>
    <n v="5254.2537299999995"/>
  </r>
  <r>
    <n v="50251003"/>
    <s v="Majestic Mini Senior Ente &amp; Kartoffel"/>
    <s v="(bis 10kg)"/>
    <n v="510"/>
    <x v="3"/>
    <n v="768"/>
    <s v="STÜCK"/>
    <n v="3"/>
    <n v="2304"/>
    <n v="4.8029399999999995"/>
    <n v="3688.6579199999996"/>
  </r>
  <r>
    <n v="50440010"/>
    <s v="Happy &amp; Fit Superior Grainfree Adult Duck"/>
    <m/>
    <n v="510"/>
    <x v="3"/>
    <n v="416"/>
    <s v="STÜCK"/>
    <n v="10"/>
    <n v="4160"/>
    <n v="13.11651"/>
    <n v="5456.4681600000004"/>
  </r>
  <r>
    <n v="50440015"/>
    <s v="SUSA Hypoallergen Ente "/>
    <m/>
    <n v="510"/>
    <x v="3"/>
    <n v="384"/>
    <s v="STÜCK"/>
    <n v="15"/>
    <n v="5760"/>
    <n v="19.556010000000001"/>
    <n v="7509.5078400000002"/>
  </r>
  <r>
    <n v="50440125"/>
    <s v="Buffo Optimus"/>
    <s v="getreidefrei"/>
    <n v="510"/>
    <x v="3"/>
    <n v="1131"/>
    <s v="STÜCK"/>
    <n v="12.5"/>
    <n v="14137.5"/>
    <n v="17.91657"/>
    <n v="20263.640670000001"/>
  </r>
  <r>
    <n v="50451103"/>
    <s v="Alnutra High Premium"/>
    <s v="Aldi DK auf EURO"/>
    <n v="510"/>
    <x v="3"/>
    <n v="9099"/>
    <s v="STÜCK"/>
    <n v="3"/>
    <n v="27297"/>
    <n v="2.0163600000000002"/>
    <n v="18346.859640000002"/>
  </r>
  <r>
    <n v="50452303"/>
    <s v="Alnutra High Premium"/>
    <s v="Aldi PL auf EURO - Chep"/>
    <n v="510"/>
    <x v="3"/>
    <n v="5478"/>
    <s v="STÜCK"/>
    <n v="3"/>
    <n v="16434"/>
    <n v="2.0563200000000004"/>
    <n v="11264.520960000002"/>
  </r>
  <r>
    <n v="50472012"/>
    <s v="Oliver's Adult Dog Weight Control"/>
    <s v="Grain Free with 2 stickers"/>
    <n v="510"/>
    <x v="3"/>
    <n v="486"/>
    <s v="STÜCK"/>
    <n v="12"/>
    <n v="5832"/>
    <n v="13.6395"/>
    <n v="6628.7969999999996"/>
  </r>
  <r>
    <n v="50562125"/>
    <s v="Smilla Hearties"/>
    <n v="2021"/>
    <n v="511"/>
    <x v="3"/>
    <n v="75456"/>
    <s v="STÜCK"/>
    <n v="0.125"/>
    <n v="9432"/>
    <n v="0.34712999999999999"/>
    <n v="26193.041280000001"/>
  </r>
  <r>
    <n v="50590010"/>
    <s v="Perro Grain Free Soft Ziege und Kartoffel"/>
    <n v="2021"/>
    <n v="510"/>
    <x v="3"/>
    <n v="590"/>
    <s v="STÜCK"/>
    <n v="10"/>
    <n v="5900"/>
    <n v="14.635350000000003"/>
    <n v="8634.8565000000017"/>
  </r>
  <r>
    <n v="50590125"/>
    <s v="HPC SOFT Senior Land-Ziege &amp; Kartoffel"/>
    <m/>
    <n v="519"/>
    <x v="3"/>
    <n v="1664"/>
    <s v="STÜCK"/>
    <n v="12.5"/>
    <n v="20800"/>
    <n v="17.943210000000001"/>
    <n v="29857.50144"/>
  </r>
  <r>
    <n v="50610114"/>
    <s v="Briantos Adult Huhn &amp; Reis"/>
    <n v="2021"/>
    <n v="510"/>
    <x v="3"/>
    <n v="7321"/>
    <s v="STÜCK"/>
    <n v="14"/>
    <n v="102494"/>
    <n v="9.5675399999999993"/>
    <n v="70043.960339999991"/>
  </r>
  <r>
    <n v="50620020"/>
    <s v="Chicopee PNL Adult Salmon &amp; Rice"/>
    <s v="Pro Nature Line"/>
    <n v="560"/>
    <x v="3"/>
    <n v="387"/>
    <s v="STÜCK"/>
    <n v="20"/>
    <n v="7740"/>
    <n v="15.43995"/>
    <n v="5975.2606500000002"/>
  </r>
  <r>
    <n v="50620114"/>
    <s v="Briantos Adult Lachs &amp; Reis"/>
    <n v="2021"/>
    <n v="510"/>
    <x v="3"/>
    <n v="5940"/>
    <s v="STÜCK"/>
    <n v="14"/>
    <n v="83160"/>
    <n v="10.47024"/>
    <n v="62193.225600000005"/>
  </r>
  <r>
    <n v="50630114"/>
    <s v="Briantos Adult Lamm &amp; Reis"/>
    <n v="2021"/>
    <n v="510"/>
    <x v="3"/>
    <n v="3111"/>
    <s v="STÜCK"/>
    <n v="14"/>
    <n v="43554"/>
    <n v="10.540889999999999"/>
    <n v="32792.708789999997"/>
  </r>
  <r>
    <n v="50640114"/>
    <s v="Briantos Adult Light "/>
    <n v="2021"/>
    <n v="510"/>
    <x v="3"/>
    <n v="5483"/>
    <s v="STÜCK"/>
    <n v="14"/>
    <n v="76762"/>
    <n v="9.1032299999999999"/>
    <n v="49913.010089999996"/>
  </r>
  <r>
    <n v="50650020"/>
    <s v="BreederLine Puppy Lamb &amp; Rice"/>
    <m/>
    <n v="502"/>
    <x v="3"/>
    <n v="2572"/>
    <s v="STÜCK"/>
    <n v="20"/>
    <n v="51440"/>
    <n v="16.449480000000001"/>
    <n v="42308.062560000006"/>
  </r>
  <r>
    <n v="50651020"/>
    <s v="BreederLine Mini Lamb &amp; Rice"/>
    <m/>
    <n v="502"/>
    <x v="3"/>
    <n v="2716"/>
    <s v="STÜCK"/>
    <n v="20"/>
    <n v="54320"/>
    <n v="16.561260000000001"/>
    <n v="44980.382160000001"/>
  </r>
  <r>
    <n v="50652020"/>
    <s v="Chicopee PNL Puppy Lamb &amp; Rice"/>
    <s v="Pro Nature Line"/>
    <n v="560"/>
    <x v="3"/>
    <n v="14"/>
    <s v="STÜCK"/>
    <n v="20"/>
    <n v="280"/>
    <n v="16.561260000000001"/>
    <n v="231.85764"/>
  </r>
  <r>
    <n v="50670114"/>
    <s v="Briantos Adult Maxi Huhn &amp; Reis"/>
    <n v="2021"/>
    <n v="510"/>
    <x v="3"/>
    <n v="7626"/>
    <s v="STÜCK"/>
    <n v="14"/>
    <n v="106764"/>
    <n v="10.446570000000001"/>
    <n v="79665.542820000002"/>
  </r>
  <r>
    <n v="50680114"/>
    <s v="Briantos Junior Geflügel &amp; Reis"/>
    <n v="2021"/>
    <n v="510"/>
    <x v="3"/>
    <n v="3151"/>
    <s v="STÜCK"/>
    <n v="14"/>
    <n v="44114"/>
    <n v="10.97748"/>
    <n v="34590.039479999999"/>
  </r>
  <r>
    <n v="50690475"/>
    <s v="Action Cat Freija Deluxe Adult fresh chicken"/>
    <m/>
    <n v="511"/>
    <x v="3"/>
    <n v="60"/>
    <s v="STÜCK"/>
    <n v="0.75"/>
    <n v="45"/>
    <n v="0.67743000000000009"/>
    <n v="40.645800000000008"/>
  </r>
  <r>
    <n v="50700125"/>
    <s v="HPC SOFT Adult Hühnchen &amp; Banane"/>
    <m/>
    <n v="519"/>
    <x v="3"/>
    <n v="3378"/>
    <s v="STÜCK"/>
    <n v="12.5"/>
    <n v="42225"/>
    <n v="18.74952"/>
    <n v="63335.878560000005"/>
  </r>
  <r>
    <n v="50710010"/>
    <s v="Milki Cat Knusper-Mix"/>
    <m/>
    <n v="511"/>
    <x v="3"/>
    <n v="7948"/>
    <s v="STÜCK"/>
    <n v="10"/>
    <n v="79480"/>
    <n v="8.5695300000000003"/>
    <n v="68110.62444"/>
  </r>
  <r>
    <n v="50730060"/>
    <s v="Dehner Knusperkissen Käse"/>
    <s v="mit Eurolochung"/>
    <n v="514"/>
    <x v="3"/>
    <n v="3720"/>
    <s v="STÜCK"/>
    <n v="0.06"/>
    <n v="223.2"/>
    <n v="0.12852000000000002"/>
    <n v="478.09440000000006"/>
  </r>
  <r>
    <n v="50731060"/>
    <s v="Dehner Knusperkissen Geflügel"/>
    <s v="mit Eurolochung"/>
    <n v="514"/>
    <x v="3"/>
    <n v="3720"/>
    <s v="STÜCK"/>
    <n v="0.06"/>
    <n v="223.2"/>
    <n v="0.13275000000000001"/>
    <n v="493.83000000000004"/>
  </r>
  <r>
    <n v="50732060"/>
    <s v="Dehner Knusperkissen Geflügel &amp; Käse"/>
    <s v="mit Eurolochung"/>
    <n v="514"/>
    <x v="3"/>
    <n v="3720"/>
    <s v="STÜCK"/>
    <n v="0.06"/>
    <n v="223.2"/>
    <n v="0.12852000000000002"/>
    <n v="478.09440000000006"/>
  </r>
  <r>
    <n v="50740060"/>
    <s v="Dehner Knusperkissen Lachs"/>
    <s v="mit Eurolochung"/>
    <n v="514"/>
    <x v="3"/>
    <n v="5168"/>
    <s v="STÜCK"/>
    <n v="0.06"/>
    <n v="310.08"/>
    <n v="0.13401000000000002"/>
    <n v="692.56368000000009"/>
  </r>
  <r>
    <n v="50750010"/>
    <s v="Perro Grain Free Soft Pferd"/>
    <n v="2021"/>
    <n v="510"/>
    <x v="3"/>
    <n v="544"/>
    <s v="STÜCK"/>
    <n v="10"/>
    <n v="5440"/>
    <n v="15.517710000000001"/>
    <n v="8441.6342400000012"/>
  </r>
  <r>
    <n v="50860125"/>
    <s v="Wildborn Active Highlands"/>
    <m/>
    <n v="510"/>
    <x v="3"/>
    <n v="12"/>
    <s v="STÜCK"/>
    <n v="12.5"/>
    <n v="150"/>
    <n v="16.098839999999999"/>
    <n v="193.18608"/>
  </r>
  <r>
    <n v="50861125"/>
    <s v="Wildborn Natural Puppy"/>
    <m/>
    <n v="510"/>
    <x v="3"/>
    <n v="356"/>
    <s v="STÜCK"/>
    <n v="12.5"/>
    <n v="4450"/>
    <n v="16.098839999999999"/>
    <n v="5731.1870399999998"/>
  </r>
  <r>
    <n v="50870125"/>
    <s v="Wildborn African Outback"/>
    <m/>
    <n v="510"/>
    <x v="3"/>
    <n v="180"/>
    <s v="STÜCK"/>
    <n v="12.5"/>
    <n v="2250"/>
    <n v="17.041860000000003"/>
    <n v="3067.5348000000008"/>
  </r>
  <r>
    <n v="50890108"/>
    <s v="Horizon Dog Trout &amp; Salmon"/>
    <m/>
    <n v="510"/>
    <x v="3"/>
    <n v="384"/>
    <s v="STÜCK"/>
    <n v="10.8"/>
    <n v="4147.2000000000007"/>
    <n v="13.64859"/>
    <n v="5241.0585600000004"/>
  </r>
  <r>
    <n v="50890125"/>
    <s v="Wildborn Crystal Stream"/>
    <m/>
    <n v="510"/>
    <x v="3"/>
    <n v="1341"/>
    <s v="STÜCK"/>
    <n v="12.5"/>
    <n v="16762.5"/>
    <n v="15.481349999999999"/>
    <n v="20760.49035"/>
  </r>
  <r>
    <n v="50896010"/>
    <s v="Perro Grain Free Adult Lachs"/>
    <n v="2021"/>
    <n v="510"/>
    <x v="3"/>
    <n v="536"/>
    <s v="STÜCK"/>
    <n v="10"/>
    <n v="5360"/>
    <n v="12.862259999999999"/>
    <n v="6894.1713599999994"/>
  </r>
  <r>
    <n v="50897010"/>
    <s v="HEKA Grain Free Salmon, Potatoes &amp; Peas "/>
    <s v="Dog Dry Food "/>
    <n v="510"/>
    <x v="3"/>
    <n v="1432"/>
    <s v="STÜCK"/>
    <n v="10"/>
    <n v="14320"/>
    <n v="11.99583"/>
    <n v="17178.028559999999"/>
  </r>
  <r>
    <n v="50897018"/>
    <s v="HEKA Grain Free Salmon, Potatoes &amp; Peas"/>
    <s v="Dog Dry Food "/>
    <n v="510"/>
    <x v="3"/>
    <n v="16359"/>
    <s v="STÜCK"/>
    <n v="1.8"/>
    <n v="29446.2"/>
    <n v="2.30436"/>
    <n v="37697.025240000003"/>
  </r>
  <r>
    <n v="50897100"/>
    <s v="HEKA Grain Free Salmon, Potatoes &amp; Peas "/>
    <s v="Dog Dry Food - Sample"/>
    <n v="510"/>
    <x v="3"/>
    <n v="10240"/>
    <s v="STÜCK"/>
    <n v="0.1"/>
    <n v="1024"/>
    <n v="0.15030000000000002"/>
    <n v="1539.0720000000001"/>
  </r>
  <r>
    <n v="50950012"/>
    <s v="Pure Instinct Red Valley"/>
    <s v="(Junior Maxi Huhn &amp; Ente)"/>
    <n v="510"/>
    <x v="3"/>
    <n v="543"/>
    <s v="STÜCK"/>
    <n v="12"/>
    <n v="6516"/>
    <n v="21.070530000000002"/>
    <n v="11441.297790000001"/>
  </r>
  <r>
    <n v="51003125"/>
    <s v="Wildborn Wild Mustang"/>
    <s v="neues Format"/>
    <n v="510"/>
    <x v="3"/>
    <n v="1224"/>
    <s v="STÜCK"/>
    <n v="12.5"/>
    <n v="15300"/>
    <n v="22.063590000000001"/>
    <n v="27005.834160000002"/>
  </r>
  <r>
    <n v="51004015"/>
    <s v="Salingo Dog Adult Pferd &amp; Süßkartoffel"/>
    <m/>
    <n v="510"/>
    <x v="3"/>
    <n v="384"/>
    <s v="STÜCK"/>
    <n v="15"/>
    <n v="5760"/>
    <n v="26.4285"/>
    <n v="10148.544"/>
  </r>
  <r>
    <n v="51090015"/>
    <s v="deuka Sensikost"/>
    <m/>
    <n v="510"/>
    <x v="3"/>
    <n v="2448"/>
    <s v="STÜCK"/>
    <n v="15"/>
    <n v="36720"/>
    <n v="16.465500000000002"/>
    <n v="40307.544000000009"/>
  </r>
  <r>
    <n v="51090125"/>
    <s v="TSS Adult No Grain Geflügel"/>
    <m/>
    <n v="505"/>
    <x v="3"/>
    <n v="1536"/>
    <s v="STÜCK"/>
    <n v="12.5"/>
    <n v="19200"/>
    <n v="12.62961"/>
    <n v="19399.080959999999"/>
  </r>
  <r>
    <n v="51120012"/>
    <s v="Naturbeute Lamm &amp; Kartoffel"/>
    <m/>
    <n v="510"/>
    <x v="3"/>
    <n v="288"/>
    <s v="STÜCK"/>
    <n v="12"/>
    <n v="3456"/>
    <n v="20.682000000000002"/>
    <n v="5956.4160000000011"/>
  </r>
  <r>
    <n v="51122012"/>
    <s v="Wildborn Meadow Lamb"/>
    <m/>
    <n v="510"/>
    <x v="3"/>
    <n v="912"/>
    <s v="STÜCK"/>
    <n v="12"/>
    <n v="10944"/>
    <n v="19.618109999999998"/>
    <n v="17891.71632"/>
  </r>
  <r>
    <n v="51127010"/>
    <s v="Perro Grain Free Light/Senior Lamm"/>
    <n v="2021"/>
    <n v="510"/>
    <x v="3"/>
    <n v="493"/>
    <s v="STÜCK"/>
    <n v="10"/>
    <n v="4930"/>
    <n v="16.80939"/>
    <n v="8287.0292700000009"/>
  </r>
  <r>
    <n v="51129010"/>
    <s v="HEKA Grain Free Lamb, Potatoes &amp; Peas "/>
    <s v="Dog Dry Food "/>
    <n v="510"/>
    <x v="3"/>
    <n v="1368"/>
    <s v="STÜCK"/>
    <n v="10"/>
    <n v="13680"/>
    <n v="15.942960000000001"/>
    <n v="21809.969280000001"/>
  </r>
  <r>
    <n v="51129018"/>
    <s v="HEKA Grain Free Lamb, Potatoes &amp; Peas"/>
    <s v="Dog Dry Food "/>
    <n v="510"/>
    <x v="3"/>
    <n v="19350"/>
    <s v="STÜCK"/>
    <n v="1.8"/>
    <n v="34830"/>
    <n v="3.01491"/>
    <n v="58338.508499999996"/>
  </r>
  <r>
    <n v="51129100"/>
    <s v="HEKA Grain Free Lamb, Potatoes &amp; Peas "/>
    <s v="Dog Dry Food - Sample"/>
    <n v="510"/>
    <x v="3"/>
    <n v="13180"/>
    <s v="STÜCK"/>
    <n v="0.1"/>
    <n v="1318"/>
    <n v="0.18972"/>
    <n v="2500.5095999999999"/>
  </r>
  <r>
    <n v="51131125"/>
    <s v="Wildborn Natural Large Breed"/>
    <m/>
    <n v="510"/>
    <x v="3"/>
    <n v="781"/>
    <s v="STÜCK"/>
    <n v="12.5"/>
    <n v="9762.5"/>
    <n v="13.43412"/>
    <n v="10492.04772"/>
  </r>
  <r>
    <n v="51141415"/>
    <s v="Alnutra Soft-Ringe"/>
    <s v="Multilingual (DK/PL) - Chep"/>
    <n v="510"/>
    <x v="3"/>
    <n v="900"/>
    <s v="STÜCK"/>
    <n v="1.5"/>
    <n v="1350"/>
    <n v="1.0279800000000001"/>
    <n v="925.18200000000013"/>
  </r>
  <r>
    <n v="51180015"/>
    <s v="Fun4Dog Lamm &amp; Reis "/>
    <m/>
    <n v="510"/>
    <x v="3"/>
    <n v="174"/>
    <s v="STÜCK"/>
    <n v="15"/>
    <n v="2610"/>
    <n v="15.963299999999998"/>
    <n v="2777.6141999999995"/>
  </r>
  <r>
    <n v="51440004"/>
    <s v="DC HP Cat Adult Grainfree "/>
    <m/>
    <n v="511"/>
    <x v="3"/>
    <n v="1560"/>
    <s v="STÜCK"/>
    <n v="0.4"/>
    <n v="624"/>
    <n v="0.94752000000000003"/>
    <n v="1478.1312"/>
  </r>
  <r>
    <n v="51480012"/>
    <s v="Pure Instinct Strong Mustang"/>
    <m/>
    <n v="510"/>
    <x v="3"/>
    <n v="881"/>
    <s v="STÜCK"/>
    <n v="12"/>
    <n v="10572"/>
    <n v="25.254720000000002"/>
    <n v="22249.408320000002"/>
  </r>
  <r>
    <n v="51482012"/>
    <s v="Wildkind RED CANYON"/>
    <m/>
    <n v="510"/>
    <x v="3"/>
    <n v="3756"/>
    <s v="STÜCK"/>
    <n v="12"/>
    <n v="45072"/>
    <n v="26.08839"/>
    <n v="97987.992840000006"/>
  </r>
  <r>
    <n v="51540020"/>
    <s v="Chicopee PNL Adult Maxi"/>
    <s v="Pro Nature Line"/>
    <n v="560"/>
    <x v="3"/>
    <n v="994"/>
    <s v="STÜCK"/>
    <n v="20"/>
    <n v="19880"/>
    <n v="13.79583"/>
    <n v="13713.05502"/>
  </r>
  <r>
    <n v="51730020"/>
    <s v="GPC My little farm"/>
    <s v="Zwischenprodukt zur Umfüllung"/>
    <n v="852"/>
    <x v="0"/>
    <n v="345"/>
    <s v="STÜCK"/>
    <n v="20"/>
    <n v="6900"/>
    <n v="47.373390000000001"/>
    <n v="16343.81955"/>
  </r>
  <r>
    <n v="51750125"/>
    <s v="Smilla Snack Ringlies"/>
    <n v="2021"/>
    <n v="511"/>
    <x v="3"/>
    <n v="44064"/>
    <s v="STÜCK"/>
    <n v="0.125"/>
    <n v="5508"/>
    <n v="0.43911"/>
    <n v="19348.943039999998"/>
  </r>
  <r>
    <n v="51790020"/>
    <s v="BIOCAT Beef"/>
    <m/>
    <n v="511"/>
    <x v="3"/>
    <n v="58"/>
    <s v="STÜCK"/>
    <n v="20"/>
    <n v="1160"/>
    <n v="11.236140000000001"/>
    <n v="651.69612000000006"/>
  </r>
  <r>
    <n v="51800020"/>
    <s v="BIOCAT Fish"/>
    <m/>
    <n v="511"/>
    <x v="3"/>
    <n v="297"/>
    <s v="STÜCK"/>
    <n v="20"/>
    <n v="5940"/>
    <n v="11.007000000000001"/>
    <n v="3269.0790000000006"/>
  </r>
  <r>
    <n v="51810020"/>
    <s v="BIOCAT Cocktail"/>
    <m/>
    <n v="511"/>
    <x v="3"/>
    <n v="72"/>
    <s v="STÜCK"/>
    <n v="20"/>
    <n v="1440"/>
    <n v="11.466000000000001"/>
    <n v="825.55200000000013"/>
  </r>
  <r>
    <n v="51820020"/>
    <s v="BIOCAT Chicken"/>
    <m/>
    <n v="511"/>
    <x v="3"/>
    <n v="127"/>
    <s v="STÜCK"/>
    <n v="20"/>
    <n v="2540"/>
    <n v="10.83564"/>
    <n v="1376.12628"/>
  </r>
  <r>
    <n v="51881012"/>
    <s v="Edgard &amp; Cooper Dog Puppy Turkey &amp; Salmon "/>
    <s v="French "/>
    <n v="510"/>
    <x v="3"/>
    <n v="3348"/>
    <s v="STÜCK"/>
    <n v="12"/>
    <n v="40176"/>
    <n v="15.9885"/>
    <n v="53529.498"/>
  </r>
  <r>
    <n v="51882012"/>
    <s v="Edgard &amp; Cooper Dog Puppy Turkey &amp; Salmon "/>
    <s v="German "/>
    <n v="510"/>
    <x v="3"/>
    <n v="4775"/>
    <s v="STÜCK"/>
    <n v="12"/>
    <n v="57300"/>
    <n v="15.9885"/>
    <n v="76345.087499999994"/>
  </r>
  <r>
    <n v="51890015"/>
    <s v="Hundenahrung Dog Premium"/>
    <m/>
    <n v="510"/>
    <x v="3"/>
    <n v="1152"/>
    <s v="STÜCK"/>
    <n v="15"/>
    <n v="17280"/>
    <n v="12.09618"/>
    <n v="13934.799360000001"/>
  </r>
  <r>
    <n v="51946010"/>
    <s v="K-Classic Kroketten mit Lamm &amp; Reis"/>
    <s v="Kaufland (OE) - Relaunch"/>
    <n v="510"/>
    <x v="3"/>
    <n v="10233"/>
    <s v="STÜCK"/>
    <n v="10"/>
    <n v="102330"/>
    <n v="4.6954799999999999"/>
    <n v="48048.846839999998"/>
  </r>
  <r>
    <n v="51948010"/>
    <s v="K-Classic Kroketten mit Lamm &amp; Reis"/>
    <s v="Kaufland (D) - UVA - inkl. STIWA "/>
    <n v="510"/>
    <x v="3"/>
    <n v="3855"/>
    <s v="STÜCK"/>
    <n v="10"/>
    <n v="38550"/>
    <n v="4.7339099999999998"/>
    <n v="18249.223050000001"/>
  </r>
  <r>
    <n v="51963010"/>
    <s v="K-Classic Kroketten mit Rind &amp; Gemüse"/>
    <s v="Kaufland (OE) -  Relaunch "/>
    <n v="510"/>
    <x v="3"/>
    <n v="25575"/>
    <s v="STÜCK"/>
    <n v="10"/>
    <n v="255750"/>
    <n v="4.3301699999999999"/>
    <n v="110744.09775"/>
  </r>
  <r>
    <n v="51964010"/>
    <s v="Shiro mit Rind &amp; Gemüse"/>
    <m/>
    <n v="510"/>
    <x v="3"/>
    <n v="64"/>
    <s v="STÜCK"/>
    <n v="10"/>
    <n v="640"/>
    <n v="4.3906499999999999"/>
    <n v="281.0016"/>
  </r>
  <r>
    <n v="51966010"/>
    <s v="K-Classic Kroketten mit Rind &amp; Gemüse"/>
    <s v="Kaufland (D) - UVA"/>
    <n v="510"/>
    <x v="3"/>
    <n v="9825"/>
    <s v="STÜCK"/>
    <n v="10"/>
    <n v="98250"/>
    <n v="4.3388999999999998"/>
    <n v="42629.692499999997"/>
  </r>
  <r>
    <n v="51967010"/>
    <s v="Shiro mit Rind &amp; Gemüse"/>
    <m/>
    <n v="510"/>
    <x v="3"/>
    <n v="5888"/>
    <s v="STÜCK"/>
    <n v="10"/>
    <n v="58880"/>
    <n v="4.5110700000000001"/>
    <n v="26561.18016"/>
  </r>
  <r>
    <n v="51990018"/>
    <s v="Happy &amp; Fit Professional Plus Adult Sensitive "/>
    <s v="Fish &amp; Rice"/>
    <n v="510"/>
    <x v="3"/>
    <n v="873"/>
    <s v="STÜCK"/>
    <n v="18"/>
    <n v="15714"/>
    <n v="16.370729999999998"/>
    <n v="14291.647289999999"/>
  </r>
  <r>
    <n v="51990020"/>
    <s v="BC Professional Adult Fish &amp; Rice AB"/>
    <s v="Omega Complex 3/6/9"/>
    <n v="510"/>
    <x v="3"/>
    <n v="270"/>
    <s v="STÜCK"/>
    <n v="20"/>
    <n v="5400"/>
    <n v="18.58248"/>
    <n v="5017.2696000000005"/>
  </r>
  <r>
    <n v="51990125"/>
    <s v="BC Adult Fisch &amp; Reis AB"/>
    <s v="Omega Complex 3/6/9"/>
    <n v="510"/>
    <x v="3"/>
    <n v="192"/>
    <s v="STÜCK"/>
    <n v="12.5"/>
    <n v="2400"/>
    <n v="11.82654"/>
    <n v="2270.6956799999998"/>
  </r>
  <r>
    <n v="51990350"/>
    <s v="Best Choice Adult Fisch &amp; Reis AB"/>
    <s v="muss mit 51990020 bestellt werden"/>
    <n v="510"/>
    <x v="3"/>
    <n v="1600"/>
    <s v="STÜCK"/>
    <n v="0.35"/>
    <n v="560"/>
    <n v="0.65322000000000002"/>
    <n v="1045.152"/>
  </r>
  <r>
    <n v="52010015"/>
    <s v="Junior Lamm &amp; Reis"/>
    <m/>
    <n v="502"/>
    <x v="3"/>
    <n v="476"/>
    <s v="STÜCK"/>
    <n v="15"/>
    <n v="7140"/>
    <n v="16.22268"/>
    <n v="7721.99568"/>
  </r>
  <r>
    <n v="52020015"/>
    <s v="Maxi Junior"/>
    <m/>
    <n v="502"/>
    <x v="3"/>
    <n v="1451"/>
    <s v="STÜCK"/>
    <n v="15"/>
    <n v="21765"/>
    <n v="12.69144"/>
    <n v="18415.279439999998"/>
  </r>
  <r>
    <n v="52020018"/>
    <s v="Happy &amp; Fit Professional Plus Puppy Large Breed"/>
    <m/>
    <n v="510"/>
    <x v="3"/>
    <n v="540"/>
    <s v="STÜCK"/>
    <n v="18"/>
    <n v="9720"/>
    <n v="15.118830000000001"/>
    <n v="8164.1682000000001"/>
  </r>
  <r>
    <n v="52030015"/>
    <s v="Medium Junior"/>
    <m/>
    <n v="502"/>
    <x v="3"/>
    <n v="1964"/>
    <s v="STÜCK"/>
    <n v="15"/>
    <n v="29460"/>
    <n v="11.90727"/>
    <n v="23385.878280000001"/>
  </r>
  <r>
    <n v="52031015"/>
    <s v="Milki Dog Welpis"/>
    <m/>
    <n v="510"/>
    <x v="3"/>
    <n v="352"/>
    <s v="STÜCK"/>
    <n v="15"/>
    <n v="5280"/>
    <n v="11.79837"/>
    <n v="4153.0262400000001"/>
  </r>
  <r>
    <n v="52040015"/>
    <s v="Mini Junior "/>
    <m/>
    <n v="502"/>
    <x v="3"/>
    <n v="3416"/>
    <s v="STÜCK"/>
    <n v="15"/>
    <n v="51240"/>
    <n v="13.24539"/>
    <n v="45246.252240000002"/>
  </r>
  <r>
    <n v="52040125"/>
    <s v="Montanus junior"/>
    <m/>
    <n v="510"/>
    <x v="3"/>
    <n v="519"/>
    <s v="STÜCK"/>
    <n v="12.5"/>
    <n v="6487.5"/>
    <n v="11.16108"/>
    <n v="5792.60052"/>
  </r>
  <r>
    <n v="52050015"/>
    <s v="Mini Adult Lamm &amp; Reis"/>
    <m/>
    <n v="502"/>
    <x v="3"/>
    <n v="7214"/>
    <s v="STÜCK"/>
    <n v="15"/>
    <n v="108210"/>
    <n v="13.852980000000001"/>
    <n v="99935.397720000008"/>
  </r>
  <r>
    <n v="52062010"/>
    <s v="Perro Basic Piccolo"/>
    <n v="2021"/>
    <n v="510"/>
    <x v="3"/>
    <n v="96"/>
    <s v="STÜCK"/>
    <n v="10"/>
    <n v="960"/>
    <n v="8.8291800000000009"/>
    <n v="847.60128000000009"/>
  </r>
  <r>
    <n v="52070015"/>
    <s v="Adult Geflügel &amp; Hirse"/>
    <m/>
    <n v="502"/>
    <x v="3"/>
    <n v="3796"/>
    <s v="STÜCK"/>
    <n v="15"/>
    <n v="56940"/>
    <n v="11.205270000000001"/>
    <n v="42535.204920000004"/>
  </r>
  <r>
    <n v="52070125"/>
    <s v="Montanus adult"/>
    <m/>
    <n v="510"/>
    <x v="3"/>
    <n v="669"/>
    <s v="STÜCK"/>
    <n v="12.5"/>
    <n v="8362.5"/>
    <n v="8.8844400000000014"/>
    <n v="5943.6903600000014"/>
  </r>
  <r>
    <n v="52080015"/>
    <s v="Adult Lamm &amp; Reis "/>
    <m/>
    <n v="502"/>
    <x v="3"/>
    <n v="11398"/>
    <s v="STÜCK"/>
    <n v="15"/>
    <n v="170970"/>
    <n v="11.249549999999999"/>
    <n v="128222.37089999999"/>
  </r>
  <r>
    <n v="52080117"/>
    <s v="Adult Lamm &amp; Reis "/>
    <s v="Sonderartikel Zooplus"/>
    <n v="502"/>
    <x v="3"/>
    <n v="48"/>
    <s v="STÜCK"/>
    <n v="17"/>
    <n v="816"/>
    <n v="11.86056"/>
    <n v="569.30687999999998"/>
  </r>
  <r>
    <n v="52081015"/>
    <s v="Bekuro Selection"/>
    <s v="Relaunch"/>
    <n v="510"/>
    <x v="3"/>
    <n v="126"/>
    <s v="STÜCK"/>
    <n v="15"/>
    <n v="1890"/>
    <n v="10.66968"/>
    <n v="1344.37968"/>
  </r>
  <r>
    <n v="52090015"/>
    <s v="Adult Lachs &amp; Kartoffel"/>
    <m/>
    <n v="502"/>
    <x v="3"/>
    <n v="3204"/>
    <s v="STÜCK"/>
    <n v="15"/>
    <n v="48060"/>
    <n v="12.55401"/>
    <n v="40223.048040000001"/>
  </r>
  <r>
    <n v="52100015"/>
    <s v="Maxi Adult"/>
    <m/>
    <n v="502"/>
    <x v="3"/>
    <n v="3229"/>
    <s v="STÜCK"/>
    <n v="15"/>
    <n v="48435"/>
    <n v="10.880369999999999"/>
    <n v="35132.71473"/>
  </r>
  <r>
    <n v="52110015"/>
    <s v="Active "/>
    <m/>
    <n v="502"/>
    <x v="3"/>
    <n v="6119"/>
    <s v="STÜCK"/>
    <n v="15"/>
    <n v="91785"/>
    <n v="12.186810000000001"/>
    <n v="74571.090390000012"/>
  </r>
  <r>
    <n v="52120015"/>
    <s v="Energy Extra "/>
    <m/>
    <n v="502"/>
    <x v="3"/>
    <n v="613"/>
    <s v="STÜCK"/>
    <n v="15"/>
    <n v="9195"/>
    <n v="14.69412"/>
    <n v="9007.4955599999994"/>
  </r>
  <r>
    <n v="52123010"/>
    <s v="Perro Basic Energy"/>
    <n v="2021"/>
    <n v="510"/>
    <x v="3"/>
    <n v="141"/>
    <s v="STÜCK"/>
    <n v="10"/>
    <n v="1410"/>
    <n v="10.41714"/>
    <n v="1468.81674"/>
  </r>
  <r>
    <n v="52140125"/>
    <s v="Light"/>
    <m/>
    <n v="502"/>
    <x v="3"/>
    <n v="6420"/>
    <s v="STÜCK"/>
    <n v="12.5"/>
    <n v="80250"/>
    <n v="8.4363299999999999"/>
    <n v="54161.238599999997"/>
  </r>
  <r>
    <n v="52160125"/>
    <s v="Senior"/>
    <m/>
    <n v="502"/>
    <x v="3"/>
    <n v="8863"/>
    <s v="STÜCK"/>
    <n v="12.5"/>
    <n v="110787.5"/>
    <n v="9.1802700000000002"/>
    <n v="81364.733009999996"/>
  </r>
  <r>
    <n v="52170125"/>
    <s v="Special light"/>
    <m/>
    <n v="502"/>
    <x v="3"/>
    <n v="3286"/>
    <s v="STÜCK"/>
    <n v="12.5"/>
    <n v="41075"/>
    <n v="9.1097999999999999"/>
    <n v="29934.802800000001"/>
  </r>
  <r>
    <n v="52180015"/>
    <s v="Adult Menue"/>
    <m/>
    <n v="502"/>
    <x v="3"/>
    <n v="2701"/>
    <s v="STÜCK"/>
    <n v="15"/>
    <n v="40515"/>
    <n v="10.63485"/>
    <n v="28724.72985"/>
  </r>
  <r>
    <n v="52190015"/>
    <s v="Sensitive Lamm &amp; Reis"/>
    <m/>
    <n v="502"/>
    <x v="3"/>
    <n v="4629"/>
    <s v="STÜCK"/>
    <n v="15"/>
    <n v="69435"/>
    <n v="16.544699999999999"/>
    <n v="76585.416299999997"/>
  </r>
  <r>
    <n v="52190018"/>
    <s v="Happy &amp; Fit Professional Plus Sensitive Lamb"/>
    <m/>
    <n v="510"/>
    <x v="3"/>
    <n v="1644"/>
    <s v="STÜCK"/>
    <n v="18"/>
    <n v="29592"/>
    <n v="19.510560000000002"/>
    <n v="32075.360640000003"/>
  </r>
  <r>
    <n v="52210125"/>
    <s v="Maxi Senior Geflügel &amp; Reis"/>
    <m/>
    <n v="502"/>
    <x v="3"/>
    <n v="323"/>
    <s v="STÜCK"/>
    <n v="12.5"/>
    <n v="4037.5"/>
    <n v="9.6177600000000005"/>
    <n v="3106.5364800000002"/>
  </r>
  <r>
    <n v="52220015"/>
    <s v="Adult Fisch &amp; Kartoffel"/>
    <m/>
    <n v="502"/>
    <x v="3"/>
    <n v="6470"/>
    <s v="STÜCK"/>
    <n v="15"/>
    <n v="97050"/>
    <n v="10.868400000000001"/>
    <n v="70318.54800000001"/>
  </r>
  <r>
    <n v="52262012"/>
    <s v="Happy &amp; Fit Natural Welpen Lamm"/>
    <s v="neue Verpackung"/>
    <n v="510"/>
    <x v="3"/>
    <n v="1005"/>
    <s v="STÜCK"/>
    <n v="12"/>
    <n v="12060"/>
    <n v="9.6109200000000001"/>
    <n v="9658.9745999999996"/>
  </r>
  <r>
    <n v="52270020"/>
    <s v="Happy &amp; Fit Professional Welpen XL"/>
    <m/>
    <n v="510"/>
    <x v="3"/>
    <n v="814"/>
    <s v="STÜCK"/>
    <n v="20"/>
    <n v="16280"/>
    <n v="15.595740000000001"/>
    <n v="12694.932360000001"/>
  </r>
  <r>
    <n v="52281012"/>
    <s v="Happy &amp; Fit Natural Adult Lamm &amp; Reis"/>
    <s v="neue Verpackung"/>
    <n v="510"/>
    <x v="3"/>
    <n v="1995"/>
    <s v="STÜCK"/>
    <n v="12"/>
    <n v="23940"/>
    <n v="9.2390399999999993"/>
    <n v="18431.8848"/>
  </r>
  <r>
    <n v="52291012"/>
    <s v="Happy &amp; Fit Natural Adult Active"/>
    <s v="neue Verpackung"/>
    <n v="510"/>
    <x v="3"/>
    <n v="1072"/>
    <s v="STÜCK"/>
    <n v="12"/>
    <n v="12864"/>
    <n v="7.2253800000000004"/>
    <n v="7745.60736"/>
  </r>
  <r>
    <n v="52300020"/>
    <s v="Happy &amp; Fit Professional Balance"/>
    <m/>
    <n v="510"/>
    <x v="3"/>
    <n v="1296"/>
    <s v="STÜCK"/>
    <n v="20"/>
    <n v="25920"/>
    <n v="13.105260000000001"/>
    <n v="16984.416960000002"/>
  </r>
  <r>
    <n v="52311012"/>
    <s v="Happy &amp; Fit Natural Adult Rind &amp; Reis XL"/>
    <s v="neue Verpackung"/>
    <n v="510"/>
    <x v="3"/>
    <n v="855"/>
    <s v="STÜCK"/>
    <n v="12"/>
    <n v="10260"/>
    <n v="6.9070499999999999"/>
    <n v="5905.5277500000002"/>
  </r>
  <r>
    <n v="52320020"/>
    <s v="SUSA Kroketten 3er Mix Katze"/>
    <s v="2016 SUSA-Sack / V0341"/>
    <n v="511"/>
    <x v="3"/>
    <n v="52"/>
    <s v="STÜCK"/>
    <n v="20"/>
    <n v="1040"/>
    <n v="10.58112"/>
    <n v="550.21824000000004"/>
  </r>
  <r>
    <n v="52350012"/>
    <s v="Wolf of Wilderness Soft Adult Ente 2.0"/>
    <n v="2021"/>
    <n v="510"/>
    <x v="3"/>
    <n v="1658"/>
    <s v="STÜCK"/>
    <n v="12"/>
    <n v="19896"/>
    <n v="22.935510000000001"/>
    <n v="38027.075580000004"/>
  </r>
  <r>
    <n v="52360012"/>
    <s v="Wolf of Wilderness Soft Adult Kaninchen 2.0"/>
    <n v="2021"/>
    <n v="510"/>
    <x v="3"/>
    <n v="1421"/>
    <s v="STÜCK"/>
    <n v="12"/>
    <n v="17052"/>
    <n v="23.907330000000002"/>
    <n v="33972.315930000004"/>
  </r>
  <r>
    <n v="52370012"/>
    <s v="Wolf of Wilderness Soft Adult Perlhuhn 2.0"/>
    <n v="2021"/>
    <n v="510"/>
    <x v="3"/>
    <n v="2782"/>
    <s v="STÜCK"/>
    <n v="12"/>
    <n v="33384"/>
    <n v="16.482330000000001"/>
    <n v="45853.842060000003"/>
  </r>
  <r>
    <n v="52380025"/>
    <s v="Perro Insect Sensitive Select"/>
    <n v="2022"/>
    <n v="510"/>
    <x v="3"/>
    <n v="540"/>
    <s v="STÜCK"/>
    <n v="2.5"/>
    <n v="1350"/>
    <n v="5.7636000000000003"/>
    <n v="3112.3440000000001"/>
  </r>
  <r>
    <n v="52380110"/>
    <s v="Eat Small Active"/>
    <n v="2022"/>
    <n v="510"/>
    <x v="3"/>
    <n v="1298"/>
    <s v="STÜCK"/>
    <n v="10"/>
    <n v="12980"/>
    <n v="20.27862"/>
    <n v="26321.64876"/>
  </r>
  <r>
    <n v="52380210"/>
    <s v="Perro Insect Sensitive Select"/>
    <n v="2022"/>
    <n v="510"/>
    <x v="3"/>
    <n v="832"/>
    <s v="STÜCK"/>
    <n v="10"/>
    <n v="8320"/>
    <n v="19.789200000000001"/>
    <n v="16464.614400000002"/>
  </r>
  <r>
    <n v="52430012"/>
    <s v="Oliver's Adult Dog Fish "/>
    <s v="Grain Free Medium"/>
    <n v="510"/>
    <x v="3"/>
    <n v="648"/>
    <s v="STÜCK"/>
    <n v="12"/>
    <n v="7776"/>
    <n v="16.352909999999998"/>
    <n v="10596.685679999999"/>
  </r>
  <r>
    <n v="52431020"/>
    <s v="Oliver’s Adult Dog Fish"/>
    <s v="Grain Free Medium"/>
    <n v="510"/>
    <x v="3"/>
    <n v="422"/>
    <s v="STÜCK"/>
    <n v="20"/>
    <n v="8440"/>
    <n v="25.577909999999999"/>
    <n v="10793.87802"/>
  </r>
  <r>
    <n v="52440012"/>
    <s v="Pure Instinct Leavy Grove"/>
    <s v="(Adult Maxi Truthahn &amp; Ente)"/>
    <n v="510"/>
    <x v="3"/>
    <n v="421"/>
    <s v="STÜCK"/>
    <n v="12"/>
    <n v="5052"/>
    <n v="18.955620000000003"/>
    <n v="7980.3160200000011"/>
  </r>
  <r>
    <n v="52490018"/>
    <s v="Relish Sensitive"/>
    <m/>
    <n v="510"/>
    <x v="3"/>
    <n v="613"/>
    <s v="STÜCK"/>
    <n v="18"/>
    <n v="11034"/>
    <n v="13.269870000000001"/>
    <n v="8134.4303100000006"/>
  </r>
  <r>
    <n v="52550018"/>
    <s v="Relish Super premium"/>
    <m/>
    <n v="510"/>
    <x v="3"/>
    <n v="669"/>
    <s v="STÜCK"/>
    <n v="18"/>
    <n v="12042"/>
    <n v="13.26816"/>
    <n v="8876.3990400000002"/>
  </r>
  <r>
    <n v="52551003"/>
    <s v="Relish Super Premium"/>
    <m/>
    <n v="510"/>
    <x v="3"/>
    <n v="105"/>
    <s v="STÜCK"/>
    <n v="3"/>
    <n v="315"/>
    <n v="2.58318"/>
    <n v="271.23390000000001"/>
  </r>
  <r>
    <n v="52570012"/>
    <s v="Pure Instinct Buffalo Land"/>
    <m/>
    <n v="510"/>
    <x v="3"/>
    <n v="1191"/>
    <s v="STÜCK"/>
    <n v="12"/>
    <n v="14292"/>
    <n v="22.729769999999998"/>
    <n v="27071.156069999997"/>
  </r>
  <r>
    <n v="52622010"/>
    <s v="Perro Grain Free Adult Soft Strauß"/>
    <n v="2021"/>
    <n v="510"/>
    <x v="3"/>
    <n v="672"/>
    <s v="STÜCK"/>
    <n v="10"/>
    <n v="6720"/>
    <n v="15.090749999999998"/>
    <n v="10140.983999999999"/>
  </r>
  <r>
    <n v="52643010"/>
    <s v="Sancho Multi Brocken"/>
    <s v="mit Lamm, Reis &amp; Gemüse"/>
    <n v="510"/>
    <x v="3"/>
    <n v="53"/>
    <s v="STÜCK"/>
    <n v="10"/>
    <n v="530"/>
    <n v="4.4663400000000006"/>
    <n v="236.71602000000004"/>
  </r>
  <r>
    <n v="52645010"/>
    <s v="Globus mit Lammgeschmack, Hirse &amp; Gemüse "/>
    <m/>
    <n v="510"/>
    <x v="3"/>
    <n v="922"/>
    <s v="STÜCK"/>
    <n v="10"/>
    <n v="9220"/>
    <n v="4.5492300000000006"/>
    <n v="4194.3900600000006"/>
  </r>
  <r>
    <n v="52646010"/>
    <s v="Gut &amp; Günstig Lieblingsmenü"/>
    <s v="mit Huhn, Gemüse, Hirse und Lammgeschmack"/>
    <n v="510"/>
    <x v="3"/>
    <n v="6432"/>
    <s v="STÜCK"/>
    <n v="10"/>
    <n v="64320"/>
    <n v="4.59612"/>
    <n v="29562.243839999999"/>
  </r>
  <r>
    <n v="52652010"/>
    <s v="Gut &amp; Günstig Lieblingsmenü"/>
    <s v="mit Rind, Huhn &amp; Reis"/>
    <n v="510"/>
    <x v="3"/>
    <n v="256"/>
    <s v="STÜCK"/>
    <n v="10"/>
    <n v="2560"/>
    <n v="4.5724499999999999"/>
    <n v="1170.5472"/>
  </r>
  <r>
    <n v="52653010"/>
    <s v="Gut &amp; Günstig Lieblingsmenü"/>
    <s v="mit Rind, Huhn und Hirse"/>
    <n v="510"/>
    <x v="3"/>
    <n v="6144"/>
    <s v="STÜCK"/>
    <n v="10"/>
    <n v="61440"/>
    <n v="4.5810899999999997"/>
    <n v="28146.216959999998"/>
  </r>
  <r>
    <n v="52670012"/>
    <s v="Pure Instinct White Taiga"/>
    <s v="(Adult Rentier &amp; Lachs)"/>
    <n v="510"/>
    <x v="3"/>
    <n v="408"/>
    <s v="STÜCK"/>
    <n v="12"/>
    <n v="4896"/>
    <n v="25.726500000000001"/>
    <n v="10496.412"/>
  </r>
  <r>
    <n v="52690010"/>
    <s v="Romeo Classic Sortiment"/>
    <m/>
    <n v="510"/>
    <x v="3"/>
    <n v="11176"/>
    <s v="STÜCK"/>
    <n v="10"/>
    <n v="111760"/>
    <n v="4.2696900000000007"/>
    <n v="47718.055440000004"/>
  </r>
  <r>
    <n v="52761015"/>
    <s v="Chicopee CNL Adult Sensible Lamb "/>
    <s v="Classic Nature Line"/>
    <n v="560"/>
    <x v="3"/>
    <n v="327"/>
    <s v="STÜCK"/>
    <n v="1.5"/>
    <n v="490.5"/>
    <n v="1.9350000000000001"/>
    <n v="632.745"/>
  </r>
  <r>
    <n v="52770020"/>
    <s v="GODDESS Adult Sterilised Kaninchen"/>
    <s v="Zwischenprodukt zur Umfüllung"/>
    <n v="852"/>
    <x v="0"/>
    <n v="108"/>
    <s v="STÜCK"/>
    <n v="20"/>
    <n v="2160"/>
    <n v="15.506550000000002"/>
    <n v="1674.7074000000002"/>
  </r>
  <r>
    <n v="52780020"/>
    <s v="GODDESS Adult Beauty Lachs"/>
    <s v="Zwischenprodukt zur Umfüllung"/>
    <n v="852"/>
    <x v="0"/>
    <n v="209"/>
    <s v="STÜCK"/>
    <n v="20"/>
    <n v="4180"/>
    <n v="17.580960000000001"/>
    <n v="3674.4206400000003"/>
  </r>
  <r>
    <n v="52781015"/>
    <s v="Chicopee CNL Adult Beauty Salmon "/>
    <s v="Classic Nature Line"/>
    <n v="560"/>
    <x v="3"/>
    <n v="1168"/>
    <s v="STÜCK"/>
    <n v="1.5"/>
    <n v="1752"/>
    <n v="1.8387000000000002"/>
    <n v="2147.6016000000004"/>
  </r>
  <r>
    <n v="52790020"/>
    <s v="GODDESS Adult Outdoor Geflügel"/>
    <s v="Zwischenprodukt zur Umfüllung"/>
    <n v="852"/>
    <x v="0"/>
    <n v="144"/>
    <s v="STÜCK"/>
    <n v="20"/>
    <n v="2880"/>
    <n v="14.956199999999999"/>
    <n v="2153.6927999999998"/>
  </r>
  <r>
    <n v="52810020"/>
    <s v="GODDESS Adult Indoor Rind"/>
    <s v="Zwischenprodukt zur Umfüllung"/>
    <n v="852"/>
    <x v="0"/>
    <n v="288"/>
    <s v="STÜCK"/>
    <n v="20"/>
    <n v="5760"/>
    <n v="20.613060000000001"/>
    <n v="5936.5612799999999"/>
  </r>
  <r>
    <n v="52811015"/>
    <s v="Chicopee CNL Adult Indoor Beef"/>
    <s v="Classic Nature Line"/>
    <n v="560"/>
    <x v="3"/>
    <n v="774"/>
    <s v="STÜCK"/>
    <n v="1.5"/>
    <n v="1161"/>
    <n v="1.81341"/>
    <n v="1403.57934"/>
  </r>
  <r>
    <n v="52820020"/>
    <s v="GODDESS Adult Outdoor Ente"/>
    <s v="Zwischenprodukt zur Umfüllung"/>
    <n v="852"/>
    <x v="0"/>
    <n v="302"/>
    <s v="STÜCK"/>
    <n v="20"/>
    <n v="6040"/>
    <n v="15.44004"/>
    <n v="4662.8920799999996"/>
  </r>
  <r>
    <n v="52830020"/>
    <s v="GODDESS Junior Huhn"/>
    <s v="Zwischenprodukt zur Umfüllung"/>
    <n v="852"/>
    <x v="0"/>
    <n v="36"/>
    <s v="STÜCK"/>
    <n v="20"/>
    <n v="720"/>
    <n v="22.629059999999999"/>
    <n v="814.64616000000001"/>
  </r>
  <r>
    <n v="52831015"/>
    <s v="Chicopee CNL JUNIOR New Life Chicken"/>
    <s v="Classic Nature Line"/>
    <n v="560"/>
    <x v="3"/>
    <n v="474"/>
    <s v="STÜCK"/>
    <n v="1.5"/>
    <n v="711"/>
    <n v="2.0762999999999998"/>
    <n v="984.16619999999989"/>
  </r>
  <r>
    <n v="52840015"/>
    <s v="Molly Katzenknuspervollnahrung Huhn"/>
    <s v="mit Erbsen &amp; Karotten  - SPAR AT "/>
    <n v="511"/>
    <x v="3"/>
    <n v="21696"/>
    <s v="STÜCK"/>
    <n v="1.5"/>
    <n v="32544"/>
    <n v="1.0032300000000001"/>
    <n v="21766.078080000003"/>
  </r>
  <r>
    <n v="52843750"/>
    <s v="Winston Knusperdinner reich an Huhn"/>
    <s v="mit Knusperkissen - RCE "/>
    <n v="511"/>
    <x v="3"/>
    <n v="9792"/>
    <s v="STÜCK"/>
    <n v="0.75"/>
    <n v="7344"/>
    <n v="0.63575999999999999"/>
    <n v="6225.3619200000003"/>
  </r>
  <r>
    <n v="52850010"/>
    <s v="Happy &amp; Fit Superior Grainfree Puppy Lamb"/>
    <m/>
    <n v="510"/>
    <x v="3"/>
    <n v="1440"/>
    <s v="STÜCK"/>
    <n v="10"/>
    <n v="14400"/>
    <n v="17.0379"/>
    <n v="24534.576000000001"/>
  </r>
  <r>
    <n v="52850012"/>
    <s v="Oliver's Puppy All Lamb Grain Free"/>
    <m/>
    <n v="510"/>
    <x v="3"/>
    <n v="420"/>
    <s v="STÜCK"/>
    <n v="12"/>
    <n v="5040"/>
    <n v="22.070969999999999"/>
    <n v="9269.8073999999997"/>
  </r>
  <r>
    <n v="52860012"/>
    <s v="Oliver's Puppy All Fish Grain Free"/>
    <m/>
    <n v="510"/>
    <x v="3"/>
    <n v="237"/>
    <s v="STÜCK"/>
    <n v="12"/>
    <n v="2844"/>
    <n v="17.42004"/>
    <n v="4128.5494799999997"/>
  </r>
  <r>
    <n v="52880012"/>
    <s v="Wolf of Wilderness Soft Pure Lamm"/>
    <m/>
    <n v="510"/>
    <x v="3"/>
    <n v="4385"/>
    <s v="STÜCK"/>
    <n v="12"/>
    <n v="52620"/>
    <n v="19.112760000000002"/>
    <n v="83809.452600000004"/>
  </r>
  <r>
    <n v="52890015"/>
    <s v="Chicopee CNL Castrate Poultry "/>
    <s v="Classic Nature Line"/>
    <n v="560"/>
    <x v="3"/>
    <n v="1096"/>
    <s v="STÜCK"/>
    <n v="1.5"/>
    <n v="1644"/>
    <n v="1.57572"/>
    <n v="1726.98912"/>
  </r>
  <r>
    <n v="52891015"/>
    <s v="Chicopee CNL Senior Best Age Poultry "/>
    <s v="Classic Nature Line"/>
    <n v="560"/>
    <x v="3"/>
    <n v="199"/>
    <s v="STÜCK"/>
    <n v="1.5"/>
    <n v="298.5"/>
    <n v="1.5123599999999999"/>
    <n v="300.95963999999998"/>
  </r>
  <r>
    <n v="52900020"/>
    <s v="BC Hyposensitive Hirsch &amp; Kartoffel AB"/>
    <s v="Pro Digest Complex"/>
    <n v="510"/>
    <x v="3"/>
    <n v="288"/>
    <s v="STÜCK"/>
    <n v="20"/>
    <n v="5760"/>
    <n v="29.125800000000002"/>
    <n v="8388.2304000000004"/>
  </r>
  <r>
    <n v="52900035"/>
    <s v="DC BC Hirsch &amp; Kartoffel AB"/>
    <s v="Pro Digest Complex"/>
    <n v="510"/>
    <x v="3"/>
    <n v="24"/>
    <s v="STÜCK"/>
    <n v="3.5"/>
    <n v="84"/>
    <n v="5.6735099999999994"/>
    <n v="136.16423999999998"/>
  </r>
  <r>
    <n v="52900115"/>
    <s v="DC BC Hirsch &amp; Kartoffel AB"/>
    <s v="Pro Digest Complex"/>
    <n v="510"/>
    <x v="3"/>
    <n v="288"/>
    <s v="STÜCK"/>
    <n v="11.5"/>
    <n v="3312"/>
    <n v="17.045190000000002"/>
    <n v="4909.0147200000001"/>
  </r>
  <r>
    <n v="52900350"/>
    <s v="DC Hyposensitive Hirsch &amp; Kartoffel"/>
    <s v="muss mit 52900020 bestellt werden"/>
    <n v="510"/>
    <x v="3"/>
    <n v="960"/>
    <s v="STÜCK"/>
    <n v="0.35"/>
    <n v="336"/>
    <n v="0.86166000000000009"/>
    <n v="827.19360000000006"/>
  </r>
  <r>
    <n v="52910035"/>
    <s v="DC BC Ente &amp; Kartoffel"/>
    <s v="Pro Digest Complex"/>
    <n v="510"/>
    <x v="3"/>
    <n v="162"/>
    <s v="STÜCK"/>
    <n v="3.5"/>
    <n v="567"/>
    <n v="5.0331599999999996"/>
    <n v="815.37191999999993"/>
  </r>
  <r>
    <n v="52910115"/>
    <s v="DC BC Ente &amp; Kartoffel"/>
    <s v="Pro Digest Complex"/>
    <n v="510"/>
    <x v="3"/>
    <n v="719"/>
    <s v="STÜCK"/>
    <n v="11.5"/>
    <n v="8268.5"/>
    <n v="14.993910000000001"/>
    <n v="10780.621290000001"/>
  </r>
  <r>
    <n v="52910350"/>
    <s v="DC Hyposensitive Ente &amp; Kartoffel"/>
    <s v="muss mit 52910115 bestellt werden"/>
    <n v="510"/>
    <x v="3"/>
    <n v="960"/>
    <s v="STÜCK"/>
    <n v="0.35"/>
    <n v="336"/>
    <n v="0.75744"/>
    <n v="727.14239999999995"/>
  </r>
  <r>
    <n v="52920125"/>
    <s v="DC BC Performance Power Plus AB"/>
    <s v="Lecithine, mehr Protein/Fett"/>
    <n v="510"/>
    <x v="3"/>
    <n v="695"/>
    <s v="STÜCK"/>
    <n v="12.5"/>
    <n v="8687.5"/>
    <n v="11.20725"/>
    <n v="7789.0387499999997"/>
  </r>
  <r>
    <n v="52940012"/>
    <s v="Naturbeute Lachs &amp; Kartoffel"/>
    <m/>
    <n v="510"/>
    <x v="3"/>
    <n v="528"/>
    <s v="STÜCK"/>
    <n v="12"/>
    <n v="6336"/>
    <n v="15.846120000000001"/>
    <n v="8366.7513600000002"/>
  </r>
  <r>
    <n v="52940035"/>
    <s v="DC BC Lachs &amp; Kartoffel AB"/>
    <s v="Pro Digest Complex"/>
    <n v="510"/>
    <x v="3"/>
    <n v="576"/>
    <s v="STÜCK"/>
    <n v="3.5"/>
    <n v="2016"/>
    <n v="4.8511800000000003"/>
    <n v="2794.2796800000001"/>
  </r>
  <r>
    <n v="52940115"/>
    <s v="DC BC Lachs &amp; Kartoffel AB"/>
    <s v="Pro Digest Complex"/>
    <n v="510"/>
    <x v="3"/>
    <n v="143"/>
    <s v="STÜCK"/>
    <n v="11.5"/>
    <n v="1644.5"/>
    <n v="14.39622"/>
    <n v="2058.6594599999999"/>
  </r>
  <r>
    <n v="52940350"/>
    <s v="DC Hyposensitive Lachs &amp; Kartoffel"/>
    <s v="muss mit 52940115 bestellt werden"/>
    <n v="510"/>
    <x v="3"/>
    <n v="1280"/>
    <s v="STÜCK"/>
    <n v="0.35"/>
    <n v="448"/>
    <n v="0.76041000000000003"/>
    <n v="973.3248000000001"/>
  </r>
  <r>
    <n v="53080025"/>
    <s v="Edgard &amp; Cooper Dog Adult Dry Plant based Beetroot"/>
    <s v="Export "/>
    <n v="510"/>
    <x v="3"/>
    <n v="960"/>
    <s v="STÜCK"/>
    <n v="2.5"/>
    <n v="2400"/>
    <n v="3.5118900000000002"/>
    <n v="3371.4144000000001"/>
  </r>
  <r>
    <n v="53081025"/>
    <s v="Edgard &amp; Cooper Dog Adult Dry Plant based Beetroot"/>
    <s v="French "/>
    <n v="510"/>
    <x v="3"/>
    <n v="2276"/>
    <s v="STÜCK"/>
    <n v="2.5"/>
    <n v="5690"/>
    <n v="3.5118900000000002"/>
    <n v="7993.0616400000008"/>
  </r>
  <r>
    <n v="53110012"/>
    <s v="Briantos Prive Soft Adult Ente &amp; Kartoffel"/>
    <m/>
    <n v="510"/>
    <x v="3"/>
    <n v="9714"/>
    <s v="STÜCK"/>
    <n v="12"/>
    <n v="116568"/>
    <n v="14.256180000000001"/>
    <n v="138484.53252000001"/>
  </r>
  <r>
    <n v="53120012"/>
    <s v="Briantos Prive Soft Adult Lachs &amp; Kartoffel"/>
    <m/>
    <n v="510"/>
    <x v="3"/>
    <n v="5194"/>
    <s v="STÜCK"/>
    <n v="12"/>
    <n v="62328"/>
    <n v="14.258520000000001"/>
    <n v="74058.75288"/>
  </r>
  <r>
    <n v="53130012"/>
    <s v="Briantos Prive Soft Junior Huhn &amp; Kartoffel"/>
    <m/>
    <n v="510"/>
    <x v="3"/>
    <n v="2278"/>
    <s v="STÜCK"/>
    <n v="12"/>
    <n v="27336"/>
    <n v="12.712590000000001"/>
    <n v="28959.280020000002"/>
  </r>
  <r>
    <n v="53140012"/>
    <s v="Briantos Prive Soft Senior Truthahn &amp; Kartoffel"/>
    <m/>
    <n v="510"/>
    <x v="3"/>
    <n v="3794"/>
    <s v="STÜCK"/>
    <n v="12"/>
    <n v="45528"/>
    <n v="12.65427"/>
    <n v="48010.300380000001"/>
  </r>
  <r>
    <n v="53161315"/>
    <s v="K-Classic Saftige Ringe"/>
    <s v="Kaufland (D) - Relaunch"/>
    <n v="510"/>
    <x v="3"/>
    <n v="13860"/>
    <s v="STÜCK"/>
    <n v="1.5"/>
    <n v="20790"/>
    <n v="0.96597"/>
    <n v="13388.3442"/>
  </r>
  <r>
    <n v="53161415"/>
    <s v="EDEKA Saftige Happen"/>
    <m/>
    <n v="510"/>
    <x v="3"/>
    <n v="44208"/>
    <s v="STÜCK"/>
    <n v="1.5"/>
    <n v="66312"/>
    <n v="0.97145999999999999"/>
    <n v="42946.303679999997"/>
  </r>
  <r>
    <n v="53161615"/>
    <s v="K-Classic Saftige Ringe"/>
    <s v="Kaufland (OE) - Relaunch"/>
    <n v="510"/>
    <x v="3"/>
    <n v="25010"/>
    <s v="STÜCK"/>
    <n v="1.5"/>
    <n v="37515"/>
    <n v="0.98289000000000004"/>
    <n v="24582.0789"/>
  </r>
  <r>
    <n v="53161715"/>
    <s v="REMA 1000 Semi Moist"/>
    <m/>
    <n v="510"/>
    <x v="3"/>
    <n v="9360"/>
    <s v="STÜCK"/>
    <n v="1.5"/>
    <n v="14040"/>
    <n v="1.0334700000000001"/>
    <n v="9673.2792000000009"/>
  </r>
  <r>
    <n v="53161915"/>
    <s v="Globus Softe Happen "/>
    <m/>
    <n v="510"/>
    <x v="3"/>
    <n v="3360"/>
    <s v="STÜCK"/>
    <n v="1.5"/>
    <n v="5040"/>
    <n v="1.02312"/>
    <n v="3437.6831999999999"/>
  </r>
  <r>
    <n v="53162015"/>
    <s v="Pablo Saftige Happen"/>
    <m/>
    <n v="510"/>
    <x v="3"/>
    <n v="32640"/>
    <s v="STÜCK"/>
    <n v="1.5"/>
    <n v="48960"/>
    <n v="0.97658999999999996"/>
    <n v="31875.8976"/>
  </r>
  <r>
    <n v="53170012"/>
    <s v="MF Farmlove Adult Rind, Spinat "/>
    <n v="2021"/>
    <n v="510"/>
    <x v="3"/>
    <n v="1719"/>
    <s v="STÜCK"/>
    <n v="12"/>
    <n v="20628"/>
    <n v="7.7726700000000006"/>
    <n v="13361.219730000001"/>
  </r>
  <r>
    <n v="53170025"/>
    <s v="MF Farmlove Adult Rind, Spinat "/>
    <n v="2021"/>
    <n v="510"/>
    <x v="3"/>
    <n v="8820"/>
    <s v="STÜCK"/>
    <n v="2.5"/>
    <n v="22050"/>
    <n v="1.9393199999999999"/>
    <n v="17104.8024"/>
  </r>
  <r>
    <n v="53180012"/>
    <s v="MF Farmlove Adult Lamm, Reis "/>
    <n v="2021"/>
    <n v="510"/>
    <x v="3"/>
    <n v="936"/>
    <s v="STÜCK"/>
    <n v="12"/>
    <n v="11232"/>
    <n v="10.239660000000001"/>
    <n v="9584.3217600000007"/>
  </r>
  <r>
    <n v="53180025"/>
    <s v="MF Farmlove Adult Lamm, Reis "/>
    <n v="2021"/>
    <n v="510"/>
    <x v="3"/>
    <n v="840"/>
    <s v="STÜCK"/>
    <n v="2.5"/>
    <n v="2100"/>
    <n v="2.2759200000000002"/>
    <n v="1911.7728000000002"/>
  </r>
  <r>
    <n v="53211003"/>
    <s v="Pablo Kraftnahrung"/>
    <m/>
    <n v="510"/>
    <x v="3"/>
    <n v="31138"/>
    <s v="STÜCK"/>
    <n v="3"/>
    <n v="93414"/>
    <n v="1.6996500000000001"/>
    <n v="52923.701700000005"/>
  </r>
  <r>
    <n v="53211103"/>
    <s v="Shiro High Premium Adult reich an Frischgeflügel"/>
    <m/>
    <n v="510"/>
    <x v="3"/>
    <n v="180"/>
    <s v="STÜCK"/>
    <n v="3"/>
    <n v="540"/>
    <n v="1.7354699999999998"/>
    <n v="312.38459999999998"/>
  </r>
  <r>
    <n v="53220012"/>
    <s v="MF Farmlove Adult Maxi Rind, Spinat "/>
    <n v="2021"/>
    <n v="510"/>
    <x v="3"/>
    <n v="540"/>
    <s v="STÜCK"/>
    <n v="12"/>
    <n v="6480"/>
    <n v="9.0727200000000003"/>
    <n v="4899.2687999999998"/>
  </r>
  <r>
    <n v="53300025"/>
    <s v="MF Farmlove Mini Geflügel, Karotte "/>
    <n v="2021"/>
    <n v="510"/>
    <x v="3"/>
    <n v="3105"/>
    <s v="STÜCK"/>
    <n v="2.5"/>
    <n v="7762.5"/>
    <n v="1.7386200000000001"/>
    <n v="5398.4151000000002"/>
  </r>
  <r>
    <n v="53311020"/>
    <s v="BIODOG Puppy Medium"/>
    <m/>
    <n v="510"/>
    <x v="3"/>
    <n v="213"/>
    <s v="STÜCK"/>
    <n v="20"/>
    <n v="4260"/>
    <n v="15.67314"/>
    <n v="3338.3788199999999"/>
  </r>
  <r>
    <n v="53380012"/>
    <s v="MF Farmlove Senior Lamm, Rote Beete "/>
    <n v="2021"/>
    <n v="510"/>
    <x v="3"/>
    <n v="1056"/>
    <s v="STÜCK"/>
    <n v="12"/>
    <n v="12672"/>
    <n v="10.144620000000002"/>
    <n v="10712.718720000001"/>
  </r>
  <r>
    <n v="53380025"/>
    <s v="MF Farmlove Senior Lamm, Rote Beete "/>
    <n v="2021"/>
    <n v="510"/>
    <x v="3"/>
    <n v="2198"/>
    <s v="STÜCK"/>
    <n v="2.5"/>
    <n v="5495"/>
    <n v="2.2561200000000001"/>
    <n v="4958.9517599999999"/>
  </r>
  <r>
    <n v="53390012"/>
    <s v="MF Farmlove Junior Geflügel, Spinat "/>
    <n v="2021"/>
    <n v="510"/>
    <x v="3"/>
    <n v="696"/>
    <s v="STÜCK"/>
    <n v="12"/>
    <n v="8352"/>
    <n v="9.0765900000000013"/>
    <n v="6317.3066400000007"/>
  </r>
  <r>
    <n v="53390025"/>
    <s v="MF Farmlove Junior Geflügel, Spinat "/>
    <n v="2021"/>
    <n v="510"/>
    <x v="3"/>
    <n v="894"/>
    <s v="STÜCK"/>
    <n v="2.5"/>
    <n v="2235"/>
    <n v="2.0336400000000001"/>
    <n v="1818.0741600000001"/>
  </r>
  <r>
    <n v="53420012"/>
    <s v="Rocco Rind"/>
    <m/>
    <n v="510"/>
    <x v="3"/>
    <n v="3904"/>
    <s v="STÜCK"/>
    <n v="12"/>
    <n v="46848"/>
    <n v="18.522539999999999"/>
    <n v="72311.996159999995"/>
  </r>
  <r>
    <n v="53421012"/>
    <s v="LEX HUND ADULT RIND"/>
    <m/>
    <n v="510"/>
    <x v="3"/>
    <n v="4203"/>
    <s v="STÜCK"/>
    <n v="12"/>
    <n v="50436"/>
    <n v="18.326609999999999"/>
    <n v="77026.741829999999"/>
  </r>
  <r>
    <n v="53480004"/>
    <s v="Zooroyal Moonranger Huhn"/>
    <s v="REWE"/>
    <n v="510"/>
    <x v="3"/>
    <n v="5904"/>
    <s v="STÜCK"/>
    <n v="4"/>
    <n v="23616"/>
    <n v="5.7948300000000001"/>
    <n v="34212.676319999999"/>
  </r>
  <r>
    <n v="53480012"/>
    <s v="Rocco Huhn"/>
    <m/>
    <n v="510"/>
    <x v="3"/>
    <n v="2041"/>
    <s v="STÜCK"/>
    <n v="12"/>
    <n v="24492"/>
    <n v="16.44435"/>
    <n v="33562.91835"/>
  </r>
  <r>
    <n v="53480125"/>
    <s v="Wildborn Homeland Chicken"/>
    <m/>
    <n v="510"/>
    <x v="3"/>
    <n v="930"/>
    <s v="STÜCK"/>
    <n v="12.5"/>
    <n v="11625"/>
    <n v="16.709040000000002"/>
    <n v="15539.407200000001"/>
  </r>
  <r>
    <n v="53481012"/>
    <s v="LEX HUND ADULT HUHN "/>
    <m/>
    <n v="510"/>
    <x v="3"/>
    <n v="2227"/>
    <s v="STÜCK"/>
    <n v="12"/>
    <n v="26724"/>
    <n v="16.2225"/>
    <n v="36127.5075"/>
  </r>
  <r>
    <n v="53490012"/>
    <s v="Rocco Sensitive"/>
    <m/>
    <n v="510"/>
    <x v="3"/>
    <n v="1632"/>
    <s v="STÜCK"/>
    <n v="12"/>
    <n v="19584"/>
    <n v="20.54646"/>
    <n v="33531.822719999996"/>
  </r>
  <r>
    <n v="53530010"/>
    <s v="Perro Pferd &amp; Kartoffel"/>
    <m/>
    <n v="510"/>
    <x v="3"/>
    <n v="192"/>
    <s v="STÜCK"/>
    <n v="10"/>
    <n v="1920"/>
    <n v="17.998290000000001"/>
    <n v="3455.6716800000004"/>
  </r>
  <r>
    <n v="53541012"/>
    <s v="LEX HUND ADULT PUTE "/>
    <m/>
    <n v="510"/>
    <x v="3"/>
    <n v="1496"/>
    <s v="STÜCK"/>
    <n v="12"/>
    <n v="17952"/>
    <n v="18.533160000000002"/>
    <n v="27725.607360000002"/>
  </r>
  <r>
    <n v="53550015"/>
    <s v="deuka Vitalkost"/>
    <m/>
    <n v="510"/>
    <x v="3"/>
    <n v="3900"/>
    <s v="STÜCK"/>
    <n v="15"/>
    <n v="58500"/>
    <n v="9.1339199999999998"/>
    <n v="35622.288"/>
  </r>
  <r>
    <n v="53580004"/>
    <s v="Zooroyal Moonranger Landente"/>
    <s v="REWE"/>
    <n v="510"/>
    <x v="3"/>
    <n v="895"/>
    <s v="STÜCK"/>
    <n v="4"/>
    <n v="3580"/>
    <n v="9.883890000000001"/>
    <n v="8846.0815500000008"/>
  </r>
  <r>
    <n v="53580015"/>
    <s v="Zooroyal Moonranger Landente"/>
    <s v="REWE"/>
    <n v="510"/>
    <x v="3"/>
    <n v="187"/>
    <s v="STÜCK"/>
    <n v="1.5"/>
    <n v="280.5"/>
    <n v="3.6652499999999999"/>
    <n v="685.40174999999999"/>
  </r>
  <r>
    <n v="53581010"/>
    <s v="HEKA Grain Free Duck, Potatoes &amp; Peas "/>
    <s v="Dog Dry Food "/>
    <n v="510"/>
    <x v="3"/>
    <n v="840"/>
    <s v="STÜCK"/>
    <n v="10"/>
    <n v="8400"/>
    <n v="22.775760000000002"/>
    <n v="19131.6384"/>
  </r>
  <r>
    <n v="53581018"/>
    <s v="HEKA Grain Free Duck, Potatoes &amp; Peas "/>
    <s v="Dog Dry Food "/>
    <n v="510"/>
    <x v="3"/>
    <n v="9414"/>
    <s v="STÜCK"/>
    <n v="1.8"/>
    <n v="16945.2"/>
    <n v="4.2447600000000003"/>
    <n v="39960.170640000004"/>
  </r>
  <r>
    <n v="53581100"/>
    <s v="HEKA Grain Free Duck, Potatoes &amp; Peas "/>
    <s v="Dog Dry Food - Sample"/>
    <n v="510"/>
    <x v="3"/>
    <n v="10240"/>
    <s v="STÜCK"/>
    <n v="0.1"/>
    <n v="1024"/>
    <n v="0.25812000000000002"/>
    <n v="2643.1487999999999"/>
  </r>
  <r>
    <n v="53590010"/>
    <s v="Happy &amp; Fit Superior Grainfree Adult Trout"/>
    <m/>
    <n v="510"/>
    <x v="3"/>
    <n v="1432"/>
    <s v="STÜCK"/>
    <n v="10"/>
    <n v="14320"/>
    <n v="11.815650000000002"/>
    <n v="16920.010800000004"/>
  </r>
  <r>
    <n v="53590015"/>
    <s v="SUSA Grain Free"/>
    <m/>
    <n v="510"/>
    <x v="3"/>
    <n v="413"/>
    <s v="STÜCK"/>
    <n v="15"/>
    <n v="6195"/>
    <n v="17.60472"/>
    <n v="7270.7493599999998"/>
  </r>
  <r>
    <n v="53590025"/>
    <s v="Happy &amp; Fit Superior Grainfree Adult Trout"/>
    <m/>
    <n v="510"/>
    <x v="3"/>
    <n v="1600"/>
    <s v="STÜCK"/>
    <n v="2.5"/>
    <n v="4000"/>
    <n v="3.1202100000000002"/>
    <n v="4992.3360000000002"/>
  </r>
  <r>
    <n v="53590125"/>
    <s v="HPC PLUS Adult Forelle &amp; Kartoffel"/>
    <m/>
    <n v="519"/>
    <x v="3"/>
    <n v="1084"/>
    <s v="STÜCK"/>
    <n v="12.5"/>
    <n v="13550"/>
    <n v="15.42933"/>
    <n v="16725.39372"/>
  </r>
  <r>
    <n v="53600125"/>
    <s v="HPC PLUS Adult Strauß &amp; Kartoffel"/>
    <m/>
    <n v="519"/>
    <x v="3"/>
    <n v="3133"/>
    <s v="STÜCK"/>
    <n v="12.5"/>
    <n v="39162.5"/>
    <n v="16.517430000000001"/>
    <n v="51749.108190000006"/>
  </r>
  <r>
    <n v="53600225"/>
    <s v="Perro Select Strauß &amp; Kartoffel"/>
    <n v="2021"/>
    <n v="510"/>
    <x v="3"/>
    <n v="180"/>
    <s v="STÜCK"/>
    <n v="2.5"/>
    <n v="450"/>
    <n v="4.1944499999999998"/>
    <n v="755.00099999999998"/>
  </r>
  <r>
    <n v="53601010"/>
    <s v="Perro Select Strauß &amp; Kartoffel"/>
    <n v="2021"/>
    <n v="510"/>
    <x v="3"/>
    <n v="377"/>
    <s v="STÜCK"/>
    <n v="10"/>
    <n v="3770"/>
    <n v="13.551300000000001"/>
    <n v="5108.8401000000003"/>
  </r>
  <r>
    <n v="53640125"/>
    <s v="HPC SOFT Adult Land-Ente &amp; Kartoffel"/>
    <m/>
    <n v="519"/>
    <x v="3"/>
    <n v="2865"/>
    <s v="STÜCK"/>
    <n v="12.5"/>
    <n v="35812.5"/>
    <n v="25.011089999999999"/>
    <n v="71656.772849999994"/>
  </r>
  <r>
    <n v="53641010"/>
    <s v="Perro Grain Free Adult Soft Ente"/>
    <n v="2021"/>
    <n v="510"/>
    <x v="3"/>
    <n v="576"/>
    <s v="STÜCK"/>
    <n v="10"/>
    <n v="5760"/>
    <n v="20.417939999999998"/>
    <n v="11760.733439999998"/>
  </r>
  <r>
    <n v="53650015"/>
    <s v="Zooroyal Softbrocken"/>
    <s v="REWE"/>
    <n v="510"/>
    <x v="3"/>
    <n v="18240"/>
    <s v="STÜCK"/>
    <n v="1.5"/>
    <n v="27360"/>
    <n v="1.0429200000000001"/>
    <n v="19022.860800000002"/>
  </r>
  <r>
    <n v="53650115"/>
    <s v="Lucky Dog Soft Brocken"/>
    <s v="Penny"/>
    <n v="510"/>
    <x v="3"/>
    <n v="33590"/>
    <s v="STÜCK"/>
    <n v="1.5"/>
    <n v="50385"/>
    <n v="1.0589400000000002"/>
    <n v="35569.794600000008"/>
  </r>
  <r>
    <n v="53650215"/>
    <s v="Bodie Soft Brocken "/>
    <s v="Penny International - auf CHEP"/>
    <n v="510"/>
    <x v="3"/>
    <n v="33600"/>
    <s v="STÜCK"/>
    <n v="1.5"/>
    <n v="50400"/>
    <n v="1.05057"/>
    <n v="35299.152000000002"/>
  </r>
  <r>
    <n v="53664012"/>
    <s v="Oliver's Puppy Dog Large Breed"/>
    <s v="Start Grain Free - with 2 stickers"/>
    <n v="510"/>
    <x v="3"/>
    <n v="27"/>
    <s v="STÜCK"/>
    <n v="12"/>
    <n v="324"/>
    <n v="13.81005"/>
    <n v="372.87135000000001"/>
  </r>
  <r>
    <n v="53670020"/>
    <s v="Oliver's Adult Chicken Classic"/>
    <m/>
    <n v="510"/>
    <x v="3"/>
    <n v="98"/>
    <s v="STÜCK"/>
    <n v="20"/>
    <n v="1960"/>
    <n v="18.064350000000001"/>
    <n v="1770.3063000000002"/>
  </r>
  <r>
    <n v="53780075"/>
    <s v="Nutri-Control HP Adult"/>
    <m/>
    <n v="511"/>
    <x v="3"/>
    <n v="11784"/>
    <s v="STÜCK"/>
    <n v="0.75"/>
    <n v="8838"/>
    <n v="0.80135999999999996"/>
    <n v="9443.22624"/>
  </r>
  <r>
    <n v="53781015"/>
    <s v="Chicopee CNL Adult Outdoor Poultry"/>
    <s v="Classic Nature Line"/>
    <n v="560"/>
    <x v="3"/>
    <n v="328"/>
    <s v="STÜCK"/>
    <n v="1.5"/>
    <n v="492"/>
    <n v="1.68669"/>
    <n v="553.23432000000003"/>
  </r>
  <r>
    <n v="53790125"/>
    <s v="Premiere High 5 Adult Geflügel"/>
    <m/>
    <n v="510"/>
    <x v="3"/>
    <n v="679"/>
    <s v="STÜCK"/>
    <n v="12.5"/>
    <n v="8487.5"/>
    <n v="8.4232800000000001"/>
    <n v="5719.4071199999998"/>
  </r>
  <r>
    <n v="53841115"/>
    <s v="DC Wildlife Insekt "/>
    <m/>
    <n v="510"/>
    <x v="3"/>
    <n v="983"/>
    <s v="STÜCK"/>
    <n v="11.5"/>
    <n v="11304.5"/>
    <n v="16.30566"/>
    <n v="16028.46378"/>
  </r>
  <r>
    <n v="53961010"/>
    <s v="Perro Grain Free Junior Soft Ente"/>
    <n v="2021"/>
    <n v="510"/>
    <x v="3"/>
    <n v="414"/>
    <s v="STÜCK"/>
    <n v="10"/>
    <n v="4140"/>
    <n v="16.92999"/>
    <n v="7009.0158600000004"/>
  </r>
  <r>
    <n v="54020012"/>
    <s v="Wolf of Wilderness Soft Pure Huhn 1.0"/>
    <n v="2022"/>
    <n v="510"/>
    <x v="3"/>
    <n v="5265"/>
    <s v="STÜCK"/>
    <n v="12"/>
    <n v="63180"/>
    <n v="15.340680000000001"/>
    <n v="80768.680200000003"/>
  </r>
  <r>
    <n v="54020350"/>
    <s v="Wolf of Wilderness Soft Pure Huhn 1.0"/>
    <n v="2022"/>
    <n v="510"/>
    <x v="3"/>
    <n v="99180"/>
    <s v="STÜCK"/>
    <n v="0.35"/>
    <n v="34713"/>
    <n v="0.58401000000000003"/>
    <n v="57922.111800000006"/>
  </r>
  <r>
    <n v="54181012"/>
    <s v="Wolf of Wilderness Soft Pure Rind 1.0"/>
    <n v="2022"/>
    <n v="510"/>
    <x v="3"/>
    <n v="5076"/>
    <s v="STÜCK"/>
    <n v="12"/>
    <n v="60912"/>
    <n v="17.562239999999999"/>
    <n v="89145.930240000002"/>
  </r>
  <r>
    <n v="54310012"/>
    <s v="Ente mit Kartoffel"/>
    <m/>
    <n v="510"/>
    <x v="3"/>
    <n v="38"/>
    <s v="STÜCK"/>
    <n v="12"/>
    <n v="456"/>
    <n v="15.644789999999999"/>
    <n v="594.5020199999999"/>
  </r>
  <r>
    <n v="54380015"/>
    <s v="Molly Katzenknuspervollnahrung Rind"/>
    <s v="mit Erbsen - SPAR AT "/>
    <n v="511"/>
    <x v="3"/>
    <n v="17792"/>
    <s v="STÜCK"/>
    <n v="1.5"/>
    <n v="26688"/>
    <n v="0.98378999999999994"/>
    <n v="17503.591679999998"/>
  </r>
  <r>
    <n v="55020012"/>
    <s v="Rocco Lamm"/>
    <m/>
    <n v="510"/>
    <x v="3"/>
    <n v="1396"/>
    <s v="STÜCK"/>
    <n v="12"/>
    <n v="16752"/>
    <n v="28.65888"/>
    <n v="40007.796479999997"/>
  </r>
  <r>
    <n v="55080010"/>
    <s v="Nutri Feline Urinary "/>
    <m/>
    <n v="511"/>
    <x v="3"/>
    <n v="1062"/>
    <s v="STÜCK"/>
    <n v="10"/>
    <n v="10620"/>
    <n v="17.036460000000002"/>
    <n v="18092.720520000003"/>
  </r>
  <r>
    <n v="55090010"/>
    <s v="Nutri Feline Sterilized "/>
    <m/>
    <n v="511"/>
    <x v="3"/>
    <n v="270"/>
    <s v="STÜCK"/>
    <n v="10"/>
    <n v="2700"/>
    <n v="17.425170000000001"/>
    <n v="4704.7959000000001"/>
  </r>
  <r>
    <n v="55140120"/>
    <s v="SUSA Adult Maxi Plus (24/13)"/>
    <s v="bedr. Beutel Stabilo Seal V2635"/>
    <n v="510"/>
    <x v="3"/>
    <n v="389"/>
    <s v="STÜCK"/>
    <n v="20"/>
    <n v="7780"/>
    <n v="11.30382"/>
    <n v="4397.1859800000002"/>
  </r>
  <r>
    <n v="55160012"/>
    <s v="BH Fat Dog Slim"/>
    <m/>
    <n v="510"/>
    <x v="3"/>
    <n v="1680"/>
    <s v="STÜCK"/>
    <n v="12"/>
    <n v="20160"/>
    <n v="9.3267000000000007"/>
    <n v="15668.856000000002"/>
  </r>
  <r>
    <n v="55220012"/>
    <s v="BH Golden Years "/>
    <m/>
    <n v="510"/>
    <x v="3"/>
    <n v="3906"/>
    <s v="STÜCK"/>
    <n v="12"/>
    <n v="46872"/>
    <n v="10.657260000000001"/>
    <n v="41627.257560000005"/>
  </r>
  <r>
    <n v="55220018"/>
    <s v="BH Golden Years "/>
    <m/>
    <n v="510"/>
    <x v="3"/>
    <n v="360"/>
    <s v="STÜCK"/>
    <n v="18"/>
    <n v="6480"/>
    <n v="17.449470000000002"/>
    <n v="6281.8092000000006"/>
  </r>
  <r>
    <n v="55230006"/>
    <s v="BH Puppy Days "/>
    <m/>
    <n v="510"/>
    <x v="3"/>
    <n v="2178"/>
    <s v="STÜCK"/>
    <n v="6"/>
    <n v="13068"/>
    <n v="7.6959"/>
    <n v="16761.6702"/>
  </r>
  <r>
    <n v="55230018"/>
    <s v="BH Puppy Days "/>
    <m/>
    <n v="510"/>
    <x v="3"/>
    <n v="108"/>
    <s v="STÜCK"/>
    <n v="18"/>
    <n v="1944"/>
    <n v="24.597090000000001"/>
    <n v="2656.4857200000001"/>
  </r>
  <r>
    <n v="55240012"/>
    <s v="BH Top Dog Turkey"/>
    <m/>
    <n v="510"/>
    <x v="3"/>
    <n v="116"/>
    <s v="STÜCK"/>
    <n v="12"/>
    <n v="1392"/>
    <n v="16.05555"/>
    <n v="1862.4438"/>
  </r>
  <r>
    <n v="55250012"/>
    <s v="BH Beef Waggington "/>
    <m/>
    <n v="510"/>
    <x v="3"/>
    <n v="1392"/>
    <s v="STÜCK"/>
    <n v="12"/>
    <n v="16704"/>
    <n v="13.10571"/>
    <n v="18243.14832"/>
  </r>
  <r>
    <n v="55310012"/>
    <s v="Naturbeute Ente &amp; Reis"/>
    <m/>
    <n v="510"/>
    <x v="3"/>
    <n v="168"/>
    <s v="STÜCK"/>
    <n v="12"/>
    <n v="2016"/>
    <n v="13.21776"/>
    <n v="2220.5836800000002"/>
  </r>
  <r>
    <n v="55312010"/>
    <s v="Perro Select Ente &amp; Reis"/>
    <n v="2021"/>
    <n v="510"/>
    <x v="3"/>
    <n v="586"/>
    <s v="STÜCK"/>
    <n v="10"/>
    <n v="5860"/>
    <n v="10.59516"/>
    <n v="6208.7637599999998"/>
  </r>
  <r>
    <n v="55321010"/>
    <s v="Perro Select Fisch &amp; Kartoffel "/>
    <n v="2021"/>
    <n v="510"/>
    <x v="3"/>
    <n v="256"/>
    <s v="STÜCK"/>
    <n v="10"/>
    <n v="2560"/>
    <n v="12.35934"/>
    <n v="3163.9910399999999"/>
  </r>
  <r>
    <n v="55340015"/>
    <s v="Classic Dog Multicroc"/>
    <m/>
    <n v="510"/>
    <x v="3"/>
    <n v="900"/>
    <s v="STÜCK"/>
    <n v="15"/>
    <n v="13500"/>
    <n v="7.2517499999999995"/>
    <n v="6526.5749999999998"/>
  </r>
  <r>
    <n v="55370015"/>
    <s v="Classic Dog Supermix"/>
    <m/>
    <n v="510"/>
    <x v="3"/>
    <n v="192"/>
    <s v="STÜCK"/>
    <n v="15"/>
    <n v="2880"/>
    <n v="6.8233500000000005"/>
    <n v="1310.0832"/>
  </r>
  <r>
    <n v="55401003"/>
    <s v="Relish Puppy"/>
    <m/>
    <n v="510"/>
    <x v="3"/>
    <n v="480"/>
    <s v="STÜCK"/>
    <n v="3"/>
    <n v="1440"/>
    <n v="2.9682900000000001"/>
    <n v="1424.7791999999999"/>
  </r>
  <r>
    <n v="55410015"/>
    <s v="Buffo Maximus Junior"/>
    <m/>
    <n v="510"/>
    <x v="3"/>
    <n v="766"/>
    <s v="STÜCK"/>
    <n v="15"/>
    <n v="11490"/>
    <n v="13.30893"/>
    <n v="10194.640380000001"/>
  </r>
  <r>
    <n v="55420015"/>
    <s v="Buffo Delikat"/>
    <m/>
    <n v="510"/>
    <x v="3"/>
    <n v="280"/>
    <s v="STÜCK"/>
    <n v="15"/>
    <n v="4200"/>
    <n v="12.517199999999999"/>
    <n v="3504.8159999999998"/>
  </r>
  <r>
    <n v="55430015"/>
    <s v="Buffo Natura"/>
    <m/>
    <n v="510"/>
    <x v="3"/>
    <n v="6"/>
    <s v="STÜCK"/>
    <n v="15"/>
    <n v="90"/>
    <n v="12.75939"/>
    <n v="76.556340000000006"/>
  </r>
  <r>
    <n v="55440015"/>
    <s v="Buffo Maximus"/>
    <m/>
    <n v="510"/>
    <x v="3"/>
    <n v="311"/>
    <s v="STÜCK"/>
    <n v="15"/>
    <n v="4665"/>
    <n v="13.222800000000001"/>
    <n v="4112.2908000000007"/>
  </r>
  <r>
    <n v="55450015"/>
    <s v="Buffo Sportiv"/>
    <m/>
    <n v="510"/>
    <x v="3"/>
    <n v="367"/>
    <s v="STÜCK"/>
    <n v="15"/>
    <n v="5505"/>
    <n v="12.765330000000001"/>
    <n v="4684.8761100000002"/>
  </r>
  <r>
    <n v="55460015"/>
    <s v="Buffo Senior Light"/>
    <m/>
    <n v="510"/>
    <x v="3"/>
    <n v="294"/>
    <s v="STÜCK"/>
    <n v="15"/>
    <n v="4410"/>
    <n v="11.24028"/>
    <n v="3304.6423199999999"/>
  </r>
  <r>
    <n v="55480012"/>
    <s v="BH Fish N Delish "/>
    <m/>
    <n v="510"/>
    <x v="3"/>
    <n v="2202"/>
    <s v="STÜCK"/>
    <n v="12"/>
    <n v="26424"/>
    <n v="17.830439999999999"/>
    <n v="39262.628879999997"/>
  </r>
  <r>
    <n v="55500012"/>
    <s v="BH Large Breed Puppy Days"/>
    <m/>
    <n v="510"/>
    <x v="3"/>
    <n v="1223"/>
    <s v="STÜCK"/>
    <n v="12"/>
    <n v="14676"/>
    <n v="13.330260000000001"/>
    <n v="16302.907980000002"/>
  </r>
  <r>
    <n v="55500018"/>
    <s v="BH Large Breed Puppy Days"/>
    <m/>
    <n v="510"/>
    <x v="3"/>
    <n v="18"/>
    <s v="STÜCK"/>
    <n v="18"/>
    <n v="324"/>
    <n v="21.509550000000001"/>
    <n v="387.17189999999999"/>
  </r>
  <r>
    <n v="55620015"/>
    <s v="Orlando Saftige Kroketten für Hunde"/>
    <s v="Rind Karotte"/>
    <n v="510"/>
    <x v="3"/>
    <n v="6185"/>
    <s v="STÜCK"/>
    <n v="1.5"/>
    <n v="9277.5"/>
    <n v="0.99999000000000005"/>
    <n v="6184.93815"/>
  </r>
  <r>
    <n v="55700012"/>
    <s v="Pure Instinct Heathland"/>
    <s v="(Adult Rind &amp; Huhn)"/>
    <n v="510"/>
    <x v="3"/>
    <n v="127"/>
    <s v="STÜCK"/>
    <n v="12"/>
    <n v="1524"/>
    <n v="21.577770000000001"/>
    <n v="2740.3767900000003"/>
  </r>
  <r>
    <n v="55810025"/>
    <s v="Edgard &amp; Cooper Dog Adult Dry Plant based Carrot "/>
    <s v="Export "/>
    <n v="510"/>
    <x v="3"/>
    <n v="2280"/>
    <s v="STÜCK"/>
    <n v="2.5"/>
    <n v="5700"/>
    <n v="3.5118900000000002"/>
    <n v="8007.1092000000008"/>
  </r>
  <r>
    <n v="55811025"/>
    <s v="Edgard &amp; Cooper Dog Adult Dry Plant based Carrot "/>
    <s v="French "/>
    <n v="510"/>
    <x v="3"/>
    <n v="2510"/>
    <s v="STÜCK"/>
    <n v="2.5"/>
    <n v="6275"/>
    <n v="3.5118900000000002"/>
    <n v="8814.8438999999998"/>
  </r>
  <r>
    <n v="55830020"/>
    <s v="DC BC Performance AB "/>
    <s v="Relaunch 2021"/>
    <n v="510"/>
    <x v="3"/>
    <n v="432"/>
    <s v="STÜCK"/>
    <n v="20"/>
    <n v="8640"/>
    <n v="17.523"/>
    <n v="7569.9359999999997"/>
  </r>
  <r>
    <n v="55841015"/>
    <s v="Agripet Vollwert Lamm &amp; Reis"/>
    <m/>
    <n v="510"/>
    <x v="3"/>
    <n v="776"/>
    <s v="STÜCK"/>
    <n v="15"/>
    <n v="11640"/>
    <n v="11.24694"/>
    <n v="8727.6254399999998"/>
  </r>
  <r>
    <n v="55841115"/>
    <s v="Agripet Vollwert Lamm &amp; Reis"/>
    <m/>
    <n v="510"/>
    <x v="3"/>
    <n v="180"/>
    <s v="STÜCK"/>
    <n v="1.5"/>
    <n v="270"/>
    <n v="1.45269"/>
    <n v="261.48419999999999"/>
  </r>
  <r>
    <n v="55861015"/>
    <s v="Bont Aktive Balance"/>
    <m/>
    <n v="510"/>
    <x v="3"/>
    <n v="838"/>
    <s v="STÜCK"/>
    <n v="15"/>
    <n v="12570"/>
    <n v="14.95323"/>
    <n v="12530.80674"/>
  </r>
  <r>
    <n v="55871015"/>
    <s v="Proformance Chicken &amp; Rice"/>
    <s v="Maintenance"/>
    <n v="510"/>
    <x v="3"/>
    <n v="180"/>
    <s v="STÜCK"/>
    <n v="15"/>
    <n v="2700"/>
    <n v="12.056760000000001"/>
    <n v="2170.2168000000001"/>
  </r>
  <r>
    <n v="55881020"/>
    <s v="Proformance Lamb &amp; Rice"/>
    <s v="Paper Bag"/>
    <n v="510"/>
    <x v="3"/>
    <n v="134"/>
    <s v="STÜCK"/>
    <n v="20"/>
    <n v="2680"/>
    <n v="21.771540000000002"/>
    <n v="2917.3863600000004"/>
  </r>
  <r>
    <n v="55960020"/>
    <s v="Simple Formula"/>
    <s v="ENOVA BREEDER for DOG"/>
    <n v="510"/>
    <x v="3"/>
    <n v="462"/>
    <s v="STÜCK"/>
    <n v="20"/>
    <n v="9240"/>
    <n v="22.26681"/>
    <n v="10287.26622"/>
  </r>
  <r>
    <n v="55961012"/>
    <s v="Simple Formula"/>
    <s v="Enova Formula"/>
    <n v="510"/>
    <x v="3"/>
    <n v="406"/>
    <s v="STÜCK"/>
    <n v="12"/>
    <n v="4872"/>
    <n v="12.62961"/>
    <n v="5127.6216599999998"/>
  </r>
  <r>
    <n v="55970020"/>
    <s v="DC BC Puppy Starter "/>
    <s v="Relaunch 2021 "/>
    <n v="510"/>
    <x v="3"/>
    <n v="712"/>
    <s v="STÜCK"/>
    <n v="20"/>
    <n v="14240"/>
    <n v="18.321120000000001"/>
    <n v="13044.63744"/>
  </r>
  <r>
    <n v="56030015"/>
    <s v="Bont Junior"/>
    <m/>
    <n v="510"/>
    <x v="3"/>
    <n v="66"/>
    <s v="STÜCK"/>
    <n v="15"/>
    <n v="990"/>
    <n v="14.373810000000001"/>
    <n v="948.67146000000002"/>
  </r>
  <r>
    <n v="56040015"/>
    <s v="Bont Sensitive Plus"/>
    <m/>
    <n v="510"/>
    <x v="3"/>
    <n v="456"/>
    <s v="STÜCK"/>
    <n v="15"/>
    <n v="6840"/>
    <n v="15.741810000000001"/>
    <n v="7178.2653600000003"/>
  </r>
  <r>
    <n v="56050015"/>
    <s v="Bont Light/Senior"/>
    <m/>
    <n v="510"/>
    <x v="3"/>
    <n v="546"/>
    <s v="STÜCK"/>
    <n v="15"/>
    <n v="8190"/>
    <n v="11.736090000000001"/>
    <n v="6407.9051400000008"/>
  </r>
  <r>
    <n v="56070015"/>
    <s v="Bont Complete Pur"/>
    <m/>
    <n v="510"/>
    <x v="3"/>
    <n v="390"/>
    <s v="STÜCK"/>
    <n v="15"/>
    <n v="5850"/>
    <n v="14.399370000000001"/>
    <n v="5615.7543000000005"/>
  </r>
  <r>
    <n v="56080010"/>
    <s v="Perro Grain Free Soft Wachtel "/>
    <n v="2021"/>
    <n v="510"/>
    <x v="3"/>
    <n v="211"/>
    <s v="STÜCK"/>
    <n v="10"/>
    <n v="2110"/>
    <n v="15.051060000000001"/>
    <n v="3175.7736600000003"/>
  </r>
  <r>
    <n v="56090012"/>
    <s v="Primox Kroketten Ringe"/>
    <m/>
    <n v="510"/>
    <x v="3"/>
    <n v="757"/>
    <s v="STÜCK"/>
    <n v="12"/>
    <n v="9084"/>
    <n v="7.994790000000001"/>
    <n v="6052.0560300000006"/>
  </r>
  <r>
    <n v="56090020"/>
    <s v="SUSA Regular"/>
    <s v="mit Glucosamin und Chondroitin"/>
    <n v="510"/>
    <x v="3"/>
    <n v="78"/>
    <s v="STÜCK"/>
    <n v="20"/>
    <n v="1560"/>
    <n v="12.228479999999999"/>
    <n v="953.82143999999994"/>
  </r>
  <r>
    <n v="56110012"/>
    <s v="Edgard &amp; Cooper Dog Export Dry Salmon "/>
    <m/>
    <n v="510"/>
    <x v="3"/>
    <n v="420"/>
    <s v="STÜCK"/>
    <n v="12"/>
    <n v="5040"/>
    <n v="15.244560000000002"/>
    <n v="6402.7152000000006"/>
  </r>
  <r>
    <n v="56111012"/>
    <s v="Edgard &amp; Cooper Dog French Dry Salmon "/>
    <m/>
    <n v="510"/>
    <x v="3"/>
    <n v="84"/>
    <s v="STÜCK"/>
    <n v="12"/>
    <n v="1008"/>
    <n v="15.244560000000002"/>
    <n v="1280.5430400000002"/>
  </r>
  <r>
    <n v="56112012"/>
    <s v="Edgard &amp; Cooper Dog German Dry Salmon "/>
    <m/>
    <n v="510"/>
    <x v="3"/>
    <n v="756"/>
    <s v="STÜCK"/>
    <n v="12"/>
    <n v="9072"/>
    <n v="15.244560000000002"/>
    <n v="11524.887360000001"/>
  </r>
  <r>
    <n v="56130012"/>
    <s v="Edgard &amp; Cooper Dog Export Dry Chicken "/>
    <m/>
    <n v="510"/>
    <x v="3"/>
    <n v="448"/>
    <s v="STÜCK"/>
    <n v="12"/>
    <n v="5376"/>
    <n v="13.41864"/>
    <n v="6011.5507200000002"/>
  </r>
  <r>
    <n v="56133012"/>
    <s v="Edgard &amp; Cooper Dog French Dry Chicken "/>
    <s v="TESTARTIKEL "/>
    <n v="510"/>
    <x v="3"/>
    <n v="560"/>
    <s v="STÜCK"/>
    <n v="12"/>
    <n v="6720"/>
    <n v="13.41864"/>
    <n v="7514.4384"/>
  </r>
  <r>
    <n v="56140012"/>
    <s v="Edgard &amp; Cooper Dog Export Dry Lamb "/>
    <m/>
    <n v="510"/>
    <x v="3"/>
    <n v="3180"/>
    <s v="STÜCK"/>
    <n v="12"/>
    <n v="38160"/>
    <n v="24.834150000000001"/>
    <n v="78972.597000000009"/>
  </r>
  <r>
    <n v="56141012"/>
    <s v="Edgard &amp; Cooper Dog French Dry Lamb "/>
    <m/>
    <n v="510"/>
    <x v="3"/>
    <n v="2043"/>
    <s v="STÜCK"/>
    <n v="12"/>
    <n v="24516"/>
    <n v="24.834150000000001"/>
    <n v="50736.168450000005"/>
  </r>
  <r>
    <n v="56142012"/>
    <s v="Edgard &amp; Cooper Dog German Dry Lamb "/>
    <m/>
    <n v="510"/>
    <x v="3"/>
    <n v="294"/>
    <s v="STÜCK"/>
    <n v="12"/>
    <n v="3528"/>
    <n v="24.834150000000001"/>
    <n v="7301.2401"/>
  </r>
  <r>
    <n v="56143012"/>
    <s v="Edgard &amp; Cooper Dog Export Dry Lamb "/>
    <s v="TESTARTIKEL "/>
    <n v="510"/>
    <x v="3"/>
    <n v="56"/>
    <s v="STÜCK"/>
    <n v="12"/>
    <n v="672"/>
    <n v="24.834150000000001"/>
    <n v="1390.7124000000001"/>
  </r>
  <r>
    <n v="56150012"/>
    <s v="Edgard &amp; Cooper Dog Export Dry Vension &amp; Duck "/>
    <m/>
    <n v="510"/>
    <x v="3"/>
    <n v="2576"/>
    <s v="STÜCK"/>
    <n v="12"/>
    <n v="30912"/>
    <n v="18.952380000000002"/>
    <n v="48821.330880000001"/>
  </r>
  <r>
    <n v="56151012"/>
    <s v="Edgard &amp; Cooper Dog French Dry Vension &amp; Duck "/>
    <m/>
    <n v="510"/>
    <x v="3"/>
    <n v="1392"/>
    <s v="STÜCK"/>
    <n v="12"/>
    <n v="16704"/>
    <n v="18.952380000000002"/>
    <n v="26381.712960000001"/>
  </r>
  <r>
    <n v="56152012"/>
    <s v="Edgard &amp; Cooper Dog German Dry Vension &amp; Duck "/>
    <m/>
    <n v="510"/>
    <x v="3"/>
    <n v="476"/>
    <s v="STÜCK"/>
    <n v="12"/>
    <n v="5712"/>
    <n v="18.952380000000002"/>
    <n v="9021.3328799999999"/>
  </r>
  <r>
    <n v="56153012"/>
    <s v="Edgard &amp; Cooper Dog Export Dry Vension &amp; Duck "/>
    <s v="TESTARTIKEL "/>
    <n v="510"/>
    <x v="3"/>
    <n v="16"/>
    <s v="STÜCK"/>
    <n v="12"/>
    <n v="192"/>
    <n v="18.952380000000002"/>
    <n v="303.23808000000002"/>
  </r>
  <r>
    <n v="56160012"/>
    <s v="Edgard &amp; Cooper Dog Export Chicken &amp; Salmon"/>
    <s v="Hühnchen &amp; Lachs"/>
    <n v="510"/>
    <x v="3"/>
    <n v="86"/>
    <s v="STÜCK"/>
    <n v="12"/>
    <n v="1032"/>
    <n v="12.52539"/>
    <n v="1077.18354"/>
  </r>
  <r>
    <n v="56161012"/>
    <s v="Edgard &amp; Cooper Dog French Chicken &amp; Salmon"/>
    <s v="Hühnchen &amp; Lachs"/>
    <n v="510"/>
    <x v="3"/>
    <n v="135"/>
    <s v="STÜCK"/>
    <n v="12"/>
    <n v="1620"/>
    <n v="12.52539"/>
    <n v="1690.9276500000001"/>
  </r>
  <r>
    <n v="56162012"/>
    <s v="Edgard &amp; Cooper Dog German Chicken &amp; Salmon"/>
    <s v="Hühnchen &amp; Lachs"/>
    <n v="510"/>
    <x v="3"/>
    <n v="280"/>
    <s v="STÜCK"/>
    <n v="12"/>
    <n v="3360"/>
    <n v="12.52539"/>
    <n v="3507.1091999999999"/>
  </r>
  <r>
    <n v="56163012"/>
    <s v="Edgard &amp; Cooper Dog Export Chicken &amp; Salmon"/>
    <s v="Hühnchen &amp; Lachs TESTARTIKEL "/>
    <n v="510"/>
    <x v="3"/>
    <n v="68"/>
    <s v="STÜCK"/>
    <n v="12"/>
    <n v="816"/>
    <n v="12.52539"/>
    <n v="851.72651999999994"/>
  </r>
  <r>
    <n v="56164012"/>
    <s v="Edgard &amp; Cooper Dog French Chicken &amp; Salmon"/>
    <s v="Hühnchen &amp; Lachs TESTARTIKEL"/>
    <n v="510"/>
    <x v="3"/>
    <n v="616"/>
    <s v="STÜCK"/>
    <n v="12"/>
    <n v="7392"/>
    <n v="12.52539"/>
    <n v="7715.6402399999997"/>
  </r>
  <r>
    <n v="56170012"/>
    <s v="Edgard &amp; Cooper Dog Export Duck &amp; Chicken"/>
    <s v="Ente &amp; Huhn"/>
    <n v="510"/>
    <x v="3"/>
    <n v="112"/>
    <s v="STÜCK"/>
    <n v="12"/>
    <n v="1344"/>
    <n v="18.024480000000001"/>
    <n v="2018.7417600000001"/>
  </r>
  <r>
    <n v="56171012"/>
    <s v="Edgard &amp; Cooper Dog French Duck &amp; Chicken"/>
    <s v="Ente &amp; Huhn"/>
    <n v="510"/>
    <x v="3"/>
    <n v="112"/>
    <s v="STÜCK"/>
    <n v="12"/>
    <n v="1344"/>
    <n v="18.024480000000001"/>
    <n v="2018.7417600000001"/>
  </r>
  <r>
    <n v="56172012"/>
    <s v="Edgard &amp; Cooper Dog German Duck &amp; Chicken"/>
    <s v="Ente &amp; Huhn"/>
    <n v="510"/>
    <x v="3"/>
    <n v="952"/>
    <s v="STÜCK"/>
    <n v="12"/>
    <n v="11424"/>
    <n v="18.024480000000001"/>
    <n v="17159.304960000001"/>
  </r>
  <r>
    <n v="56180112"/>
    <s v="Rinti KF MAX-I-MUM Huhn"/>
    <s v="ohne Säurekombination / hochgepackt "/>
    <n v="510"/>
    <x v="3"/>
    <n v="18"/>
    <s v="STÜCK"/>
    <n v="12"/>
    <n v="216"/>
    <n v="13.62213"/>
    <n v="245.19834"/>
  </r>
  <r>
    <n v="56190112"/>
    <s v="Rinti KF MAX-I-MUM Rind"/>
    <s v="ohne Säurekombination / hochgepackt "/>
    <n v="510"/>
    <x v="3"/>
    <n v="7172"/>
    <s v="STÜCK"/>
    <n v="12"/>
    <n v="86064"/>
    <n v="16.545240000000003"/>
    <n v="118662.46128000002"/>
  </r>
  <r>
    <n v="56200112"/>
    <s v="Rinti KF MAX-I-MUM Huhn Senior"/>
    <s v="ohne Säurekombination / hochgepackt "/>
    <n v="510"/>
    <x v="3"/>
    <n v="48"/>
    <s v="STÜCK"/>
    <n v="12"/>
    <n v="576"/>
    <n v="12.585599999999999"/>
    <n v="604.10879999999997"/>
  </r>
  <r>
    <n v="56210112"/>
    <s v="Rinti KF MAX-I-MUM Adult Pansen"/>
    <s v="ohne Säurekombination / hochgepackt "/>
    <n v="510"/>
    <x v="3"/>
    <n v="3597"/>
    <s v="STÜCK"/>
    <n v="12"/>
    <n v="43164"/>
    <n v="16.864740000000001"/>
    <n v="60662.469780000007"/>
  </r>
  <r>
    <n v="56310112"/>
    <s v="Rinti KF MAX-I-MUM Junior"/>
    <s v="ohne Säurekombination / hochgepackt "/>
    <n v="510"/>
    <x v="3"/>
    <n v="46"/>
    <s v="STÜCK"/>
    <n v="12"/>
    <n v="552"/>
    <n v="13.720140000000001"/>
    <n v="631.12644"/>
  </r>
  <r>
    <n v="56390015"/>
    <s v="Agripet Vollwert Crox"/>
    <m/>
    <n v="510"/>
    <x v="3"/>
    <n v="1221"/>
    <s v="STÜCK"/>
    <n v="15"/>
    <n v="18315"/>
    <n v="7.5972600000000003"/>
    <n v="9276.2544600000001"/>
  </r>
  <r>
    <n v="56470007"/>
    <s v="Edgard &amp; Cooper Dog Puppy Dry Turkey &amp; Salmon"/>
    <s v="Export "/>
    <n v="510"/>
    <x v="3"/>
    <n v="17712"/>
    <s v="STÜCK"/>
    <n v="0.7"/>
    <n v="12398.4"/>
    <n v="1.00908"/>
    <n v="17872.824959999998"/>
  </r>
  <r>
    <n v="56470025"/>
    <s v="Edgard &amp; Cooper Dog Puppy Dry Turkey &amp; Salmon"/>
    <s v="Export "/>
    <n v="510"/>
    <x v="3"/>
    <n v="912"/>
    <s v="STÜCK"/>
    <n v="2.5"/>
    <n v="2280"/>
    <n v="3.4632900000000002"/>
    <n v="3158.5204800000001"/>
  </r>
  <r>
    <n v="56471007"/>
    <s v="Edgard &amp; Cooper Dog Puppy Dry Turkey &amp; Salmon"/>
    <s v="French"/>
    <n v="510"/>
    <x v="3"/>
    <n v="1296"/>
    <s v="STÜCK"/>
    <n v="0.7"/>
    <n v="907.19999999999993"/>
    <n v="1.00908"/>
    <n v="1307.7676799999999"/>
  </r>
  <r>
    <n v="56471025"/>
    <s v="Edgard &amp; Cooper Dog Puppy Dry Turkey &amp; Salmon"/>
    <s v="French "/>
    <n v="510"/>
    <x v="3"/>
    <n v="240"/>
    <s v="STÜCK"/>
    <n v="2.5"/>
    <n v="600"/>
    <n v="3.4632900000000002"/>
    <n v="831.18960000000004"/>
  </r>
  <r>
    <n v="56472007"/>
    <s v="Edgard &amp; Cooper Dog Puppy Dry Turkey &amp; Salmon"/>
    <s v="German "/>
    <n v="510"/>
    <x v="3"/>
    <n v="1728"/>
    <s v="STÜCK"/>
    <n v="0.7"/>
    <n v="1209.5999999999999"/>
    <n v="1.00908"/>
    <n v="1743.6902399999999"/>
  </r>
  <r>
    <n v="56472025"/>
    <s v="Edgard &amp; Cooper Dog Puppy Dry Turkey &amp; Salmon"/>
    <s v="German "/>
    <n v="510"/>
    <x v="3"/>
    <n v="3480"/>
    <s v="STÜCK"/>
    <n v="2.5"/>
    <n v="8700"/>
    <n v="3.4632900000000002"/>
    <n v="12052.2492"/>
  </r>
  <r>
    <n v="56490012"/>
    <s v="Rinti KF MAX-I-MUM Ente und Huhn "/>
    <s v="ohne Säurekombination / hochgepackt "/>
    <n v="510"/>
    <x v="3"/>
    <n v="1134"/>
    <s v="STÜCK"/>
    <n v="12"/>
    <n v="13608"/>
    <n v="21.482279999999999"/>
    <n v="24360.90552"/>
  </r>
  <r>
    <n v="56511020"/>
    <s v="BIOCAT Kitten"/>
    <m/>
    <n v="511"/>
    <x v="3"/>
    <n v="539"/>
    <s v="STÜCK"/>
    <n v="20"/>
    <n v="10780"/>
    <n v="15.213420000000001"/>
    <n v="8200.0333800000008"/>
  </r>
  <r>
    <n v="56600125"/>
    <s v="Adult Life &amp; Care"/>
    <s v="Life Protection Concept"/>
    <n v="520"/>
    <x v="3"/>
    <n v="480"/>
    <s v="STÜCK"/>
    <n v="12.5"/>
    <n v="6000"/>
    <n v="15.762060000000002"/>
    <n v="7565.7888000000012"/>
  </r>
  <r>
    <n v="56602125"/>
    <s v="Aras High Premium Dog Adult"/>
    <s v="bedruckte Verpackung"/>
    <n v="510"/>
    <x v="3"/>
    <n v="1629"/>
    <s v="STÜCK"/>
    <n v="12.5"/>
    <n v="20362.5"/>
    <n v="15.26985"/>
    <n v="24874.585650000001"/>
  </r>
  <r>
    <n v="56610125"/>
    <s v="Junior Young &amp; Active"/>
    <s v="Life Protection Concept"/>
    <n v="520"/>
    <x v="3"/>
    <n v="534"/>
    <s v="STÜCK"/>
    <n v="12.5"/>
    <n v="6675"/>
    <n v="16.350390000000001"/>
    <n v="8731.1082600000009"/>
  </r>
  <r>
    <n v="56620115"/>
    <s v="Senior Age &amp; Weight"/>
    <s v="Life Protection Concept"/>
    <n v="520"/>
    <x v="3"/>
    <n v="1"/>
    <s v="STÜCK"/>
    <n v="11.5"/>
    <n v="11.5"/>
    <n v="12.75318"/>
    <n v="12.75318"/>
  </r>
  <r>
    <n v="56630115"/>
    <s v="Sensible Renal &amp; Reduction"/>
    <s v="Life Protection Concept"/>
    <n v="520"/>
    <x v="3"/>
    <n v="343"/>
    <s v="STÜCK"/>
    <n v="11.5"/>
    <n v="3944.5"/>
    <n v="12.390030000000001"/>
    <n v="4249.7802900000006"/>
  </r>
  <r>
    <n v="56711020"/>
    <s v="Chicopee PNL Junior Maxi"/>
    <s v="Pro Nature Line"/>
    <n v="560"/>
    <x v="3"/>
    <n v="22"/>
    <s v="STÜCK"/>
    <n v="20"/>
    <n v="440"/>
    <n v="16.143660000000001"/>
    <n v="355.16052000000002"/>
  </r>
  <r>
    <n v="56753015"/>
    <s v="Agravis Preisfuxx Kroks"/>
    <s v="Relaunch"/>
    <n v="510"/>
    <x v="3"/>
    <n v="5230"/>
    <s v="STÜCK"/>
    <n v="15"/>
    <n v="78450"/>
    <n v="5.4609300000000003"/>
    <n v="28560.663900000003"/>
  </r>
  <r>
    <n v="56760015"/>
    <s v="Agravis Preisfuxx Mix"/>
    <s v="Relaunch"/>
    <n v="510"/>
    <x v="3"/>
    <n v="1410"/>
    <s v="STÜCK"/>
    <n v="15"/>
    <n v="21150"/>
    <n v="5.7652200000000002"/>
    <n v="8128.9602000000004"/>
  </r>
  <r>
    <n v="56830018"/>
    <s v="Happy &amp; Fit Professional Plus Adult Mini Breed"/>
    <m/>
    <n v="510"/>
    <x v="3"/>
    <n v="648"/>
    <s v="STÜCK"/>
    <n v="18"/>
    <n v="11664"/>
    <n v="22.312709999999999"/>
    <n v="14458.63608"/>
  </r>
  <r>
    <n v="56830125"/>
    <s v="DC BC Junior Lamm &amp; Reis AB"/>
    <s v="Immun Plus - Glucane/Manane"/>
    <n v="510"/>
    <x v="3"/>
    <n v="432"/>
    <s v="STÜCK"/>
    <n v="12.5"/>
    <n v="5400"/>
    <n v="15.909030000000001"/>
    <n v="6872.7009600000001"/>
  </r>
  <r>
    <n v="56830350"/>
    <s v="Best Choice Junior Lamm &amp; Reis AB"/>
    <s v="muss mit 56830125 bestellt werden"/>
    <n v="510"/>
    <x v="3"/>
    <n v="640"/>
    <s v="STÜCK"/>
    <n v="0.35"/>
    <n v="224"/>
    <n v="0.79281000000000001"/>
    <n v="507.39840000000004"/>
  </r>
  <r>
    <n v="56831018"/>
    <s v="Happy &amp; Fit Professional Plus Junior Sensitive "/>
    <s v="Lamb &amp; Rice"/>
    <n v="510"/>
    <x v="3"/>
    <n v="612"/>
    <s v="STÜCK"/>
    <n v="18"/>
    <n v="11016"/>
    <n v="22.390470000000001"/>
    <n v="13702.967640000001"/>
  </r>
  <r>
    <n v="56881012"/>
    <s v="activa Classic Hund Senior"/>
    <m/>
    <n v="510"/>
    <x v="3"/>
    <n v="864"/>
    <s v="STÜCK"/>
    <n v="12"/>
    <n v="10368"/>
    <n v="7.4010600000000002"/>
    <n v="6394.51584"/>
  </r>
  <r>
    <n v="56920020"/>
    <s v="Enco Cat Poultry "/>
    <m/>
    <n v="511"/>
    <x v="3"/>
    <n v="377"/>
    <s v="STÜCK"/>
    <n v="20"/>
    <n v="7540"/>
    <n v="11.095650000000001"/>
    <n v="4183.06005"/>
  </r>
  <r>
    <n v="56930020"/>
    <s v="Enco Cat Beef"/>
    <m/>
    <n v="511"/>
    <x v="3"/>
    <n v="504"/>
    <s v="STÜCK"/>
    <n v="20"/>
    <n v="10080"/>
    <n v="10.546650000000001"/>
    <n v="5315.5116000000007"/>
  </r>
  <r>
    <n v="56940020"/>
    <s v="BC Professional Adult Lachs &amp; Reis AB"/>
    <s v="Omega Complex 3/6/9"/>
    <n v="510"/>
    <x v="3"/>
    <n v="805"/>
    <s v="STÜCK"/>
    <n v="20"/>
    <n v="16100"/>
    <n v="20.415780000000002"/>
    <n v="16434.7029"/>
  </r>
  <r>
    <n v="56940125"/>
    <s v="DC BC Adult Lachs &amp; Reis AB"/>
    <s v="Omega Complex 3/6/9"/>
    <n v="510"/>
    <x v="3"/>
    <n v="1995"/>
    <s v="STÜCK"/>
    <n v="12.5"/>
    <n v="24937.5"/>
    <n v="12.85929"/>
    <n v="25654.28355"/>
  </r>
  <r>
    <n v="56940350"/>
    <s v="Best Choice Adult Lachs &amp; Reis AB"/>
    <s v="muss mit 56940020 bestellt werden"/>
    <n v="510"/>
    <x v="3"/>
    <n v="108"/>
    <s v="STÜCK"/>
    <n v="0.35"/>
    <n v="37.799999999999997"/>
    <n v="0.70920000000000005"/>
    <n v="76.593600000000009"/>
  </r>
  <r>
    <n v="56950125"/>
    <s v="Biss 25 Titanium"/>
    <m/>
    <n v="510"/>
    <x v="3"/>
    <n v="2244"/>
    <s v="STÜCK"/>
    <n v="12.5"/>
    <n v="28050"/>
    <n v="13.649940000000001"/>
    <n v="30630.465360000002"/>
  </r>
  <r>
    <n v="56952010"/>
    <s v="Perro Basic Premium"/>
    <n v="2021"/>
    <n v="510"/>
    <x v="3"/>
    <n v="1056"/>
    <s v="STÜCK"/>
    <n v="10"/>
    <n v="10560"/>
    <n v="10.94778"/>
    <n v="11560.855680000001"/>
  </r>
  <r>
    <n v="56960015"/>
    <s v="deuka Naturkost"/>
    <m/>
    <n v="510"/>
    <x v="3"/>
    <n v="9"/>
    <s v="STÜCK"/>
    <n v="15"/>
    <n v="135"/>
    <n v="12.578939999999999"/>
    <n v="113.21046"/>
  </r>
  <r>
    <n v="56962012"/>
    <s v="arriba Adult Lamm &amp; Reis (ab 10 kg)"/>
    <m/>
    <n v="510"/>
    <x v="3"/>
    <n v="888"/>
    <s v="STÜCK"/>
    <n v="12"/>
    <n v="10656"/>
    <n v="9.8222400000000007"/>
    <n v="8722.14912"/>
  </r>
  <r>
    <n v="56962103"/>
    <s v="arriba Adult Geflügel &amp; Reis (ab 10 kg)"/>
    <m/>
    <n v="510"/>
    <x v="3"/>
    <n v="192"/>
    <s v="STÜCK"/>
    <n v="3"/>
    <n v="576"/>
    <n v="2.8590299999999997"/>
    <n v="548.93375999999989"/>
  </r>
  <r>
    <n v="56962112"/>
    <s v="arriba Adult Geflügel &amp; Reis (ab 10 kg)"/>
    <m/>
    <n v="510"/>
    <x v="3"/>
    <n v="480"/>
    <s v="STÜCK"/>
    <n v="12"/>
    <n v="5760"/>
    <n v="9.8559000000000001"/>
    <n v="4730.8320000000003"/>
  </r>
  <r>
    <n v="56963003"/>
    <s v="arriba Adult Lamm &amp; Reis (ab 10 kg)"/>
    <m/>
    <n v="510"/>
    <x v="3"/>
    <n v="256"/>
    <s v="STÜCK"/>
    <n v="3"/>
    <n v="768"/>
    <n v="2.80125"/>
    <n v="717.12"/>
  </r>
  <r>
    <n v="56963012"/>
    <s v="arriba Adult Geflügel &amp; Reis (ab 10 kg)"/>
    <m/>
    <n v="510"/>
    <x v="3"/>
    <n v="59"/>
    <s v="STÜCK"/>
    <n v="12"/>
    <n v="708"/>
    <n v="9.8222400000000007"/>
    <n v="579.51215999999999"/>
  </r>
  <r>
    <n v="57003675"/>
    <s v="Alexis High Premium Aldi NL"/>
    <s v="Sortiment 6:4:2"/>
    <n v="511"/>
    <x v="3"/>
    <n v="28800"/>
    <s v="STÜCK"/>
    <n v="0.75"/>
    <n v="21600"/>
    <n v="0.87831000000000004"/>
    <n v="25295.328000000001"/>
  </r>
  <r>
    <n v="57040059"/>
    <s v="PussyCat Sticks Sortiment"/>
    <s v="MSC-C-55377"/>
    <n v="522"/>
    <x v="3"/>
    <n v="29220"/>
    <s v="STÜCK"/>
    <n v="5.9330000000000001E-2"/>
    <n v="1733.6225999999999"/>
    <n v="0.22311"/>
    <n v="6519.2741999999998"/>
  </r>
  <r>
    <n v="57140015"/>
    <s v="Orlando Gourmet Hundetrockenfutter SK4"/>
    <s v="NL/BE"/>
    <n v="510"/>
    <x v="3"/>
    <n v="13735"/>
    <s v="STÜCK"/>
    <n v="1.5"/>
    <n v="20602.5"/>
    <n v="1.0174500000000002"/>
    <n v="13974.675750000002"/>
  </r>
  <r>
    <n v="57141015"/>
    <s v="Orlando Gourmet Hundetrockenfutter SK4"/>
    <s v="ES/PT"/>
    <n v="510"/>
    <x v="3"/>
    <n v="2520"/>
    <s v="STÜCK"/>
    <n v="1.5"/>
    <n v="3780"/>
    <n v="0.99287999999999998"/>
    <n v="2502.0576000000001"/>
  </r>
  <r>
    <n v="57142015"/>
    <s v="Orlando Gourmet Hundetrockenfutter SK4"/>
    <s v="RO/HR/BG/GR,CY/RS "/>
    <n v="510"/>
    <x v="3"/>
    <n v="20880"/>
    <s v="STÜCK"/>
    <n v="1.5"/>
    <n v="31320"/>
    <n v="0.99152999999999991"/>
    <n v="20703.146399999998"/>
  </r>
  <r>
    <n v="57143015"/>
    <s v="Orlando Gourmet Hundetrockenfutter SK4"/>
    <s v="DE/AT"/>
    <n v="510"/>
    <x v="3"/>
    <n v="12364"/>
    <s v="STÜCK"/>
    <n v="1.5"/>
    <n v="18546"/>
    <n v="0.98676000000000008"/>
    <n v="12200.300640000001"/>
  </r>
  <r>
    <n v="57144015"/>
    <s v="Orlando Gourmet Hundetrockenfutter SK4"/>
    <s v="FR"/>
    <n v="510"/>
    <x v="3"/>
    <n v="33405"/>
    <s v="STÜCK"/>
    <n v="1.5"/>
    <n v="50107.5"/>
    <n v="0.97713000000000017"/>
    <n v="32641.027650000007"/>
  </r>
  <r>
    <n v="57480012"/>
    <s v="BH Large Breed Bowl Lickin’ Chicken "/>
    <m/>
    <n v="510"/>
    <x v="3"/>
    <n v="384"/>
    <s v="STÜCK"/>
    <n v="12"/>
    <n v="4608"/>
    <n v="9.7579799999999999"/>
    <n v="3747.06432"/>
  </r>
  <r>
    <n v="57500012"/>
    <s v="Naturbeute Geflügel Maxi "/>
    <m/>
    <n v="510"/>
    <x v="3"/>
    <n v="192"/>
    <s v="STÜCK"/>
    <n v="12"/>
    <n v="2304"/>
    <n v="12.838410000000001"/>
    <n v="2464.9747200000002"/>
  </r>
  <r>
    <n v="57570125"/>
    <s v="HPC SOFT Maxi Wasserbüffel &amp; Süßkartoffel"/>
    <m/>
    <n v="519"/>
    <x v="3"/>
    <n v="12"/>
    <s v="STÜCK"/>
    <n v="12.5"/>
    <n v="150"/>
    <n v="18.476820000000004"/>
    <n v="221.72184000000004"/>
  </r>
  <r>
    <n v="57580108"/>
    <s v="Horizon SM Dog Adult Lamb &amp; Potato"/>
    <s v="High Premium"/>
    <n v="510"/>
    <x v="3"/>
    <n v="480"/>
    <s v="STÜCK"/>
    <n v="10.8"/>
    <n v="5184"/>
    <n v="22.299480000000003"/>
    <n v="10703.750400000001"/>
  </r>
  <r>
    <n v="57581010"/>
    <s v="Perro Grain Free Adult Soft Lamm"/>
    <n v="2021"/>
    <n v="510"/>
    <x v="3"/>
    <n v="1456"/>
    <s v="STÜCK"/>
    <n v="10"/>
    <n v="14560"/>
    <n v="20.810970000000001"/>
    <n v="30300.77232"/>
  </r>
  <r>
    <n v="57612003"/>
    <s v="arriba Adult Huhn &amp; Reis (ab 30 kg) "/>
    <m/>
    <n v="510"/>
    <x v="3"/>
    <n v="192"/>
    <s v="STÜCK"/>
    <n v="3"/>
    <n v="576"/>
    <n v="2.7216"/>
    <n v="522.54719999999998"/>
  </r>
  <r>
    <n v="57612012"/>
    <s v="arriba Adult Huhn &amp; Reis (ab 30 kg)"/>
    <m/>
    <n v="510"/>
    <x v="3"/>
    <n v="756"/>
    <s v="STÜCK"/>
    <n v="12"/>
    <n v="9072"/>
    <n v="9.5487300000000008"/>
    <n v="7218.8398800000004"/>
  </r>
  <r>
    <n v="57650004"/>
    <s v="DC HP Cat Kitten "/>
    <m/>
    <n v="511"/>
    <x v="3"/>
    <n v="1476"/>
    <s v="STÜCK"/>
    <n v="0.4"/>
    <n v="590.4"/>
    <n v="0.96794999999999998"/>
    <n v="1428.6941999999999"/>
  </r>
  <r>
    <n v="57650010"/>
    <s v="DC HP Cat Kitten"/>
    <m/>
    <n v="511"/>
    <x v="3"/>
    <n v="1586"/>
    <s v="STÜCK"/>
    <n v="10"/>
    <n v="15860"/>
    <n v="16.278659999999999"/>
    <n v="25817.954759999997"/>
  </r>
  <r>
    <n v="57660004"/>
    <s v="DC HP Cat Indoor "/>
    <m/>
    <n v="511"/>
    <x v="3"/>
    <n v="1280"/>
    <s v="STÜCK"/>
    <n v="0.4"/>
    <n v="512"/>
    <n v="0.78534000000000004"/>
    <n v="1005.2352000000001"/>
  </r>
  <r>
    <n v="57661004"/>
    <s v="DC HP Cat Adult Light/Sterilized "/>
    <m/>
    <n v="511"/>
    <x v="3"/>
    <n v="1280"/>
    <s v="STÜCK"/>
    <n v="0.4"/>
    <n v="512"/>
    <n v="0.78534000000000004"/>
    <n v="1005.2352000000001"/>
  </r>
  <r>
    <n v="57676010"/>
    <s v="DC HP Cat Outdoor"/>
    <m/>
    <n v="511"/>
    <x v="3"/>
    <n v="367"/>
    <s v="STÜCK"/>
    <n v="10"/>
    <n v="3670"/>
    <n v="13.968450000000001"/>
    <n v="5126.4211500000001"/>
  </r>
  <r>
    <n v="57680003"/>
    <s v="Majestic Light Geflügel &amp; Reis"/>
    <s v="(ab 10 kg)"/>
    <n v="510"/>
    <x v="3"/>
    <n v="240"/>
    <s v="STÜCK"/>
    <n v="3"/>
    <n v="720"/>
    <n v="3.8395800000000007"/>
    <n v="921.4992000000002"/>
  </r>
  <r>
    <n v="57680012"/>
    <s v="Majestic Senior Geflügel &amp; Reis"/>
    <s v="(ab 10 kg)"/>
    <n v="510"/>
    <x v="3"/>
    <n v="92"/>
    <s v="STÜCK"/>
    <n v="12"/>
    <n v="1104"/>
    <n v="12.744809999999999"/>
    <n v="1172.52252"/>
  </r>
  <r>
    <n v="57681012"/>
    <s v="Majestic Light Geflügel &amp; Reis"/>
    <s v="(ab 10 kg)"/>
    <n v="510"/>
    <x v="3"/>
    <n v="288"/>
    <s v="STÜCK"/>
    <n v="12"/>
    <n v="3456"/>
    <n v="12.41235"/>
    <n v="3574.7568000000001"/>
  </r>
  <r>
    <n v="57690020"/>
    <s v="Adult Mini Chicken &amp; Rice"/>
    <s v="ENOVA BREEDER for DOG"/>
    <n v="510"/>
    <x v="3"/>
    <n v="267"/>
    <s v="STÜCK"/>
    <n v="20"/>
    <n v="5340"/>
    <n v="20.63862"/>
    <n v="5510.5115399999995"/>
  </r>
  <r>
    <n v="57692001"/>
    <s v="Majestic Mini Adult Geflügel &amp; Reis"/>
    <s v="(bis 10kg)"/>
    <n v="510"/>
    <x v="3"/>
    <n v="720"/>
    <s v="STÜCK"/>
    <n v="1"/>
    <n v="720"/>
    <n v="1.5205500000000001"/>
    <n v="1094.796"/>
  </r>
  <r>
    <n v="57692003"/>
    <s v="Majestic Mini Adult Geflügel &amp; Reis"/>
    <s v="(bis 10kg)"/>
    <n v="510"/>
    <x v="3"/>
    <n v="548"/>
    <s v="STÜCK"/>
    <n v="3"/>
    <n v="1644"/>
    <n v="4.1496300000000002"/>
    <n v="2273.9972400000001"/>
  </r>
  <r>
    <n v="57694001"/>
    <s v="Majestic Mini Junior Geflügel &amp; Reis"/>
    <s v="(bis 10kg)"/>
    <n v="510"/>
    <x v="3"/>
    <n v="860"/>
    <s v="STÜCK"/>
    <n v="1"/>
    <n v="860"/>
    <n v="1.59345"/>
    <n v="1370.367"/>
  </r>
  <r>
    <n v="57720125"/>
    <s v="HPC SOFT Junior Hühnchen &amp; Süßkartoffel"/>
    <m/>
    <n v="519"/>
    <x v="3"/>
    <n v="402"/>
    <s v="STÜCK"/>
    <n v="12.5"/>
    <n v="5025"/>
    <n v="20.302109999999999"/>
    <n v="8161.4482199999993"/>
  </r>
  <r>
    <n v="57750003"/>
    <s v="Majestic Adult Geflügel &amp; Reis"/>
    <s v="(ab 30kg)"/>
    <n v="510"/>
    <x v="3"/>
    <n v="192"/>
    <s v="STÜCK"/>
    <n v="3"/>
    <n v="576"/>
    <n v="3.8843100000000002"/>
    <n v="745.78752000000009"/>
  </r>
  <r>
    <n v="57934015"/>
    <s v="Milki Dog Sensitive"/>
    <m/>
    <n v="510"/>
    <x v="3"/>
    <n v="696"/>
    <s v="STÜCK"/>
    <n v="15"/>
    <n v="10440"/>
    <n v="13.65462"/>
    <n v="9503.6155199999994"/>
  </r>
  <r>
    <n v="57940125"/>
    <s v="Wildborn Wild Turkey"/>
    <m/>
    <n v="510"/>
    <x v="3"/>
    <n v="240"/>
    <s v="STÜCK"/>
    <n v="12.5"/>
    <n v="3000"/>
    <n v="15.656940000000001"/>
    <n v="3757.6656000000003"/>
  </r>
  <r>
    <n v="57943010"/>
    <s v="HEKA Grain Free Turkey &amp; Sweet Potato"/>
    <s v="Dog Dry Food "/>
    <n v="510"/>
    <x v="3"/>
    <n v="1148"/>
    <s v="STÜCK"/>
    <n v="10"/>
    <n v="11480"/>
    <n v="12.13632"/>
    <n v="13932.495359999999"/>
  </r>
  <r>
    <n v="57943018"/>
    <s v="HEKA Grain Free Turkey &amp; Sweet Potato"/>
    <s v="Dog Dry Food "/>
    <n v="510"/>
    <x v="3"/>
    <n v="18720"/>
    <s v="STÜCK"/>
    <n v="1.8"/>
    <n v="33696"/>
    <n v="2.32965"/>
    <n v="43611.048000000003"/>
  </r>
  <r>
    <n v="57943100"/>
    <s v="HEKA Grain Free Turkey &amp; Sweet Potato "/>
    <s v="Dog Dry Food - Sample"/>
    <n v="510"/>
    <x v="3"/>
    <n v="12800"/>
    <s v="STÜCK"/>
    <n v="0.1"/>
    <n v="1280"/>
    <n v="0.15174000000000001"/>
    <n v="1942.2720000000002"/>
  </r>
  <r>
    <n v="57960018"/>
    <s v="Happy &amp; Fit Professional Plus Adult Medium"/>
    <s v="Aktionsartikel 15+3kg"/>
    <n v="510"/>
    <x v="3"/>
    <n v="694"/>
    <s v="STÜCK"/>
    <n v="18"/>
    <n v="12492"/>
    <n v="13.455270000000001"/>
    <n v="9337.9573799999998"/>
  </r>
  <r>
    <n v="57990020"/>
    <s v="SUSA Kroki"/>
    <s v="V0341"/>
    <n v="510"/>
    <x v="3"/>
    <n v="273"/>
    <s v="STÜCK"/>
    <n v="20"/>
    <n v="5460"/>
    <n v="8.5437000000000012"/>
    <n v="2332.4301000000005"/>
  </r>
  <r>
    <n v="57992015"/>
    <s v="Fun4Dog Sympathie "/>
    <m/>
    <n v="510"/>
    <x v="3"/>
    <n v="693"/>
    <s v="STÜCK"/>
    <n v="15"/>
    <n v="10395"/>
    <n v="6.6155400000000002"/>
    <n v="4584.5692200000003"/>
  </r>
  <r>
    <n v="57994010"/>
    <s v="Snuggy Dog Brocken"/>
    <m/>
    <n v="510"/>
    <x v="3"/>
    <n v="28"/>
    <s v="STÜCK"/>
    <n v="10"/>
    <n v="280"/>
    <n v="5.1073200000000005"/>
    <n v="143.00496000000001"/>
  </r>
  <r>
    <n v="58440012"/>
    <s v="activa Classic Hund Adult"/>
    <s v="Geflügel, Rind &amp; Gemüse"/>
    <n v="510"/>
    <x v="3"/>
    <n v="684"/>
    <s v="STÜCK"/>
    <n v="12"/>
    <n v="8208"/>
    <n v="6.6190499999999997"/>
    <n v="4527.4301999999998"/>
  </r>
  <r>
    <n v="58530004"/>
    <s v="Zooroyal Moonranger Rind"/>
    <s v="REWE"/>
    <n v="510"/>
    <x v="3"/>
    <n v="838"/>
    <s v="STÜCK"/>
    <n v="4"/>
    <n v="3352"/>
    <n v="9.0128700000000013"/>
    <n v="7552.7850600000011"/>
  </r>
  <r>
    <n v="58530015"/>
    <s v="Zooroyal Moonranger Rind"/>
    <s v="REWE"/>
    <n v="510"/>
    <x v="3"/>
    <n v="140"/>
    <s v="STÜCK"/>
    <n v="1.5"/>
    <n v="210"/>
    <n v="3.4234200000000001"/>
    <n v="479.27880000000005"/>
  </r>
  <r>
    <n v="58600020"/>
    <s v="SUSA HL 1"/>
    <m/>
    <n v="510"/>
    <x v="3"/>
    <n v="371"/>
    <s v="STÜCK"/>
    <n v="20"/>
    <n v="7420"/>
    <n v="15.36876"/>
    <n v="5701.8099599999996"/>
  </r>
  <r>
    <n v="58650115"/>
    <s v="DC Wildlife Lachs"/>
    <m/>
    <n v="510"/>
    <x v="3"/>
    <n v="1125"/>
    <s v="STÜCK"/>
    <n v="11.5"/>
    <n v="12937.5"/>
    <n v="15.878069999999999"/>
    <n v="17862.828750000001"/>
  </r>
  <r>
    <n v="58650350"/>
    <s v="DC Wildlife Lachs"/>
    <s v="muss mit 58650115 bestellt werden"/>
    <n v="510"/>
    <x v="3"/>
    <n v="2316"/>
    <s v="STÜCK"/>
    <n v="0.35"/>
    <n v="810.59999999999991"/>
    <n v="0.79406999999999994"/>
    <n v="1839.06612"/>
  </r>
  <r>
    <n v="58760020"/>
    <s v="Dehner Gute Wahl Hund"/>
    <s v="Kroketten m. Rind u. Geflügel"/>
    <n v="510"/>
    <x v="3"/>
    <n v="437"/>
    <s v="STÜCK"/>
    <n v="20"/>
    <n v="8740"/>
    <n v="8.7458399999999994"/>
    <n v="3821.9320799999996"/>
  </r>
  <r>
    <n v="58770015"/>
    <s v="AGRIPET Vollwert Mix"/>
    <m/>
    <n v="510"/>
    <x v="3"/>
    <n v="648"/>
    <s v="STÜCK"/>
    <n v="15"/>
    <n v="9720"/>
    <n v="7.6166099999999997"/>
    <n v="4935.5632799999994"/>
  </r>
  <r>
    <n v="58771115"/>
    <s v="Agripet Vollwert Mix"/>
    <m/>
    <n v="510"/>
    <x v="3"/>
    <n v="635"/>
    <s v="STÜCK"/>
    <n v="1.5"/>
    <n v="952.5"/>
    <n v="1.09755"/>
    <n v="696.94425000000001"/>
  </r>
  <r>
    <n v="58840015"/>
    <s v="My Friend Soft"/>
    <m/>
    <n v="505"/>
    <x v="3"/>
    <n v="1555"/>
    <s v="STÜCK"/>
    <n v="15"/>
    <n v="23325"/>
    <n v="8.3114100000000004"/>
    <n v="12924.242550000001"/>
  </r>
  <r>
    <n v="58940010"/>
    <s v="Insektenfutter (schwarze Soldatenfliege)"/>
    <s v="Testproduktion"/>
    <n v="519"/>
    <x v="3"/>
    <n v="310"/>
    <s v="STÜCK"/>
    <n v="10"/>
    <n v="3100"/>
    <n v="14.56227"/>
    <n v="4514.3037000000004"/>
  </r>
  <r>
    <n v="58950010"/>
    <s v="Insektenfutter (Büffelkäferlarve)"/>
    <s v="Testproduktion"/>
    <n v="519"/>
    <x v="3"/>
    <n v="251"/>
    <s v="STÜCK"/>
    <n v="10"/>
    <n v="2510"/>
    <n v="14.86368"/>
    <n v="3730.78368"/>
  </r>
  <r>
    <n v="58960010"/>
    <s v="German Shephy Vegan Basic Economy "/>
    <s v="Hundefutter "/>
    <n v="510"/>
    <x v="3"/>
    <n v="3072"/>
    <s v="STÜCK"/>
    <n v="10"/>
    <n v="30720"/>
    <n v="8.5716900000000003"/>
    <n v="26332.231680000001"/>
  </r>
  <r>
    <n v="58990115"/>
    <s v="DC Wildlife Lamm"/>
    <m/>
    <n v="510"/>
    <x v="3"/>
    <n v="1184"/>
    <s v="STÜCK"/>
    <n v="11.5"/>
    <n v="13616"/>
    <n v="23.480910000000002"/>
    <n v="27801.397440000001"/>
  </r>
  <r>
    <n v="59071020"/>
    <s v="SUSA Lamm &amp; Reis"/>
    <m/>
    <n v="510"/>
    <x v="3"/>
    <n v="273"/>
    <s v="STÜCK"/>
    <n v="20"/>
    <n v="5460"/>
    <n v="15.92712"/>
    <n v="4348.10376"/>
  </r>
  <r>
    <n v="59171015"/>
    <s v="Working Dog &quot;Adult&quot;"/>
    <s v="Top Pet Products"/>
    <n v="560"/>
    <x v="3"/>
    <n v="48"/>
    <s v="STÜCK"/>
    <n v="15"/>
    <n v="720"/>
    <n v="17.111070000000002"/>
    <n v="821.33136000000013"/>
  </r>
  <r>
    <n v="59190015"/>
    <s v="Adult Performance"/>
    <s v="Top Pet Products"/>
    <n v="560"/>
    <x v="3"/>
    <n v="330"/>
    <s v="STÜCK"/>
    <n v="15"/>
    <n v="4950"/>
    <n v="8.9008199999999995"/>
    <n v="2937.2705999999998"/>
  </r>
  <r>
    <n v="59220012"/>
    <s v="BH Pooched Salmon"/>
    <m/>
    <n v="510"/>
    <x v="3"/>
    <n v="7240"/>
    <s v="STÜCK"/>
    <n v="12"/>
    <n v="86880"/>
    <n v="15.68844"/>
    <n v="113584.30559999999"/>
  </r>
  <r>
    <n v="59220018"/>
    <s v="BH Pooched Salmon"/>
    <m/>
    <n v="510"/>
    <x v="3"/>
    <n v="375"/>
    <s v="STÜCK"/>
    <n v="18"/>
    <n v="6750"/>
    <n v="25.00695"/>
    <n v="9377.6062500000007"/>
  </r>
  <r>
    <n v="59220065"/>
    <s v="BH Pooched Salmon "/>
    <m/>
    <n v="510"/>
    <x v="3"/>
    <n v="358"/>
    <s v="STÜCK"/>
    <n v="6.5"/>
    <n v="2327"/>
    <n v="8.4813299999999998"/>
    <n v="3036.3161399999999"/>
  </r>
  <r>
    <n v="59311020"/>
    <s v="Oliver's Adult Lamb Grain Free Medium"/>
    <m/>
    <n v="510"/>
    <x v="3"/>
    <n v="432"/>
    <s v="STÜCK"/>
    <n v="20"/>
    <n v="8640"/>
    <n v="31.472369999999998"/>
    <n v="13596.063839999999"/>
  </r>
  <r>
    <n v="59312012"/>
    <s v="Oliver's Adult Lamb Grain Free Medium"/>
    <m/>
    <n v="510"/>
    <x v="3"/>
    <n v="1863"/>
    <s v="STÜCK"/>
    <n v="12"/>
    <n v="22356"/>
    <n v="19.909980000000001"/>
    <n v="37092.292740000004"/>
  </r>
  <r>
    <n v="59323012"/>
    <s v="Oliver's Adult Lamb Grain Free Large"/>
    <m/>
    <n v="510"/>
    <x v="3"/>
    <n v="378"/>
    <s v="STÜCK"/>
    <n v="12"/>
    <n v="4536"/>
    <n v="20.891520000000003"/>
    <n v="7896.994560000001"/>
  </r>
  <r>
    <n v="59332012"/>
    <s v="Oliver's Adult Dog Fish Grain Free Large"/>
    <m/>
    <n v="510"/>
    <x v="3"/>
    <n v="162"/>
    <s v="STÜCK"/>
    <n v="12"/>
    <n v="1944"/>
    <n v="15.858180000000001"/>
    <n v="2569.0251600000001"/>
  </r>
  <r>
    <n v="59350350"/>
    <s v="Best Choice Junior Lachs &amp; Reis AB"/>
    <s v="muss mit 59350125 bestellt werden"/>
    <n v="510"/>
    <x v="3"/>
    <n v="512"/>
    <s v="STÜCK"/>
    <n v="0.35"/>
    <n v="179.2"/>
    <n v="0.72000000000000008"/>
    <n v="368.64000000000004"/>
  </r>
  <r>
    <n v="59370012"/>
    <s v="Horizon SM Dog Senior"/>
    <s v="High Premium"/>
    <n v="510"/>
    <x v="3"/>
    <n v="672"/>
    <s v="STÜCK"/>
    <n v="12"/>
    <n v="8064"/>
    <n v="14.126040000000001"/>
    <n v="9492.6988800000017"/>
  </r>
  <r>
    <n v="59430012"/>
    <s v="Primox Senior"/>
    <m/>
    <n v="510"/>
    <x v="3"/>
    <n v="42"/>
    <s v="STÜCK"/>
    <n v="12"/>
    <n v="504"/>
    <n v="5.0604300000000002"/>
    <n v="212.53806"/>
  </r>
  <r>
    <n v="59431015"/>
    <s v="Salingo Dog Light/Senior (Rind, Geflügel, Erbse)"/>
    <m/>
    <n v="510"/>
    <x v="3"/>
    <n v="192"/>
    <s v="STÜCK"/>
    <n v="15"/>
    <n v="2880"/>
    <n v="6.9700500000000005"/>
    <n v="1338.2496000000001"/>
  </r>
  <r>
    <n v="59431020"/>
    <s v="BreederLine Senior"/>
    <m/>
    <n v="502"/>
    <x v="3"/>
    <n v="294"/>
    <s v="STÜCK"/>
    <n v="20"/>
    <n v="5880"/>
    <n v="8.3129399999999993"/>
    <n v="2444.0043599999999"/>
  </r>
  <r>
    <n v="59452020"/>
    <s v="arriba Krokant"/>
    <m/>
    <n v="510"/>
    <x v="3"/>
    <n v="336"/>
    <s v="STÜCK"/>
    <n v="20"/>
    <n v="6720"/>
    <n v="10.533329999999999"/>
    <n v="3539.1988799999999"/>
  </r>
  <r>
    <n v="59500015"/>
    <s v="deuka Welpenkost"/>
    <m/>
    <n v="510"/>
    <x v="3"/>
    <n v="39"/>
    <s v="STÜCK"/>
    <n v="15"/>
    <n v="585"/>
    <n v="10.96011"/>
    <n v="427.44429000000002"/>
  </r>
  <r>
    <n v="59610010"/>
    <s v="Schmecker Adult Croc 21/7,5"/>
    <m/>
    <n v="510"/>
    <x v="3"/>
    <n v="80"/>
    <s v="STÜCK"/>
    <n v="10"/>
    <n v="800"/>
    <n v="3.9196800000000001"/>
    <n v="313.57440000000003"/>
  </r>
  <r>
    <n v="59620012"/>
    <s v="Primox Fleisch Crockies"/>
    <m/>
    <n v="510"/>
    <x v="3"/>
    <n v="1142"/>
    <s v="STÜCK"/>
    <n v="12"/>
    <n v="13704"/>
    <n v="6.9291900000000002"/>
    <n v="7913.1349799999998"/>
  </r>
  <r>
    <n v="59660015"/>
    <s v="deuka Vollwertkost"/>
    <m/>
    <n v="510"/>
    <x v="3"/>
    <n v="817"/>
    <s v="STÜCK"/>
    <n v="15"/>
    <n v="12255"/>
    <n v="8.7147900000000007"/>
    <n v="7119.9834300000002"/>
  </r>
  <r>
    <n v="59740025"/>
    <s v="deuka Hundemahlzeit Krokett"/>
    <m/>
    <n v="510"/>
    <x v="3"/>
    <n v="283"/>
    <s v="STÜCK"/>
    <n v="25"/>
    <n v="7075"/>
    <n v="13.1373"/>
    <n v="3717.8559"/>
  </r>
  <r>
    <n v="59830020"/>
    <s v="MON1O Lamb"/>
    <s v="ENOVA BREEDER for DOG"/>
    <n v="510"/>
    <x v="3"/>
    <n v="72"/>
    <s v="STÜCK"/>
    <n v="20"/>
    <n v="1440"/>
    <n v="23.878170000000001"/>
    <n v="1719.2282400000001"/>
  </r>
  <r>
    <n v="59831003"/>
    <s v="Majestic Adult Lamm &amp; Reis"/>
    <s v="(ab 10kg)"/>
    <n v="510"/>
    <x v="3"/>
    <n v="1472"/>
    <s v="STÜCK"/>
    <n v="3"/>
    <n v="4416"/>
    <n v="4.5002700000000004"/>
    <n v="6624.3974400000006"/>
  </r>
  <r>
    <n v="59832012"/>
    <s v="MON1O Lamb"/>
    <s v="ENOVA MON1O LINE"/>
    <n v="510"/>
    <x v="3"/>
    <n v="670"/>
    <s v="STÜCK"/>
    <n v="12"/>
    <n v="8040"/>
    <n v="13.682160000000001"/>
    <n v="9167.0472000000009"/>
  </r>
  <r>
    <n v="59870020"/>
    <s v="MON1O Chicken"/>
    <s v="ENOVA BREEDER for DOG"/>
    <n v="510"/>
    <x v="3"/>
    <n v="252"/>
    <s v="STÜCK"/>
    <n v="20"/>
    <n v="5040"/>
    <n v="18.55395"/>
    <n v="4675.5954000000002"/>
  </r>
  <r>
    <n v="59872012"/>
    <s v="MON1O Chicken"/>
    <s v="ENOVA MON1O LINE"/>
    <n v="510"/>
    <x v="3"/>
    <n v="589"/>
    <s v="STÜCK"/>
    <n v="12"/>
    <n v="7068"/>
    <n v="10.4877"/>
    <n v="6177.2552999999998"/>
  </r>
  <r>
    <n v="59873012"/>
    <s v="Naturbeute Geflügel &amp; Reis"/>
    <m/>
    <n v="510"/>
    <x v="3"/>
    <n v="432"/>
    <s v="STÜCK"/>
    <n v="12"/>
    <n v="5184"/>
    <n v="12.06828"/>
    <n v="5213.4969599999995"/>
  </r>
  <r>
    <n v="59874012"/>
    <s v="Geflügel"/>
    <m/>
    <n v="510"/>
    <x v="3"/>
    <n v="415"/>
    <s v="STÜCK"/>
    <n v="12"/>
    <n v="4980"/>
    <n v="10.4877"/>
    <n v="4352.3955000000005"/>
  </r>
  <r>
    <n v="59880015"/>
    <s v="deuka Schonkost"/>
    <m/>
    <n v="510"/>
    <x v="3"/>
    <n v="741"/>
    <s v="STÜCK"/>
    <n v="15"/>
    <n v="11115"/>
    <n v="9.8333100000000009"/>
    <n v="7286.4827100000002"/>
  </r>
  <r>
    <n v="59992020"/>
    <s v="Titan Premium Adult Dog"/>
    <m/>
    <n v="560"/>
    <x v="3"/>
    <n v="72"/>
    <s v="STÜCK"/>
    <n v="20"/>
    <n v="1440"/>
    <n v="11.267550000000002"/>
    <n v="811.26360000000011"/>
  </r>
  <r>
    <n v="60290100"/>
    <s v="Wolfsblut Squashies Black Bird "/>
    <m/>
    <n v="514"/>
    <x v="3"/>
    <n v="17136"/>
    <s v="STÜCK"/>
    <n v="0.1"/>
    <n v="1713.6000000000001"/>
    <n v="0.17892"/>
    <n v="3065.9731200000001"/>
  </r>
  <r>
    <n v="60290300"/>
    <s v="Wolfsblut Squashies Black Bird"/>
    <m/>
    <n v="514"/>
    <x v="3"/>
    <n v="31826"/>
    <s v="STÜCK"/>
    <n v="0.3"/>
    <n v="9547.7999999999993"/>
    <n v="0.41796"/>
    <n v="13301.99496"/>
  </r>
  <r>
    <n v="60410250"/>
    <s v="bosch Sammy´s Zahnriegel"/>
    <m/>
    <n v="515"/>
    <x v="3"/>
    <n v="2758"/>
    <s v="STÜCK"/>
    <n v="0.25"/>
    <n v="689.5"/>
    <n v="0.57545999999999997"/>
    <n v="1587.1186799999998"/>
  </r>
  <r>
    <n v="60510300"/>
    <s v="Wolfsblut Squashies Wide Plain Large Breed"/>
    <m/>
    <n v="514"/>
    <x v="3"/>
    <n v="15660"/>
    <s v="STÜCK"/>
    <n v="0.3"/>
    <n v="4698"/>
    <n v="0.50471999999999995"/>
    <n v="7903.9151999999995"/>
  </r>
  <r>
    <n v="60520350"/>
    <s v="Wolfsblut Squashies Wild Duck Small Breed"/>
    <m/>
    <n v="514"/>
    <x v="3"/>
    <n v="14928"/>
    <s v="STÜCK"/>
    <n v="0.35"/>
    <n v="5224.7999999999993"/>
    <n v="0.56420999999999999"/>
    <n v="8422.5268799999994"/>
  </r>
  <r>
    <n v="61030060"/>
    <s v="bosch Sammy´s Zahnfee"/>
    <m/>
    <n v="515"/>
    <x v="3"/>
    <n v="11488"/>
    <s v="STÜCK"/>
    <n v="0.06"/>
    <n v="689.28"/>
    <n v="0.15507000000000001"/>
    <n v="1781.4441600000002"/>
  </r>
  <r>
    <n v="61100300"/>
    <s v="bosch Sammy´s Zahnstengel"/>
    <m/>
    <n v="515"/>
    <x v="3"/>
    <n v="7903"/>
    <s v="STÜCK"/>
    <n v="0.3"/>
    <n v="2370.9"/>
    <n v="0.57069000000000003"/>
    <n v="4510.1630700000005"/>
  </r>
  <r>
    <n v="61180100"/>
    <s v="Wolfsblut Squashies Wild Duck"/>
    <m/>
    <n v="514"/>
    <x v="3"/>
    <n v="27680"/>
    <s v="STÜCK"/>
    <n v="0.1"/>
    <n v="2768"/>
    <n v="0.20898"/>
    <n v="5784.5663999999997"/>
  </r>
  <r>
    <n v="61180300"/>
    <s v="Wolfsblut Squashies Wild Duck"/>
    <m/>
    <n v="514"/>
    <x v="3"/>
    <n v="13986"/>
    <s v="STÜCK"/>
    <n v="0.3"/>
    <n v="4195.8"/>
    <n v="0.56979000000000002"/>
    <n v="7969.0829400000002"/>
  </r>
  <r>
    <n v="61400100"/>
    <s v="Wolfsblut SquashiesWide Plain "/>
    <m/>
    <n v="514"/>
    <x v="3"/>
    <n v="22936"/>
    <s v="STÜCK"/>
    <n v="0.1"/>
    <n v="2293.6"/>
    <n v="0.20655000000000001"/>
    <n v="4737.4308000000001"/>
  </r>
  <r>
    <n v="61400300"/>
    <s v="Wolfsblut Squashies Wide Plain "/>
    <m/>
    <n v="514"/>
    <x v="3"/>
    <n v="7722"/>
    <s v="STÜCK"/>
    <n v="0.3"/>
    <n v="2316.6"/>
    <n v="0.56232000000000004"/>
    <n v="4342.2350400000005"/>
  </r>
  <r>
    <n v="61460100"/>
    <s v="Wolfsblut Squashies Dark Forest "/>
    <m/>
    <n v="514"/>
    <x v="3"/>
    <n v="58880"/>
    <s v="STÜCK"/>
    <n v="0.1"/>
    <n v="5888"/>
    <n v="0.16794000000000001"/>
    <n v="9888.3072000000011"/>
  </r>
  <r>
    <n v="61460300"/>
    <s v="Wolfsblut Squashies Dark Forest "/>
    <m/>
    <n v="514"/>
    <x v="3"/>
    <n v="14994"/>
    <s v="STÜCK"/>
    <n v="0.3"/>
    <n v="4498.2"/>
    <n v="0.44667000000000001"/>
    <n v="6697.3699800000004"/>
  </r>
  <r>
    <n v="61470100"/>
    <s v="Wolfsblut Squashies Cold River"/>
    <m/>
    <n v="514"/>
    <x v="3"/>
    <n v="21440"/>
    <s v="STÜCK"/>
    <n v="0.1"/>
    <n v="2144"/>
    <n v="0.21276"/>
    <n v="4561.5744000000004"/>
  </r>
  <r>
    <n v="61470300"/>
    <s v="Wolfsblut Squashies Cold River "/>
    <m/>
    <n v="514"/>
    <x v="3"/>
    <n v="15648"/>
    <s v="STÜCK"/>
    <n v="0.3"/>
    <n v="4694.3999999999996"/>
    <n v="0.58104"/>
    <n v="9092.1139199999998"/>
  </r>
  <r>
    <n v="61480300"/>
    <s v="Wolfsblut Squashies Green Valley "/>
    <m/>
    <n v="514"/>
    <x v="3"/>
    <n v="15912"/>
    <s v="STÜCK"/>
    <n v="0.3"/>
    <n v="4773.5999999999995"/>
    <n v="0.58733999999999997"/>
    <n v="9345.7540799999988"/>
  </r>
  <r>
    <n v="61490300"/>
    <s v="Wolfsblut Squashies Grey Peak"/>
    <m/>
    <n v="514"/>
    <x v="3"/>
    <n v="11100"/>
    <s v="STÜCK"/>
    <n v="0.3"/>
    <n v="3330"/>
    <n v="0.46844999999999998"/>
    <n v="5199.7950000000001"/>
  </r>
  <r>
    <n v="61500300"/>
    <s v="Wolfsblut Squashies Blue Mountain"/>
    <m/>
    <n v="514"/>
    <x v="3"/>
    <n v="10230"/>
    <s v="STÜCK"/>
    <n v="0.3"/>
    <n v="3069"/>
    <n v="0.5706"/>
    <n v="5837.2380000000003"/>
  </r>
  <r>
    <n v="61630300"/>
    <s v="Wolfsblut Squashies Polar Night "/>
    <m/>
    <n v="514"/>
    <x v="3"/>
    <n v="8202"/>
    <s v="STÜCK"/>
    <n v="0.3"/>
    <n v="2460.6"/>
    <n v="0.71982000000000002"/>
    <n v="5903.9636399999999"/>
  </r>
  <r>
    <n v="61640300"/>
    <s v="Wolfsblut Squashies Black Marsh "/>
    <m/>
    <n v="514"/>
    <x v="3"/>
    <n v="9996"/>
    <s v="STÜCK"/>
    <n v="0.3"/>
    <n v="2998.7999999999997"/>
    <n v="0.46466999999999997"/>
    <n v="4644.8413199999995"/>
  </r>
  <r>
    <n v="61650200"/>
    <s v="PAH Meaty Strips Chicken"/>
    <m/>
    <n v="514"/>
    <x v="3"/>
    <n v="14400"/>
    <s v="STÜCK"/>
    <n v="0.2"/>
    <n v="2880"/>
    <n v="0.24228"/>
    <n v="3488.8319999999999"/>
  </r>
  <r>
    <n v="62290080"/>
    <s v="Fit+Fun Katze Mini Sticks "/>
    <s v="Multipack 40 Stk"/>
    <n v="522"/>
    <x v="3"/>
    <n v="12040"/>
    <s v="STÜCK"/>
    <n v="0.08"/>
    <n v="963.2"/>
    <n v="0.32778000000000002"/>
    <n v="3946.4712000000004"/>
  </r>
  <r>
    <n v="63040240"/>
    <s v="bosch Sammy´s Würstchen Wasserbüffel"/>
    <m/>
    <n v="526"/>
    <x v="3"/>
    <n v="9902"/>
    <s v="STÜCK"/>
    <n v="0.24"/>
    <n v="2376.48"/>
    <n v="1.1418299999999999"/>
    <n v="11306.400659999999"/>
  </r>
  <r>
    <n v="64040180"/>
    <s v="bosch Sammy´s Gourmetstreifen Hühnchen &amp; Lamm"/>
    <m/>
    <n v="526"/>
    <x v="3"/>
    <n v="5173"/>
    <s v="STÜCK"/>
    <n v="0.18"/>
    <n v="931.14"/>
    <n v="0.71765999999999996"/>
    <n v="3712.4551799999999"/>
  </r>
  <r>
    <n v="64380050"/>
    <s v="Edgard &amp; Cooper High Meat Sticks Chicken, Apple,"/>
    <s v="Blueberry EXPORT"/>
    <n v="521"/>
    <x v="3"/>
    <n v="9000"/>
    <s v="STÜCK"/>
    <n v="0.05"/>
    <n v="450"/>
    <n v="0.14832000000000001"/>
    <n v="1334.88"/>
  </r>
  <r>
    <n v="64381050"/>
    <s v="Edgard &amp; Cooper High Meat Sticks Chicken, Apple,"/>
    <s v="Blueberry FRENCH"/>
    <n v="521"/>
    <x v="3"/>
    <n v="2400"/>
    <s v="STÜCK"/>
    <n v="0.05"/>
    <n v="120"/>
    <n v="0.14832000000000001"/>
    <n v="355.96800000000002"/>
  </r>
  <r>
    <n v="64382050"/>
    <s v="Edgard &amp; Cooper High Meat Sticks Chicken, Apple,"/>
    <s v="Blueberry GERMAN"/>
    <n v="521"/>
    <x v="3"/>
    <n v="13230"/>
    <s v="STÜCK"/>
    <n v="0.05"/>
    <n v="661.5"/>
    <n v="0.14832000000000001"/>
    <n v="1962.2736"/>
  </r>
  <r>
    <n v="64390025"/>
    <s v="Edgard &amp; Cooper High Meat Bar Chicken, Cranberry,"/>
    <s v="Apple EXPORT"/>
    <n v="521"/>
    <x v="3"/>
    <n v="12780"/>
    <s v="STÜCK"/>
    <n v="2.5000000000000001E-2"/>
    <n v="319.5"/>
    <n v="7.2450000000000001E-2"/>
    <n v="925.91100000000006"/>
  </r>
  <r>
    <n v="64391025"/>
    <s v="Edgard &amp; Cooper High Meat Bar Chicken, Cranberry,"/>
    <s v="Apple FRENCH"/>
    <n v="521"/>
    <x v="3"/>
    <n v="13080"/>
    <s v="STÜCK"/>
    <n v="2.5000000000000001E-2"/>
    <n v="327"/>
    <n v="7.2450000000000001E-2"/>
    <n v="947.64599999999996"/>
  </r>
  <r>
    <n v="64392025"/>
    <s v="Edgard &amp; Cooper High Meat Bar Chicken, Cranberry,"/>
    <s v="Apple GERMAN"/>
    <n v="521"/>
    <x v="3"/>
    <n v="11960"/>
    <s v="STÜCK"/>
    <n v="2.5000000000000001E-2"/>
    <n v="299"/>
    <n v="7.2450000000000001E-2"/>
    <n v="866.50199999999995"/>
  </r>
  <r>
    <n v="64400050"/>
    <s v="Edgard &amp; Cooper High Meat Sticks Beef, Strawberry,"/>
    <s v="Mango EXPORT"/>
    <n v="521"/>
    <x v="3"/>
    <n v="12530"/>
    <s v="STÜCK"/>
    <n v="0.05"/>
    <n v="626.5"/>
    <n v="0.26271"/>
    <n v="3291.7563"/>
  </r>
  <r>
    <n v="64401050"/>
    <s v="Edgard &amp; Cooper High Meat Sticks Beef, Strawberry,"/>
    <s v="Mango FRENCH"/>
    <n v="521"/>
    <x v="3"/>
    <n v="1200"/>
    <s v="STÜCK"/>
    <n v="0.05"/>
    <n v="60"/>
    <n v="0.26271"/>
    <n v="315.25200000000001"/>
  </r>
  <r>
    <n v="64410025"/>
    <s v="Edgard &amp; Cooper High Meat Bar Beef, Sweet Potato,"/>
    <s v="Broccoli EXPORT"/>
    <n v="521"/>
    <x v="3"/>
    <n v="26780"/>
    <s v="STÜCK"/>
    <n v="2.5000000000000001E-2"/>
    <n v="669.5"/>
    <n v="0.12590999999999999"/>
    <n v="3371.8697999999999"/>
  </r>
  <r>
    <n v="64411025"/>
    <s v="Edgard &amp; Cooper High Meat Bar Beef, Sweet Potato,"/>
    <s v="Broccoli FRENCH"/>
    <n v="521"/>
    <x v="3"/>
    <n v="8160"/>
    <s v="STÜCK"/>
    <n v="2.5000000000000001E-2"/>
    <n v="204"/>
    <n v="0.12590999999999999"/>
    <n v="1027.4256"/>
  </r>
  <r>
    <n v="64412025"/>
    <s v="Edgard &amp; Cooper High Meat Bar Beef, Sweet Potato,"/>
    <s v="Broccoli GERMAN"/>
    <n v="521"/>
    <x v="3"/>
    <n v="20445"/>
    <s v="STÜCK"/>
    <n v="2.5000000000000001E-2"/>
    <n v="511.125"/>
    <n v="0.12590999999999999"/>
    <n v="2574.2299499999999"/>
  </r>
  <r>
    <n v="64420050"/>
    <s v="Edgard &amp; Cooper High Meat Sticks Duck, Pumpkin,"/>
    <s v="Banana EXPORT"/>
    <n v="521"/>
    <x v="3"/>
    <n v="1290"/>
    <s v="STÜCK"/>
    <n v="0.05"/>
    <n v="64.5"/>
    <n v="0.16838999999999998"/>
    <n v="217.22309999999999"/>
  </r>
  <r>
    <n v="64420180"/>
    <s v="bosch Sammy´s Gourmetstreifen Hühnchen &amp; Ente"/>
    <m/>
    <n v="526"/>
    <x v="3"/>
    <n v="4778"/>
    <s v="STÜCK"/>
    <n v="0.18"/>
    <n v="860.04"/>
    <n v="0.78480000000000005"/>
    <n v="3749.7744000000002"/>
  </r>
  <r>
    <n v="64422050"/>
    <s v="Edgard &amp; Cooper High Meat Sticks Duck, Pumpkin,"/>
    <s v="Banana GERMAN"/>
    <n v="521"/>
    <x v="3"/>
    <n v="585"/>
    <s v="STÜCK"/>
    <n v="0.05"/>
    <n v="29.25"/>
    <n v="0.16838999999999998"/>
    <n v="98.508149999999986"/>
  </r>
  <r>
    <n v="64430025"/>
    <s v="Edgard &amp; Cooper High Meat Bar Duck, Broccoli,"/>
    <s v="Peas EXPORT"/>
    <n v="521"/>
    <x v="3"/>
    <n v="20584"/>
    <s v="STÜCK"/>
    <n v="2.5000000000000001E-2"/>
    <n v="514.6"/>
    <n v="8.045999999999999E-2"/>
    <n v="1656.1886399999999"/>
  </r>
  <r>
    <n v="64431025"/>
    <s v="Edgard &amp; Cooper High Meat Bar Duck, Broccoli,"/>
    <s v="Peas FRENCH"/>
    <n v="521"/>
    <x v="3"/>
    <n v="24480"/>
    <s v="STÜCK"/>
    <n v="2.5000000000000001E-2"/>
    <n v="612"/>
    <n v="8.045999999999999E-2"/>
    <n v="1969.6607999999997"/>
  </r>
  <r>
    <n v="64440050"/>
    <s v="Edgard &amp; Cooper High Meat Sticks Lamb, Pear,"/>
    <s v="Apple EXPORT"/>
    <n v="521"/>
    <x v="3"/>
    <n v="8760"/>
    <s v="STÜCK"/>
    <n v="0.05"/>
    <n v="438"/>
    <n v="0.22266000000000002"/>
    <n v="1950.5016000000003"/>
  </r>
  <r>
    <n v="64441050"/>
    <s v="Edgard &amp; Cooper High Meat Sticks Lamb, Pear,"/>
    <s v="Apple FRENCH"/>
    <n v="521"/>
    <x v="3"/>
    <n v="1800"/>
    <s v="STÜCK"/>
    <n v="0.05"/>
    <n v="90"/>
    <n v="0.22266000000000002"/>
    <n v="400.78800000000007"/>
  </r>
  <r>
    <n v="64450025"/>
    <s v="Edgard &amp; Cooper High Meat Bar Lamb, Apple,"/>
    <s v="Carrot EXPORT"/>
    <n v="521"/>
    <x v="3"/>
    <n v="16320"/>
    <s v="STÜCK"/>
    <n v="2.5000000000000001E-2"/>
    <n v="408"/>
    <n v="0.11187"/>
    <n v="1825.7184"/>
  </r>
  <r>
    <n v="64451025"/>
    <s v="Edgard &amp; Cooper High Meat Bar Lamb, Apple,"/>
    <s v="Carrot FRENCH"/>
    <n v="521"/>
    <x v="3"/>
    <n v="6480"/>
    <s v="STÜCK"/>
    <n v="2.5000000000000001E-2"/>
    <n v="162"/>
    <n v="0.11187"/>
    <n v="724.91759999999999"/>
  </r>
  <r>
    <n v="64452025"/>
    <s v="Edgard &amp; Cooper High Meat Bar Lamb, Apple,"/>
    <s v="Carrot GERMAN"/>
    <n v="521"/>
    <x v="3"/>
    <n v="11160"/>
    <s v="STÜCK"/>
    <n v="2.5000000000000001E-2"/>
    <n v="279"/>
    <n v="0.11187"/>
    <n v="1248.4692"/>
  </r>
  <r>
    <n v="64460250"/>
    <s v="Multifit Chunky Trainies "/>
    <m/>
    <n v="523"/>
    <x v="3"/>
    <n v="11520"/>
    <s v="STÜCK"/>
    <n v="0.25"/>
    <n v="2880"/>
    <n v="0.32292000000000004"/>
    <n v="3720.0384000000004"/>
  </r>
  <r>
    <n v="64610350"/>
    <s v="bosch Sammy´s Gelenkhappen"/>
    <m/>
    <n v="515"/>
    <x v="3"/>
    <n v="10585"/>
    <s v="STÜCK"/>
    <n v="0.35"/>
    <n v="3704.7499999999995"/>
    <n v="0.58553999999999995"/>
    <n v="6197.9408999999996"/>
  </r>
  <r>
    <n v="64620100"/>
    <s v="Lukullus Filetstreifen Rind "/>
    <n v="2021"/>
    <n v="523"/>
    <x v="3"/>
    <n v="5040"/>
    <s v="STÜCK"/>
    <n v="0.1"/>
    <n v="504"/>
    <n v="0.27278999999999998"/>
    <n v="1374.8616"/>
  </r>
  <r>
    <n v="64620190"/>
    <s v="bosch Sammy´s Rinderstreifen"/>
    <m/>
    <n v="526"/>
    <x v="3"/>
    <n v="7777"/>
    <s v="STÜCK"/>
    <n v="0.19"/>
    <n v="1477.63"/>
    <n v="0.58149000000000006"/>
    <n v="4522.24773"/>
  </r>
  <r>
    <n v="64640100"/>
    <s v="Lukullus Filetstreifen Hühnchen"/>
    <n v="2021"/>
    <n v="523"/>
    <x v="3"/>
    <n v="8424"/>
    <s v="STÜCK"/>
    <n v="0.1"/>
    <n v="842.40000000000009"/>
    <n v="0.71226"/>
    <n v="6000.0782399999998"/>
  </r>
  <r>
    <n v="64640190"/>
    <s v="bosch Sammy´s Hühnchenfilet"/>
    <m/>
    <n v="526"/>
    <x v="3"/>
    <n v="8413"/>
    <s v="STÜCK"/>
    <n v="0.19"/>
    <n v="1598.47"/>
    <n v="1.3993199999999999"/>
    <n v="11772.479159999999"/>
  </r>
  <r>
    <n v="64680080"/>
    <s v="Just Good Food Filet Huhn"/>
    <m/>
    <n v="523"/>
    <x v="3"/>
    <n v="6588"/>
    <s v="STÜCK"/>
    <n v="0.08"/>
    <n v="527.04"/>
    <n v="0.26532"/>
    <n v="1747.9281599999999"/>
  </r>
  <r>
    <n v="64730080"/>
    <s v="Wolfsblut Meat Jerky Black Bird"/>
    <m/>
    <n v="523"/>
    <x v="3"/>
    <n v="29364"/>
    <s v="STÜCK"/>
    <n v="0.08"/>
    <n v="2349.12"/>
    <n v="0.25146000000000002"/>
    <n v="7383.8714400000008"/>
  </r>
  <r>
    <n v="64740080"/>
    <s v="Wolfsblut Meat Jerky Dark Forest "/>
    <m/>
    <n v="523"/>
    <x v="3"/>
    <n v="9600"/>
    <s v="STÜCK"/>
    <n v="0.08"/>
    <n v="768"/>
    <n v="0.38250000000000001"/>
    <n v="3672"/>
  </r>
  <r>
    <n v="64750080"/>
    <s v="Wolfsblut Meat Jerky Wild Duck &amp; Turkey"/>
    <m/>
    <n v="523"/>
    <x v="3"/>
    <n v="18792"/>
    <s v="STÜCK"/>
    <n v="0.08"/>
    <n v="1503.3600000000001"/>
    <n v="0.26478000000000002"/>
    <n v="4975.7457600000007"/>
  </r>
  <r>
    <n v="68070060"/>
    <s v="Lilys Kitchen Cat Pillows Salmon "/>
    <m/>
    <n v="514"/>
    <x v="3"/>
    <n v="72800"/>
    <s v="STÜCK"/>
    <n v="0.06"/>
    <n v="4368"/>
    <n v="0.24390000000000003"/>
    <n v="17755.920000000002"/>
  </r>
  <r>
    <n v="68080060"/>
    <s v="Lilys Kitchen Cat Pillows Chicken"/>
    <m/>
    <n v="514"/>
    <x v="3"/>
    <n v="64400"/>
    <s v="STÜCK"/>
    <n v="0.06"/>
    <n v="3864"/>
    <n v="0.24354000000000001"/>
    <n v="15683.976000000001"/>
  </r>
  <r>
    <n v="69461070"/>
    <s v="Pussycat Knusperkissen Geflügel &amp; Käse"/>
    <s v="Halbfabrikat in Umkarton"/>
    <n v="852"/>
    <x v="0"/>
    <n v="5462"/>
    <s v="STÜCK"/>
    <n v="7.0000000000000007E-2"/>
    <n v="382.34000000000003"/>
    <n v="0.11610000000000001"/>
    <n v="634.1382000000001"/>
  </r>
  <r>
    <n v="69553060"/>
    <s v="Winston Milky Chrunchies mit Beta Glucan "/>
    <m/>
    <n v="514"/>
    <x v="3"/>
    <n v="24440"/>
    <s v="STÜCK"/>
    <n v="0.06"/>
    <n v="1466.3999999999999"/>
    <n v="0.19061999999999998"/>
    <n v="4658.7527999999993"/>
  </r>
  <r>
    <n v="69555060"/>
    <s v="EDEKA Knusperkissen mit Beta-Glucanen"/>
    <m/>
    <n v="514"/>
    <x v="3"/>
    <n v="3870"/>
    <s v="STÜCK"/>
    <n v="0.06"/>
    <n v="232.2"/>
    <n v="0.19305"/>
    <n v="747.10350000000005"/>
  </r>
  <r>
    <n v="79070015"/>
    <s v="Orlando Hundetrockenfutter für kleine Rassen"/>
    <s v="LT"/>
    <n v="510"/>
    <x v="3"/>
    <n v="23760"/>
    <s v="STÜCK"/>
    <n v="1.5"/>
    <n v="35640"/>
    <n v="1.0692900000000001"/>
    <n v="25406.330400000003"/>
  </r>
  <r>
    <n v="79072015"/>
    <s v="Orlando Hundetrockenfutter für kleine Rassen"/>
    <s v="PL"/>
    <n v="510"/>
    <x v="3"/>
    <n v="4940"/>
    <s v="STÜCK"/>
    <n v="1.5"/>
    <n v="7410"/>
    <n v="1.00197"/>
    <n v="4949.7318000000005"/>
  </r>
  <r>
    <n v="80090020"/>
    <s v="Enova LT Growing"/>
    <s v="Enova Breeder for Dog"/>
    <n v="510"/>
    <x v="3"/>
    <n v="336"/>
    <s v="STÜCK"/>
    <n v="20"/>
    <n v="6720"/>
    <n v="24.670170000000002"/>
    <n v="8289.1771200000003"/>
  </r>
  <r>
    <n v="80091012"/>
    <s v="Enova LT Growing"/>
    <s v="Cane Puppy"/>
    <n v="510"/>
    <x v="3"/>
    <n v="161"/>
    <s v="STÜCK"/>
    <n v="12"/>
    <n v="1932"/>
    <n v="14.157360000000001"/>
    <n v="2279.3349600000001"/>
  </r>
  <r>
    <n v="80092012"/>
    <s v="Majestic Junior Geflügel &amp; Reis"/>
    <s v="(ab 10kg)"/>
    <n v="510"/>
    <x v="3"/>
    <n v="391"/>
    <s v="STÜCK"/>
    <n v="12"/>
    <n v="4692"/>
    <n v="15.666839999999999"/>
    <n v="6125.7344399999993"/>
  </r>
  <r>
    <n v="80100020"/>
    <s v="Enova LT Maintenance"/>
    <s v="Enova Breeder for Dog"/>
    <n v="510"/>
    <x v="3"/>
    <n v="148"/>
    <s v="STÜCK"/>
    <n v="20"/>
    <n v="2960"/>
    <n v="19.351890000000001"/>
    <n v="2864.0797200000002"/>
  </r>
  <r>
    <n v="80101012"/>
    <s v="Enova LT Maintenance"/>
    <s v="Cane Adult"/>
    <n v="510"/>
    <x v="3"/>
    <n v="829"/>
    <s v="STÜCK"/>
    <n v="12"/>
    <n v="9948"/>
    <n v="10.966410000000002"/>
    <n v="9091.1538900000014"/>
  </r>
  <r>
    <n v="80110014"/>
    <s v="Enova LT Ageing"/>
    <s v="Cane Light / Senior"/>
    <n v="510"/>
    <x v="3"/>
    <n v="504"/>
    <s v="STÜCK"/>
    <n v="14"/>
    <n v="7056"/>
    <n v="13.56723"/>
    <n v="6837.8839200000002"/>
  </r>
  <r>
    <n v="80110015"/>
    <s v="Catodog Senior Doggo Paula"/>
    <s v="Geflügel"/>
    <n v="510"/>
    <x v="3"/>
    <n v="240"/>
    <s v="STÜCK"/>
    <n v="15"/>
    <n v="3600"/>
    <n v="15.564690000000001"/>
    <n v="3735.5255999999999"/>
  </r>
  <r>
    <n v="80110020"/>
    <s v="Enova LT Ageing"/>
    <s v="Enova Breeder for Dog"/>
    <n v="510"/>
    <x v="3"/>
    <n v="213"/>
    <s v="STÜCK"/>
    <n v="20"/>
    <n v="4260"/>
    <n v="19.732049999999997"/>
    <n v="4202.9266499999994"/>
  </r>
  <r>
    <n v="80210012"/>
    <s v="Naturbeute Rind &amp; Reis Maxi"/>
    <m/>
    <n v="510"/>
    <x v="3"/>
    <n v="288"/>
    <s v="STÜCK"/>
    <n v="12"/>
    <n v="3456"/>
    <n v="13.290660000000001"/>
    <n v="3827.7100800000003"/>
  </r>
  <r>
    <n v="80280012"/>
    <s v="Rocco Mealtime Fisch "/>
    <n v="2021"/>
    <n v="510"/>
    <x v="3"/>
    <n v="480"/>
    <s v="STÜCK"/>
    <n v="12"/>
    <n v="5760"/>
    <n v="20.517749999999999"/>
    <n v="9848.52"/>
  </r>
  <r>
    <n v="80310012"/>
    <s v="Rocco Mealtime Junior Huhn  "/>
    <n v="2021"/>
    <n v="510"/>
    <x v="3"/>
    <n v="1080"/>
    <s v="STÜCK"/>
    <n v="12"/>
    <n v="12960"/>
    <n v="16.014420000000001"/>
    <n v="17295.5736"/>
  </r>
  <r>
    <n v="80350012"/>
    <s v="Wolf of Wilderness Soft Pure Junior Huhn "/>
    <m/>
    <n v="510"/>
    <x v="3"/>
    <n v="1890"/>
    <s v="STÜCK"/>
    <n v="12"/>
    <n v="22680"/>
    <n v="15.228180000000002"/>
    <n v="28781.260200000004"/>
  </r>
  <r>
    <n v="80360012"/>
    <s v="Wolf of Wilderness Soft Pure Senior Huhn "/>
    <m/>
    <n v="510"/>
    <x v="3"/>
    <n v="4688"/>
    <s v="STÜCK"/>
    <n v="12"/>
    <n v="56256"/>
    <n v="18.170729999999999"/>
    <n v="85184.382239999992"/>
  </r>
  <r>
    <n v="80371012"/>
    <s v="Wolf of Wilderness Soft Pure Adult Lachs 1.0"/>
    <n v="2022"/>
    <n v="510"/>
    <x v="3"/>
    <n v="4444"/>
    <s v="STÜCK"/>
    <n v="12"/>
    <n v="53328"/>
    <n v="17.230499999999999"/>
    <n v="76572.34199999999"/>
  </r>
  <r>
    <n v="80550075"/>
    <s v="Action Cat Freija Deluxe Junior &amp; Kitten"/>
    <s v="Fresh chicken"/>
    <n v="511"/>
    <x v="3"/>
    <n v="702"/>
    <s v="STÜCK"/>
    <n v="0.75"/>
    <n v="526.5"/>
    <n v="0.84447000000000005"/>
    <n v="592.81794000000002"/>
  </r>
  <r>
    <n v="80740020"/>
    <s v="DC Best Choice Adult Medium"/>
    <n v="2020"/>
    <n v="510"/>
    <x v="3"/>
    <n v="318"/>
    <s v="STÜCK"/>
    <n v="20"/>
    <n v="6360"/>
    <n v="15.26562"/>
    <n v="4854.4671600000001"/>
  </r>
  <r>
    <n v="80740125"/>
    <s v="DC Best Choice Adult Medium"/>
    <n v="2020"/>
    <n v="510"/>
    <x v="3"/>
    <n v="167"/>
    <s v="STÜCK"/>
    <n v="12.5"/>
    <n v="2087.5"/>
    <n v="9.7159500000000012"/>
    <n v="1622.5636500000003"/>
  </r>
  <r>
    <n v="80750125"/>
    <s v="DC BC Adult Large "/>
    <n v="2020"/>
    <n v="510"/>
    <x v="3"/>
    <n v="1336"/>
    <s v="STÜCK"/>
    <n v="12.5"/>
    <n v="16700"/>
    <n v="10.016640000000001"/>
    <n v="13382.231040000001"/>
  </r>
  <r>
    <n v="80750350"/>
    <s v="DC BC Adult Large "/>
    <s v="2020 muss mit 80750125 o 80750020 bestellt werden "/>
    <n v="510"/>
    <x v="3"/>
    <n v="464"/>
    <s v="STÜCK"/>
    <n v="0.35"/>
    <n v="162.39999999999998"/>
    <n v="0.63144"/>
    <n v="292.98815999999999"/>
  </r>
  <r>
    <n v="80760020"/>
    <s v="DC Best Choice Junior Medium"/>
    <n v="2020"/>
    <n v="510"/>
    <x v="3"/>
    <n v="402"/>
    <s v="STÜCK"/>
    <n v="20"/>
    <n v="8040"/>
    <n v="16.988220000000002"/>
    <n v="6829.2644400000008"/>
  </r>
  <r>
    <n v="80770125"/>
    <s v="DC Best Choice Junior Large"/>
    <n v="2020"/>
    <n v="510"/>
    <x v="3"/>
    <n v="615"/>
    <s v="STÜCK"/>
    <n v="12.5"/>
    <n v="7687.5"/>
    <n v="10.328580000000001"/>
    <n v="6352.0767000000005"/>
  </r>
  <r>
    <n v="80770350"/>
    <s v="DC Best Choice Junior Large "/>
    <s v="2020 muss mit 80770125 o 80770020 bestellt werden "/>
    <n v="510"/>
    <x v="3"/>
    <n v="3040"/>
    <s v="STÜCK"/>
    <n v="0.35"/>
    <n v="1064"/>
    <n v="0.61308000000000007"/>
    <n v="1863.7632000000003"/>
  </r>
  <r>
    <n v="80780015"/>
    <s v="Adult Ente &amp; Reis"/>
    <m/>
    <n v="502"/>
    <x v="3"/>
    <n v="1780"/>
    <s v="STÜCK"/>
    <n v="15"/>
    <n v="26700"/>
    <n v="14.043330000000001"/>
    <n v="24997.127400000001"/>
  </r>
  <r>
    <n v="80800015"/>
    <s v="DC HP Dog Sport"/>
    <s v="PF PL"/>
    <n v="510"/>
    <x v="3"/>
    <n v="407"/>
    <s v="STÜCK"/>
    <n v="15"/>
    <n v="6105"/>
    <n v="9.6085799999999999"/>
    <n v="3910.6920599999999"/>
  </r>
  <r>
    <n v="80810015"/>
    <s v="DC HP Dog Fisch &amp; Reis"/>
    <s v="PF PL"/>
    <n v="510"/>
    <x v="3"/>
    <n v="519"/>
    <s v="STÜCK"/>
    <n v="15"/>
    <n v="7785"/>
    <n v="11.883600000000001"/>
    <n v="6167.5884000000005"/>
  </r>
  <r>
    <n v="80820125"/>
    <s v="DC Best Choice Senior / Light AB "/>
    <n v="2020"/>
    <n v="510"/>
    <x v="3"/>
    <n v="563"/>
    <s v="STÜCK"/>
    <n v="12.5"/>
    <n v="7037.5"/>
    <n v="10.37673"/>
    <n v="5842.0989900000004"/>
  </r>
  <r>
    <n v="80820350"/>
    <s v="DC Best Choice Senior / Light AB "/>
    <s v="2020 muss mit 80820125 bestellt werden "/>
    <n v="510"/>
    <x v="3"/>
    <n v="320"/>
    <s v="STÜCK"/>
    <n v="0.35"/>
    <n v="112"/>
    <n v="0.64161000000000001"/>
    <n v="205.3152"/>
  </r>
  <r>
    <n v="80890015"/>
    <s v="Sensitive Ente &amp; Kartoffel"/>
    <m/>
    <n v="502"/>
    <x v="3"/>
    <n v="4348"/>
    <s v="STÜCK"/>
    <n v="15"/>
    <n v="65220"/>
    <n v="23.378040000000002"/>
    <n v="101647.71792000001"/>
  </r>
  <r>
    <n v="80900115"/>
    <s v="DC Wildlife Ente"/>
    <m/>
    <n v="510"/>
    <x v="3"/>
    <n v="1079"/>
    <s v="STÜCK"/>
    <n v="11.5"/>
    <n v="12408.5"/>
    <n v="15.14259"/>
    <n v="16338.85461"/>
  </r>
  <r>
    <n v="80900350"/>
    <s v="DC Wildlife Ente"/>
    <s v="muss mit 80900115 bestellt werden"/>
    <n v="510"/>
    <x v="3"/>
    <n v="320"/>
    <s v="STÜCK"/>
    <n v="0.35"/>
    <n v="112"/>
    <n v="0.77166000000000001"/>
    <n v="246.93119999999999"/>
  </r>
  <r>
    <n v="81100012"/>
    <s v="Premiere Sensitive grainfree Beef"/>
    <m/>
    <n v="510"/>
    <x v="3"/>
    <n v="2720"/>
    <s v="STÜCK"/>
    <n v="12"/>
    <n v="32640"/>
    <n v="13.699259999999999"/>
    <n v="37261.987199999996"/>
  </r>
  <r>
    <n v="81120012"/>
    <s v="Premiere Sensitive grainfree Chicken"/>
    <m/>
    <n v="510"/>
    <x v="3"/>
    <n v="1932"/>
    <s v="STÜCK"/>
    <n v="12"/>
    <n v="23184"/>
    <n v="13.32981"/>
    <n v="25753.192920000001"/>
  </r>
  <r>
    <n v="81150010"/>
    <s v="Fit + Fun Lamm &amp; Reis"/>
    <m/>
    <n v="510"/>
    <x v="3"/>
    <n v="480"/>
    <s v="STÜCK"/>
    <n v="10"/>
    <n v="4800"/>
    <n v="4.9712399999999999"/>
    <n v="2386.1952000000001"/>
  </r>
  <r>
    <n v="81160010"/>
    <s v="Fit + Fun Rind &amp; Gemüse"/>
    <m/>
    <n v="510"/>
    <x v="3"/>
    <n v="7367"/>
    <s v="STÜCK"/>
    <n v="10"/>
    <n v="73670"/>
    <n v="4.3288200000000003"/>
    <n v="31890.416940000003"/>
  </r>
  <r>
    <n v="81170015"/>
    <s v="Fit + Fun Croc"/>
    <m/>
    <n v="510"/>
    <x v="3"/>
    <n v="1584"/>
    <s v="STÜCK"/>
    <n v="15"/>
    <n v="23760"/>
    <n v="5.9834699999999996"/>
    <n v="9477.8164799999995"/>
  </r>
  <r>
    <n v="81170020"/>
    <s v="SUSA Kroki"/>
    <s v="V0341 // 2022"/>
    <n v="510"/>
    <x v="3"/>
    <n v="312"/>
    <s v="STÜCK"/>
    <n v="20"/>
    <n v="6240"/>
    <n v="7.9002000000000008"/>
    <n v="2464.8624000000004"/>
  </r>
  <r>
    <n v="81180015"/>
    <s v="Fit + Fun Mix"/>
    <m/>
    <n v="510"/>
    <x v="3"/>
    <n v="1488"/>
    <s v="STÜCK"/>
    <n v="15"/>
    <n v="22320"/>
    <n v="6.25176"/>
    <n v="9302.61888"/>
  </r>
  <r>
    <n v="81201015"/>
    <s v="Amigo Brocken"/>
    <m/>
    <n v="510"/>
    <x v="3"/>
    <n v="1282"/>
    <s v="STÜCK"/>
    <n v="15"/>
    <n v="19230"/>
    <n v="5.95953"/>
    <n v="7640.1174600000004"/>
  </r>
  <r>
    <n v="81210025"/>
    <s v="Lilys Kitchen Dog Lamb"/>
    <m/>
    <n v="510"/>
    <x v="3"/>
    <n v="9216"/>
    <s v="STÜCK"/>
    <n v="2.5"/>
    <n v="23040"/>
    <n v="5.73705"/>
    <n v="52872.652799999996"/>
  </r>
  <r>
    <n v="81220012"/>
    <s v="Lilys Kitchen Dog Chicken &amp; Duck"/>
    <m/>
    <n v="510"/>
    <x v="3"/>
    <n v="6313"/>
    <s v="STÜCK"/>
    <n v="12"/>
    <n v="75756"/>
    <n v="19.9224"/>
    <n v="125770.1112"/>
  </r>
  <r>
    <n v="81220025"/>
    <s v="Lilys Kitchen Dog Chicken &amp; Duck"/>
    <m/>
    <n v="510"/>
    <x v="3"/>
    <n v="82228"/>
    <s v="STÜCK"/>
    <n v="2.5"/>
    <n v="205570"/>
    <n v="4.5320399999999994"/>
    <n v="372660.58511999995"/>
  </r>
  <r>
    <n v="81240012"/>
    <s v="Lilys Kitchen Dog Venison &amp; Duck"/>
    <m/>
    <n v="510"/>
    <x v="3"/>
    <n v="2784"/>
    <s v="STÜCK"/>
    <n v="12"/>
    <n v="33408"/>
    <n v="21.250619999999998"/>
    <n v="59161.726079999993"/>
  </r>
  <r>
    <n v="81240025"/>
    <s v="Lilys Kitchen Dog Venison &amp; Duck"/>
    <m/>
    <n v="510"/>
    <x v="3"/>
    <n v="5220"/>
    <s v="STÜCK"/>
    <n v="2.5"/>
    <n v="13050"/>
    <n v="4.8116700000000003"/>
    <n v="25116.917400000002"/>
  </r>
  <r>
    <n v="81260012"/>
    <s v="Pure Instinct Wild River"/>
    <s v="(Adult Lachs)"/>
    <n v="510"/>
    <x v="3"/>
    <n v="632"/>
    <s v="STÜCK"/>
    <n v="12"/>
    <n v="7584"/>
    <n v="17.880659999999999"/>
    <n v="11300.57712"/>
  </r>
  <r>
    <n v="81270025"/>
    <s v="Lilys Kitchen Dog Senior"/>
    <m/>
    <n v="510"/>
    <x v="3"/>
    <n v="192"/>
    <s v="STÜCK"/>
    <n v="2.5"/>
    <n v="480"/>
    <n v="5.3853299999999997"/>
    <n v="1033.9833599999999"/>
  </r>
  <r>
    <n v="81280008"/>
    <s v="Lilys Kitchen Cat Kitten"/>
    <m/>
    <n v="511"/>
    <x v="3"/>
    <n v="21932"/>
    <s v="STÜCK"/>
    <n v="0.8"/>
    <n v="17545.600000000002"/>
    <n v="2.2979700000000003"/>
    <n v="50399.078040000008"/>
  </r>
  <r>
    <n v="81340008"/>
    <s v="Lilys Kitchen Cat Fish"/>
    <m/>
    <n v="511"/>
    <x v="3"/>
    <n v="15776"/>
    <s v="STÜCK"/>
    <n v="0.8"/>
    <n v="12620.800000000001"/>
    <n v="1.8841500000000002"/>
    <n v="29724.350400000003"/>
  </r>
  <r>
    <n v="81360008"/>
    <s v="Lilys Kitchen Cat Mature"/>
    <m/>
    <n v="511"/>
    <x v="3"/>
    <n v="12154"/>
    <s v="STÜCK"/>
    <n v="0.8"/>
    <n v="9723.2000000000007"/>
    <n v="1.68597"/>
    <n v="20491.27938"/>
  </r>
  <r>
    <n v="81370012"/>
    <s v="Pure Instinct Blue Lake"/>
    <s v="(Adult Huhn &amp; Ente)"/>
    <n v="510"/>
    <x v="3"/>
    <n v="68"/>
    <s v="STÜCK"/>
    <n v="12"/>
    <n v="816"/>
    <n v="15.678180000000001"/>
    <n v="1066.1162400000001"/>
  </r>
  <r>
    <n v="81380025"/>
    <s v="Lilys Kitchen Dog Organic"/>
    <s v="DE-ÖKO-007"/>
    <n v="510"/>
    <x v="3"/>
    <n v="526"/>
    <s v="STÜCK"/>
    <n v="2.5"/>
    <n v="1315"/>
    <n v="5.1541199999999998"/>
    <n v="2711.0671199999997"/>
  </r>
  <r>
    <n v="81391010"/>
    <s v="Preisfuxx Krocat"/>
    <s v="Relaunch"/>
    <n v="511"/>
    <x v="3"/>
    <n v="2181"/>
    <s v="STÜCK"/>
    <n v="10"/>
    <n v="21810"/>
    <n v="4.8339000000000008"/>
    <n v="10542.735900000001"/>
  </r>
  <r>
    <n v="81531020"/>
    <s v="Happy &amp; Fit Professional Top Breeder"/>
    <m/>
    <n v="510"/>
    <x v="3"/>
    <n v="1199"/>
    <s v="STÜCK"/>
    <n v="20"/>
    <n v="23980"/>
    <n v="12.42468"/>
    <n v="14897.19132"/>
  </r>
  <r>
    <n v="81532020"/>
    <s v="DC Basic Nature Marathon HGA"/>
    <m/>
    <n v="510"/>
    <x v="3"/>
    <n v="1365"/>
    <s v="STÜCK"/>
    <n v="20"/>
    <n v="27300"/>
    <n v="12.71754"/>
    <n v="17359.4421"/>
  </r>
  <r>
    <n v="81640010"/>
    <s v="German Shephy Vegan Grainfree"/>
    <s v="Hundefutter "/>
    <n v="510"/>
    <x v="3"/>
    <n v="2857"/>
    <s v="STÜCK"/>
    <n v="10"/>
    <n v="28570"/>
    <n v="12.467610000000001"/>
    <n v="35619.961770000002"/>
  </r>
  <r>
    <n v="81940012"/>
    <s v="Rocco Mealtime Pansen "/>
    <n v="2021"/>
    <n v="510"/>
    <x v="3"/>
    <n v="731"/>
    <s v="STÜCK"/>
    <n v="12"/>
    <n v="8772"/>
    <n v="22.033350000000002"/>
    <n v="16106.378850000001"/>
  </r>
  <r>
    <n v="81950012"/>
    <s v="Rocco Mealtime Sensitive Pute &amp; Huhn  "/>
    <n v="2021"/>
    <n v="510"/>
    <x v="3"/>
    <n v="685"/>
    <s v="STÜCK"/>
    <n v="12"/>
    <n v="8220"/>
    <n v="15.763140000000002"/>
    <n v="10797.750900000001"/>
  </r>
  <r>
    <n v="82161015"/>
    <s v="Hundenahrung Adult"/>
    <m/>
    <n v="510"/>
    <x v="3"/>
    <n v="48"/>
    <s v="STÜCK"/>
    <n v="15"/>
    <n v="720"/>
    <n v="6.7264200000000001"/>
    <n v="322.86815999999999"/>
  </r>
  <r>
    <n v="82252003"/>
    <s v="arriba Junior Huhn &amp; Reis (ab 10 kg)"/>
    <m/>
    <n v="510"/>
    <x v="3"/>
    <n v="728"/>
    <s v="STÜCK"/>
    <n v="3"/>
    <n v="2184"/>
    <n v="2.76939"/>
    <n v="2016.11592"/>
  </r>
  <r>
    <n v="82252012"/>
    <s v="arriba Junior Huhn &amp; Reis (ab 10 kg)"/>
    <m/>
    <n v="510"/>
    <x v="3"/>
    <n v="458"/>
    <s v="STÜCK"/>
    <n v="12"/>
    <n v="5496"/>
    <n v="9.7287300000000005"/>
    <n v="4455.7583400000003"/>
  </r>
  <r>
    <n v="82310012"/>
    <s v="Naturbeute Lamm &amp; Reis"/>
    <m/>
    <n v="510"/>
    <x v="3"/>
    <n v="240"/>
    <s v="STÜCK"/>
    <n v="12"/>
    <n v="2880"/>
    <n v="14.26563"/>
    <n v="3423.7512000000002"/>
  </r>
  <r>
    <n v="82310015"/>
    <s v="Landfuxx Lamm &amp; Reis Sensitive"/>
    <m/>
    <n v="510"/>
    <x v="3"/>
    <n v="126"/>
    <s v="STÜCK"/>
    <n v="15"/>
    <n v="1890"/>
    <n v="17.337420000000002"/>
    <n v="2184.5149200000001"/>
  </r>
  <r>
    <n v="82320018"/>
    <s v="Happy &amp; Fit Professional Plus Performance"/>
    <m/>
    <n v="510"/>
    <x v="3"/>
    <n v="572"/>
    <s v="STÜCK"/>
    <n v="18"/>
    <n v="10296"/>
    <n v="16.260570000000001"/>
    <n v="9301.0460400000011"/>
  </r>
  <r>
    <n v="82330015"/>
    <s v="Landfuxx Junior"/>
    <m/>
    <n v="510"/>
    <x v="3"/>
    <n v="665"/>
    <s v="STÜCK"/>
    <n v="15"/>
    <n v="9975"/>
    <n v="13.007160000000001"/>
    <n v="8649.7614000000012"/>
  </r>
  <r>
    <n v="82331015"/>
    <s v="DC HP Dog Junior"/>
    <s v="PF PL"/>
    <n v="510"/>
    <x v="3"/>
    <n v="735"/>
    <s v="STÜCK"/>
    <n v="15"/>
    <n v="11025"/>
    <n v="12.30921"/>
    <n v="9047.2693500000005"/>
  </r>
  <r>
    <n v="82340015"/>
    <s v="Landfuxx Adult"/>
    <m/>
    <n v="510"/>
    <x v="3"/>
    <n v="462"/>
    <s v="STÜCK"/>
    <n v="15"/>
    <n v="6930"/>
    <n v="10.25883"/>
    <n v="4739.5794599999999"/>
  </r>
  <r>
    <n v="82360015"/>
    <s v="Landfuxx Sensitive"/>
    <s v="Getreidefrei"/>
    <n v="510"/>
    <x v="3"/>
    <n v="333"/>
    <s v="STÜCK"/>
    <n v="15"/>
    <n v="4995"/>
    <n v="15.01632"/>
    <n v="5000.4345599999997"/>
  </r>
  <r>
    <n v="82473020"/>
    <s v="DC Basic Nature Energy"/>
    <m/>
    <n v="510"/>
    <x v="3"/>
    <n v="290"/>
    <s v="STÜCK"/>
    <n v="20"/>
    <n v="5800"/>
    <n v="11.317680000000001"/>
    <n v="3282.1272000000004"/>
  </r>
  <r>
    <n v="82496010"/>
    <s v="M-Budget Trockenfutter mit Rind"/>
    <m/>
    <n v="510"/>
    <x v="3"/>
    <n v="2190"/>
    <s v="STÜCK"/>
    <n v="10"/>
    <n v="21900"/>
    <n v="4.0634999999999994"/>
    <n v="8899.0649999999987"/>
  </r>
  <r>
    <n v="82800015"/>
    <s v="Milki Dog Cracker"/>
    <m/>
    <n v="510"/>
    <x v="3"/>
    <n v="2520"/>
    <s v="STÜCK"/>
    <n v="15"/>
    <n v="37800"/>
    <n v="10.043100000000001"/>
    <n v="25308.612000000001"/>
  </r>
  <r>
    <n v="82810015"/>
    <s v="Milki Dog Elan"/>
    <m/>
    <n v="510"/>
    <x v="3"/>
    <n v="720"/>
    <s v="STÜCK"/>
    <n v="15"/>
    <n v="10800"/>
    <n v="12.92544"/>
    <n v="9306.3168000000005"/>
  </r>
  <r>
    <n v="82830012"/>
    <s v="Lilys Kitchen Dog Fish"/>
    <m/>
    <n v="510"/>
    <x v="3"/>
    <n v="960"/>
    <s v="STÜCK"/>
    <n v="12"/>
    <n v="11520"/>
    <n v="20.741040000000002"/>
    <n v="19911.398400000002"/>
  </r>
  <r>
    <n v="82830025"/>
    <s v="Lilys Kitchen Dog Fish"/>
    <m/>
    <n v="510"/>
    <x v="3"/>
    <n v="156"/>
    <s v="STÜCK"/>
    <n v="2.5"/>
    <n v="390"/>
    <n v="4.6948499999999997"/>
    <n v="732.39659999999992"/>
  </r>
  <r>
    <n v="82950012"/>
    <s v="Naturbeute Krokett"/>
    <m/>
    <n v="510"/>
    <x v="3"/>
    <n v="192"/>
    <s v="STÜCK"/>
    <n v="12"/>
    <n v="2304"/>
    <n v="9.8299800000000008"/>
    <n v="1887.3561600000003"/>
  </r>
  <r>
    <n v="82980020"/>
    <s v="BreederLine Maxi"/>
    <m/>
    <n v="502"/>
    <x v="3"/>
    <n v="525"/>
    <s v="STÜCK"/>
    <n v="20"/>
    <n v="10500"/>
    <n v="11.99178"/>
    <n v="6295.6845000000003"/>
  </r>
  <r>
    <n v="83020010"/>
    <s v="Asco Adult Sensitiv"/>
    <s v="reich an Lamm und Reis"/>
    <n v="510"/>
    <x v="3"/>
    <n v="2802"/>
    <s v="STÜCK"/>
    <n v="10"/>
    <n v="28020"/>
    <n v="8.9683200000000003"/>
    <n v="25129.232640000002"/>
  </r>
  <r>
    <n v="83110015"/>
    <s v="Daily Choice Sensitive Ente &amp; Reis"/>
    <m/>
    <n v="510"/>
    <x v="3"/>
    <n v="638"/>
    <s v="STÜCK"/>
    <n v="15"/>
    <n v="9570"/>
    <n v="17.175240000000002"/>
    <n v="10957.803120000002"/>
  </r>
  <r>
    <n v="83140015"/>
    <s v="Daily Choice Grainfree Truthahn &amp; Kartoffel"/>
    <m/>
    <n v="510"/>
    <x v="3"/>
    <n v="1504"/>
    <s v="STÜCK"/>
    <n v="15"/>
    <n v="22560"/>
    <n v="17.247239999999998"/>
    <n v="25939.848959999996"/>
  </r>
  <r>
    <n v="83160015"/>
    <s v="Daily Choice Grainfree Lamm &amp; Kartoffel"/>
    <m/>
    <n v="510"/>
    <x v="3"/>
    <n v="912"/>
    <s v="STÜCK"/>
    <n v="15"/>
    <n v="13680"/>
    <n v="22.210650000000001"/>
    <n v="20256.112800000003"/>
  </r>
  <r>
    <n v="83180012"/>
    <s v="Naturbeute Junior Maxi"/>
    <m/>
    <n v="510"/>
    <x v="3"/>
    <n v="238"/>
    <s v="STÜCK"/>
    <n v="12"/>
    <n v="2856"/>
    <n v="13.419540000000001"/>
    <n v="3193.8505200000004"/>
  </r>
  <r>
    <n v="83290010"/>
    <s v="Sanabelle Kitten"/>
    <m/>
    <n v="503"/>
    <x v="3"/>
    <n v="3382"/>
    <s v="STÜCK"/>
    <n v="10"/>
    <n v="33820"/>
    <n v="16.990739999999999"/>
    <n v="57462.682679999998"/>
  </r>
  <r>
    <n v="83290015"/>
    <s v="Perro Katze High Premium Kitten"/>
    <n v="2020"/>
    <n v="511"/>
    <x v="3"/>
    <n v="550"/>
    <s v="STÜCK"/>
    <n v="1.5"/>
    <n v="825"/>
    <n v="3.2599800000000001"/>
    <n v="1792.989"/>
  </r>
  <r>
    <n v="83290018"/>
    <s v="Majestic Kitten"/>
    <m/>
    <n v="511"/>
    <x v="3"/>
    <n v="1152"/>
    <s v="STÜCK"/>
    <n v="1.8"/>
    <n v="2073.6"/>
    <n v="3.5827200000000001"/>
    <n v="4127.2934400000004"/>
  </r>
  <r>
    <n v="83290125"/>
    <s v="Smilla Snack Crossies"/>
    <n v="2021"/>
    <n v="511"/>
    <x v="3"/>
    <n v="15408"/>
    <s v="STÜCK"/>
    <n v="0.125"/>
    <n v="1926"/>
    <n v="0.36702000000000001"/>
    <n v="5655.0441600000004"/>
  </r>
  <r>
    <n v="83310010"/>
    <s v="Sanabelle Adult Strauß"/>
    <m/>
    <n v="503"/>
    <x v="3"/>
    <n v="477"/>
    <s v="STÜCK"/>
    <n v="10"/>
    <n v="4770"/>
    <n v="16.632090000000002"/>
    <n v="7933.5069300000005"/>
  </r>
  <r>
    <n v="83350010"/>
    <s v="Sanabelle Adult Forelle"/>
    <m/>
    <n v="503"/>
    <x v="3"/>
    <n v="1871"/>
    <s v="STÜCK"/>
    <n v="10"/>
    <n v="18710"/>
    <n v="15.70473"/>
    <n v="29383.54983"/>
  </r>
  <r>
    <n v="83360004"/>
    <s v="Majestic Outdoor"/>
    <m/>
    <n v="511"/>
    <x v="3"/>
    <n v="1120"/>
    <s v="STÜCK"/>
    <n v="4"/>
    <n v="4480"/>
    <n v="7.2940500000000004"/>
    <n v="8169.3360000000002"/>
  </r>
  <r>
    <n v="83360015"/>
    <s v="Perro Katze High Premium Sensitive "/>
    <n v="2020"/>
    <n v="511"/>
    <x v="3"/>
    <n v="300"/>
    <s v="STÜCK"/>
    <n v="1.5"/>
    <n v="450"/>
    <n v="3.2312700000000003"/>
    <n v="969.38100000000009"/>
  </r>
  <r>
    <n v="83360018"/>
    <s v="Majestic Outdoor"/>
    <m/>
    <n v="511"/>
    <x v="3"/>
    <n v="2148"/>
    <s v="STÜCK"/>
    <n v="1.8"/>
    <n v="3866.4"/>
    <n v="3.6377999999999999"/>
    <n v="7813.9943999999996"/>
  </r>
  <r>
    <n v="83370010"/>
    <s v="Sanabelle Sensitive Lamm"/>
    <m/>
    <n v="503"/>
    <x v="3"/>
    <n v="2053"/>
    <s v="STÜCK"/>
    <n v="10"/>
    <n v="20530"/>
    <n v="17.81343"/>
    <n v="36570.971790000003"/>
  </r>
  <r>
    <n v="83380010"/>
    <s v="Sanabelle Adult Geflügel"/>
    <m/>
    <n v="503"/>
    <x v="3"/>
    <n v="5996"/>
    <s v="STÜCK"/>
    <n v="10"/>
    <n v="59960"/>
    <n v="15.798780000000002"/>
    <n v="94729.484880000018"/>
  </r>
  <r>
    <n v="83380015"/>
    <s v="Perro Katze High Premium Adult "/>
    <n v="2020"/>
    <n v="511"/>
    <x v="3"/>
    <n v="1000"/>
    <s v="STÜCK"/>
    <n v="1.5"/>
    <n v="1500"/>
    <n v="3.0737699999999997"/>
    <n v="3073.7699999999995"/>
  </r>
  <r>
    <n v="83390004"/>
    <s v="Majestic Sensitive Verdauung"/>
    <m/>
    <n v="511"/>
    <x v="3"/>
    <n v="642"/>
    <s v="STÜCK"/>
    <n v="4"/>
    <n v="2568"/>
    <n v="7.9556400000000007"/>
    <n v="5107.52088"/>
  </r>
  <r>
    <n v="83390010"/>
    <s v="Sanabelle No Grain"/>
    <m/>
    <n v="503"/>
    <x v="3"/>
    <n v="2668"/>
    <s v="STÜCK"/>
    <n v="10"/>
    <n v="26680"/>
    <n v="17.571870000000001"/>
    <n v="46881.749159999999"/>
  </r>
  <r>
    <n v="83390015"/>
    <s v="Perro Katze High Premium No Grain (Formel +) "/>
    <n v="2020"/>
    <n v="511"/>
    <x v="3"/>
    <n v="900"/>
    <s v="STÜCK"/>
    <n v="1.5"/>
    <n v="1350"/>
    <n v="3.3470999999999997"/>
    <n v="3012.39"/>
  </r>
  <r>
    <n v="83390018"/>
    <s v="Majestic Sensitive Verdauung"/>
    <m/>
    <n v="511"/>
    <x v="3"/>
    <n v="192"/>
    <s v="STÜCK"/>
    <n v="1.8"/>
    <n v="345.6"/>
    <n v="3.5880299999999998"/>
    <n v="688.90175999999997"/>
  </r>
  <r>
    <n v="83400004"/>
    <s v="Majestic Adult Indoor"/>
    <m/>
    <n v="511"/>
    <x v="3"/>
    <n v="389"/>
    <s v="STÜCK"/>
    <n v="4"/>
    <n v="1556"/>
    <n v="7.0989300000000002"/>
    <n v="2761.4837700000003"/>
  </r>
  <r>
    <n v="83400010"/>
    <s v="Sanabelle Indoor"/>
    <m/>
    <n v="503"/>
    <x v="3"/>
    <n v="159"/>
    <s v="STÜCK"/>
    <n v="10"/>
    <n v="1590"/>
    <n v="16.311870000000003"/>
    <n v="2593.5873300000003"/>
  </r>
  <r>
    <n v="83400018"/>
    <s v="Majestic Adult Indoor"/>
    <m/>
    <n v="511"/>
    <x v="3"/>
    <n v="432"/>
    <s v="STÜCK"/>
    <n v="1.8"/>
    <n v="777.6"/>
    <n v="3.4934400000000001"/>
    <n v="1509.16608"/>
  </r>
  <r>
    <n v="83410010"/>
    <s v="Sanabelle Outdoor"/>
    <m/>
    <n v="503"/>
    <x v="3"/>
    <n v="45"/>
    <s v="STÜCK"/>
    <n v="10"/>
    <n v="450"/>
    <n v="18.572579999999999"/>
    <n v="835.76609999999994"/>
  </r>
  <r>
    <n v="83420010"/>
    <s v="Sanabelle Grande"/>
    <m/>
    <n v="503"/>
    <x v="3"/>
    <n v="1210"/>
    <s v="STÜCK"/>
    <n v="10"/>
    <n v="12100"/>
    <n v="16.092360000000003"/>
    <n v="19471.755600000004"/>
  </r>
  <r>
    <n v="83430010"/>
    <s v="Sanabelle Hair &amp; Skin"/>
    <m/>
    <n v="503"/>
    <x v="3"/>
    <n v="607"/>
    <s v="STÜCK"/>
    <n v="10"/>
    <n v="6070"/>
    <n v="16.183889999999998"/>
    <n v="9823.6212299999988"/>
  </r>
  <r>
    <n v="83440010"/>
    <s v="Sanabelle Dental"/>
    <m/>
    <n v="503"/>
    <x v="3"/>
    <n v="1212"/>
    <s v="STÜCK"/>
    <n v="10"/>
    <n v="12120"/>
    <n v="16.193519999999999"/>
    <n v="19626.54624"/>
  </r>
  <r>
    <n v="83441125"/>
    <s v="Smilla Toothies"/>
    <n v="2021"/>
    <n v="511"/>
    <x v="3"/>
    <n v="68256"/>
    <s v="STÜCK"/>
    <n v="0.125"/>
    <n v="8532"/>
    <n v="0.36297000000000001"/>
    <n v="24774.88032"/>
  </r>
  <r>
    <n v="83450010"/>
    <s v="Sanabelle Urinary"/>
    <m/>
    <n v="503"/>
    <x v="3"/>
    <n v="1596"/>
    <s v="STÜCK"/>
    <n v="10"/>
    <n v="15960"/>
    <n v="17.722350000000002"/>
    <n v="28284.870600000002"/>
  </r>
  <r>
    <n v="83450015"/>
    <s v="Perro Katze High Premium Renal"/>
    <n v="2020"/>
    <n v="511"/>
    <x v="3"/>
    <n v="130"/>
    <s v="STÜCK"/>
    <n v="1.5"/>
    <n v="195"/>
    <n v="3.3623099999999999"/>
    <n v="437.1003"/>
  </r>
  <r>
    <n v="83460010"/>
    <s v="Sanabelle Sterilized"/>
    <m/>
    <n v="503"/>
    <x v="3"/>
    <n v="3303"/>
    <s v="STÜCK"/>
    <n v="10"/>
    <n v="33030"/>
    <n v="15.685919999999999"/>
    <n v="51810.593759999996"/>
  </r>
  <r>
    <n v="83470010"/>
    <s v="Sanabelle Light"/>
    <m/>
    <n v="503"/>
    <x v="3"/>
    <n v="1746"/>
    <s v="STÜCK"/>
    <n v="10"/>
    <n v="17460"/>
    <n v="14.357609999999999"/>
    <n v="25068.387059999997"/>
  </r>
  <r>
    <n v="83470015"/>
    <s v="Perro Katze High Premium Light"/>
    <n v="2020"/>
    <n v="511"/>
    <x v="3"/>
    <n v="1060"/>
    <s v="STÜCK"/>
    <n v="1.5"/>
    <n v="1590"/>
    <n v="2.8517399999999999"/>
    <n v="3022.8444"/>
  </r>
  <r>
    <n v="83480010"/>
    <s v="Sanabelle Senior"/>
    <m/>
    <n v="503"/>
    <x v="3"/>
    <n v="355"/>
    <s v="STÜCK"/>
    <n v="10"/>
    <n v="3550"/>
    <n v="15.233309999999999"/>
    <n v="5407.8250499999995"/>
  </r>
  <r>
    <n v="83520003"/>
    <s v="Majestic Sensible Adult Huhn &amp; Lachs"/>
    <s v="(ab 10kg) "/>
    <n v="510"/>
    <x v="3"/>
    <n v="1036"/>
    <s v="STÜCK"/>
    <n v="3"/>
    <n v="3108"/>
    <n v="5.0837400000000006"/>
    <n v="5266.754640000001"/>
  </r>
  <r>
    <n v="83520012"/>
    <s v="Majestic Sensible Adult Huhn &amp; Lachs"/>
    <s v="(ab 10kg)"/>
    <n v="510"/>
    <x v="3"/>
    <n v="432"/>
    <s v="STÜCK"/>
    <n v="12"/>
    <n v="5184"/>
    <n v="17.252100000000002"/>
    <n v="7452.9072000000006"/>
  </r>
  <r>
    <n v="83530003"/>
    <s v="Majestic Sensible Adult Huhn &amp; Ente"/>
    <s v="(ab 10kg)"/>
    <n v="510"/>
    <x v="3"/>
    <n v="768"/>
    <s v="STÜCK"/>
    <n v="3"/>
    <n v="2304"/>
    <n v="4.7048399999999999"/>
    <n v="3613.3171199999997"/>
  </r>
  <r>
    <n v="83530012"/>
    <s v="Majestic Sensible Adult Huhn &amp; Ente"/>
    <s v="(ab 10kg)"/>
    <n v="510"/>
    <x v="3"/>
    <n v="658"/>
    <s v="STÜCK"/>
    <n v="12"/>
    <n v="7896"/>
    <n v="15.736409999999999"/>
    <n v="10354.557779999999"/>
  </r>
  <r>
    <n v="83568008"/>
    <s v="Winston UHP Senior"/>
    <m/>
    <n v="511"/>
    <x v="3"/>
    <n v="1650"/>
    <s v="STÜCK"/>
    <n v="0.8"/>
    <n v="1320"/>
    <n v="1.2015"/>
    <n v="1982.4749999999999"/>
  </r>
  <r>
    <n v="83570007"/>
    <s v="Edgard &amp; Cooper Dog Export Dry Salmon"/>
    <m/>
    <n v="510"/>
    <x v="3"/>
    <n v="2160"/>
    <s v="STÜCK"/>
    <n v="0.7"/>
    <n v="1512"/>
    <n v="0.95445000000000002"/>
    <n v="2061.6120000000001"/>
  </r>
  <r>
    <n v="83570025"/>
    <s v="Edgard &amp; Cooper Dog Export Dry Salmon"/>
    <m/>
    <n v="510"/>
    <x v="3"/>
    <n v="3772"/>
    <s v="STÜCK"/>
    <n v="2.5"/>
    <n v="9430"/>
    <n v="3.3875100000000002"/>
    <n v="12777.687720000002"/>
  </r>
  <r>
    <n v="83571007"/>
    <s v="Edgard &amp; Cooper Dog French Dry Salmon"/>
    <m/>
    <n v="510"/>
    <x v="3"/>
    <n v="1296"/>
    <s v="STÜCK"/>
    <n v="0.7"/>
    <n v="907.19999999999993"/>
    <n v="0.95445000000000002"/>
    <n v="1236.9672"/>
  </r>
  <r>
    <n v="83571025"/>
    <s v="Edgard &amp; Cooper Dog French Dry Salmon"/>
    <m/>
    <n v="510"/>
    <x v="3"/>
    <n v="840"/>
    <s v="STÜCK"/>
    <n v="2.5"/>
    <n v="2100"/>
    <n v="3.2713199999999998"/>
    <n v="2747.9087999999997"/>
  </r>
  <r>
    <n v="83572007"/>
    <s v="Edgard &amp; Cooper Dog German Dry Salmon"/>
    <m/>
    <n v="510"/>
    <x v="3"/>
    <n v="432"/>
    <s v="STÜCK"/>
    <n v="0.7"/>
    <n v="302.39999999999998"/>
    <n v="0.95364000000000015"/>
    <n v="411.97248000000008"/>
  </r>
  <r>
    <n v="83572025"/>
    <s v="Edgard &amp; Cooper Dog German Dry Salmon"/>
    <m/>
    <n v="510"/>
    <x v="3"/>
    <n v="480"/>
    <s v="STÜCK"/>
    <n v="2.5"/>
    <n v="1200"/>
    <n v="3.2701500000000001"/>
    <n v="1569.672"/>
  </r>
  <r>
    <n v="83580007"/>
    <s v="Edgard &amp; Cooper Dog Export Dry Chicken "/>
    <m/>
    <n v="510"/>
    <x v="3"/>
    <n v="3600"/>
    <s v="STÜCK"/>
    <n v="0.7"/>
    <n v="2520"/>
    <n v="0.84150000000000003"/>
    <n v="3029.4"/>
  </r>
  <r>
    <n v="83580025"/>
    <s v="Edgard &amp; Cooper Dog Export Dry Chicken "/>
    <m/>
    <n v="510"/>
    <x v="3"/>
    <n v="840"/>
    <s v="STÜCK"/>
    <n v="2.5"/>
    <n v="2100"/>
    <n v="2.8679399999999999"/>
    <n v="2409.0695999999998"/>
  </r>
  <r>
    <n v="83581007"/>
    <s v="Edgard &amp; Cooper Dog French Dry Chicken "/>
    <m/>
    <n v="510"/>
    <x v="3"/>
    <n v="1080"/>
    <s v="STÜCK"/>
    <n v="0.7"/>
    <n v="756"/>
    <n v="0.84150000000000003"/>
    <n v="908.82"/>
  </r>
  <r>
    <n v="83581025"/>
    <s v="Edgard &amp; Cooper Dog French Dry Chicken "/>
    <m/>
    <n v="510"/>
    <x v="3"/>
    <n v="6240"/>
    <s v="STÜCK"/>
    <n v="2.5"/>
    <n v="15600"/>
    <n v="2.8679399999999999"/>
    <n v="17895.945599999999"/>
  </r>
  <r>
    <n v="83582007"/>
    <s v="Edgard &amp; Cooper Dog German Dry Chicken "/>
    <m/>
    <n v="510"/>
    <x v="3"/>
    <n v="2376"/>
    <s v="STÜCK"/>
    <n v="0.7"/>
    <n v="1663.1999999999998"/>
    <n v="0.84069000000000005"/>
    <n v="1997.4794400000001"/>
  </r>
  <r>
    <n v="83582025"/>
    <s v="Edgard &amp; Cooper Dog German Dry Chicken "/>
    <m/>
    <n v="510"/>
    <x v="3"/>
    <n v="1080"/>
    <s v="STÜCK"/>
    <n v="2.5"/>
    <n v="2700"/>
    <n v="2.8666800000000001"/>
    <n v="3096.0144"/>
  </r>
  <r>
    <n v="83590025"/>
    <s v="Edgard &amp; Cooper Dog Export Dry Lamb"/>
    <m/>
    <n v="510"/>
    <x v="3"/>
    <n v="3720"/>
    <s v="STÜCK"/>
    <n v="2.5"/>
    <n v="9300"/>
    <n v="5.3075700000000001"/>
    <n v="19744.160400000001"/>
  </r>
  <r>
    <n v="83591007"/>
    <s v="Edgard &amp; Cooper Dog French Dry Lamb"/>
    <m/>
    <n v="510"/>
    <x v="3"/>
    <n v="1944"/>
    <s v="STÜCK"/>
    <n v="0.7"/>
    <n v="1360.8"/>
    <n v="1.5226200000000001"/>
    <n v="2959.9732800000002"/>
  </r>
  <r>
    <n v="83591025"/>
    <s v="Edgard &amp; Cooper Dog French Dry Lamb"/>
    <m/>
    <n v="510"/>
    <x v="3"/>
    <n v="2640"/>
    <s v="STÜCK"/>
    <n v="2.5"/>
    <n v="6600"/>
    <n v="5.3003700000000009"/>
    <n v="13992.976800000002"/>
  </r>
  <r>
    <n v="83592007"/>
    <s v="Edgard &amp; Cooper Dog German Dry Lamb"/>
    <m/>
    <n v="510"/>
    <x v="3"/>
    <n v="258"/>
    <s v="STÜCK"/>
    <n v="0.7"/>
    <n v="180.6"/>
    <n v="1.5217200000000002"/>
    <n v="392.60376000000002"/>
  </r>
  <r>
    <n v="83600007"/>
    <s v="Edgard &amp; Cooper Dog Export Dry Vension &amp; Duck "/>
    <m/>
    <n v="510"/>
    <x v="3"/>
    <n v="1794"/>
    <s v="STÜCK"/>
    <n v="0.7"/>
    <n v="1255.8"/>
    <n v="1.1794500000000001"/>
    <n v="2115.9333000000001"/>
  </r>
  <r>
    <n v="83600025"/>
    <s v="Edgard &amp; Cooper Dog Export Dry Vension &amp; Duck "/>
    <m/>
    <n v="510"/>
    <x v="3"/>
    <n v="7292"/>
    <s v="STÜCK"/>
    <n v="2.5"/>
    <n v="18230"/>
    <n v="4.0747499999999999"/>
    <n v="29713.076999999997"/>
  </r>
  <r>
    <n v="83601007"/>
    <s v="Edgard &amp; Cooper Dog French Dry Vension &amp; Duck "/>
    <m/>
    <n v="510"/>
    <x v="3"/>
    <n v="7776"/>
    <s v="STÜCK"/>
    <n v="0.7"/>
    <n v="5443.2"/>
    <n v="1.1794500000000001"/>
    <n v="9171.4032000000007"/>
  </r>
  <r>
    <n v="83601025"/>
    <s v="Edgard &amp; Cooper Dog French Dry Vension &amp; Duck "/>
    <m/>
    <n v="510"/>
    <x v="3"/>
    <n v="742"/>
    <s v="STÜCK"/>
    <n v="2.5"/>
    <n v="1855"/>
    <n v="4.0747499999999999"/>
    <n v="3023.4645"/>
  </r>
  <r>
    <n v="83602007"/>
    <s v="Edgard &amp; Cooper Dog German Dry Vension &amp; Duck "/>
    <m/>
    <n v="510"/>
    <x v="3"/>
    <n v="2160"/>
    <s v="STÜCK"/>
    <n v="0.7"/>
    <n v="1512"/>
    <n v="1.1785500000000002"/>
    <n v="2545.6680000000006"/>
  </r>
  <r>
    <n v="83602025"/>
    <s v="Edgard &amp; Cooper Dog German Dry Vension &amp; Duck "/>
    <m/>
    <n v="510"/>
    <x v="3"/>
    <n v="2400"/>
    <s v="STÜCK"/>
    <n v="2.5"/>
    <n v="6000"/>
    <n v="4.0734899999999996"/>
    <n v="9776.3759999999984"/>
  </r>
  <r>
    <n v="83810012"/>
    <s v="BH Bowl Lickin’ Chicken "/>
    <m/>
    <n v="510"/>
    <x v="3"/>
    <n v="3928"/>
    <s v="STÜCK"/>
    <n v="12"/>
    <n v="47136"/>
    <n v="10.66437"/>
    <n v="41889.645360000002"/>
  </r>
  <r>
    <n v="83810018"/>
    <s v="BH Bowl Lickin´ Chicken"/>
    <m/>
    <n v="510"/>
    <x v="3"/>
    <n v="540"/>
    <s v="STÜCK"/>
    <n v="18"/>
    <n v="9720"/>
    <n v="17.384399999999999"/>
    <n v="9387.5759999999991"/>
  </r>
  <r>
    <n v="83810065"/>
    <s v="BH Bowl Lickin´ Chicken "/>
    <m/>
    <n v="510"/>
    <x v="3"/>
    <n v="320"/>
    <s v="STÜCK"/>
    <n v="6.5"/>
    <n v="2080"/>
    <n v="5.7600000000000007"/>
    <n v="1843.2000000000003"/>
  </r>
  <r>
    <n v="83812012"/>
    <s v="BH Bowl Lickin’ Chicken "/>
    <s v="Packaging Testarticle PE/PE"/>
    <n v="510"/>
    <x v="3"/>
    <n v="46"/>
    <s v="STÜCK"/>
    <n v="12"/>
    <n v="552"/>
    <n v="10.66437"/>
    <n v="490.56101999999998"/>
  </r>
  <r>
    <n v="83880012"/>
    <s v="Multifit Senior"/>
    <s v="Relaunch 2020"/>
    <n v="510"/>
    <x v="3"/>
    <n v="2573"/>
    <s v="STÜCK"/>
    <n v="12"/>
    <n v="30876"/>
    <n v="5.90571"/>
    <n v="15195.39183"/>
  </r>
  <r>
    <n v="83890012"/>
    <s v="Multifit Light"/>
    <s v="Relaunch 2020"/>
    <n v="510"/>
    <x v="3"/>
    <n v="1690"/>
    <s v="STÜCK"/>
    <n v="12"/>
    <n v="20280"/>
    <n v="6.2366399999999995"/>
    <n v="10539.9216"/>
  </r>
  <r>
    <n v="83900012"/>
    <s v="Multifit Junior Maxi"/>
    <s v="Relaunch 2020"/>
    <n v="510"/>
    <x v="3"/>
    <n v="3850"/>
    <s v="STÜCK"/>
    <n v="12"/>
    <n v="46200"/>
    <n v="7.3864800000000006"/>
    <n v="28437.948000000004"/>
  </r>
  <r>
    <n v="83910012"/>
    <s v="Multifit Junior"/>
    <s v="Relaunch 2020"/>
    <n v="510"/>
    <x v="3"/>
    <n v="2838"/>
    <s v="STÜCK"/>
    <n v="12"/>
    <n v="34056"/>
    <n v="7.7507100000000007"/>
    <n v="21996.514980000004"/>
  </r>
  <r>
    <n v="83920012"/>
    <s v="Multifit Sensitive"/>
    <s v="Relaunch 2020"/>
    <n v="510"/>
    <x v="3"/>
    <n v="75"/>
    <s v="STÜCK"/>
    <n v="12"/>
    <n v="900"/>
    <n v="7.8870600000000008"/>
    <n v="591.5295000000001"/>
  </r>
  <r>
    <n v="83930012"/>
    <s v="Multifit Adult"/>
    <s v="Relaunch 2020"/>
    <n v="510"/>
    <x v="3"/>
    <n v="1603"/>
    <s v="STÜCK"/>
    <n v="12"/>
    <n v="19236"/>
    <n v="6.6493800000000007"/>
    <n v="10658.956140000002"/>
  </r>
  <r>
    <n v="83940012"/>
    <s v="Multifit Adult Maxi"/>
    <s v="Relaunch 2020"/>
    <n v="510"/>
    <x v="3"/>
    <n v="73"/>
    <s v="STÜCK"/>
    <n v="12"/>
    <n v="876"/>
    <n v="6.6217500000000005"/>
    <n v="483.38775000000004"/>
  </r>
  <r>
    <n v="84010020"/>
    <s v="Pure Instinct Mini Adult Little Glade (1-10kg)"/>
    <s v="Zwischenprodukt zur Umfüllung"/>
    <n v="852"/>
    <x v="0"/>
    <n v="553"/>
    <s v="STÜCK"/>
    <n v="20"/>
    <n v="11060"/>
    <n v="16.947900000000001"/>
    <n v="9372.1887000000006"/>
  </r>
  <r>
    <n v="84020020"/>
    <s v="Pure Instinct Mini Adult Little Wetland (1-10kg)"/>
    <s v="Zwischenprodukt zur Umfüllung"/>
    <n v="852"/>
    <x v="0"/>
    <n v="288"/>
    <s v="STÜCK"/>
    <n v="20"/>
    <n v="5760"/>
    <n v="16.56081"/>
    <n v="4769.5132800000001"/>
  </r>
  <r>
    <n v="84150012"/>
    <s v="Select Gold Light Adult Maxi"/>
    <m/>
    <n v="510"/>
    <x v="3"/>
    <n v="1800"/>
    <s v="STÜCK"/>
    <n v="12"/>
    <n v="21600"/>
    <n v="12.639329999999999"/>
    <n v="22750.793999999998"/>
  </r>
  <r>
    <n v="90040750"/>
    <s v="activa Classic Katze Adult"/>
    <s v="Geflügel &amp; Fisch"/>
    <n v="511"/>
    <x v="3"/>
    <n v="2136"/>
    <s v="STÜCK"/>
    <n v="0.75"/>
    <n v="1602"/>
    <n v="0.60902999999999996"/>
    <n v="1300.8880799999999"/>
  </r>
  <r>
    <n v="90050750"/>
    <s v="activa Classic Katze Kitten"/>
    <s v="Geflügel &amp; Gemüse"/>
    <n v="511"/>
    <x v="3"/>
    <n v="6048"/>
    <s v="STÜCK"/>
    <n v="0.75"/>
    <n v="4536"/>
    <n v="0.65357999999999994"/>
    <n v="3952.8518399999998"/>
  </r>
  <r>
    <n v="90060750"/>
    <s v="activa Classic Katze Adult"/>
    <s v="Geflügel &amp; Rind"/>
    <n v="511"/>
    <x v="3"/>
    <n v="132"/>
    <s v="STÜCK"/>
    <n v="0.75"/>
    <n v="99"/>
    <n v="0.61460999999999999"/>
    <n v="81.128519999999995"/>
  </r>
  <r>
    <n v="90070750"/>
    <s v="activa Classic Katze Senior"/>
    <s v="Geflügel &amp; Fisch"/>
    <n v="511"/>
    <x v="3"/>
    <n v="1152"/>
    <s v="STÜCK"/>
    <n v="0.75"/>
    <n v="864"/>
    <n v="0.61712999999999996"/>
    <n v="710.93375999999989"/>
  </r>
  <r>
    <n v="90121012"/>
    <s v="FP CN AD MAINT AGN/RISO"/>
    <s v="CIAM"/>
    <n v="510"/>
    <x v="3"/>
    <n v="867"/>
    <s v="STÜCK"/>
    <n v="12"/>
    <n v="10404"/>
    <n v="11.28321"/>
    <n v="9782.5430699999997"/>
  </r>
  <r>
    <n v="90141012"/>
    <s v="FP CN MAXI MAIN POL/TAC"/>
    <s v="CIAM"/>
    <n v="510"/>
    <x v="3"/>
    <n v="1456"/>
    <s v="STÜCK"/>
    <n v="12"/>
    <n v="17472"/>
    <n v="9.8765999999999998"/>
    <n v="14380.329599999999"/>
  </r>
  <r>
    <n v="90151012"/>
    <s v="FP CN AD SENSITIVE"/>
    <s v="CIAM"/>
    <n v="510"/>
    <x v="3"/>
    <n v="1007"/>
    <s v="STÜCK"/>
    <n v="12"/>
    <n v="12084"/>
    <n v="10.366019999999999"/>
    <n v="10438.582139999999"/>
  </r>
  <r>
    <n v="90211012"/>
    <s v="FP CN MAXI SENSITIVE"/>
    <s v="CIAM"/>
    <n v="510"/>
    <x v="3"/>
    <n v="1001"/>
    <s v="STÜCK"/>
    <n v="12"/>
    <n v="12012"/>
    <n v="11.43045"/>
    <n v="11441.880450000001"/>
  </r>
  <r>
    <n v="90260015"/>
    <s v="Relish Lamb &amp; Rice "/>
    <m/>
    <n v="510"/>
    <x v="3"/>
    <n v="153"/>
    <s v="STÜCK"/>
    <n v="15"/>
    <n v="2295"/>
    <n v="17.330400000000001"/>
    <n v="2651.5512000000003"/>
  </r>
  <r>
    <n v="90260125"/>
    <s v="DC BC Adult Lamb &amp; Rice AB"/>
    <s v="Grüner Tee &amp; Mariendistel"/>
    <n v="510"/>
    <x v="3"/>
    <n v="219"/>
    <s v="STÜCK"/>
    <n v="12.5"/>
    <n v="2737.5"/>
    <n v="14.476049999999999"/>
    <n v="3170.2549499999996"/>
  </r>
  <r>
    <n v="90260350"/>
    <s v="Best Choice Adult Lamm &amp; Reis AB"/>
    <s v="muss mit 90260020 bestellt werden"/>
    <n v="510"/>
    <x v="3"/>
    <n v="1220"/>
    <s v="STÜCK"/>
    <n v="0.35"/>
    <n v="427"/>
    <n v="0.72747000000000006"/>
    <n v="887.51340000000005"/>
  </r>
  <r>
    <n v="90321004"/>
    <s v="FP GT AD MAINTEN PESCE"/>
    <s v="CIAM"/>
    <n v="511"/>
    <x v="3"/>
    <n v="1944"/>
    <s v="STÜCK"/>
    <n v="0.4"/>
    <n v="777.6"/>
    <n v="0.77985000000000004"/>
    <n v="1516.0284000000001"/>
  </r>
  <r>
    <n v="92920020"/>
    <s v="BreederLine Adult Lamb &amp; Rice"/>
    <m/>
    <n v="502"/>
    <x v="3"/>
    <n v="1653"/>
    <s v="STÜCK"/>
    <n v="20"/>
    <n v="33060"/>
    <n v="13.019220000000001"/>
    <n v="21520.770660000002"/>
  </r>
  <r>
    <n v="92921012"/>
    <s v="activa Classic Hund Sensitive"/>
    <m/>
    <n v="510"/>
    <x v="3"/>
    <n v="426"/>
    <s v="STÜCK"/>
    <n v="12"/>
    <n v="5112"/>
    <n v="8.5526999999999997"/>
    <n v="3643.4501999999998"/>
  </r>
  <r>
    <n v="92922020"/>
    <s v="Chicopee PNL Adult Lamb &amp; Rice"/>
    <s v="Pro Nature Line"/>
    <n v="560"/>
    <x v="3"/>
    <n v="530"/>
    <s v="STÜCK"/>
    <n v="20"/>
    <n v="10600"/>
    <n v="12.6693"/>
    <n v="6714.7290000000003"/>
  </r>
  <r>
    <n v="93322020"/>
    <s v="BIODOG Puppy Mini"/>
    <m/>
    <n v="510"/>
    <x v="3"/>
    <n v="108"/>
    <s v="STÜCK"/>
    <n v="20"/>
    <n v="2160"/>
    <n v="14.665319999999999"/>
    <n v="1583.85456"/>
  </r>
  <r>
    <n v="93525015"/>
    <s v="Dog Premium Plus TSS"/>
    <m/>
    <n v="505"/>
    <x v="3"/>
    <n v="9865"/>
    <s v="STÜCK"/>
    <n v="15"/>
    <n v="147975"/>
    <n v="6.2184600000000003"/>
    <n v="61345.107900000003"/>
  </r>
  <r>
    <n v="93580012"/>
    <s v="Naturbeute Ente &amp; Kartoffel"/>
    <m/>
    <n v="510"/>
    <x v="3"/>
    <n v="240"/>
    <s v="STÜCK"/>
    <n v="12"/>
    <n v="2880"/>
    <n v="21.300930000000001"/>
    <n v="5112.2232000000004"/>
  </r>
  <r>
    <n v="93580125"/>
    <s v="Wildborn Ente &amp; Kartoffel Junior"/>
    <m/>
    <n v="510"/>
    <x v="3"/>
    <n v="312"/>
    <s v="STÜCK"/>
    <n v="12.5"/>
    <n v="3900"/>
    <n v="21.06"/>
    <n v="6570.7199999999993"/>
  </r>
  <r>
    <n v="93581125"/>
    <s v="Wildborn Ente &amp; Kartoffel Mini"/>
    <m/>
    <n v="510"/>
    <x v="3"/>
    <n v="96"/>
    <s v="STÜCK"/>
    <n v="12.5"/>
    <n v="1200"/>
    <n v="21.06"/>
    <n v="2021.7599999999998"/>
  </r>
  <r>
    <n v="93601010"/>
    <s v="Perro Basic Sensitive Care "/>
    <n v="2021"/>
    <n v="510"/>
    <x v="3"/>
    <n v="1148"/>
    <s v="STÜCK"/>
    <n v="10"/>
    <n v="11480"/>
    <n v="12.47805"/>
    <n v="14324.8014"/>
  </r>
  <r>
    <n v="93693303"/>
    <s v="Baldo High Premium Aldi NL"/>
    <s v="auf Euro"/>
    <n v="510"/>
    <x v="3"/>
    <n v="180"/>
    <s v="STÜCK"/>
    <n v="3"/>
    <n v="540"/>
    <n v="2.1028500000000001"/>
    <n v="378.51300000000003"/>
  </r>
  <r>
    <n v="93740020"/>
    <s v="BreederLine Sport"/>
    <m/>
    <n v="502"/>
    <x v="3"/>
    <n v="672"/>
    <s v="STÜCK"/>
    <n v="20"/>
    <n v="13440"/>
    <n v="13.74948"/>
    <n v="9239.65056"/>
  </r>
  <r>
    <n v="98072010"/>
    <s v="Roy Vollkostbrocken"/>
    <s v="L&amp;R / R&amp;G - Eurochep - Norma"/>
    <n v="510"/>
    <x v="3"/>
    <n v="10115"/>
    <s v="STÜCK"/>
    <n v="10"/>
    <n v="101150"/>
    <n v="4.48353"/>
    <n v="45350.90595"/>
  </r>
  <r>
    <n v="98074010"/>
    <s v="Roy Vollkostbrocken"/>
    <s v="L&amp;R / R&amp;G - DDP Chep - Norma"/>
    <n v="510"/>
    <x v="3"/>
    <n v="92"/>
    <s v="STÜCK"/>
    <n v="10"/>
    <n v="920"/>
    <n v="4.5262800000000007"/>
    <n v="416.41776000000004"/>
  </r>
  <r>
    <n v="98201070"/>
    <s v="Pussycat Knusperkissen Sortiment"/>
    <m/>
    <n v="514"/>
    <x v="3"/>
    <n v="20896"/>
    <s v="STÜCK"/>
    <n v="7.0000000000000007E-2"/>
    <n v="1462.72"/>
    <n v="0.12662999999999999"/>
    <n v="2646.0604799999996"/>
  </r>
  <r>
    <n v="98211075"/>
    <s v="Pussycat High Premium Sortiment"/>
    <m/>
    <n v="511"/>
    <x v="3"/>
    <n v="8064"/>
    <s v="STÜCK"/>
    <n v="0.75"/>
    <n v="6048"/>
    <n v="0.91529999999999989"/>
    <n v="7380.9791999999989"/>
  </r>
  <r>
    <n v="98270075"/>
    <s v="Shah Premium Katzentrockenfutter Sortiment "/>
    <s v="Hofer"/>
    <n v="511"/>
    <x v="3"/>
    <n v="72288"/>
    <s v="STÜCK"/>
    <n v="0.75"/>
    <n v="54216"/>
    <n v="0.71801999999999999"/>
    <n v="51904.229760000002"/>
  </r>
  <r>
    <n v="98271075"/>
    <s v="Shah Premium Katzentrockenfutter Sortiment "/>
    <s v="Aldi HU"/>
    <n v="511"/>
    <x v="3"/>
    <n v="25344"/>
    <s v="STÜCK"/>
    <n v="0.75"/>
    <n v="19008"/>
    <n v="0.71801999999999999"/>
    <n v="18197.498879999999"/>
  </r>
  <r>
    <n v="98361275"/>
    <s v="Roy Gourmet Sortiment"/>
    <s v="Adult, Junior &amp; Senior/Light - NORMA auf Chep"/>
    <n v="510"/>
    <x v="3"/>
    <n v="26208"/>
    <s v="STÜCK"/>
    <n v="2.75"/>
    <n v="72072"/>
    <n v="1.9796400000000003"/>
    <n v="51882.40512000001"/>
  </r>
  <r>
    <n v="98474604"/>
    <s v="KIK Backwaren Hund Sortiment"/>
    <m/>
    <n v="513"/>
    <x v="3"/>
    <n v="6876"/>
    <s v="STÜCK"/>
    <n v="0.4"/>
    <n v="2750.4"/>
    <n v="0.30024000000000001"/>
    <n v="2064.4502400000001"/>
  </r>
  <r>
    <n v="154010085"/>
    <s v="Heart to Tail Cat Treats Chicken, Salmon &amp; Seafood"/>
    <s v="Aldi USA  - auf GMA Pal. "/>
    <n v="514"/>
    <x v="3"/>
    <n v="16896"/>
    <s v="STÜCK"/>
    <n v="8.5000000000000006E-2"/>
    <n v="1436.16"/>
    <n v="0.15839999999999999"/>
    <n v="2676.3263999999999"/>
  </r>
  <r>
    <n v="168040085"/>
    <s v="Heart to Tail Cat Treats Chicken "/>
    <s v="Halbfabrikat im Umkarton "/>
    <n v="852"/>
    <x v="0"/>
    <n v="42587"/>
    <s v="STÜCK"/>
    <n v="8.5000000000000006E-2"/>
    <n v="3619.8950000000004"/>
    <n v="0.15390000000000001"/>
    <n v="6554.1393000000007"/>
  </r>
  <r>
    <n v="168050085"/>
    <s v="Heart to Tail Cat Treats Salmon"/>
    <s v="Halbfabrikat im Umkarton "/>
    <n v="852"/>
    <x v="0"/>
    <n v="58312"/>
    <s v="STÜCK"/>
    <n v="8.5000000000000006E-2"/>
    <n v="4956.5200000000004"/>
    <n v="0.15767999999999999"/>
    <n v="9194.63616"/>
  </r>
  <r>
    <n v="168090085"/>
    <s v="Heart to Tail Cat Seafood "/>
    <s v="Halbfabrikat im Umkarton "/>
    <n v="852"/>
    <x v="0"/>
    <n v="59912"/>
    <s v="STÜCK"/>
    <n v="8.5000000000000006E-2"/>
    <n v="5092.5200000000004"/>
    <n v="0.15317999999999998"/>
    <n v="9177.3201599999993"/>
  </r>
  <r>
    <n v="501420050"/>
    <s v="True Hemp Cat Pockets Calming "/>
    <s v="Relaunch"/>
    <n v="514"/>
    <x v="3"/>
    <n v="7200"/>
    <s v="STÜCK"/>
    <n v="0.05"/>
    <n v="360"/>
    <n v="0.16838999999999998"/>
    <n v="1212.4079999999999"/>
  </r>
  <r>
    <n v="505630050"/>
    <s v="Balance Cat Crackers Salmon"/>
    <s v="Halbfabrikat im Umkarton"/>
    <n v="852"/>
    <x v="0"/>
    <n v="6048"/>
    <s v="STÜCK"/>
    <n v="0.05"/>
    <n v="302.40000000000003"/>
    <n v="8.9459999999999998E-2"/>
    <n v="541.05408"/>
  </r>
  <r>
    <n v="505640050"/>
    <s v="Balance Cat Crackers Salmon "/>
    <m/>
    <n v="511"/>
    <x v="3"/>
    <n v="3024"/>
    <s v="STÜCK"/>
    <n v="0.05"/>
    <n v="151.20000000000002"/>
    <n v="0.10845"/>
    <n v="327.95280000000002"/>
  </r>
  <r>
    <n v="509800907"/>
    <s v="GPC Green Highland"/>
    <s v="Puppy"/>
    <n v="550"/>
    <x v="3"/>
    <n v="47"/>
    <s v="STÜCK"/>
    <n v="0.91"/>
    <n v="42.77"/>
    <n v="2.7796499999999997"/>
    <n v="130.64354999999998"/>
  </r>
  <r>
    <n v="509801179"/>
    <s v="GPC Green Highland"/>
    <s v="Puppy"/>
    <n v="550"/>
    <x v="3"/>
    <n v="817"/>
    <s v="STÜCK"/>
    <n v="11.79"/>
    <n v="9632.4299999999985"/>
    <n v="30.901680000000002"/>
    <n v="25246.672560000003"/>
  </r>
  <r>
    <n v="509802268"/>
    <s v="GPC Green Highland"/>
    <s v="Puppy"/>
    <n v="550"/>
    <x v="3"/>
    <n v="126"/>
    <s v="STÜCK"/>
    <n v="2.27"/>
    <n v="286.02"/>
    <n v="6.41214"/>
    <n v="807.92963999999995"/>
  </r>
  <r>
    <n v="511500340"/>
    <s v="GPC My blue lake "/>
    <s v="Genesis Pure Canada Cat"/>
    <n v="551"/>
    <x v="3"/>
    <n v="937"/>
    <s v="STÜCK"/>
    <n v="0.34"/>
    <n v="318.58000000000004"/>
    <n v="0.90576000000000001"/>
    <n v="848.69712000000004"/>
  </r>
  <r>
    <n v="511502268"/>
    <s v="GPC My blue lake "/>
    <s v="Genesis Pure Canada Cat"/>
    <n v="551"/>
    <x v="3"/>
    <n v="1738"/>
    <s v="STÜCK"/>
    <n v="2.27"/>
    <n v="3945.26"/>
    <n v="5.7307499999999996"/>
    <n v="9960.0434999999998"/>
  </r>
  <r>
    <n v="514900907"/>
    <s v="GPC Blue Ocean"/>
    <s v="Adult"/>
    <n v="550"/>
    <x v="3"/>
    <n v="608"/>
    <s v="STÜCK"/>
    <n v="0.91"/>
    <n v="553.28"/>
    <n v="2.4083100000000002"/>
    <n v="1464.2524800000001"/>
  </r>
  <r>
    <n v="514901179"/>
    <s v="GPC Blue Ocean"/>
    <s v="Adult"/>
    <n v="550"/>
    <x v="3"/>
    <n v="743"/>
    <s v="STÜCK"/>
    <n v="11.79"/>
    <n v="8759.9699999999993"/>
    <n v="25.155630000000002"/>
    <n v="18690.633090000003"/>
  </r>
  <r>
    <n v="515000907"/>
    <s v="GPC Deep Canyon"/>
    <s v="Adult"/>
    <n v="550"/>
    <x v="3"/>
    <n v="670"/>
    <s v="STÜCK"/>
    <n v="0.91"/>
    <n v="609.70000000000005"/>
    <n v="2.0578500000000002"/>
    <n v="1378.7595000000001"/>
  </r>
  <r>
    <n v="515001179"/>
    <s v="GPC Deep Canyon"/>
    <s v="Adult"/>
    <n v="550"/>
    <x v="3"/>
    <n v="280"/>
    <s v="STÜCK"/>
    <n v="11.79"/>
    <n v="3301.2"/>
    <n v="21.54645"/>
    <n v="6033.0060000000003"/>
  </r>
  <r>
    <n v="515002268"/>
    <s v="GPC Deep Canyon"/>
    <s v="Adult"/>
    <n v="550"/>
    <x v="3"/>
    <n v="20"/>
    <s v="STÜCK"/>
    <n v="2.27"/>
    <n v="45.4"/>
    <n v="4.6264500000000002"/>
    <n v="92.528999999999996"/>
  </r>
  <r>
    <n v="515100907"/>
    <s v="GPC Grand Prairie"/>
    <s v="Adult"/>
    <n v="550"/>
    <x v="3"/>
    <n v="1442"/>
    <s v="STÜCK"/>
    <n v="0.91"/>
    <n v="1312.22"/>
    <n v="2.0354399999999999"/>
    <n v="2935.10448"/>
  </r>
  <r>
    <n v="515200907"/>
    <s v="GPC Wild Taiga"/>
    <s v="Adult Soft"/>
    <n v="550"/>
    <x v="3"/>
    <n v="1008"/>
    <s v="STÜCK"/>
    <n v="0.91"/>
    <n v="917.28000000000009"/>
    <n v="2.0954700000000002"/>
    <n v="2112.2337600000001"/>
  </r>
  <r>
    <n v="515201179"/>
    <s v="GPC Wild Taiga"/>
    <s v="Adult Soft"/>
    <n v="550"/>
    <x v="3"/>
    <n v="1187"/>
    <s v="STÜCK"/>
    <n v="11.79"/>
    <n v="13994.73"/>
    <n v="21.428460000000001"/>
    <n v="25435.582020000002"/>
  </r>
  <r>
    <n v="515202268"/>
    <s v="GPC Wild Taiga"/>
    <s v="Adult Soft"/>
    <n v="550"/>
    <x v="3"/>
    <n v="335"/>
    <s v="STÜCK"/>
    <n v="2.27"/>
    <n v="760.45"/>
    <n v="4.8466800000000001"/>
    <n v="1623.6378"/>
  </r>
  <r>
    <n v="515300907"/>
    <s v="GPC Wide Country"/>
    <s v="Senior"/>
    <n v="550"/>
    <x v="3"/>
    <n v="992"/>
    <s v="STÜCK"/>
    <n v="0.91"/>
    <n v="902.72"/>
    <n v="2.5840800000000002"/>
    <n v="2563.4073600000002"/>
  </r>
  <r>
    <n v="515302268"/>
    <s v="GPC Wide Country"/>
    <s v="Senior"/>
    <n v="550"/>
    <x v="3"/>
    <n v="791"/>
    <s v="STÜCK"/>
    <n v="2.27"/>
    <n v="1795.57"/>
    <n v="5.7442500000000001"/>
    <n v="4543.7017500000002"/>
  </r>
  <r>
    <n v="517300340"/>
    <s v="GPC My little farm"/>
    <s v="Genesis Pure Canada Cat"/>
    <n v="551"/>
    <x v="3"/>
    <n v="2195"/>
    <s v="STÜCK"/>
    <n v="0.34"/>
    <n v="746.30000000000007"/>
    <n v="0.95516999999999996"/>
    <n v="2096.5981499999998"/>
  </r>
  <r>
    <n v="517302268"/>
    <s v="GPC My little farm"/>
    <s v="Genesis Pure Canada Cat"/>
    <n v="551"/>
    <x v="3"/>
    <n v="347"/>
    <s v="STÜCK"/>
    <n v="2.27"/>
    <n v="787.69"/>
    <n v="6.0977699999999997"/>
    <n v="2115.9261899999997"/>
  </r>
  <r>
    <n v="517400340"/>
    <s v="GPC My green field"/>
    <s v="Genesis Pure Canada Cat"/>
    <n v="551"/>
    <x v="3"/>
    <n v="1226"/>
    <s v="STÜCK"/>
    <n v="0.34"/>
    <n v="416.84000000000003"/>
    <n v="0.98316000000000003"/>
    <n v="1205.3541600000001"/>
  </r>
  <r>
    <n v="517500340"/>
    <s v="GPC My wild forest"/>
    <s v="Genesis Pure Canada Cat"/>
    <n v="551"/>
    <x v="3"/>
    <n v="2102"/>
    <s v="STÜCK"/>
    <n v="0.34"/>
    <n v="714.68000000000006"/>
    <n v="0.88686000000000009"/>
    <n v="1864.1797200000001"/>
  </r>
  <r>
    <n v="517502268"/>
    <s v="GPC My wild forest"/>
    <s v="Genesis Pure Canada Cat"/>
    <n v="551"/>
    <x v="3"/>
    <n v="266"/>
    <s v="STÜCK"/>
    <n v="2.27"/>
    <n v="603.82000000000005"/>
    <n v="5.6263500000000004"/>
    <n v="1496.6091000000001"/>
  </r>
  <r>
    <n v="517600340"/>
    <s v="GPC My gentle hill"/>
    <s v="Genesis Pure Canada Cat"/>
    <n v="551"/>
    <x v="3"/>
    <n v="1363"/>
    <s v="STÜCK"/>
    <n v="0.34"/>
    <n v="463.42"/>
    <n v="0.93645"/>
    <n v="1276.3813500000001"/>
  </r>
  <r>
    <n v="523410350"/>
    <s v="Wolf of Wilderness Soft Adult Mini Ente 2.0"/>
    <s v="2022 - Flachfolie mit Lack"/>
    <n v="510"/>
    <x v="3"/>
    <n v="888"/>
    <s v="STÜCK"/>
    <n v="0.35"/>
    <n v="310.79999999999995"/>
    <n v="0.79371000000000003"/>
    <n v="704.81448"/>
  </r>
  <r>
    <n v="547024075"/>
    <s v="Topic Katze HP Aldi PL 6/4/2"/>
    <s v="Adult FG, Senior FG Sensitiv  - Chep"/>
    <n v="511"/>
    <x v="3"/>
    <n v="9792"/>
    <s v="STÜCK"/>
    <n v="0.75"/>
    <n v="7344"/>
    <n v="0.92556000000000005"/>
    <n v="9063.0835200000001"/>
  </r>
  <r>
    <n v="549910166"/>
    <s v="Shiro High Premium Snack Sortiment"/>
    <m/>
    <n v="514"/>
    <x v="3"/>
    <n v="17024"/>
    <s v="STÜCK"/>
    <n v="0.16600000000000001"/>
    <n v="2825.9839999999999"/>
    <n v="0.20537999999999998"/>
    <n v="3496.3891199999998"/>
  </r>
  <r>
    <n v="551200055"/>
    <s v="Sanabelle Knusperkissen Huhn &amp; Rote Beete"/>
    <m/>
    <n v="515"/>
    <x v="3"/>
    <n v="2977"/>
    <s v="STÜCK"/>
    <n v="5.5E-2"/>
    <n v="163.73500000000001"/>
    <n v="0.13716"/>
    <n v="408.32532000000003"/>
  </r>
  <r>
    <n v="551300055"/>
    <s v="Sanabelle Knusperkissen Huhn &amp; Spinat"/>
    <m/>
    <n v="515"/>
    <x v="3"/>
    <n v="4114"/>
    <s v="STÜCK"/>
    <n v="5.5E-2"/>
    <n v="226.27"/>
    <n v="0.1341"/>
    <n v="551.68740000000003"/>
  </r>
  <r>
    <n v="552000907"/>
    <s v="GPC Shallow Land"/>
    <s v="Adult Soft"/>
    <n v="550"/>
    <x v="3"/>
    <n v="663"/>
    <s v="STÜCK"/>
    <n v="0.91"/>
    <n v="603.33000000000004"/>
    <n v="3.5813699999999997"/>
    <n v="2374.4483099999998"/>
  </r>
  <r>
    <n v="552001179"/>
    <s v="GPC Shallow Land"/>
    <s v="Adult Soft"/>
    <n v="550"/>
    <x v="3"/>
    <n v="102"/>
    <s v="STÜCK"/>
    <n v="11.79"/>
    <n v="1202.58"/>
    <n v="40.538339999999998"/>
    <n v="4134.91068"/>
  </r>
  <r>
    <n v="558520240"/>
    <s v="K-Classic To Go Snack Geflügel"/>
    <s v="Kaufland (D+OE)"/>
    <n v="514"/>
    <x v="3"/>
    <n v="30720"/>
    <s v="STÜCK"/>
    <n v="0.24"/>
    <n v="7372.7999999999993"/>
    <n v="0.23787"/>
    <n v="7307.3663999999999"/>
  </r>
  <r>
    <n v="562800340"/>
    <s v="GPC My hidden place"/>
    <s v="Genesis Pure Canada Cat"/>
    <n v="551"/>
    <x v="3"/>
    <n v="786"/>
    <s v="STÜCK"/>
    <n v="0.34"/>
    <n v="267.24"/>
    <n v="1.1356200000000001"/>
    <n v="892.59732000000008"/>
  </r>
  <r>
    <n v="562802268"/>
    <s v="GPC My hidden place"/>
    <s v="Genesis Pure Canada Cat"/>
    <n v="551"/>
    <x v="3"/>
    <n v="2055"/>
    <s v="STÜCK"/>
    <n v="2.27"/>
    <n v="4664.8500000000004"/>
    <n v="7.2944100000000009"/>
    <n v="14990.012550000001"/>
  </r>
  <r>
    <n v="563220050"/>
    <s v="True Hemp Cat Pockets Anti Hairball "/>
    <s v="Relaunch"/>
    <n v="514"/>
    <x v="3"/>
    <n v="7200"/>
    <s v="STÜCK"/>
    <n v="0.05"/>
    <n v="360"/>
    <n v="0.16785"/>
    <n v="1208.52"/>
  </r>
  <r>
    <n v="563720050"/>
    <s v="True Hemp Cat Pockets Senior "/>
    <s v="Relaunch"/>
    <n v="514"/>
    <x v="3"/>
    <n v="32400"/>
    <s v="STÜCK"/>
    <n v="0.05"/>
    <n v="1620"/>
    <n v="0.16766999999999999"/>
    <n v="5432.5079999999998"/>
  </r>
  <r>
    <n v="566010115"/>
    <s v="Amadeo Adult High Premium"/>
    <s v="Selecto Tiernahrung"/>
    <n v="510"/>
    <x v="3"/>
    <n v="646"/>
    <s v="STÜCK"/>
    <n v="11.5"/>
    <n v="7429"/>
    <n v="13.955400000000001"/>
    <n v="9015.1884000000009"/>
  </r>
  <r>
    <n v="566010325"/>
    <s v="Amadeo Adult High Premium"/>
    <s v="Selecto Tiernahrung"/>
    <n v="510"/>
    <x v="3"/>
    <n v="640"/>
    <s v="STÜCK"/>
    <n v="3.25"/>
    <n v="2080"/>
    <n v="4.2710400000000002"/>
    <n v="2733.4656"/>
  </r>
  <r>
    <n v="570200088"/>
    <s v="Shiro Dog Sticks Sortiment"/>
    <m/>
    <n v="521"/>
    <x v="3"/>
    <n v="9600"/>
    <s v="STÜCK"/>
    <n v="8.7999999999999995E-2"/>
    <n v="844.8"/>
    <n v="0.32166"/>
    <n v="3087.9360000000001"/>
  </r>
  <r>
    <n v="570900140"/>
    <s v="Orlando Snacks für Hunde SK6"/>
    <s v="England"/>
    <n v="514"/>
    <x v="3"/>
    <n v="336960"/>
    <s v="STÜCK"/>
    <n v="0.14000000000000001"/>
    <n v="47174.400000000001"/>
    <n v="0.13059000000000001"/>
    <n v="44003.606400000004"/>
  </r>
  <r>
    <n v="600000105"/>
    <s v="Edgard &amp; Cooper Dental Sticks Small Export "/>
    <s v="Apple &amp; Eucalyptus "/>
    <n v="514"/>
    <x v="3"/>
    <n v="24456"/>
    <s v="STÜCK"/>
    <n v="0.105"/>
    <n v="2567.88"/>
    <n v="0.10377"/>
    <n v="2537.7991200000001"/>
  </r>
  <r>
    <n v="600010105"/>
    <s v="Edgard &amp; Cooper Dental Sticks Small French"/>
    <s v="Apple &amp; Eucalyptus "/>
    <n v="514"/>
    <x v="3"/>
    <n v="8736"/>
    <s v="STÜCK"/>
    <n v="0.105"/>
    <n v="917.28"/>
    <n v="0.10377"/>
    <n v="906.53471999999999"/>
  </r>
  <r>
    <n v="600155150"/>
    <s v="KIK Trainings-Snacks Geflügelbones"/>
    <m/>
    <n v="514"/>
    <x v="3"/>
    <n v="130732"/>
    <s v="STÜCK"/>
    <n v="0.15"/>
    <n v="19609.8"/>
    <n v="0.13968"/>
    <n v="18260.645759999999"/>
  </r>
  <r>
    <n v="600200105"/>
    <s v="Edgard &amp; Cooper Dental Sticks Small Export "/>
    <s v="Strawberry &amp; Mint "/>
    <n v="514"/>
    <x v="3"/>
    <n v="30088"/>
    <s v="STÜCK"/>
    <n v="0.105"/>
    <n v="3159.24"/>
    <n v="0.10377"/>
    <n v="3122.2317600000001"/>
  </r>
  <r>
    <n v="600210105"/>
    <s v="Edgard &amp; Cooper Dental Sticks Small French "/>
    <s v="Strawberry &amp; Mint "/>
    <n v="514"/>
    <x v="3"/>
    <n v="3584"/>
    <s v="STÜCK"/>
    <n v="0.105"/>
    <n v="376.32"/>
    <n v="0.10377"/>
    <n v="371.91167999999999"/>
  </r>
  <r>
    <n v="600220105"/>
    <s v="Edgard &amp; Cooper Dental Sticks Small German "/>
    <s v="Strawberry &amp; Mint "/>
    <n v="514"/>
    <x v="3"/>
    <n v="6720"/>
    <s v="STÜCK"/>
    <n v="0.105"/>
    <n v="705.6"/>
    <n v="0.10377"/>
    <n v="697.33439999999996"/>
  </r>
  <r>
    <n v="600630200"/>
    <s v="MEQUE Bacon Snack "/>
    <s v="Bacon Snacks "/>
    <n v="514"/>
    <x v="3"/>
    <n v="8448"/>
    <s v="STÜCK"/>
    <n v="0.2"/>
    <n v="1689.6000000000001"/>
    <n v="0.25136999999999998"/>
    <n v="2123.5737599999998"/>
  </r>
  <r>
    <n v="600736160"/>
    <s v="Shiro Twister 8er"/>
    <s v="Halbfabrikat"/>
    <n v="852"/>
    <x v="0"/>
    <n v="570"/>
    <s v="STÜCK"/>
    <n v="0.16"/>
    <n v="91.2"/>
    <n v="0.17415"/>
    <n v="99.265500000000003"/>
  </r>
  <r>
    <n v="600753160"/>
    <s v="KIK Twister Geflügel &amp; Wild 8er"/>
    <m/>
    <n v="514"/>
    <x v="3"/>
    <n v="43072"/>
    <s v="STÜCK"/>
    <n v="0.16"/>
    <n v="6891.52"/>
    <n v="0.16686000000000001"/>
    <n v="7186.9939200000008"/>
  </r>
  <r>
    <n v="600940150"/>
    <s v="Shiro Pansenröllchen 15er"/>
    <s v="Halbfabrikat"/>
    <n v="852"/>
    <x v="0"/>
    <n v="6403"/>
    <s v="STÜCK"/>
    <n v="0.15"/>
    <n v="960.44999999999993"/>
    <n v="0.15552000000000002"/>
    <n v="995.79456000000016"/>
  </r>
  <r>
    <n v="601000360"/>
    <s v="M-Budget Dental Chewstick"/>
    <m/>
    <n v="514"/>
    <x v="3"/>
    <n v="25477"/>
    <s v="STÜCK"/>
    <n v="0.36"/>
    <n v="9171.7199999999993"/>
    <n v="0.31869000000000003"/>
    <n v="8119.2651300000007"/>
  </r>
  <r>
    <n v="601010720"/>
    <s v="bitsdog Dentinis im Multipack"/>
    <m/>
    <n v="514"/>
    <x v="3"/>
    <n v="7488"/>
    <s v="STÜCK"/>
    <n v="0.72"/>
    <n v="5391.36"/>
    <n v="0.68165999999999993"/>
    <n v="5104.2700799999993"/>
  </r>
  <r>
    <n v="601018180"/>
    <s v="Coop Denta Sticks"/>
    <m/>
    <n v="514"/>
    <x v="3"/>
    <n v="7200"/>
    <s v="STÜCK"/>
    <n v="0.18"/>
    <n v="1296"/>
    <n v="0.17360999999999999"/>
    <n v="1249.992"/>
  </r>
  <r>
    <n v="601019180"/>
    <s v="Rainbow Denta Sticks"/>
    <m/>
    <n v="514"/>
    <x v="3"/>
    <n v="500"/>
    <s v="STÜCK"/>
    <n v="0.18"/>
    <n v="90"/>
    <n v="0.17082"/>
    <n v="85.41"/>
  </r>
  <r>
    <n v="601023180"/>
    <s v="REMA 1000 Dental Sticks"/>
    <m/>
    <n v="514"/>
    <x v="3"/>
    <n v="48600"/>
    <s v="STÜCK"/>
    <n v="0.18"/>
    <n v="8748"/>
    <n v="0.18747000000000003"/>
    <n v="9111.0420000000013"/>
  </r>
  <r>
    <n v="601024180"/>
    <s v="Apollo Dentinis"/>
    <m/>
    <n v="514"/>
    <x v="3"/>
    <n v="103060"/>
    <s v="STÜCK"/>
    <n v="0.18"/>
    <n v="18550.8"/>
    <n v="0.1593"/>
    <n v="16417.457999999999"/>
  </r>
  <r>
    <n v="601180120"/>
    <s v="Coop Twister Snacks"/>
    <m/>
    <n v="514"/>
    <x v="3"/>
    <n v="2160"/>
    <s v="STÜCK"/>
    <n v="0.12"/>
    <n v="259.2"/>
    <n v="0.14724000000000001"/>
    <n v="318.03840000000002"/>
  </r>
  <r>
    <n v="601190120"/>
    <s v="Apollo Twister Rind, Lamm &amp; Geflügel"/>
    <m/>
    <n v="514"/>
    <x v="3"/>
    <n v="33714"/>
    <s v="STÜCK"/>
    <n v="0.12"/>
    <n v="4045.68"/>
    <n v="0.14940000000000001"/>
    <n v="5036.8716000000004"/>
  </r>
  <r>
    <n v="601210240"/>
    <s v="Orlando Fleischstreifen Rind"/>
    <s v="PT,IE,IT,NL,ES - Halbfabrikat in Umkarton"/>
    <n v="852"/>
    <x v="0"/>
    <n v="1764"/>
    <s v="STÜCK"/>
    <n v="0.24"/>
    <n v="423.35999999999996"/>
    <n v="0.22302"/>
    <n v="393.40728000000001"/>
  </r>
  <r>
    <n v="601222120"/>
    <s v="Rainbow Snack Stripes Beef"/>
    <m/>
    <n v="514"/>
    <x v="3"/>
    <n v="17010"/>
    <s v="STÜCK"/>
    <n v="0.12"/>
    <n v="2041.1999999999998"/>
    <n v="0.14390999999999998"/>
    <n v="2447.9090999999999"/>
  </r>
  <r>
    <n v="601230280"/>
    <s v="Auchan Déliss' Jerk áau boeuf"/>
    <s v="auf Chep"/>
    <n v="514"/>
    <x v="3"/>
    <n v="672"/>
    <s v="STÜCK"/>
    <n v="0.28000000000000003"/>
    <n v="188.16000000000003"/>
    <n v="0.27108000000000004"/>
    <n v="182.16576000000003"/>
  </r>
  <r>
    <n v="601416200"/>
    <s v="Coop Small Bites Beef"/>
    <s v="Abschnittslänge: 10mm"/>
    <n v="514"/>
    <x v="3"/>
    <n v="4788"/>
    <s v="STÜCK"/>
    <n v="0.2"/>
    <n v="957.6"/>
    <n v="0.18099000000000001"/>
    <n v="866.58012000000008"/>
  </r>
  <r>
    <n v="601418200"/>
    <s v="Apollo Kleine Happen Rind"/>
    <s v="Abschnittslänge: 20mm"/>
    <n v="514"/>
    <x v="3"/>
    <n v="41286"/>
    <s v="STÜCK"/>
    <n v="0.2"/>
    <n v="8257.2000000000007"/>
    <n v="0.18234"/>
    <n v="7528.0892400000002"/>
  </r>
  <r>
    <n v="601440200"/>
    <s v="REMA 1000 Training Snacks"/>
    <s v="Abschnittslänge: 20mm"/>
    <n v="514"/>
    <x v="3"/>
    <n v="20160"/>
    <s v="STÜCK"/>
    <n v="0.2"/>
    <n v="4032"/>
    <n v="0.19449"/>
    <n v="3920.9184"/>
  </r>
  <r>
    <n v="601520120"/>
    <s v="REMA 1000 Kaustreifen Geflügel"/>
    <m/>
    <n v="514"/>
    <x v="3"/>
    <n v="18900"/>
    <s v="STÜCK"/>
    <n v="0.12"/>
    <n v="2268"/>
    <n v="0.14355000000000001"/>
    <n v="2713.0950000000003"/>
  </r>
  <r>
    <n v="601530120"/>
    <s v="Coop Snack Stripes Chicken"/>
    <m/>
    <n v="514"/>
    <x v="3"/>
    <n v="27126"/>
    <s v="STÜCK"/>
    <n v="0.12"/>
    <n v="3255.12"/>
    <n v="0.13661999999999999"/>
    <n v="3705.9541199999999"/>
  </r>
  <r>
    <n v="601580200"/>
    <s v="Shiro Kaustreifen Huhn &amp; Truthahn 20er"/>
    <s v="Halbfabrikat"/>
    <n v="852"/>
    <x v="0"/>
    <n v="4381"/>
    <s v="STÜCK"/>
    <n v="0.2"/>
    <n v="876.2"/>
    <n v="0.1971"/>
    <n v="863.49509999999998"/>
  </r>
  <r>
    <n v="601590200"/>
    <s v="Apollo Kaustreifen mit Huhn &amp; Truthahn"/>
    <m/>
    <n v="514"/>
    <x v="3"/>
    <n v="4032"/>
    <s v="STÜCK"/>
    <n v="0.2"/>
    <n v="806.40000000000009"/>
    <n v="0.19818000000000002"/>
    <n v="799.06176000000005"/>
  </r>
  <r>
    <n v="602000100"/>
    <s v="Edeka I love Training Pro Energy Snack"/>
    <m/>
    <n v="514"/>
    <x v="3"/>
    <n v="37369"/>
    <s v="STÜCK"/>
    <n v="0.1"/>
    <n v="3736.9"/>
    <n v="0.16200000000000001"/>
    <n v="6053.7780000000002"/>
  </r>
  <r>
    <n v="602450200"/>
    <s v="REMA 1000 Jumbo Bones"/>
    <m/>
    <n v="514"/>
    <x v="3"/>
    <n v="21076"/>
    <s v="STÜCK"/>
    <n v="0.2"/>
    <n v="4215.2"/>
    <n v="0.17658000000000001"/>
    <n v="3721.6000800000002"/>
  </r>
  <r>
    <n v="602460200"/>
    <s v="Shiro HP Duo Dental Kaubarren 2er"/>
    <s v="Halbfabrikat"/>
    <n v="852"/>
    <x v="0"/>
    <n v="13428"/>
    <s v="STÜCK"/>
    <n v="0.2"/>
    <n v="2685.6000000000004"/>
    <n v="0.14346"/>
    <n v="1926.3808800000002"/>
  </r>
  <r>
    <n v="602500180"/>
    <s v="PAH Dental Chews with Eucalyptus"/>
    <s v="Dental Stick 7PK"/>
    <n v="514"/>
    <x v="3"/>
    <n v="7200"/>
    <s v="STÜCK"/>
    <n v="0.18"/>
    <n v="1296"/>
    <n v="0.17955000000000002"/>
    <n v="1292.7600000000002"/>
  </r>
  <r>
    <n v="602501440"/>
    <s v="PAH Dental Chews with Eucalyptus"/>
    <s v="Dental Stick 56PK"/>
    <n v="514"/>
    <x v="3"/>
    <n v="3327"/>
    <s v="STÜCK"/>
    <n v="1.44"/>
    <n v="4790.88"/>
    <n v="1.42056"/>
    <n v="4726.2031200000001"/>
  </r>
  <r>
    <n v="602700110"/>
    <s v="PAH Step Up SB Dental with Turkey &amp; Superfood"/>
    <s v="Dental Stick 7pk"/>
    <n v="514"/>
    <x v="3"/>
    <n v="3600"/>
    <s v="STÜCK"/>
    <n v="0.11"/>
    <n v="396"/>
    <n v="0.19800000000000001"/>
    <n v="712.80000000000007"/>
  </r>
  <r>
    <n v="602701440"/>
    <s v="PAH Step Up Dental with Turkey &amp; Superfood"/>
    <s v="Dental Stick 56PK"/>
    <n v="514"/>
    <x v="3"/>
    <n v="1440"/>
    <s v="STÜCK"/>
    <n v="1.44"/>
    <n v="2073.6"/>
    <n v="2.4273899999999999"/>
    <n v="3495.4416000000001"/>
  </r>
  <r>
    <n v="602800180"/>
    <s v="PAH Wainwrights Dental Chew with Lamb"/>
    <s v="Dental Stick 7pk"/>
    <n v="514"/>
    <x v="3"/>
    <n v="9130"/>
    <s v="STÜCK"/>
    <n v="0.18"/>
    <n v="1643.3999999999999"/>
    <n v="0.27198000000000006"/>
    <n v="2483.1774000000005"/>
  </r>
  <r>
    <n v="602800720"/>
    <s v="PAH Wainwrights Dental Chew with Lamb"/>
    <s v="Dental Stick 28pk"/>
    <n v="514"/>
    <x v="3"/>
    <n v="5916"/>
    <s v="STÜCK"/>
    <n v="0.72"/>
    <n v="4259.5199999999995"/>
    <n v="1.25163"/>
    <n v="7404.6430799999998"/>
  </r>
  <r>
    <n v="603112175"/>
    <s v="Pablo Gelenk Fit Kaurollen"/>
    <s v="Halbfabrikat in Umkarton"/>
    <n v="852"/>
    <x v="0"/>
    <n v="4608"/>
    <s v="STÜCK"/>
    <n v="0.17499999999999999"/>
    <n v="806.4"/>
    <n v="0.18539999999999998"/>
    <n v="854.32319999999993"/>
  </r>
  <r>
    <n v="603190175"/>
    <s v="EDEKA Gelenk Fit Kaurollen"/>
    <m/>
    <n v="514"/>
    <x v="3"/>
    <n v="89322"/>
    <s v="STÜCK"/>
    <n v="0.17499999999999999"/>
    <n v="15631.349999999999"/>
    <n v="0.19368000000000002"/>
    <n v="17299.884960000003"/>
  </r>
  <r>
    <n v="603200680"/>
    <s v="Forthglade Dental Stick"/>
    <s v="Multipack"/>
    <n v="514"/>
    <x v="3"/>
    <n v="1028"/>
    <s v="STÜCK"/>
    <n v="0.68"/>
    <n v="699.04000000000008"/>
    <n v="1.10511"/>
    <n v="1136.0530800000001"/>
  </r>
  <r>
    <n v="603210170"/>
    <s v="Forthglade Dental Stick "/>
    <s v="5 pieces / 170g"/>
    <n v="514"/>
    <x v="3"/>
    <n v="95400"/>
    <s v="STÜCK"/>
    <n v="0.17"/>
    <n v="16218.000000000002"/>
    <n v="0.28143000000000001"/>
    <n v="26848.422000000002"/>
  </r>
  <r>
    <n v="603300200"/>
    <s v="Fruitees Apfel"/>
    <m/>
    <n v="515"/>
    <x v="3"/>
    <n v="13849"/>
    <s v="STÜCK"/>
    <n v="0.2"/>
    <n v="2769.8"/>
    <n v="0.51219000000000003"/>
    <n v="7093.3193100000008"/>
  </r>
  <r>
    <n v="603500200"/>
    <s v="Fruitees Banane"/>
    <m/>
    <n v="515"/>
    <x v="3"/>
    <n v="9022"/>
    <s v="STÜCK"/>
    <n v="0.2"/>
    <n v="1804.4"/>
    <n v="0.52641000000000004"/>
    <n v="4749.2710200000001"/>
  </r>
  <r>
    <n v="603600200"/>
    <s v="Fruitees Mango"/>
    <m/>
    <n v="515"/>
    <x v="3"/>
    <n v="3698"/>
    <s v="STÜCK"/>
    <n v="0.2"/>
    <n v="739.6"/>
    <n v="0.55575000000000008"/>
    <n v="2055.1635000000001"/>
  </r>
  <r>
    <n v="604100160"/>
    <s v="Edgard &amp; Cooper Dental Sticks Medium Export"/>
    <s v="Apple &amp; Eucalyptus "/>
    <n v="514"/>
    <x v="3"/>
    <n v="37296"/>
    <s v="STÜCK"/>
    <n v="0.16"/>
    <n v="5967.36"/>
    <n v="0.1575"/>
    <n v="5874.12"/>
  </r>
  <r>
    <n v="604110160"/>
    <s v="Edgard &amp; Cooper Dental Sticks Medium French "/>
    <s v="Apple &amp; Eucalyptus "/>
    <n v="514"/>
    <x v="3"/>
    <n v="536"/>
    <s v="STÜCK"/>
    <n v="0.16"/>
    <n v="85.76"/>
    <n v="0.1575"/>
    <n v="84.42"/>
  </r>
  <r>
    <n v="604120160"/>
    <s v="Edgard &amp; Cooper Dental Sticks Medium German "/>
    <s v="Apple &amp; Eucalyptus "/>
    <n v="514"/>
    <x v="3"/>
    <n v="9408"/>
    <s v="STÜCK"/>
    <n v="0.16"/>
    <n v="1505.28"/>
    <n v="0.1575"/>
    <n v="1481.76"/>
  </r>
  <r>
    <n v="604200160"/>
    <s v="Edgard &amp; Cooper Dental Sticks Medium Export "/>
    <s v="Strawberry &amp; Mint  "/>
    <n v="514"/>
    <x v="3"/>
    <n v="4128"/>
    <s v="STÜCK"/>
    <n v="0.16"/>
    <n v="660.48"/>
    <n v="0.1575"/>
    <n v="650.16"/>
  </r>
  <r>
    <n v="604220160"/>
    <s v="Edgard &amp; Cooper Dental Sticks Medium German"/>
    <s v="Strawberry &amp; Mint "/>
    <n v="514"/>
    <x v="3"/>
    <n v="6976"/>
    <s v="STÜCK"/>
    <n v="0.16"/>
    <n v="1116.1600000000001"/>
    <n v="0.1575"/>
    <n v="1098.72"/>
  </r>
  <r>
    <n v="604710150"/>
    <s v="BH Dental Sticks Medium "/>
    <s v="mit Eurolochung"/>
    <n v="514"/>
    <x v="3"/>
    <n v="8460"/>
    <s v="STÜCK"/>
    <n v="0.15"/>
    <n v="1269"/>
    <n v="0.25514999999999999"/>
    <n v="2158.569"/>
  </r>
  <r>
    <n v="605000100"/>
    <s v="BH Dental Sticks Small "/>
    <s v="mit Eurolochung"/>
    <n v="514"/>
    <x v="3"/>
    <n v="27000"/>
    <s v="STÜCK"/>
    <n v="0.1"/>
    <n v="2700"/>
    <n v="0.19259999999999999"/>
    <n v="5200.2"/>
  </r>
  <r>
    <n v="605710125"/>
    <s v="True Leaf Dental Sticks Hip &amp; Joint Large"/>
    <s v="Relaunch"/>
    <n v="514"/>
    <x v="3"/>
    <n v="20916"/>
    <s v="STÜCK"/>
    <n v="0.125"/>
    <n v="2614.5"/>
    <n v="0.27432000000000001"/>
    <n v="5737.6771200000003"/>
  </r>
  <r>
    <n v="605810125"/>
    <s v="True Leaf Dental Sticks Skin &amp; Coat Large"/>
    <s v="Relaunch"/>
    <n v="514"/>
    <x v="3"/>
    <n v="5460"/>
    <s v="STÜCK"/>
    <n v="0.125"/>
    <n v="682.5"/>
    <n v="0.23076000000000002"/>
    <n v="1259.9496000000001"/>
  </r>
  <r>
    <n v="605900070"/>
    <s v="PAH Step Up Puppy Dental with Turkey &amp; Superfood"/>
    <s v="Dental Stick 7pk"/>
    <n v="514"/>
    <x v="3"/>
    <n v="14200"/>
    <s v="STÜCK"/>
    <n v="7.0000000000000007E-2"/>
    <n v="994.00000000000011"/>
    <n v="0.15939"/>
    <n v="2263.3380000000002"/>
  </r>
  <r>
    <n v="605900280"/>
    <s v="PAH Step Up Puppy Dental with Turkey &amp; Superfood"/>
    <s v="Dental Stick 28pk"/>
    <n v="514"/>
    <x v="3"/>
    <n v="1600"/>
    <s v="STÜCK"/>
    <n v="0.28000000000000003"/>
    <n v="448.00000000000006"/>
    <n v="0.9106200000000001"/>
    <n v="1456.9920000000002"/>
  </r>
  <r>
    <n v="606210220"/>
    <s v="EDEKA Prodent Kausticks 4er"/>
    <s v="mit Aronia f. mittlere u. große Hunde"/>
    <n v="514"/>
    <x v="3"/>
    <n v="27192"/>
    <s v="STÜCK"/>
    <n v="0.22"/>
    <n v="5982.24"/>
    <n v="0.25407000000000002"/>
    <n v="6908.6714400000001"/>
  </r>
  <r>
    <n v="606310125"/>
    <s v="True Leaf Dental Sticks Calming Large"/>
    <s v="Relaunch"/>
    <n v="514"/>
    <x v="3"/>
    <n v="8400"/>
    <s v="STÜCK"/>
    <n v="0.125"/>
    <n v="1050"/>
    <n v="0.24570000000000003"/>
    <n v="2063.88"/>
  </r>
  <r>
    <n v="606500120"/>
    <s v="Lilys Kitchen Chew Treat Beef "/>
    <s v="3er/120g Dental Sticks "/>
    <n v="514"/>
    <x v="3"/>
    <n v="18900"/>
    <s v="STÜCK"/>
    <n v="0.12"/>
    <n v="2268"/>
    <n v="0.29556000000000004"/>
    <n v="5586.0840000000007"/>
  </r>
  <r>
    <n v="607400120"/>
    <s v="Lilys Kitchen Chew Treat Turkey "/>
    <s v="3er/120g Dental Sticks "/>
    <n v="514"/>
    <x v="3"/>
    <n v="3150"/>
    <s v="STÜCK"/>
    <n v="0.12"/>
    <n v="378"/>
    <n v="0.29115000000000002"/>
    <n v="917.12250000000006"/>
  </r>
  <r>
    <n v="607500200"/>
    <s v="Fruitees Rehwild &amp; Preiselbeere"/>
    <m/>
    <n v="515"/>
    <x v="3"/>
    <n v="4751"/>
    <s v="STÜCK"/>
    <n v="0.2"/>
    <n v="950.2"/>
    <n v="0.54747000000000001"/>
    <n v="2601.02997"/>
  </r>
  <r>
    <n v="607710180"/>
    <s v="Ultra Premium Direct Dental Sticks"/>
    <s v="Medium Breed 7 pcs "/>
    <n v="514"/>
    <x v="3"/>
    <n v="21780"/>
    <s v="STÜCK"/>
    <n v="0.18"/>
    <n v="3920.3999999999996"/>
    <n v="0.23787"/>
    <n v="5180.8086000000003"/>
  </r>
  <r>
    <n v="607820200"/>
    <s v="Apollo Kaustreifen mit Rind &amp; Leber"/>
    <m/>
    <n v="514"/>
    <x v="3"/>
    <n v="24822"/>
    <s v="STÜCK"/>
    <n v="0.2"/>
    <n v="4964.4000000000005"/>
    <n v="0.22041000000000002"/>
    <n v="5471.0170200000002"/>
  </r>
  <r>
    <n v="608160175"/>
    <s v="EDEKA Hair &amp; Skin Kaurollen"/>
    <m/>
    <n v="514"/>
    <x v="3"/>
    <n v="39528"/>
    <s v="STÜCK"/>
    <n v="0.17499999999999999"/>
    <n v="6917.4"/>
    <n v="0.16911000000000001"/>
    <n v="6684.5800800000006"/>
  </r>
  <r>
    <n v="608300240"/>
    <s v="Edgard &amp; Cooper Dental Sticks Large Export"/>
    <s v="Apple &amp; Eucalyptus "/>
    <n v="514"/>
    <x v="3"/>
    <n v="15412"/>
    <s v="STÜCK"/>
    <n v="0.24"/>
    <n v="3698.8799999999997"/>
    <n v="0.23499"/>
    <n v="3621.66588"/>
  </r>
  <r>
    <n v="608310240"/>
    <s v="Edgard &amp; Cooper Dental Sticks Large French "/>
    <s v="Apple &amp; Eucalyptus "/>
    <n v="514"/>
    <x v="3"/>
    <n v="6384"/>
    <s v="STÜCK"/>
    <n v="0.24"/>
    <n v="1532.1599999999999"/>
    <n v="0.23499"/>
    <n v="1500.17616"/>
  </r>
  <r>
    <n v="608320240"/>
    <s v="Edgard &amp; Cooper Dental Sticks Large German"/>
    <s v="Apple &amp; Eucalyptus "/>
    <n v="514"/>
    <x v="3"/>
    <n v="6192"/>
    <s v="STÜCK"/>
    <n v="0.24"/>
    <n v="1486.08"/>
    <n v="0.23499"/>
    <n v="1455.05808"/>
  </r>
  <r>
    <n v="610200180"/>
    <s v="Shiro Dentinis 7er"/>
    <s v="Halbfabrikat"/>
    <n v="852"/>
    <x v="0"/>
    <n v="6924"/>
    <s v="STÜCK"/>
    <n v="0.18"/>
    <n v="1246.32"/>
    <n v="0.13428000000000001"/>
    <n v="929.75472000000002"/>
  </r>
  <r>
    <n v="610341100"/>
    <s v="KIK Flexibar 1er"/>
    <m/>
    <n v="514"/>
    <x v="3"/>
    <n v="17820"/>
    <s v="STÜCK"/>
    <n v="0.1"/>
    <n v="1782"/>
    <n v="0.15345"/>
    <n v="2734.4790000000003"/>
  </r>
  <r>
    <n v="610410175"/>
    <s v="Shiro HP Flexi Sticks Dental Care 7er"/>
    <s v="Halbfabrikat"/>
    <n v="852"/>
    <x v="0"/>
    <n v="4356"/>
    <s v="STÜCK"/>
    <n v="0.17499999999999999"/>
    <n v="762.3"/>
    <n v="0.20601"/>
    <n v="897.37955999999997"/>
  </r>
  <r>
    <n v="610500120"/>
    <s v="Lilys Kitchen Chew Treat Lamb"/>
    <s v="3er/120g Dental Sticks "/>
    <n v="514"/>
    <x v="3"/>
    <n v="31500"/>
    <s v="STÜCK"/>
    <n v="0.12"/>
    <n v="3780"/>
    <n v="0.29151000000000005"/>
    <n v="9182.5650000000023"/>
  </r>
  <r>
    <n v="610900100"/>
    <s v="Hamiform Dental Stick Mini "/>
    <s v="transparenter Folie (6 Sticks im Beutel)"/>
    <n v="514"/>
    <x v="3"/>
    <n v="19200"/>
    <s v="STÜCK"/>
    <n v="0.1"/>
    <n v="1920"/>
    <n v="0.10134000000000001"/>
    <n v="1945.7280000000003"/>
  </r>
  <r>
    <n v="610900150"/>
    <s v="Hamiform Dental Stick Medium "/>
    <s v="transparenter Folie (6 Sticks im Beutel)"/>
    <n v="514"/>
    <x v="3"/>
    <n v="16128"/>
    <s v="STÜCK"/>
    <n v="0.15"/>
    <n v="2419.1999999999998"/>
    <n v="0.14480999999999999"/>
    <n v="2335.49568"/>
  </r>
  <r>
    <n v="610900330"/>
    <s v="Hamiform Dental Stick Maxi"/>
    <s v="transparenter Folie (6 Sticks im Beutel)"/>
    <n v="514"/>
    <x v="3"/>
    <n v="13440"/>
    <s v="STÜCK"/>
    <n v="0.33"/>
    <n v="4435.2"/>
    <n v="0.29870999999999998"/>
    <n v="4014.6623999999997"/>
  </r>
  <r>
    <n v="610910180"/>
    <s v="Coop Denta Sticks with Eucalyptus"/>
    <m/>
    <n v="514"/>
    <x v="3"/>
    <n v="11680"/>
    <s v="STÜCK"/>
    <n v="0.18"/>
    <n v="2102.4"/>
    <n v="0.20682"/>
    <n v="2415.6576"/>
  </r>
  <r>
    <n v="611400150"/>
    <s v="BH Tuck Shop Roll´overs "/>
    <s v="mit Eurolochung "/>
    <n v="514"/>
    <x v="3"/>
    <n v="12960"/>
    <s v="STÜCK"/>
    <n v="0.15"/>
    <n v="1944"/>
    <n v="0.21132000000000001"/>
    <n v="2738.7072000000003"/>
  </r>
  <r>
    <n v="611500150"/>
    <s v="BH Tuck Shop Whine Gums "/>
    <s v="mit Eurolochung "/>
    <n v="514"/>
    <x v="3"/>
    <n v="34400"/>
    <s v="STÜCK"/>
    <n v="0.15"/>
    <n v="5160"/>
    <n v="0.23760000000000001"/>
    <n v="8173.4400000000005"/>
  </r>
  <r>
    <n v="611601200"/>
    <s v="BH Tuck Shop Slobstoppers"/>
    <s v="2er mit Eurolochung "/>
    <n v="514"/>
    <x v="3"/>
    <n v="44240"/>
    <s v="STÜCK"/>
    <n v="0.2"/>
    <n v="8848"/>
    <n v="0.27900000000000003"/>
    <n v="12342.960000000001"/>
  </r>
  <r>
    <n v="611701200"/>
    <s v="BH Tuck Shop Gnawbreakers "/>
    <s v="2er mit Eurolochung "/>
    <n v="514"/>
    <x v="3"/>
    <n v="27433"/>
    <s v="STÜCK"/>
    <n v="0.2"/>
    <n v="5486.6"/>
    <n v="0.32445000000000002"/>
    <n v="8900.6368500000008"/>
  </r>
  <r>
    <n v="613200140"/>
    <s v="PAH Wainwrights training treats Puppy"/>
    <s v="Turkey and Rice"/>
    <n v="514"/>
    <x v="3"/>
    <n v="12666"/>
    <s v="STÜCK"/>
    <n v="0.14000000000000001"/>
    <n v="1773.2400000000002"/>
    <n v="0.22086"/>
    <n v="2797.4127600000002"/>
  </r>
  <r>
    <n v="613300140"/>
    <s v="PAH Wainwrights training treats Puppy"/>
    <s v="Lamb and Rice"/>
    <n v="514"/>
    <x v="3"/>
    <n v="26670"/>
    <s v="STÜCK"/>
    <n v="0.14000000000000001"/>
    <n v="3733.8"/>
    <n v="0.26064000000000004"/>
    <n v="6951.2688000000007"/>
  </r>
  <r>
    <n v="615401175"/>
    <s v="PREM Bonies Grainfree Pferd "/>
    <n v="2022"/>
    <n v="514"/>
    <x v="3"/>
    <n v="1485"/>
    <s v="STÜCK"/>
    <n v="0.17499999999999999"/>
    <n v="259.875"/>
    <n v="0.34676999999999997"/>
    <n v="514.95344999999998"/>
  </r>
  <r>
    <n v="615700400"/>
    <s v="True Hemp MB Dental Sticks Hip &amp; Joint"/>
    <s v="Relaunch - Multibox"/>
    <n v="514"/>
    <x v="3"/>
    <n v="2769"/>
    <s v="STÜCK"/>
    <n v="0.4"/>
    <n v="1107.6000000000001"/>
    <n v="0.94203000000000003"/>
    <n v="2608.4810700000003"/>
  </r>
  <r>
    <n v="615740100"/>
    <s v="True Hemp Dental Sticks Hip &amp; Joint"/>
    <s v="Relaunch"/>
    <n v="514"/>
    <x v="3"/>
    <n v="47736"/>
    <s v="STÜCK"/>
    <n v="0.1"/>
    <n v="4773.6000000000004"/>
    <n v="0.23327999999999999"/>
    <n v="11135.854079999999"/>
  </r>
  <r>
    <n v="615800140"/>
    <s v="PAH Wainwrights grain free salmon treats"/>
    <s v="Puppy"/>
    <n v="514"/>
    <x v="3"/>
    <n v="11248"/>
    <s v="STÜCK"/>
    <n v="0.14000000000000001"/>
    <n v="1574.7200000000003"/>
    <n v="0.24993000000000001"/>
    <n v="2811.2126400000002"/>
  </r>
  <r>
    <n v="616000400"/>
    <s v="True Hemp MB Dental Sticks Skin &amp; Coat"/>
    <s v="Relaunch - Multibox"/>
    <n v="514"/>
    <x v="3"/>
    <n v="1389"/>
    <s v="STÜCK"/>
    <n v="0.4"/>
    <n v="555.6"/>
    <n v="0.73359000000000008"/>
    <n v="1018.9565100000001"/>
  </r>
  <r>
    <n v="616040100"/>
    <s v="True Hemp Dental Sticks Skin &amp; Coat"/>
    <s v="Relaunch"/>
    <n v="514"/>
    <x v="3"/>
    <n v="32400"/>
    <s v="STÜCK"/>
    <n v="0.1"/>
    <n v="3240"/>
    <n v="0.18027000000000001"/>
    <n v="5840.7480000000005"/>
  </r>
  <r>
    <n v="616100400"/>
    <s v="True Hemp MB Dental Sticks Calming"/>
    <s v="Relaunch - Multibox"/>
    <n v="514"/>
    <x v="3"/>
    <n v="4089"/>
    <s v="STÜCK"/>
    <n v="0.4"/>
    <n v="1635.6000000000001"/>
    <n v="0.84987000000000001"/>
    <n v="3475.11843"/>
  </r>
  <r>
    <n v="616140100"/>
    <s v="True Hemp Dental Sticks Calming"/>
    <s v="Relaunch"/>
    <n v="514"/>
    <x v="3"/>
    <n v="22842"/>
    <s v="STÜCK"/>
    <n v="0.1"/>
    <n v="2284.2000000000003"/>
    <n v="0.20943000000000001"/>
    <n v="4783.8000600000005"/>
  </r>
  <r>
    <n v="618300080"/>
    <s v="PAH Dental Sticks "/>
    <s v="for Toy Dogs 7pk"/>
    <n v="514"/>
    <x v="3"/>
    <n v="4248"/>
    <s v="STÜCK"/>
    <n v="0.08"/>
    <n v="339.84000000000003"/>
    <n v="0.12330000000000001"/>
    <n v="523.77840000000003"/>
  </r>
  <r>
    <n v="618300320"/>
    <s v="PAH Dental Sticks "/>
    <s v="for Toy Dogs 28pk"/>
    <n v="514"/>
    <x v="3"/>
    <n v="3576"/>
    <s v="STÜCK"/>
    <n v="0.32"/>
    <n v="1144.32"/>
    <n v="0.55655999999999994"/>
    <n v="1990.2585599999998"/>
  </r>
  <r>
    <n v="618300640"/>
    <s v="PAH Dental Sticks "/>
    <s v="for Toy Dogs 56pk"/>
    <n v="514"/>
    <x v="3"/>
    <n v="2304"/>
    <s v="STÜCK"/>
    <n v="0.64"/>
    <n v="1474.56"/>
    <n v="0.8506800000000001"/>
    <n v="1959.9667200000004"/>
  </r>
  <r>
    <n v="618400110"/>
    <s v="PAH Dental Sticks"/>
    <s v="for Small Dogs 7pk"/>
    <n v="514"/>
    <x v="3"/>
    <n v="9580"/>
    <s v="STÜCK"/>
    <n v="0.11"/>
    <n v="1053.8"/>
    <n v="0.15552000000000002"/>
    <n v="1489.8816000000002"/>
  </r>
  <r>
    <n v="618400180"/>
    <s v="PAH Dental Sticks"/>
    <s v="for Medium Dogs 7pk"/>
    <n v="514"/>
    <x v="3"/>
    <n v="14330"/>
    <s v="STÜCK"/>
    <n v="0.18"/>
    <n v="2579.4"/>
    <n v="0.20907000000000001"/>
    <n v="2995.9731000000002"/>
  </r>
  <r>
    <n v="618400440"/>
    <s v="PAH Dental Sticks "/>
    <s v="for Small Dogs 28pk"/>
    <n v="514"/>
    <x v="3"/>
    <n v="3576"/>
    <s v="STÜCK"/>
    <n v="0.44"/>
    <n v="1573.44"/>
    <n v="0.63539999999999996"/>
    <n v="2272.1904"/>
  </r>
  <r>
    <n v="618400720"/>
    <s v="PAH Dental Sticks "/>
    <s v="for Medium Dogs 28pk"/>
    <n v="514"/>
    <x v="3"/>
    <n v="3488"/>
    <s v="STÜCK"/>
    <n v="0.72"/>
    <n v="2511.36"/>
    <n v="0.82592999999999994"/>
    <n v="2880.84384"/>
  </r>
  <r>
    <n v="618400880"/>
    <s v="PAH Dental Sticks "/>
    <s v="for Small Dogs 56pk"/>
    <n v="514"/>
    <x v="3"/>
    <n v="4482"/>
    <s v="STÜCK"/>
    <n v="0.88"/>
    <n v="3944.16"/>
    <n v="1.0083600000000001"/>
    <n v="4519.4695200000006"/>
  </r>
  <r>
    <n v="618401440"/>
    <s v="PAH Dental Sticks "/>
    <s v="for Medium Dogs 56pk"/>
    <n v="514"/>
    <x v="3"/>
    <n v="960"/>
    <s v="STÜCK"/>
    <n v="1.44"/>
    <n v="1382.3999999999999"/>
    <n v="1.4497200000000001"/>
    <n v="1391.7312000000002"/>
  </r>
  <r>
    <n v="618500220"/>
    <s v="PAH Dental Sticks"/>
    <s v="for Large Dogs 7pk"/>
    <n v="514"/>
    <x v="3"/>
    <n v="13304"/>
    <s v="STÜCK"/>
    <n v="0.22"/>
    <n v="2926.88"/>
    <n v="0.24830999999999998"/>
    <n v="3303.5162399999995"/>
  </r>
  <r>
    <n v="618500880"/>
    <s v="PAH Dental Sticks "/>
    <s v="for Large Dogs 28pk"/>
    <n v="514"/>
    <x v="3"/>
    <n v="6692"/>
    <s v="STÜCK"/>
    <n v="0.88"/>
    <n v="5888.96"/>
    <n v="0.92537999999999998"/>
    <n v="6192.6429600000001"/>
  </r>
  <r>
    <n v="618501760"/>
    <s v="PAH Dental Sticks "/>
    <s v="for Large Dogs 56pk"/>
    <n v="514"/>
    <x v="3"/>
    <n v="4314"/>
    <s v="STÜCK"/>
    <n v="1.76"/>
    <n v="7592.64"/>
    <n v="1.67004"/>
    <n v="7204.5525600000001"/>
  </r>
  <r>
    <n v="620120050"/>
    <s v="Catessy Sticks – Geflügel &amp; Leber LA"/>
    <m/>
    <n v="522"/>
    <x v="3"/>
    <n v="13770"/>
    <s v="STÜCK"/>
    <n v="0.05"/>
    <n v="688.5"/>
    <n v="0.21402000000000002"/>
    <n v="2947.0554000000002"/>
  </r>
  <r>
    <n v="620140050"/>
    <s v="Athena Saftige Kauroellchen mit"/>
    <s v="Geflügel &amp; Leber 10er"/>
    <n v="522"/>
    <x v="3"/>
    <n v="5040"/>
    <s v="STÜCK"/>
    <n v="0.05"/>
    <n v="252"/>
    <n v="0.24138000000000001"/>
    <n v="1216.5552"/>
  </r>
  <r>
    <n v="620170050"/>
    <s v="Athena Kauröllchen Geflügel &amp; Leber"/>
    <m/>
    <n v="522"/>
    <x v="3"/>
    <n v="126720"/>
    <s v="STÜCK"/>
    <n v="0.05"/>
    <n v="6336"/>
    <n v="0.22995000000000002"/>
    <n v="29139.264000000003"/>
  </r>
  <r>
    <n v="620460050"/>
    <s v="Athena Kauröllchen Lachs &amp; Forelle"/>
    <m/>
    <n v="522"/>
    <x v="3"/>
    <n v="32070"/>
    <s v="STÜCK"/>
    <n v="0.05"/>
    <n v="1603.5"/>
    <n v="0.22527000000000003"/>
    <n v="7224.4089000000013"/>
  </r>
  <r>
    <n v="620500088"/>
    <s v="Asco A'Petito Dog Sticks Schinken"/>
    <m/>
    <n v="521"/>
    <x v="3"/>
    <n v="15360"/>
    <s v="STÜCK"/>
    <n v="8.7999999999999995E-2"/>
    <n v="1351.6799999999998"/>
    <n v="0.27765000000000001"/>
    <n v="4264.7039999999997"/>
  </r>
  <r>
    <n v="620500120"/>
    <s v="Rocco Dog Sticks Geflügel"/>
    <s v="12er/120g"/>
    <n v="521"/>
    <x v="3"/>
    <n v="69468"/>
    <s v="STÜCK"/>
    <n v="0.12"/>
    <n v="8336.16"/>
    <n v="0.35730000000000001"/>
    <n v="24820.916400000002"/>
  </r>
  <r>
    <n v="620520055"/>
    <s v="Apollo Saftige Kausticks mit Huhn"/>
    <m/>
    <n v="521"/>
    <x v="3"/>
    <n v="17880"/>
    <s v="STÜCK"/>
    <n v="5.5E-2"/>
    <n v="983.4"/>
    <n v="0.16596000000000002"/>
    <n v="2967.3648000000003"/>
  </r>
  <r>
    <n v="620600120"/>
    <s v="Rocco Dog Sticks Rind"/>
    <s v="12er/120g"/>
    <n v="521"/>
    <x v="3"/>
    <n v="56448"/>
    <s v="STÜCK"/>
    <n v="0.12"/>
    <n v="6773.7599999999993"/>
    <n v="0.45557999999999998"/>
    <n v="25716.579839999999"/>
  </r>
  <r>
    <n v="620620055"/>
    <s v="Apollo Saftige Kausticks mit Rind"/>
    <m/>
    <n v="521"/>
    <x v="3"/>
    <n v="4290"/>
    <s v="STÜCK"/>
    <n v="5.5E-2"/>
    <n v="235.95"/>
    <n v="0.20565"/>
    <n v="882.23850000000004"/>
  </r>
  <r>
    <n v="620700040"/>
    <s v="MF Fruity Meat Sticks Huhn,Apfel 8x5g"/>
    <m/>
    <n v="522"/>
    <x v="3"/>
    <n v="30240"/>
    <s v="STÜCK"/>
    <n v="0.04"/>
    <n v="1209.6000000000001"/>
    <n v="0.18234"/>
    <n v="5513.9615999999996"/>
  </r>
  <r>
    <n v="620800040"/>
    <s v="MF Fruity Meat Sticks Lachs,Blaub. 8x5g"/>
    <m/>
    <n v="522"/>
    <x v="3"/>
    <n v="2520"/>
    <s v="STÜCK"/>
    <n v="0.04"/>
    <n v="100.8"/>
    <n v="0.19511999999999999"/>
    <n v="491.70239999999995"/>
  </r>
  <r>
    <n v="620900088"/>
    <s v="Compy Dog Sticks Chicken &amp; Liver "/>
    <s v="8er / 88g - Mercadona "/>
    <n v="521"/>
    <x v="3"/>
    <n v="160640"/>
    <s v="STÜCK"/>
    <n v="8.7999999999999995E-2"/>
    <n v="14136.32"/>
    <n v="0.2898"/>
    <n v="46553.472000000002"/>
  </r>
  <r>
    <n v="621000088"/>
    <s v="Compy Dog Sticks rich in Chicken with Salmon "/>
    <s v="8er / 88g - Mercadona "/>
    <n v="521"/>
    <x v="3"/>
    <n v="95280"/>
    <s v="STÜCK"/>
    <n v="8.7999999999999995E-2"/>
    <n v="8384.64"/>
    <n v="0.27792"/>
    <n v="26480.2176"/>
  </r>
  <r>
    <n v="621000120"/>
    <s v="Rocco Dog Sticks Huhn &amp; Lachs "/>
    <s v="12er/120g"/>
    <n v="521"/>
    <x v="3"/>
    <n v="45416"/>
    <s v="STÜCK"/>
    <n v="0.12"/>
    <n v="5449.92"/>
    <n v="0.38277"/>
    <n v="17383.882320000001"/>
  </r>
  <r>
    <n v="621110025"/>
    <s v="Trixie Premio Stick Quintett neu"/>
    <s v="Lamm &amp; Truthahn 5 x 5 g"/>
    <n v="522"/>
    <x v="3"/>
    <n v="3840"/>
    <s v="STÜCK"/>
    <n v="2.5000000000000001E-2"/>
    <n v="96"/>
    <n v="0.12564"/>
    <n v="482.45760000000001"/>
  </r>
  <r>
    <n v="621110050"/>
    <s v="M-Budget Katzensticks Lamm &amp; Truthahn"/>
    <m/>
    <n v="522"/>
    <x v="3"/>
    <n v="7410"/>
    <s v="STÜCK"/>
    <n v="0.05"/>
    <n v="370.5"/>
    <n v="0.23805000000000001"/>
    <n v="1763.9505000000001"/>
  </r>
  <r>
    <n v="621210025"/>
    <s v="Trixie Premio Stick Quintett neu"/>
    <s v="Geflügel &amp; Leber 5 x 5 g"/>
    <n v="522"/>
    <x v="3"/>
    <n v="86976"/>
    <s v="STÜCK"/>
    <n v="2.5000000000000001E-2"/>
    <n v="2174.4"/>
    <n v="0.12347999999999999"/>
    <n v="10739.796479999999"/>
  </r>
  <r>
    <n v="621211050"/>
    <s v="Compy Cat Sticks Chicken &amp; Liver "/>
    <s v="10er / 50g - Mercadona"/>
    <n v="522"/>
    <x v="3"/>
    <n v="106200"/>
    <s v="STÜCK"/>
    <n v="0.05"/>
    <n v="5310"/>
    <n v="0.22041000000000002"/>
    <n v="23407.542000000001"/>
  </r>
  <r>
    <n v="621230050"/>
    <s v="M-Budget Katzensticks Geflügel &amp; Leber"/>
    <m/>
    <n v="522"/>
    <x v="3"/>
    <n v="26190"/>
    <s v="STÜCK"/>
    <n v="0.05"/>
    <n v="1309.5"/>
    <n v="0.22958999999999999"/>
    <n v="6012.9620999999997"/>
  </r>
  <r>
    <n v="621240050"/>
    <s v="PAH Cat Sticks Chicken &amp; Liver 10pk"/>
    <m/>
    <n v="522"/>
    <x v="3"/>
    <n v="3500"/>
    <s v="STÜCK"/>
    <n v="0.05"/>
    <n v="175"/>
    <n v="0.25398000000000004"/>
    <n v="888.93000000000018"/>
  </r>
  <r>
    <n v="621310025"/>
    <s v="Trixie Premio Stick Quintett neu"/>
    <s v="Lachs &amp; Forelle 5 x 5 g"/>
    <n v="522"/>
    <x v="3"/>
    <n v="44592"/>
    <s v="STÜCK"/>
    <n v="2.5000000000000001E-2"/>
    <n v="1114.8"/>
    <n v="0.12122999999999999"/>
    <n v="5405.8881599999995"/>
  </r>
  <r>
    <n v="621330050"/>
    <s v="M-Budget Katzensticks Forelle &amp; Lachs"/>
    <m/>
    <n v="522"/>
    <x v="3"/>
    <n v="36480"/>
    <s v="STÜCK"/>
    <n v="0.05"/>
    <n v="1824"/>
    <n v="0.23022000000000004"/>
    <n v="8398.4256000000005"/>
  </r>
  <r>
    <n v="621400050"/>
    <s v="PAH Cat Sticks Salmon &amp; Trout 10pk"/>
    <m/>
    <n v="522"/>
    <x v="3"/>
    <n v="3500"/>
    <s v="STÜCK"/>
    <n v="0.05"/>
    <n v="175"/>
    <n v="0.24822"/>
    <n v="868.77"/>
  </r>
  <r>
    <n v="621410050"/>
    <s v="PAH Cat Sticks Salmon &amp; Trout 10pk"/>
    <m/>
    <n v="522"/>
    <x v="3"/>
    <n v="3440"/>
    <s v="STÜCK"/>
    <n v="0.05"/>
    <n v="172"/>
    <n v="0.25164000000000003"/>
    <n v="865.64160000000015"/>
  </r>
  <r>
    <n v="621600050"/>
    <s v="PAH Cat Sticks Lamb &amp; Turkey 10pk"/>
    <m/>
    <n v="522"/>
    <x v="3"/>
    <n v="7000"/>
    <s v="STÜCK"/>
    <n v="0.05"/>
    <n v="350"/>
    <n v="0.25290000000000001"/>
    <n v="1770.3000000000002"/>
  </r>
  <r>
    <n v="621610050"/>
    <s v="PAH Cat Sticks Turkey &amp; Lamb 10pk"/>
    <m/>
    <n v="522"/>
    <x v="3"/>
    <n v="17430"/>
    <s v="STÜCK"/>
    <n v="0.05"/>
    <n v="871.5"/>
    <n v="0.25902000000000003"/>
    <n v="4514.7186000000002"/>
  </r>
  <r>
    <n v="621700055"/>
    <s v="Sanabelle Snack Seelachs"/>
    <m/>
    <n v="518"/>
    <x v="3"/>
    <n v="8238"/>
    <s v="STÜCK"/>
    <n v="5.5E-2"/>
    <n v="453.09"/>
    <n v="0.21717"/>
    <n v="1789.04646"/>
  </r>
  <r>
    <n v="621800050"/>
    <s v="Smilla Soft Sticks Lamm"/>
    <m/>
    <n v="522"/>
    <x v="3"/>
    <n v="22800"/>
    <s v="STÜCK"/>
    <n v="0.05"/>
    <n v="1140"/>
    <n v="0.20780999999999999"/>
    <n v="4738.0680000000002"/>
  </r>
  <r>
    <n v="621800055"/>
    <s v="Sanabelle Snack Lamm"/>
    <m/>
    <n v="518"/>
    <x v="3"/>
    <n v="1250"/>
    <s v="STÜCK"/>
    <n v="5.5E-2"/>
    <n v="68.75"/>
    <n v="0.22581000000000001"/>
    <n v="282.26249999999999"/>
  </r>
  <r>
    <n v="621900050"/>
    <s v="Smilla Soft Sticks Forelle "/>
    <m/>
    <n v="522"/>
    <x v="3"/>
    <n v="20700"/>
    <s v="STÜCK"/>
    <n v="0.05"/>
    <n v="1035"/>
    <n v="0.19386"/>
    <n v="4012.902"/>
  </r>
  <r>
    <n v="621900055"/>
    <s v="Sanabelle Snack Forelle"/>
    <m/>
    <n v="518"/>
    <x v="3"/>
    <n v="16018"/>
    <s v="STÜCK"/>
    <n v="5.5E-2"/>
    <n v="880.99"/>
    <n v="0.21879000000000001"/>
    <n v="3504.5782200000003"/>
  </r>
  <r>
    <n v="622000050"/>
    <s v="Smilla Soft Sticks Ente "/>
    <m/>
    <n v="522"/>
    <x v="3"/>
    <n v="48000"/>
    <s v="STÜCK"/>
    <n v="0.05"/>
    <n v="2400"/>
    <n v="0.19988999999999998"/>
    <n v="9594.7199999999993"/>
  </r>
  <r>
    <n v="622000055"/>
    <s v="Sanabelle Snack Ente"/>
    <m/>
    <n v="518"/>
    <x v="3"/>
    <n v="19498"/>
    <s v="STÜCK"/>
    <n v="5.5E-2"/>
    <n v="1072.3900000000001"/>
    <n v="0.21410999999999999"/>
    <n v="4174.7167799999997"/>
  </r>
  <r>
    <n v="622110040"/>
    <s v="MultiFit Grillstick Hähnchen 8 x 5g"/>
    <s v="MF BBQ Meat Sticks Hähn. - kurzes Tray"/>
    <n v="522"/>
    <x v="3"/>
    <n v="5040"/>
    <s v="STÜCK"/>
    <n v="0.04"/>
    <n v="201.6"/>
    <n v="0.19152"/>
    <n v="965.26080000000002"/>
  </r>
  <r>
    <n v="622200050"/>
    <s v="Catessy Catstick Pute BBQ"/>
    <m/>
    <n v="522"/>
    <x v="3"/>
    <n v="6390"/>
    <s v="STÜCK"/>
    <n v="0.05"/>
    <n v="319.5"/>
    <n v="0.20601"/>
    <n v="1316.4039"/>
  </r>
  <r>
    <n v="622210040"/>
    <s v="MultiFit Grillstick Truthahn 8 x 5g"/>
    <s v="MF BBQ Meat Sticks Truth. - kurzes Tray"/>
    <n v="522"/>
    <x v="3"/>
    <n v="15120"/>
    <s v="STÜCK"/>
    <n v="0.04"/>
    <n v="604.80000000000007"/>
    <n v="0.20088"/>
    <n v="3037.3056000000001"/>
  </r>
  <r>
    <n v="622300030"/>
    <s v="PAH Pickle´s Cat Sticks Salmon 6pk"/>
    <s v="Salmon and BBQ"/>
    <n v="522"/>
    <x v="3"/>
    <n v="10500"/>
    <s v="STÜCK"/>
    <n v="0.03"/>
    <n v="315"/>
    <n v="0.17847000000000002"/>
    <n v="1873.9350000000002"/>
  </r>
  <r>
    <n v="622300050"/>
    <s v="Catessy Sticks BBQ - mit Lachs"/>
    <m/>
    <n v="522"/>
    <x v="3"/>
    <n v="6390"/>
    <s v="STÜCK"/>
    <n v="0.05"/>
    <n v="319.5"/>
    <n v="0.20529"/>
    <n v="1311.8031000000001"/>
  </r>
  <r>
    <n v="622310040"/>
    <s v="MultiFit Grillstick Lachs 8 x 5g"/>
    <s v="MF BBQ Meat Sticks Lachs - kurzes Tray"/>
    <n v="522"/>
    <x v="3"/>
    <n v="10080"/>
    <s v="STÜCK"/>
    <n v="0.04"/>
    <n v="403.2"/>
    <n v="0.19827"/>
    <n v="1998.5616"/>
  </r>
  <r>
    <n v="622400050"/>
    <s v="fit+fun Sticks Geflügel &amp; Leber 10 x 5g"/>
    <s v="fit+fun Sticks Poultry &amp; Liver 10 x 5g"/>
    <n v="522"/>
    <x v="3"/>
    <n v="30000"/>
    <s v="STÜCK"/>
    <n v="0.05"/>
    <n v="1500"/>
    <n v="0.23372999999999999"/>
    <n v="7011.9"/>
  </r>
  <r>
    <n v="622500050"/>
    <s v="fit+fun Sticks Kaninchen, Pute &amp; Hefe 10 x 5g"/>
    <s v="fit+fun Sticks Rabbit, Poultry &amp; Yeast 10 x 5g"/>
    <n v="522"/>
    <x v="3"/>
    <n v="9525"/>
    <s v="STÜCK"/>
    <n v="0.05"/>
    <n v="476.25"/>
    <n v="0.21582000000000001"/>
    <n v="2055.6855"/>
  </r>
  <r>
    <n v="622510050"/>
    <s v="Catessy Sticks – Kaninchen, Pute &amp; Hefe"/>
    <m/>
    <n v="522"/>
    <x v="3"/>
    <n v="7470"/>
    <s v="STÜCK"/>
    <n v="0.05"/>
    <n v="373.5"/>
    <n v="0.21474000000000001"/>
    <n v="1604.1078"/>
  </r>
  <r>
    <n v="622600050"/>
    <s v="fit+fun Sticks Lachs &amp; Forelle 10 x 5g"/>
    <s v="fit+fun Sticks Salmon &amp; Trout 10 x 5g"/>
    <n v="522"/>
    <x v="3"/>
    <n v="6625"/>
    <s v="STÜCK"/>
    <n v="0.05"/>
    <n v="331.25"/>
    <n v="0.20807999999999999"/>
    <n v="1378.53"/>
  </r>
  <r>
    <n v="622700050"/>
    <s v="fit+fun Sticks Truthahn &amp; Lamm 10 x 5g"/>
    <s v="fit+fun Sticks Turkey &amp; Lamb 10 x 5g"/>
    <n v="522"/>
    <x v="3"/>
    <n v="18925"/>
    <s v="STÜCK"/>
    <n v="0.05"/>
    <n v="946.25"/>
    <n v="0.22770000000000001"/>
    <n v="4309.2224999999999"/>
  </r>
  <r>
    <n v="623240050"/>
    <s v="True Hemp Treats Calming"/>
    <s v="Relaunch"/>
    <n v="521"/>
    <x v="3"/>
    <n v="19788"/>
    <s v="STÜCK"/>
    <n v="0.05"/>
    <n v="989.40000000000009"/>
    <n v="0.17352000000000001"/>
    <n v="3433.6137600000002"/>
  </r>
  <r>
    <n v="623440050"/>
    <s v="True Hemp Treats Hip &amp; Joint"/>
    <s v="Relaunch"/>
    <n v="521"/>
    <x v="3"/>
    <n v="14400"/>
    <s v="STÜCK"/>
    <n v="0.05"/>
    <n v="720"/>
    <n v="0.18792"/>
    <n v="2706.0480000000002"/>
  </r>
  <r>
    <n v="623510050"/>
    <s v="M-Budget Katzensticks Wild &amp; Geflügel"/>
    <m/>
    <n v="522"/>
    <x v="3"/>
    <n v="55440"/>
    <s v="STÜCK"/>
    <n v="0.05"/>
    <n v="2772"/>
    <n v="0.23291999999999999"/>
    <n v="12913.084799999999"/>
  </r>
  <r>
    <n v="623800055"/>
    <s v="bitscat Mini Cat Sticks Seelachs &amp; Feige"/>
    <m/>
    <n v="522"/>
    <x v="3"/>
    <n v="24240"/>
    <s v="STÜCK"/>
    <n v="5.5E-2"/>
    <n v="1333.2"/>
    <n v="0.19556999999999999"/>
    <n v="4740.6167999999998"/>
  </r>
  <r>
    <n v="624000055"/>
    <s v="bitscat Mini Cat Sticks Lamm &amp; Holunder"/>
    <m/>
    <n v="522"/>
    <x v="3"/>
    <n v="13100"/>
    <s v="STÜCK"/>
    <n v="5.5E-2"/>
    <n v="720.5"/>
    <n v="0.20358000000000001"/>
    <n v="2666.8980000000001"/>
  </r>
  <r>
    <n v="624210055"/>
    <s v="activa Friends Mini Sticks"/>
    <s v="Lamm &amp; Katzenminze"/>
    <n v="522"/>
    <x v="3"/>
    <n v="6180"/>
    <s v="STÜCK"/>
    <n v="5.5E-2"/>
    <n v="339.9"/>
    <n v="0.19628999999999999"/>
    <n v="1213.0721999999998"/>
  </r>
  <r>
    <n v="624310055"/>
    <s v="activa Friends Mini Sticks"/>
    <s v="Huhn &amp; Käse"/>
    <n v="522"/>
    <x v="3"/>
    <n v="1380"/>
    <s v="STÜCK"/>
    <n v="5.5E-2"/>
    <n v="75.900000000000006"/>
    <n v="0.22373999999999999"/>
    <n v="308.76119999999997"/>
  </r>
  <r>
    <n v="624960088"/>
    <s v="Asco A'Petito Dog Sticks Rind"/>
    <m/>
    <n v="521"/>
    <x v="3"/>
    <n v="38250"/>
    <s v="STÜCK"/>
    <n v="8.7999999999999995E-2"/>
    <n v="3366"/>
    <n v="0.32976"/>
    <n v="12613.32"/>
  </r>
  <r>
    <n v="625100088"/>
    <s v="Asco A'Petito Dog Sticks Geflügel"/>
    <m/>
    <n v="521"/>
    <x v="3"/>
    <n v="48150"/>
    <s v="STÜCK"/>
    <n v="8.7999999999999995E-2"/>
    <n v="4237.2"/>
    <n v="0.28620000000000001"/>
    <n v="13780.53"/>
  </r>
  <r>
    <n v="625200088"/>
    <s v="Asco A'Petito Dog Sticks Wild"/>
    <m/>
    <n v="521"/>
    <x v="3"/>
    <n v="51840"/>
    <s v="STÜCK"/>
    <n v="8.7999999999999995E-2"/>
    <n v="4561.92"/>
    <n v="0.29394000000000003"/>
    <n v="15237.849600000001"/>
  </r>
  <r>
    <n v="625440050"/>
    <s v="True Hemp Treats Skin &amp; Coat"/>
    <s v="Relaunch"/>
    <n v="521"/>
    <x v="3"/>
    <n v="7200"/>
    <s v="STÜCK"/>
    <n v="0.05"/>
    <n v="360"/>
    <n v="0.16586999999999999"/>
    <n v="1194.2639999999999"/>
  </r>
  <r>
    <n v="625800055"/>
    <s v="activa Friends Mini Sticks"/>
    <s v="Geflügel und Petersilie "/>
    <n v="522"/>
    <x v="3"/>
    <n v="5200"/>
    <s v="STÜCK"/>
    <n v="5.5E-2"/>
    <n v="286"/>
    <n v="0.19647000000000001"/>
    <n v="1021.644"/>
  </r>
  <r>
    <n v="625911040"/>
    <s v="Athena Kauröllchen Apfel, Karotte, "/>
    <s v="Tomate &amp; Petersilie"/>
    <n v="522"/>
    <x v="3"/>
    <n v="11520"/>
    <s v="STÜCK"/>
    <n v="0.04"/>
    <n v="460.8"/>
    <n v="0.22184999999999999"/>
    <n v="2555.712"/>
  </r>
  <r>
    <n v="625940040"/>
    <s v="Globus Katzensticks Mini "/>
    <s v="Apfel, Karotte, Tomate &amp; Petersilie "/>
    <n v="522"/>
    <x v="3"/>
    <n v="15120"/>
    <s v="STÜCK"/>
    <n v="0.04"/>
    <n v="604.80000000000007"/>
    <n v="0.31797000000000003"/>
    <n v="4807.7064"/>
  </r>
  <r>
    <n v="625990040"/>
    <s v="bitscat Cat Sticks Quattrofahne"/>
    <m/>
    <n v="522"/>
    <x v="3"/>
    <n v="5040"/>
    <s v="STÜCK"/>
    <n v="0.04"/>
    <n v="201.6"/>
    <n v="0.21806999999999999"/>
    <n v="1099.0727999999999"/>
  </r>
  <r>
    <n v="626400120"/>
    <s v="Pro Pet Mac´s Meat Bits Huhn &amp; Lamm"/>
    <s v="Dog Stick"/>
    <n v="523"/>
    <x v="3"/>
    <n v="2682"/>
    <s v="STÜCK"/>
    <n v="0.12"/>
    <n v="321.83999999999997"/>
    <n v="0.33524999999999999"/>
    <n v="899.14049999999997"/>
  </r>
  <r>
    <n v="626500050"/>
    <s v="Organic Dental Treats"/>
    <s v="DE-ÖKO-007"/>
    <n v="521"/>
    <x v="3"/>
    <n v="21600"/>
    <s v="STÜCK"/>
    <n v="0.05"/>
    <n v="1080"/>
    <n v="4.5000000000000005E-3"/>
    <n v="97.200000000000017"/>
  </r>
  <r>
    <n v="626600050"/>
    <s v="Organic Gut Treats"/>
    <s v="DE-ÖKO-007"/>
    <n v="521"/>
    <x v="3"/>
    <n v="24960"/>
    <s v="STÜCK"/>
    <n v="0.05"/>
    <n v="1248"/>
    <n v="3.7799999999999999E-3"/>
    <n v="94.348799999999997"/>
  </r>
  <r>
    <n v="626700050"/>
    <s v="Organic Skin &amp; Coat Treats"/>
    <s v="DE-ÖKO-007"/>
    <n v="521"/>
    <x v="3"/>
    <n v="12960"/>
    <s v="STÜCK"/>
    <n v="0.05"/>
    <n v="648"/>
    <n v="4.0499999999999998E-3"/>
    <n v="52.488"/>
  </r>
  <r>
    <n v="626920040"/>
    <s v="Winston Feine Würstchen Käse &amp; Leberwurst"/>
    <s v="Rossmann DE"/>
    <n v="521"/>
    <x v="3"/>
    <n v="29730"/>
    <s v="STÜCK"/>
    <n v="0.04"/>
    <n v="1189.2"/>
    <n v="0.16983000000000001"/>
    <n v="5049.0459000000001"/>
  </r>
  <r>
    <n v="626930040"/>
    <s v="Winston Feine Würstchen Käse &amp; Leberwurst"/>
    <s v="Rossmann CE "/>
    <n v="521"/>
    <x v="3"/>
    <n v="31680"/>
    <s v="STÜCK"/>
    <n v="0.04"/>
    <n v="1267.2"/>
    <n v="0.16983000000000001"/>
    <n v="5380.2143999999998"/>
  </r>
  <r>
    <n v="627010055"/>
    <s v="activa Friends Mini Sticks"/>
    <s v="Ente &amp; Lachsöl"/>
    <n v="522"/>
    <x v="3"/>
    <n v="8400"/>
    <s v="STÜCK"/>
    <n v="5.5E-2"/>
    <n v="462"/>
    <n v="0.23049"/>
    <n v="1936.116"/>
  </r>
  <r>
    <n v="627400066"/>
    <s v="Nestor Bio Dog Sticks"/>
    <s v="DE-ÖKO_007"/>
    <n v="521"/>
    <x v="3"/>
    <n v="10080"/>
    <s v="STÜCK"/>
    <n v="6.6000000000000003E-2"/>
    <n v="665.28000000000009"/>
    <n v="0.31814999999999999"/>
    <n v="3206.9519999999998"/>
  </r>
  <r>
    <n v="628010040"/>
    <s v="Winston Feine Würstchen Rind &amp; Geflügel"/>
    <s v="Rossmann DE"/>
    <n v="521"/>
    <x v="3"/>
    <n v="59760"/>
    <s v="STÜCK"/>
    <n v="0.04"/>
    <n v="2390.4"/>
    <n v="0.17712"/>
    <n v="10584.691199999999"/>
  </r>
  <r>
    <n v="628501110"/>
    <s v="clever Katzensticks Gefl.,Leber &amp; Katzengras "/>
    <s v="22 x 5g REWE AT"/>
    <n v="522"/>
    <x v="3"/>
    <n v="65700"/>
    <s v="STÜCK"/>
    <n v="0.11"/>
    <n v="7227"/>
    <n v="0.45189000000000001"/>
    <n v="29689.173000000003"/>
  </r>
  <r>
    <n v="628900012"/>
    <s v="Winston Leckerstick Rind "/>
    <s v="Rossmann DE"/>
    <n v="521"/>
    <x v="3"/>
    <n v="2048"/>
    <s v="STÜCK"/>
    <n v="1.2E-2"/>
    <n v="24.576000000000001"/>
    <n v="7.0019999999999999E-2"/>
    <n v="143.40096"/>
  </r>
  <r>
    <n v="628900055"/>
    <s v="Apollo Saftige Kausticks mit Rind"/>
    <m/>
    <n v="521"/>
    <x v="3"/>
    <n v="25920"/>
    <s v="STÜCK"/>
    <n v="5.5E-2"/>
    <n v="1425.6"/>
    <n v="0.22184999999999999"/>
    <n v="5750.3519999999999"/>
  </r>
  <r>
    <n v="628900120"/>
    <s v="Rocco Dog Sticks Rind &amp; Huhn "/>
    <s v="12er/120g"/>
    <n v="521"/>
    <x v="3"/>
    <n v="29064"/>
    <s v="STÜCK"/>
    <n v="0.12"/>
    <n v="3487.68"/>
    <n v="0.46638000000000002"/>
    <n v="13554.86832"/>
  </r>
  <r>
    <n v="629000012"/>
    <s v="Winston Leckerstick Geflügel"/>
    <s v="Rossmann DE"/>
    <n v="521"/>
    <x v="3"/>
    <n v="95872"/>
    <s v="STÜCK"/>
    <n v="1.2E-2"/>
    <n v="1150.4639999999999"/>
    <n v="6.2550000000000008E-2"/>
    <n v="5996.7936000000009"/>
  </r>
  <r>
    <n v="629030055"/>
    <s v="Winston Nature Dog Sticks Geflügel "/>
    <s v="Rossmann DE "/>
    <n v="521"/>
    <x v="3"/>
    <n v="41640"/>
    <s v="STÜCK"/>
    <n v="5.5E-2"/>
    <n v="2290.1999999999998"/>
    <n v="0.18107999999999999"/>
    <n v="7540.1711999999998"/>
  </r>
  <r>
    <n v="630120060"/>
    <s v="K-Classic Mini Würstchen Rind"/>
    <s v="Kaufland (D, PL, RO, BG)"/>
    <n v="521"/>
    <x v="3"/>
    <n v="29200"/>
    <s v="STÜCK"/>
    <n v="0.06"/>
    <n v="1752"/>
    <n v="0.24560999999999999"/>
    <n v="7171.8119999999999"/>
  </r>
  <r>
    <n v="630120100"/>
    <s v="Shiro HP Saftige Mini Würstchen Rind"/>
    <s v="Halbfabrikat"/>
    <n v="852"/>
    <x v="0"/>
    <n v="3278"/>
    <s v="STÜCK"/>
    <n v="0.1"/>
    <n v="327.8"/>
    <n v="0.33057000000000003"/>
    <n v="1083.6084600000002"/>
  </r>
  <r>
    <n v="630130060"/>
    <s v="K-Classic Mini Würstchen Rind"/>
    <s v="Kaufland (D, CZ, SK, HR)"/>
    <n v="521"/>
    <x v="3"/>
    <n v="52500"/>
    <s v="STÜCK"/>
    <n v="0.06"/>
    <n v="3150"/>
    <n v="0.25424999999999998"/>
    <n v="13348.124999999998"/>
  </r>
  <r>
    <n v="641100150"/>
    <s v="Real Nature Wilderness Pure Snack Beef"/>
    <m/>
    <n v="523"/>
    <x v="3"/>
    <n v="10955"/>
    <s v="STÜCK"/>
    <n v="0.15"/>
    <n v="1643.25"/>
    <n v="0.30959999999999999"/>
    <n v="3391.6679999999997"/>
  </r>
  <r>
    <n v="641300150"/>
    <s v="Real Nature Wilderness Pure Snack Lamb"/>
    <m/>
    <n v="523"/>
    <x v="3"/>
    <n v="5445"/>
    <s v="STÜCK"/>
    <n v="0.15"/>
    <n v="816.75"/>
    <n v="0.57159000000000004"/>
    <n v="3112.3075500000004"/>
  </r>
  <r>
    <n v="641400150"/>
    <s v="Real Nature Wilderness Pure Snack Chicken"/>
    <m/>
    <n v="523"/>
    <x v="3"/>
    <n v="2390"/>
    <s v="STÜCK"/>
    <n v="0.15"/>
    <n v="358.5"/>
    <n v="0.34371000000000002"/>
    <n v="821.46690000000001"/>
  </r>
  <r>
    <n v="642000100"/>
    <s v="Pro Pet Tundra Snack Lachs"/>
    <s v="Skin &amp; Coat"/>
    <n v="523"/>
    <x v="3"/>
    <n v="4851"/>
    <s v="STÜCK"/>
    <n v="0.1"/>
    <n v="485.1"/>
    <n v="0.22671000000000002"/>
    <n v="1099.7702100000001"/>
  </r>
  <r>
    <n v="642100150"/>
    <s v="HeyHoly High Meat Würfel Lamm"/>
    <s v="Ravishing Retrievers"/>
    <n v="523"/>
    <x v="3"/>
    <n v="443"/>
    <s v="STÜCK"/>
    <n v="0.15"/>
    <n v="66.45"/>
    <n v="0.34478999999999999"/>
    <n v="152.74196999999998"/>
  </r>
  <r>
    <n v="642500100"/>
    <s v="Pro Pet Mac´s Vetcare Ente"/>
    <m/>
    <n v="523"/>
    <x v="3"/>
    <n v="3078"/>
    <s v="STÜCK"/>
    <n v="0.1"/>
    <n v="307.8"/>
    <n v="0.34245000000000003"/>
    <n v="1054.0611000000001"/>
  </r>
  <r>
    <n v="643410100"/>
    <s v="4 Paws Dog Snack mit Kalb, Rentier &amp; Huhn"/>
    <m/>
    <n v="523"/>
    <x v="3"/>
    <n v="53760"/>
    <s v="STÜCK"/>
    <n v="0.1"/>
    <n v="5376"/>
    <n v="0.34470000000000001"/>
    <n v="18531.072"/>
  </r>
  <r>
    <n v="643800150"/>
    <s v="Edgard &amp; Cooper High Meat Jerky Chicken, Apple,"/>
    <s v="Blueberry EXPORT"/>
    <n v="523"/>
    <x v="3"/>
    <n v="8400"/>
    <s v="STÜCK"/>
    <n v="0.15"/>
    <n v="1260"/>
    <n v="0.43839"/>
    <n v="3682.4760000000001"/>
  </r>
  <r>
    <n v="643810150"/>
    <s v="Edgard &amp; Cooper High Meat Jerky Chicken, Apple,"/>
    <s v="Blueberry FRENCH"/>
    <n v="523"/>
    <x v="3"/>
    <n v="1344"/>
    <s v="STÜCK"/>
    <n v="0.15"/>
    <n v="201.6"/>
    <n v="0.43839"/>
    <n v="589.19615999999996"/>
  </r>
  <r>
    <n v="643820150"/>
    <s v="Edgard &amp; Cooper High Meat Jerky Chicken, Apple,"/>
    <s v="Blueberry GERMAN"/>
    <n v="523"/>
    <x v="3"/>
    <n v="10392"/>
    <s v="STÜCK"/>
    <n v="0.15"/>
    <n v="1558.8"/>
    <n v="0.43839"/>
    <n v="4555.7488800000001"/>
  </r>
  <r>
    <n v="644000150"/>
    <s v="Edgard &amp; Cooper High Meat Jerky Beef, Strawberry,"/>
    <s v="Mango EXPORT"/>
    <n v="523"/>
    <x v="3"/>
    <n v="3360"/>
    <s v="STÜCK"/>
    <n v="0.15"/>
    <n v="504"/>
    <n v="0.48987000000000003"/>
    <n v="1645.9632000000001"/>
  </r>
  <r>
    <n v="644010150"/>
    <s v="Edgard &amp; Cooper High Meat Jerky Beef, Strawberry,"/>
    <s v="Mango FRENCH"/>
    <n v="523"/>
    <x v="3"/>
    <n v="2688"/>
    <s v="STÜCK"/>
    <n v="0.15"/>
    <n v="403.2"/>
    <n v="0.48987000000000003"/>
    <n v="1316.7705600000002"/>
  </r>
  <r>
    <n v="644200120"/>
    <s v="activa Friends Mini Sticks Hund "/>
    <s v="Huhn &amp; Kürbis"/>
    <n v="521"/>
    <x v="3"/>
    <n v="1128"/>
    <s v="STÜCK"/>
    <n v="0.12"/>
    <n v="135.35999999999999"/>
    <n v="0.60011999999999999"/>
    <n v="676.93535999999995"/>
  </r>
  <r>
    <n v="644200150"/>
    <s v="Edgard &amp; Cooper High Meat Jerky Duck, Pumpkin,"/>
    <s v="Banana EXPORT"/>
    <n v="523"/>
    <x v="3"/>
    <n v="3960"/>
    <s v="STÜCK"/>
    <n v="0.15"/>
    <n v="594"/>
    <n v="0.48330000000000006"/>
    <n v="1913.8680000000002"/>
  </r>
  <r>
    <n v="644400150"/>
    <s v="Edgard &amp; Cooper High Meat Jerky Lamb, Apple,"/>
    <s v="Pear EXPORT"/>
    <n v="523"/>
    <x v="3"/>
    <n v="6600"/>
    <s v="STÜCK"/>
    <n v="0.15"/>
    <n v="990"/>
    <n v="0.41120999999999996"/>
    <n v="2713.9859999999999"/>
  </r>
  <r>
    <n v="644410150"/>
    <s v="Edgard &amp; Cooper High Meat Jerky Lamb, Apple,"/>
    <s v="Pear FRENCH"/>
    <n v="523"/>
    <x v="3"/>
    <n v="2016"/>
    <s v="STÜCK"/>
    <n v="0.15"/>
    <n v="302.39999999999998"/>
    <n v="0.41120999999999996"/>
    <n v="828.99935999999991"/>
  </r>
  <r>
    <n v="644420150"/>
    <s v="Edgard &amp; Cooper High Meat Jerky Lamb, Apple,"/>
    <s v="Pear GERMAN"/>
    <n v="523"/>
    <x v="3"/>
    <n v="2688"/>
    <s v="STÜCK"/>
    <n v="0.15"/>
    <n v="403.2"/>
    <n v="0.41120999999999996"/>
    <n v="1105.3324799999998"/>
  </r>
  <r>
    <n v="645410120"/>
    <s v="activa Friends Mini Sticks Hund Junior"/>
    <s v="Huhn &amp; Grünlippmuschel"/>
    <n v="521"/>
    <x v="3"/>
    <n v="1716"/>
    <s v="STÜCK"/>
    <n v="0.12"/>
    <n v="205.92"/>
    <n v="0.72909000000000002"/>
    <n v="1251.11844"/>
  </r>
  <r>
    <n v="646300040"/>
    <s v="Lilys Kitchen on the go Bar Beef"/>
    <s v="complete food "/>
    <n v="514"/>
    <x v="3"/>
    <n v="7616"/>
    <s v="STÜCK"/>
    <n v="0.04"/>
    <n v="304.64"/>
    <n v="9.7650000000000001E-2"/>
    <n v="743.70240000000001"/>
  </r>
  <r>
    <n v="646500120"/>
    <s v="Lilys Kitchen on the go Bar Chicken"/>
    <s v="complete food - Multipack "/>
    <n v="514"/>
    <x v="3"/>
    <n v="2484"/>
    <s v="STÜCK"/>
    <n v="0.12"/>
    <n v="298.08"/>
    <n v="0.46872000000000003"/>
    <n v="1164.3004800000001"/>
  </r>
  <r>
    <n v="694600100"/>
    <s v="bitscat Knusperkissen Geflügel &amp; Käse"/>
    <m/>
    <n v="514"/>
    <x v="3"/>
    <n v="9072"/>
    <s v="STÜCK"/>
    <n v="0.1"/>
    <n v="907.2"/>
    <n v="0.18567"/>
    <n v="1684.39824"/>
  </r>
  <r>
    <n v="694700100"/>
    <s v="bitscat Knusperkissen Lachs"/>
    <m/>
    <n v="514"/>
    <x v="3"/>
    <n v="4536"/>
    <s v="STÜCK"/>
    <n v="0.1"/>
    <n v="453.6"/>
    <n v="0.18045000000000003"/>
    <n v="818.52120000000014"/>
  </r>
  <r>
    <n v="695700055"/>
    <s v="Sanabelle Knusperkissen Huhn &amp; Milch"/>
    <m/>
    <n v="515"/>
    <x v="3"/>
    <n v="13777"/>
    <s v="STÜCK"/>
    <n v="5.5E-2"/>
    <n v="757.73500000000001"/>
    <n v="0.13517999999999999"/>
    <n v="1862.3748599999999"/>
  </r>
  <r>
    <n v="695700060"/>
    <s v="bitscat Knusperkissen mit Biotin"/>
    <m/>
    <n v="514"/>
    <x v="3"/>
    <n v="25320"/>
    <s v="STÜCK"/>
    <n v="0.06"/>
    <n v="1519.2"/>
    <n v="0.12564"/>
    <n v="3181.2048"/>
  </r>
  <r>
    <n v="835100907"/>
    <s v="GPC Broad Meadow"/>
    <s v="Adult Soft"/>
    <n v="550"/>
    <x v="3"/>
    <n v="395"/>
    <s v="STÜCK"/>
    <n v="0.91"/>
    <n v="359.45"/>
    <n v="3.0199500000000001"/>
    <n v="1192.8802500000002"/>
  </r>
  <r>
    <n v="835101179"/>
    <s v="GPC Broad Meadow"/>
    <s v="Adult Soft"/>
    <n v="550"/>
    <x v="3"/>
    <n v="366"/>
    <s v="STÜCK"/>
    <n v="11.79"/>
    <n v="4315.1399999999994"/>
    <n v="33.292350000000006"/>
    <n v="12185.000100000003"/>
  </r>
  <r>
    <n v="835102268"/>
    <s v="GPC Broad Meadow"/>
    <s v="Adult Soft"/>
    <n v="550"/>
    <x v="3"/>
    <n v="388"/>
    <s v="STÜCK"/>
    <n v="2.27"/>
    <n v="880.76"/>
    <n v="6.89229"/>
    <n v="2674.2085200000001"/>
  </r>
  <r>
    <n v="837900175"/>
    <s v="Cadora To Go Snacks Rind"/>
    <m/>
    <n v="514"/>
    <x v="3"/>
    <n v="24720"/>
    <s v="STÜCK"/>
    <n v="0.17499999999999999"/>
    <n v="4326"/>
    <n v="0.17865"/>
    <n v="4416.2280000000001"/>
  </r>
  <r>
    <n v="837910150"/>
    <s v="Shiro To Go Snack Rind"/>
    <s v="Halbfabrikat"/>
    <n v="852"/>
    <x v="0"/>
    <n v="7836"/>
    <s v="STÜCK"/>
    <n v="0.15"/>
    <n v="1175.3999999999999"/>
    <n v="0.17315999999999998"/>
    <n v="1356.8817599999998"/>
  </r>
  <r>
    <n v="851310300"/>
    <s v="Baldo Snack Sortiment"/>
    <s v="Herz- und Knochen Snack Aldi DK"/>
    <n v="514"/>
    <x v="3"/>
    <n v="21264"/>
    <s v="STÜCK"/>
    <n v="0.3"/>
    <n v="6379.2"/>
    <n v="0.3276"/>
    <n v="6966.0864000000001"/>
  </r>
  <r>
    <n v="852160475"/>
    <s v="Alexis Knabberröllchen Sortiment "/>
    <s v="Aldi NL "/>
    <n v="522"/>
    <x v="3"/>
    <n v="105840"/>
    <s v="STÜCK"/>
    <n v="4.7500000000000001E-2"/>
    <n v="5027.3999999999996"/>
    <n v="0.25308000000000003"/>
    <n v="26785.987200000003"/>
  </r>
  <r>
    <n v="852400100"/>
    <s v="Shiro Nature Snack Sortiment"/>
    <m/>
    <n v="523"/>
    <x v="3"/>
    <n v="11880"/>
    <s v="STÜCK"/>
    <n v="0.1"/>
    <n v="1188"/>
    <n v="0.29943000000000003"/>
    <n v="3557.2284000000004"/>
  </r>
  <r>
    <n v="948400050"/>
    <s v="Lucky Cat Knabbersticks"/>
    <s v="Penny - MSC-C-55377"/>
    <n v="522"/>
    <x v="3"/>
    <n v="97920"/>
    <s v="STÜCK"/>
    <n v="0.05"/>
    <n v="4896"/>
    <n v="0.21294000000000002"/>
    <n v="20851.084800000001"/>
  </r>
  <r>
    <n v="948940050"/>
    <s v="Balance Cat Crackers Lamb"/>
    <m/>
    <n v="511"/>
    <x v="3"/>
    <n v="3024"/>
    <s v="STÜCK"/>
    <n v="0.05"/>
    <n v="151.20000000000002"/>
    <n v="6.0479999999999999E-2"/>
    <n v="182.89151999999999"/>
  </r>
  <r>
    <n v="982630175"/>
    <s v="Pablo Kaurollen Sortiment"/>
    <m/>
    <n v="514"/>
    <x v="3"/>
    <n v="191808"/>
    <s v="STÜCK"/>
    <n v="0.17499999999999999"/>
    <n v="33566.400000000001"/>
    <n v="0.17630999999999999"/>
    <n v="33817.66848"/>
  </r>
  <r>
    <n v="982800200"/>
    <s v="Orlando Kausnacks für Hunde SK4"/>
    <s v="D"/>
    <n v="514"/>
    <x v="3"/>
    <n v="239232"/>
    <s v="STÜCK"/>
    <n v="0.2"/>
    <n v="47846.400000000001"/>
    <n v="0.17847000000000002"/>
    <n v="42695.735040000007"/>
  </r>
  <r>
    <n v="982810200"/>
    <s v="Orlando Kausnacks für Hunde SK4"/>
    <s v="CZ/SK"/>
    <n v="514"/>
    <x v="3"/>
    <n v="102080"/>
    <s v="STÜCK"/>
    <n v="0.2"/>
    <n v="20416"/>
    <n v="0.18054000000000001"/>
    <n v="18429.5232"/>
  </r>
  <r>
    <n v="984000088"/>
    <s v="Ja! Hundesticks"/>
    <s v="REWE"/>
    <n v="521"/>
    <x v="3"/>
    <n v="101560"/>
    <s v="STÜCK"/>
    <n v="8.7999999999999995E-2"/>
    <n v="8937.2799999999988"/>
    <n v="0.31814999999999999"/>
    <n v="32311.313999999998"/>
  </r>
  <r>
    <n v="984200088"/>
    <s v="Lucky Dog Sticks Sortiment I"/>
    <s v="Wild &amp; Rind - Penny"/>
    <n v="521"/>
    <x v="3"/>
    <n v="103920"/>
    <s v="STÜCK"/>
    <n v="8.7999999999999995E-2"/>
    <n v="9144.9599999999991"/>
    <n v="0.34038000000000002"/>
    <n v="35372.289600000004"/>
  </r>
  <r>
    <n v="984300050"/>
    <s v="Ja! Katzensticks "/>
    <s v="REWE - MSC-C-55377"/>
    <n v="522"/>
    <x v="3"/>
    <n v="172800"/>
    <s v="STÜCK"/>
    <n v="0.05"/>
    <n v="8640"/>
    <n v="0.25569000000000003"/>
    <n v="44183.232000000004"/>
  </r>
  <r>
    <n v="984340050"/>
    <s v="Ricki Cat Stick Sortiment "/>
    <s v="Penny Int. - MSC-C-55377   auf CHEP"/>
    <n v="522"/>
    <x v="3"/>
    <n v="20640"/>
    <s v="STÜCK"/>
    <n v="0.05"/>
    <n v="1032"/>
    <n v="0.23229"/>
    <n v="4794.4655999999995"/>
  </r>
  <r>
    <n v="1608100700"/>
    <s v="Orlando Kaurollen gefüllt Hair &amp; Skin XXL, 4x175g"/>
    <s v="MK8"/>
    <n v="514"/>
    <x v="3"/>
    <n v="1152"/>
    <s v="STÜCK"/>
    <n v="0.7"/>
    <n v="806.4"/>
    <n v="0.84519000000000011"/>
    <n v="973.65888000000018"/>
  </r>
  <r>
    <s v="3371504K"/>
    <s v="Bodie - Röllchen Mix"/>
    <s v="Halbfabrikat"/>
    <n v="852"/>
    <x v="0"/>
    <n v="32256"/>
    <s v="STÜCK"/>
    <n v="0.4"/>
    <n v="12902.400000000001"/>
    <n v="0.31076999999999999"/>
    <n v="10024.197119999999"/>
  </r>
  <r>
    <s v="3389204K"/>
    <s v="Bodie - Knochen Mix"/>
    <s v="Halbfabrikat"/>
    <n v="852"/>
    <x v="0"/>
    <n v="462"/>
    <s v="STÜCK"/>
    <n v="0.4"/>
    <n v="184.8"/>
    <n v="0.25884000000000001"/>
    <n v="119.58408"/>
  </r>
  <r>
    <s v="3394-KM"/>
    <s v="Gebackenes HF, Huhn"/>
    <s v="Big-Bag - Halbfabrikat"/>
    <n v="852"/>
    <x v="0"/>
    <n v="5600"/>
    <s v="KG"/>
    <n v="1"/>
    <n v="5600"/>
    <n v="1.3995"/>
    <n v="7837.2"/>
  </r>
  <r>
    <s v="3400-H"/>
    <s v="Mono Geflügel Herz"/>
    <s v="Big-Bag - Halbfabrikt"/>
    <n v="852"/>
    <x v="0"/>
    <n v="2400"/>
    <s v="KG"/>
    <n v="1"/>
    <n v="2400"/>
    <n v="0.28178999999999998"/>
    <n v="676.29599999999994"/>
  </r>
  <r>
    <s v="3400-K1"/>
    <s v="Mono Knochen Mini Geflügel"/>
    <s v="Big-Bag - Halbfabrikat"/>
    <n v="852"/>
    <x v="0"/>
    <n v="9600"/>
    <s v="KG"/>
    <n v="1"/>
    <n v="9600"/>
    <n v="0.28178999999999998"/>
    <n v="2705.1839999999997"/>
  </r>
  <r>
    <s v="3400-KS"/>
    <s v="Knochen schmal Geflügel"/>
    <s v="Big-Bag - Halbfabrikat"/>
    <n v="852"/>
    <x v="0"/>
    <n v="8800"/>
    <s v="KG"/>
    <n v="1"/>
    <n v="8800"/>
    <n v="0.28178999999999998"/>
    <n v="2479.752"/>
  </r>
  <r>
    <s v="3400-SCH"/>
    <s v="Schinkenform Geflügel"/>
    <s v="Big-Bag - Halbfabrikat"/>
    <n v="852"/>
    <x v="0"/>
    <n v="1200"/>
    <s v="KG"/>
    <n v="1"/>
    <n v="1200"/>
    <n v="0.28178999999999998"/>
    <n v="338.14799999999997"/>
  </r>
  <r>
    <s v="3401-BI"/>
    <s v="Mono Biskuit 23 % RP"/>
    <s v="Big-Bag - Halbfabrikat"/>
    <n v="852"/>
    <x v="0"/>
    <n v="9000"/>
    <s v="KG"/>
    <n v="1"/>
    <n v="9000"/>
    <n v="0.5404500000000001"/>
    <n v="4864.0500000000011"/>
  </r>
  <r>
    <s v="3402-K1"/>
    <s v="Mono Karotte Knochen Mini"/>
    <s v="Big-Bag - Halbfabrikat"/>
    <n v="852"/>
    <x v="0"/>
    <n v="17370"/>
    <s v="KG"/>
    <n v="1"/>
    <n v="17370"/>
    <n v="0.26324999999999998"/>
    <n v="4572.6525000000001"/>
  </r>
  <r>
    <s v="3402-KS"/>
    <s v="Knochen schmal Karotte"/>
    <s v="Big-Bag - Halbfabrikat"/>
    <n v="852"/>
    <x v="0"/>
    <n v="9000"/>
    <s v="KG"/>
    <n v="1"/>
    <n v="9000"/>
    <n v="0.26324999999999998"/>
    <n v="2369.25"/>
  </r>
  <r>
    <s v="3404-K1"/>
    <s v="Mono Knochen Mini Spinat"/>
    <s v="Big-Bag - Halbfabrikat"/>
    <n v="852"/>
    <x v="0"/>
    <n v="9000"/>
    <s v="KG"/>
    <n v="1"/>
    <n v="9000"/>
    <n v="0.26172000000000001"/>
    <n v="2355.48"/>
  </r>
  <r>
    <s v="3408-PK"/>
    <s v="Puppy Knochen hellgelb Vanille"/>
    <s v="Big-Bag - Halbfabrikat"/>
    <n v="852"/>
    <x v="0"/>
    <n v="9000"/>
    <s v="KG"/>
    <n v="1"/>
    <n v="9000"/>
    <n v="0.37224000000000002"/>
    <n v="3350.1600000000003"/>
  </r>
  <r>
    <s v="3411-PK"/>
    <s v="Puppy Knochen braun Vanille"/>
    <s v="Big-Bag - Halbfabrikat"/>
    <n v="852"/>
    <x v="0"/>
    <n v="9600"/>
    <s v="KG"/>
    <n v="1"/>
    <n v="9600"/>
    <n v="0.40679999999999999"/>
    <n v="3905.2799999999997"/>
  </r>
  <r>
    <s v="3412-K1"/>
    <s v="Mono Knochen Mini Kalzium"/>
    <s v="Big-Bag - Halbfabrikat"/>
    <n v="852"/>
    <x v="0"/>
    <n v="6000"/>
    <s v="KG"/>
    <n v="1"/>
    <n v="6000"/>
    <n v="0.33390000000000003"/>
    <n v="2003.4"/>
  </r>
  <r>
    <s v="3412-KS"/>
    <s v="Knochen schmal Kalzium"/>
    <s v="Big-Bag - Halbfabrikat"/>
    <n v="852"/>
    <x v="0"/>
    <n v="9000"/>
    <s v="KG"/>
    <n v="1"/>
    <n v="9000"/>
    <n v="0.33390000000000003"/>
    <n v="3005.1000000000004"/>
  </r>
  <r>
    <s v="3413-K1"/>
    <s v="Mono Knochen Mini Rot"/>
    <s v="Big-Bag - Halbfabrikat"/>
    <n v="852"/>
    <x v="0"/>
    <n v="2400"/>
    <s v="KG"/>
    <n v="1"/>
    <n v="2400"/>
    <n v="0.27612000000000003"/>
    <n v="662.6880000000001"/>
  </r>
  <r>
    <s v="3414-KM"/>
    <s v="Knuddelmix braun"/>
    <s v="Big-Bag - Halbfabrikat"/>
    <n v="852"/>
    <x v="0"/>
    <n v="8400"/>
    <s v="KG"/>
    <n v="1"/>
    <n v="8400"/>
    <n v="0.45171"/>
    <n v="3794.364"/>
  </r>
  <r>
    <s v="3416-KM"/>
    <s v="Knuddelmix Gelb"/>
    <s v="Big-Bag - Halbfabrikat"/>
    <n v="852"/>
    <x v="0"/>
    <n v="3600"/>
    <s v="KG"/>
    <n v="1"/>
    <n v="3600"/>
    <n v="0.31797000000000003"/>
    <n v="1144.692"/>
  </r>
  <r>
    <s v="3417-KM"/>
    <s v="Knuddelmix Weiß"/>
    <s v="Big-Bag - Halbfabrikat"/>
    <n v="852"/>
    <x v="0"/>
    <n v="1900"/>
    <s v="KG"/>
    <n v="1"/>
    <n v="1900"/>
    <n v="0.32733000000000001"/>
    <n v="621.92700000000002"/>
  </r>
  <r>
    <s v="3424-PK"/>
    <s v="Puppy Knochen weiß Vanille"/>
    <s v="Big-Bag - Halbfabrikat"/>
    <n v="852"/>
    <x v="0"/>
    <n v="2700"/>
    <s v="KG"/>
    <n v="1"/>
    <n v="2700"/>
    <n v="0.40608"/>
    <n v="1096.4159999999999"/>
  </r>
  <r>
    <s v="3501-D"/>
    <s v="Duo /Standard Lachs"/>
    <s v="Big-Bag - Halbfabrikat"/>
    <n v="852"/>
    <x v="0"/>
    <n v="15100"/>
    <s v="KG"/>
    <n v="1"/>
    <n v="15100"/>
    <n v="0.43668000000000001"/>
    <n v="6593.8680000000004"/>
  </r>
  <r>
    <s v="3501-D1"/>
    <s v="Duo Mini Standard/Lachs"/>
    <s v="Big-Bag - Halbfabrikat"/>
    <n v="852"/>
    <x v="0"/>
    <n v="1200"/>
    <s v="KG"/>
    <n v="1"/>
    <n v="1200"/>
    <n v="0.43668000000000001"/>
    <n v="524.01599999999996"/>
  </r>
  <r>
    <s v="3502-D1"/>
    <s v="Duo Mini Standard/Geflügel"/>
    <s v="Big-Bag - Halbfabrikat"/>
    <n v="852"/>
    <x v="0"/>
    <n v="3380"/>
    <s v="KG"/>
    <n v="1"/>
    <n v="3380"/>
    <n v="0.42326999999999998"/>
    <n v="1430.6525999999999"/>
  </r>
  <r>
    <s v="3503-D"/>
    <s v="Duo Standard/Käse"/>
    <s v="Big-Bag - Halbfabrikat"/>
    <n v="852"/>
    <x v="0"/>
    <n v="9206"/>
    <s v="KG"/>
    <n v="1"/>
    <n v="9206"/>
    <n v="0.46530000000000005"/>
    <n v="4283.5518000000002"/>
  </r>
  <r>
    <s v="3503-D1"/>
    <s v="Duo Mini Standard/Käse"/>
    <s v="Big-Bag - Halbfabrikat"/>
    <n v="852"/>
    <x v="0"/>
    <n v="6000"/>
    <s v="KG"/>
    <n v="1"/>
    <n v="6000"/>
    <n v="0.46530000000000005"/>
    <n v="2791.8"/>
  </r>
  <r>
    <s v="3505-D"/>
    <s v="Duo Standard/Spinat"/>
    <s v="Big-Bag - Halbfabrikat"/>
    <n v="852"/>
    <x v="0"/>
    <n v="7600"/>
    <s v="KG"/>
    <n v="1"/>
    <n v="7600"/>
    <n v="0.41184000000000004"/>
    <n v="3129.9840000000004"/>
  </r>
  <r>
    <s v="3509-R1"/>
    <s v="Rechteck Mini Karotte/Spinat"/>
    <s v="Big-Bag - Halbfabrikat"/>
    <n v="852"/>
    <x v="0"/>
    <n v="9200"/>
    <s v="KG"/>
    <n v="1"/>
    <n v="9200"/>
    <n v="0.27108000000000004"/>
    <n v="2493.9360000000006"/>
  </r>
  <r>
    <s v="3519-SK"/>
    <s v="Sandw. Kn. St. Geflügel/Geflüg"/>
    <s v="Big-Bag - Halbfabrikat"/>
    <n v="852"/>
    <x v="0"/>
    <n v="8400"/>
    <s v="KG"/>
    <n v="1"/>
    <n v="8400"/>
    <n v="0.42696000000000001"/>
    <n v="3586.4639999999999"/>
  </r>
  <r>
    <s v="3523-SR"/>
    <s v="Sandwich Rechteck Standard/Käse"/>
    <s v="Big-Bag - Halbfabrikat"/>
    <n v="852"/>
    <x v="0"/>
    <n v="9200"/>
    <s v="KG"/>
    <n v="1"/>
    <n v="9200"/>
    <n v="0.45603000000000005"/>
    <n v="4195.4760000000006"/>
  </r>
  <r>
    <s v="3541-D"/>
    <s v="Duo Standard/Lamm"/>
    <s v="Big-Bag - Halbfabrikat"/>
    <n v="852"/>
    <x v="0"/>
    <n v="3000"/>
    <s v="KG"/>
    <n v="1"/>
    <n v="3000"/>
    <n v="0.45540000000000003"/>
    <n v="1366.2"/>
  </r>
  <r>
    <s v="5054005K"/>
    <s v="Sanabelle Hairball-Snack 25 x 20 g"/>
    <s v="Gitterbox - Halbf."/>
    <n v="852"/>
    <x v="0"/>
    <n v="1988"/>
    <s v="STÜCK"/>
    <n v="0.5"/>
    <n v="994"/>
    <n v="0.99378000000000011"/>
    <n v="1975.6346400000002"/>
  </r>
  <r>
    <s v="5056005K"/>
    <s v="Sanabelle Thanks Snack 25 x 20 g"/>
    <s v="Gitterbox - Halbf."/>
    <n v="852"/>
    <x v="0"/>
    <n v="1200"/>
    <s v="STÜCK"/>
    <n v="0.5"/>
    <n v="600"/>
    <n v="0.98847000000000007"/>
    <n v="1186.164"/>
  </r>
  <r>
    <s v="5296025K"/>
    <s v="Roy Gourmet Senior/Light"/>
    <s v="in Gitterbox - Halbfabrikat"/>
    <n v="852"/>
    <x v="0"/>
    <n v="1080"/>
    <s v="STÜCK"/>
    <n v="2.5"/>
    <n v="2700"/>
    <n v="1.0512900000000001"/>
    <n v="1135.3932"/>
  </r>
  <r>
    <s v="600450275K"/>
    <s v="Orlando Kaurollen gefüllt Geflügel &amp; Pansen"/>
    <s v="Halbfabrikat in Gitterbox"/>
    <n v="852"/>
    <x v="0"/>
    <n v="90500"/>
    <s v="STÜCK"/>
    <n v="0.27500000000000002"/>
    <n v="24887.500000000004"/>
    <n v="0.21204000000000001"/>
    <n v="19189.62"/>
  </r>
  <r>
    <s v="600470275K"/>
    <s v="Orlando Kaurollen gefüllt Geflügel &amp; Pansen"/>
    <s v="CZ/SK - Halbfabrikat in Gitterbox"/>
    <n v="852"/>
    <x v="0"/>
    <n v="17600"/>
    <s v="STÜCK"/>
    <n v="0.27500000000000002"/>
    <n v="4840"/>
    <n v="0.21761999999999998"/>
    <n v="3830.1119999999996"/>
  </r>
  <r>
    <s v="600700105K"/>
    <s v="Orlando Tasty Twists"/>
    <s v="Halbfabrikat in Gitterbox"/>
    <n v="852"/>
    <x v="0"/>
    <n v="72546"/>
    <s v="STÜCK"/>
    <n v="0.105"/>
    <n v="7617.33"/>
    <n v="9.0900000000000009E-2"/>
    <n v="6594.4314000000004"/>
  </r>
  <r>
    <s v="602400180K"/>
    <s v="Orlando Mini Chew Bones"/>
    <s v="Halbfabrikat in Gitterbox"/>
    <n v="852"/>
    <x v="0"/>
    <n v="85695"/>
    <s v="STÜCK"/>
    <n v="0.18"/>
    <n v="15425.099999999999"/>
    <n v="0.11574"/>
    <n v="9918.3392999999996"/>
  </r>
  <r>
    <s v="603114175K"/>
    <s v="Orlando Kaurollen gefüllt Gelenk Fit"/>
    <s v="Halbfabrikat in Gitterbox"/>
    <n v="852"/>
    <x v="0"/>
    <n v="85200"/>
    <s v="STÜCK"/>
    <n v="0.17499999999999999"/>
    <n v="14909.999999999998"/>
    <n v="0.14454"/>
    <n v="12314.808000000001"/>
  </r>
  <r>
    <s v="603116175K"/>
    <s v="Orlando Kaurollen gefüllt Gelenk Fit"/>
    <s v="CZ/SK - Halbfabrikat in Gitterbox"/>
    <n v="852"/>
    <x v="0"/>
    <n v="31244"/>
    <s v="STÜCK"/>
    <n v="0.17499999999999999"/>
    <n v="5467.7"/>
    <n v="0.14652000000000001"/>
    <n v="4577.8708800000004"/>
  </r>
  <r>
    <s v="603800135K"/>
    <s v="Orlando Meaty Rolls Geflügel"/>
    <s v="Halbfabrikat in Gitterbox"/>
    <n v="852"/>
    <x v="0"/>
    <n v="84623"/>
    <s v="STÜCK"/>
    <n v="0.13500000000000001"/>
    <n v="11424.105000000001"/>
    <n v="0.10485000000000001"/>
    <n v="8872.7215500000002"/>
  </r>
  <r>
    <s v="608113175K"/>
    <s v="Orlando Kaurollen gefüllt Hair &amp; Skin"/>
    <s v="CZ/SK - Halbfabrikat in Gitterbox"/>
    <n v="852"/>
    <x v="0"/>
    <n v="32032"/>
    <s v="STÜCK"/>
    <n v="0.17499999999999999"/>
    <n v="5605.5999999999995"/>
    <n v="0.12699000000000002"/>
    <n v="4067.7436800000005"/>
  </r>
  <r>
    <s v="608190175K"/>
    <s v="Orlando Kaurollen gefüllt Hair &amp; Skin"/>
    <s v="Halbfabrikat in Gitterbox"/>
    <n v="852"/>
    <x v="0"/>
    <n v="75825"/>
    <s v="STÜCK"/>
    <n v="0.17499999999999999"/>
    <n v="13269.375"/>
    <n v="0.12501000000000001"/>
    <n v="9478.8832500000008"/>
  </r>
  <r>
    <s v="H0621"/>
    <s v="Industriepaletten"/>
    <m/>
    <n v="807"/>
    <x v="3"/>
    <n v="200"/>
    <s v="STÜCK"/>
    <n v="25"/>
    <n v="5000"/>
    <n v="6.9029999999999996"/>
    <n v="1380.6"/>
  </r>
  <r>
    <s v="H063"/>
    <s v="Europaletten"/>
    <m/>
    <n v="807"/>
    <x v="3"/>
    <n v="2074"/>
    <s v="STÜCK"/>
    <n v="20"/>
    <n v="41480"/>
    <n v="6.9030000000000005"/>
    <n v="14316.822"/>
  </r>
  <r>
    <s v="H0631"/>
    <s v="H1-Europalette (12 Stück auf Stellplatz)"/>
    <s v="1200x800mm"/>
    <n v="807"/>
    <x v="3"/>
    <n v="40"/>
    <s v="STÜCK"/>
    <n v="18"/>
    <n v="720"/>
    <n v="6.9030000000000005"/>
    <n v="276.12"/>
  </r>
  <r>
    <s v="H0632"/>
    <s v="H3-Palette (12 Stück auf Stellplatz)"/>
    <s v="1200x1000mm"/>
    <n v="807"/>
    <x v="3"/>
    <n v="5"/>
    <s v="STÜCK"/>
    <n v="22"/>
    <n v="110"/>
    <n v="6.9030000000000005"/>
    <n v="34.515000000000001"/>
  </r>
  <r>
    <s v="H0633"/>
    <s v="Europaletten Defekt"/>
    <s v="(14 defekte pro Stellplatz) gestretcht"/>
    <n v="807"/>
    <x v="3"/>
    <n v="1100"/>
    <s v="STÜCK"/>
    <n v="23"/>
    <n v="25300"/>
    <n v="0"/>
    <n v="0"/>
  </r>
  <r>
    <s v="H0634"/>
    <s v="Europalette Nass"/>
    <m/>
    <n v="807"/>
    <x v="3"/>
    <n v="250"/>
    <s v="STÜCK"/>
    <n v="20"/>
    <n v="5000"/>
    <n v="0"/>
    <n v="0"/>
  </r>
  <r>
    <s v="H064"/>
    <s v="Europaletten mit IPPC"/>
    <m/>
    <n v="807"/>
    <x v="3"/>
    <n v="12"/>
    <s v="STÜCK"/>
    <n v="20"/>
    <n v="240"/>
    <n v="6.9030000000000005"/>
    <n v="82.836000000000013"/>
  </r>
  <r>
    <s v="H070"/>
    <s v="Europaletten neu / neuwertig"/>
    <m/>
    <n v="807"/>
    <x v="3"/>
    <n v="30"/>
    <s v="STÜCK"/>
    <n v="20"/>
    <n v="600"/>
    <n v="6.9029999999999996"/>
    <n v="207.08999999999997"/>
  </r>
  <r>
    <s v="H073"/>
    <s v="Chemiepalette CP5"/>
    <m/>
    <n v="807"/>
    <x v="3"/>
    <n v="58"/>
    <s v="STÜCK"/>
    <n v="12"/>
    <n v="696"/>
    <n v="5.58"/>
    <n v="323.64"/>
  </r>
  <r>
    <s v="H090"/>
    <s v="Düsseldorfer Paletten"/>
    <s v="800x600 mm"/>
    <n v="807"/>
    <x v="3"/>
    <n v="2100"/>
    <s v="STÜCK"/>
    <n v="12"/>
    <n v="25200"/>
    <n v="4.5"/>
    <n v="9450"/>
  </r>
  <r>
    <s v="H100004"/>
    <s v="HPC Heimat Dose Adult Regionales Landschwein"/>
    <m/>
    <n v="524"/>
    <x v="3"/>
    <n v="18673"/>
    <s v="STÜCK"/>
    <n v="0.4"/>
    <n v="7469.2000000000007"/>
    <n v="0.58500000000000008"/>
    <n v="10923.705000000002"/>
  </r>
  <r>
    <s v="H101004"/>
    <s v="HPC Heimat Dose Adult Regionale Hofpute"/>
    <m/>
    <n v="524"/>
    <x v="3"/>
    <n v="9352"/>
    <s v="STÜCK"/>
    <n v="0.4"/>
    <n v="3740.8"/>
    <n v="0.58500000000000008"/>
    <n v="5470.920000000001"/>
  </r>
  <r>
    <s v="H102002"/>
    <s v="Sanabelle Heimat Dose Adult zartes Hühnchen"/>
    <m/>
    <n v="525"/>
    <x v="3"/>
    <n v="5434"/>
    <s v="STÜCK"/>
    <n v="0.2"/>
    <n v="1086.8"/>
    <n v="0.36899999999999999"/>
    <n v="2005.146"/>
  </r>
  <r>
    <s v="H102004"/>
    <s v="Sanabelle Heimat Dose Adult zartes Hühnchen"/>
    <m/>
    <n v="525"/>
    <x v="3"/>
    <n v="5211"/>
    <s v="STÜCK"/>
    <n v="0.4"/>
    <n v="2084.4"/>
    <n v="0.58500000000000008"/>
    <n v="3048.4350000000004"/>
  </r>
  <r>
    <s v="H103002"/>
    <s v="Sanabelle Heimat Dose Adult Simmentaler Landrind"/>
    <m/>
    <n v="525"/>
    <x v="3"/>
    <n v="5303"/>
    <s v="STÜCK"/>
    <n v="0.2"/>
    <n v="1060.6000000000001"/>
    <n v="0.36899999999999999"/>
    <n v="1956.807"/>
  </r>
  <r>
    <s v="H103004"/>
    <s v="Sanabelle Heimat Dose Adult Simmentaler Landrind"/>
    <m/>
    <n v="525"/>
    <x v="3"/>
    <n v="10377"/>
    <s v="STÜCK"/>
    <n v="0.4"/>
    <n v="4150.8"/>
    <n v="0.58500000000000008"/>
    <n v="6070.545000000001"/>
  </r>
  <r>
    <s v="H104002"/>
    <s v="Sanabelle Heimat Dose Adult feine Hofpute"/>
    <m/>
    <n v="525"/>
    <x v="3"/>
    <n v="7718"/>
    <s v="STÜCK"/>
    <n v="0.2"/>
    <n v="1543.6000000000001"/>
    <n v="0.36899999999999999"/>
    <n v="2847.942"/>
  </r>
  <r>
    <s v="H104004"/>
    <s v="Sanabelle Heimat Dose Adult feine Hofpute"/>
    <m/>
    <n v="525"/>
    <x v="3"/>
    <n v="4083"/>
    <s v="STÜCK"/>
    <n v="0.4"/>
    <n v="1633.2"/>
    <n v="0.58500000000000008"/>
    <n v="2388.5550000000003"/>
  </r>
  <r>
    <s v="H105002"/>
    <s v="Sanabelle Heimat Dose Adult frische Forelle"/>
    <m/>
    <n v="525"/>
    <x v="3"/>
    <n v="2430"/>
    <s v="STÜCK"/>
    <n v="0.2"/>
    <n v="486"/>
    <n v="0.36899999999999999"/>
    <n v="896.67"/>
  </r>
  <r>
    <s v="H105004"/>
    <s v="Sanabelle Heimat Dose Adult frische Forelle"/>
    <m/>
    <n v="525"/>
    <x v="3"/>
    <n v="4761"/>
    <s v="STÜCK"/>
    <n v="0.4"/>
    <n v="1904.4"/>
    <n v="0.58500000000000008"/>
    <n v="2785.1850000000004"/>
  </r>
  <r>
    <s v="H106004"/>
    <s v="HPC Heimat Dose Adult Regionales Landrind"/>
    <m/>
    <n v="524"/>
    <x v="3"/>
    <n v="12610"/>
    <s v="STÜCK"/>
    <n v="0.4"/>
    <n v="5044"/>
    <n v="0.58500000000000008"/>
    <n v="7376.8500000000013"/>
  </r>
  <r>
    <s v="H107004"/>
    <s v="HPC Heimat Dose Adult Weidelamm &amp; Landente"/>
    <m/>
    <n v="524"/>
    <x v="3"/>
    <n v="5829"/>
    <s v="STÜCK"/>
    <n v="0.4"/>
    <n v="2331.6"/>
    <n v="0.58500000000000008"/>
    <n v="3409.9650000000006"/>
  </r>
  <r>
    <s v="H110"/>
    <s v="Gitterboxen"/>
    <m/>
    <n v="807"/>
    <x v="3"/>
    <n v="146"/>
    <s v="STÜCK"/>
    <n v="85"/>
    <n v="12410"/>
    <n v="58.5"/>
    <n v="8541"/>
  </r>
  <r>
    <s v="H1331002"/>
    <s v="Puppy Milk"/>
    <m/>
    <n v="509"/>
    <x v="3"/>
    <n v="1534"/>
    <s v="STÜCK"/>
    <n v="2"/>
    <n v="3068"/>
    <n v="5.5326599999999999"/>
    <n v="8487.1004400000002"/>
  </r>
  <r>
    <s v="H133120"/>
    <s v="Puppy Milk 20kg "/>
    <s v="!!Labor muss zwingend eine Probe ziehen!!"/>
    <n v="509"/>
    <x v="3"/>
    <n v="282"/>
    <s v="STÜCK"/>
    <n v="20"/>
    <n v="5640"/>
    <n v="44.1"/>
    <n v="12436.2"/>
  </r>
  <r>
    <s v="H200195"/>
    <s v="Sanabelle Nassfutter mit Ente &amp; Huhn"/>
    <m/>
    <n v="503"/>
    <x v="3"/>
    <n v="27123"/>
    <s v="STÜCK"/>
    <n v="0.19500000000000001"/>
    <n v="5288.9850000000006"/>
    <n v="0.35550000000000004"/>
    <n v="9642.2265000000007"/>
  </r>
  <r>
    <s v="H200400"/>
    <s v="Sanabelle Nassfutter mit Ente &amp; Huhn"/>
    <m/>
    <n v="503"/>
    <x v="3"/>
    <n v="22504"/>
    <s v="STÜCK"/>
    <n v="0.4"/>
    <n v="9001.6"/>
    <n v="0.59760000000000002"/>
    <n v="13448.3904"/>
  </r>
  <r>
    <s v="H201195"/>
    <s v="Sanabelle Nassfutter mit Lamm &amp; Rind"/>
    <m/>
    <n v="503"/>
    <x v="3"/>
    <n v="14890"/>
    <s v="STÜCK"/>
    <n v="0.19500000000000001"/>
    <n v="2903.55"/>
    <n v="0.36090000000000005"/>
    <n v="5373.8010000000004"/>
  </r>
  <r>
    <s v="H201400"/>
    <s v="Sanabelle Nassfutter mit Lamm &amp; Rind"/>
    <m/>
    <n v="503"/>
    <x v="3"/>
    <n v="10276"/>
    <s v="STÜCK"/>
    <n v="0.4"/>
    <n v="4110.4000000000005"/>
    <n v="0.63539999999999996"/>
    <n v="6529.3703999999998"/>
  </r>
  <r>
    <s v="H202195"/>
    <s v="Sanabelle Nassfutter mit Forelle &amp; Rind"/>
    <m/>
    <n v="503"/>
    <x v="3"/>
    <n v="26858"/>
    <s v="STÜCK"/>
    <n v="0.19500000000000001"/>
    <n v="5237.3100000000004"/>
    <n v="0.35370000000000001"/>
    <n v="9499.6746000000003"/>
  </r>
  <r>
    <s v="H202400"/>
    <s v="Sanabelle Nassfutter mit Forelle &amp; Rind"/>
    <m/>
    <n v="503"/>
    <x v="3"/>
    <n v="9264"/>
    <s v="STÜCK"/>
    <n v="0.4"/>
    <n v="3705.6000000000004"/>
    <n v="0.621"/>
    <n v="5752.9440000000004"/>
  </r>
  <r>
    <s v="H203195"/>
    <s v="Sanabelle Nassfutter mit Rind &amp; Huhn"/>
    <m/>
    <n v="503"/>
    <x v="3"/>
    <n v="19534"/>
    <s v="STÜCK"/>
    <n v="0.19500000000000001"/>
    <n v="3809.13"/>
    <n v="0.36090000000000005"/>
    <n v="7049.8206000000009"/>
  </r>
  <r>
    <s v="H203400"/>
    <s v="Sanabelle Nassfutter mit Rind &amp; Huhn"/>
    <m/>
    <n v="503"/>
    <x v="3"/>
    <n v="16017"/>
    <s v="STÜCK"/>
    <n v="0.4"/>
    <n v="6406.8"/>
    <n v="0.60300000000000009"/>
    <n v="9658.251000000002"/>
  </r>
  <r>
    <s v="H204180"/>
    <s v="Sanabelle Nassfutter mit Rind &amp; Pute"/>
    <m/>
    <n v="503"/>
    <x v="3"/>
    <n v="21795"/>
    <s v="STÜCK"/>
    <n v="0.18"/>
    <n v="3923.1"/>
    <n v="0.432"/>
    <n v="9415.44"/>
  </r>
  <r>
    <s v="H204380"/>
    <s v="Sanabelle Nassfutter mit Rind &amp; Pute"/>
    <m/>
    <n v="503"/>
    <x v="3"/>
    <n v="19452"/>
    <s v="STÜCK"/>
    <n v="0.38"/>
    <n v="7391.76"/>
    <n v="0.65700000000000003"/>
    <n v="12779.964"/>
  </r>
  <r>
    <s v="H205180"/>
    <s v="Sanabelle Nassfutter mit Gans &amp; Huhn"/>
    <m/>
    <n v="503"/>
    <x v="3"/>
    <n v="35951"/>
    <s v="STÜCK"/>
    <n v="0.18"/>
    <n v="6471.1799999999994"/>
    <n v="0.43830000000000002"/>
    <n v="15757.3233"/>
  </r>
  <r>
    <s v="H205380"/>
    <s v="Sanabelle Nassfutter mit Gans &amp; Huhn"/>
    <m/>
    <n v="503"/>
    <x v="3"/>
    <n v="20141"/>
    <s v="STÜCK"/>
    <n v="0.38"/>
    <n v="7653.58"/>
    <n v="0.66959999999999997"/>
    <n v="13486.4136"/>
  </r>
  <r>
    <s v="H26291"/>
    <s v="Klebeband DP HPC Heimat "/>
    <s v="Adult Huhn-Bodenhaltung"/>
    <n v="877"/>
    <x v="4"/>
    <n v="10"/>
    <s v="STÜCK"/>
    <n v="0.17199999999999999"/>
    <n v="1.7199999999999998"/>
    <n v="9.9659999999999999E-2"/>
    <n v="0.99659999999999993"/>
  </r>
  <r>
    <s v="H26292"/>
    <s v="Klebeband DP HPC Heimat "/>
    <s v="Adult Tierwohl-Pute"/>
    <n v="877"/>
    <x v="4"/>
    <n v="10"/>
    <s v="STÜCK"/>
    <n v="0.17199999999999999"/>
    <n v="1.7199999999999998"/>
    <n v="9.9659999999999999E-2"/>
    <n v="0.99659999999999993"/>
  </r>
  <r>
    <s v="H26293"/>
    <s v="Klebeband DP HPC Heimat "/>
    <s v="Adult Schwäbisch Hällischem Landschwein "/>
    <n v="877"/>
    <x v="4"/>
    <n v="10"/>
    <s v="STÜCK"/>
    <n v="0.17199999999999999"/>
    <n v="1.7199999999999998"/>
    <n v="9.9659999999999999E-2"/>
    <n v="0.99659999999999993"/>
  </r>
  <r>
    <s v="H26294"/>
    <s v="Klebeband DP HPC Heimat "/>
    <s v="Adult Simmentaler Landrind "/>
    <n v="877"/>
    <x v="4"/>
    <n v="10"/>
    <s v="STÜCK"/>
    <n v="0.17199999999999999"/>
    <n v="1.7199999999999998"/>
    <n v="9.9659999999999999E-2"/>
    <n v="0.99659999999999993"/>
  </r>
  <r>
    <s v="H5081"/>
    <s v="Chicopee Cat Kitten Paté Pot Beef with Chicken "/>
    <s v="&amp; Venison"/>
    <n v="820"/>
    <x v="3"/>
    <n v="14942"/>
    <s v="STÜCK"/>
    <n v="0.19500000000000001"/>
    <n v="2913.69"/>
    <n v="0.36000000000000004"/>
    <n v="5379.1200000000008"/>
  </r>
  <r>
    <s v="H50810"/>
    <s v="Chicopee Cat Kitten Paté Pot Beef with Chicken "/>
    <s v="&amp; Venison"/>
    <n v="820"/>
    <x v="3"/>
    <n v="9910"/>
    <s v="STÜCK"/>
    <n v="0.4"/>
    <n v="3964"/>
    <n v="0.50400000000000011"/>
    <n v="4994.6400000000012"/>
  </r>
  <r>
    <s v="H50811"/>
    <s v="Chicopee Cat Jelly Pot Salmon &amp; Poultry"/>
    <m/>
    <n v="820"/>
    <x v="3"/>
    <n v="9480"/>
    <s v="STÜCK"/>
    <n v="0.4"/>
    <n v="3792"/>
    <n v="0.50400000000000011"/>
    <n v="4777.920000000001"/>
  </r>
  <r>
    <s v="H50812"/>
    <s v="Chicopee Cat Gourmet Pot Poultry with Crabs"/>
    <m/>
    <n v="820"/>
    <x v="3"/>
    <n v="9454"/>
    <s v="STÜCK"/>
    <n v="0.4"/>
    <n v="3781.6000000000004"/>
    <n v="0.50400000000000011"/>
    <n v="4764.8160000000007"/>
  </r>
  <r>
    <s v="H50813"/>
    <s v="Chicopee Cat Gourmet Pot Poultry with Venison"/>
    <m/>
    <n v="820"/>
    <x v="3"/>
    <n v="9969"/>
    <s v="STÜCK"/>
    <n v="0.4"/>
    <n v="3987.6000000000004"/>
    <n v="0.50400000000000011"/>
    <n v="5024.3760000000011"/>
  </r>
  <r>
    <s v="H50814"/>
    <s v="Chicopee Cat Gourmet Pot Duck &amp; Chicken"/>
    <m/>
    <n v="820"/>
    <x v="3"/>
    <n v="9778"/>
    <s v="STÜCK"/>
    <n v="0.4"/>
    <n v="3911.2000000000003"/>
    <n v="0.50400000000000011"/>
    <n v="4928.112000000001"/>
  </r>
  <r>
    <s v="H5082"/>
    <s v="Chicopee Cat Jelly Pot Salmon &amp; Poultry"/>
    <m/>
    <n v="820"/>
    <x v="3"/>
    <n v="15382"/>
    <s v="STÜCK"/>
    <n v="0.19500000000000001"/>
    <n v="2999.4900000000002"/>
    <n v="0.36000000000000004"/>
    <n v="5537.52"/>
  </r>
  <r>
    <s v="H5083"/>
    <s v="Chicopee Cat Gourmet Pot Poultry with Crabs"/>
    <m/>
    <n v="820"/>
    <x v="3"/>
    <n v="15337"/>
    <s v="STÜCK"/>
    <n v="0.19500000000000001"/>
    <n v="2990.7150000000001"/>
    <n v="0.36000000000000004"/>
    <n v="5521.3200000000006"/>
  </r>
  <r>
    <s v="H5084"/>
    <s v="Chicopee Cat Gourmet Pot Poultry with Venison"/>
    <m/>
    <n v="820"/>
    <x v="3"/>
    <n v="8022"/>
    <s v="STÜCK"/>
    <n v="0.19500000000000001"/>
    <n v="1564.29"/>
    <n v="0.36000000000000004"/>
    <n v="2887.9200000000005"/>
  </r>
  <r>
    <s v="H5085"/>
    <s v="Chicopee Cat Gourmet Pot Duck &amp; Chicken"/>
    <m/>
    <n v="820"/>
    <x v="3"/>
    <n v="12072"/>
    <s v="STÜCK"/>
    <n v="0.19500000000000001"/>
    <n v="2354.04"/>
    <n v="0.36000000000000004"/>
    <n v="4345.92"/>
  </r>
  <r>
    <s v="H5091"/>
    <s v="Chicopee Dog Junior Pure Chicken &amp; Duck"/>
    <m/>
    <n v="820"/>
    <x v="3"/>
    <n v="8016"/>
    <s v="STÜCK"/>
    <n v="0.4"/>
    <n v="3206.4"/>
    <n v="0.45"/>
    <n v="3607.2000000000003"/>
  </r>
  <r>
    <s v="H50910"/>
    <s v="Chicopee Dog Junior Pure Chicken &amp; Duck "/>
    <m/>
    <n v="820"/>
    <x v="3"/>
    <n v="4212"/>
    <s v="STÜCK"/>
    <n v="0.8"/>
    <n v="3369.6000000000004"/>
    <n v="0.77400000000000002"/>
    <n v="3260.0880000000002"/>
  </r>
  <r>
    <s v="H50911"/>
    <s v="Chicopee Dog Pure Beef with Rice"/>
    <m/>
    <n v="820"/>
    <x v="3"/>
    <n v="8082"/>
    <s v="STÜCK"/>
    <n v="0.8"/>
    <n v="6465.6"/>
    <n v="0.77400000000000002"/>
    <n v="6255.4679999999998"/>
  </r>
  <r>
    <s v="H50912"/>
    <s v="Chicopee Dog Pure Lamb &amp; Duck"/>
    <m/>
    <n v="820"/>
    <x v="3"/>
    <n v="4631"/>
    <s v="STÜCK"/>
    <n v="0.8"/>
    <n v="3704.8"/>
    <n v="0.77400000000000002"/>
    <n v="3584.3940000000002"/>
  </r>
  <r>
    <s v="H50913"/>
    <s v="Chicopee Dog Pure Poultry &amp; Salmon"/>
    <m/>
    <n v="820"/>
    <x v="3"/>
    <n v="4386"/>
    <s v="STÜCK"/>
    <n v="0.8"/>
    <n v="3508.8"/>
    <n v="0.77400000000000002"/>
    <n v="3394.7640000000001"/>
  </r>
  <r>
    <s v="H50914"/>
    <s v="Chicopee Dog Pure Poultry &amp; Rice"/>
    <m/>
    <n v="820"/>
    <x v="3"/>
    <n v="4344"/>
    <s v="STÜCK"/>
    <n v="0.8"/>
    <n v="3475.2000000000003"/>
    <n v="0.77400000000000002"/>
    <n v="3362.2560000000003"/>
  </r>
  <r>
    <s v="H5092"/>
    <s v="Chicopee Dog Pure Beef with Rice"/>
    <m/>
    <n v="820"/>
    <x v="3"/>
    <n v="8880"/>
    <s v="STÜCK"/>
    <n v="0.4"/>
    <n v="3552"/>
    <n v="0.45"/>
    <n v="3996"/>
  </r>
  <r>
    <s v="H5093"/>
    <s v="Chicopee Dog Pure Lamb &amp; Duck"/>
    <m/>
    <n v="820"/>
    <x v="3"/>
    <n v="6462"/>
    <s v="STÜCK"/>
    <n v="0.4"/>
    <n v="2584.8000000000002"/>
    <n v="0.45"/>
    <n v="2907.9"/>
  </r>
  <r>
    <s v="H5094"/>
    <s v="Chicopee Dog Pure Poultry &amp; Salmon"/>
    <m/>
    <n v="820"/>
    <x v="3"/>
    <n v="6264"/>
    <s v="STÜCK"/>
    <n v="0.4"/>
    <n v="2505.6000000000004"/>
    <n v="0.45"/>
    <n v="2818.8"/>
  </r>
  <r>
    <s v="H5095"/>
    <s v="Chicopee Dog Pure Poultry &amp; Rice"/>
    <m/>
    <n v="820"/>
    <x v="3"/>
    <n v="5342"/>
    <s v="STÜCK"/>
    <n v="0.4"/>
    <n v="2136.8000000000002"/>
    <n v="0.45"/>
    <n v="2403.9"/>
  </r>
  <r>
    <s v="HB1371"/>
    <s v="Streusalz"/>
    <m/>
    <n v="875"/>
    <x v="4"/>
    <n v="123"/>
    <s v="STÜCK"/>
    <n v="50"/>
    <n v="6150"/>
    <n v="0.13500000000000001"/>
    <n v="16.605"/>
  </r>
  <r>
    <s v="LPS-EURO"/>
    <s v="Leerpalettenstapel Europaletten"/>
    <s v="(wird im VPM-Lager verwendet)"/>
    <n v="807"/>
    <x v="3"/>
    <n v="15"/>
    <s v="STÜCK"/>
    <n v="20"/>
    <n v="300"/>
    <n v="7.67"/>
    <n v="115.05"/>
  </r>
  <r>
    <s v="LPS-INDU"/>
    <s v="Leerpalettenstapel INDU-Paletten"/>
    <s v="(wird im VPM-Lager verwendet)"/>
    <n v="807"/>
    <x v="3"/>
    <n v="76"/>
    <s v="STÜCK"/>
    <n v="27"/>
    <n v="2052"/>
    <n v="7.67"/>
    <n v="582.91999999999996"/>
  </r>
  <r>
    <s v="R083"/>
    <s v="TailorFood Exocut-BL 0,3Liquid"/>
    <s v="IBC 1000 Liter"/>
    <n v="850"/>
    <x v="5"/>
    <n v="4054"/>
    <s v="KG"/>
    <n v="1"/>
    <n v="4054"/>
    <n v="34.25"/>
    <n v="138849.5"/>
  </r>
  <r>
    <s v="R084"/>
    <s v="TailorFood Tail 162 Papain"/>
    <s v="1.200 kg im IBC"/>
    <n v="850"/>
    <x v="5"/>
    <n v="3000"/>
    <s v="KG"/>
    <n v="1"/>
    <n v="3000"/>
    <n v="38.5"/>
    <n v="115500"/>
  </r>
  <r>
    <s v="R1000"/>
    <s v="Rote Beete fein gemahlen 25 kg"/>
    <m/>
    <n v="850"/>
    <x v="5"/>
    <n v="4425"/>
    <s v="KG"/>
    <n v="1"/>
    <n v="4425"/>
    <n v="2.83"/>
    <n v="12522.75"/>
  </r>
  <r>
    <s v="R101"/>
    <s v="Weizen (Körner)"/>
    <s v="Triticum aestivum L."/>
    <n v="850"/>
    <x v="5"/>
    <n v="895662"/>
    <s v="KG"/>
    <n v="1"/>
    <n v="895662"/>
    <n v="0.28000000000000003"/>
    <n v="250785.36000000002"/>
  </r>
  <r>
    <s v="R102"/>
    <s v="Gerste (Körner)"/>
    <s v="Hordeum vulgare L."/>
    <n v="850"/>
    <x v="5"/>
    <n v="956774"/>
    <s v="KG"/>
    <n v="1"/>
    <n v="956774"/>
    <n v="0.27"/>
    <n v="258328.98"/>
  </r>
  <r>
    <s v="R104"/>
    <s v="Mais gelb (Körner) "/>
    <s v="Zea mays L."/>
    <n v="850"/>
    <x v="5"/>
    <n v="709022"/>
    <s v="KG"/>
    <n v="1"/>
    <n v="709022"/>
    <n v="0.31"/>
    <n v="219796.82"/>
  </r>
  <r>
    <s v="R105"/>
    <s v="Reis (Bruchreis, Körner) "/>
    <s v="Oryza sativa L."/>
    <n v="850"/>
    <x v="5"/>
    <n v="1072717"/>
    <s v="KG"/>
    <n v="1"/>
    <n v="1072717"/>
    <n v="0.32800000000000001"/>
    <n v="351851.17600000004"/>
  </r>
  <r>
    <s v="R106"/>
    <s v="Roggen "/>
    <m/>
    <n v="850"/>
    <x v="5"/>
    <n v="7021"/>
    <s v="KG"/>
    <n v="1"/>
    <n v="7021"/>
    <n v="0.17100000000000001"/>
    <n v="1200.5910000000001"/>
  </r>
  <r>
    <s v="R107"/>
    <s v="Hirse gelb "/>
    <m/>
    <n v="850"/>
    <x v="5"/>
    <n v="38827"/>
    <s v="KG"/>
    <n v="1"/>
    <n v="38827"/>
    <n v="0.23499999999999999"/>
    <n v="9124.3449999999993"/>
  </r>
  <r>
    <s v="R109"/>
    <s v="Hirse Milo "/>
    <s v="Sorghum rot"/>
    <n v="850"/>
    <x v="5"/>
    <n v="1704949"/>
    <s v="KG"/>
    <n v="1"/>
    <n v="1704949"/>
    <n v="0.22500000000000001"/>
    <n v="383613.52500000002"/>
  </r>
  <r>
    <s v="R110"/>
    <s v="Quinoa 25kg gesackt"/>
    <s v="mind. 80% Schälgrad"/>
    <n v="850"/>
    <x v="5"/>
    <n v="7343.8429999999998"/>
    <s v="KG"/>
    <n v="1"/>
    <n v="7343.8429999999998"/>
    <n v="2.645"/>
    <n v="19424.464735000001"/>
  </r>
  <r>
    <s v="R1110"/>
    <s v="Holunderbeeren müssen Beeren sein."/>
    <s v="gesackt a' 25kg"/>
    <n v="850"/>
    <x v="5"/>
    <n v="1675"/>
    <s v="KG"/>
    <n v="1"/>
    <n v="1675"/>
    <n v="1.95"/>
    <n v="3266.25"/>
  </r>
  <r>
    <s v="R1112"/>
    <s v="Erbsenstärke fein, gesackt 25kg"/>
    <s v="Herba+YP 12-030"/>
    <n v="850"/>
    <x v="5"/>
    <n v="21249.96"/>
    <s v="KG"/>
    <n v="1"/>
    <n v="21249.96"/>
    <n v="0.93"/>
    <n v="19762.462800000001"/>
  </r>
  <r>
    <s v="R112"/>
    <s v="Erbsenstärke Peletts "/>
    <s v="BigBag"/>
    <n v="850"/>
    <x v="5"/>
    <n v="398546"/>
    <s v="KG"/>
    <n v="1"/>
    <n v="398546"/>
    <n v="0.375"/>
    <n v="149454.75"/>
  </r>
  <r>
    <s v="R1123"/>
    <s v="Weizenmehl 2000 (USA)"/>
    <s v="gemäss Positivliste"/>
    <n v="850"/>
    <x v="5"/>
    <n v="6924"/>
    <s v="KG"/>
    <n v="1"/>
    <n v="6924"/>
    <n v="0.17499999999999999"/>
    <n v="1211.6999999999998"/>
  </r>
  <r>
    <s v="R113"/>
    <s v="Haferflocken gesackt"/>
    <m/>
    <n v="850"/>
    <x v="5"/>
    <n v="1097"/>
    <s v="KG"/>
    <n v="1"/>
    <n v="1097"/>
    <n v="0.7"/>
    <n v="767.9"/>
  </r>
  <r>
    <s v="R1136"/>
    <s v="Reismehl im Silozug "/>
    <s v="Lieferant Beneo"/>
    <n v="850"/>
    <x v="5"/>
    <n v="10564"/>
    <s v="KG"/>
    <n v="1"/>
    <n v="10564"/>
    <n v="0.45810000000000001"/>
    <n v="4839.3684000000003"/>
  </r>
  <r>
    <s v="R1138"/>
    <s v="Kartoffelstärke "/>
    <m/>
    <n v="850"/>
    <x v="5"/>
    <n v="8558"/>
    <s v="KG"/>
    <n v="1"/>
    <n v="8558"/>
    <n v="0.57499999999999996"/>
    <n v="4920.8499999999995"/>
  </r>
  <r>
    <s v="R114"/>
    <s v="Weizenmehl Typ 550 Abladeort Bäckerei "/>
    <s v="Achtung Sieb für Lebensmittel verwenden!!!!!!!!!!!"/>
    <n v="850"/>
    <x v="5"/>
    <n v="27358"/>
    <s v="KG"/>
    <n v="1"/>
    <n v="27358"/>
    <n v="0.248"/>
    <n v="6784.7839999999997"/>
  </r>
  <r>
    <s v="R115"/>
    <s v="Vollkornreis "/>
    <m/>
    <n v="850"/>
    <x v="5"/>
    <n v="22677"/>
    <s v="KG"/>
    <n v="1"/>
    <n v="22677"/>
    <n v="0.31900000000000001"/>
    <n v="7233.9629999999997"/>
  </r>
  <r>
    <s v="R116"/>
    <s v="Weizenmehl 550 in Big Bag"/>
    <m/>
    <n v="850"/>
    <x v="5"/>
    <n v="7235"/>
    <s v="KG"/>
    <n v="1"/>
    <n v="7235"/>
    <n v="0.34"/>
    <n v="2459.9"/>
  </r>
  <r>
    <s v="R117"/>
    <s v="Kartoffelstärke Backwaren "/>
    <s v="Lieferant Südstärke"/>
    <n v="850"/>
    <x v="5"/>
    <n v="24702"/>
    <s v="KG"/>
    <n v="1"/>
    <n v="24702"/>
    <n v="0.12"/>
    <n v="2964.24"/>
  </r>
  <r>
    <s v="R118"/>
    <s v="Dinkel in Big Bag on Pelettels"/>
    <s v="Triticum spelta L."/>
    <n v="850"/>
    <x v="5"/>
    <n v="8052"/>
    <s v="KG"/>
    <n v="1"/>
    <n v="8052"/>
    <n v="0.64"/>
    <n v="5153.28"/>
  </r>
  <r>
    <s v="R119"/>
    <s v="Weizenmehl Type 550"/>
    <m/>
    <n v="850"/>
    <x v="5"/>
    <n v="57778"/>
    <s v="KG"/>
    <n v="1"/>
    <n v="57778"/>
    <n v="0.251"/>
    <n v="14502.278"/>
  </r>
  <r>
    <s v="R120"/>
    <s v="Weizengriesskleie"/>
    <s v="gemäss Positivliste"/>
    <n v="850"/>
    <x v="5"/>
    <n v="2927.5"/>
    <s v="KG"/>
    <n v="1"/>
    <n v="2927.5"/>
    <n v="0.14499999999999999"/>
    <n v="424.48749999999995"/>
  </r>
  <r>
    <s v="R123"/>
    <s v="Weizenmehl 2000"/>
    <s v="gemäss Positivliste"/>
    <n v="850"/>
    <x v="5"/>
    <n v="17842"/>
    <s v="KG"/>
    <n v="1"/>
    <n v="17842"/>
    <n v="0.14499999999999999"/>
    <n v="2587.0899999999997"/>
  </r>
  <r>
    <s v="R125"/>
    <s v="Reiskleie "/>
    <s v="(Ricebran)"/>
    <n v="850"/>
    <x v="5"/>
    <n v="6408"/>
    <s v="KG"/>
    <n v="1"/>
    <n v="6408"/>
    <n v="0.28499999999999998"/>
    <n v="1826.2799999999997"/>
  </r>
  <r>
    <s v="R126"/>
    <s v="Hart-Weizenmehl 2000 HW2 für Backwaren"/>
    <m/>
    <n v="850"/>
    <x v="5"/>
    <n v="45901"/>
    <s v="KG"/>
    <n v="1"/>
    <n v="45901"/>
    <n v="0.19800000000000001"/>
    <n v="9088.398000000001"/>
  </r>
  <r>
    <s v="R1260"/>
    <s v="Federmehl Huhn im Silozug"/>
    <m/>
    <n v="850"/>
    <x v="5"/>
    <n v="8026"/>
    <s v="KG"/>
    <n v="1"/>
    <n v="8026"/>
    <n v="0.39500000000000002"/>
    <n v="3170.27"/>
  </r>
  <r>
    <s v="R1279"/>
    <s v="Schweine-Schwarten Silozug"/>
    <m/>
    <n v="850"/>
    <x v="5"/>
    <n v="18723"/>
    <s v="KG"/>
    <n v="1"/>
    <n v="18723"/>
    <n v="0.84"/>
    <n v="15727.32"/>
  </r>
  <r>
    <s v="R128"/>
    <s v="Amarant"/>
    <s v="gesackt á 25 kg"/>
    <n v="850"/>
    <x v="5"/>
    <n v="20000"/>
    <s v="KG"/>
    <n v="1"/>
    <n v="20000"/>
    <n v="0.17799999999999999"/>
    <n v="3560"/>
  </r>
  <r>
    <s v="R130"/>
    <s v="Kartoffelmehl lose für Backwaren"/>
    <m/>
    <n v="850"/>
    <x v="5"/>
    <n v="17690"/>
    <s v="KG"/>
    <n v="1"/>
    <n v="17690"/>
    <n v="0.54500000000000004"/>
    <n v="9641.0500000000011"/>
  </r>
  <r>
    <s v="R1309"/>
    <s v="Fleischknochenmehl Schwein für Snack "/>
    <s v="lose im Silozug"/>
    <n v="850"/>
    <x v="5"/>
    <n v="9417"/>
    <s v="KG"/>
    <n v="1"/>
    <n v="9417"/>
    <n v="0.28499999999999998"/>
    <n v="2683.8449999999998"/>
  </r>
  <r>
    <s v="R132"/>
    <s v="Süsskartoffel, Sweetpotato, Pellet "/>
    <s v="Big Bag on Pallet"/>
    <n v="850"/>
    <x v="5"/>
    <n v="186041"/>
    <s v="KG"/>
    <n v="1"/>
    <n v="186041"/>
    <n v="0.58499999999999996"/>
    <n v="108833.985"/>
  </r>
  <r>
    <s v="R1320"/>
    <s v="Bierhefe (fein)"/>
    <m/>
    <n v="850"/>
    <x v="5"/>
    <n v="1000"/>
    <s v="KG"/>
    <n v="1"/>
    <n v="1000"/>
    <n v="0.89500000000000002"/>
    <n v="895"/>
  </r>
  <r>
    <s v="R136"/>
    <s v="Reismehl, Rice Flour"/>
    <m/>
    <n v="850"/>
    <x v="5"/>
    <n v="23108"/>
    <s v="KG"/>
    <n v="1"/>
    <n v="23108"/>
    <n v="0.34"/>
    <n v="7856.72"/>
  </r>
  <r>
    <s v="R137"/>
    <s v="Freiland-Ganskarkassen gefr."/>
    <m/>
    <n v="850"/>
    <x v="5"/>
    <n v="5452"/>
    <s v="KG"/>
    <n v="1"/>
    <n v="5452"/>
    <n v="0.98"/>
    <n v="5342.96"/>
  </r>
  <r>
    <s v="R138"/>
    <s v="Kartoffelstärke, Potatostarch"/>
    <m/>
    <n v="850"/>
    <x v="5"/>
    <n v="30322"/>
    <s v="KG"/>
    <n v="1"/>
    <n v="30322"/>
    <n v="0.57499999999999996"/>
    <n v="17435.149999999998"/>
  </r>
  <r>
    <s v="R139"/>
    <s v="Pregelwheat Purvit"/>
    <s v="Big Bag "/>
    <n v="850"/>
    <x v="5"/>
    <n v="14500"/>
    <s v="KG"/>
    <n v="1"/>
    <n v="14500"/>
    <n v="0.41499999999999998"/>
    <n v="6017.5"/>
  </r>
  <r>
    <s v="R140"/>
    <s v="Amylogum"/>
    <s v="Big Bag on Pallet"/>
    <n v="850"/>
    <x v="5"/>
    <n v="7800"/>
    <s v="KG"/>
    <n v="1"/>
    <n v="7800"/>
    <n v="2.57"/>
    <n v="20046"/>
  </r>
  <r>
    <s v="R141"/>
    <s v="Weizenstärke "/>
    <s v="Big Bag on Pallet"/>
    <n v="850"/>
    <x v="5"/>
    <n v="15568"/>
    <s v="KG"/>
    <n v="1"/>
    <n v="15568"/>
    <n v="0.48499999999999999"/>
    <n v="7550.48"/>
  </r>
  <r>
    <s v="R142"/>
    <s v="Reismehl Typ 100 Herbafine H90 / Transimpex "/>
    <s v="Big Bag on Pallet"/>
    <n v="850"/>
    <x v="5"/>
    <n v="5631"/>
    <s v="KG"/>
    <n v="1"/>
    <n v="5631"/>
    <n v="0.30499999999999999"/>
    <n v="1717.4549999999999"/>
  </r>
  <r>
    <s v="R1427"/>
    <s v="Digest Bobtail F21022 "/>
    <s v="Pulver gesackt, Fisch"/>
    <n v="850"/>
    <x v="5"/>
    <n v="19839"/>
    <s v="KG"/>
    <n v="1"/>
    <n v="19839"/>
    <n v="4.9189999999999996"/>
    <n v="97588.040999999997"/>
  </r>
  <r>
    <s v="R144"/>
    <s v="Banane, Premium, Ecuador "/>
    <s v="gesackt a' 25kg und Big Bag on Pallet"/>
    <n v="850"/>
    <x v="5"/>
    <n v="24826"/>
    <s v="KG"/>
    <n v="1"/>
    <n v="24826"/>
    <n v="1.7227399999999999"/>
    <n v="42768.743239999996"/>
  </r>
  <r>
    <s v="R145"/>
    <s v="Deermeal/Hirschmehl NZ/AUS"/>
    <s v="nicht VM/Snack/Backware"/>
    <n v="850"/>
    <x v="5"/>
    <n v="8293"/>
    <s v="KG"/>
    <n v="1"/>
    <n v="8293"/>
    <n v="0.17849999999999999"/>
    <n v="1480.3004999999998"/>
  </r>
  <r>
    <s v="R1465"/>
    <s v="Kartoffelmehl PotaPure Native im Big Bag"/>
    <s v="Duynie für Snack/Backwaren"/>
    <n v="850"/>
    <x v="5"/>
    <n v="19600"/>
    <s v="KG"/>
    <n v="1"/>
    <n v="19600"/>
    <n v="0.55000000000000004"/>
    <n v="10780"/>
  </r>
  <r>
    <s v="R147"/>
    <s v="Mais grob, Zugabe Extruder in V191 / V2900 FFS"/>
    <s v="20 kg absacken Paletten in GIP einlagern!!"/>
    <n v="850"/>
    <x v="5"/>
    <n v="3760"/>
    <s v="KG"/>
    <n v="1"/>
    <n v="3760"/>
    <n v="0.32"/>
    <n v="1203.2"/>
  </r>
  <r>
    <s v="R1479"/>
    <s v="Separatorenfleisch Huhn TK Blöcke"/>
    <s v="max. Gewicht 25 kg Blöcke "/>
    <n v="850"/>
    <x v="5"/>
    <n v="42718"/>
    <s v="KG"/>
    <n v="1"/>
    <n v="42718"/>
    <n v="0.5"/>
    <n v="21359"/>
  </r>
  <r>
    <s v="R148"/>
    <s v="Brokkoli getrocknet 25kg"/>
    <m/>
    <n v="850"/>
    <x v="5"/>
    <n v="235"/>
    <s v="KG"/>
    <n v="1"/>
    <n v="235"/>
    <n v="6.5"/>
    <n v="1527.5"/>
  </r>
  <r>
    <s v="R150"/>
    <s v="Kartoffelwürfel 10x10 mm 8111075"/>
    <m/>
    <n v="850"/>
    <x v="5"/>
    <n v="1601"/>
    <s v="KG"/>
    <n v="1"/>
    <n v="1601"/>
    <n v="0.25"/>
    <n v="400.25"/>
  </r>
  <r>
    <s v="R152"/>
    <s v="Zitronenmelisse "/>
    <s v="gesackt a' 25kg"/>
    <n v="850"/>
    <x v="5"/>
    <n v="153.23099999999999"/>
    <s v="KG"/>
    <n v="1"/>
    <n v="153.23099999999999"/>
    <n v="6.5000099999999996"/>
    <n v="996.00303230999987"/>
  </r>
  <r>
    <s v="R1529"/>
    <s v="Phosphorsäure leerer IBC bitte in VP-Lager zurück!"/>
    <s v="IBC"/>
    <n v="850"/>
    <x v="5"/>
    <n v="4610"/>
    <s v="KG"/>
    <n v="1"/>
    <n v="4610"/>
    <n v="0.98"/>
    <n v="4517.8"/>
  </r>
  <r>
    <s v="R153"/>
    <s v="Kurkuma gemahlen "/>
    <m/>
    <n v="850"/>
    <x v="5"/>
    <n v="1710.2539999999999"/>
    <s v="KG"/>
    <n v="1"/>
    <n v="1710.2539999999999"/>
    <n v="7"/>
    <n v="11971.777999999998"/>
  </r>
  <r>
    <s v="R1556"/>
    <s v="Sorbinsäure 25kg"/>
    <s v="gesackt"/>
    <n v="850"/>
    <x v="5"/>
    <n v="897.29600000000005"/>
    <s v="KG"/>
    <n v="1"/>
    <n v="897.29600000000005"/>
    <n v="4.42"/>
    <n v="3966.0483200000003"/>
  </r>
  <r>
    <s v="R156"/>
    <s v="Kamille "/>
    <s v="gesackt"/>
    <n v="850"/>
    <x v="5"/>
    <n v="598.71500000000003"/>
    <s v="KG"/>
    <n v="1"/>
    <n v="598.71500000000003"/>
    <n v="2.2003200000000001"/>
    <n v="1317.3645888000001"/>
  </r>
  <r>
    <s v="R157"/>
    <s v="Sangrovit Feed 20 kg"/>
    <s v="gesackt"/>
    <n v="850"/>
    <x v="5"/>
    <n v="600"/>
    <s v="KG"/>
    <n v="1"/>
    <n v="600"/>
    <n v="2.2000000000000002"/>
    <n v="1320"/>
  </r>
  <r>
    <s v="R159"/>
    <s v="Haut gefroren in Blöcken (Geflügel)"/>
    <s v="Heidemak Nr. 29810"/>
    <n v="850"/>
    <x v="5"/>
    <n v="105029"/>
    <s v="KG"/>
    <n v="1"/>
    <n v="105029"/>
    <n v="0.27"/>
    <n v="28357.83"/>
  </r>
  <r>
    <s v="R181"/>
    <s v="ProGo Lachshydrolysat 650 kg pro Big Bag"/>
    <s v="Hages"/>
    <n v="850"/>
    <x v="5"/>
    <n v="7500"/>
    <s v="KG"/>
    <n v="1"/>
    <n v="7500"/>
    <n v="1.105"/>
    <n v="8287.5"/>
  </r>
  <r>
    <s v="R182"/>
    <s v="Insekten Mehlwürmer 15 kg gesackt"/>
    <s v="Hersteller Ynsect "/>
    <n v="850"/>
    <x v="5"/>
    <n v="3698.1979999999999"/>
    <s v="KG"/>
    <n v="1"/>
    <n v="3698.1979999999999"/>
    <n v="3.35"/>
    <n v="12388.963299999999"/>
  </r>
  <r>
    <s v="R184"/>
    <s v="MSC-Fischöl Hering (Clupea harengus) im IBC"/>
    <s v="Bioceval, stab. mit Tocopherol "/>
    <n v="850"/>
    <x v="5"/>
    <n v="3181"/>
    <s v="KG"/>
    <n v="1"/>
    <n v="3181"/>
    <n v="2"/>
    <n v="6362"/>
  </r>
  <r>
    <s v="R1846"/>
    <s v="BIO Johannisbrotkernmehl "/>
    <m/>
    <n v="850"/>
    <x v="5"/>
    <n v="496"/>
    <s v="KG"/>
    <n v="1"/>
    <n v="496"/>
    <n v="10.02"/>
    <n v="4969.92"/>
  </r>
  <r>
    <s v="R186"/>
    <s v="Pute, Truthahnmehl low ash "/>
    <s v="Big Bag on Pallet"/>
    <n v="850"/>
    <x v="5"/>
    <n v="43263"/>
    <s v="KG"/>
    <n v="1"/>
    <n v="43263"/>
    <n v="0.83"/>
    <n v="35908.29"/>
  </r>
  <r>
    <s v="R187"/>
    <s v="Lammfleischmehl NZ/AU BigBag nicht in Silo werfen "/>
    <s v="für Snack Big Bag nicht in Silos werfen!"/>
    <n v="850"/>
    <x v="5"/>
    <n v="100"/>
    <s v="KG"/>
    <n v="1"/>
    <n v="100"/>
    <n v="1.855"/>
    <n v="185.5"/>
  </r>
  <r>
    <s v="R192"/>
    <s v="Goji-Beeren getrocknet"/>
    <s v="gemahlen"/>
    <n v="850"/>
    <x v="5"/>
    <n v="400"/>
    <s v="KG"/>
    <n v="1"/>
    <n v="400"/>
    <n v="10.75"/>
    <n v="4300"/>
  </r>
  <r>
    <s v="R193"/>
    <s v="Rindergriebenmehl 78% XP SONAC rein Rind"/>
    <s v="Big Bag on Pallet"/>
    <n v="850"/>
    <x v="5"/>
    <n v="7822.84"/>
    <s v="KG"/>
    <n v="1"/>
    <n v="7822.84"/>
    <n v="0.95"/>
    <n v="7431.6979999999994"/>
  </r>
  <r>
    <s v="R194"/>
    <s v="HF24 Tails Blend Pflanzen in Big Bag"/>
    <m/>
    <n v="850"/>
    <x v="5"/>
    <n v="24772"/>
    <s v="KG"/>
    <n v="1"/>
    <n v="24772"/>
    <n v="4.5199999999999996"/>
    <n v="111969.43999999999"/>
  </r>
  <r>
    <s v="R197"/>
    <s v="HF24 Angus Rind TK"/>
    <s v="Beistellung Multimeat"/>
    <n v="850"/>
    <x v="5"/>
    <n v="6000"/>
    <s v="KG"/>
    <n v="1"/>
    <n v="6000"/>
    <n v="1.75"/>
    <n v="10500"/>
  </r>
  <r>
    <s v="R2"/>
    <s v="black soldierfly von Protix 20201126"/>
    <s v="in Big Bag"/>
    <n v="850"/>
    <x v="5"/>
    <n v="3500"/>
    <s v="KG"/>
    <n v="1"/>
    <n v="3500"/>
    <n v="3.2"/>
    <n v="11200"/>
  </r>
  <r>
    <s v="R200"/>
    <s v="Separatorenfleisch Geflügel"/>
    <s v="frisch max 2% Asche Wasser max 69%"/>
    <n v="850"/>
    <x v="5"/>
    <n v="22140"/>
    <s v="KG"/>
    <n v="1"/>
    <n v="22140"/>
    <n v="0.31"/>
    <n v="6863.4"/>
  </r>
  <r>
    <s v="R2003"/>
    <s v="E260 Essigsäure 99,9 %  Food Grade"/>
    <s v="2 x 200 Liter Fass"/>
    <n v="850"/>
    <x v="5"/>
    <n v="200"/>
    <s v="KG"/>
    <n v="1"/>
    <n v="200"/>
    <n v="0.64"/>
    <n v="128"/>
  </r>
  <r>
    <s v="R2006"/>
    <s v="Kartoffelfaser 12 kg Säcke"/>
    <s v="Euroduna"/>
    <n v="850"/>
    <x v="5"/>
    <n v="22748"/>
    <s v="KG"/>
    <n v="1"/>
    <n v="22748"/>
    <n v="6.25"/>
    <n v="142175"/>
  </r>
  <r>
    <s v="R2007"/>
    <s v="Linsen grün Ursprung Deutschland"/>
    <s v="Sackware 25 kg"/>
    <n v="850"/>
    <x v="5"/>
    <n v="9014"/>
    <s v="KG"/>
    <n v="1"/>
    <n v="9014"/>
    <n v="0.7"/>
    <n v="6309.7999999999993"/>
  </r>
  <r>
    <s v="R2008"/>
    <s v="Hirse Milo lose Ursprung Deutschland"/>
    <s v="Sorghum rot"/>
    <n v="850"/>
    <x v="5"/>
    <n v="15169"/>
    <s v="KG"/>
    <n v="1"/>
    <n v="15169"/>
    <n v="0.3"/>
    <n v="4550.7"/>
  </r>
  <r>
    <s v="R201"/>
    <s v="Separatorenfleisch Rind "/>
    <s v="gefroren TK-Blöcke"/>
    <n v="850"/>
    <x v="5"/>
    <n v="15445"/>
    <s v="KG"/>
    <n v="1"/>
    <n v="15445"/>
    <n v="0.77"/>
    <n v="11892.65"/>
  </r>
  <r>
    <s v="R2012"/>
    <s v="Magnesiumoxid 25 kg gesackt"/>
    <s v="darf nur gesackt sein"/>
    <n v="850"/>
    <x v="5"/>
    <n v="7576.8689999999997"/>
    <s v="KG"/>
    <n v="1"/>
    <n v="7576.8689999999997"/>
    <n v="0.77"/>
    <n v="5834.1891299999997"/>
  </r>
  <r>
    <s v="R202"/>
    <s v="Leber Schwein TK"/>
    <m/>
    <n v="850"/>
    <x v="5"/>
    <n v="18545"/>
    <s v="KG"/>
    <n v="1"/>
    <n v="18545"/>
    <n v="0.35"/>
    <n v="6490.75"/>
  </r>
  <r>
    <s v="R207"/>
    <s v="Birnen"/>
    <s v="gesackt a' 15kg"/>
    <n v="850"/>
    <x v="5"/>
    <n v="560"/>
    <s v="KG"/>
    <n v="1"/>
    <n v="560"/>
    <n v="2.95"/>
    <n v="1652"/>
  </r>
  <r>
    <s v="R208"/>
    <s v="Leinsamen / Leinsaat"/>
    <m/>
    <n v="850"/>
    <x v="5"/>
    <n v="51212"/>
    <s v="KG"/>
    <n v="1"/>
    <n v="51212"/>
    <n v="0.377"/>
    <n v="19306.923999999999"/>
  </r>
  <r>
    <s v="R210"/>
    <s v="Sellerie, muss Pulver sein! "/>
    <s v="gesackt a' 25kg"/>
    <n v="850"/>
    <x v="5"/>
    <n v="1996"/>
    <s v="KG"/>
    <n v="1"/>
    <n v="1996"/>
    <n v="2.2999999999999998"/>
    <n v="4590.7999999999993"/>
  </r>
  <r>
    <s v="R211"/>
    <s v="Tomatenmarkpulver 20kg gesackt"/>
    <m/>
    <n v="850"/>
    <x v="5"/>
    <n v="10567"/>
    <s v="KG"/>
    <n v="1"/>
    <n v="10567"/>
    <n v="0.95"/>
    <n v="10038.65"/>
  </r>
  <r>
    <s v="R212"/>
    <s v="Ringelblumenblütenmehl "/>
    <s v="gesackt a' 25kg"/>
    <n v="850"/>
    <x v="5"/>
    <n v="2393.0039999999999"/>
    <s v="KG"/>
    <n v="1"/>
    <n v="2393.0039999999999"/>
    <n v="2.95"/>
    <n v="7059.3618000000006"/>
  </r>
  <r>
    <s v="R213"/>
    <s v="Johannisbrotkernmehl "/>
    <s v="Big Bag on Pallet"/>
    <n v="850"/>
    <x v="5"/>
    <n v="3081.6"/>
    <s v="KG"/>
    <n v="1"/>
    <n v="3081.6"/>
    <n v="8.98"/>
    <n v="27672.768"/>
  </r>
  <r>
    <s v="R214"/>
    <s v="Rückführungen "/>
    <s v="nicht VM/Snack/Backware"/>
    <n v="850"/>
    <x v="5"/>
    <n v="22522"/>
    <s v="KG"/>
    <n v="1"/>
    <n v="22522"/>
    <n v="0.12"/>
    <n v="2702.64"/>
  </r>
  <r>
    <s v="R215"/>
    <s v="Johannisbrotmehl 25 kg gesackt"/>
    <s v="darf nur gesackt sein."/>
    <n v="850"/>
    <x v="5"/>
    <n v="2500"/>
    <s v="KG"/>
    <n v="1"/>
    <n v="2500"/>
    <n v="0.748"/>
    <n v="1870"/>
  </r>
  <r>
    <s v="R217"/>
    <s v="Karotten, Flocken od. Stücke 25kg gesackt"/>
    <m/>
    <n v="850"/>
    <x v="5"/>
    <n v="17395"/>
    <s v="KG"/>
    <n v="1"/>
    <n v="17395"/>
    <n v="0.99"/>
    <n v="17221.05"/>
  </r>
  <r>
    <s v="R218"/>
    <s v="Lauch, Pulver "/>
    <s v="gesackt a' 25kg"/>
    <n v="850"/>
    <x v="5"/>
    <n v="1000"/>
    <s v="KG"/>
    <n v="1"/>
    <n v="1000"/>
    <n v="1.2"/>
    <n v="1200"/>
  </r>
  <r>
    <s v="R219"/>
    <s v="Petersiliepulver "/>
    <m/>
    <n v="850"/>
    <x v="5"/>
    <n v="11528"/>
    <s v="KG"/>
    <n v="1"/>
    <n v="11528"/>
    <n v="0.9"/>
    <n v="10375.200000000001"/>
  </r>
  <r>
    <s v="R220"/>
    <s v="Preiselbeeren 20kg gesackt"/>
    <m/>
    <n v="850"/>
    <x v="5"/>
    <n v="8087.0479999999998"/>
    <s v="KG"/>
    <n v="1"/>
    <n v="8087.0479999999998"/>
    <n v="4.0999999999999996"/>
    <n v="33156.896799999995"/>
  </r>
  <r>
    <s v="R221"/>
    <s v="Blaubeeren 20 kg gesackt"/>
    <m/>
    <n v="850"/>
    <x v="5"/>
    <n v="11890.048000000001"/>
    <s v="KG"/>
    <n v="1"/>
    <n v="11890.048000000001"/>
    <n v="4.5"/>
    <n v="53505.216"/>
  </r>
  <r>
    <s v="R223"/>
    <s v="Aronia Trester"/>
    <s v="gesackt a' 25kg"/>
    <n v="850"/>
    <x v="5"/>
    <n v="2008.037"/>
    <s v="KG"/>
    <n v="1"/>
    <n v="2008.037"/>
    <n v="0.7"/>
    <n v="1405.6259"/>
  </r>
  <r>
    <s v="R224"/>
    <s v="Granatapfel"/>
    <s v="gesackt a' 20kg"/>
    <n v="850"/>
    <x v="5"/>
    <n v="2868.18"/>
    <s v="KG"/>
    <n v="1"/>
    <n v="2868.18"/>
    <n v="4.4999900000000004"/>
    <n v="12906.781318200001"/>
  </r>
  <r>
    <s v="R225"/>
    <s v="Grüner Tee "/>
    <s v="36 kg Sackware"/>
    <n v="850"/>
    <x v="5"/>
    <n v="446"/>
    <s v="KG"/>
    <n v="1"/>
    <n v="446"/>
    <n v="6.4"/>
    <n v="2854.4"/>
  </r>
  <r>
    <s v="R226"/>
    <s v="Erbsen,ganz"/>
    <m/>
    <n v="850"/>
    <x v="5"/>
    <n v="88681"/>
    <s v="KG"/>
    <n v="1"/>
    <n v="88681"/>
    <n v="0.22"/>
    <n v="19509.82"/>
  </r>
  <r>
    <s v="R227"/>
    <s v="Erbsenprotein als Pellets "/>
    <s v="Big Bag on Pallet mit 4 Hebeschlaufen"/>
    <n v="850"/>
    <x v="5"/>
    <n v="433556"/>
    <s v="KG"/>
    <n v="1"/>
    <n v="433556"/>
    <n v="1.04"/>
    <n v="450898.24"/>
  </r>
  <r>
    <s v="R228"/>
    <s v="Kichererbsen"/>
    <s v="gesackt a' 25kg und BigBag"/>
    <n v="850"/>
    <x v="5"/>
    <n v="6111"/>
    <s v="KG"/>
    <n v="1"/>
    <n v="6111"/>
    <n v="0.65"/>
    <n v="3972.15"/>
  </r>
  <r>
    <s v="R229"/>
    <s v="Chiasamen "/>
    <s v="gesackt a' 25kg"/>
    <n v="850"/>
    <x v="5"/>
    <n v="595"/>
    <s v="KG"/>
    <n v="1"/>
    <n v="595"/>
    <n v="2.15"/>
    <n v="1279.25"/>
  </r>
  <r>
    <s v="R230"/>
    <s v="Rote Beete, Flocken od. Stücke 25kg gesackt"/>
    <m/>
    <n v="850"/>
    <x v="5"/>
    <n v="10517"/>
    <s v="KG"/>
    <n v="1"/>
    <n v="10517"/>
    <n v="2.83"/>
    <n v="29763.11"/>
  </r>
  <r>
    <s v="R231"/>
    <s v="Sanddornbeeren, Trester"/>
    <s v="gesackt a' 10kg"/>
    <n v="850"/>
    <x v="5"/>
    <n v="3305"/>
    <s v="KG"/>
    <n v="1"/>
    <n v="3305"/>
    <n v="5.5"/>
    <n v="18177.5"/>
  </r>
  <r>
    <s v="R233"/>
    <s v="Mango, Flocken od. Stücke "/>
    <s v="gesackt a' 25kg"/>
    <n v="850"/>
    <x v="5"/>
    <n v="1125"/>
    <s v="KG"/>
    <n v="1"/>
    <n v="1125"/>
    <n v="12.95"/>
    <n v="14568.75"/>
  </r>
  <r>
    <s v="R236"/>
    <s v="Johannisbrot 6-8 mm, 99,5% Reinheit"/>
    <s v="Big Bag on Pallet"/>
    <n v="850"/>
    <x v="5"/>
    <n v="511"/>
    <s v="KG"/>
    <n v="1"/>
    <n v="511"/>
    <n v="0.69099999999999995"/>
    <n v="353.101"/>
  </r>
  <r>
    <s v="R237"/>
    <s v="Ziege Ursprung: Neuseeland und Australien "/>
    <s v="gefroren "/>
    <n v="850"/>
    <x v="5"/>
    <n v="2077"/>
    <s v="KG"/>
    <n v="1"/>
    <n v="2077"/>
    <n v="1.45"/>
    <n v="3011.65"/>
  </r>
  <r>
    <s v="R241"/>
    <s v="Geflügelkarkassen  Frisch (rein Broiler) "/>
    <m/>
    <n v="850"/>
    <x v="5"/>
    <n v="14800"/>
    <s v="KG"/>
    <n v="1"/>
    <n v="14800"/>
    <n v="0.22"/>
    <n v="3256"/>
  </r>
  <r>
    <s v="R242"/>
    <s v="Kalbfleischmehl "/>
    <s v="Big Bag on Pallet"/>
    <n v="850"/>
    <x v="5"/>
    <n v="4659"/>
    <s v="KG"/>
    <n v="1"/>
    <n v="4659"/>
    <n v="0.91478000000000004"/>
    <n v="4261.9600200000004"/>
  </r>
  <r>
    <s v="R244"/>
    <s v="Hirsch gefroren NZ/AUS"/>
    <m/>
    <n v="850"/>
    <x v="5"/>
    <n v="21373.284"/>
    <s v="KG"/>
    <n v="1"/>
    <n v="21373.284"/>
    <n v="1.2"/>
    <n v="25647.9408"/>
  </r>
  <r>
    <s v="R245"/>
    <s v="Pferdemehl Big Bag on Pallet"/>
    <s v="nur Multimeat"/>
    <n v="850"/>
    <x v="5"/>
    <n v="28900"/>
    <s v="KG"/>
    <n v="1"/>
    <n v="28900"/>
    <n v="1.6"/>
    <n v="46240"/>
  </r>
  <r>
    <s v="R246"/>
    <s v="Pansen Rind TK"/>
    <m/>
    <n v="850"/>
    <x v="5"/>
    <n v="19565"/>
    <s v="KG"/>
    <n v="1"/>
    <n v="19565"/>
    <n v="0.85"/>
    <n v="16630.25"/>
  </r>
  <r>
    <s v="R247"/>
    <s v="Pangasius-Fischmehl "/>
    <s v="Welsmehl"/>
    <n v="850"/>
    <x v="5"/>
    <n v="5275"/>
    <s v="KG"/>
    <n v="1"/>
    <n v="5275"/>
    <n v="1.67"/>
    <n v="8809.25"/>
  </r>
  <r>
    <s v="R249"/>
    <s v="Euter Rind TK"/>
    <m/>
    <n v="850"/>
    <x v="5"/>
    <n v="1614"/>
    <s v="KG"/>
    <n v="1"/>
    <n v="1614"/>
    <n v="0.85"/>
    <n v="1371.8999999999999"/>
  </r>
  <r>
    <s v="R250"/>
    <s v="Geflügelkarkassen "/>
    <m/>
    <n v="850"/>
    <x v="5"/>
    <n v="22428"/>
    <s v="KG"/>
    <n v="1"/>
    <n v="22428"/>
    <n v="0.22"/>
    <n v="4934.16"/>
  </r>
  <r>
    <s v="R251"/>
    <s v="Hirschmehl NZ AUS"/>
    <s v="nicht VM/Snack/Backware"/>
    <n v="850"/>
    <x v="5"/>
    <n v="19329"/>
    <s v="KG"/>
    <n v="1"/>
    <n v="19329"/>
    <n v="2.75"/>
    <n v="53154.75"/>
  </r>
  <r>
    <s v="R252"/>
    <s v="Heringsmehl 25kg gesackt"/>
    <s v="gesackt /Nordsee und FAO27"/>
    <n v="850"/>
    <x v="5"/>
    <n v="5200"/>
    <s v="KG"/>
    <n v="1"/>
    <n v="5200"/>
    <n v="2.15"/>
    <n v="11180"/>
  </r>
  <r>
    <s v="R253"/>
    <s v="Ente"/>
    <m/>
    <n v="850"/>
    <x v="5"/>
    <n v="195212"/>
    <s v="KG"/>
    <n v="1"/>
    <n v="195212"/>
    <n v="0.45"/>
    <n v="87845.400000000009"/>
  </r>
  <r>
    <s v="R254"/>
    <s v="Acaipulver "/>
    <s v="gesackt a' 25kg"/>
    <n v="850"/>
    <x v="5"/>
    <n v="421.13799999999998"/>
    <s v="KG"/>
    <n v="1"/>
    <n v="421.13799999999998"/>
    <n v="26.95"/>
    <n v="11349.669099999999"/>
  </r>
  <r>
    <s v="R260"/>
    <s v="Federmehl"/>
    <m/>
    <n v="850"/>
    <x v="5"/>
    <n v="118270"/>
    <s v="KG"/>
    <n v="1"/>
    <n v="118270"/>
    <n v="0.42"/>
    <n v="49673.4"/>
  </r>
  <r>
    <s v="R261"/>
    <s v="Straussenmehl lose"/>
    <s v="Walking floor/Bulk"/>
    <n v="850"/>
    <x v="5"/>
    <n v="16976"/>
    <s v="KG"/>
    <n v="1"/>
    <n v="16976"/>
    <n v="2.95"/>
    <n v="50079.200000000004"/>
  </r>
  <r>
    <s v="R264"/>
    <s v="Pastinaken, Flocken od. Stücke "/>
    <s v="gesackt a' 20kg"/>
    <n v="850"/>
    <x v="5"/>
    <n v="4567.9189999999999"/>
    <s v="KG"/>
    <n v="1"/>
    <n v="4567.9189999999999"/>
    <n v="4.38"/>
    <n v="20007.485219999999"/>
  </r>
  <r>
    <s v="R265"/>
    <s v="Angus Rind TK "/>
    <s v="lose"/>
    <n v="850"/>
    <x v="5"/>
    <n v="500"/>
    <s v="KG"/>
    <n v="1"/>
    <n v="500"/>
    <n v="1.5"/>
    <n v="750"/>
  </r>
  <r>
    <s v="R266"/>
    <s v="Rindergriebenmehl 75 % lose "/>
    <s v="Walking floor/Bulk"/>
    <n v="850"/>
    <x v="5"/>
    <n v="16075"/>
    <s v="KG"/>
    <n v="1"/>
    <n v="16075"/>
    <n v="0.75"/>
    <n v="12056.25"/>
  </r>
  <r>
    <s v="R268"/>
    <s v="Sardinenmehl "/>
    <s v="Sackware a' 25kg"/>
    <n v="850"/>
    <x v="5"/>
    <n v="6024"/>
    <s v="KG"/>
    <n v="1"/>
    <n v="6024"/>
    <n v="1.325"/>
    <n v="7981.8"/>
  </r>
  <r>
    <s v="R270"/>
    <s v="Fleischmehl 60% gemischt Rind/Schwein"/>
    <s v="nicht VM/Snack/Backware"/>
    <n v="850"/>
    <x v="5"/>
    <n v="48580"/>
    <s v="KG"/>
    <n v="1"/>
    <n v="48580"/>
    <n v="0.23"/>
    <n v="11173.4"/>
  </r>
  <r>
    <s v="R272"/>
    <s v="Truthahnmehl lose "/>
    <s v="Walking floor/Bulk"/>
    <n v="850"/>
    <x v="5"/>
    <n v="21477"/>
    <s v="KG"/>
    <n v="1"/>
    <n v="21477"/>
    <n v="0.65"/>
    <n v="13960.050000000001"/>
  </r>
  <r>
    <s v="R274"/>
    <s v="Lebermehl Gepro SD 68%  Big Bag"/>
    <s v="poultry Liver"/>
    <n v="850"/>
    <x v="5"/>
    <n v="49288"/>
    <s v="KG"/>
    <n v="1"/>
    <n v="49288"/>
    <n v="5.46"/>
    <n v="269112.48"/>
  </r>
  <r>
    <s v="R275"/>
    <s v="Schweinefleischgrieben"/>
    <m/>
    <n v="850"/>
    <x v="5"/>
    <n v="25060"/>
    <s v="KG"/>
    <n v="1"/>
    <n v="25060"/>
    <n v="0.69899999999999995"/>
    <n v="17516.939999999999"/>
  </r>
  <r>
    <s v="R276"/>
    <s v="Fleischmehl dunkel Schwein / Rind"/>
    <s v="nicht VM/Snack/Backware"/>
    <n v="850"/>
    <x v="5"/>
    <n v="38681"/>
    <s v="KG"/>
    <n v="1"/>
    <n v="38681"/>
    <n v="0.218"/>
    <n v="8432.4580000000005"/>
  </r>
  <r>
    <s v="R278"/>
    <s v="MDM Pute/Truthahn gefroren "/>
    <m/>
    <n v="850"/>
    <x v="5"/>
    <n v="71352"/>
    <s v="KG"/>
    <n v="1"/>
    <n v="71352"/>
    <n v="0.49"/>
    <n v="34962.479999999996"/>
  </r>
  <r>
    <s v="R279"/>
    <s v="Schweine-Schwarten-Mehl "/>
    <m/>
    <n v="850"/>
    <x v="5"/>
    <n v="16209.5"/>
    <s v="KG"/>
    <n v="1"/>
    <n v="16209.5"/>
    <n v="0.76500000000000001"/>
    <n v="12400.2675"/>
  </r>
  <r>
    <s v="R283"/>
    <s v="Garnelenmehl/Krabbenmehl"/>
    <s v="nur noch in Big Bag "/>
    <n v="850"/>
    <x v="5"/>
    <n v="10000"/>
    <s v="KG"/>
    <n v="1"/>
    <n v="10000"/>
    <n v="1.55"/>
    <n v="15500"/>
  </r>
  <r>
    <s v="R286"/>
    <s v="Sonnenblumenkerne"/>
    <s v="lose "/>
    <n v="850"/>
    <x v="5"/>
    <n v="70746"/>
    <s v="KG"/>
    <n v="1"/>
    <n v="70746"/>
    <n v="0.62"/>
    <n v="43862.52"/>
  </r>
  <r>
    <s v="R287"/>
    <s v="Kokosöl, Raffiniert"/>
    <s v="im IBC 900 kg "/>
    <n v="850"/>
    <x v="5"/>
    <n v="3619.0450000000001"/>
    <s v="KG"/>
    <n v="1"/>
    <n v="3619.0450000000001"/>
    <n v="1.8"/>
    <n v="6514.2809999999999"/>
  </r>
  <r>
    <s v="R288"/>
    <s v="Entenmehl, Duck meal in Big Bag"/>
    <s v="gesackt / Big Bag on Pallet"/>
    <n v="850"/>
    <x v="5"/>
    <n v="526976"/>
    <s v="KG"/>
    <n v="1"/>
    <n v="526976"/>
    <n v="0.97"/>
    <n v="511166.71999999997"/>
  </r>
  <r>
    <s v="R289"/>
    <s v="Lammmehl aus EUROPA lose"/>
    <s v="nicht VM/Snack/Backware"/>
    <n v="850"/>
    <x v="5"/>
    <n v="143393"/>
    <s v="KG"/>
    <n v="1"/>
    <n v="143393"/>
    <n v="0.875"/>
    <n v="125468.875"/>
  </r>
  <r>
    <s v="R290"/>
    <s v="Volleipulver pelletiert"/>
    <s v="lose im Kipper"/>
    <n v="850"/>
    <x v="5"/>
    <n v="68391.5"/>
    <s v="KG"/>
    <n v="1"/>
    <n v="68391.5"/>
    <n v="2.31"/>
    <n v="157984.36499999999"/>
  </r>
  <r>
    <s v="R293"/>
    <s v="Kaninchenmehl"/>
    <s v="gesackt 25kg"/>
    <n v="850"/>
    <x v="5"/>
    <n v="18322"/>
    <s v="KG"/>
    <n v="1"/>
    <n v="18322"/>
    <n v="2.75"/>
    <n v="50385.5"/>
  </r>
  <r>
    <s v="R294"/>
    <s v="Geflügelmehl low ash"/>
    <m/>
    <n v="850"/>
    <x v="5"/>
    <n v="150926"/>
    <s v="KG"/>
    <n v="1"/>
    <n v="150926"/>
    <n v="0.53500000000000003"/>
    <n v="80745.41"/>
  </r>
  <r>
    <s v="R295"/>
    <s v="Forellenmehl, FAO27 Aquakultur Herkunft Italien"/>
    <s v="Big Bag, O. Mykiss, S. Trutta"/>
    <n v="850"/>
    <x v="5"/>
    <n v="41713"/>
    <s v="KG"/>
    <n v="1"/>
    <n v="41713"/>
    <n v="1.69"/>
    <n v="70494.97"/>
  </r>
  <r>
    <s v="R296"/>
    <s v="Lachsmehl"/>
    <m/>
    <n v="850"/>
    <x v="5"/>
    <n v="119682"/>
    <s v="KG"/>
    <n v="1"/>
    <n v="119682"/>
    <n v="1.03"/>
    <n v="123272.46"/>
  </r>
  <r>
    <s v="R297"/>
    <s v="Kabeljaumehl "/>
    <s v="gesackt"/>
    <n v="850"/>
    <x v="5"/>
    <n v="3500"/>
    <s v="KG"/>
    <n v="1"/>
    <n v="3500"/>
    <n v="2.4"/>
    <n v="8400"/>
  </r>
  <r>
    <s v="R300"/>
    <s v="Fleischgriebenmehl Rind/Schwein"/>
    <s v="nicht VM/Snack/Backware"/>
    <n v="850"/>
    <x v="5"/>
    <n v="52313"/>
    <s v="KG"/>
    <n v="1"/>
    <n v="52313"/>
    <n v="0.69899999999999995"/>
    <n v="36566.786999999997"/>
  </r>
  <r>
    <s v="R301"/>
    <s v="Blutmehl rein Rind"/>
    <s v="Hämoglobinpulver"/>
    <n v="850"/>
    <x v="5"/>
    <n v="29736"/>
    <s v="KG"/>
    <n v="1"/>
    <n v="29736"/>
    <n v="0.91500000000000004"/>
    <n v="27208.440000000002"/>
  </r>
  <r>
    <s v="R303"/>
    <s v="Fischmehl 64% Normtyp"/>
    <m/>
    <n v="850"/>
    <x v="5"/>
    <n v="133933"/>
    <s v="KG"/>
    <n v="1"/>
    <n v="133933"/>
    <n v="1.1100000000000001"/>
    <n v="148665.63"/>
  </r>
  <r>
    <s v="R304"/>
    <s v="Veg. Digest Pulv. 20kg Paltech 5B"/>
    <s v="Paltech 5B product code: 3171"/>
    <n v="850"/>
    <x v="5"/>
    <n v="2425.4450000000002"/>
    <s v="KG"/>
    <n v="1"/>
    <n v="2425.4450000000002"/>
    <n v="3.99"/>
    <n v="9677.5255500000003"/>
  </r>
  <r>
    <s v="R305"/>
    <s v="Geflügelfleischmehl"/>
    <m/>
    <n v="850"/>
    <x v="5"/>
    <n v="71266"/>
    <s v="KG"/>
    <n v="1"/>
    <n v="71266"/>
    <n v="0.47499999999999998"/>
    <n v="33851.35"/>
  </r>
  <r>
    <s v="R306"/>
    <s v="Fleischmehl - 58% Protein"/>
    <s v="rein Schwein "/>
    <n v="850"/>
    <x v="5"/>
    <n v="37778"/>
    <s v="KG"/>
    <n v="1"/>
    <n v="37778"/>
    <n v="0.28499999999999998"/>
    <n v="10766.73"/>
  </r>
  <r>
    <s v="R307"/>
    <s v="Fleischknochenmehl stab. Rind/Schwein,Fleischmehl "/>
    <s v="nicht VM/Snack/Backware"/>
    <n v="850"/>
    <x v="5"/>
    <n v="31803"/>
    <s v="KG"/>
    <n v="1"/>
    <n v="31803"/>
    <n v="0.19500000000000001"/>
    <n v="6201.585"/>
  </r>
  <r>
    <s v="R308"/>
    <s v="Lammfleischmehl NZ/AUS "/>
    <s v="Lambmeatmeal"/>
    <n v="850"/>
    <x v="5"/>
    <n v="17403"/>
    <s v="KG"/>
    <n v="1"/>
    <n v="17403"/>
    <n v="1.65"/>
    <n v="28714.949999999997"/>
  </r>
  <r>
    <s v="R309"/>
    <s v="Fleischknochenmehl Schwein 50%  Lose"/>
    <s v="Walking floor/Bulk"/>
    <n v="850"/>
    <x v="5"/>
    <n v="13604"/>
    <s v="KG"/>
    <n v="1"/>
    <n v="13604"/>
    <n v="0.29499999999999998"/>
    <n v="4013.18"/>
  </r>
  <r>
    <s v="R31"/>
    <s v="Digest  PALASURANCE C 75-20 Dry Plus Pork/poultry"/>
    <s v="Sackware"/>
    <n v="850"/>
    <x v="5"/>
    <n v="40824"/>
    <s v="KG"/>
    <n v="1"/>
    <n v="40824"/>
    <n v="1.95"/>
    <n v="79606.8"/>
  </r>
  <r>
    <s v="R310"/>
    <s v="Geflügelmehl Standard"/>
    <m/>
    <n v="850"/>
    <x v="5"/>
    <n v="94549"/>
    <s v="KG"/>
    <n v="1"/>
    <n v="94549"/>
    <n v="0.55000000000000004"/>
    <n v="52001.950000000004"/>
  </r>
  <r>
    <s v="R311"/>
    <s v="Digest SPF 10L "/>
    <s v="Geflügel/Schwein, for dog lose im Tankzug oderR356"/>
    <n v="850"/>
    <x v="5"/>
    <n v="71595.13"/>
    <s v="KG"/>
    <n v="1"/>
    <n v="71595.13"/>
    <n v="0.90500000000000003"/>
    <n v="64793.592650000006"/>
  </r>
  <r>
    <s v="R312"/>
    <s v="Trigarol Katzen C`SENSE 11L "/>
    <s v="Schwein,Ref. 9388 Enhancer for cat lose im Tankzug"/>
    <n v="850"/>
    <x v="5"/>
    <n v="28000"/>
    <s v="KG"/>
    <n v="1"/>
    <n v="28000"/>
    <n v="1.345"/>
    <n v="37660"/>
  </r>
  <r>
    <s v="R313"/>
    <s v="C'Sens 9P SPF, Schwein "/>
    <s v="Gamma-D 0911131 ohne Sorbin"/>
    <n v="850"/>
    <x v="5"/>
    <n v="20160.849999999999"/>
    <s v="KG"/>
    <n v="1"/>
    <n v="20160.849999999999"/>
    <n v="2.81"/>
    <n v="56651.988499999999"/>
  </r>
  <r>
    <s v="R315"/>
    <s v="Geflügelmehl High Ash "/>
    <m/>
    <n v="850"/>
    <x v="5"/>
    <n v="4262"/>
    <s v="KG"/>
    <n v="1"/>
    <n v="4262"/>
    <n v="0.4"/>
    <n v="1704.8000000000002"/>
  </r>
  <r>
    <s v="R316"/>
    <s v="Digest Katze Pulver Cat Aroma 9P - 0912615 "/>
    <s v="rein Geflügel"/>
    <n v="850"/>
    <x v="5"/>
    <n v="2676.85"/>
    <s v="KG"/>
    <n v="1"/>
    <n v="2676.85"/>
    <n v="3.32"/>
    <n v="8887.1419999999998"/>
  </r>
  <r>
    <s v="R318"/>
    <s v="Weizengluten (Protein) gesackt "/>
    <m/>
    <n v="850"/>
    <x v="5"/>
    <n v="10764"/>
    <s v="KG"/>
    <n v="1"/>
    <n v="10764"/>
    <n v="1.4950000000000001"/>
    <n v="16092.18"/>
  </r>
  <r>
    <s v="R319"/>
    <s v="AFB Idaho Lachs C16710"/>
    <s v="Dog"/>
    <n v="850"/>
    <x v="5"/>
    <n v="30164"/>
    <s v="KG"/>
    <n v="1"/>
    <n v="30164"/>
    <n v="1.95"/>
    <n v="58819.799999999996"/>
  </r>
  <r>
    <s v="R320"/>
    <s v="Bierhefe (fein) nur im Silo!!!"/>
    <s v="rein und sprühgetrocknet"/>
    <n v="850"/>
    <x v="5"/>
    <n v="31375"/>
    <s v="KG"/>
    <n v="1"/>
    <n v="31375"/>
    <n v="0.89500000000000002"/>
    <n v="28080.625"/>
  </r>
  <r>
    <s v="R321"/>
    <s v="Bio-Mos Mannane"/>
    <s v="Biozulassung"/>
    <n v="850"/>
    <x v="5"/>
    <n v="30269"/>
    <s v="KG"/>
    <n v="1"/>
    <n v="30269"/>
    <n v="1.72"/>
    <n v="52062.68"/>
  </r>
  <r>
    <s v="R322"/>
    <s v="Digestpulver Hund DTECH 8P  20 kg"/>
    <s v="Ref. 0909130 Geflügel+Schwein"/>
    <n v="850"/>
    <x v="5"/>
    <n v="50708"/>
    <s v="KG"/>
    <n v="1"/>
    <n v="50708"/>
    <n v="4.2549999999999999"/>
    <n v="215762.54"/>
  </r>
  <r>
    <s v="R323"/>
    <s v="Vegetar. Digest Pulver C22721/Savannah"/>
    <s v="25kg Sackware"/>
    <n v="850"/>
    <x v="5"/>
    <n v="2300.96"/>
    <s v="KG"/>
    <n v="1"/>
    <n v="2300.96"/>
    <n v="4.49"/>
    <n v="10331.3104"/>
  </r>
  <r>
    <s v="R324"/>
    <s v="Gelita-Flex Pulver 25 kg Sackware"/>
    <s v="gesackt Rind"/>
    <n v="850"/>
    <x v="5"/>
    <n v="7037.6480000000001"/>
    <s v="KG"/>
    <n v="1"/>
    <n v="7037.6480000000001"/>
    <n v="1.1200000000000001"/>
    <n v="7882.1657600000008"/>
  </r>
  <r>
    <s v="R325"/>
    <s v="Glucane"/>
    <s v="gesackt a' 20kg"/>
    <n v="850"/>
    <x v="5"/>
    <n v="11261"/>
    <s v="KG"/>
    <n v="1"/>
    <n v="11261"/>
    <n v="2.0499999999999998"/>
    <n v="23085.05"/>
  </r>
  <r>
    <s v="R326"/>
    <s v="Reisprotein 65%  Big Bag"/>
    <s v="GMO-/GVO-frei Big Bag"/>
    <n v="850"/>
    <x v="5"/>
    <n v="23085"/>
    <s v="KG"/>
    <n v="1"/>
    <n v="23085"/>
    <n v="0.89500000000000002"/>
    <n v="20661.075000000001"/>
  </r>
  <r>
    <s v="R327"/>
    <s v="Maiskleber"/>
    <s v="GVO-FREI"/>
    <n v="850"/>
    <x v="5"/>
    <n v="15165"/>
    <s v="KG"/>
    <n v="1"/>
    <n v="15165"/>
    <n v="0.75"/>
    <n v="11373.75"/>
  </r>
  <r>
    <s v="R328"/>
    <s v="Proteinkonzentrat SD - Big Bag"/>
    <s v="Geflügel"/>
    <n v="850"/>
    <x v="5"/>
    <n v="15735"/>
    <s v="KG"/>
    <n v="1"/>
    <n v="15735"/>
    <n v="0.65"/>
    <n v="10227.75"/>
  </r>
  <r>
    <s v="R330"/>
    <s v="C'Sens 13P 0913937 Digest Pulver "/>
    <s v="100% Huhn, Katze"/>
    <n v="850"/>
    <x v="5"/>
    <n v="7655.51"/>
    <s v="KG"/>
    <n v="1"/>
    <n v="7655.51"/>
    <n v="4.5"/>
    <n v="34449.794999999998"/>
  </r>
  <r>
    <s v="R332"/>
    <s v="BHJ Fleischhydrolisat 11B "/>
    <s v="Geflügel, für Katze / lose im Tankzug"/>
    <n v="850"/>
    <x v="5"/>
    <n v="13996.177"/>
    <s v="KG"/>
    <n v="1"/>
    <n v="13996.177"/>
    <n v="1"/>
    <n v="13996.177"/>
  </r>
  <r>
    <s v="R333"/>
    <s v="Geflügelkarkassen gefroren"/>
    <s v="für Snack / BHJ"/>
    <n v="850"/>
    <x v="5"/>
    <n v="11941"/>
    <s v="KG"/>
    <n v="1"/>
    <n v="11941"/>
    <n v="0.28999999999999998"/>
    <n v="3462.89"/>
  </r>
  <r>
    <s v="R336"/>
    <s v="Melasseschnitzelpellets"/>
    <s v="unmelassierte/zuckerreduzierte"/>
    <n v="850"/>
    <x v="5"/>
    <n v="54111.5"/>
    <s v="KG"/>
    <n v="1"/>
    <n v="54111.5"/>
    <n v="0.17599999999999999"/>
    <n v="9523.6239999999998"/>
  </r>
  <r>
    <s v="R337"/>
    <s v="Apfelpulver "/>
    <s v="gesackt a' 25kg"/>
    <n v="850"/>
    <x v="5"/>
    <n v="8275.875"/>
    <s v="KG"/>
    <n v="1"/>
    <n v="8275.875"/>
    <n v="0.45"/>
    <n v="3724.1437500000002"/>
  </r>
  <r>
    <s v="R339"/>
    <s v="Digest C10113 Curwood Geflügel, lose Tankzug "/>
    <s v="Transport als GMP + FSA gesichert übernehmen!!"/>
    <n v="850"/>
    <x v="5"/>
    <n v="18451.254000000001"/>
    <s v="KG"/>
    <n v="1"/>
    <n v="18451.254000000001"/>
    <n v="0.52500000000000002"/>
    <n v="9686.9083500000015"/>
  </r>
  <r>
    <s v="R341"/>
    <s v="AFB Digest F27005 Jasmine C"/>
    <s v="Pulver"/>
    <n v="850"/>
    <x v="5"/>
    <n v="3509.01"/>
    <s v="KG"/>
    <n v="1"/>
    <n v="3509.01"/>
    <n v="0.51800000000000002"/>
    <n v="1817.6671800000001"/>
  </r>
  <r>
    <s v="R344"/>
    <s v="Wasserbüffelmehl nur in Big Bag"/>
    <s v="nicht VM/Snack/Backware"/>
    <n v="850"/>
    <x v="5"/>
    <n v="8013"/>
    <s v="KG"/>
    <n v="1"/>
    <n v="8013"/>
    <n v="1.9450000000000001"/>
    <n v="15585.285"/>
  </r>
  <r>
    <s v="R345"/>
    <s v="Krillmehl Sackware 25 kg "/>
    <s v="oder Big Bag"/>
    <n v="850"/>
    <x v="5"/>
    <n v="5577.9840000000004"/>
    <s v="KG"/>
    <n v="1"/>
    <n v="5577.9840000000004"/>
    <n v="3.25"/>
    <n v="18128.448"/>
  </r>
  <r>
    <s v="R346"/>
    <s v="Luzernemehl "/>
    <s v="gesackt"/>
    <n v="850"/>
    <x v="5"/>
    <n v="21944"/>
    <s v="KG"/>
    <n v="1"/>
    <n v="21944"/>
    <n v="0.36"/>
    <n v="7899.84"/>
  </r>
  <r>
    <s v="R347"/>
    <s v="Kalbsfleisch Veal Cheeks 80-20 TK"/>
    <m/>
    <n v="850"/>
    <x v="5"/>
    <n v="7132"/>
    <s v="KG"/>
    <n v="1"/>
    <n v="7132"/>
    <n v="0.72"/>
    <n v="5135.04"/>
  </r>
  <r>
    <s v="R348"/>
    <s v="Pro Bind Plus "/>
    <s v="gesackt"/>
    <n v="850"/>
    <x v="5"/>
    <n v="12258.5"/>
    <s v="KG"/>
    <n v="1"/>
    <n v="12258.5"/>
    <n v="2.63"/>
    <n v="32239.855"/>
  </r>
  <r>
    <s v="R349"/>
    <s v="Bochshornklee, Samen 25kg gesackt"/>
    <m/>
    <n v="850"/>
    <x v="5"/>
    <n v="576.41800000000001"/>
    <s v="KG"/>
    <n v="1"/>
    <n v="576.41800000000001"/>
    <n v="6.15"/>
    <n v="3544.9707000000003"/>
  </r>
  <r>
    <s v="R350"/>
    <s v="Aromamalz Gerste gemahlen 25 kg Sack"/>
    <m/>
    <n v="850"/>
    <x v="5"/>
    <n v="975"/>
    <s v="KG"/>
    <n v="1"/>
    <n v="975"/>
    <n v="1.02"/>
    <n v="994.5"/>
  </r>
  <r>
    <s v="R354"/>
    <s v="Rapsöl (Extruder) stab."/>
    <m/>
    <n v="850"/>
    <x v="5"/>
    <n v="8280"/>
    <s v="KG"/>
    <n v="1"/>
    <n v="8280"/>
    <n v="1.2450000000000001"/>
    <n v="10308.6"/>
  </r>
  <r>
    <s v="R355"/>
    <s v="vegetarisches Digest Katze Pulver"/>
    <s v="AFB F29044 Gibson"/>
    <n v="850"/>
    <x v="5"/>
    <n v="1866.53"/>
    <s v="KG"/>
    <n v="1"/>
    <n v="1866.53"/>
    <n v="3.8"/>
    <n v="7092.8139999999994"/>
  </r>
  <r>
    <s v="R356"/>
    <s v="Digest SPF 10L Geflügel  Oder R311"/>
    <s v="Geflügel for dog IBC´s"/>
    <n v="850"/>
    <x v="5"/>
    <n v="35000"/>
    <s v="KG"/>
    <n v="1"/>
    <n v="35000"/>
    <n v="0.93500000000000005"/>
    <n v="32725.000000000004"/>
  </r>
  <r>
    <s v="R358"/>
    <s v="Pferdefleisch Multimeat "/>
    <s v="TK 90/10, Achtung auspacken!"/>
    <n v="850"/>
    <x v="5"/>
    <n v="3178"/>
    <s v="KG"/>
    <n v="1"/>
    <n v="3178"/>
    <n v="2.6"/>
    <n v="8262.8000000000011"/>
  </r>
  <r>
    <s v="R360"/>
    <s v="Digest Hund Virgo, Pulver Huhn/Fisch"/>
    <m/>
    <n v="850"/>
    <x v="5"/>
    <n v="27544"/>
    <s v="KG"/>
    <n v="1"/>
    <n v="27544"/>
    <n v="3.49"/>
    <n v="96128.560000000012"/>
  </r>
  <r>
    <s v="R362"/>
    <s v="Apfeltrester "/>
    <s v="gesackt a' 20kg"/>
    <n v="850"/>
    <x v="5"/>
    <n v="1945.14"/>
    <s v="KG"/>
    <n v="1"/>
    <n v="1945.14"/>
    <n v="0.46"/>
    <n v="894.76440000000014"/>
  </r>
  <r>
    <s v="R363"/>
    <s v="Digest Ente flüssig  "/>
    <s v="Optimizor C15706 Senegal / IBC"/>
    <n v="850"/>
    <x v="5"/>
    <n v="26100"/>
    <s v="KG"/>
    <n v="1"/>
    <n v="26100"/>
    <n v="2.0830000000000002"/>
    <n v="54366.3"/>
  </r>
  <r>
    <s v="R364"/>
    <s v="Simmentaler Rind Stichfleisch"/>
    <m/>
    <n v="850"/>
    <x v="5"/>
    <n v="14135"/>
    <s v="KG"/>
    <n v="1"/>
    <n v="14135"/>
    <n v="0.59"/>
    <n v="8339.65"/>
  </r>
  <r>
    <s v="R368"/>
    <s v="Lachs frisch"/>
    <m/>
    <n v="850"/>
    <x v="5"/>
    <n v="5897"/>
    <s v="KG"/>
    <n v="1"/>
    <n v="5897"/>
    <n v="0.54"/>
    <n v="3184.38"/>
  </r>
  <r>
    <s v="R369"/>
    <s v="Lammleber aus AUS/NZ "/>
    <m/>
    <n v="850"/>
    <x v="5"/>
    <n v="6464"/>
    <s v="KG"/>
    <n v="1"/>
    <n v="6464"/>
    <n v="1.65"/>
    <n v="10665.599999999999"/>
  </r>
  <r>
    <s v="R37"/>
    <s v="HF24 Horse Tail Schachtelhalm 5kg gesackt"/>
    <m/>
    <n v="850"/>
    <x v="5"/>
    <n v="2076.4"/>
    <s v="KG"/>
    <n v="1"/>
    <n v="2076.4"/>
    <n v="7.93"/>
    <n v="16465.851999999999"/>
  </r>
  <r>
    <s v="R371"/>
    <s v="Lamm MDM TK NZ/AUS/Uruguay"/>
    <m/>
    <n v="850"/>
    <x v="5"/>
    <n v="13104"/>
    <s v="KG"/>
    <n v="1"/>
    <n v="13104"/>
    <n v="1.6"/>
    <n v="20966.400000000001"/>
  </r>
  <r>
    <s v="R372"/>
    <s v="Kaninchen TK "/>
    <m/>
    <n v="850"/>
    <x v="5"/>
    <n v="2356"/>
    <s v="KG"/>
    <n v="1"/>
    <n v="2356"/>
    <n v="1.4"/>
    <n v="3298.3999999999996"/>
  </r>
  <r>
    <s v="R376"/>
    <s v="Vegetarisches Digest Rhone "/>
    <s v="XLD34230 im 1000 Liter IBC"/>
    <n v="850"/>
    <x v="5"/>
    <n v="42504"/>
    <s v="KG"/>
    <n v="1"/>
    <n v="42504"/>
    <n v="1.2949999999999999"/>
    <n v="55042.68"/>
  </r>
  <r>
    <s v="R377"/>
    <s v="Digest Pepti'One Chicken Meat L304"/>
    <s v="im 1000 Liter IBC"/>
    <n v="850"/>
    <x v="5"/>
    <n v="23600"/>
    <s v="KG"/>
    <n v="1"/>
    <n v="23600"/>
    <n v="1.56"/>
    <n v="36816"/>
  </r>
  <r>
    <s v="R379"/>
    <s v="Forelle gefroren "/>
    <m/>
    <n v="850"/>
    <x v="5"/>
    <n v="29534"/>
    <s v="KG"/>
    <n v="1"/>
    <n v="29534"/>
    <n v="0.56000000000000005"/>
    <n v="16539.04"/>
  </r>
  <r>
    <s v="R38"/>
    <s v="Vitamin B2 Hefe für Bio"/>
    <s v="Artikel Nr. 71.010.10.0 Biozulassung "/>
    <n v="850"/>
    <x v="5"/>
    <n v="1340"/>
    <s v="KG"/>
    <n v="1"/>
    <n v="1340"/>
    <n v="0.89500000000000002"/>
    <n v="1199.3"/>
  </r>
  <r>
    <s v="R381"/>
    <s v="Lebermehl 100% Schwein "/>
    <s v="Big Bag"/>
    <n v="850"/>
    <x v="5"/>
    <n v="12715"/>
    <s v="KG"/>
    <n v="1"/>
    <n v="12715"/>
    <n v="4.8"/>
    <n v="61032"/>
  </r>
  <r>
    <s v="R382"/>
    <s v="Rindermix 85/15 "/>
    <s v="gekühlt/gefroren"/>
    <n v="850"/>
    <x v="5"/>
    <n v="10960"/>
    <s v="KG"/>
    <n v="1"/>
    <n v="10960"/>
    <n v="0.86"/>
    <n v="9425.6"/>
  </r>
  <r>
    <s v="R384"/>
    <s v="Feige, Flocken od. Stücke "/>
    <s v="abgepackt a' 12kg"/>
    <n v="850"/>
    <x v="5"/>
    <n v="150"/>
    <s v="KG"/>
    <n v="1"/>
    <n v="150"/>
    <n v="4.25"/>
    <n v="637.5"/>
  </r>
  <r>
    <s v="R385"/>
    <s v="Holundertrester gesackt a' 25kg"/>
    <m/>
    <n v="850"/>
    <x v="5"/>
    <n v="2557.04"/>
    <s v="KG"/>
    <n v="1"/>
    <n v="2557.04"/>
    <n v="1.95"/>
    <n v="4986.2280000000001"/>
  </r>
  <r>
    <s v="R387"/>
    <s v="Collagendarm NDX 19mm "/>
    <s v="Naturin"/>
    <n v="850"/>
    <x v="5"/>
    <n v="96"/>
    <s v="KG"/>
    <n v="1"/>
    <n v="96"/>
    <n v="35.514400000000002"/>
    <n v="3409.3824000000004"/>
  </r>
  <r>
    <s v="R390"/>
    <s v="Olivenöl Raffinat"/>
    <m/>
    <n v="850"/>
    <x v="5"/>
    <n v="131.80000000000001"/>
    <s v="KG"/>
    <n v="1"/>
    <n v="131.80000000000001"/>
    <n v="5.3"/>
    <n v="698.54000000000008"/>
  </r>
  <r>
    <s v="R396"/>
    <s v="Fischöl (Salmonoil)"/>
    <s v="lose im Tankzug"/>
    <n v="850"/>
    <x v="5"/>
    <n v="24322.92"/>
    <s v="KG"/>
    <n v="1"/>
    <n v="24322.92"/>
    <n v="1.105"/>
    <n v="26876.826599999997"/>
  </r>
  <r>
    <s v="R399"/>
    <s v="Sonnenblumenöl, raffi. Stab. mit Tocopherol 500ppm"/>
    <s v="IBC a' 920kg"/>
    <n v="850"/>
    <x v="5"/>
    <n v="6176.6710000000003"/>
    <s v="KG"/>
    <n v="1"/>
    <n v="6176.6710000000003"/>
    <n v="1.6"/>
    <n v="9882.6736000000019"/>
  </r>
  <r>
    <s v="R400"/>
    <s v="Fish Oil Omega3, Article No. 25658, IBC"/>
    <m/>
    <n v="850"/>
    <x v="5"/>
    <n v="950"/>
    <s v="KG"/>
    <n v="1"/>
    <n v="950"/>
    <n v="23.5"/>
    <n v="22325"/>
  </r>
  <r>
    <s v="R402"/>
    <s v="Eukalyptusöl Nr. 188 "/>
    <m/>
    <n v="850"/>
    <x v="5"/>
    <n v="113.524"/>
    <s v="KG"/>
    <n v="1"/>
    <n v="113.524"/>
    <n v="32.5"/>
    <n v="3689.53"/>
  </r>
  <r>
    <s v="R403"/>
    <s v="Petersilienblätteröl Nr. ETP25012 "/>
    <m/>
    <n v="850"/>
    <x v="5"/>
    <n v="83.902000000000001"/>
    <s v="KG"/>
    <n v="1"/>
    <n v="83.902000000000001"/>
    <n v="165"/>
    <n v="13843.83"/>
  </r>
  <r>
    <s v="R405"/>
    <s v="Sprühmagermilchpulver "/>
    <s v="Rind, ohne Beihilfe"/>
    <n v="850"/>
    <x v="5"/>
    <n v="3283.4229999999998"/>
    <s v="KG"/>
    <n v="1"/>
    <n v="3283.4229999999998"/>
    <n v="2.52"/>
    <n v="8274.2259599999998"/>
  </r>
  <r>
    <s v="R406"/>
    <s v="Käsepulver gesackt Nr. 74007"/>
    <s v="Kuhmilch"/>
    <n v="850"/>
    <x v="5"/>
    <n v="5666.6220000000003"/>
    <s v="KG"/>
    <n v="1"/>
    <n v="5666.6220000000003"/>
    <n v="4.6500000000000004"/>
    <n v="26349.792300000005"/>
  </r>
  <r>
    <s v="R409"/>
    <s v="Pfefferminzöl "/>
    <s v="5 kg Gebinde"/>
    <n v="850"/>
    <x v="5"/>
    <n v="300"/>
    <s v="KG"/>
    <n v="1"/>
    <n v="300"/>
    <n v="62"/>
    <n v="18600"/>
  </r>
  <r>
    <s v="R410"/>
    <s v="Distelöl / Safloröl raffiniert "/>
    <s v="190 Liter Fass "/>
    <n v="850"/>
    <x v="5"/>
    <n v="1289.33"/>
    <s v="KG"/>
    <n v="1"/>
    <n v="1289.33"/>
    <n v="3.9"/>
    <n v="5028.3869999999997"/>
  </r>
  <r>
    <s v="R411"/>
    <s v="Leinöl roh Stabilisierung 500 ppm AOX"/>
    <s v="IBC a' 920kg"/>
    <n v="850"/>
    <x v="5"/>
    <n v="1229"/>
    <s v="KG"/>
    <n v="1"/>
    <n v="1229"/>
    <n v="1.6"/>
    <n v="1966.4"/>
  </r>
  <r>
    <s v="R416"/>
    <s v="DHA Gold S17-B 15kg gesackt"/>
    <s v="Nr. 5013801042 / Palette 450kg"/>
    <n v="850"/>
    <x v="5"/>
    <n v="1031"/>
    <s v="KG"/>
    <n v="1"/>
    <n v="1031"/>
    <n v="7"/>
    <n v="7217"/>
  </r>
  <r>
    <s v="R417"/>
    <s v="Lachsmehl in Big Bag USA"/>
    <s v="gesackt"/>
    <n v="850"/>
    <x v="5"/>
    <n v="8150.0020000000004"/>
    <s v="KG"/>
    <n v="1"/>
    <n v="8150.0020000000004"/>
    <n v="1.7"/>
    <n v="13855.0034"/>
  </r>
  <r>
    <s v="R42"/>
    <s v="Hühnerleberhydrolisat Pulver 20 kg "/>
    <s v="Huhn"/>
    <n v="850"/>
    <x v="5"/>
    <n v="3070.6"/>
    <s v="KG"/>
    <n v="1"/>
    <n v="3070.6"/>
    <n v="0.65"/>
    <n v="1995.89"/>
  </r>
  <r>
    <s v="R423"/>
    <s v="Stichfleisch Rind "/>
    <s v="gekühlt/gefroren"/>
    <n v="850"/>
    <x v="5"/>
    <n v="35025"/>
    <s v="KG"/>
    <n v="1"/>
    <n v="35025"/>
    <n v="0.55000000000000004"/>
    <n v="19263.75"/>
  </r>
  <r>
    <s v="R424"/>
    <s v="Leber Rind "/>
    <s v="gefroren"/>
    <n v="850"/>
    <x v="5"/>
    <n v="9455"/>
    <s v="KG"/>
    <n v="1"/>
    <n v="9455"/>
    <n v="0.55000000000000004"/>
    <n v="5200.25"/>
  </r>
  <r>
    <s v="R426"/>
    <s v="Milz Rind/beef spleen"/>
    <s v="gekühlt/gefroren"/>
    <n v="850"/>
    <x v="5"/>
    <n v="66525"/>
    <s v="KG"/>
    <n v="1"/>
    <n v="66525"/>
    <n v="0.45"/>
    <n v="29936.25"/>
  </r>
  <r>
    <s v="R428"/>
    <s v="Rinderherzen ohne Klappen 6 % Fett"/>
    <s v="gekühlt/gefroren"/>
    <n v="850"/>
    <x v="5"/>
    <n v="8956"/>
    <s v="KG"/>
    <n v="1"/>
    <n v="8956"/>
    <n v="1.45"/>
    <n v="12986.199999999999"/>
  </r>
  <r>
    <s v="R429"/>
    <s v="Fleischmehl hell gesackt (Rind)"/>
    <s v="GELIPRO Protein "/>
    <n v="850"/>
    <x v="5"/>
    <n v="28889"/>
    <s v="KG"/>
    <n v="1"/>
    <n v="28889"/>
    <n v="0.45"/>
    <n v="13000.050000000001"/>
  </r>
  <r>
    <s v="R43"/>
    <s v="Speisekürbis frisch in grauen Paloxen"/>
    <s v="300kg pro Paloxe"/>
    <n v="850"/>
    <x v="5"/>
    <n v="13212"/>
    <s v="KG"/>
    <n v="1"/>
    <n v="13212"/>
    <n v="0.6"/>
    <n v="7927.2"/>
  </r>
  <r>
    <s v="R430"/>
    <s v="Zucker Futtermittelqualität "/>
    <m/>
    <n v="850"/>
    <x v="5"/>
    <n v="2100"/>
    <s v="KG"/>
    <n v="1"/>
    <n v="2100"/>
    <n v="0.45"/>
    <n v="945"/>
  </r>
  <r>
    <s v="R432"/>
    <s v="Inulin nur in weiße Säcke"/>
    <s v="INU 60 / gesackt 25kg "/>
    <n v="850"/>
    <x v="5"/>
    <n v="37615.046000000002"/>
    <s v="KG"/>
    <n v="1"/>
    <n v="37615.046000000002"/>
    <n v="0.97599999999999998"/>
    <n v="36712.284896000005"/>
  </r>
  <r>
    <s v="R433"/>
    <s v="Glycerin, Roh 80% "/>
    <m/>
    <n v="850"/>
    <x v="5"/>
    <n v="32500"/>
    <s v="KG"/>
    <n v="1"/>
    <n v="32500"/>
    <n v="0.3"/>
    <n v="9750"/>
  </r>
  <r>
    <s v="R435"/>
    <s v="Melasse flüssig "/>
    <s v="Gesamtzucker 40%"/>
    <n v="850"/>
    <x v="5"/>
    <n v="10591"/>
    <s v="KG"/>
    <n v="1"/>
    <n v="10591"/>
    <n v="0.14199999999999999"/>
    <n v="1503.9219999999998"/>
  </r>
  <r>
    <s v="R437"/>
    <s v="Flohsamen, gelb, ganz indisch "/>
    <s v="gesackt a' 25kg"/>
    <n v="850"/>
    <x v="5"/>
    <n v="8421.0079999999998"/>
    <s v="KG"/>
    <n v="1"/>
    <n v="8421.0079999999998"/>
    <n v="1.95"/>
    <n v="16420.9656"/>
  </r>
  <r>
    <s v="R438"/>
    <s v="Flohsamenschalenpulver "/>
    <s v="gesackt a' 25kg"/>
    <n v="850"/>
    <x v="5"/>
    <n v="4998.1049999999996"/>
    <s v="KG"/>
    <n v="1"/>
    <n v="4998.1049999999996"/>
    <n v="3.95"/>
    <n v="19742.514749999998"/>
  </r>
  <r>
    <s v="R440"/>
    <s v="Digest Fisch, Hering Flüssig "/>
    <s v="BHJ Typ 7C im IBC"/>
    <n v="850"/>
    <x v="5"/>
    <n v="2437"/>
    <s v="KG"/>
    <n v="1"/>
    <n v="2437"/>
    <n v="1.35"/>
    <n v="3289.9500000000003"/>
  </r>
  <r>
    <s v="R442"/>
    <s v="Lamm Digest flüssig Hudson IBC"/>
    <s v="nicht VM/Snack/Backware"/>
    <n v="850"/>
    <x v="5"/>
    <n v="9074"/>
    <s v="KG"/>
    <n v="1"/>
    <n v="9074"/>
    <n v="2.0310000000000001"/>
    <n v="18429.294000000002"/>
  </r>
  <r>
    <s v="R446"/>
    <s v="Kartoffeleiweiss, Potato Protein "/>
    <s v="Nur im Silo-LKW"/>
    <n v="850"/>
    <x v="5"/>
    <n v="104235"/>
    <s v="KG"/>
    <n v="1"/>
    <n v="104235"/>
    <n v="1.7"/>
    <n v="177199.5"/>
  </r>
  <r>
    <s v="R447"/>
    <s v="ColostrumBioTec Kolostrum "/>
    <s v="Rind, 20l Pouch mit Vitop-Hahn"/>
    <n v="850"/>
    <x v="5"/>
    <n v="8315.3610000000008"/>
    <s v="KG"/>
    <n v="1"/>
    <n v="8315.3610000000008"/>
    <n v="11.7"/>
    <n v="97289.723700000002"/>
  </r>
  <r>
    <s v="R449"/>
    <s v="Hering Frisch / TK "/>
    <m/>
    <n v="850"/>
    <x v="5"/>
    <n v="868"/>
    <s v="KG"/>
    <n v="1"/>
    <n v="868"/>
    <n v="0.56000000000000005"/>
    <n v="486.08000000000004"/>
  </r>
  <r>
    <s v="R450"/>
    <s v="Apfel stückig 2-4 mm"/>
    <s v="gesackt a' 25kg"/>
    <n v="850"/>
    <x v="5"/>
    <n v="400"/>
    <s v="KG"/>
    <n v="1"/>
    <n v="400"/>
    <n v="3.6"/>
    <n v="1440"/>
  </r>
  <r>
    <s v="R453"/>
    <s v="Digest Dogs Tech EXL 561 0812561C 16L"/>
    <s v="im IBC, Geflügel GB"/>
    <n v="850"/>
    <x v="5"/>
    <n v="28511"/>
    <s v="KG"/>
    <n v="1"/>
    <n v="28511"/>
    <n v="1.5"/>
    <n v="42766.5"/>
  </r>
  <r>
    <s v="R454"/>
    <s v="Schwein MDM "/>
    <s v="gekühlt/gefroren"/>
    <n v="850"/>
    <x v="5"/>
    <n v="13374"/>
    <s v="KG"/>
    <n v="1"/>
    <n v="13374"/>
    <n v="0.35"/>
    <n v="4680.8999999999996"/>
  </r>
  <r>
    <s v="R455"/>
    <s v="SPF Powder for Cat C'Sens 11P marine 0910222"/>
    <s v="gesackt 20kg"/>
    <n v="850"/>
    <x v="5"/>
    <n v="3600.2"/>
    <s v="KG"/>
    <n v="1"/>
    <n v="3600.2"/>
    <n v="4.75"/>
    <n v="17100.95"/>
  </r>
  <r>
    <s v="R460"/>
    <s v="Lecitinpulver 60% "/>
    <s v="Agrothin"/>
    <n v="850"/>
    <x v="5"/>
    <n v="2865.9839999999999"/>
    <s v="KG"/>
    <n v="1"/>
    <n v="2865.9839999999999"/>
    <n v="2.08"/>
    <n v="5961.2467200000001"/>
  </r>
  <r>
    <s v="R461"/>
    <s v="Lecitin flüssig 60% "/>
    <s v="IBC "/>
    <n v="850"/>
    <x v="5"/>
    <n v="8046"/>
    <s v="KG"/>
    <n v="1"/>
    <n v="8046"/>
    <n v="1.23"/>
    <n v="9896.58"/>
  </r>
  <r>
    <s v="R464"/>
    <s v="Kartoffelmehl Ursprung Deutschland"/>
    <s v="Hersteller Elsbecker"/>
    <n v="850"/>
    <x v="5"/>
    <n v="800"/>
    <s v="KG"/>
    <n v="1"/>
    <n v="800"/>
    <n v="0.54500000000000004"/>
    <n v="436.00000000000006"/>
  </r>
  <r>
    <s v="R465"/>
    <s v="Kartoffelmehl, Potatoflour"/>
    <m/>
    <n v="850"/>
    <x v="5"/>
    <n v="148825"/>
    <s v="KG"/>
    <n v="1"/>
    <n v="148825"/>
    <n v="0.57499999999999996"/>
    <n v="85574.375"/>
  </r>
  <r>
    <s v="R466"/>
    <s v="Erdbeertrester "/>
    <m/>
    <n v="850"/>
    <x v="5"/>
    <n v="267.49"/>
    <s v="KG"/>
    <n v="1"/>
    <n v="267.49"/>
    <n v="2.65"/>
    <n v="708.84849999999994"/>
  </r>
  <r>
    <s v="R467"/>
    <s v="Wachtelkarkassen TK "/>
    <m/>
    <n v="850"/>
    <x v="5"/>
    <n v="10621"/>
    <s v="KG"/>
    <n v="1"/>
    <n v="10621"/>
    <n v="1.05"/>
    <n v="11152.050000000001"/>
  </r>
  <r>
    <s v="R468"/>
    <s v="Wasserbüffel frisch/TK "/>
    <m/>
    <n v="850"/>
    <x v="5"/>
    <n v="41846"/>
    <s v="KG"/>
    <n v="1"/>
    <n v="41846"/>
    <n v="1.65"/>
    <n v="69045.899999999994"/>
  </r>
  <r>
    <s v="R469"/>
    <s v="Fasan frisch/TK Anlieferung "/>
    <m/>
    <n v="850"/>
    <x v="5"/>
    <n v="1016"/>
    <s v="KG"/>
    <n v="1"/>
    <n v="1016"/>
    <n v="1.55"/>
    <n v="1574.8"/>
  </r>
  <r>
    <s v="R470"/>
    <s v="Gans Frisch/TK"/>
    <m/>
    <n v="850"/>
    <x v="5"/>
    <n v="24201"/>
    <s v="KG"/>
    <n v="1"/>
    <n v="24201"/>
    <n v="1.55"/>
    <n v="37511.550000000003"/>
  </r>
  <r>
    <s v="R471"/>
    <s v="Linsen "/>
    <s v="Big Bag "/>
    <n v="850"/>
    <x v="5"/>
    <n v="50864"/>
    <s v="KG"/>
    <n v="1"/>
    <n v="50864"/>
    <n v="0.95"/>
    <n v="48320.799999999996"/>
  </r>
  <r>
    <s v="R472"/>
    <s v="Kürbiswürfel, Flocken od. Stücke "/>
    <s v="gesackt a' 25kg"/>
    <n v="850"/>
    <x v="5"/>
    <n v="21614.267"/>
    <s v="KG"/>
    <n v="1"/>
    <n v="21614.267"/>
    <n v="1.82"/>
    <n v="39337.965940000002"/>
  </r>
  <r>
    <s v="R474"/>
    <s v="Geflügelmehl low ash in Big Bag "/>
    <m/>
    <n v="850"/>
    <x v="5"/>
    <n v="3525"/>
    <s v="KG"/>
    <n v="1"/>
    <n v="3525"/>
    <n v="0.57899999999999996"/>
    <n v="2040.9749999999999"/>
  </r>
  <r>
    <s v="R475"/>
    <s v="Tapioka/Maniok Stärke 85% "/>
    <m/>
    <n v="850"/>
    <x v="5"/>
    <n v="85536"/>
    <s v="KG"/>
    <n v="1"/>
    <n v="85536"/>
    <n v="0.59499999999999997"/>
    <n v="50893.919999999998"/>
  </r>
  <r>
    <s v="R476"/>
    <s v="Rentier Mix/Organe TK aus skandinavien"/>
    <s v="gefroren TK-Blöcke"/>
    <n v="850"/>
    <x v="5"/>
    <n v="13368.9"/>
    <s v="KG"/>
    <n v="1"/>
    <n v="13368.9"/>
    <n v="2.75"/>
    <n v="36764.474999999999"/>
  </r>
  <r>
    <s v="R479"/>
    <s v="Separatorenfleisch Huhn "/>
    <s v="frisch "/>
    <n v="850"/>
    <x v="5"/>
    <n v="24280"/>
    <s v="KG"/>
    <n v="1"/>
    <n v="24280"/>
    <n v="0.31"/>
    <n v="7526.8"/>
  </r>
  <r>
    <s v="R480"/>
    <s v="Hühnermehl low ash lose "/>
    <s v="Walking floor/Bulk"/>
    <n v="850"/>
    <x v="5"/>
    <n v="49967"/>
    <s v="KG"/>
    <n v="1"/>
    <n v="49967"/>
    <n v="0.625"/>
    <n v="31229.375"/>
  </r>
  <r>
    <s v="R481"/>
    <s v="Strauss TK (Trimmings) "/>
    <s v="gefroren TK-Blöcke"/>
    <n v="850"/>
    <x v="5"/>
    <n v="2178"/>
    <s v="KG"/>
    <n v="1"/>
    <n v="2178"/>
    <n v="1.2"/>
    <n v="2613.6"/>
  </r>
  <r>
    <s v="R483"/>
    <s v="Hähncheninnenfilet fettarm ohne Haut"/>
    <s v="gefroren TK-Blöcke"/>
    <n v="850"/>
    <x v="5"/>
    <n v="15424"/>
    <s v="KG"/>
    <n v="1"/>
    <n v="15424"/>
    <n v="1.8"/>
    <n v="27763.200000000001"/>
  </r>
  <r>
    <s v="R487"/>
    <s v="Entenkeule ohne Haut fettarm "/>
    <s v="gefroren TK-Blöcke"/>
    <n v="850"/>
    <x v="5"/>
    <n v="9700"/>
    <s v="KG"/>
    <n v="1"/>
    <n v="9700"/>
    <n v="3.95"/>
    <n v="38315"/>
  </r>
  <r>
    <s v="R490"/>
    <s v="Hanfsaat "/>
    <m/>
    <n v="850"/>
    <x v="5"/>
    <n v="1142.7070000000001"/>
    <s v="KG"/>
    <n v="1"/>
    <n v="1142.7070000000001"/>
    <n v="1.45"/>
    <n v="1656.92515"/>
  </r>
  <r>
    <s v="R491"/>
    <s v="Hanföl  "/>
    <m/>
    <n v="850"/>
    <x v="5"/>
    <n v="920"/>
    <s v="KG"/>
    <n v="1"/>
    <n v="920"/>
    <n v="7.15"/>
    <n v="6578"/>
  </r>
  <r>
    <s v="R494"/>
    <s v="MSC Hering TK (Clupea harengus)"/>
    <m/>
    <n v="850"/>
    <x v="5"/>
    <n v="4407"/>
    <s v="KG"/>
    <n v="1"/>
    <n v="4407"/>
    <n v="0.88"/>
    <n v="3878.16"/>
  </r>
  <r>
    <s v="R495"/>
    <s v="MSC Weißfisch TK"/>
    <m/>
    <n v="850"/>
    <x v="5"/>
    <n v="8802"/>
    <s v="KG"/>
    <n v="1"/>
    <n v="8802"/>
    <n v="0.62"/>
    <n v="5457.24"/>
  </r>
  <r>
    <s v="R498"/>
    <s v="MSC Scholle TK (Pleuronectus platessa)"/>
    <s v="für Snack"/>
    <n v="850"/>
    <x v="5"/>
    <n v="5000"/>
    <s v="KG"/>
    <n v="1"/>
    <n v="5000"/>
    <n v="0.28999999999999998"/>
    <n v="1450"/>
  </r>
  <r>
    <s v="R499"/>
    <s v="MSC Seelachs TK (Pollachius virens)"/>
    <s v="Saithe = Pollachius virens"/>
    <n v="850"/>
    <x v="5"/>
    <n v="4780"/>
    <s v="KG"/>
    <n v="1"/>
    <n v="4780"/>
    <n v="0.7"/>
    <n v="3346"/>
  </r>
  <r>
    <s v="R501"/>
    <s v="Kohlensauerer Kalk fein "/>
    <s v="8020 Kalksteinmehl KSM 9001 (0-90my) BB auf Palett"/>
    <n v="850"/>
    <x v="5"/>
    <n v="16249"/>
    <s v="KG"/>
    <n v="1"/>
    <n v="16249"/>
    <n v="4.5999999999999999E-2"/>
    <n v="747.45399999999995"/>
  </r>
  <r>
    <s v="R502"/>
    <s v="Dicalciumphosphat mineral. Urspr. USA"/>
    <m/>
    <n v="850"/>
    <x v="5"/>
    <n v="32055"/>
    <s v="KG"/>
    <n v="1"/>
    <n v="32055"/>
    <n v="0.28999999999999998"/>
    <n v="9295.9499999999989"/>
  </r>
  <r>
    <s v="R503"/>
    <s v="Natriumhexametaphosphat gesackt"/>
    <m/>
    <n v="850"/>
    <x v="5"/>
    <n v="13653"/>
    <s v="KG"/>
    <n v="1"/>
    <n v="13653"/>
    <n v="1.43"/>
    <n v="19523.79"/>
  </r>
  <r>
    <s v="R504"/>
    <s v="Magnesiumphosphat 25 kg gesackt"/>
    <s v="darf nur gesackt sein"/>
    <n v="850"/>
    <x v="5"/>
    <n v="1723.596"/>
    <s v="KG"/>
    <n v="1"/>
    <n v="1723.596"/>
    <n v="0.77"/>
    <n v="1327.1689200000001"/>
  </r>
  <r>
    <s v="R505"/>
    <s v="Ammoniumchlorid 25 kg Sackware"/>
    <m/>
    <n v="850"/>
    <x v="5"/>
    <n v="250"/>
    <s v="KG"/>
    <n v="1"/>
    <n v="250"/>
    <n v="1.85"/>
    <n v="462.5"/>
  </r>
  <r>
    <s v="R506"/>
    <s v="DICA-PHOSPHAT 40 Rind/Schwein"/>
    <s v="GELIMIN ab 2022 nur in Bag BAg"/>
    <n v="850"/>
    <x v="5"/>
    <n v="4899"/>
    <s v="KG"/>
    <n v="1"/>
    <n v="4899"/>
    <n v="0.26500000000000001"/>
    <n v="1298.2350000000001"/>
  </r>
  <r>
    <s v="R508"/>
    <s v="Kieselsäure  "/>
    <s v="HDK N20 von Wacker"/>
    <n v="850"/>
    <x v="5"/>
    <n v="380.42200000000003"/>
    <s v="KG"/>
    <n v="1"/>
    <n v="380.42200000000003"/>
    <n v="15.45"/>
    <n v="5877.5199000000002"/>
  </r>
  <r>
    <s v="R509"/>
    <s v="Natriumbicarbonat "/>
    <s v="gesackt 25kg"/>
    <n v="850"/>
    <x v="5"/>
    <n v="1200"/>
    <s v="KG"/>
    <n v="1"/>
    <n v="1200"/>
    <n v="0.55000000000000004"/>
    <n v="660"/>
  </r>
  <r>
    <s v="R510"/>
    <s v="VIEHSALZ Südsalz Steinsalz "/>
    <s v="0,16-1,25mm lose im Silozug"/>
    <n v="850"/>
    <x v="5"/>
    <n v="35319"/>
    <s v="KG"/>
    <n v="1"/>
    <n v="35319"/>
    <n v="8.2500000000000004E-2"/>
    <n v="2913.8175000000001"/>
  </r>
  <r>
    <s v="R511"/>
    <s v="Meersalz fein "/>
    <m/>
    <n v="850"/>
    <x v="5"/>
    <n v="1975"/>
    <s v="KG"/>
    <n v="1"/>
    <n v="1975"/>
    <n v="1.1000000000000001"/>
    <n v="2172.5"/>
  </r>
  <r>
    <s v="R514"/>
    <s v="Vulkanit 500 / Zeosan "/>
    <m/>
    <n v="850"/>
    <x v="5"/>
    <n v="18960"/>
    <s v="KG"/>
    <n v="1"/>
    <n v="18960"/>
    <n v="0.18"/>
    <n v="3412.7999999999997"/>
  </r>
  <r>
    <s v="R515"/>
    <s v="Caprylsäure **siehe Bemerkung**"/>
    <s v="im Leih-IBC"/>
    <n v="850"/>
    <x v="5"/>
    <n v="4600"/>
    <s v="KG"/>
    <n v="1"/>
    <n v="4600"/>
    <n v="4.8"/>
    <n v="22080"/>
  </r>
  <r>
    <s v="R518"/>
    <s v="Zeolith gesackt 25kg "/>
    <m/>
    <n v="850"/>
    <x v="5"/>
    <n v="2968.81"/>
    <s v="KG"/>
    <n v="1"/>
    <n v="2968.81"/>
    <n v="0.76500000000000001"/>
    <n v="2271.1396500000001"/>
  </r>
  <r>
    <s v="R519"/>
    <s v="Sipernat vorsichtig bestellen!!"/>
    <s v="Sackware 25kg"/>
    <n v="850"/>
    <x v="5"/>
    <n v="928.95299999999997"/>
    <s v="KG"/>
    <n v="1"/>
    <n v="928.95299999999997"/>
    <n v="1.43"/>
    <n v="1328.4027899999999"/>
  </r>
  <r>
    <s v="R520"/>
    <s v="Calciumsulfat "/>
    <s v="gesackt 25kg"/>
    <n v="850"/>
    <x v="5"/>
    <n v="3000"/>
    <s v="KG"/>
    <n v="1"/>
    <n v="3000"/>
    <n v="0.32579999999999998"/>
    <n v="977.4"/>
  </r>
  <r>
    <s v="R521"/>
    <s v="Nitritpöckelsalz 0,9%"/>
    <s v="gesackt 25kg"/>
    <n v="850"/>
    <x v="5"/>
    <n v="5875"/>
    <s v="KG"/>
    <n v="1"/>
    <n v="5875"/>
    <n v="0.183"/>
    <n v="1075.125"/>
  </r>
  <r>
    <s v="R522"/>
    <s v="Monocalciumphosphat fein "/>
    <m/>
    <n v="850"/>
    <x v="5"/>
    <n v="14796"/>
    <s v="KG"/>
    <n v="1"/>
    <n v="14796"/>
    <n v="0.59499999999999997"/>
    <n v="8803.619999999999"/>
  </r>
  <r>
    <s v="R523"/>
    <s v="Eischalenpulver "/>
    <m/>
    <n v="850"/>
    <x v="5"/>
    <n v="712.20100000000002"/>
    <s v="KG"/>
    <n v="1"/>
    <n v="712.20100000000002"/>
    <n v="0.28999999999999998"/>
    <n v="206.53828999999999"/>
  </r>
  <r>
    <s v="R524"/>
    <s v="Siedevieh Salz 25 kg "/>
    <s v="Nr. 14042"/>
    <n v="850"/>
    <x v="5"/>
    <n v="8112.0429999999997"/>
    <s v="KG"/>
    <n v="1"/>
    <n v="8112.0429999999997"/>
    <n v="0.113"/>
    <n v="916.66085899999996"/>
  </r>
  <r>
    <s v="R525"/>
    <s v="Mariendistel 25kg gesackt"/>
    <m/>
    <n v="850"/>
    <x v="5"/>
    <n v="801.75"/>
    <s v="KG"/>
    <n v="1"/>
    <n v="801.75"/>
    <n v="2.2999999999999998"/>
    <n v="1844.0249999999999"/>
  </r>
  <r>
    <s v="R526"/>
    <s v="Kaliumchlorid 99,3% nur in Big Bag"/>
    <s v="mit Antibak"/>
    <n v="850"/>
    <x v="5"/>
    <n v="50505"/>
    <s v="KG"/>
    <n v="1"/>
    <n v="50505"/>
    <n v="0.59499999999999997"/>
    <n v="30050.474999999999"/>
  </r>
  <r>
    <s v="R527"/>
    <s v="Kaliumcitrat 25 kg Sack"/>
    <m/>
    <n v="850"/>
    <x v="5"/>
    <n v="325"/>
    <s v="KG"/>
    <n v="1"/>
    <n v="325"/>
    <n v="2.4900000000000002"/>
    <n v="809.25000000000011"/>
  </r>
  <r>
    <s v="R528"/>
    <s v="Kaliumsorbat Sackware "/>
    <m/>
    <n v="850"/>
    <x v="5"/>
    <n v="10975"/>
    <s v="KG"/>
    <n v="1"/>
    <n v="10975"/>
    <n v="3.1"/>
    <n v="34022.5"/>
  </r>
  <r>
    <s v="R531"/>
    <s v="Calciumpropionat"/>
    <s v="darf nur in BIG BAG geliefert werden"/>
    <n v="850"/>
    <x v="5"/>
    <n v="26235"/>
    <s v="KG"/>
    <n v="1"/>
    <n v="26235"/>
    <n v="1.45"/>
    <n v="38040.75"/>
  </r>
  <r>
    <s v="R535"/>
    <s v="Zitronensäure anhydrat  "/>
    <s v="Big Bag"/>
    <n v="850"/>
    <x v="5"/>
    <n v="39952"/>
    <s v="KG"/>
    <n v="1"/>
    <n v="39952"/>
    <n v="1.07"/>
    <n v="42748.639999999999"/>
  </r>
  <r>
    <s v="R536"/>
    <s v="Kaliumsorbat in Big Bag "/>
    <s v="Gewicht 500kg"/>
    <n v="850"/>
    <x v="5"/>
    <n v="8071"/>
    <s v="KG"/>
    <n v="1"/>
    <n v="8071"/>
    <n v="3.69"/>
    <n v="29781.989999999998"/>
  </r>
  <r>
    <s v="R537"/>
    <s v="Magnesiumpropionat "/>
    <s v="gesackt 25kg"/>
    <n v="850"/>
    <x v="5"/>
    <n v="1754.53"/>
    <s v="KG"/>
    <n v="1"/>
    <n v="1754.53"/>
    <n v="9.5"/>
    <n v="16668.035"/>
  </r>
  <r>
    <s v="R539"/>
    <s v="Ginsengwurzel, Taigawurzel wichtig nur Pulver"/>
    <s v="15 kg "/>
    <n v="850"/>
    <x v="5"/>
    <n v="2421.672"/>
    <s v="KG"/>
    <n v="1"/>
    <n v="2421.672"/>
    <n v="3.5"/>
    <n v="8475.8520000000008"/>
  </r>
  <r>
    <s v="R541"/>
    <s v="Erbsenfasern"/>
    <s v="BigBag"/>
    <n v="850"/>
    <x v="5"/>
    <n v="29292"/>
    <s v="KG"/>
    <n v="1"/>
    <n v="29292"/>
    <n v="0.43"/>
    <n v="12595.56"/>
  </r>
  <r>
    <s v="R543"/>
    <s v="Sonnenblumen Protein mind. 45% "/>
    <m/>
    <n v="850"/>
    <x v="5"/>
    <n v="13200"/>
    <s v="KG"/>
    <n v="1"/>
    <n v="13200"/>
    <n v="2.13"/>
    <n v="28116"/>
  </r>
  <r>
    <s v="R544"/>
    <s v="Oregano getrocknet"/>
    <s v="20kg gesackt"/>
    <n v="850"/>
    <x v="5"/>
    <n v="2084"/>
    <s v="KG"/>
    <n v="1"/>
    <n v="2084"/>
    <n v="3.5"/>
    <n v="7294"/>
  </r>
  <r>
    <s v="R545"/>
    <s v="Majoran "/>
    <s v="25kg gesackt"/>
    <n v="850"/>
    <x v="5"/>
    <n v="12191.5"/>
    <s v="KG"/>
    <n v="1"/>
    <n v="12191.5"/>
    <n v="3.9"/>
    <n v="47546.85"/>
  </r>
  <r>
    <s v="R546"/>
    <s v="Salbei getrocknet "/>
    <s v="25 kg Sack"/>
    <n v="850"/>
    <x v="5"/>
    <n v="6594"/>
    <s v="KG"/>
    <n v="1"/>
    <n v="6594"/>
    <n v="7.2"/>
    <n v="47476.800000000003"/>
  </r>
  <r>
    <s v="R547"/>
    <s v="Thymian "/>
    <s v="30 kg gesackt"/>
    <n v="850"/>
    <x v="5"/>
    <n v="3286.5"/>
    <s v="KG"/>
    <n v="1"/>
    <n v="3286.5"/>
    <n v="2.75"/>
    <n v="9037.875"/>
  </r>
  <r>
    <s v="R550"/>
    <s v="Cellulose / BWW 40 C"/>
    <s v="Pulvercellulose pelletiert"/>
    <n v="850"/>
    <x v="5"/>
    <n v="27850.2"/>
    <s v="KG"/>
    <n v="1"/>
    <n v="27850.2"/>
    <n v="1.22"/>
    <n v="33977.243999999999"/>
  </r>
  <r>
    <s v="R551"/>
    <s v="Cellulose / Arbocel RC-P im Silozug"/>
    <s v="Lignocellulose pelletiert"/>
    <n v="850"/>
    <x v="5"/>
    <n v="33245.5"/>
    <s v="KG"/>
    <n v="1"/>
    <n v="33245.5"/>
    <n v="0.36199999999999999"/>
    <n v="12034.870999999999"/>
  </r>
  <r>
    <s v="R553"/>
    <s v="CELLULOSE FIF 400 "/>
    <s v="gesackt 10kg"/>
    <n v="850"/>
    <x v="5"/>
    <n v="3475.5"/>
    <s v="KG"/>
    <n v="1"/>
    <n v="3475.5"/>
    <n v="1.45"/>
    <n v="5039.4749999999995"/>
  </r>
  <r>
    <s v="R557"/>
    <s v="Hühnerleber TK"/>
    <m/>
    <n v="850"/>
    <x v="5"/>
    <n v="5254"/>
    <s v="KG"/>
    <n v="1"/>
    <n v="5254"/>
    <n v="0.64"/>
    <n v="3362.56"/>
  </r>
  <r>
    <s v="R560"/>
    <s v="Federmehl Truthahn in Big Bag"/>
    <s v="Hersteller: Procavi"/>
    <n v="850"/>
    <x v="5"/>
    <n v="24340"/>
    <s v="KG"/>
    <n v="1"/>
    <n v="24340"/>
    <n v="0.65"/>
    <n v="15821"/>
  </r>
  <r>
    <s v="R563"/>
    <s v="Traubenkerngranulat"/>
    <s v="in Big Bag - Lieferant: Vitis-Vital"/>
    <n v="850"/>
    <x v="5"/>
    <n v="60.994"/>
    <s v="KG"/>
    <n v="1"/>
    <n v="60.994"/>
    <n v="1.45"/>
    <n v="88.441299999999998"/>
  </r>
  <r>
    <s v="R564"/>
    <s v="Federmehl Huhn lose"/>
    <s v="Walking floor/Bulk"/>
    <n v="850"/>
    <x v="5"/>
    <n v="4005"/>
    <s v="KG"/>
    <n v="1"/>
    <n v="4005"/>
    <n v="0.57499999999999996"/>
    <n v="2302.875"/>
  </r>
  <r>
    <s v="R566"/>
    <s v="Grünkohl getrocknet"/>
    <m/>
    <n v="850"/>
    <x v="5"/>
    <n v="200"/>
    <s v="KG"/>
    <n v="1"/>
    <n v="200"/>
    <n v="14.749969999999999"/>
    <n v="2949.9939999999997"/>
  </r>
  <r>
    <s v="R569"/>
    <s v="Macapulver "/>
    <s v="25kg gesackt"/>
    <n v="850"/>
    <x v="5"/>
    <n v="150"/>
    <s v="KG"/>
    <n v="1"/>
    <n v="150"/>
    <n v="4.9000000000000004"/>
    <n v="735"/>
  </r>
  <r>
    <s v="R577"/>
    <s v="Alpen Apfel, flocken od. Stücke gesackt a' 25kg"/>
    <s v="läuft aus"/>
    <n v="850"/>
    <x v="5"/>
    <n v="2494"/>
    <s v="KG"/>
    <n v="1"/>
    <n v="2494"/>
    <n v="0.435"/>
    <n v="1084.8900000000001"/>
  </r>
  <r>
    <s v="R578"/>
    <s v="Basilikum"/>
    <s v="getrocknet 25kg"/>
    <n v="850"/>
    <x v="5"/>
    <n v="250"/>
    <s v="KG"/>
    <n v="1"/>
    <n v="250"/>
    <n v="5.95"/>
    <n v="1487.5"/>
  </r>
  <r>
    <s v="R579"/>
    <s v="Skandinavischer Lachs gefroren"/>
    <s v="läuft aus! "/>
    <n v="850"/>
    <x v="5"/>
    <n v="1000"/>
    <s v="KG"/>
    <n v="1"/>
    <n v="1000"/>
    <n v="0.54"/>
    <n v="540"/>
  </r>
  <r>
    <s v="R582"/>
    <s v="Digest Katze Huhn SPF 13L "/>
    <s v="UK"/>
    <n v="850"/>
    <x v="5"/>
    <n v="4000"/>
    <s v="KG"/>
    <n v="1"/>
    <n v="4000"/>
    <n v="1.58"/>
    <n v="6320"/>
  </r>
  <r>
    <s v="R583"/>
    <s v="Kräutermischung Lilys Kitchen 10kg Säcke"/>
    <m/>
    <n v="850"/>
    <x v="5"/>
    <n v="15506"/>
    <s v="KG"/>
    <n v="1"/>
    <n v="15506"/>
    <n v="6.25"/>
    <n v="96912.5"/>
  </r>
  <r>
    <s v="R584"/>
    <s v="Nupro Hefeextrakt"/>
    <s v="20 kg gesackt"/>
    <n v="850"/>
    <x v="5"/>
    <n v="10530.784"/>
    <s v="KG"/>
    <n v="1"/>
    <n v="10530.784"/>
    <n v="2.96"/>
    <n v="31171.120639999997"/>
  </r>
  <r>
    <s v="R585"/>
    <s v="Perlhuhn gefr.  numida meleagris Helmperlhuhn TK"/>
    <m/>
    <n v="850"/>
    <x v="5"/>
    <n v="31332.664000000001"/>
    <s v="KG"/>
    <n v="1"/>
    <n v="31332.664000000001"/>
    <n v="1.05"/>
    <n v="32899.297200000001"/>
  </r>
  <r>
    <s v="R587"/>
    <s v="Entenhälse ohne Haut "/>
    <s v="gefroren TK-Blöcke"/>
    <n v="850"/>
    <x v="5"/>
    <n v="35250"/>
    <s v="KG"/>
    <n v="1"/>
    <n v="35250"/>
    <n v="0.48"/>
    <n v="16920"/>
  </r>
  <r>
    <s v="R591"/>
    <s v="Bohnen, getr."/>
    <m/>
    <n v="850"/>
    <x v="5"/>
    <n v="9300"/>
    <s v="KG"/>
    <n v="1"/>
    <n v="9300"/>
    <n v="1.05"/>
    <n v="9765"/>
  </r>
  <r>
    <s v="R592"/>
    <s v="Lebertran Dorschleberöl Herkunft Deutschland"/>
    <s v="darf nur im Fass ca. 200 Liter anbeliefert werden "/>
    <n v="850"/>
    <x v="5"/>
    <n v="971"/>
    <s v="KG"/>
    <n v="1"/>
    <n v="971"/>
    <n v="4.5"/>
    <n v="4369.5"/>
  </r>
  <r>
    <s v="R593"/>
    <s v="Johannisbeere schwarz, Trester"/>
    <s v="gesackt a' 25kg"/>
    <n v="850"/>
    <x v="5"/>
    <n v="810.553"/>
    <s v="KG"/>
    <n v="1"/>
    <n v="810.553"/>
    <n v="6.95"/>
    <n v="5633.3433500000001"/>
  </r>
  <r>
    <s v="R594"/>
    <s v="Hagebutten Trester 25kg gesackt"/>
    <m/>
    <n v="850"/>
    <x v="5"/>
    <n v="2264.77"/>
    <s v="KG"/>
    <n v="1"/>
    <n v="2264.77"/>
    <n v="10"/>
    <n v="22647.7"/>
  </r>
  <r>
    <s v="R597"/>
    <s v="Rosenblüten getrocknet"/>
    <s v="25 kg Sack"/>
    <n v="850"/>
    <x v="5"/>
    <n v="215"/>
    <s v="KG"/>
    <n v="1"/>
    <n v="215"/>
    <n v="10"/>
    <n v="2150"/>
  </r>
  <r>
    <s v="R599"/>
    <s v="Baldrian getrocknet"/>
    <s v="25kg gesackt"/>
    <n v="850"/>
    <x v="5"/>
    <n v="45"/>
    <s v="KG"/>
    <n v="1"/>
    <n v="45"/>
    <n v="4.8"/>
    <n v="216"/>
  </r>
  <r>
    <s v="R600"/>
    <s v="Vitamin A 1000 "/>
    <m/>
    <n v="850"/>
    <x v="5"/>
    <n v="2000.45"/>
    <s v="KG"/>
    <n v="1"/>
    <n v="2000.45"/>
    <n v="27.6"/>
    <n v="55212.420000000006"/>
  </r>
  <r>
    <s v="R602"/>
    <s v="Vitamin E 50 "/>
    <s v="GVO-frei"/>
    <n v="850"/>
    <x v="5"/>
    <n v="18291.400000000001"/>
    <s v="KG"/>
    <n v="1"/>
    <n v="18291.400000000001"/>
    <n v="4.05"/>
    <n v="74080.17"/>
  </r>
  <r>
    <s v="R603"/>
    <s v="Biotin 2%ig "/>
    <m/>
    <n v="850"/>
    <x v="5"/>
    <n v="802.58900000000006"/>
    <s v="KG"/>
    <n v="1"/>
    <n v="802.58900000000006"/>
    <n v="6.05"/>
    <n v="4855.66345"/>
  </r>
  <r>
    <s v="R604"/>
    <s v="Cholinchlorid 60%ig, weiß "/>
    <s v="Pulver gesackt"/>
    <n v="850"/>
    <x v="5"/>
    <n v="899.4"/>
    <s v="KG"/>
    <n v="1"/>
    <n v="899.4"/>
    <n v="1.2199800000000001"/>
    <n v="1097.250012"/>
  </r>
  <r>
    <s v="R605"/>
    <s v="Carotin ß-Carotin 10% P "/>
    <s v="siehe Bemerkung"/>
    <n v="850"/>
    <x v="5"/>
    <n v="29"/>
    <s v="KG"/>
    <n v="1"/>
    <n v="29"/>
    <n v="1"/>
    <n v="29"/>
  </r>
  <r>
    <s v="R606"/>
    <s v="Vitamin B12-1000 "/>
    <m/>
    <n v="850"/>
    <x v="5"/>
    <n v="460"/>
    <s v="KG"/>
    <n v="1"/>
    <n v="460"/>
    <n v="35.5"/>
    <n v="16330"/>
  </r>
  <r>
    <s v="R607"/>
    <s v="Vitamin B6 "/>
    <m/>
    <n v="850"/>
    <x v="5"/>
    <n v="550.00599999999997"/>
    <s v="KG"/>
    <n v="1"/>
    <n v="550.00599999999997"/>
    <n v="20.9"/>
    <n v="11495.125399999999"/>
  </r>
  <r>
    <s v="R608"/>
    <s v="Vitamin B1 "/>
    <m/>
    <n v="850"/>
    <x v="5"/>
    <n v="1169.47"/>
    <s v="KG"/>
    <n v="1"/>
    <n v="1169.47"/>
    <n v="29.5"/>
    <n v="34499.364999999998"/>
  </r>
  <r>
    <s v="R61"/>
    <s v="Honigpulver HaloGold 50 25 kg "/>
    <s v="Artnr. 40200"/>
    <n v="850"/>
    <x v="5"/>
    <n v="100"/>
    <s v="KG"/>
    <n v="1"/>
    <n v="100"/>
    <n v="6.5"/>
    <n v="650"/>
  </r>
  <r>
    <s v="R610"/>
    <s v="Vitamin D3 - 500 gecoatet "/>
    <m/>
    <n v="850"/>
    <x v="5"/>
    <n v="579.96"/>
    <s v="KG"/>
    <n v="1"/>
    <n v="579.96"/>
    <n v="42"/>
    <n v="24358.32"/>
  </r>
  <r>
    <s v="R613"/>
    <s v="Calcium-D-Pantothenat "/>
    <s v="Calpan"/>
    <n v="850"/>
    <x v="5"/>
    <n v="1520.758"/>
    <s v="KG"/>
    <n v="1"/>
    <n v="1520.758"/>
    <n v="9.4"/>
    <n v="14295.1252"/>
  </r>
  <r>
    <s v="R614"/>
    <s v="Nikotinsäure "/>
    <s v="pulverform"/>
    <n v="850"/>
    <x v="5"/>
    <n v="4069.2"/>
    <s v="KG"/>
    <n v="1"/>
    <n v="4069.2"/>
    <n v="3.55"/>
    <n v="14445.659999999998"/>
  </r>
  <r>
    <s v="R615"/>
    <s v="Folsäure 80% "/>
    <m/>
    <n v="850"/>
    <x v="5"/>
    <n v="167.44"/>
    <s v="KG"/>
    <n v="1"/>
    <n v="167.44"/>
    <n v="26.55"/>
    <n v="4445.5320000000002"/>
  </r>
  <r>
    <s v="R616"/>
    <s v="Cholin flüssig 75%"/>
    <s v="Ursprung Europa"/>
    <n v="850"/>
    <x v="5"/>
    <n v="10000"/>
    <s v="KG"/>
    <n v="1"/>
    <n v="10000"/>
    <n v="1.0049999999999999"/>
    <n v="10049.999999999998"/>
  </r>
  <r>
    <s v="R617"/>
    <s v="Vitamin E Öl 93% "/>
    <s v="im IBC 950 Kg"/>
    <n v="850"/>
    <x v="5"/>
    <n v="2647.0340000000001"/>
    <s v="KG"/>
    <n v="1"/>
    <n v="2647.0340000000001"/>
    <n v="7.4"/>
    <n v="19588.051600000003"/>
  </r>
  <r>
    <s v="R619"/>
    <s v="Natriumtripolyphosphat 25 kg Sackware"/>
    <m/>
    <n v="850"/>
    <x v="5"/>
    <n v="1125"/>
    <s v="KG"/>
    <n v="1"/>
    <n v="1125"/>
    <n v="6.4"/>
    <n v="7200"/>
  </r>
  <r>
    <s v="R620"/>
    <s v="Vitamin B2-80 "/>
    <m/>
    <n v="850"/>
    <x v="5"/>
    <n v="1301.8430000000001"/>
    <s v="KG"/>
    <n v="1"/>
    <n v="1301.8430000000001"/>
    <n v="30.5"/>
    <n v="39706.211500000005"/>
  </r>
  <r>
    <s v="R622"/>
    <s v="Vitamin C Stay C 35% "/>
    <s v="Rovimix"/>
    <n v="850"/>
    <x v="5"/>
    <n v="10899"/>
    <s v="KG"/>
    <n v="1"/>
    <n v="10899"/>
    <n v="2.58"/>
    <n v="28119.420000000002"/>
  </r>
  <r>
    <s v="R623"/>
    <s v="Vitamin Stay - C 50 "/>
    <s v="(Stay Clean)"/>
    <n v="850"/>
    <x v="5"/>
    <n v="240"/>
    <s v="KG"/>
    <n v="1"/>
    <n v="240"/>
    <n v="100"/>
    <n v="24000"/>
  </r>
  <r>
    <s v="R624"/>
    <s v="Methylsolfonylmethan (MSM) 25 kg Sack"/>
    <m/>
    <n v="850"/>
    <x v="5"/>
    <n v="1625.71"/>
    <s v="KG"/>
    <n v="1"/>
    <n v="1625.71"/>
    <n v="5.87"/>
    <n v="9542.9177"/>
  </r>
  <r>
    <s v="R625"/>
    <s v="Selen Hefe (K106241)"/>
    <m/>
    <n v="850"/>
    <x v="5"/>
    <n v="102.92"/>
    <s v="KG"/>
    <n v="1"/>
    <n v="102.92"/>
    <n v="15"/>
    <n v="1543.8"/>
  </r>
  <r>
    <s v="R626"/>
    <s v="Brennnessel getrocknet "/>
    <s v="25 kg Sack"/>
    <n v="850"/>
    <x v="5"/>
    <n v="3360"/>
    <s v="KG"/>
    <n v="1"/>
    <n v="3360"/>
    <n v="7.45"/>
    <n v="25032"/>
  </r>
  <r>
    <s v="R627"/>
    <s v="Weißdorn getr. 25kg"/>
    <s v="25kg gesackt"/>
    <n v="850"/>
    <x v="5"/>
    <n v="404"/>
    <s v="KG"/>
    <n v="1"/>
    <n v="404"/>
    <n v="7.5"/>
    <n v="3030"/>
  </r>
  <r>
    <s v="R628"/>
    <s v="Ingwer 25 kg gesackt"/>
    <m/>
    <n v="850"/>
    <x v="5"/>
    <n v="223.03200000000001"/>
    <s v="KG"/>
    <n v="1"/>
    <n v="223.03200000000001"/>
    <n v="6.1"/>
    <n v="1360.4952000000001"/>
  </r>
  <r>
    <s v="R63"/>
    <s v="Blutmehl rein Schwein Sackware"/>
    <s v="Hämoglobinpulver"/>
    <n v="850"/>
    <x v="5"/>
    <n v="2531.5770000000002"/>
    <s v="KG"/>
    <n v="1"/>
    <n v="2531.5770000000002"/>
    <n v="0.91500000000000004"/>
    <n v="2316.3929550000003"/>
  </r>
  <r>
    <s v="R633"/>
    <s v="Dill getrocknet"/>
    <s v="25kg gesackt"/>
    <n v="850"/>
    <x v="5"/>
    <n v="676.69100000000003"/>
    <s v="KG"/>
    <n v="1"/>
    <n v="676.69100000000003"/>
    <n v="7.5"/>
    <n v="5075.1824999999999"/>
  </r>
  <r>
    <s v="R634"/>
    <s v="Schwä. Häll. Landschwein, TK"/>
    <m/>
    <n v="850"/>
    <x v="5"/>
    <n v="1056"/>
    <s v="KG"/>
    <n v="1"/>
    <n v="1056"/>
    <n v="1.9"/>
    <n v="2006.3999999999999"/>
  </r>
  <r>
    <s v="R638"/>
    <s v="Anis 15kg gesackt"/>
    <m/>
    <n v="850"/>
    <x v="5"/>
    <n v="155.38499999999999"/>
    <s v="KG"/>
    <n v="1"/>
    <n v="155.38499999999999"/>
    <n v="2.9"/>
    <n v="450.61649999999997"/>
  </r>
  <r>
    <s v="R639"/>
    <s v="Eisenoxid hellgrün E172 NMZ55L"/>
    <s v="12,5 kg Sackware"/>
    <n v="850"/>
    <x v="5"/>
    <n v="65.444000000000003"/>
    <s v="KG"/>
    <n v="1"/>
    <n v="65.444000000000003"/>
    <n v="2.4"/>
    <n v="157.06559999999999"/>
  </r>
  <r>
    <s v="R640"/>
    <s v="Kupfer(II)sulfat 25% Cu "/>
    <s v="mit Antibackmittel"/>
    <n v="850"/>
    <x v="5"/>
    <n v="3231.6370000000002"/>
    <s v="KG"/>
    <n v="1"/>
    <n v="3231.6370000000002"/>
    <n v="2.99"/>
    <n v="9662.5946300000014"/>
  </r>
  <r>
    <s v="R641"/>
    <s v="Zinkoxyd 72% Zn "/>
    <s v="bleireduziert"/>
    <n v="850"/>
    <x v="5"/>
    <n v="5588.45"/>
    <s v="KG"/>
    <n v="1"/>
    <n v="5588.45"/>
    <n v="1.39"/>
    <n v="7767.9454999999989"/>
  </r>
  <r>
    <s v="R642"/>
    <s v="Eisen(II)sulfat 30/32%"/>
    <s v="monohydrat fein"/>
    <n v="850"/>
    <x v="5"/>
    <n v="180.62"/>
    <s v="KG"/>
    <n v="1"/>
    <n v="180.62"/>
    <n v="0.30959999999999999"/>
    <n v="55.919952000000002"/>
  </r>
  <r>
    <s v="R643"/>
    <s v="Calciumjodat 62% "/>
    <m/>
    <n v="850"/>
    <x v="5"/>
    <n v="438.74"/>
    <s v="KG"/>
    <n v="1"/>
    <n v="438.74"/>
    <n v="17.850000000000001"/>
    <n v="7831.5090000000009"/>
  </r>
  <r>
    <s v="R645"/>
    <s v="Mangansulfat 32%ig "/>
    <m/>
    <n v="850"/>
    <x v="5"/>
    <n v="674.97"/>
    <s v="KG"/>
    <n v="1"/>
    <n v="674.97"/>
    <n v="0.92813000000000001"/>
    <n v="626.45990610000001"/>
  </r>
  <r>
    <s v="R646"/>
    <s v="Zinksulfat 36,4% "/>
    <m/>
    <n v="850"/>
    <x v="5"/>
    <n v="230"/>
    <s v="KG"/>
    <n v="1"/>
    <n v="230"/>
    <n v="1.45"/>
    <n v="333.5"/>
  </r>
  <r>
    <s v="R647"/>
    <s v="Natriumselenit "/>
    <s v="mind. 99,8 % Na2 SeO3"/>
    <n v="850"/>
    <x v="5"/>
    <n v="146.48699999999999"/>
    <s v="KG"/>
    <n v="1"/>
    <n v="146.48699999999999"/>
    <n v="9.2033799999999992"/>
    <n v="1348.1755260599998"/>
  </r>
  <r>
    <s v="R648"/>
    <s v="Tartrazine yellow 85% "/>
    <m/>
    <n v="850"/>
    <x v="5"/>
    <n v="17.195"/>
    <s v="KG"/>
    <n v="1"/>
    <n v="17.195"/>
    <n v="17.8"/>
    <n v="306.07100000000003"/>
  </r>
  <r>
    <s v="R649"/>
    <s v="E 172 rot P3BL"/>
    <m/>
    <n v="850"/>
    <x v="5"/>
    <n v="14666.993"/>
    <s v="KG"/>
    <n v="1"/>
    <n v="14666.993"/>
    <n v="1.89"/>
    <n v="27720.616770000001"/>
  </r>
  <r>
    <s v="R650"/>
    <s v="Spinatpulver 20kg gesackt"/>
    <m/>
    <n v="850"/>
    <x v="5"/>
    <n v="2301.0050000000001"/>
    <s v="KG"/>
    <n v="1"/>
    <n v="2301.0050000000001"/>
    <n v="0.55000000000000004"/>
    <n v="1265.5527500000001"/>
  </r>
  <r>
    <s v="R653"/>
    <s v="E 172 Gelb ZC2"/>
    <m/>
    <n v="850"/>
    <x v="5"/>
    <n v="15105.967000000001"/>
    <s v="KG"/>
    <n v="1"/>
    <n v="15105.967000000001"/>
    <n v="2"/>
    <n v="30211.934000000001"/>
  </r>
  <r>
    <s v="R655"/>
    <s v="EISENOXID BRAUN T666C E172"/>
    <s v="25 kg Säcke"/>
    <n v="850"/>
    <x v="5"/>
    <n v="2617.4360000000001"/>
    <s v="KG"/>
    <n v="1"/>
    <n v="2617.4360000000001"/>
    <n v="1.7001500000000001"/>
    <n v="4450.0338154000001"/>
  </r>
  <r>
    <s v="R656"/>
    <s v="Biokey-Zink 15% "/>
    <s v="Aminosäure-Zinkchelat"/>
    <n v="850"/>
    <x v="5"/>
    <n v="2657.6"/>
    <s v="KG"/>
    <n v="1"/>
    <n v="2657.6"/>
    <n v="3.85"/>
    <n v="10231.76"/>
  </r>
  <r>
    <s v="R657"/>
    <s v="Taurin"/>
    <s v="mit 0,5% Sipernate"/>
    <n v="850"/>
    <x v="5"/>
    <n v="20864.78"/>
    <s v="KG"/>
    <n v="1"/>
    <n v="20864.78"/>
    <n v="2.81"/>
    <n v="58630.031799999997"/>
  </r>
  <r>
    <s v="R659"/>
    <s v="E 172 Eisenoxid Dunkelbraun T666 (2993)"/>
    <s v="25 kg Säcke"/>
    <n v="850"/>
    <x v="5"/>
    <n v="629.87400000000002"/>
    <s v="KG"/>
    <n v="1"/>
    <n v="629.87400000000002"/>
    <n v="2.95"/>
    <n v="1858.1283000000001"/>
  </r>
  <r>
    <s v="R660"/>
    <s v="Kupferchelat 10% "/>
    <m/>
    <n v="850"/>
    <x v="5"/>
    <n v="232.779"/>
    <s v="KG"/>
    <n v="1"/>
    <n v="232.779"/>
    <n v="4.8500899999999998"/>
    <n v="1128.99910011"/>
  </r>
  <r>
    <s v="R661"/>
    <s v="Manganoxid 62% "/>
    <m/>
    <n v="850"/>
    <x v="5"/>
    <n v="36.375"/>
    <s v="KG"/>
    <n v="1"/>
    <n v="36.375"/>
    <n v="1.85"/>
    <n v="67.293750000000003"/>
  </r>
  <r>
    <s v="R662"/>
    <s v="Manganchelat 15% "/>
    <m/>
    <n v="850"/>
    <x v="5"/>
    <n v="610"/>
    <s v="KG"/>
    <n v="1"/>
    <n v="610"/>
    <n v="2.8001399999999999"/>
    <n v="1708.0853999999999"/>
  </r>
  <r>
    <s v="R663"/>
    <s v="Eisenchelat 10% "/>
    <m/>
    <n v="850"/>
    <x v="5"/>
    <n v="962"/>
    <s v="KG"/>
    <n v="1"/>
    <n v="962"/>
    <n v="3.95"/>
    <n v="3799.9"/>
  </r>
  <r>
    <s v="R664"/>
    <s v="Lysin HCL, 98, 5%rs 25kg gesackt"/>
    <m/>
    <n v="850"/>
    <x v="5"/>
    <n v="6800.2860000000001"/>
    <s v="KG"/>
    <n v="1"/>
    <n v="6800.2860000000001"/>
    <n v="1.28"/>
    <n v="8704.3660799999998"/>
  </r>
  <r>
    <s v="R665"/>
    <s v="DL-Methionin Reinsubstanz nur in Big Bag"/>
    <m/>
    <n v="850"/>
    <x v="5"/>
    <n v="15729.3"/>
    <s v="KG"/>
    <n v="1"/>
    <n v="15729.3"/>
    <n v="1.96"/>
    <n v="30829.427999999996"/>
  </r>
  <r>
    <s v="R666"/>
    <s v="L-Carnitin 50% 20kg gesackt"/>
    <m/>
    <n v="850"/>
    <x v="5"/>
    <n v="3181.183"/>
    <s v="KG"/>
    <n v="1"/>
    <n v="3181.183"/>
    <n v="13.65"/>
    <n v="43423.147949999999"/>
  </r>
  <r>
    <s v="R668"/>
    <s v="L-Tryptophan Reinsubstanz"/>
    <m/>
    <n v="850"/>
    <x v="5"/>
    <n v="67.188000000000002"/>
    <s v="KG"/>
    <n v="1"/>
    <n v="67.188000000000002"/>
    <n v="1.97"/>
    <n v="132.36036000000001"/>
  </r>
  <r>
    <s v="R672"/>
    <s v="Chlorophyllinpulver "/>
    <m/>
    <n v="850"/>
    <x v="5"/>
    <n v="21.617000000000001"/>
    <s v="KG"/>
    <n v="1"/>
    <n v="21.617000000000001"/>
    <n v="157.49963"/>
    <n v="3404.6695017100001"/>
  </r>
  <r>
    <s v="R673"/>
    <s v="HF24 Vetline Botanical Blend Pflanzen "/>
    <s v="18,25kg gesackt"/>
    <n v="850"/>
    <x v="5"/>
    <n v="3424.15"/>
    <s v="KG"/>
    <n v="1"/>
    <n v="3424.15"/>
    <n v="6.52"/>
    <n v="22325.457999999999"/>
  </r>
  <r>
    <s v="R675"/>
    <s v="Vanillearoma "/>
    <m/>
    <n v="850"/>
    <x v="5"/>
    <n v="582.1"/>
    <s v="KG"/>
    <n v="1"/>
    <n v="582.1"/>
    <n v="4.5"/>
    <n v="2619.4500000000003"/>
  </r>
  <r>
    <s v="R676"/>
    <s v="Aloe Vera Pulver Nr. 14440 200:1"/>
    <s v="gesackt 25kg"/>
    <n v="850"/>
    <x v="5"/>
    <n v="94.91"/>
    <s v="KG"/>
    <n v="1"/>
    <n v="94.91"/>
    <n v="150"/>
    <n v="14236.5"/>
  </r>
  <r>
    <s v="R678"/>
    <s v="Loxidan EC-Ros Pulver Nr. 40518"/>
    <s v="gesackt 25kg"/>
    <n v="850"/>
    <x v="5"/>
    <n v="4302.4030000000002"/>
    <s v="KG"/>
    <n v="1"/>
    <n v="4302.4030000000002"/>
    <n v="8.99"/>
    <n v="38678.60297"/>
  </r>
  <r>
    <s v="R679"/>
    <s v="Tocopherox PG 30 Liquid "/>
    <m/>
    <n v="850"/>
    <x v="5"/>
    <n v="2064.0430000000001"/>
    <s v="KG"/>
    <n v="1"/>
    <n v="2064.0430000000001"/>
    <n v="7.15"/>
    <n v="14757.907450000002"/>
  </r>
  <r>
    <s v="R680"/>
    <s v="Chondroitinsulfat Geflügel"/>
    <s v="Trommel a' 50 kg"/>
    <n v="850"/>
    <x v="5"/>
    <n v="1925"/>
    <s v="KG"/>
    <n v="1"/>
    <n v="1925"/>
    <n v="35.549999999999997"/>
    <n v="68433.75"/>
  </r>
  <r>
    <s v="R681"/>
    <s v="Glucosamine HCL "/>
    <s v="Krustentiere (gesackt)"/>
    <n v="850"/>
    <x v="5"/>
    <n v="1875.04"/>
    <s v="KG"/>
    <n v="1"/>
    <n v="1875.04"/>
    <n v="9.65"/>
    <n v="18094.135999999999"/>
  </r>
  <r>
    <s v="R682"/>
    <s v="Bio Aid Yucca Extrakt "/>
    <m/>
    <n v="850"/>
    <x v="5"/>
    <n v="3184.95"/>
    <s v="KG"/>
    <n v="1"/>
    <n v="3184.95"/>
    <n v="8.65"/>
    <n v="27549.817500000001"/>
  </r>
  <r>
    <s v="R687"/>
    <s v="Bardana Mix USA"/>
    <s v="Beistellung Italfeed Premix 6"/>
    <n v="850"/>
    <x v="5"/>
    <n v="100"/>
    <s v="KG"/>
    <n v="1"/>
    <n v="100"/>
    <n v="10.5"/>
    <n v="1050"/>
  </r>
  <r>
    <s v="R695"/>
    <s v="Koriander "/>
    <s v="gesackt 15 kg"/>
    <n v="850"/>
    <x v="5"/>
    <n v="570"/>
    <s v="KG"/>
    <n v="1"/>
    <n v="570"/>
    <n v="2.5499999999999998"/>
    <n v="1453.5"/>
  </r>
  <r>
    <s v="R696"/>
    <s v="Guarkernmehl 5000 cpts 200 mesh"/>
    <m/>
    <n v="850"/>
    <x v="5"/>
    <n v="7017"/>
    <s v="KG"/>
    <n v="1"/>
    <n v="7017"/>
    <n v="13"/>
    <n v="91221"/>
  </r>
  <r>
    <s v="R698"/>
    <s v="Loxidan EC Ros Liquid Nr. 40909 "/>
    <s v="in 25 Liter Kanister"/>
    <n v="850"/>
    <x v="5"/>
    <n v="14187"/>
    <s v="KG"/>
    <n v="1"/>
    <n v="14187"/>
    <n v="13.9"/>
    <n v="197199.30000000002"/>
  </r>
  <r>
    <s v="R70"/>
    <s v="Pektin agroPECT-A 100/70 (hochverestertes Pektin)"/>
    <m/>
    <n v="850"/>
    <x v="5"/>
    <n v="75"/>
    <s v="KG"/>
    <n v="1"/>
    <n v="75"/>
    <n v="15"/>
    <n v="1125"/>
  </r>
  <r>
    <s v="R701"/>
    <s v="Bardana Ginseng Mix USA"/>
    <s v="Beistellung Italfeed Premix 7"/>
    <n v="850"/>
    <x v="5"/>
    <n v="60"/>
    <s v="KG"/>
    <n v="1"/>
    <n v="60"/>
    <n v="15"/>
    <n v="900"/>
  </r>
  <r>
    <s v="R702"/>
    <s v="Erdnussbutter "/>
    <s v="Eimer 20kg Euroduna"/>
    <n v="850"/>
    <x v="5"/>
    <n v="1060"/>
    <s v="KG"/>
    <n v="1"/>
    <n v="1060"/>
    <n v="3.86"/>
    <n v="4091.6"/>
  </r>
  <r>
    <s v="R703"/>
    <s v="Dr. Clauder Booster / Beistellungsware"/>
    <s v="gesackt"/>
    <n v="850"/>
    <x v="5"/>
    <n v="466.084"/>
    <s v="KG"/>
    <n v="1"/>
    <n v="466.084"/>
    <n v="3.84"/>
    <n v="1789.7625599999999"/>
  </r>
  <r>
    <s v="R705"/>
    <s v="Pfefferminzpulver 17 kg gesackt"/>
    <m/>
    <n v="850"/>
    <x v="5"/>
    <n v="236.37299999999999"/>
    <s v="KG"/>
    <n v="1"/>
    <n v="236.37299999999999"/>
    <n v="8.9499999999999993"/>
    <n v="2115.5383499999998"/>
  </r>
  <r>
    <s v="R709"/>
    <s v="Spirulina 25kg gesackt"/>
    <m/>
    <n v="850"/>
    <x v="5"/>
    <n v="3561.3989999999999"/>
    <s v="KG"/>
    <n v="1"/>
    <n v="3561.3989999999999"/>
    <n v="5.9"/>
    <n v="21012.254100000002"/>
  </r>
  <r>
    <s v="R71"/>
    <s v="Pektin agroPECT NV (niederverestertes Pektin)"/>
    <m/>
    <n v="850"/>
    <x v="5"/>
    <n v="75"/>
    <s v="KG"/>
    <n v="1"/>
    <n v="75"/>
    <n v="15"/>
    <n v="1125"/>
  </r>
  <r>
    <s v="R710"/>
    <s v="Kräutermischung Hunde 20kg gesackt"/>
    <s v="H3 geschrotet NEU"/>
    <n v="850"/>
    <x v="5"/>
    <n v="4573.3440000000001"/>
    <s v="KG"/>
    <n v="1"/>
    <n v="4573.3440000000001"/>
    <n v="4.6500000000000004"/>
    <n v="21266.049600000002"/>
  </r>
  <r>
    <s v="R711"/>
    <s v="Seealgenmehl 25kg gesackt"/>
    <s v="Ascophyllum nodosum"/>
    <n v="850"/>
    <x v="5"/>
    <n v="5300"/>
    <s v="KG"/>
    <n v="1"/>
    <n v="5300"/>
    <n v="1.39"/>
    <n v="7366.9999999999991"/>
  </r>
  <r>
    <s v="R712"/>
    <s v="Muschelextrakt in Big Bag 500kg "/>
    <s v="grünlippiges, Krustentiere"/>
    <n v="850"/>
    <x v="5"/>
    <n v="13956"/>
    <s v="KG"/>
    <n v="1"/>
    <n v="13956"/>
    <n v="7"/>
    <n v="97692"/>
  </r>
  <r>
    <s v="R715"/>
    <s v="LMF Dunkel Rot"/>
    <s v="Dark Red Effercol 60% R0900"/>
    <n v="850"/>
    <x v="5"/>
    <n v="413.048"/>
    <s v="KG"/>
    <n v="1"/>
    <n v="413.048"/>
    <n v="7.5"/>
    <n v="3097.86"/>
  </r>
  <r>
    <s v="R716"/>
    <s v="Knoblauchpulver "/>
    <s v="gesackt á 25 kg"/>
    <n v="850"/>
    <x v="5"/>
    <n v="144.649"/>
    <s v="KG"/>
    <n v="1"/>
    <n v="144.649"/>
    <n v="3.98"/>
    <n v="575.70302000000004"/>
  </r>
  <r>
    <s v="R717"/>
    <s v="LMF Getreidegelb "/>
    <s v="Corn Effercol 60% J1400"/>
    <n v="850"/>
    <x v="5"/>
    <n v="1139"/>
    <s v="KG"/>
    <n v="1"/>
    <n v="1139"/>
    <n v="13.80003"/>
    <n v="15718.23417"/>
  </r>
  <r>
    <s v="R718"/>
    <s v="LMF Rot "/>
    <s v="Ponceau 4R Effercol85/75 R0107"/>
    <n v="850"/>
    <x v="5"/>
    <n v="342"/>
    <s v="KG"/>
    <n v="1"/>
    <n v="342"/>
    <n v="6.8"/>
    <n v="2325.6"/>
  </r>
  <r>
    <s v="R719"/>
    <s v="LMF Grüne Bohne"/>
    <s v="String Bean Effercol60% G3600"/>
    <n v="850"/>
    <x v="5"/>
    <n v="348.23"/>
    <s v="KG"/>
    <n v="1"/>
    <n v="348.23"/>
    <n v="10.199999999999999"/>
    <n v="3551.9459999999999"/>
  </r>
  <r>
    <s v="R726"/>
    <s v="Kürbiskerne, ganz od. Stücke "/>
    <s v="gesackt a' 25kg"/>
    <n v="850"/>
    <x v="5"/>
    <n v="1726.51"/>
    <s v="KG"/>
    <n v="1"/>
    <n v="1726.51"/>
    <n v="4"/>
    <n v="6906.04"/>
  </r>
  <r>
    <s v="R728"/>
    <s v="Fenchel 25kg gesackt"/>
    <m/>
    <n v="850"/>
    <x v="5"/>
    <n v="26746"/>
    <s v="KG"/>
    <n v="1"/>
    <n v="26746"/>
    <n v="2.85"/>
    <n v="76226.100000000006"/>
  </r>
  <r>
    <s v="R73"/>
    <s v="Kürbiswürfel 8111125"/>
    <m/>
    <n v="850"/>
    <x v="5"/>
    <n v="4000"/>
    <s v="KG"/>
    <n v="1"/>
    <n v="4000"/>
    <n v="0.16"/>
    <n v="640"/>
  </r>
  <r>
    <s v="R733"/>
    <s v="HF24 Joint Blend 25kg gesackt"/>
    <m/>
    <n v="850"/>
    <x v="5"/>
    <n v="3756.9169999999999"/>
    <s v="KG"/>
    <n v="1"/>
    <n v="3756.9169999999999"/>
    <n v="9.65"/>
    <n v="36254.249049999999"/>
  </r>
  <r>
    <s v="R744"/>
    <s v="Rosmarin getrocknet "/>
    <m/>
    <n v="850"/>
    <x v="5"/>
    <n v="5282.0060000000003"/>
    <s v="KG"/>
    <n v="1"/>
    <n v="5282.0060000000003"/>
    <n v="1.6"/>
    <n v="8451.2096000000001"/>
  </r>
  <r>
    <s v="R745"/>
    <s v="Kräutermischung Katze  "/>
    <s v="Fenchel, Katzenminze, Brunnenkresse je 1/3"/>
    <n v="850"/>
    <x v="5"/>
    <n v="4219.558"/>
    <s v="KG"/>
    <n v="1"/>
    <n v="4219.558"/>
    <n v="2.2160199999999999"/>
    <n v="9350.62491916"/>
  </r>
  <r>
    <s v="R747"/>
    <s v="Katzenminze 9,4kg gesackt"/>
    <m/>
    <n v="850"/>
    <x v="5"/>
    <n v="1589"/>
    <s v="KG"/>
    <n v="1"/>
    <n v="1589"/>
    <n v="8.5000599999999995"/>
    <n v="13506.59534"/>
  </r>
  <r>
    <s v="R752"/>
    <s v="Kollagenpeptide Petagil Gelita Art.Nr. 216068"/>
    <s v="15 kg Sackware"/>
    <n v="850"/>
    <x v="5"/>
    <n v="4823.3059999999996"/>
    <s v="KG"/>
    <n v="1"/>
    <n v="4823.3059999999996"/>
    <n v="0.625"/>
    <n v="3014.5662499999999"/>
  </r>
  <r>
    <s v="R753"/>
    <s v="Zimtpulver Ceylon Madagaskar"/>
    <s v="15 kg "/>
    <n v="850"/>
    <x v="5"/>
    <n v="198.148"/>
    <s v="KG"/>
    <n v="1"/>
    <n v="198.148"/>
    <n v="3.5"/>
    <n v="693.51800000000003"/>
  </r>
  <r>
    <s v="R755"/>
    <s v="Zitronensäure flüssig 50% "/>
    <s v="lose im Tankzug"/>
    <n v="850"/>
    <x v="5"/>
    <n v="33905"/>
    <s v="KG"/>
    <n v="1"/>
    <n v="33905"/>
    <n v="0.64"/>
    <n v="21699.200000000001"/>
  </r>
  <r>
    <s v="R756"/>
    <s v="Weihrauch Granulat "/>
    <s v="50kg gesackt"/>
    <n v="850"/>
    <x v="5"/>
    <n v="160.167"/>
    <s v="KG"/>
    <n v="1"/>
    <n v="160.167"/>
    <n v="7.5"/>
    <n v="1201.2525000000001"/>
  </r>
  <r>
    <s v="R757"/>
    <s v="Liebstöckelblätter 25kg gesackt"/>
    <m/>
    <n v="850"/>
    <x v="5"/>
    <n v="813.78599999999994"/>
    <s v="KG"/>
    <n v="1"/>
    <n v="813.78599999999994"/>
    <n v="5.2"/>
    <n v="4231.6872000000003"/>
  </r>
  <r>
    <s v="R764"/>
    <s v="Brombeeren "/>
    <s v="gesackt a' 25kg"/>
    <n v="850"/>
    <x v="5"/>
    <n v="645"/>
    <s v="KG"/>
    <n v="1"/>
    <n v="645"/>
    <n v="6.5"/>
    <n v="4192.5"/>
  </r>
  <r>
    <s v="R765"/>
    <s v="Weizengras geschnitten 15383                 "/>
    <m/>
    <n v="850"/>
    <x v="5"/>
    <n v="300"/>
    <s v="KG"/>
    <n v="1"/>
    <n v="300"/>
    <n v="8.5000599999999995"/>
    <n v="2550.018"/>
  </r>
  <r>
    <s v="R766"/>
    <s v="Antioxidant SCL N-RTA 25 kg gesackt"/>
    <m/>
    <n v="850"/>
    <x v="5"/>
    <n v="4477"/>
    <s v="KG"/>
    <n v="1"/>
    <n v="4477"/>
    <n v="15.75"/>
    <n v="70512.75"/>
  </r>
  <r>
    <s v="R772"/>
    <s v="Hühnermehl lose "/>
    <s v="Walking floor/Bulk"/>
    <n v="850"/>
    <x v="5"/>
    <n v="22858"/>
    <s v="KG"/>
    <n v="1"/>
    <n v="22858"/>
    <n v="0.7"/>
    <n v="16000.599999999999"/>
  </r>
  <r>
    <s v="R797"/>
    <s v="Teufelskralle Pulver getrocknet"/>
    <s v="25kg gesackt"/>
    <n v="850"/>
    <x v="5"/>
    <n v="235.904"/>
    <s v="KG"/>
    <n v="1"/>
    <n v="235.904"/>
    <n v="7.5"/>
    <n v="1769.28"/>
  </r>
  <r>
    <s v="R802"/>
    <s v="BIO-Vollkornreis lose "/>
    <m/>
    <n v="850"/>
    <x v="5"/>
    <n v="37478"/>
    <s v="KG"/>
    <n v="1"/>
    <n v="37478"/>
    <n v="0.93899999999999995"/>
    <n v="35191.841999999997"/>
  </r>
  <r>
    <s v="R804"/>
    <s v="BIO-Geflügelfleischmehl "/>
    <m/>
    <n v="850"/>
    <x v="5"/>
    <n v="8243"/>
    <s v="KG"/>
    <n v="1"/>
    <n v="8243"/>
    <n v="3.4249999999999998"/>
    <n v="28232.274999999998"/>
  </r>
  <r>
    <s v="R806"/>
    <s v="BIO-Gerste nur in Big Bag "/>
    <s v="Nur in Big Bag!"/>
    <n v="850"/>
    <x v="5"/>
    <n v="24681"/>
    <s v="KG"/>
    <n v="1"/>
    <n v="24681"/>
    <n v="0.34449999999999997"/>
    <n v="8502.6044999999995"/>
  </r>
  <r>
    <s v="R807"/>
    <s v="BIO-Äpfel Feinteile "/>
    <s v="gesackt á 20 kg"/>
    <n v="850"/>
    <x v="5"/>
    <n v="420.315"/>
    <s v="KG"/>
    <n v="1"/>
    <n v="420.315"/>
    <n v="4.5"/>
    <n v="1891.4175"/>
  </r>
  <r>
    <s v="R808"/>
    <s v="BIO-Preiselbeeren getrocknet "/>
    <s v="gemahlen"/>
    <n v="850"/>
    <x v="5"/>
    <n v="949.99199999999996"/>
    <s v="KG"/>
    <n v="1"/>
    <n v="949.99199999999996"/>
    <n v="8.1999999999999993"/>
    <n v="7789.9343999999992"/>
  </r>
  <r>
    <s v="R809"/>
    <s v="BIO-Blaubeeren getrocknet "/>
    <m/>
    <n v="850"/>
    <x v="5"/>
    <n v="1000"/>
    <s v="KG"/>
    <n v="1"/>
    <n v="1000"/>
    <n v="40.25"/>
    <n v="40250"/>
  </r>
  <r>
    <s v="R810"/>
    <s v="BIO-Tomatenpulver "/>
    <m/>
    <n v="850"/>
    <x v="5"/>
    <n v="925"/>
    <s v="KG"/>
    <n v="1"/>
    <n v="925"/>
    <n v="3.5"/>
    <n v="3237.5"/>
  </r>
  <r>
    <s v="R811"/>
    <s v="BIO-Erbsen "/>
    <m/>
    <n v="850"/>
    <x v="5"/>
    <n v="7616"/>
    <s v="KG"/>
    <n v="1"/>
    <n v="7616"/>
    <n v="3.95"/>
    <n v="30083.200000000001"/>
  </r>
  <r>
    <s v="R812"/>
    <s v="BIO-Karotten Feinteile "/>
    <m/>
    <n v="850"/>
    <x v="5"/>
    <n v="800"/>
    <s v="KG"/>
    <n v="1"/>
    <n v="800"/>
    <n v="3.21"/>
    <n v="2568"/>
  </r>
  <r>
    <s v="R813"/>
    <s v="BIO-Birnen Feinteile "/>
    <m/>
    <n v="850"/>
    <x v="5"/>
    <n v="662.5"/>
    <s v="KG"/>
    <n v="1"/>
    <n v="662.5"/>
    <n v="5.5"/>
    <n v="3643.75"/>
  </r>
  <r>
    <s v="R820"/>
    <s v="BIO-Digest AFB flüssig im "/>
    <s v="IBC C18749 NITRA, Huhn"/>
    <n v="850"/>
    <x v="5"/>
    <n v="2757"/>
    <s v="KG"/>
    <n v="1"/>
    <n v="2757"/>
    <n v="2.742"/>
    <n v="7559.6940000000004"/>
  </r>
  <r>
    <s v="R822"/>
    <s v="Bio-Mais "/>
    <s v="in Big Bag"/>
    <n v="850"/>
    <x v="5"/>
    <n v="1500"/>
    <s v="KG"/>
    <n v="1"/>
    <n v="1500"/>
    <n v="0.48"/>
    <n v="720"/>
  </r>
  <r>
    <s v="R823"/>
    <s v="Bio-Hafer  aus der EU"/>
    <s v="in Big Bag"/>
    <n v="850"/>
    <x v="5"/>
    <n v="9807"/>
    <s v="KG"/>
    <n v="1"/>
    <n v="9807"/>
    <n v="0.5"/>
    <n v="4903.5"/>
  </r>
  <r>
    <s v="R824"/>
    <s v="BIO-Lauch getrocknet"/>
    <m/>
    <n v="850"/>
    <x v="5"/>
    <n v="58"/>
    <s v="KG"/>
    <n v="1"/>
    <n v="58"/>
    <n v="7.9"/>
    <n v="458.20000000000005"/>
  </r>
  <r>
    <s v="R826"/>
    <s v="Bio-Petersiliepulver "/>
    <m/>
    <n v="850"/>
    <x v="5"/>
    <n v="268"/>
    <s v="KG"/>
    <n v="1"/>
    <n v="268"/>
    <n v="0.9"/>
    <n v="241.20000000000002"/>
  </r>
  <r>
    <s v="R827"/>
    <s v="BIO-Hirse gelb "/>
    <m/>
    <n v="850"/>
    <x v="5"/>
    <n v="18682"/>
    <s v="KG"/>
    <n v="1"/>
    <n v="18682"/>
    <n v="0.87219999999999998"/>
    <n v="16294.440399999999"/>
  </r>
  <r>
    <s v="R828"/>
    <s v="BIO-Geflügel Frisch (rein Broiler)"/>
    <m/>
    <n v="850"/>
    <x v="5"/>
    <n v="18554"/>
    <s v="KG"/>
    <n v="1"/>
    <n v="18554"/>
    <n v="0.6"/>
    <n v="11132.4"/>
  </r>
  <r>
    <s v="R829"/>
    <s v="Salami-Aroma, Pulver, FMQ, 25 kg "/>
    <s v="Nr. 90005"/>
    <n v="850"/>
    <x v="5"/>
    <n v="275"/>
    <s v="KG"/>
    <n v="1"/>
    <n v="275"/>
    <n v="23.1"/>
    <n v="6352.5"/>
  </r>
  <r>
    <s v="R834"/>
    <s v="BIO-Frischfleisch Rind  "/>
    <m/>
    <n v="850"/>
    <x v="5"/>
    <n v="800"/>
    <s v="KG"/>
    <n v="1"/>
    <n v="800"/>
    <n v="2.48"/>
    <n v="1984"/>
  </r>
  <r>
    <s v="R836"/>
    <s v="BIO-Kräutermischung H3 geschnitten "/>
    <s v="gesackt 20kg"/>
    <n v="850"/>
    <x v="5"/>
    <n v="1384.71"/>
    <s v="KG"/>
    <n v="1"/>
    <n v="1384.71"/>
    <n v="10.5"/>
    <n v="14539.455"/>
  </r>
  <r>
    <s v="R837"/>
    <s v="BIO-Huhn frisch MDM "/>
    <m/>
    <n v="850"/>
    <x v="5"/>
    <n v="21572"/>
    <s v="KG"/>
    <n v="1"/>
    <n v="21572"/>
    <n v="0.6"/>
    <n v="12943.199999999999"/>
  </r>
  <r>
    <s v="R843"/>
    <s v="BIO-Rinderherzen ohne Klappen TK "/>
    <m/>
    <n v="850"/>
    <x v="5"/>
    <n v="666"/>
    <s v="KG"/>
    <n v="1"/>
    <n v="666"/>
    <n v="2.0499999999999998"/>
    <n v="1365.3"/>
  </r>
  <r>
    <s v="R845"/>
    <s v="BIO-Erbsenfasern "/>
    <s v="in Big Bag nicht anderst möglich "/>
    <n v="850"/>
    <x v="5"/>
    <n v="4400"/>
    <s v="KG"/>
    <n v="1"/>
    <n v="4400"/>
    <n v="0.71"/>
    <n v="3124"/>
  </r>
  <r>
    <s v="R847"/>
    <s v="BIO-Chiasamen "/>
    <s v="gesackt "/>
    <n v="850"/>
    <x v="5"/>
    <n v="125.5"/>
    <s v="KG"/>
    <n v="1"/>
    <n v="125.5"/>
    <n v="4"/>
    <n v="502"/>
  </r>
  <r>
    <s v="R852"/>
    <s v="Bio-Schweineschwarten frisch USA"/>
    <s v="VM Catstick"/>
    <n v="850"/>
    <x v="5"/>
    <n v="398"/>
    <s v="KG"/>
    <n v="1"/>
    <n v="398"/>
    <n v="0.6"/>
    <n v="238.79999999999998"/>
  </r>
  <r>
    <s v="R856"/>
    <s v="BIO-Kürbis gewürfelt od. Stücke "/>
    <m/>
    <n v="850"/>
    <x v="5"/>
    <n v="260"/>
    <s v="KG"/>
    <n v="1"/>
    <n v="260"/>
    <n v="7.8"/>
    <n v="2028"/>
  </r>
  <r>
    <s v="R857"/>
    <s v="BIO-Linsen"/>
    <s v="25kg gesackt "/>
    <n v="850"/>
    <x v="5"/>
    <n v="5800"/>
    <s v="KG"/>
    <n v="1"/>
    <n v="5800"/>
    <n v="1.3"/>
    <n v="7540"/>
  </r>
  <r>
    <s v="R858"/>
    <s v="BIO-Erbsenprotein 55%"/>
    <s v="1.100 kg in Big Bag"/>
    <n v="850"/>
    <x v="5"/>
    <n v="20210"/>
    <s v="KG"/>
    <n v="1"/>
    <n v="20210"/>
    <n v="2.93"/>
    <n v="59215.3"/>
  </r>
  <r>
    <s v="R859"/>
    <s v="BIO-Reisprotein 50% "/>
    <s v="GMO-/GVO-frei Big Bag"/>
    <n v="850"/>
    <x v="5"/>
    <n v="8337"/>
    <s v="KG"/>
    <n v="1"/>
    <n v="8337"/>
    <n v="1.0049999999999999"/>
    <n v="8378.6849999999995"/>
  </r>
  <r>
    <s v="R861"/>
    <s v="BIO-Kräutermischung Lilys Kitchen Organic"/>
    <s v="25kg gesackt "/>
    <n v="850"/>
    <x v="5"/>
    <n v="2608.36"/>
    <s v="KG"/>
    <n v="1"/>
    <n v="2608.36"/>
    <n v="13.01"/>
    <n v="33934.763599999998"/>
  </r>
  <r>
    <s v="R862"/>
    <s v="BIO-Spinatpulver"/>
    <s v="25kg gesackt "/>
    <n v="850"/>
    <x v="5"/>
    <n v="100"/>
    <s v="KG"/>
    <n v="1"/>
    <n v="100"/>
    <n v="5.6"/>
    <n v="560"/>
  </r>
  <r>
    <s v="R863"/>
    <s v="BIO-Pastinaken "/>
    <s v="gesackt a' 25kg"/>
    <n v="850"/>
    <x v="5"/>
    <n v="100"/>
    <s v="KG"/>
    <n v="1"/>
    <n v="100"/>
    <n v="10.8"/>
    <n v="1080"/>
  </r>
  <r>
    <s v="R864"/>
    <s v="BIO-Brokkoli getrocknet 25kg "/>
    <m/>
    <n v="850"/>
    <x v="5"/>
    <n v="15"/>
    <s v="KG"/>
    <n v="1"/>
    <n v="15"/>
    <n v="19.3"/>
    <n v="289.5"/>
  </r>
  <r>
    <s v="R865"/>
    <s v="BIO-Honigpulver HaloGold 25 kg "/>
    <s v="Artnr. B40200"/>
    <n v="850"/>
    <x v="5"/>
    <n v="38.286999999999999"/>
    <s v="KG"/>
    <n v="1"/>
    <n v="38.286999999999999"/>
    <n v="6.5"/>
    <n v="248.8655"/>
  </r>
  <r>
    <s v="R870"/>
    <s v="Bio Inulin "/>
    <s v="gesackt 25kg"/>
    <n v="850"/>
    <x v="5"/>
    <n v="204.096"/>
    <s v="KG"/>
    <n v="1"/>
    <n v="204.096"/>
    <n v="0.97599999999999998"/>
    <n v="199.19769600000001"/>
  </r>
  <r>
    <s v="R877"/>
    <s v="Bio-Leinsaat"/>
    <s v="in Big Bag a' 1.000kg"/>
    <n v="850"/>
    <x v="5"/>
    <n v="5122.308"/>
    <s v="KG"/>
    <n v="1"/>
    <n v="5122.308"/>
    <n v="1"/>
    <n v="5122.308"/>
  </r>
  <r>
    <s v="R905"/>
    <s v="Löwenzahn, getrocknet 25 kg "/>
    <m/>
    <n v="850"/>
    <x v="5"/>
    <n v="1589.27"/>
    <s v="KG"/>
    <n v="1"/>
    <n v="1589.27"/>
    <n v="4.05"/>
    <n v="6436.5434999999998"/>
  </r>
  <r>
    <s v="R911"/>
    <s v="HF24 Vetline Dental Blend 11,5kg gesackt"/>
    <s v="Beistellung läuft aus!!"/>
    <n v="850"/>
    <x v="5"/>
    <n v="256.17399999999998"/>
    <s v="KG"/>
    <n v="1"/>
    <n v="256.17399999999998"/>
    <n v="1.6666700000000001"/>
    <n v="426.95752057999999"/>
  </r>
  <r>
    <s v="R914"/>
    <s v="HF24 Vetline Joint Blend 15,55kg gesackt"/>
    <s v="Beistellung läuft aus!!"/>
    <n v="850"/>
    <x v="5"/>
    <n v="1260"/>
    <s v="KG"/>
    <n v="1"/>
    <n v="1260"/>
    <n v="0.7"/>
    <n v="882"/>
  </r>
  <r>
    <s v="R920"/>
    <s v="BHJ Veggie digest Veg DC01"/>
    <s v="Stabilisierung: Tocopherolen"/>
    <n v="850"/>
    <x v="5"/>
    <n v="1303.9000000000001"/>
    <s v="KG"/>
    <n v="1"/>
    <n v="1303.9000000000001"/>
    <n v="1.4"/>
    <n v="1825.46"/>
  </r>
  <r>
    <s v="R924"/>
    <s v="Hibiskus getrocknet 25 kg "/>
    <m/>
    <n v="850"/>
    <x v="5"/>
    <n v="50.8"/>
    <s v="KG"/>
    <n v="1"/>
    <n v="50.8"/>
    <n v="1.7649999999999999"/>
    <n v="89.661999999999992"/>
  </r>
  <r>
    <s v="R937"/>
    <s v="HF24 MDM Pute/Truthahn gefroren "/>
    <s v="Beistellung zum auspacken"/>
    <n v="850"/>
    <x v="5"/>
    <n v="11212"/>
    <s v="KG"/>
    <n v="1"/>
    <n v="11212"/>
    <n v="0.49"/>
    <n v="5493.88"/>
  </r>
  <r>
    <s v="R942"/>
    <s v="Digest Fisch Paltech FH12 USA 20kg gesackt"/>
    <s v="läuft aus!!!"/>
    <n v="850"/>
    <x v="5"/>
    <n v="3700"/>
    <s v="KG"/>
    <n v="1"/>
    <n v="3700"/>
    <n v="1"/>
    <n v="3700"/>
  </r>
  <r>
    <s v="R943"/>
    <s v="Grünteeextrak 12538"/>
    <s v="25  kg Sack "/>
    <n v="850"/>
    <x v="5"/>
    <n v="198.833"/>
    <s v="KG"/>
    <n v="1"/>
    <n v="198.833"/>
    <n v="6.4"/>
    <n v="1272.5312000000001"/>
  </r>
  <r>
    <s v="R945"/>
    <s v="Süßholzwurzel 25 kg Sack"/>
    <m/>
    <n v="850"/>
    <x v="5"/>
    <n v="166.297"/>
    <s v="KG"/>
    <n v="1"/>
    <n v="166.297"/>
    <n v="0.22"/>
    <n v="36.585340000000002"/>
  </r>
  <r>
    <s v="R95"/>
    <s v="Reis (Bruchreis, Körner) Urspung: EUROPA"/>
    <m/>
    <n v="850"/>
    <x v="5"/>
    <n v="110373.353"/>
    <s v="KG"/>
    <n v="1"/>
    <n v="110373.353"/>
    <n v="0.32150000000000001"/>
    <n v="35485.032989500003"/>
  </r>
  <r>
    <s v="R950"/>
    <s v="Tanninsäure hellgelbes, geruchloses Pulver 1kg "/>
    <m/>
    <n v="850"/>
    <x v="5"/>
    <n v="6"/>
    <s v="KG"/>
    <n v="1"/>
    <n v="6"/>
    <n v="6.4"/>
    <n v="38.400000000000006"/>
  </r>
  <r>
    <s v="R951"/>
    <s v="Streckrübenwürfel 8111230"/>
    <m/>
    <n v="850"/>
    <x v="5"/>
    <n v="343"/>
    <s v="KG"/>
    <n v="1"/>
    <n v="343"/>
    <n v="0.16"/>
    <n v="54.88"/>
  </r>
  <r>
    <s v="R953"/>
    <s v="Karotte gefroren 3171003"/>
    <s v="10 kg Karton"/>
    <n v="850"/>
    <x v="5"/>
    <n v="820"/>
    <s v="KG"/>
    <n v="1"/>
    <n v="820"/>
    <n v="0.16"/>
    <n v="131.19999999999999"/>
  </r>
  <r>
    <s v="R963"/>
    <s v="Rote Beete-Würfel gefroren 811185"/>
    <s v="10 kg Karton"/>
    <n v="850"/>
    <x v="5"/>
    <n v="640"/>
    <s v="KG"/>
    <n v="1"/>
    <n v="640"/>
    <n v="0.16"/>
    <n v="102.4"/>
  </r>
  <r>
    <s v="R976"/>
    <s v="Pastinaken gefroren 8111220"/>
    <s v="10 kg Karton"/>
    <n v="850"/>
    <x v="5"/>
    <n v="600"/>
    <s v="KG"/>
    <n v="1"/>
    <n v="600"/>
    <n v="0.16"/>
    <n v="96"/>
  </r>
  <r>
    <s v="R979"/>
    <s v="Selleriewürfel gefroren 311315"/>
    <s v="10 kg Karton"/>
    <n v="850"/>
    <x v="5"/>
    <n v="386"/>
    <s v="KG"/>
    <n v="1"/>
    <n v="386"/>
    <n v="0.16"/>
    <n v="61.76"/>
  </r>
  <r>
    <s v="R999"/>
    <s v="Spülcharge"/>
    <m/>
    <n v="850"/>
    <x v="5"/>
    <n v="5.69"/>
    <s v="KG"/>
    <n v="1"/>
    <n v="5.69"/>
    <n v="0.28999999999999998"/>
    <n v="1.6500999999999999"/>
  </r>
  <r>
    <s v="RV058"/>
    <s v="L Cystein Sackware 25 kg "/>
    <m/>
    <n v="850"/>
    <x v="5"/>
    <n v="125"/>
    <s v="KG"/>
    <n v="1"/>
    <n v="125"/>
    <n v="17.149999999999999"/>
    <n v="2143.75"/>
  </r>
  <r>
    <s v="RV2004"/>
    <s v="Kräuter Nr. 10 "/>
    <m/>
    <n v="850"/>
    <x v="5"/>
    <n v="200"/>
    <s v="KG"/>
    <n v="1"/>
    <n v="200"/>
    <n v="6.25"/>
    <n v="1250"/>
  </r>
  <r>
    <s v="RV2005"/>
    <s v="Kräuter Nr. 20 Kräuter 10 + Tomatenpulver"/>
    <m/>
    <n v="850"/>
    <x v="5"/>
    <n v="220"/>
    <s v="KG"/>
    <n v="1"/>
    <n v="220"/>
    <n v="6.25"/>
    <n v="1375"/>
  </r>
  <r>
    <s v="RV2010"/>
    <s v="Muster Jrs. Rettenmaier oil binding fiber"/>
    <s v="Alternative: Pet Conditioner "/>
    <n v="850"/>
    <x v="5"/>
    <n v="60"/>
    <s v="KG"/>
    <n v="1"/>
    <n v="60"/>
    <n v="6.25"/>
    <n v="375"/>
  </r>
  <r>
    <s v="RV300"/>
    <s v="PALASURANCE C75-30 DRY PLUS 20 kg Sack Geflügel"/>
    <s v="250780-20"/>
    <n v="850"/>
    <x v="5"/>
    <n v="1620"/>
    <s v="KG"/>
    <n v="1"/>
    <n v="1620"/>
    <n v="2.81"/>
    <n v="4552.2"/>
  </r>
  <r>
    <s v="RV301"/>
    <s v="Palasurance C15-60 DRY 20 kg Sack Geflügel"/>
    <s v="255116-20"/>
    <n v="850"/>
    <x v="5"/>
    <n v="1360"/>
    <s v="KG"/>
    <n v="1"/>
    <n v="1360"/>
    <n v="2.81"/>
    <n v="3821.6"/>
  </r>
  <r>
    <s v="RV302"/>
    <s v="PALASURANCE A DC70-380 LIQUID BULK"/>
    <s v="255310-73"/>
    <n v="850"/>
    <x v="5"/>
    <n v="5000"/>
    <s v="KG"/>
    <n v="1"/>
    <n v="5000"/>
    <n v="2.81"/>
    <n v="14050"/>
  </r>
  <r>
    <s v="RV322"/>
    <s v="GELPRO-Bind MP50 20 kg Sack"/>
    <m/>
    <n v="850"/>
    <x v="5"/>
    <n v="20"/>
    <s v="KG"/>
    <n v="1"/>
    <n v="20"/>
    <n v="3.3"/>
    <n v="66"/>
  </r>
  <r>
    <s v="V030"/>
    <s v="Classic Dog Lamm &amp; Reis 15 kg"/>
    <s v="360 x 110 x 880 + 50"/>
    <n v="875"/>
    <x v="4"/>
    <n v="800"/>
    <s v="STÜCK"/>
    <n v="0.23699999999999999"/>
    <n v="189.6"/>
    <n v="0.76"/>
    <n v="608"/>
  </r>
  <r>
    <s v="V031_01"/>
    <s v="Classic Dog Light &amp;Senior 15kg"/>
    <s v="360 x 130 x 880 + 50"/>
    <n v="875"/>
    <x v="4"/>
    <n v="3609"/>
    <s v="STÜCK"/>
    <n v="0.246"/>
    <n v="887.81399999999996"/>
    <n v="0.77500000000000002"/>
    <n v="2796.9749999999999"/>
  </r>
  <r>
    <s v="V075_01"/>
    <s v="AC Karton Außenabm.: 300x200x270 C (br/br)"/>
    <s v="WKZ-Nr. 205461  ohne Lagerhaltung"/>
    <n v="875"/>
    <x v="4"/>
    <n v="14265"/>
    <s v="STÜCK"/>
    <n v="0.21"/>
    <n v="2995.65"/>
    <n v="0.317"/>
    <n v="4522.0050000000001"/>
  </r>
  <r>
    <s v="V079"/>
    <s v="AC Karton Außenabm.: 400x300x400 C (br/br)"/>
    <s v="mit Lagerhaltung"/>
    <n v="875"/>
    <x v="4"/>
    <n v="10225"/>
    <s v="STÜCK"/>
    <n v="0.52"/>
    <n v="5317"/>
    <n v="0.76100000000000001"/>
    <n v="7781.2250000000004"/>
  </r>
  <r>
    <s v="V084"/>
    <s v="1,25 Liter Dose weiß 3-teilig"/>
    <s v="rund Durchmesser 102 mm"/>
    <n v="875"/>
    <x v="4"/>
    <n v="4052"/>
    <s v="STÜCK"/>
    <n v="0.1099"/>
    <n v="445.31479999999999"/>
    <n v="0.70616000000000001"/>
    <n v="2861.3603200000002"/>
  </r>
  <r>
    <s v="V0841"/>
    <s v="Einlegerdeckel zu V084"/>
    <s v="Zwischendeckel transparent"/>
    <n v="875"/>
    <x v="4"/>
    <n v="8010"/>
    <s v="STÜCK"/>
    <n v="1.4E-2"/>
    <n v="112.14"/>
    <n v="9.4399999999999998E-2"/>
    <n v="756.14400000000001"/>
  </r>
  <r>
    <s v="V0842"/>
    <s v="Schraubdeckel blau zu V084"/>
    <m/>
    <n v="875"/>
    <x v="4"/>
    <n v="6350"/>
    <s v="STÜCK"/>
    <n v="1.4E-2"/>
    <n v="88.9"/>
    <n v="0.13589999999999999"/>
    <n v="862.96499999999992"/>
  </r>
  <r>
    <s v="V088"/>
    <s v="AC Karton Außenabm.: 400x300x490 C (br/br)"/>
    <m/>
    <n v="875"/>
    <x v="4"/>
    <n v="2285"/>
    <s v="STÜCK"/>
    <n v="0.5"/>
    <n v="1142.5"/>
    <n v="0.48599999999999999"/>
    <n v="1110.51"/>
  </r>
  <r>
    <s v="V093"/>
    <s v="Formstabile Big Bag &quot;SUSA&quot;"/>
    <s v="75x115x170cm"/>
    <n v="875"/>
    <x v="4"/>
    <n v="400"/>
    <s v="STÜCK"/>
    <n v="0.31"/>
    <n v="124"/>
    <n v="12.35"/>
    <n v="4940"/>
  </r>
  <r>
    <s v="V094"/>
    <s v="Big Bag 95/95/195 mm"/>
    <s v="ACHTUNG!!! Nicht mehr bestellen!!!"/>
    <n v="875"/>
    <x v="4"/>
    <n v="10"/>
    <s v="STÜCK"/>
    <n v="1.92"/>
    <n v="19.2"/>
    <n v="5.4"/>
    <n v="54"/>
  </r>
  <r>
    <s v="V095"/>
    <s v="Big-Bag 95/95/195 für Softbrocken mit Netz"/>
    <m/>
    <n v="875"/>
    <x v="4"/>
    <n v="3960"/>
    <s v="STÜCK"/>
    <n v="1.97"/>
    <n v="7801.2"/>
    <n v="6.95"/>
    <n v="27522"/>
  </r>
  <r>
    <s v="V097"/>
    <s v="Big Bag mit Netz für Backwaren"/>
    <s v="ca. 600 kg 90x90x195cm"/>
    <n v="875"/>
    <x v="4"/>
    <n v="11250"/>
    <s v="STÜCK"/>
    <n v="1.86"/>
    <n v="20925"/>
    <n v="7.07"/>
    <n v="79537.5"/>
  </r>
  <r>
    <s v="V09811"/>
    <s v="Technomelt Supra 60 (Hotmelt)"/>
    <s v="Heißleim für alle Geräte Umstellung Mai 2017"/>
    <n v="876"/>
    <x v="4"/>
    <n v="5224"/>
    <s v="KG"/>
    <n v="1.0237099999999999"/>
    <n v="5347.8610399999998"/>
    <n v="4.9450000000000003"/>
    <n v="25832.68"/>
  </r>
  <r>
    <s v="V09812"/>
    <s v="Pergi-melt 23594 Planatol "/>
    <s v="Heißleim  Antirutsch  für die Wolfsblutsäcke "/>
    <n v="876"/>
    <x v="4"/>
    <n v="48"/>
    <s v="KG"/>
    <n v="13.4375"/>
    <n v="645"/>
    <n v="6.36"/>
    <n v="305.28000000000003"/>
  </r>
  <r>
    <s v="V111"/>
    <s v="Zipper ZE100HR Snap-Zipper 10mm"/>
    <s v="Spool 2.000 Meter für Rovema 4 (Ropack)"/>
    <n v="876"/>
    <x v="4"/>
    <n v="924"/>
    <s v="LFM"/>
    <n v="7.7000000000000002E-3"/>
    <n v="7.1147999999999998"/>
    <n v="5.3359999999999998E-2"/>
    <n v="49.304639999999999"/>
  </r>
  <r>
    <s v="V112"/>
    <s v="Zwischenlage 1150x800 mm"/>
    <s v="ohne Lagerhaltung"/>
    <n v="875"/>
    <x v="4"/>
    <n v="5000"/>
    <s v="STÜCK"/>
    <n v="0.33600000000000002"/>
    <n v="1680"/>
    <n v="0.33900000000000002"/>
    <n v="1695.0000000000002"/>
  </r>
  <r>
    <s v="V1129_01"/>
    <s v="AC Karton Außenabm.: T 400 x B 200 x H 320   EB "/>
    <s v="1 x 4 x 2kg (auf Industriepalette)   (br/br) -o.L."/>
    <n v="875"/>
    <x v="4"/>
    <n v="59440"/>
    <s v="STÜCK"/>
    <n v="0.36299999999999999"/>
    <n v="21576.720000000001"/>
    <n v="0.44700000000000001"/>
    <n v="26569.68"/>
  </r>
  <r>
    <s v="V1146"/>
    <s v="Palettenauflage f. Europalette + Kantenschutz"/>
    <s v="NUR in KP1 im Verschieberegal lagern!!!!!"/>
    <n v="875"/>
    <x v="4"/>
    <n v="7700"/>
    <s v="STÜCK"/>
    <n v="0.66100000000000003"/>
    <n v="5089.7"/>
    <n v="0.76300000000000001"/>
    <n v="5875.1"/>
  </r>
  <r>
    <s v="V1168_01"/>
    <s v="Warneke Premium High Energy 12,5kg Front"/>
    <s v="Aufkleber Vorderseite"/>
    <n v="875"/>
    <x v="4"/>
    <n v="1200"/>
    <s v="STÜCK"/>
    <n v="1E-3"/>
    <n v="1.2"/>
    <n v="0.14899999999999999"/>
    <n v="178.79999999999998"/>
  </r>
  <r>
    <s v="V1169_01"/>
    <s v="Warneke Sensitiv 12,5kg Front"/>
    <s v="Aufkleber Vorderseite"/>
    <n v="875"/>
    <x v="4"/>
    <n v="5061.3999999999996"/>
    <s v="STÜCK"/>
    <n v="1E-3"/>
    <n v="5.0613999999999999"/>
    <n v="8.8999999999999996E-2"/>
    <n v="450.46459999999996"/>
  </r>
  <r>
    <s v="V1170_01"/>
    <s v="Warneke Premium Aufzucht 12,5kg Front"/>
    <s v="Aufkleber Vorderseite"/>
    <n v="875"/>
    <x v="4"/>
    <n v="1500"/>
    <s v="STÜCK"/>
    <n v="1E-3"/>
    <n v="1.5"/>
    <n v="0.14899999999999999"/>
    <n v="223.5"/>
  </r>
  <r>
    <s v="V1172_01"/>
    <s v="Warneke Premium Senior/Light 12,5kg Front"/>
    <s v="Aufkleber Vorderseite"/>
    <n v="875"/>
    <x v="4"/>
    <n v="1200"/>
    <s v="STÜCK"/>
    <n v="1E-3"/>
    <n v="1.2"/>
    <n v="0.14899999999999999"/>
    <n v="178.79999999999998"/>
  </r>
  <r>
    <s v="V11721_01"/>
    <s v="Warneke WuffMix Lachs &amp; Kartoffel 12,5 kg Front"/>
    <s v="Aufkleber Vorderseite"/>
    <n v="875"/>
    <x v="4"/>
    <n v="530"/>
    <s v="STÜCK"/>
    <n v="1E-3"/>
    <n v="0.53"/>
    <n v="0.28599999999999998"/>
    <n v="151.57999999999998"/>
  </r>
  <r>
    <s v="V1173_01"/>
    <s v="Warneke HighEnerg 12,5kg Aufkleber Rückseite"/>
    <s v="Format 210 x 148 mm"/>
    <n v="875"/>
    <x v="4"/>
    <n v="1266"/>
    <s v="STÜCK"/>
    <n v="1E-3"/>
    <n v="1.266"/>
    <n v="0.314"/>
    <n v="397.524"/>
  </r>
  <r>
    <s v="V1174_01"/>
    <s v="Warneke Sensitiv 12,5kg Aufkleber Rückseite"/>
    <s v="Format 210 x 148 mm"/>
    <n v="875"/>
    <x v="4"/>
    <n v="2831"/>
    <s v="STÜCK"/>
    <n v="1E-3"/>
    <n v="2.831"/>
    <n v="0.23699999999999999"/>
    <n v="670.947"/>
  </r>
  <r>
    <s v="V1175_03"/>
    <s v="Warneke Aufzucht 12,5kg Aufkleber Rückseite"/>
    <s v="Format 210 x 148 mm"/>
    <n v="875"/>
    <x v="4"/>
    <n v="301"/>
    <s v="STÜCK"/>
    <n v="1E-3"/>
    <n v="0.30099999999999999"/>
    <n v="0.19600000000000001"/>
    <n v="58.996000000000002"/>
  </r>
  <r>
    <s v="V1177_01"/>
    <s v="Warneke Senior/Light 12,5kg Aufkleber Rückseite"/>
    <s v="Format 210 x 148 mm"/>
    <n v="875"/>
    <x v="4"/>
    <n v="251"/>
    <s v="STÜCK"/>
    <n v="1E-3"/>
    <n v="0.251"/>
    <n v="0.19600000000000001"/>
    <n v="49.196000000000005"/>
  </r>
  <r>
    <s v="V11771_02"/>
    <s v="Warneke Fisch&amp;Kartoffel 12,5kg Aufkleber Rückseite"/>
    <s v="Format 210 x 148 mm"/>
    <n v="875"/>
    <x v="4"/>
    <n v="501"/>
    <s v="STÜCK"/>
    <n v="1E-3"/>
    <n v="0.501"/>
    <n v="0.19600000000000001"/>
    <n v="98.195999999999998"/>
  </r>
  <r>
    <s v="V1179_02"/>
    <s v="Warneke Wuffi Mix Topfit 20kg Aufkleber"/>
    <s v="Format 210 x 297 mm"/>
    <n v="875"/>
    <x v="4"/>
    <n v="387"/>
    <s v="STÜCK"/>
    <n v="1E-3"/>
    <n v="0.38700000000000001"/>
    <n v="0.33700000000000002"/>
    <n v="130.41900000000001"/>
  </r>
  <r>
    <s v="V118"/>
    <s v="Zwischenlage Euro Doppelwellig"/>
    <s v="750x1150 mm [ohne Lagerhaltung]"/>
    <n v="875"/>
    <x v="4"/>
    <n v="5250"/>
    <s v="STÜCK"/>
    <n v="0.59399999999999997"/>
    <n v="3118.5"/>
    <n v="0.56299999999999994"/>
    <n v="2955.7499999999995"/>
  </r>
  <r>
    <s v="V141"/>
    <s v="Messlöffel Vi-Min"/>
    <m/>
    <n v="875"/>
    <x v="4"/>
    <n v="6700"/>
    <s v="STÜCK"/>
    <n v="5.0000000000000001E-3"/>
    <n v="33.5"/>
    <n v="6.8099999999999994E-2"/>
    <n v="456.27"/>
  </r>
  <r>
    <s v="V1414"/>
    <s v="AC Karton Außenabm.: 400x200x390 EB (we/br)"/>
    <s v="1 x 4 x 2,5kg/2kg - ohne Lagerhaltung"/>
    <n v="875"/>
    <x v="4"/>
    <n v="12495"/>
    <s v="STÜCK"/>
    <n v="0.47699999999999998"/>
    <n v="5960.1149999999998"/>
    <n v="0.45800000000000002"/>
    <n v="5722.71"/>
  </r>
  <r>
    <s v="V1429_03"/>
    <s v="UK Sanabelle 6x400g"/>
    <s v="AC-Karton"/>
    <n v="875"/>
    <x v="4"/>
    <n v="16990"/>
    <s v="STÜCK"/>
    <n v="0.188"/>
    <n v="3194.12"/>
    <n v="0.314"/>
    <n v="5334.86"/>
  </r>
  <r>
    <s v="V1459_00"/>
    <s v="UK Sanabelle 4x2kg Relaunch 2018"/>
    <s v="AC-Karton"/>
    <n v="875"/>
    <x v="4"/>
    <n v="11580"/>
    <s v="STÜCK"/>
    <n v="0.35899999999999999"/>
    <n v="4157.22"/>
    <n v="0.499"/>
    <n v="5778.42"/>
  </r>
  <r>
    <s v="V1618_02"/>
    <s v="AC Karton Außenabm.: 395x395x270 C (br/br)  LA"/>
    <s v="[ohne Lagerhaltung] C 14822"/>
    <n v="875"/>
    <x v="4"/>
    <n v="35730"/>
    <s v="STÜCK"/>
    <n v="0.56200000000000006"/>
    <n v="20080.260000000002"/>
    <n v="0.73799999999999999"/>
    <n v="26368.739999999998"/>
  </r>
  <r>
    <s v="V1642_04"/>
    <s v="UK Starterpaket bosch (deutsch)"/>
    <s v="[ohne Lagerhaltung]"/>
    <n v="875"/>
    <x v="4"/>
    <n v="4052"/>
    <s v="STÜCK"/>
    <n v="0.13616"/>
    <n v="551.72032000000002"/>
    <n v="0.33700000000000002"/>
    <n v="1365.5240000000001"/>
  </r>
  <r>
    <s v="V1643_01"/>
    <s v="UK Starterpaket Sanabelle"/>
    <s v="270 x 245 x 95 mm - ohne Lagerhaltung"/>
    <n v="875"/>
    <x v="4"/>
    <n v="10821"/>
    <s v="STÜCK"/>
    <n v="0.13616"/>
    <n v="1473.3873599999999"/>
    <n v="0.502"/>
    <n v="5432.1419999999998"/>
  </r>
  <r>
    <s v="V17027_00"/>
    <s v="Horizon SM Dog Small Breed 7,5 kg"/>
    <s v="Flachfolie RB 990 x AL 650 mm"/>
    <n v="875"/>
    <x v="4"/>
    <n v="3045"/>
    <s v="STÜCK"/>
    <n v="0.1"/>
    <n v="304.5"/>
    <n v="0.61799999999999999"/>
    <n v="1881.81"/>
  </r>
  <r>
    <s v="V17028_00"/>
    <s v="Premio Mini Poultry 2kg"/>
    <s v="vorgefertigter Beutel"/>
    <n v="875"/>
    <x v="4"/>
    <n v="5300"/>
    <s v="STÜCK"/>
    <n v="0.04"/>
    <n v="212"/>
    <n v="0.34"/>
    <n v="1802.0000000000002"/>
  </r>
  <r>
    <s v="V17029_00"/>
    <s v="Premio Mini Sensitive 2kg"/>
    <s v="vorgefertigter Beutel"/>
    <n v="875"/>
    <x v="4"/>
    <n v="4350"/>
    <s v="STÜCK"/>
    <n v="0.04"/>
    <n v="174"/>
    <n v="0.34"/>
    <n v="1479"/>
  </r>
  <r>
    <s v="V17033_00"/>
    <s v="Rinti KF MAX-I-MUM Junior 500g Probierpack"/>
    <s v="Finnern Kennerfleisch"/>
    <n v="875"/>
    <x v="4"/>
    <n v="15854"/>
    <s v="STÜCK"/>
    <n v="2.0619999999999999E-2"/>
    <n v="326.90947999999997"/>
    <n v="0.28999999999999998"/>
    <n v="4597.66"/>
  </r>
  <r>
    <s v="V17034_00"/>
    <s v="Rocco Sensitive 12 kg"/>
    <s v="RB 1000 x AL 700 mm"/>
    <n v="875"/>
    <x v="4"/>
    <n v="4535"/>
    <s v="STÜCK"/>
    <n v="0.13500000000000001"/>
    <n v="612.22500000000002"/>
    <n v="0.73301000000000005"/>
    <n v="3324.2003500000001"/>
  </r>
  <r>
    <s v="V17035_01"/>
    <s v="Rocco Lamm 12 kg"/>
    <s v="RB 1000 x  AL 700 mm"/>
    <n v="875"/>
    <x v="4"/>
    <n v="3320"/>
    <s v="STÜCK"/>
    <n v="0.13500000000000001"/>
    <n v="448.20000000000005"/>
    <n v="0.79164999999999996"/>
    <n v="2628.2779999999998"/>
  </r>
  <r>
    <s v="V17036_01"/>
    <s v="Rocco Huhn 12 kg"/>
    <s v="Flachfolie RB 1000 x AL 700 mm"/>
    <n v="875"/>
    <x v="4"/>
    <n v="4540"/>
    <s v="STÜCK"/>
    <n v="0.13500000000000001"/>
    <n v="612.90000000000009"/>
    <n v="0.79164999999999996"/>
    <n v="3594.0909999999999"/>
  </r>
  <r>
    <s v="V17038_00"/>
    <s v="Rocco Sensitive 1kg"/>
    <s v="RB 621 x AL 340 mm"/>
    <n v="875"/>
    <x v="4"/>
    <n v="1400"/>
    <s v="STÜCK"/>
    <n v="2.453E-2"/>
    <n v="34.341999999999999"/>
    <n v="0.1181"/>
    <n v="165.34"/>
  </r>
  <r>
    <s v="V17039_01"/>
    <s v="Rocco Huhn 1kg"/>
    <s v="RB 621 x AL 340 mm"/>
    <n v="875"/>
    <x v="4"/>
    <n v="500"/>
    <s v="STÜCK"/>
    <n v="2.5559999999999999E-2"/>
    <n v="12.78"/>
    <n v="0.22248000000000001"/>
    <n v="111.24000000000001"/>
  </r>
  <r>
    <s v="V17044_01"/>
    <s v="Premiere Cats love Nature Adult rich in LA"/>
    <s v="chicken &amp; rabbit 2 kg / vorgefertigter Beutel"/>
    <n v="875"/>
    <x v="4"/>
    <n v="15360"/>
    <s v="STÜCK"/>
    <n v="3.6999999999999998E-2"/>
    <n v="568.31999999999994"/>
    <n v="0.47776000000000002"/>
    <n v="7338.3936000000003"/>
  </r>
  <r>
    <s v="V17045_01"/>
    <s v="Premiere Cats love Nature Adult rich in   LA"/>
    <s v="chicken &amp; calf 2 kg / vorgefertigter Beutel"/>
    <n v="875"/>
    <x v="4"/>
    <n v="5591"/>
    <s v="STÜCK"/>
    <n v="3.6999999999999998E-2"/>
    <n v="206.86699999999999"/>
    <n v="0.38921"/>
    <n v="2176.0731099999998"/>
  </r>
  <r>
    <s v="V17046_00"/>
    <s v="Premiere Cats love Nature Adult rich in  LA"/>
    <s v="chicken &amp; salmon 2 kg / vorgefertigter Beutel"/>
    <n v="875"/>
    <x v="4"/>
    <n v="15850"/>
    <s v="STÜCK"/>
    <n v="3.6999999999999998E-2"/>
    <n v="586.44999999999993"/>
    <n v="0.51890000000000003"/>
    <n v="8224.5650000000005"/>
  </r>
  <r>
    <s v="V17047_01"/>
    <s v="Premiere Cats love Nature Kitten rich in  LA"/>
    <s v="chicken &amp; calf 2 kg / vorgefertigter Beutel"/>
    <n v="875"/>
    <x v="4"/>
    <n v="4920"/>
    <s v="STÜCK"/>
    <n v="3.6999999999999998E-2"/>
    <n v="182.04"/>
    <n v="0.43328"/>
    <n v="2131.7375999999999"/>
  </r>
  <r>
    <s v="V17048_00"/>
    <s v="Premiere Cats love Nature Adult rich in  LA"/>
    <s v="chicken &amp; rabbit 300g / RB 560 x AL 190 mm"/>
    <n v="875"/>
    <x v="4"/>
    <n v="3300"/>
    <s v="STÜCK"/>
    <n v="1.09E-2"/>
    <n v="35.97"/>
    <n v="0.11186"/>
    <n v="369.13799999999998"/>
  </r>
  <r>
    <s v="V17049_00"/>
    <s v="Premiere Cats love Nature Adult rich in LA"/>
    <s v="chicken &amp; calf 300g / RB 560 x AL 190 mm"/>
    <n v="875"/>
    <x v="4"/>
    <n v="2442"/>
    <s v="STÜCK"/>
    <n v="1.09E-2"/>
    <n v="26.617799999999999"/>
    <n v="0.11186"/>
    <n v="273.16212000000002"/>
  </r>
  <r>
    <s v="V17050_00"/>
    <s v="Premiere Cats love Nature Adult rich in   LA"/>
    <s v="chicken &amp; salmon 300g / RB 560 x AL 190 mm"/>
    <n v="875"/>
    <x v="4"/>
    <n v="2150"/>
    <s v="STÜCK"/>
    <n v="1.09E-2"/>
    <n v="23.434999999999999"/>
    <n v="0.10416"/>
    <n v="223.94400000000002"/>
  </r>
  <r>
    <s v="V17051_00"/>
    <s v="Premiere Cats love Nature Kitten rich in  LA"/>
    <s v="chicken &amp; calf 300g / RB 560 x AL 190 mm"/>
    <n v="875"/>
    <x v="4"/>
    <n v="56580"/>
    <s v="STÜCK"/>
    <n v="1.09E-2"/>
    <n v="616.72199999999998"/>
    <n v="7.3830000000000007E-2"/>
    <n v="4177.3014000000003"/>
  </r>
  <r>
    <s v="V17052_01"/>
    <s v="HPC Adult Lamm &amp; Reis 15+2 kg &quot;Aktion Zooplus&quot; LA"/>
    <s v="Flachfolie RB 990 x AL 950 mm"/>
    <n v="875"/>
    <x v="4"/>
    <n v="7378"/>
    <s v="STÜCK"/>
    <n v="0.14699999999999999"/>
    <n v="1084.566"/>
    <n v="0.65056999999999998"/>
    <n v="4799.9054599999999"/>
  </r>
  <r>
    <s v="V17053_00"/>
    <s v="Nestor Bio MaGamelle Cat Sterilized 450g"/>
    <s v="vorgefertigter Papierbeutel 180x80x210 mm"/>
    <n v="875"/>
    <x v="4"/>
    <n v="3100"/>
    <s v="STÜCK"/>
    <n v="0.03"/>
    <n v="93"/>
    <n v="0.39500000000000002"/>
    <n v="1224.5"/>
  </r>
  <r>
    <s v="V17054_00"/>
    <s v="Nestor Bio MaGamelle Cat Adult 450g"/>
    <s v="vorgefertigter Papierbeutel 180x80x210 mm"/>
    <n v="875"/>
    <x v="4"/>
    <n v="3999"/>
    <s v="STÜCK"/>
    <n v="0.03"/>
    <n v="119.97"/>
    <n v="0.39500000000000002"/>
    <n v="1579.605"/>
  </r>
  <r>
    <s v="V17055_00"/>
    <s v="Nestor Bio MaGamelle Cat Sterilized 1,5 kg  LA"/>
    <s v="vorgefertigter Papierbeutel 180x90x300 mm"/>
    <n v="875"/>
    <x v="4"/>
    <n v="7501"/>
    <s v="STÜCK"/>
    <n v="4.8399999999999999E-2"/>
    <n v="363.04840000000002"/>
    <n v="0.45"/>
    <n v="3375.4500000000003"/>
  </r>
  <r>
    <s v="V17056_00"/>
    <s v="Nestor Bio MaGamelle Cat Adult 1,5 kg LA"/>
    <s v="vorgefertigter Papierbeutel 180x90x300 mm"/>
    <n v="875"/>
    <x v="4"/>
    <n v="6364"/>
    <s v="STÜCK"/>
    <n v="4.8399999999999999E-2"/>
    <n v="308.01760000000002"/>
    <n v="0.45"/>
    <n v="2863.8"/>
  </r>
  <r>
    <s v="V17058_00"/>
    <s v="Nestor Bio MaGamelle Dog Adult 3 kg"/>
    <s v="vorgefertigter Papierbeutel 200x110x370 mm"/>
    <n v="875"/>
    <x v="4"/>
    <n v="300"/>
    <s v="STÜCK"/>
    <n v="6.4530000000000004E-2"/>
    <n v="19.359000000000002"/>
    <n v="0.52"/>
    <n v="156"/>
  </r>
  <r>
    <s v="V1706"/>
    <s v="Selecto Amadeo Adult 3,25 kg"/>
    <s v="RB 745 mm x AL 480 mm"/>
    <n v="875"/>
    <x v="4"/>
    <n v="7853"/>
    <s v="STÜCK"/>
    <n v="4.07E-2"/>
    <n v="319.61709999999999"/>
    <n v="0.49933"/>
    <n v="3921.2384900000002"/>
  </r>
  <r>
    <s v="V17065_00"/>
    <s v="Auf Olivers Adult Dog-Fish GrainFreeMed Front 20kg"/>
    <m/>
    <n v="875"/>
    <x v="4"/>
    <n v="451"/>
    <s v="STÜCK"/>
    <n v="1E-3"/>
    <n v="0.45100000000000001"/>
    <n v="7.5800000000000006E-2"/>
    <n v="34.1858"/>
  </r>
  <r>
    <s v="V17067_00"/>
    <s v="Auf Olivers Adult Lamb Grain Free Medium Front"/>
    <m/>
    <n v="875"/>
    <x v="4"/>
    <n v="571"/>
    <s v="STÜCK"/>
    <n v="1E-3"/>
    <n v="0.57100000000000006"/>
    <n v="7.5800000000000006E-2"/>
    <n v="43.281800000000004"/>
  </r>
  <r>
    <s v="V17069_00"/>
    <s v="UK Akinu Tray Boden 2 x 6 x 500 g"/>
    <s v="Automatentray - mit Lagerhaltung"/>
    <n v="875"/>
    <x v="4"/>
    <n v="10610"/>
    <s v="STÜCK"/>
    <n v="0.14000000000000001"/>
    <n v="1485.4"/>
    <n v="0.316"/>
    <n v="3352.76"/>
  </r>
  <r>
    <s v="V1707_01"/>
    <s v="Selecto Amadeo Adult 11,5 kg"/>
    <s v="RB 990 mm x AL 860 mm"/>
    <n v="875"/>
    <x v="4"/>
    <n v="1090"/>
    <s v="STÜCK"/>
    <n v="0.13800000000000001"/>
    <n v="150.42000000000002"/>
    <n v="0.72355999999999998"/>
    <n v="788.68039999999996"/>
  </r>
  <r>
    <s v="V17070_00"/>
    <s v="UK Akinu Tray Deckel 2 x 6 x 500 g"/>
    <s v="Automatentray - mit Lagerhaltung"/>
    <n v="875"/>
    <x v="4"/>
    <n v="11032"/>
    <s v="STÜCK"/>
    <n v="0.30499999999999999"/>
    <n v="3364.7599999999998"/>
    <n v="0.42099999999999999"/>
    <n v="4644.4719999999998"/>
  </r>
  <r>
    <s v="V17071_00"/>
    <s v="UK Starterpaket bosch EN"/>
    <s v="ohne Lagerhaltung"/>
    <n v="875"/>
    <x v="4"/>
    <n v="9094"/>
    <s v="STÜCK"/>
    <n v="0.13600000000000001"/>
    <n v="1236.7840000000001"/>
    <n v="0.30299999999999999"/>
    <n v="2755.482"/>
  </r>
  <r>
    <s v="V17072_00"/>
    <s v="UK Starterpaket Sanabelle EN"/>
    <s v="ohne Lagerhaltung"/>
    <n v="875"/>
    <x v="4"/>
    <n v="6363"/>
    <s v="STÜCK"/>
    <n v="0.13616"/>
    <n v="866.38607999999999"/>
    <n v="0.505"/>
    <n v="3213.3150000000001"/>
  </r>
  <r>
    <s v="V17073_00"/>
    <s v="Multifit Mellos Mini mit Rind 1kg   LA"/>
    <s v="Flachfolie RB 621 x AL 310 mm"/>
    <n v="875"/>
    <x v="4"/>
    <n v="1162"/>
    <s v="STÜCK"/>
    <n v="1.7440000000000001E-2"/>
    <n v="20.265280000000001"/>
    <n v="9.2759999999999995E-2"/>
    <n v="107.78711999999999"/>
  </r>
  <r>
    <s v="V17073_01"/>
    <s v="Multifit Mellos Mini mit Rind 1kg  RecyLogo"/>
    <s v="Flachfolie RB 621 x AL 310 mm"/>
    <n v="875"/>
    <x v="4"/>
    <n v="59391"/>
    <s v="STÜCK"/>
    <n v="1.7440000000000001E-2"/>
    <n v="1035.7790400000001"/>
    <n v="7.0910000000000001E-2"/>
    <n v="4211.4158100000004"/>
  </r>
  <r>
    <s v="V17075_00"/>
    <s v="Multifit Mellos Adult mit Geflügel 1,5 kg  LA"/>
    <s v="Flachfolie RB 621 x AL 340 mm"/>
    <n v="875"/>
    <x v="4"/>
    <n v="10492"/>
    <s v="STÜCK"/>
    <n v="1.9130000000000001E-2"/>
    <n v="200.71196"/>
    <n v="0.11899999999999999"/>
    <n v="1248.548"/>
  </r>
  <r>
    <s v="V17080_00"/>
    <s v="UK Multifit Mellos Mini 5 x 1kg Boden"/>
    <s v="Automatentray"/>
    <n v="875"/>
    <x v="4"/>
    <n v="3100"/>
    <s v="STÜCK"/>
    <n v="0.09"/>
    <n v="279"/>
    <n v="0.28999999999999998"/>
    <n v="898.99999999999989"/>
  </r>
  <r>
    <s v="V17081_00"/>
    <s v="UK Multifit Mellos 5 x 1,5 kg Boden"/>
    <s v="Automatentray"/>
    <n v="875"/>
    <x v="4"/>
    <n v="7525"/>
    <s v="STÜCK"/>
    <n v="8.8999999999999996E-2"/>
    <n v="669.72500000000002"/>
    <n v="0.28799999999999998"/>
    <n v="2167.1999999999998"/>
  </r>
  <r>
    <s v="V17083_00"/>
    <s v="MACs Soft Mini Adult Dog Huhn &amp; Lachs 1,5kg"/>
    <s v="Flachfolie RB 481 x AL 370 mm"/>
    <n v="875"/>
    <x v="4"/>
    <n v="15766"/>
    <s v="STÜCK"/>
    <n v="1.925E-2"/>
    <n v="303.49549999999999"/>
    <n v="0.26782"/>
    <n v="4222.4501200000004"/>
  </r>
  <r>
    <s v="V17084_00"/>
    <s v="MACs Soft Mini Adult Dog Huhn &amp; Lachs 5kg"/>
    <s v="Flachfolie RB 801 x AL 490 mm"/>
    <n v="875"/>
    <x v="4"/>
    <n v="3700"/>
    <s v="STÜCK"/>
    <n v="4.2000000000000003E-2"/>
    <n v="155.4"/>
    <n v="0.34340999999999999"/>
    <n v="1270.617"/>
  </r>
  <r>
    <s v="V17086_00"/>
    <s v="Aufkleber MACS Soft Mini Adult Huhn &amp; Lachs Front"/>
    <s v="3 x 5 kg   / 297x210 mm"/>
    <n v="875"/>
    <x v="4"/>
    <n v="3851"/>
    <s v="STÜCK"/>
    <n v="1E-3"/>
    <n v="3.851"/>
    <n v="0.25900000000000001"/>
    <n v="997.40899999999999"/>
  </r>
  <r>
    <s v="V17087_00"/>
    <s v="Aufkleber MACS Soft Mini Adult Huhn &amp; Lachs Back"/>
    <s v="3 x 5 kg   / 297x210 mm"/>
    <n v="875"/>
    <x v="4"/>
    <n v="3851"/>
    <s v="STÜCK"/>
    <n v="1E-3"/>
    <n v="3.851"/>
    <n v="0.25900000000000001"/>
    <n v="997.40899999999999"/>
  </r>
  <r>
    <s v="V17088_00"/>
    <s v="Fit+Fun Hund Lucky Meal 3kg  LA"/>
    <s v="RB 745 x AL 430 mm "/>
    <n v="875"/>
    <x v="4"/>
    <n v="12648"/>
    <s v="STÜCK"/>
    <n v="3.5729999999999998E-2"/>
    <n v="451.91303999999997"/>
    <n v="0.14856"/>
    <n v="1878.9868799999999"/>
  </r>
  <r>
    <s v="V17089_00"/>
    <s v="fit+fun Hund Mix 15kg  LA"/>
    <s v="vorgefertigter Beutel 350+120x900 mm 4047777054825"/>
    <n v="875"/>
    <x v="4"/>
    <n v="1400"/>
    <s v="STÜCK"/>
    <n v="0.10299999999999999"/>
    <n v="144.19999999999999"/>
    <n v="0.57999999999999996"/>
    <n v="812"/>
  </r>
  <r>
    <s v="V17090_00"/>
    <s v="fit+fun Hund Croc 15kg  LA"/>
    <s v="Schlauchfolie 350+120x900 mm 4047777054818"/>
    <n v="875"/>
    <x v="4"/>
    <n v="15130"/>
    <s v="STÜCK"/>
    <n v="0.10299999999999999"/>
    <n v="1558.3899999999999"/>
    <n v="0.59"/>
    <n v="8926.6999999999989"/>
  </r>
  <r>
    <s v="V17091_00"/>
    <s v="fit+fun Hund mit Rind, Geflügel, Gemüse 10kg  LA"/>
    <s v="vorgef. Beutel 350+120x700+50 mm 4047777138006"/>
    <n v="875"/>
    <x v="4"/>
    <n v="1200"/>
    <s v="STÜCK"/>
    <n v="0.11"/>
    <n v="132"/>
    <n v="0.495"/>
    <n v="594"/>
  </r>
  <r>
    <s v="V17091_01"/>
    <s v="fit+fun Hund m. Rind, Geflügel, Gemüse10kg Recy-Lo"/>
    <s v="vorgef. Beutel 350+120x700+50 mm 4047777138006"/>
    <n v="875"/>
    <x v="4"/>
    <n v="31970"/>
    <s v="STÜCK"/>
    <n v="0.11"/>
    <n v="3516.7"/>
    <n v="0.52500000000000002"/>
    <n v="16784.25"/>
  </r>
  <r>
    <s v="V17092_00"/>
    <s v="fit+fun Hund mit Lamm &amp; Reis 10kg  LA"/>
    <s v="Schlauchfolie  350+120x750mm  "/>
    <n v="875"/>
    <x v="4"/>
    <n v="1450"/>
    <s v="STÜCK"/>
    <n v="0.11"/>
    <n v="159.5"/>
    <n v="0.33500000000000002"/>
    <n v="485.75000000000006"/>
  </r>
  <r>
    <s v="V17092_01"/>
    <s v="fit+fun Hund mit Lamm &amp; Reis 10kg  Recy-Logo"/>
    <s v="Schlauchfolie  350+120x750mm  "/>
    <n v="875"/>
    <x v="4"/>
    <n v="31090"/>
    <s v="STÜCK"/>
    <n v="0.11"/>
    <n v="3419.9"/>
    <n v="0.33500000000000002"/>
    <n v="10415.150000000001"/>
  </r>
  <r>
    <s v="V17094_00"/>
    <s v="HPC Heimat Adult Simmentaler Landrind 100g"/>
    <s v="Flachfolie RB 270 x AL 180 mm"/>
    <n v="875"/>
    <x v="4"/>
    <n v="67987"/>
    <s v="STÜCK"/>
    <n v="2.6700000000000001E-3"/>
    <n v="181.52529000000001"/>
    <n v="3.3020000000000001E-2"/>
    <n v="2244.9307400000002"/>
  </r>
  <r>
    <s v="V17095_00"/>
    <s v="HPC Heimat Adult Schwä.Häll. Landschwein 100g"/>
    <s v="Flachfolie RB 270 x AL 180 mm"/>
    <n v="875"/>
    <x v="4"/>
    <n v="46400"/>
    <s v="STÜCK"/>
    <n v="2.6700000000000001E-3"/>
    <n v="123.88800000000001"/>
    <n v="3.3020000000000001E-2"/>
    <n v="1532.1279999999999"/>
  </r>
  <r>
    <s v="V17096_00"/>
    <s v="HPC Heimat Adult Tierwohl-Pute 100g"/>
    <s v="Flachfolie RB 270 x AL 180 mm"/>
    <n v="875"/>
    <x v="4"/>
    <n v="30000"/>
    <s v="STÜCK"/>
    <n v="2.6700000000000001E-3"/>
    <n v="80.100000000000009"/>
    <n v="3.3020000000000001E-2"/>
    <n v="990.6"/>
  </r>
  <r>
    <s v="V17097_00"/>
    <s v="HPC Heimat Adult Huhn-Bodenhaltung 100g / MSC  LA"/>
    <s v="Flachfolie RB 270 x AL 180 mm"/>
    <n v="875"/>
    <x v="4"/>
    <n v="52987"/>
    <s v="STÜCK"/>
    <n v="2.6700000000000001E-3"/>
    <n v="141.47529"/>
    <n v="3.3020000000000001E-2"/>
    <n v="1749.6307400000001"/>
  </r>
  <r>
    <s v="V17098_01"/>
    <s v="HPC Heimat Adult Huhn Bodenhaltung 1kg / MSC LA"/>
    <s v="vorgefertigter Papierbeutel Totani 172x80x310+80mm"/>
    <n v="875"/>
    <x v="4"/>
    <n v="20400"/>
    <s v="STÜCK"/>
    <n v="1.9E-2"/>
    <n v="387.59999999999997"/>
    <n v="0.48299999999999998"/>
    <n v="9853.1999999999989"/>
  </r>
  <r>
    <s v="V17099_01"/>
    <s v="HPC Heimat AdultTierwohl-Pute 1kg"/>
    <s v="vorgefertigter Papierbeutel Totani 172x80x310+80mm"/>
    <n v="875"/>
    <x v="4"/>
    <n v="10950"/>
    <s v="STÜCK"/>
    <n v="1.9E-2"/>
    <n v="208.04999999999998"/>
    <n v="0.48299999999999998"/>
    <n v="5288.8499999999995"/>
  </r>
  <r>
    <s v="V17100_01"/>
    <s v="HPC Heimat Adult Schwäb.Häll. Landschwein 1kg"/>
    <s v="vorgefertigter Papierbeutel Totani 172x80x310+80mm"/>
    <n v="875"/>
    <x v="4"/>
    <n v="19555"/>
    <s v="STÜCK"/>
    <n v="2.3400000000000001E-2"/>
    <n v="457.58699999999999"/>
    <n v="0.48299999999999998"/>
    <n v="9445.0650000000005"/>
  </r>
  <r>
    <s v="V17101_01"/>
    <s v="HPC Heimat Adult Simmentaler Landrind 1kg LA"/>
    <s v="vorgefertigter Papierbeutel Totani 172x80x310+80mm"/>
    <n v="875"/>
    <x v="4"/>
    <n v="894"/>
    <s v="STÜCK"/>
    <n v="1.9E-2"/>
    <n v="16.986000000000001"/>
    <n v="0.48299999999999998"/>
    <n v="431.80199999999996"/>
  </r>
  <r>
    <s v="V17102_02"/>
    <s v="HPC Heimat Adult Tierwohl Huhn MSC 2,4kg "/>
    <s v="vorgef. Papierbeutel Totani 237+120x425+120mm"/>
    <n v="875"/>
    <x v="4"/>
    <n v="10060"/>
    <s v="STÜCK"/>
    <n v="4.2999999999999997E-2"/>
    <n v="432.58"/>
    <n v="0.96550000000000002"/>
    <n v="9712.93"/>
  </r>
  <r>
    <s v="V17103_01"/>
    <s v="HPC Heimat Adult Tierwohl Pute 2,4kg"/>
    <s v="vorgef. Papierbeutel Totani 237+120x425+120mm"/>
    <n v="875"/>
    <x v="4"/>
    <n v="10025"/>
    <s v="STÜCK"/>
    <n v="4.2999999999999997E-2"/>
    <n v="431.07499999999999"/>
    <n v="0.749"/>
    <n v="7508.7250000000004"/>
  </r>
  <r>
    <s v="V17104_01"/>
    <s v="HPC Heimat Adult Schwä.Häll. Landschwein 2,4kg LA"/>
    <s v="vorgef. Papierbeutel Totani 237+120x425+120mm"/>
    <n v="875"/>
    <x v="4"/>
    <n v="4802"/>
    <s v="STÜCK"/>
    <n v="5.1200000000000002E-2"/>
    <n v="245.86240000000001"/>
    <n v="0.749"/>
    <n v="3596.6979999999999"/>
  </r>
  <r>
    <s v="V17105_02"/>
    <s v="HPC Heimat Adult Simmentaler Landrind 2,4kg"/>
    <s v="vorgef. Papierbeutel Totani 237+120x425+120mm"/>
    <n v="875"/>
    <x v="4"/>
    <n v="8860"/>
    <s v="STÜCK"/>
    <n v="4.2999999999999997E-2"/>
    <n v="380.97999999999996"/>
    <n v="0.96550000000000002"/>
    <n v="8554.33"/>
  </r>
  <r>
    <s v="V17106_00"/>
    <s v="HPC Heimat Adult Huhn aus Bodenhaltung 12kg/MSC LA"/>
    <s v="vorgef. Papierbeutel 375+115x800+50 mm"/>
    <n v="875"/>
    <x v="4"/>
    <n v="9280"/>
    <s v="STÜCK"/>
    <n v="0.16900000000000001"/>
    <n v="1568.3200000000002"/>
    <n v="1.7689999999999999"/>
    <n v="16416.32"/>
  </r>
  <r>
    <s v="V17106_01"/>
    <s v="HPC Heimat Adult Huhn aus Bodenhaltung 12kg/MSC LA"/>
    <s v="vorgef. Papierbeutel 375+115x800+50 mm"/>
    <n v="875"/>
    <x v="4"/>
    <n v="15470"/>
    <s v="STÜCK"/>
    <n v="0.16900000000000001"/>
    <n v="2614.4300000000003"/>
    <n v="1.7689999999999999"/>
    <n v="27366.43"/>
  </r>
  <r>
    <s v="V17107_00"/>
    <s v="HPC Heimat Adult Tierwohl-Pute 12kg LA"/>
    <s v="vorgef. Papierbeutel 375+115x800+50 mm"/>
    <n v="875"/>
    <x v="4"/>
    <n v="1400"/>
    <s v="STÜCK"/>
    <n v="0.16900000000000001"/>
    <n v="236.60000000000002"/>
    <n v="1.7689999999999999"/>
    <n v="2476.6"/>
  </r>
  <r>
    <s v="V17107_01"/>
    <s v="HPC Heimat Adult Tierwohl-Pute 12kg"/>
    <s v="vorgef. Papierbeutel 375+115x800+50 mm"/>
    <n v="875"/>
    <x v="4"/>
    <n v="16930"/>
    <s v="STÜCK"/>
    <n v="0.16900000000000001"/>
    <n v="2861.17"/>
    <n v="1.7689999999999999"/>
    <n v="29949.17"/>
  </r>
  <r>
    <s v="V17108_00"/>
    <s v="HPC Heimat Adult Schwä.Häll. Landschwein 12kg LA"/>
    <s v="vorgef. Papierbeutel 375+115x800+50 mm"/>
    <n v="875"/>
    <x v="4"/>
    <n v="6550"/>
    <s v="STÜCK"/>
    <n v="0.1789"/>
    <n v="1171.7950000000001"/>
    <n v="1.7689999999999999"/>
    <n v="11586.949999999999"/>
  </r>
  <r>
    <s v="V17108_01"/>
    <s v="HPC Heimat Adult Schwä.Häll. Landschwein 12kg"/>
    <s v="vorgef. Papierbeutel 375+115x800+50 mm"/>
    <n v="875"/>
    <x v="4"/>
    <n v="14000"/>
    <s v="STÜCK"/>
    <n v="0.1789"/>
    <n v="2504.6"/>
    <n v="1.7689999999999999"/>
    <n v="24766"/>
  </r>
  <r>
    <s v="V17109_00"/>
    <s v="HPC Heimat Adult Simmentaler Landrind 12kg LA"/>
    <s v="vorgef. Papierbeutel 375+115x800+50 mm"/>
    <n v="875"/>
    <x v="4"/>
    <n v="3320"/>
    <s v="STÜCK"/>
    <n v="0.16900000000000001"/>
    <n v="561.08000000000004"/>
    <n v="1.7689999999999999"/>
    <n v="5873.08"/>
  </r>
  <r>
    <s v="V17109_01"/>
    <s v="HPC Heimat Adult Simmentaler Landrind 12kg"/>
    <s v="vorgef. Papierbeutel 375+115x800+50 mm"/>
    <n v="875"/>
    <x v="4"/>
    <n v="12170"/>
    <s v="STÜCK"/>
    <n v="0.16900000000000001"/>
    <n v="2056.73"/>
    <n v="1.7689999999999999"/>
    <n v="21528.73"/>
  </r>
  <r>
    <s v="V17110_00"/>
    <s v="Sanabelle Heimat Adult Huhn Bodenhaltung 40g"/>
    <s v="Flachfolie RB 270 x AL 150 mm"/>
    <n v="875"/>
    <x v="4"/>
    <n v="23123"/>
    <s v="STÜCK"/>
    <n v="2E-3"/>
    <n v="46.246000000000002"/>
    <n v="2.9389999999999999E-2"/>
    <n v="679.58497"/>
  </r>
  <r>
    <s v="V17111_00"/>
    <s v="Sanabelle Heimat Adult Sensitive Tierwohl Pute 40g"/>
    <s v="Flachfolie RB 270 x AL 150 mm"/>
    <n v="875"/>
    <x v="4"/>
    <n v="64000"/>
    <s v="STÜCK"/>
    <n v="2E-3"/>
    <n v="128"/>
    <n v="2.9389999999999999E-2"/>
    <n v="1880.96"/>
  </r>
  <r>
    <s v="V17112_01"/>
    <s v="Sanabelle Heimat Adult Huhn Bodenhaltung 400g"/>
    <s v="vorgef. Papierbeutel 142+80x260+80 mm"/>
    <n v="875"/>
    <x v="4"/>
    <n v="29500"/>
    <s v="STÜCK"/>
    <n v="1.4E-2"/>
    <n v="413"/>
    <n v="0.438"/>
    <n v="12921"/>
  </r>
  <r>
    <s v="V17113_00"/>
    <s v="Sanabelle Heimat Adult Sen. Tierwohl Pute400g LA"/>
    <s v="vorgef. Papierbeutel 142+80x260+80 mm"/>
    <n v="875"/>
    <x v="4"/>
    <n v="10200"/>
    <s v="STÜCK"/>
    <n v="1.6299999999999999E-2"/>
    <n v="166.26"/>
    <n v="0.438"/>
    <n v="4467.6000000000004"/>
  </r>
  <r>
    <s v="V17113_01"/>
    <s v="Sanabelle Heimat Adult Sensitive Tierwohl Pute400g"/>
    <s v="vorgef. Papierbeutel 142+80x260+80 mm"/>
    <n v="875"/>
    <x v="4"/>
    <n v="32200"/>
    <s v="STÜCK"/>
    <n v="1.6299999999999999E-2"/>
    <n v="524.8599999999999"/>
    <n v="0.438"/>
    <n v="14103.6"/>
  </r>
  <r>
    <s v="V17114_02"/>
    <s v="Sanabelle Heimat Adult Tierwohl Huhn 2kg"/>
    <s v="vorgef. Papierbeutel 202+110x350+110mm"/>
    <n v="875"/>
    <x v="4"/>
    <n v="12050"/>
    <s v="STÜCK"/>
    <n v="3.7999999999999999E-2"/>
    <n v="457.9"/>
    <n v="0.91447000000000001"/>
    <n v="11019.363499999999"/>
  </r>
  <r>
    <s v="V17115_01"/>
    <s v="Sanabelle Heimat Sensitive Tierwohl-Pute 2kg"/>
    <s v="vorgef. Papierbeutel 202+110x350+110mm"/>
    <n v="875"/>
    <x v="4"/>
    <n v="5840"/>
    <s v="STÜCK"/>
    <n v="3.4000000000000002E-2"/>
    <n v="198.56"/>
    <n v="0.67600000000000005"/>
    <n v="3947.84"/>
  </r>
  <r>
    <s v="V17116_00"/>
    <s v="Sanabelle Heimat Adult Huhn Bodenhaltung 8kg LA"/>
    <s v="vorgef. Papierbeutel 375+115x600+40mm"/>
    <n v="875"/>
    <x v="4"/>
    <n v="4236"/>
    <s v="STÜCK"/>
    <n v="0.12"/>
    <n v="508.32"/>
    <n v="1.538"/>
    <n v="6514.9679999999998"/>
  </r>
  <r>
    <s v="V17116_01"/>
    <s v="Sanabelle Heimat Adult Huhn Bodenhaltung 8kg"/>
    <s v="vorgef. Papierbeutel 375+115x600+40mm"/>
    <n v="875"/>
    <x v="4"/>
    <n v="19300"/>
    <s v="STÜCK"/>
    <n v="0.12"/>
    <n v="2316"/>
    <n v="1.538"/>
    <n v="29683.4"/>
  </r>
  <r>
    <s v="V17117_00"/>
    <s v="Sanabelle Heimat Sensitive Tierwohl Pute 8kg LA"/>
    <s v="vorgef. Papierbeutel 375+115x600+40mm"/>
    <n v="875"/>
    <x v="4"/>
    <n v="11700"/>
    <s v="STÜCK"/>
    <n v="0.12"/>
    <n v="1404"/>
    <n v="1.538"/>
    <n v="17994.600000000002"/>
  </r>
  <r>
    <s v="V17117_01"/>
    <s v="Sanabelle Heimat Sensitive Tierwohl Pute 8kg"/>
    <s v="vorgef. Papierbeutel 375+115x600+40mm"/>
    <n v="875"/>
    <x v="4"/>
    <n v="16630"/>
    <s v="STÜCK"/>
    <n v="0.12"/>
    <n v="1995.6"/>
    <n v="1.538"/>
    <n v="25576.940000000002"/>
  </r>
  <r>
    <s v="V17122_00"/>
    <s v="MACs Soft Junior Hühnchen 1,5kg"/>
    <s v="RB 481mm x AL 370 mm (Pro Pet)"/>
    <n v="875"/>
    <x v="4"/>
    <n v="9000"/>
    <s v="STÜCK"/>
    <n v="1.925E-2"/>
    <n v="173.25"/>
    <n v="0.18354999999999999"/>
    <n v="1651.9499999999998"/>
  </r>
  <r>
    <s v="V17123_00"/>
    <s v="MACs Soft Junior Hühnchen 5 kg"/>
    <s v="RB 801 mm x AL 490 mm (Pro Pet)"/>
    <n v="875"/>
    <x v="4"/>
    <n v="300"/>
    <s v="STÜCK"/>
    <n v="4.2459999999999998E-2"/>
    <n v="12.738"/>
    <n v="0.34340999999999999"/>
    <n v="103.023"/>
  </r>
  <r>
    <s v="V17124_00"/>
    <s v="Karton MACs Soft Junior Hühnchen UK 3 x 5kg "/>
    <s v="bedruckter Verkaufskarton für 15kg"/>
    <n v="875"/>
    <x v="4"/>
    <n v="5360"/>
    <s v="STÜCK"/>
    <n v="0.63"/>
    <n v="3376.8"/>
    <n v="0.82199999999999995"/>
    <n v="4405.92"/>
  </r>
  <r>
    <s v="V17126_00"/>
    <s v="Multifit Keks mit Johannesbrot grainfree  LA"/>
    <s v="Sticker für 10kg Karton"/>
    <n v="875"/>
    <x v="4"/>
    <n v="1501"/>
    <s v="STÜCK"/>
    <n v="1E-3"/>
    <n v="1.5010000000000001"/>
    <n v="0.13200000000000001"/>
    <n v="198.13200000000001"/>
  </r>
  <r>
    <s v="V17126_01"/>
    <s v="Multifit Keks mit Johannesbrot grainfree"/>
    <s v="Sticker für 10kg Karton   Recy-Logo"/>
    <n v="875"/>
    <x v="4"/>
    <n v="5190"/>
    <s v="STÜCK"/>
    <n v="1E-3"/>
    <n v="5.19"/>
    <n v="0.13200000000000001"/>
    <n v="685.08"/>
  </r>
  <r>
    <s v="V17127_00"/>
    <s v="Multifit Mini Herz mit Rote Beete grainfree LA"/>
    <s v="Sticker für 10kg Karton"/>
    <n v="875"/>
    <x v="4"/>
    <n v="1001"/>
    <s v="STÜCK"/>
    <n v="1E-3"/>
    <n v="1.0010000000000001"/>
    <n v="0.14799999999999999"/>
    <n v="148.148"/>
  </r>
  <r>
    <s v="V17127_01"/>
    <s v="Multifit Mini Herz mit Rote Beete grainfree"/>
    <s v="Sticker für 10kg Karton   RecyLogo"/>
    <n v="875"/>
    <x v="4"/>
    <n v="3090"/>
    <s v="STÜCK"/>
    <n v="1E-3"/>
    <n v="3.09"/>
    <n v="0.14799999999999999"/>
    <n v="457.32"/>
  </r>
  <r>
    <s v="V17128_01"/>
    <s v="Multifit Training Gnocchi grainfree"/>
    <s v="Sticker für 10kg Karton   RecyLogo"/>
    <n v="875"/>
    <x v="4"/>
    <n v="6130"/>
    <s v="STÜCK"/>
    <n v="1E-3"/>
    <n v="6.13"/>
    <n v="0.14799999999999999"/>
    <n v="907.24"/>
  </r>
  <r>
    <s v="V17129_00"/>
    <s v="PRIMUM Maxi Huhn m. Kartoffel Aufkleber 5kg "/>
    <s v="Front / 210 x 297 mm, EAN 4250839512328"/>
    <n v="875"/>
    <x v="4"/>
    <n v="1451"/>
    <s v="STÜCK"/>
    <n v="5.0000000000000001E-3"/>
    <n v="7.2549999999999999"/>
    <n v="0.50577000000000005"/>
    <n v="733.87227000000007"/>
  </r>
  <r>
    <s v="V17130_00"/>
    <s v="PRIMUM Maxi Huhn m. Kartoffel Aufkleber1,5kg"/>
    <s v="Front / Druckbild 148 x 210 mm , EAN 4250839512311"/>
    <n v="875"/>
    <x v="4"/>
    <n v="771"/>
    <s v="STÜCK"/>
    <n v="5.0000000000000001E-3"/>
    <n v="3.855"/>
    <n v="0.30541000000000001"/>
    <n v="235.47111000000001"/>
  </r>
  <r>
    <s v="V17131_00"/>
    <s v="PRIMUM Maxi Huhn m. Kartoffel Aufkl. 5 kg "/>
    <s v="Back / 210x148 mm"/>
    <n v="875"/>
    <x v="4"/>
    <n v="5421"/>
    <s v="STÜCK"/>
    <n v="5.0000000000000001E-3"/>
    <n v="27.105"/>
    <n v="0.45418999999999998"/>
    <n v="2462.16399"/>
  </r>
  <r>
    <s v="V17132_00"/>
    <s v="PRIMUM Maxi Huhn m. Kartoffel Aufkl. 1,5kg "/>
    <s v="Back / Druckbild 148x105 mm"/>
    <n v="875"/>
    <x v="4"/>
    <n v="351"/>
    <s v="STÜCK"/>
    <n v="5.0000000000000001E-3"/>
    <n v="1.7550000000000001"/>
    <n v="0.24615999999999999"/>
    <n v="86.402159999999995"/>
  </r>
  <r>
    <s v="V17134_00"/>
    <s v="f+f Katze finest Mix Rind, Lamm 5kg LA"/>
    <s v="RB 745 x AL 570 mm"/>
    <n v="875"/>
    <x v="4"/>
    <n v="7525"/>
    <s v="STÜCK"/>
    <n v="4.7370000000000002E-2"/>
    <n v="356.45925"/>
    <n v="0.20233999999999999"/>
    <n v="1522.6085"/>
  </r>
  <r>
    <s v="V17134_01"/>
    <s v="f+f Katze finest Mix Rind, Lamm 5kg  Recy-Logo"/>
    <s v="Flachfolie RB 745 x AL 570 mm"/>
    <n v="875"/>
    <x v="4"/>
    <n v="48339"/>
    <s v="STÜCK"/>
    <n v="4.7370000000000002E-2"/>
    <n v="2289.8184300000003"/>
    <n v="0.248"/>
    <n v="11988.072"/>
  </r>
  <r>
    <s v="V17135_00"/>
    <s v="f+f Katze finest Mix Huhn, Ente, Truthahn 5kg  LA"/>
    <s v="RB 745 x AL 570 mm"/>
    <n v="875"/>
    <x v="4"/>
    <n v="700"/>
    <s v="STÜCK"/>
    <n v="4.7370000000000002E-2"/>
    <n v="33.158999999999999"/>
    <n v="0.20233999999999999"/>
    <n v="141.63800000000001"/>
  </r>
  <r>
    <s v="V17135_01"/>
    <s v="f+f Katze finest Mix Huhn,Ente,Truthahn 5kg RecyLo"/>
    <s v="Flachfolie  RB 745 x AL 570 mm"/>
    <n v="875"/>
    <x v="4"/>
    <n v="34352"/>
    <s v="STÜCK"/>
    <n v="4.7370000000000002E-2"/>
    <n v="1627.25424"/>
    <n v="0.26685999999999999"/>
    <n v="9167.1747199999991"/>
  </r>
  <r>
    <s v="V17136_00"/>
    <s v="f+f Katze finest Mix Huhn, Ente, Truthahn 1kg  LA"/>
    <s v="RB 525 x AL 350 mm"/>
    <n v="875"/>
    <x v="4"/>
    <n v="9000"/>
    <s v="STÜCK"/>
    <n v="1.3809999999999999E-2"/>
    <n v="124.28999999999999"/>
    <n v="7.8E-2"/>
    <n v="702"/>
  </r>
  <r>
    <s v="V17137_00"/>
    <s v="UK Sanabelle Heimatprodukte 6 x 400 g"/>
    <s v="Automatenfaltschachtel / CAD080306_03"/>
    <n v="875"/>
    <x v="4"/>
    <n v="3060"/>
    <s v="STÜCK"/>
    <n v="0.20499999999999999"/>
    <n v="627.29999999999995"/>
    <n v="0.24099999999999999"/>
    <n v="737.45999999999992"/>
  </r>
  <r>
    <s v="V17138_00"/>
    <s v="UK Sanabelle Heimatprodukte 4 x 2 kg"/>
    <s v="Automatenfaltschachtel /CAD 190920_00"/>
    <n v="875"/>
    <x v="4"/>
    <n v="5379"/>
    <s v="STÜCK"/>
    <n v="0.29899999999999999"/>
    <n v="1608.3209999999999"/>
    <n v="0.34699999999999998"/>
    <n v="1866.5129999999999"/>
  </r>
  <r>
    <s v="V17139_00"/>
    <s v="UK HPC Heimatprodukte 5 x 1kg"/>
    <s v="Automatenfaltschachtel / CAD190918_00"/>
    <n v="875"/>
    <x v="4"/>
    <n v="3560"/>
    <s v="STÜCK"/>
    <n v="0.21"/>
    <n v="747.6"/>
    <n v="0.23899999999999999"/>
    <n v="850.83999999999992"/>
  </r>
  <r>
    <s v="V17140_00"/>
    <s v="UK HPC Heimatprodukte 4 x 2,4 kg  m.N."/>
    <s v="Automatenfaltschachtel /CAD 190915_00"/>
    <n v="875"/>
    <x v="4"/>
    <n v="8245"/>
    <s v="STÜCK"/>
    <n v="0.312"/>
    <n v="2572.44"/>
    <n v="0.33"/>
    <n v="2720.85"/>
  </r>
  <r>
    <s v="V17153_01"/>
    <s v="Lily´s Kitchen Dog Dry Organic Bake 1kg"/>
    <s v="Papierbeutel 180 + 90 x 290mm"/>
    <n v="875"/>
    <x v="4"/>
    <n v="31000"/>
    <s v="STÜCK"/>
    <n v="3.8530000000000002E-2"/>
    <n v="1194.43"/>
    <n v="0.316"/>
    <n v="9796"/>
  </r>
  <r>
    <s v="V17154_01"/>
    <s v="Lily´s Kitchen Dog Dry Perfectly Puppy 1kg"/>
    <s v="Papierbeutel 180 + 90 x 290mm"/>
    <n v="875"/>
    <x v="4"/>
    <n v="163800"/>
    <s v="STÜCK"/>
    <n v="3.8530000000000002E-2"/>
    <n v="6311.2139999999999"/>
    <n v="0.26200000000000001"/>
    <n v="42915.6"/>
  </r>
  <r>
    <s v="V17155_01"/>
    <s v="Lily´s Kitchen Dog Senior 1kg"/>
    <s v="Papierbeutel 180 + 90 x 290mm"/>
    <n v="875"/>
    <x v="4"/>
    <n v="24800"/>
    <s v="STÜCK"/>
    <n v="3.8530000000000002E-2"/>
    <n v="955.5440000000001"/>
    <n v="0.31"/>
    <n v="7688"/>
  </r>
  <r>
    <s v="V17156_01"/>
    <s v="Lily´s Kitchen Dog Venison &amp; Duck 1kg"/>
    <s v="Papierbeutel 180 + 90 x 290mm "/>
    <n v="875"/>
    <x v="4"/>
    <n v="59200"/>
    <s v="STÜCK"/>
    <n v="3.8530000000000002E-2"/>
    <n v="2280.9760000000001"/>
    <n v="0.316"/>
    <n v="18707.2"/>
  </r>
  <r>
    <s v="V17157_01"/>
    <s v="Lily´s Kitchen Dog Chicken &amp; Duck 1kg"/>
    <s v="Papierbeutel 180 + 90 x 290mm "/>
    <n v="875"/>
    <x v="4"/>
    <n v="119460"/>
    <s v="STÜCK"/>
    <n v="3.8530000000000002E-2"/>
    <n v="4602.7938000000004"/>
    <n v="0.26200000000000001"/>
    <n v="31298.52"/>
  </r>
  <r>
    <s v="V17158_01"/>
    <s v="Lily´s Kitchen Dog Lovely Lamb 1kg"/>
    <s v="Papierbeutel 180 + 90 x 290mm "/>
    <n v="875"/>
    <x v="4"/>
    <n v="64250"/>
    <s v="STÜCK"/>
    <n v="3.8530000000000002E-2"/>
    <n v="2475.5525000000002"/>
    <n v="0.26200000000000001"/>
    <n v="16833.5"/>
  </r>
  <r>
    <s v="V17161_01"/>
    <s v="Lily´s Kitchen Dog Chicken&amp;Duck 2,5 kg"/>
    <s v="Papierbeutel 200+110x360 mm "/>
    <n v="875"/>
    <x v="4"/>
    <n v="170300"/>
    <s v="STÜCK"/>
    <n v="5.6419999999999998E-2"/>
    <n v="9608.3259999999991"/>
    <n v="0.46100000000000002"/>
    <n v="78508.3"/>
  </r>
  <r>
    <s v="V17162_01"/>
    <s v="Lily´s Kitchen Dog Lovely Lamb 2,5 kg"/>
    <s v="Papierbeutel 200+110x360 mm "/>
    <n v="875"/>
    <x v="4"/>
    <n v="37400"/>
    <s v="STÜCK"/>
    <n v="5.6419999999999998E-2"/>
    <n v="2110.1079999999997"/>
    <n v="0.498"/>
    <n v="18625.2"/>
  </r>
  <r>
    <s v="V17163_01"/>
    <s v="Lily´s Kitchen Dog perfectly puppy 2,5 kg"/>
    <s v="Papierbeutel 200+110x360 mm "/>
    <n v="875"/>
    <x v="4"/>
    <n v="116350"/>
    <s v="STÜCK"/>
    <n v="5.6419999999999998E-2"/>
    <n v="6564.4669999999996"/>
    <n v="0.46400000000000002"/>
    <n v="53986.400000000001"/>
  </r>
  <r>
    <s v="V17164_01"/>
    <s v="Lily´s Kitchen Dog Senior  2,5 kg"/>
    <s v="Papierbeutel 200+110x360 mm"/>
    <n v="875"/>
    <x v="4"/>
    <n v="19250"/>
    <s v="STÜCK"/>
    <n v="5.6419999999999998E-2"/>
    <n v="1086.085"/>
    <n v="0.498"/>
    <n v="9586.5"/>
  </r>
  <r>
    <s v="V17165_01"/>
    <s v="Lily´s Kitchen Dog Venison&amp;Duck 2,5 kg"/>
    <s v="Papierbeutel 200+110x360 mm"/>
    <n v="875"/>
    <x v="4"/>
    <n v="20300"/>
    <s v="STÜCK"/>
    <n v="5.6419999999999998E-2"/>
    <n v="1145.326"/>
    <n v="0.46400000000000002"/>
    <n v="9419.2000000000007"/>
  </r>
  <r>
    <s v="V17166_01"/>
    <s v="Lily´s Kitchen Dog Chicken&amp;Duck 7 kg"/>
    <s v="Papierbeutel 300 + 120 x 600 mm"/>
    <n v="875"/>
    <x v="4"/>
    <n v="18150"/>
    <s v="STÜCK"/>
    <n v="0.12239999999999999"/>
    <n v="2221.56"/>
    <n v="0.96799999999999997"/>
    <n v="17569.2"/>
  </r>
  <r>
    <s v="V17167_01"/>
    <s v="Lily´s Kitchen Dog Lovely Lamb  7 kg"/>
    <s v="Papierbeutel 300 + 120 x 600 mm "/>
    <n v="875"/>
    <x v="4"/>
    <n v="6000"/>
    <s v="STÜCK"/>
    <n v="0.12239999999999999"/>
    <n v="734.4"/>
    <n v="0.96799999999999997"/>
    <n v="5808"/>
  </r>
  <r>
    <s v="V17168_01"/>
    <s v="Lily´s Kitchen Dog Perfectly Puppy 7 kg"/>
    <s v="Papierbeutel 300 + 120 x 600 mm "/>
    <n v="875"/>
    <x v="4"/>
    <n v="41543"/>
    <s v="STÜCK"/>
    <n v="0.12239999999999999"/>
    <n v="5084.8631999999998"/>
    <n v="0.871"/>
    <n v="36183.953000000001"/>
  </r>
  <r>
    <s v="V17169_01"/>
    <s v="Lily´s Kitchen Dog Senior 7 kg"/>
    <s v="Papierbeutel 300 + 120 x 600 mm"/>
    <n v="875"/>
    <x v="4"/>
    <n v="15450"/>
    <s v="STÜCK"/>
    <n v="0.12239999999999999"/>
    <n v="1891.08"/>
    <n v="0.96799999999999997"/>
    <n v="14955.6"/>
  </r>
  <r>
    <s v="V17170_01"/>
    <s v="Lily´s Kitchen Dog Organic Bake 7 kg"/>
    <s v="Papierbeutel 300 + 120 x 600 mm "/>
    <n v="875"/>
    <x v="4"/>
    <n v="2840"/>
    <s v="STÜCK"/>
    <n v="0.12239999999999999"/>
    <n v="347.61599999999999"/>
    <n v="0.871"/>
    <n v="2473.64"/>
  </r>
  <r>
    <s v="V17171_01"/>
    <s v="Lily´s Kitchen Dog Venison&amp;Duck 7 kg"/>
    <s v="Papierbeutel 300 + 120 x 600 mm"/>
    <n v="875"/>
    <x v="4"/>
    <n v="15300"/>
    <s v="STÜCK"/>
    <n v="0.12239999999999999"/>
    <n v="1872.72"/>
    <n v="1.0069999999999999"/>
    <n v="15407.099999999999"/>
  </r>
  <r>
    <s v="V17172_01"/>
    <s v="Lily´s Kitchen Adult Dog Venison&amp;Duck grainf.12kg"/>
    <s v="vorgefert. Beutel 370 + 150 x 750 +50 mm"/>
    <n v="875"/>
    <x v="4"/>
    <n v="2276"/>
    <s v="STÜCK"/>
    <n v="0.11"/>
    <n v="250.36"/>
    <n v="1.04586"/>
    <n v="2380.37736"/>
  </r>
  <r>
    <s v="V17173_01"/>
    <s v="Lily´s Kitchen Adult Dog Lamb&amp;Peas grainf.12kg"/>
    <s v="Vorgefert. Beutel 370 + 150 x 750 +50 mm"/>
    <n v="875"/>
    <x v="4"/>
    <n v="10240"/>
    <s v="STÜCK"/>
    <n v="0.11"/>
    <n v="1126.4000000000001"/>
    <n v="1.04586"/>
    <n v="10709.606400000001"/>
  </r>
  <r>
    <s v="V17174_01"/>
    <s v="Lily´s Kitchen Adult Dog Chicken&amp;Duck grainf.12kg"/>
    <s v="Vorgefert. Beutel 370 + 150 x 750 + 50 mm"/>
    <n v="875"/>
    <x v="4"/>
    <n v="15840"/>
    <s v="STÜCK"/>
    <n v="0.11"/>
    <n v="1742.4"/>
    <n v="1.21231"/>
    <n v="19202.990399999999"/>
  </r>
  <r>
    <s v="V17175_01"/>
    <s v="Lily´s Kitchen Cat Delicious Chicken 800g"/>
    <s v="Papierbeutel 180 + 80 x 290 mm"/>
    <n v="875"/>
    <x v="4"/>
    <n v="53440"/>
    <s v="STÜCK"/>
    <n v="3.8530000000000002E-2"/>
    <n v="2059.0432000000001"/>
    <n v="0.32600000000000001"/>
    <n v="17421.440000000002"/>
  </r>
  <r>
    <s v="V17176_01"/>
    <s v="Lily´s Kitchen Cat Fabulous Fish 800g"/>
    <s v="Papierbeutel 180 + 80 x 290 mm"/>
    <n v="875"/>
    <x v="4"/>
    <n v="53040"/>
    <s v="STÜCK"/>
    <n v="3.8530000000000002E-2"/>
    <n v="2043.6312"/>
    <n v="0.32600000000000001"/>
    <n v="17291.04"/>
  </r>
  <r>
    <s v="V17177_01"/>
    <s v="Lily´s Kitchen Cat Curious Kitten 800g"/>
    <s v="Papierbeutel 180 + 80 x 290 mm"/>
    <n v="875"/>
    <x v="4"/>
    <n v="52000"/>
    <s v="STÜCK"/>
    <n v="3.8530000000000002E-2"/>
    <n v="2003.5600000000002"/>
    <n v="0.32600000000000001"/>
    <n v="16952"/>
  </r>
  <r>
    <s v="V17178_01"/>
    <s v="Lily´s Kitchen Cat Marvellously Mature 800g"/>
    <s v="Papierbeutel 180 + 80 x 290 mm"/>
    <n v="875"/>
    <x v="4"/>
    <n v="15500"/>
    <s v="STÜCK"/>
    <n v="3.8530000000000002E-2"/>
    <n v="597.21500000000003"/>
    <n v="0.39500000000000002"/>
    <n v="6122.5"/>
  </r>
  <r>
    <s v="V17185_01"/>
    <s v="Lily´s Kitchen Cat Dry Chicken 2kg"/>
    <s v="Papierbeutel 200+110x360 mm"/>
    <n v="875"/>
    <x v="4"/>
    <n v="21807"/>
    <s v="STÜCK"/>
    <n v="5.6419999999999998E-2"/>
    <n v="1230.35094"/>
    <n v="0.54400000000000004"/>
    <n v="11863.008000000002"/>
  </r>
  <r>
    <s v="V17186_01"/>
    <s v="Lily´s Kitchen Cat Dry Fish 2kg"/>
    <s v="Papierbeutel 200+110x360 mm"/>
    <n v="875"/>
    <x v="4"/>
    <n v="42094"/>
    <s v="STÜCK"/>
    <n v="5.6419999999999998E-2"/>
    <n v="2374.9434799999999"/>
    <n v="0.54400000000000004"/>
    <n v="22899.136000000002"/>
  </r>
  <r>
    <s v="V17189_00"/>
    <s v="Rinti KF MAX-I-MUM Rind 12 + 2kg Overfillaktion"/>
    <s v="Flachfolie RB 990 x AL 775 mm"/>
    <n v="875"/>
    <x v="4"/>
    <n v="12092"/>
    <s v="STÜCK"/>
    <n v="0.127"/>
    <n v="1535.684"/>
    <n v="0.63834999999999997"/>
    <n v="7718.9281999999994"/>
  </r>
  <r>
    <s v="V17190_00"/>
    <s v="Rinti KF MAX-I-MUM Huhn 12 + 2kg Overfillaktion"/>
    <s v="Flachfolie RB 990 x AL 775 mm"/>
    <n v="875"/>
    <x v="4"/>
    <n v="9679"/>
    <s v="STÜCK"/>
    <n v="0.127"/>
    <n v="1229.2329999999999"/>
    <n v="0.65717999999999999"/>
    <n v="6360.8452200000002"/>
  </r>
  <r>
    <s v="V17191_00"/>
    <s v="Rinti KF MAX-I-MUM Pansen 12 + 2kg Overfillaktion"/>
    <s v="Flachfolie RB 990 x AL 775 mm"/>
    <n v="875"/>
    <x v="4"/>
    <n v="5630"/>
    <s v="STÜCK"/>
    <n v="0.127"/>
    <n v="715.01"/>
    <n v="0.88"/>
    <n v="4954.3999999999996"/>
  </r>
  <r>
    <s v="V17192_00"/>
    <s v="Genesis Pure Canada CAT My hidden place 2,27kg/5lb"/>
    <s v="Adult - Vorgefertigter Beutel"/>
    <n v="875"/>
    <x v="4"/>
    <n v="11240"/>
    <s v="STÜCK"/>
    <n v="4.3999999999999997E-2"/>
    <n v="494.55999999999995"/>
    <n v="0.56908999999999998"/>
    <n v="6396.5716000000002"/>
  </r>
  <r>
    <s v="V17193_00"/>
    <s v="Genesis Pure Canada CAT My hidden place 45g/0,1 lb"/>
    <s v="Adult - Flachfolie"/>
    <n v="875"/>
    <x v="4"/>
    <n v="75450"/>
    <s v="STÜCK"/>
    <n v="2E-3"/>
    <n v="150.9"/>
    <n v="1.8440000000000002E-2"/>
    <n v="1391.298"/>
  </r>
  <r>
    <s v="V17194_00"/>
    <s v="Genesis Pure CanadaCAT My hidden place 340g/0,75lb"/>
    <s v="Adult - Flachfolie"/>
    <n v="875"/>
    <x v="4"/>
    <n v="15699"/>
    <s v="STÜCK"/>
    <n v="9.4999999999999998E-3"/>
    <n v="149.1405"/>
    <n v="9.486E-2"/>
    <n v="1489.20714"/>
  </r>
  <r>
    <s v="V17195_00"/>
    <s v="Genesis Pure CanadaDog Shallow Land 11,79kg/26,5lb"/>
    <s v="Adult - Vorgefertigter Beutel"/>
    <n v="875"/>
    <x v="4"/>
    <n v="3300"/>
    <s v="STÜCK"/>
    <n v="0.1384"/>
    <n v="456.71999999999997"/>
    <n v="1.1803699999999999"/>
    <n v="3895.2209999999995"/>
  </r>
  <r>
    <s v="V17196_00"/>
    <s v="Genesis Pure Canada Dog Shallow land 2,27kg/5 lb"/>
    <s v="Adult - Vorgefertigter Beutel"/>
    <n v="875"/>
    <x v="4"/>
    <n v="8540"/>
    <s v="STÜCK"/>
    <n v="4.641E-2"/>
    <n v="396.34140000000002"/>
    <n v="0.68979000000000001"/>
    <n v="5890.8065999999999"/>
  </r>
  <r>
    <s v="V17197_00"/>
    <s v="Genesis Pure Canada Dog Shallow Land 907g / 2 lb"/>
    <s v="Adult - Vorgefertigter Beutel"/>
    <n v="875"/>
    <x v="4"/>
    <n v="4101"/>
    <s v="STÜCK"/>
    <n v="3.3300000000000003E-2"/>
    <n v="136.56330000000003"/>
    <n v="0.45648"/>
    <n v="1872.02448"/>
  </r>
  <r>
    <s v="V17198_00"/>
    <s v="Genesis Pure Canada Dog Shallow Land 90g/0,2 lb"/>
    <s v="Adult - Flachfolie"/>
    <n v="875"/>
    <x v="4"/>
    <n v="66901"/>
    <s v="STÜCK"/>
    <n v="2.3E-3"/>
    <n v="153.8723"/>
    <n v="2.12E-2"/>
    <n v="1418.3012000000001"/>
  </r>
  <r>
    <s v="V17216_00"/>
    <s v="Select Gold Light Adult Mini 1kg   LA 05/23"/>
    <s v="RB 624mm x AL 340mm"/>
    <n v="875"/>
    <x v="4"/>
    <n v="10700"/>
    <s v="STÜCK"/>
    <n v="2.3120000000000002E-2"/>
    <n v="247.38400000000001"/>
    <n v="0.27600000000000002"/>
    <n v="2953.2000000000003"/>
  </r>
  <r>
    <s v="V17217_00"/>
    <s v="Select Gold Light Adult Medium 4 kg LA 05/23"/>
    <s v="Vorgefertigter Beutel 295+115x510+40 mm"/>
    <n v="875"/>
    <x v="4"/>
    <n v="1500"/>
    <s v="STÜCK"/>
    <n v="8.5620000000000002E-2"/>
    <n v="128.43"/>
    <n v="0.78600000000000003"/>
    <n v="1179"/>
  </r>
  <r>
    <s v="V17218_00"/>
    <s v="Select Gold Light Adult Mini 4 kg   LA 05/23"/>
    <s v="Vorgefertigter Beutel 295+115x510+40 mm"/>
    <n v="875"/>
    <x v="4"/>
    <n v="370"/>
    <s v="STÜCK"/>
    <n v="8.5620000000000002E-2"/>
    <n v="31.679400000000001"/>
    <n v="1.41"/>
    <n v="521.69999999999993"/>
  </r>
  <r>
    <s v="V17219_00"/>
    <s v="Select Gold Light Adult Maxi 12 kg LA 05/23"/>
    <s v="Vorgefertigter Beutel 375+115x790+50 mm"/>
    <n v="875"/>
    <x v="4"/>
    <n v="2200"/>
    <s v="STÜCK"/>
    <n v="0.14931"/>
    <n v="328.48199999999997"/>
    <n v="1.9370000000000001"/>
    <n v="4261.4000000000005"/>
  </r>
  <r>
    <s v="V17310_01"/>
    <s v="bosch Puppy &amp; Junior Tierheimhunde 15kg SCHLAUCH"/>
    <s v="RB 990 x AL 880 mm FÜR FFS"/>
    <n v="875"/>
    <x v="4"/>
    <n v="30925"/>
    <s v="STÜCK"/>
    <n v="0.16020000000000001"/>
    <n v="4954.1850000000004"/>
    <n v="1.6"/>
    <n v="49480"/>
  </r>
  <r>
    <s v="V17314_00"/>
    <s v="Wolf of Wilderness Soft Junior Huhn 12kg"/>
    <s v="Vorgef. Beutel"/>
    <n v="875"/>
    <x v="4"/>
    <n v="6300"/>
    <s v="STÜCK"/>
    <n v="0.13550000000000001"/>
    <n v="853.65000000000009"/>
    <n v="0.82"/>
    <n v="5166"/>
  </r>
  <r>
    <s v="V17315_00"/>
    <s v="Wolf of Wilderness Soft Senior Huhn 12kg"/>
    <s v="Vorgef. Beutel"/>
    <n v="875"/>
    <x v="4"/>
    <n v="4235"/>
    <s v="STÜCK"/>
    <n v="0.13550000000000001"/>
    <n v="573.84250000000009"/>
    <n v="1.069"/>
    <n v="4527.2150000000001"/>
  </r>
  <r>
    <s v="V17317_01"/>
    <s v="Multifit Dog Adult 3kg  LA"/>
    <s v="Flachfolie RB 745 x AL 430 mm"/>
    <n v="875"/>
    <x v="4"/>
    <n v="14192"/>
    <s v="STÜCK"/>
    <n v="4.4479999999999999E-2"/>
    <n v="631.26015999999993"/>
    <n v="0.24077999999999999"/>
    <n v="3417.1497599999998"/>
  </r>
  <r>
    <s v="V17318_00"/>
    <s v="Multifit Dog Junior 3kg  LA"/>
    <s v="RB 745 x AL 430 mm"/>
    <n v="875"/>
    <x v="4"/>
    <n v="21360"/>
    <s v="STÜCK"/>
    <n v="4.811E-2"/>
    <n v="1027.6296"/>
    <n v="0.23824000000000001"/>
    <n v="5088.8064000000004"/>
  </r>
  <r>
    <s v="V17319_00"/>
    <s v="Multifit Dog Senior 3kg  LA"/>
    <s v="RB 745 x AL 430 mm"/>
    <n v="875"/>
    <x v="4"/>
    <n v="6380"/>
    <s v="STÜCK"/>
    <n v="4.4479999999999999E-2"/>
    <n v="283.7824"/>
    <n v="0.22664000000000001"/>
    <n v="1445.9632000000001"/>
  </r>
  <r>
    <s v="V17320_01"/>
    <s v="Multifit Dog Sensitive 3kg  Recy-Logo"/>
    <s v="Flachfolie RB 745 x AL 430 mm"/>
    <n v="875"/>
    <x v="4"/>
    <n v="20050"/>
    <s v="STÜCK"/>
    <n v="4.4479999999999999E-2"/>
    <n v="891.82399999999996"/>
    <n v="0.27106999999999998"/>
    <n v="5434.9534999999996"/>
  </r>
  <r>
    <s v="V17321_00"/>
    <s v="Multifit Dog Junior 12 kg  LA"/>
    <s v="RB 1.000  x AL 860 mm  - für UVA"/>
    <n v="875"/>
    <x v="4"/>
    <n v="360"/>
    <s v="STÜCK"/>
    <n v="0.11941"/>
    <n v="42.9876"/>
    <n v="0.59157000000000004"/>
    <n v="212.96520000000001"/>
  </r>
  <r>
    <s v="V17322_00"/>
    <s v="Multifit Dog Junior Maxi 12 kg  LA"/>
    <s v="RB 1.000  x AL 860 mm  - für UVA"/>
    <n v="875"/>
    <x v="4"/>
    <n v="951"/>
    <s v="STÜCK"/>
    <n v="0.11941"/>
    <n v="113.55891"/>
    <n v="0.54522000000000004"/>
    <n v="518.50422000000003"/>
  </r>
  <r>
    <s v="V17324_01"/>
    <s v="Multifit Dog Adult Maxi 12 kg  LA"/>
    <s v="RB 1.000  x AL 860 mm  - für UVA"/>
    <n v="875"/>
    <x v="4"/>
    <n v="4404"/>
    <s v="STÜCK"/>
    <n v="0.11941"/>
    <n v="525.88164000000006"/>
    <n v="0.58675999999999995"/>
    <n v="2584.0910399999998"/>
  </r>
  <r>
    <s v="V17325_00"/>
    <s v="Multifit Dog Senior 12 kg  LA"/>
    <s v="RB 1.000  x AL 860 mm  - für UVA"/>
    <n v="875"/>
    <x v="4"/>
    <n v="1175"/>
    <s v="STÜCK"/>
    <n v="0.11941"/>
    <n v="140.30674999999999"/>
    <n v="0.53613999999999995"/>
    <n v="629.96449999999993"/>
  </r>
  <r>
    <s v="V17326_00"/>
    <s v="Multifit Dog Adult 12 kg  LA"/>
    <s v="RB 1.000  x AL 860 mm  - für UVA"/>
    <n v="875"/>
    <x v="4"/>
    <n v="732"/>
    <s v="STÜCK"/>
    <n v="0.11941"/>
    <n v="87.408119999999997"/>
    <n v="0.45445999999999998"/>
    <n v="332.66471999999999"/>
  </r>
  <r>
    <s v="V17326_01"/>
    <s v="Multifit Dog Adult 12 kg  LA"/>
    <s v="RB 1.000  x AL 860 mm  - für UVA"/>
    <n v="875"/>
    <x v="4"/>
    <n v="800"/>
    <s v="STÜCK"/>
    <n v="0.11941"/>
    <n v="95.528000000000006"/>
    <n v="0.54522000000000004"/>
    <n v="436.17600000000004"/>
  </r>
  <r>
    <s v="V17327_00"/>
    <s v="Multifit Dog Light 12 kg  LA"/>
    <s v="RB 1.000  x AL 860 mm  - für UVA"/>
    <n v="875"/>
    <x v="4"/>
    <n v="2686"/>
    <s v="STÜCK"/>
    <n v="0.11941"/>
    <n v="320.73525999999998"/>
    <n v="0.59879000000000004"/>
    <n v="1608.3499400000001"/>
  </r>
  <r>
    <s v="V17341"/>
    <s v="Weiße PE-Folie 160 my für Vormischung -neue Stanze"/>
    <s v="RB 980 mm x (AL 750 mm) "/>
    <n v="875"/>
    <x v="4"/>
    <n v="121422"/>
    <s v="LFM"/>
    <n v="0.11595999999999999"/>
    <n v="14080.09512"/>
    <n v="0.40151999999999999"/>
    <n v="48753.361440000001"/>
  </r>
  <r>
    <s v="V17349_01"/>
    <s v="Lilys Kitchen Dog Dry Fish 1kg "/>
    <s v="Papierbeutel 180 + 90 x 290mm"/>
    <n v="875"/>
    <x v="4"/>
    <n v="34050"/>
    <s v="STÜCK"/>
    <n v="3.8530000000000002E-2"/>
    <n v="1311.9465"/>
    <n v="0.316"/>
    <n v="10759.8"/>
  </r>
  <r>
    <s v="V17350_01"/>
    <s v="Lilys Kitchen Dog Dry Fish 2,5kg "/>
    <s v="Papierbeutel 200+110x360 mm"/>
    <n v="875"/>
    <x v="4"/>
    <n v="29085"/>
    <s v="STÜCK"/>
    <n v="5.6419999999999998E-2"/>
    <n v="1640.9757"/>
    <n v="0.46400000000000002"/>
    <n v="13495.44"/>
  </r>
  <r>
    <s v="V17351_01"/>
    <s v="Lilys Kitchen Dog Dry Fish 7kg"/>
    <s v="Papierbeutel 300 + 120 x 600 mm "/>
    <n v="875"/>
    <x v="4"/>
    <n v="6500"/>
    <s v="STÜCK"/>
    <n v="0.12239999999999999"/>
    <n v="795.6"/>
    <n v="0.96799999999999997"/>
    <n v="6292"/>
  </r>
  <r>
    <s v="V17357_00"/>
    <s v="PURE INSTINCT Grasslands 4kg Adult Huhn"/>
    <s v="Vorgef. Beutel   4056727114885"/>
    <n v="875"/>
    <x v="4"/>
    <n v="3690"/>
    <s v="STÜCK"/>
    <n v="7.4999999999999997E-2"/>
    <n v="276.75"/>
    <n v="1.2067399999999999"/>
    <n v="4452.8705999999993"/>
  </r>
  <r>
    <s v="V17385_00"/>
    <s v="Dechra CED-DM 2kg Hund    (Innflex)"/>
    <s v="Flat Bottom Bag 204 +110 x 360 mm"/>
    <n v="875"/>
    <x v="4"/>
    <n v="5300"/>
    <s v="STÜCK"/>
    <n v="3.5999999999999997E-2"/>
    <n v="190.79999999999998"/>
    <n v="0.45779999999999998"/>
    <n v="2426.34"/>
  </r>
  <r>
    <s v="V17386_01"/>
    <s v="Dechra CED-DM 12kg Hund    "/>
    <s v="Totani Beutel 375+160 x 720 mm "/>
    <n v="875"/>
    <x v="4"/>
    <n v="3934"/>
    <s v="STÜCK"/>
    <n v="0.15820000000000001"/>
    <n v="622.35879999999997"/>
    <n v="1.091"/>
    <n v="4291.9939999999997"/>
  </r>
  <r>
    <s v="V17391_01"/>
    <s v="USA - GC DELIGHTFULS Chicken 85g - Petsmart"/>
    <s v="Flachfolie RB 425 x AL 110 mm"/>
    <n v="875"/>
    <x v="4"/>
    <n v="53443"/>
    <s v="STÜCK"/>
    <n v="4.81E-3"/>
    <n v="257.06083000000001"/>
    <n v="2.63E-2"/>
    <n v="1405.5509"/>
  </r>
  <r>
    <s v="V17392_01"/>
    <s v="USA - GC DELIGHTFULS Catnip 85g - Petsmart"/>
    <s v="Flachfolie RB 425 x AL 110 mm"/>
    <n v="875"/>
    <x v="4"/>
    <n v="119143"/>
    <s v="STÜCK"/>
    <n v="4.81E-3"/>
    <n v="573.07782999999995"/>
    <n v="2.63E-2"/>
    <n v="3133.4609"/>
  </r>
  <r>
    <s v="V17393_01"/>
    <s v="USA - GC DELIGHTFULS Shrimp 85g - Petsmart"/>
    <s v="Flachfolie RB 425 x AL 110 mm"/>
    <n v="875"/>
    <x v="4"/>
    <n v="115123"/>
    <s v="STÜCK"/>
    <n v="4.81E-3"/>
    <n v="553.74162999999999"/>
    <n v="2.63E-2"/>
    <n v="3027.7348999999999"/>
  </r>
  <r>
    <s v="V17394_00"/>
    <s v="Delightfuls Knusperkissen Boden 8x85g - Petsmart"/>
    <s v="Faltbodenschachtel / CAD190941b_1"/>
    <n v="875"/>
    <x v="4"/>
    <n v="21740"/>
    <s v="STÜCK"/>
    <n v="5.7000000000000002E-2"/>
    <n v="1239.18"/>
    <n v="0.16"/>
    <n v="3478.4"/>
  </r>
  <r>
    <s v="V17397_00"/>
    <s v="Müller´s Naturhof Hund Rind&amp;Ente 1kg Aufkl. Front"/>
    <s v="Premium Pet Products"/>
    <n v="875"/>
    <x v="4"/>
    <n v="1981"/>
    <s v="STÜCK"/>
    <n v="1E-3"/>
    <n v="1.9810000000000001"/>
    <n v="0.185"/>
    <n v="366.48500000000001"/>
  </r>
  <r>
    <s v="V17398_00"/>
    <s v="Müller´s Naturhof Hund Rind&amp;Ente 1kg Aufkl. Back"/>
    <s v="Premium Pet Products"/>
    <n v="875"/>
    <x v="4"/>
    <n v="2000"/>
    <s v="STÜCK"/>
    <n v="1E-3"/>
    <n v="2"/>
    <n v="0.185"/>
    <n v="370"/>
  </r>
  <r>
    <s v="V17399_00"/>
    <s v="Müller´s Naturhof Hund Rind&amp;Ente 12kg   LA"/>
    <s v="Premium Pet Products  Aufkl Front"/>
    <n v="875"/>
    <x v="4"/>
    <n v="1631"/>
    <s v="STÜCK"/>
    <n v="1E-3"/>
    <n v="1.631"/>
    <n v="0.52400000000000002"/>
    <n v="854.64400000000001"/>
  </r>
  <r>
    <s v="V17400_00"/>
    <s v="Müller´s Naturhof Hund Rind&amp;Ente 12 kg   LA"/>
    <s v="Premium Pet Products  Aufkl. Back"/>
    <n v="875"/>
    <x v="4"/>
    <n v="1401"/>
    <s v="STÜCK"/>
    <n v="1E-3"/>
    <n v="1.401"/>
    <n v="0.46500000000000002"/>
    <n v="651.46500000000003"/>
  </r>
  <r>
    <s v="V17406_00"/>
    <s v="Dechra Hund AC Umkarton CED-DM 3x2 kg Specific"/>
    <s v="Innen 312 x 193 x 245 mm / CAD 196233_01"/>
    <n v="875"/>
    <x v="4"/>
    <n v="4640"/>
    <s v="STÜCK"/>
    <n v="0.23100000000000001"/>
    <n v="1071.8400000000001"/>
    <n v="0.48799999999999999"/>
    <n v="2264.3200000000002"/>
  </r>
  <r>
    <s v="V17407_00"/>
    <s v="Dechra Hund Booklet-Aufkleber für UK CED-DM 3x2 kg"/>
    <s v="205 x 160 mm Format gefalzt"/>
    <n v="875"/>
    <x v="4"/>
    <n v="2500"/>
    <s v="STÜCK"/>
    <n v="2E-3"/>
    <n v="5"/>
    <n v="0.79900000000000004"/>
    <n v="1997.5"/>
  </r>
  <r>
    <s v="V17412_00"/>
    <s v="AC Karton Außenmaß 260x400x380 mm br/br"/>
    <s v="4 x 2 kg für Sagaflor"/>
    <n v="875"/>
    <x v="4"/>
    <n v="2220"/>
    <s v="STÜCK"/>
    <n v="0.39300000000000002"/>
    <n v="872.46"/>
    <n v="0.70699999999999996"/>
    <n v="1569.54"/>
  </r>
  <r>
    <s v="V17413_00"/>
    <s v="USA - AU CAT DENTAL Catnip 70,8g/2,5 OZ Petsmart "/>
    <s v="Flachfolie RB 425 x AL 110 mm"/>
    <n v="875"/>
    <x v="4"/>
    <n v="38630"/>
    <s v="STÜCK"/>
    <n v="3.65E-3"/>
    <n v="140.99950000000001"/>
    <n v="3.6659999999999998E-2"/>
    <n v="1416.1758"/>
  </r>
  <r>
    <s v="V17414_00"/>
    <s v="USA - AU CAT DENTAL Chicken 70,8g/2,5 OZ Petsmart "/>
    <s v="RB 425 x AL 110 mm"/>
    <n v="875"/>
    <x v="4"/>
    <n v="12650"/>
    <s v="STÜCK"/>
    <n v="3.65E-3"/>
    <n v="46.172499999999999"/>
    <n v="3.6659999999999998E-2"/>
    <n v="463.74899999999997"/>
  </r>
  <r>
    <s v="V17415_00"/>
    <s v="USA - AU CAT DENTAL Shrimp 70,8g/2,5 OZ Petsmart "/>
    <s v="RB 425 x AL 110 mm"/>
    <n v="875"/>
    <x v="4"/>
    <n v="45000"/>
    <s v="STÜCK"/>
    <n v="3.65E-3"/>
    <n v="164.25"/>
    <n v="3.6659999999999998E-2"/>
    <n v="1649.6999999999998"/>
  </r>
  <r>
    <s v="V17416_00"/>
    <s v="USA - AU CAT DENTAL Chicken 155g/5,5 OZ Petsmart "/>
    <s v="RB 468 x AL 140 mm"/>
    <n v="875"/>
    <x v="4"/>
    <n v="22271"/>
    <s v="STÜCK"/>
    <n v="5.1599999999999997E-3"/>
    <n v="114.91835999999999"/>
    <n v="5.287E-2"/>
    <n v="1177.46777"/>
  </r>
  <r>
    <s v="V17417_00"/>
    <s v="USA - AU CAT DENTAL Catnip 155g/5,5 OZ Petsmart "/>
    <s v="RB 468 x AL 140 mm "/>
    <n v="875"/>
    <x v="4"/>
    <n v="13000"/>
    <s v="STÜCK"/>
    <n v="5.1599999999999997E-3"/>
    <n v="67.08"/>
    <n v="5.287E-2"/>
    <n v="687.31000000000006"/>
  </r>
  <r>
    <s v="V17418_01"/>
    <s v="GC DELIGHTFULS 18OZ Shrimp Sticker Deckel  - Petsm"/>
    <s v="95x80 mm mit abgerundeten Ecken"/>
    <n v="875"/>
    <x v="4"/>
    <n v="23750"/>
    <s v="STÜCK"/>
    <n v="1E-3"/>
    <n v="23.75"/>
    <n v="3.5409999999999997E-2"/>
    <n v="840.98749999999995"/>
  </r>
  <r>
    <s v="V17419_01"/>
    <s v="GC DELIGHTFULS 18OZ Shrimp Sticker Front - Petsmat"/>
    <s v="80 x 130 mm"/>
    <n v="875"/>
    <x v="4"/>
    <n v="24985"/>
    <s v="STÜCK"/>
    <n v="1E-3"/>
    <n v="24.984999999999999"/>
    <n v="3.4549999999999997E-2"/>
    <n v="863.23174999999992"/>
  </r>
  <r>
    <s v="V17420_01"/>
    <s v="GC DELIGHTFULS 18OZ Shrimp Sticker Back - Petsmart"/>
    <s v="80 x 130 mm"/>
    <n v="875"/>
    <x v="4"/>
    <n v="48650"/>
    <s v="STÜCK"/>
    <n v="1E-3"/>
    <n v="48.65"/>
    <n v="3.4549999999999997E-2"/>
    <n v="1680.8574999999998"/>
  </r>
  <r>
    <s v="V17421_01"/>
    <s v="GC DELIGHTFULS 18OZChicken Sticker Deckel-Petsmart"/>
    <s v="95 x 80 mm mit abgerundeten Ecken"/>
    <n v="875"/>
    <x v="4"/>
    <n v="7885"/>
    <s v="STÜCK"/>
    <n v="1E-3"/>
    <n v="7.8849999999999998"/>
    <n v="3.5409999999999997E-2"/>
    <n v="279.20784999999995"/>
  </r>
  <r>
    <s v="V17422_01"/>
    <s v="GC DELIGHTFULS 18OZ Chicken Sticker Front-Petsmart"/>
    <s v="80 x 130 mm"/>
    <n v="875"/>
    <x v="4"/>
    <n v="55920"/>
    <s v="STÜCK"/>
    <n v="1E-3"/>
    <n v="55.92"/>
    <n v="3.4549999999999997E-2"/>
    <n v="1932.0359999999998"/>
  </r>
  <r>
    <s v="V17423_01"/>
    <s v="GC DELIGHTFULS 18OZ Chicken Sticker Back-Petsmart"/>
    <s v="80 x 130 mm"/>
    <n v="875"/>
    <x v="4"/>
    <n v="41351"/>
    <s v="STÜCK"/>
    <n v="6.3E-2"/>
    <n v="2605.1129999999998"/>
    <n v="3.4549999999999997E-2"/>
    <n v="1428.6770499999998"/>
  </r>
  <r>
    <s v="V17424_01"/>
    <s v="GC DELIGHTFULS 18OZ Catnip Sticker Deckel-Petsmart"/>
    <s v="95 x 80 mm mit abgerundeten Ecken"/>
    <n v="875"/>
    <x v="4"/>
    <n v="9810"/>
    <s v="STÜCK"/>
    <n v="1E-3"/>
    <n v="9.81"/>
    <n v="3.5409999999999997E-2"/>
    <n v="347.37209999999999"/>
  </r>
  <r>
    <s v="V17425_01"/>
    <s v="GC DELIGHTFULS 18OZ Catnip Sticker Front -Petsmart"/>
    <s v="80 x 130 mm"/>
    <n v="875"/>
    <x v="4"/>
    <n v="16200"/>
    <s v="STÜCK"/>
    <n v="1E-3"/>
    <n v="16.2"/>
    <n v="3.4549999999999997E-2"/>
    <n v="559.70999999999992"/>
  </r>
  <r>
    <s v="V17426_01"/>
    <s v="GC DELIGHTFULS 18OZ Catnip Sticker Back - Petsmart"/>
    <s v="80 x 130 mm"/>
    <n v="875"/>
    <x v="4"/>
    <n v="69800"/>
    <s v="STÜCK"/>
    <n v="1E-3"/>
    <n v="69.8"/>
    <n v="4.0370000000000003E-2"/>
    <n v="2817.826"/>
  </r>
  <r>
    <s v="V17427_00"/>
    <s v="Cat Dental Treats TrayBODEN Petsmart 6 x 155g LA"/>
    <s v="Faltbodenschachtel / CAD 161881b_04"/>
    <n v="875"/>
    <x v="4"/>
    <n v="12245"/>
    <s v="STÜCK"/>
    <n v="5.1999999999999998E-2"/>
    <n v="636.74"/>
    <n v="0.20599999999999999"/>
    <n v="2522.4699999999998"/>
  </r>
  <r>
    <s v="V17428_00"/>
    <s v="Cat Dental Treats TrayBODEN Petsmart 8 x 70,8g LA"/>
    <s v="Faltbodenschachtel / CAD 190941b_01"/>
    <n v="875"/>
    <x v="4"/>
    <n v="16420"/>
    <s v="STÜCK"/>
    <n v="5.6000000000000001E-2"/>
    <n v="919.52"/>
    <n v="0.17"/>
    <n v="2791.4"/>
  </r>
  <r>
    <s v="V17453_00"/>
    <s v="UK Boden für Pouchbeutel 1 x 6 x 750g - für Action"/>
    <s v="Innenabmessung: 395 x 191 x 67 mm"/>
    <n v="875"/>
    <x v="4"/>
    <n v="14990"/>
    <s v="STÜCK"/>
    <n v="7.6999999999999999E-2"/>
    <n v="1154.23"/>
    <n v="0.20100000000000001"/>
    <n v="3012.9900000000002"/>
  </r>
  <r>
    <s v="V17459_00"/>
    <s v="Folie neutral weiß matt RB 721 x AL 440 mm"/>
    <s v="für Pets Premium"/>
    <n v="875"/>
    <x v="4"/>
    <n v="4300"/>
    <s v="LFM"/>
    <n v="2.9270000000000001E-2"/>
    <n v="125.861"/>
    <n v="0.64675000000000005"/>
    <n v="2781.0250000000001"/>
  </r>
  <r>
    <s v="V17461_00"/>
    <s v="Lilou &amp; Émile Kitten Cat   Huhn+Ente+Ziege 2kg LA"/>
    <s v="RB 910 x AL 290 mm"/>
    <n v="875"/>
    <x v="4"/>
    <n v="2450"/>
    <s v="STÜCK"/>
    <n v="2.8979999999999999E-2"/>
    <n v="71.000999999999991"/>
    <n v="0.30690000000000001"/>
    <n v="751.90499999999997"/>
  </r>
  <r>
    <s v="V17462_01"/>
    <s v="Lilou &amp; Émile Adult Cat Huhn+Lachs+Forelle 2kg"/>
    <s v="RB 910 x AL 290 mm "/>
    <n v="875"/>
    <x v="4"/>
    <n v="8280"/>
    <s v="STÜCK"/>
    <n v="2.8979999999999999E-2"/>
    <n v="239.95439999999999"/>
    <n v="0.26500000000000001"/>
    <n v="2194.2000000000003"/>
  </r>
  <r>
    <s v="V17463_01"/>
    <s v="Lilou &amp; Émile Adult Cat Angus Rind + Gans 2kg"/>
    <s v="RB 910 x AL 290 mm"/>
    <n v="875"/>
    <x v="4"/>
    <n v="7520"/>
    <s v="STÜCK"/>
    <n v="2.8979999999999999E-2"/>
    <n v="217.92959999999999"/>
    <n v="0.26500000000000001"/>
    <n v="1992.8000000000002"/>
  </r>
  <r>
    <s v="V17464_00"/>
    <s v="Lilou &amp; Émile Adult Cat Huhn+Ente+Wachtel 2kg LA"/>
    <s v="RB 910 x AL 290 mm"/>
    <n v="875"/>
    <x v="4"/>
    <n v="480"/>
    <s v="STÜCK"/>
    <n v="2.8979999999999999E-2"/>
    <n v="13.910399999999999"/>
    <n v="0.22164"/>
    <n v="106.38720000000001"/>
  </r>
  <r>
    <s v="V17464_01"/>
    <s v="Lilou &amp; Émile Adult Cat Huhn+Ente+Wachtel 2kg"/>
    <s v="RB 910 x AL 290 mm"/>
    <n v="875"/>
    <x v="4"/>
    <n v="10660"/>
    <s v="STÜCK"/>
    <n v="2.8979999999999999E-2"/>
    <n v="308.92680000000001"/>
    <n v="0.26500000000000001"/>
    <n v="2824.9"/>
  </r>
  <r>
    <s v="V17465_00"/>
    <s v="Lilou &amp; Émile Kitten Cat Huhn+Ente 300g LA"/>
    <s v="RB 560 x AL 190 mm"/>
    <n v="875"/>
    <x v="4"/>
    <n v="5070"/>
    <s v="STÜCK"/>
    <n v="1.1679999999999999E-2"/>
    <n v="59.217599999999997"/>
    <n v="0.14626"/>
    <n v="741.53819999999996"/>
  </r>
  <r>
    <s v="V17466_01"/>
    <s v="Lilou &amp; Émile Adult Cat Huhn+Lachs+Forelle 300g"/>
    <s v="RB 560 x AL 190 mm  / Digitaldruck"/>
    <n v="875"/>
    <x v="4"/>
    <n v="13368"/>
    <s v="STÜCK"/>
    <n v="1.1679999999999999E-2"/>
    <n v="156.13824"/>
    <n v="0.37"/>
    <n v="4946.16"/>
  </r>
  <r>
    <s v="V17467_00"/>
    <s v="Lilou &amp; Émile Adult Cat Angus Rind + Gans 300g LA"/>
    <s v="RB 560 x AL 190 mm"/>
    <n v="875"/>
    <x v="4"/>
    <n v="6335"/>
    <s v="STÜCK"/>
    <n v="1.1679999999999999E-2"/>
    <n v="73.992800000000003"/>
    <n v="0.16073999999999999"/>
    <n v="1018.2878999999999"/>
  </r>
  <r>
    <s v="V17468_01"/>
    <s v="Lilou &amp; Émile Adult Cat Huhn+Ente+Wachtel 300g"/>
    <s v="RB 560 x AL 190 mm  / Digitaldruck"/>
    <n v="875"/>
    <x v="4"/>
    <n v="13737"/>
    <s v="STÜCK"/>
    <n v="1.1679999999999999E-2"/>
    <n v="160.44816"/>
    <n v="0.37"/>
    <n v="5082.6899999999996"/>
  </r>
  <r>
    <s v="V17474_00"/>
    <s v="Activa Care H Reduktion 2kg "/>
    <s v="RB 621 x AL 380 mm"/>
    <n v="875"/>
    <x v="4"/>
    <n v="12314"/>
    <s v="STÜCK"/>
    <n v="2.5909999999999999E-2"/>
    <n v="319.05574000000001"/>
    <n v="0.30499999999999999"/>
    <n v="3755.77"/>
  </r>
  <r>
    <s v="V17475_00"/>
    <s v="Activa Care H Hypoallergen 2kg"/>
    <s v="RB 621 x AL 380 mm"/>
    <n v="875"/>
    <x v="4"/>
    <n v="6500"/>
    <s v="STÜCK"/>
    <n v="2.5909999999999999E-2"/>
    <n v="168.41499999999999"/>
    <n v="0.29499999999999998"/>
    <n v="1917.5"/>
  </r>
  <r>
    <s v="V17476_00"/>
    <s v="Activa Care H Gastro Intestinal 2kg "/>
    <s v="RB 621 x AL 380 mm"/>
    <n v="875"/>
    <x v="4"/>
    <n v="4000"/>
    <s v="STÜCK"/>
    <n v="2.5909999999999999E-2"/>
    <n v="103.64"/>
    <n v="0.31"/>
    <n v="1240"/>
  </r>
  <r>
    <s v="V17478_00"/>
    <s v="Activa Care H Hypoallergen 8kg"/>
    <s v="vorgefertigter Beutel 375+120x600+50mm"/>
    <n v="875"/>
    <x v="4"/>
    <n v="5721"/>
    <s v="STÜCK"/>
    <n v="0.11805"/>
    <n v="675.36405000000002"/>
    <n v="0.91971000000000003"/>
    <n v="5261.6609100000005"/>
  </r>
  <r>
    <s v="V17479_00"/>
    <s v="Activa Care H Reduktion 8kg"/>
    <s v="vorgefertigter Beutel 375+120x600+50mm"/>
    <n v="875"/>
    <x v="4"/>
    <n v="4680"/>
    <s v="STÜCK"/>
    <n v="0.11805"/>
    <n v="552.47400000000005"/>
    <n v="1.4218999999999999"/>
    <n v="6654.4919999999993"/>
  </r>
  <r>
    <s v="V17480_00"/>
    <s v="Activa Care H Gastro Intestinal 8kg"/>
    <s v="vorgefertigter Beutel 375+120x600+50mm"/>
    <n v="875"/>
    <x v="4"/>
    <n v="1500"/>
    <s v="STÜCK"/>
    <n v="0.11805"/>
    <n v="177.07500000000002"/>
    <n v="1.42967"/>
    <n v="2144.5050000000001"/>
  </r>
  <r>
    <s v="V17481_00"/>
    <s v="Activa Care H Nieren 8kg"/>
    <s v="vorgefertigter Beutel 375+120x600+50mm"/>
    <n v="875"/>
    <x v="4"/>
    <n v="3100"/>
    <s v="STÜCK"/>
    <n v="0.11805"/>
    <n v="365.95499999999998"/>
    <n v="1.50115"/>
    <n v="4653.5649999999996"/>
  </r>
  <r>
    <s v="V17482_00"/>
    <s v="Activa Gold H Medium Junior 10kg"/>
    <s v="vorgefertigter Beutel 375+120x680+50mm"/>
    <n v="875"/>
    <x v="4"/>
    <n v="550"/>
    <s v="STÜCK"/>
    <n v="0.11890000000000001"/>
    <n v="65.39500000000001"/>
    <n v="1.07864"/>
    <n v="593.25200000000007"/>
  </r>
  <r>
    <s v="V17483_00"/>
    <s v="Activa Gold H Medium Adult 10kg"/>
    <s v="vorgefertigter Beutel 375+120x680+50mm"/>
    <n v="875"/>
    <x v="4"/>
    <n v="6141"/>
    <s v="STÜCK"/>
    <n v="0.11890000000000001"/>
    <n v="730.16489999999999"/>
    <n v="1.2856399999999999"/>
    <n v="7895.1152399999992"/>
  </r>
  <r>
    <s v="V17484_00"/>
    <s v="Activa Gold H Medium Senior 10kg"/>
    <s v="vorgefertigter Beutel 375+120x680+50mm"/>
    <n v="875"/>
    <x v="4"/>
    <n v="2200"/>
    <s v="STÜCK"/>
    <n v="0.11890000000000001"/>
    <n v="261.58000000000004"/>
    <n v="1.34487"/>
    <n v="2958.7139999999999"/>
  </r>
  <r>
    <s v="V17485_00"/>
    <s v="Activa Gold H Maxi Senior 12kg"/>
    <s v="vorgefertigter Beutel 375+120x840+40mm"/>
    <n v="875"/>
    <x v="4"/>
    <n v="6280"/>
    <s v="STÜCK"/>
    <n v="0.14299999999999999"/>
    <n v="898.04"/>
    <n v="1.5989100000000001"/>
    <n v="10041.1548"/>
  </r>
  <r>
    <s v="V17486_00"/>
    <s v="Activa Gold H Maxi Adult 12kg"/>
    <s v="vorgefertigter Beutel 375+120x840+40mm"/>
    <n v="875"/>
    <x v="4"/>
    <n v="7600"/>
    <s v="STÜCK"/>
    <n v="0.14299999999999999"/>
    <n v="1086.8"/>
    <n v="1.1936599999999999"/>
    <n v="9071.8159999999989"/>
  </r>
  <r>
    <s v="V17487_00"/>
    <s v="Activa Gold H Maxi Junior 12kg"/>
    <s v="vorgefertigter Beutel 375+120x840+40mm"/>
    <n v="875"/>
    <x v="4"/>
    <n v="1060"/>
    <s v="STÜCK"/>
    <n v="0.14299999999999999"/>
    <n v="151.57999999999998"/>
    <n v="1.3700300000000001"/>
    <n v="1452.2318"/>
  </r>
  <r>
    <s v="V17488_00"/>
    <s v="Activa Gold H Maxi Adult 3kg"/>
    <s v="vorgefertigter Beutel 260+120x450+40 mm"/>
    <n v="875"/>
    <x v="4"/>
    <n v="5200"/>
    <s v="STÜCK"/>
    <n v="5.1799999999999999E-2"/>
    <n v="269.36"/>
    <n v="0.72536"/>
    <n v="3771.8719999999998"/>
  </r>
  <r>
    <s v="V17490_00"/>
    <s v="Activa Gold H Mini Adult 3kg"/>
    <s v="vorgefertigter Beutel 260+120x450+40 mm"/>
    <n v="875"/>
    <x v="4"/>
    <n v="11700"/>
    <s v="STÜCK"/>
    <n v="5.1799999999999999E-2"/>
    <n v="606.05999999999995"/>
    <n v="0.72262000000000004"/>
    <n v="8454.6540000000005"/>
  </r>
  <r>
    <s v="V17491_00"/>
    <s v="Activa Gold H Mini Senior 1kg"/>
    <s v="Flachfolie RB 521 x AL 360 mm"/>
    <n v="875"/>
    <x v="4"/>
    <n v="9000"/>
    <s v="STÜCK"/>
    <n v="2.0590000000000001E-2"/>
    <n v="185.31"/>
    <n v="0.29799999999999999"/>
    <n v="2682"/>
  </r>
  <r>
    <s v="V17492_00"/>
    <s v="Activa Gold H Mini Adult 1kg"/>
    <s v="Flachfolie RB 521 x AL 360 mm"/>
    <n v="875"/>
    <x v="4"/>
    <n v="6500"/>
    <s v="STÜCK"/>
    <n v="2.0590000000000001E-2"/>
    <n v="133.83500000000001"/>
    <n v="0.23599999999999999"/>
    <n v="1534"/>
  </r>
  <r>
    <s v="V17493_00"/>
    <s v="Activa Gold H Mini Junior 1kg"/>
    <s v="Flachfolie RB 521 x AL 360 mm"/>
    <n v="875"/>
    <x v="4"/>
    <n v="4300"/>
    <s v="STÜCK"/>
    <n v="2.0590000000000001E-2"/>
    <n v="88.537000000000006"/>
    <n v="0.26800000000000002"/>
    <n v="1152.4000000000001"/>
  </r>
  <r>
    <s v="V17494_00"/>
    <s v="Activa Gold H Medium Senior 2kg"/>
    <s v="Flachfolie RB 621 x AL 380 mm"/>
    <n v="875"/>
    <x v="4"/>
    <n v="10650"/>
    <s v="STÜCK"/>
    <n v="2.5909999999999999E-2"/>
    <n v="275.94149999999996"/>
    <n v="0.29499999999999998"/>
    <n v="3141.75"/>
  </r>
  <r>
    <s v="V17495_00"/>
    <s v="Activa Gold H Medium Adult 2kg"/>
    <s v="Flachfolie RB 621 x AL 380 mm"/>
    <n v="875"/>
    <x v="4"/>
    <n v="12148"/>
    <s v="STÜCK"/>
    <n v="2.5909999999999999E-2"/>
    <n v="314.75468000000001"/>
    <n v="0.29499999999999998"/>
    <n v="3583.66"/>
  </r>
  <r>
    <s v="V17496_00"/>
    <s v="Activa Gold H Maxi Senior 3kg"/>
    <s v="vorgefertigter Beutel 260+120x450+40 mm"/>
    <n v="875"/>
    <x v="4"/>
    <n v="9960"/>
    <s v="STÜCK"/>
    <n v="5.1799999999999999E-2"/>
    <n v="515.928"/>
    <n v="0.72536"/>
    <n v="7224.5856000000003"/>
  </r>
  <r>
    <s v="V17497_00"/>
    <s v="Activa Gold H Medium Junior 2kg"/>
    <s v="Flachfolie RB 621 x AL 380 mm"/>
    <n v="875"/>
    <x v="4"/>
    <n v="16606"/>
    <s v="STÜCK"/>
    <n v="2.5909999999999999E-2"/>
    <n v="430.26146"/>
    <n v="0.29499999999999998"/>
    <n v="4898.7699999999995"/>
  </r>
  <r>
    <s v="V17505_01"/>
    <s v="Kitty's Cuisine Adult Huhnliebe 300g  RecyLogo"/>
    <s v="Flachfolie RB 540 x AL 190 mm"/>
    <n v="875"/>
    <x v="4"/>
    <n v="47472"/>
    <s v="STÜCK"/>
    <n v="1.1679999999999999E-2"/>
    <n v="554.47295999999994"/>
    <n v="0.10693"/>
    <n v="5076.1809599999997"/>
  </r>
  <r>
    <s v="V17506_00"/>
    <s v="Kitty's Cuisine Junior Huhnliebe 2kg  LA"/>
    <s v="Vorgefertigter Beutel 200x110x390+30mm Bodenumlage"/>
    <n v="875"/>
    <x v="4"/>
    <n v="6300"/>
    <s v="STÜCK"/>
    <n v="4.4999999999999998E-2"/>
    <n v="283.5"/>
    <n v="0.37642999999999999"/>
    <n v="2371.509"/>
  </r>
  <r>
    <s v="V17507_01"/>
    <s v="Kitty's Cuisine Adult Huhnliebe 2kg  Recy-Logo"/>
    <s v="Vorgefertigter Beutel 200x110x390+30mm Bodenumlage"/>
    <n v="875"/>
    <x v="4"/>
    <n v="24460"/>
    <s v="STÜCK"/>
    <n v="4.4999999999999998E-2"/>
    <n v="1100.7"/>
    <n v="0.44035000000000002"/>
    <n v="10770.961000000001"/>
  </r>
  <r>
    <s v="V17509_00"/>
    <s v="PURE INSTINCT Wild River 1kg Adult Lachs"/>
    <s v="Flachfolie RB 525 x AL 335 mm"/>
    <n v="875"/>
    <x v="4"/>
    <n v="7762"/>
    <s v="STÜCK"/>
    <n v="1.9300000000000001E-2"/>
    <n v="149.8066"/>
    <n v="0.25857999999999998"/>
    <n v="2007.0979599999998"/>
  </r>
  <r>
    <s v="V17512_00"/>
    <s v="Cat Dental Treats TrayDECKEL Petsmart 8x70,8g/85g "/>
    <s v="Faltschachtel / CAD 190941d_00"/>
    <n v="875"/>
    <x v="4"/>
    <n v="14700"/>
    <s v="STÜCK"/>
    <n v="7.3999999999999996E-2"/>
    <n v="1087.8"/>
    <n v="0.14699999999999999"/>
    <n v="2160.9"/>
  </r>
  <r>
    <s v="V17537_01"/>
    <s v="Wildborn Blackwoods 2kg Aufkleber "/>
    <s v="für angepasste Rezeptur"/>
    <n v="875"/>
    <x v="4"/>
    <n v="1750"/>
    <s v="STÜCK"/>
    <n v="1E-3"/>
    <n v="1.75"/>
    <n v="6.5000000000000002E-2"/>
    <n v="113.75"/>
  </r>
  <r>
    <s v="V17538_01"/>
    <s v="Wildborn Blackwoods 500g Aufkleber LA"/>
    <s v="für angepasste Rezeptur"/>
    <n v="875"/>
    <x v="4"/>
    <n v="700"/>
    <s v="STÜCK"/>
    <n v="1E-3"/>
    <n v="0.70000000000000007"/>
    <n v="2.9749999999999999E-2"/>
    <n v="20.824999999999999"/>
  </r>
  <r>
    <s v="V17566_00"/>
    <s v="Animalis Cat Basic Line Kitten 2kg"/>
    <s v="Flachfolie RB 624 x AL 420 mm"/>
    <n v="875"/>
    <x v="4"/>
    <n v="2000"/>
    <s v="STÜCK"/>
    <n v="2.835E-2"/>
    <n v="56.7"/>
    <n v="0.30314999999999998"/>
    <n v="606.29999999999995"/>
  </r>
  <r>
    <s v="V17568_00"/>
    <s v="Animalis Cat Basic Line Sterilized 2kg"/>
    <s v="Flachfolie RB 624 x AL 420 mm"/>
    <n v="875"/>
    <x v="4"/>
    <n v="6433"/>
    <s v="STÜCK"/>
    <n v="2.835E-2"/>
    <n v="182.37555"/>
    <n v="0.30314999999999998"/>
    <n v="1950.1639499999999"/>
  </r>
  <r>
    <s v="V17569_00"/>
    <s v="Animalis Cat Basic Line Fish 2kg"/>
    <s v="Flachfolie RB 624 x AL 420 mm"/>
    <n v="875"/>
    <x v="4"/>
    <n v="5440"/>
    <s v="STÜCK"/>
    <n v="2.835E-2"/>
    <n v="154.22399999999999"/>
    <n v="0.30314999999999998"/>
    <n v="1649.136"/>
  </r>
  <r>
    <s v="V17571_00"/>
    <s v="Sanabelle Adult Geflügel 10 + 2 kg -Jubiläum  LA"/>
    <s v="Flachfolie als Schlauch RB 990 x AL 680 mm"/>
    <n v="875"/>
    <x v="4"/>
    <n v="450"/>
    <s v="STÜCK"/>
    <n v="0.11"/>
    <n v="49.5"/>
    <n v="1.123"/>
    <n v="505.35"/>
  </r>
  <r>
    <s v="V17571_01"/>
    <s v="Sanabelle Adult Geflügel 10+2 kg Aktion Zooplus LA"/>
    <s v="Flachfolie als Schlauch RB 990 x AL 680 mm"/>
    <n v="875"/>
    <x v="4"/>
    <n v="11765"/>
    <s v="STÜCK"/>
    <n v="0.11"/>
    <n v="1294.1500000000001"/>
    <n v="1.25"/>
    <n v="14706.25"/>
  </r>
  <r>
    <s v="V17572_00"/>
    <s v="HPC Adult Lamm &amp; Reis 15 + 2 kg - Jubiläum"/>
    <s v="Flachfolie RB 990 x AL 950 mm"/>
    <n v="875"/>
    <x v="4"/>
    <n v="10178"/>
    <s v="STÜCK"/>
    <n v="0.14119999999999999"/>
    <n v="1437.1335999999999"/>
    <n v="0.71384000000000003"/>
    <n v="7265.4635200000002"/>
  </r>
  <r>
    <s v="V17573_00"/>
    <s v="HPC SOFT Adult Hühnchen&amp;Banane 12,5+1,5kg Jubiläum"/>
    <s v="Flachfolie RB 990 x AL 775 mm"/>
    <n v="875"/>
    <x v="4"/>
    <n v="4330"/>
    <s v="STÜCK"/>
    <n v="0.123"/>
    <n v="532.59"/>
    <n v="0.79437999999999998"/>
    <n v="3439.6653999999999"/>
  </r>
  <r>
    <s v="V17574_00"/>
    <s v="HPC Adult Ente &amp; Reis 100g  neue Sorte"/>
    <s v="Flachfolie RB 270 x AL 180 mm"/>
    <n v="875"/>
    <x v="4"/>
    <n v="41500"/>
    <s v="STÜCK"/>
    <n v="3.0899999999999999E-3"/>
    <n v="128.23499999999999"/>
    <n v="2.1329999999999998E-2"/>
    <n v="885.19499999999994"/>
  </r>
  <r>
    <s v="V17575_00"/>
    <s v="HPC Adult Ente &amp; Reis 1kg   neue Sorte"/>
    <s v="Flachfolie RB 521 x AL 360 mm"/>
    <n v="875"/>
    <x v="4"/>
    <n v="36200"/>
    <s v="STÜCK"/>
    <n v="2.0289999999999999E-2"/>
    <n v="734.49799999999993"/>
    <n v="0.14813999999999999"/>
    <n v="5362.6679999999997"/>
  </r>
  <r>
    <s v="V17576_00"/>
    <s v="HPC Adult Ente &amp; Reis 15kg  neue Sorte"/>
    <s v="Flachfolie RB 990 x AL 880 mm "/>
    <n v="875"/>
    <x v="4"/>
    <n v="34588"/>
    <s v="STÜCK"/>
    <n v="0.13627"/>
    <n v="4713.3067600000004"/>
    <n v="0.68630000000000002"/>
    <n v="23737.7444"/>
  </r>
  <r>
    <s v="V17577_00"/>
    <s v="HPC Adult Ente &amp; Reis 3kg   neue Sorte"/>
    <s v="Flachfolie RB 721 x AL 480 mm"/>
    <n v="875"/>
    <x v="4"/>
    <n v="54618"/>
    <s v="STÜCK"/>
    <n v="3.7440000000000001E-2"/>
    <n v="2044.8979200000001"/>
    <n v="0.19464999999999999"/>
    <n v="10631.393699999999"/>
  </r>
  <r>
    <s v="V17578_00"/>
    <s v="UK Akinu Tray Boden 2 x 6 x 500 g  - Neutral"/>
    <s v="Automatentray - mit Lagerhaltung"/>
    <n v="875"/>
    <x v="4"/>
    <n v="10830"/>
    <s v="STÜCK"/>
    <n v="0.14000000000000001"/>
    <n v="1516.2"/>
    <n v="0.16200000000000001"/>
    <n v="1754.46"/>
  </r>
  <r>
    <s v="V17579_00"/>
    <s v="UK Akinu Tray Deckel 2 x 6 x 500 g - Neutral"/>
    <s v="Automatentray - mit Lagerhaltung"/>
    <n v="875"/>
    <x v="4"/>
    <n v="10100"/>
    <s v="STÜCK"/>
    <n v="0.30499999999999999"/>
    <n v="3080.5"/>
    <n v="0.315"/>
    <n v="3181.5"/>
  </r>
  <r>
    <s v="V17622_00"/>
    <s v="PURE INSTINCT Lush Meadow 1kg(Kani.+Wachtel)Senior"/>
    <s v="RB 525 x AL 335 mm"/>
    <n v="875"/>
    <x v="4"/>
    <n v="16688"/>
    <s v="STÜCK"/>
    <n v="1.9300000000000001E-2"/>
    <n v="322.07840000000004"/>
    <n v="0.33051000000000003"/>
    <n v="5515.5508800000007"/>
  </r>
  <r>
    <s v="V17623_00"/>
    <s v="PURE INSTINCT Lush Meadow 4kg(Kani.+Wachtel)Senior"/>
    <s v="Vorgef. Beutel  295+115x520 mm "/>
    <n v="875"/>
    <x v="4"/>
    <n v="11580"/>
    <s v="STÜCK"/>
    <n v="7.4999999999999997E-2"/>
    <n v="868.5"/>
    <n v="1.4383699999999999"/>
    <n v="16656.3246"/>
  </r>
  <r>
    <s v="V17624_00"/>
    <s v="HPC Oven Baked Huhn 100g - Probebeutel"/>
    <s v="Flachfolie RB 270 x AL 180 mm"/>
    <n v="875"/>
    <x v="4"/>
    <n v="46350"/>
    <s v="STÜCK"/>
    <n v="2.3999999999999998E-3"/>
    <n v="111.24"/>
    <n v="2.2859999999999998E-2"/>
    <n v="1059.5609999999999"/>
  </r>
  <r>
    <s v="V17625_00"/>
    <s v="HPC Oven Baked Rind 100g - Probebeutel"/>
    <s v="Flachfolie RB 270 x AL 180 mm"/>
    <n v="875"/>
    <x v="4"/>
    <n v="86000"/>
    <s v="STÜCK"/>
    <n v="2.3999999999999998E-3"/>
    <n v="206.39999999999998"/>
    <n v="2.2859999999999998E-2"/>
    <n v="1965.9599999999998"/>
  </r>
  <r>
    <s v="V17626_00"/>
    <s v="HPC Oven Baked Huhn 800g"/>
    <s v="vorgef. Papierbeutel Totani 170x80x310+80mm"/>
    <n v="875"/>
    <x v="4"/>
    <n v="13850"/>
    <s v="STÜCK"/>
    <n v="1.9E-2"/>
    <n v="263.14999999999998"/>
    <n v="0.78200000000000003"/>
    <n v="10830.7"/>
  </r>
  <r>
    <s v="V17627_00"/>
    <s v="HPC Oven Baked Rind 800g"/>
    <s v="vorgef. Papierbeutel Totani 170x80x310+80mm"/>
    <n v="875"/>
    <x v="4"/>
    <n v="10440"/>
    <s v="STÜCK"/>
    <n v="1.9E-2"/>
    <n v="198.35999999999999"/>
    <n v="0.61499999999999999"/>
    <n v="6420.5999999999995"/>
  </r>
  <r>
    <s v="V17628_00"/>
    <s v="HPC Oven Baked Huhn 2,5kg"/>
    <s v="vorgef. Papierbeutel Totani 240+120x425+120mm"/>
    <n v="875"/>
    <x v="4"/>
    <n v="20270"/>
    <s v="STÜCK"/>
    <n v="4.2999999999999997E-2"/>
    <n v="871.6099999999999"/>
    <n v="0.89700000000000002"/>
    <n v="18182.189999999999"/>
  </r>
  <r>
    <s v="V17629_00"/>
    <s v="HPC Oven Baked Rind 2,5kg"/>
    <s v="vorgef. Papierbeutel Totani 240+120x425+120mm"/>
    <n v="875"/>
    <x v="4"/>
    <n v="9150"/>
    <s v="STÜCK"/>
    <n v="4.2999999999999997E-2"/>
    <n v="393.45"/>
    <n v="1.145"/>
    <n v="10476.75"/>
  </r>
  <r>
    <s v="V17630_01"/>
    <s v="HPC Oven Baked Huhn 10kg - neue Stanze"/>
    <s v="vorgef. Papierbeutel 375+130x720+40 mm"/>
    <n v="875"/>
    <x v="4"/>
    <n v="5050"/>
    <s v="STÜCK"/>
    <n v="0.1535"/>
    <n v="775.17499999999995"/>
    <n v="1.7629999999999999"/>
    <n v="8903.15"/>
  </r>
  <r>
    <s v="V17631_01"/>
    <s v="HPC Oven Baked Rind 10kg  - neue Stanze"/>
    <s v="vorgef. Papierbeutel 375+130x720+40mm"/>
    <n v="875"/>
    <x v="4"/>
    <n v="19600"/>
    <s v="STÜCK"/>
    <n v="0.1535"/>
    <n v="3008.6"/>
    <n v="1.7110000000000001"/>
    <n v="33535.599999999999"/>
  </r>
  <r>
    <s v="V17632_00"/>
    <s v="HPC Sensitive Ente &amp; Kartoffel 100g  neue Sorte"/>
    <s v="Flachfolie RB 270 x AL 180 mm"/>
    <n v="875"/>
    <x v="4"/>
    <n v="31000"/>
    <s v="STÜCK"/>
    <n v="3.0899999999999999E-3"/>
    <n v="95.789999999999992"/>
    <n v="2.1329999999999998E-2"/>
    <n v="661.2299999999999"/>
  </r>
  <r>
    <s v="V17633_00"/>
    <s v="HPC Sensitive Ente &amp; Kartoffel 1kg   neue Sorte"/>
    <s v="Flachfolie RB 521 x AL 360 mm"/>
    <n v="875"/>
    <x v="4"/>
    <n v="47561"/>
    <s v="STÜCK"/>
    <n v="2.0289999999999999E-2"/>
    <n v="965.01268999999991"/>
    <n v="0.10829"/>
    <n v="5150.38069"/>
  </r>
  <r>
    <s v="V17634_00"/>
    <s v="HPC Sensitive Ente &amp; Kartoffel 3kg - neue Sort  LA"/>
    <s v="Flachfolie RB 721 x AL 480 mm"/>
    <n v="875"/>
    <x v="4"/>
    <n v="7453"/>
    <s v="STÜCK"/>
    <n v="3.9399999999999998E-2"/>
    <n v="293.64819999999997"/>
    <n v="0.17832999999999999"/>
    <n v="1329.09349"/>
  </r>
  <r>
    <s v="V17635_00"/>
    <s v="HPC Sensitive Ente &amp; Kartoffel 15kg - neue Sorte"/>
    <s v="Flachfolie RB 990 x AL 880 mm "/>
    <n v="875"/>
    <x v="4"/>
    <n v="32652"/>
    <s v="STÜCK"/>
    <n v="0.14119999999999999"/>
    <n v="4610.4623999999994"/>
    <n v="0.53661000000000003"/>
    <n v="17521.389719999999"/>
  </r>
  <r>
    <s v="V17640_00"/>
    <s v="UK PFUK 4x1kg / Außenabmessung 200x400x180 mm"/>
    <s v="Faltbodenschachtel "/>
    <n v="875"/>
    <x v="4"/>
    <n v="10050"/>
    <s v="STÜCK"/>
    <n v="0.27400000000000002"/>
    <n v="2753.7000000000003"/>
    <n v="0.35199999999999998"/>
    <n v="3537.6"/>
  </r>
  <r>
    <s v="V17641_00"/>
    <s v="UK PFUK 3x2 kg / Außenabmessung 200x400x250mm"/>
    <s v="Faltschachtel "/>
    <n v="875"/>
    <x v="4"/>
    <n v="25433"/>
    <s v="STÜCK"/>
    <n v="0.32700000000000001"/>
    <n v="8316.5910000000003"/>
    <n v="0.51"/>
    <n v="12970.83"/>
  </r>
  <r>
    <s v="V17648_00"/>
    <s v="Chicopee Classic Nature Cat Adult Castrate 40g"/>
    <s v="Flachfolie RB 270 x AL 150 mm"/>
    <n v="875"/>
    <x v="4"/>
    <n v="93000"/>
    <s v="STÜCK"/>
    <n v="2E-3"/>
    <n v="186"/>
    <n v="2.4119999999999999E-2"/>
    <n v="2243.16"/>
  </r>
  <r>
    <s v="V17649_00"/>
    <s v="Chicopee Classic Nature Cat Adult Castrate 1,5kg"/>
    <s v="Flachfolie RB 624 x AL 380mm "/>
    <n v="875"/>
    <x v="4"/>
    <n v="13023"/>
    <s v="STÜCK"/>
    <n v="2.5999999999999999E-2"/>
    <n v="338.59799999999996"/>
    <n v="0.30353000000000002"/>
    <n v="3952.8711900000003"/>
  </r>
  <r>
    <s v="V17650_00"/>
    <s v="Chicopee Classic Nature Cat Adult Castrate 15kg"/>
    <s v="Flachfolie RB 990 x AL 880 mm"/>
    <n v="875"/>
    <x v="4"/>
    <n v="880"/>
    <s v="STÜCK"/>
    <n v="0.13800000000000001"/>
    <n v="121.44000000000001"/>
    <n v="1.19093"/>
    <n v="1048.0183999999999"/>
  </r>
  <r>
    <s v="V17651_00"/>
    <s v="Chicopee Holistic Nature Cat Kitten 40g"/>
    <s v="Flachfolie RB 270 x AL 150 mm"/>
    <n v="875"/>
    <x v="4"/>
    <n v="102000"/>
    <s v="STÜCK"/>
    <n v="2E-3"/>
    <n v="204"/>
    <n v="2.4119999999999999E-2"/>
    <n v="2460.2399999999998"/>
  </r>
  <r>
    <s v="V17652_00"/>
    <s v="Chicopee Holistic Nature Cat Kitten 1,5kg"/>
    <s v="Vorgefertigter Beutel"/>
    <n v="875"/>
    <x v="4"/>
    <n v="7040"/>
    <s v="STÜCK"/>
    <n v="4.2999999999999997E-2"/>
    <n v="302.71999999999997"/>
    <n v="0.48831999999999998"/>
    <n v="3437.7727999999997"/>
  </r>
  <r>
    <s v="V17653_00"/>
    <s v="Chicopee Holistic Nature Cat Kitten 8kg"/>
    <s v="Vorgefertigter Beutel"/>
    <n v="875"/>
    <x v="4"/>
    <n v="4750"/>
    <s v="STÜCK"/>
    <n v="0.107"/>
    <n v="508.25"/>
    <n v="1.15561"/>
    <n v="5489.1475"/>
  </r>
  <r>
    <s v="V17661_00"/>
    <s v="PURE INSTINCT Summer Cloud 4kg Adult Ente "/>
    <s v="Vorgef. Beutel  295+115 x 520 mm "/>
    <n v="875"/>
    <x v="4"/>
    <n v="11080"/>
    <s v="STÜCK"/>
    <n v="7.4999999999999997E-2"/>
    <n v="831"/>
    <n v="1.4383699999999999"/>
    <n v="15937.139599999999"/>
  </r>
  <r>
    <s v="V17662_01"/>
    <s v="Wolfsblut Wild Duck Senior 500g  Aufkleber"/>
    <s v="Format 105x148 mm"/>
    <n v="875"/>
    <x v="4"/>
    <n v="4230"/>
    <s v="STÜCK"/>
    <n v="1.6E-2"/>
    <n v="67.680000000000007"/>
    <n v="0.13400000000000001"/>
    <n v="566.82000000000005"/>
  </r>
  <r>
    <s v="V17664_00"/>
    <s v="Wolfsblut Wide Plain Puppy 500g Aufkleber  LA"/>
    <s v="105x148 mm / Healthfood 24 4260262764416       "/>
    <n v="875"/>
    <x v="4"/>
    <n v="4500"/>
    <s v="STÜCK"/>
    <n v="1.6639999999999999E-2"/>
    <n v="74.88"/>
    <n v="0.11600000000000001"/>
    <n v="522"/>
  </r>
  <r>
    <s v="V17682_00"/>
    <s v="PURE INSTINCT Grasslands 1kg (Adult Huhn &amp; Lamm) "/>
    <s v="Flachfolie RB 525 x AL 335 mm"/>
    <n v="875"/>
    <x v="4"/>
    <n v="16416"/>
    <s v="STÜCK"/>
    <n v="1.9300000000000001E-2"/>
    <n v="316.8288"/>
    <n v="0.33051000000000003"/>
    <n v="5425.6521600000005"/>
  </r>
  <r>
    <s v="V17706_00"/>
    <s v="Faltschachtel Schlecksnack - Testverpackung"/>
    <s v="94 x 14 x 180 mm"/>
    <n v="875"/>
    <x v="4"/>
    <n v="1100"/>
    <s v="STÜCK"/>
    <n v="0.35099999999999998"/>
    <n v="386.09999999999997"/>
    <n v="0.65"/>
    <n v="715"/>
  </r>
  <r>
    <s v="V17707_00"/>
    <s v="Faltschachtel Snacks/Futterproben - Testverpackung"/>
    <s v="135 x 50 x 200 mm"/>
    <n v="875"/>
    <x v="4"/>
    <n v="1000"/>
    <s v="STÜCK"/>
    <n v="6.0600000000000001E-2"/>
    <n v="60.6"/>
    <n v="0.65"/>
    <n v="650"/>
  </r>
  <r>
    <s v="V17710_00"/>
    <s v="Dose 1,5l Cadiz - Petsmart"/>
    <s v="126 x 106 x 160 mm"/>
    <n v="875"/>
    <x v="4"/>
    <n v="29451"/>
    <s v="STÜCK"/>
    <n v="1E-3"/>
    <n v="29.451000000000001"/>
    <n v="0.37824000000000002"/>
    <n v="11139.546240000001"/>
  </r>
  <r>
    <s v="V17711_00"/>
    <s v="Deckel 1,5l Cadiz - Petsmart"/>
    <s v="126 x 106 mm"/>
    <n v="875"/>
    <x v="4"/>
    <n v="43060"/>
    <s v="STÜCK"/>
    <n v="1E-3"/>
    <n v="43.06"/>
    <n v="0.11426"/>
    <n v="4920.0356000000002"/>
  </r>
  <r>
    <s v="V17712_00"/>
    <s v="UK Oven Baked  5 x 800 g"/>
    <s v="Automatenfaltschachtel / CAD190918_00"/>
    <n v="875"/>
    <x v="4"/>
    <n v="3490"/>
    <s v="STÜCK"/>
    <n v="0.21099999999999999"/>
    <n v="736.39"/>
    <n v="0.23899999999999999"/>
    <n v="834.11"/>
  </r>
  <r>
    <s v="V17713_00"/>
    <s v="UK Oven Baked 4 x 2,5 kg  m.N. "/>
    <s v="Automatenfaltschachtel / CAD190915_00"/>
    <n v="875"/>
    <x v="4"/>
    <n v="6263"/>
    <s v="STÜCK"/>
    <n v="0.33400000000000002"/>
    <n v="2091.8420000000001"/>
    <n v="0.33"/>
    <n v="2066.79"/>
  </r>
  <r>
    <s v="V17714_01"/>
    <s v="Wolfsblut Wild Camel Adult 2kg Aufkleber"/>
    <s v="Format 148 x 210 mm"/>
    <n v="875"/>
    <x v="4"/>
    <n v="6500"/>
    <s v="STÜCK"/>
    <n v="4.2000000000000003E-2"/>
    <n v="273"/>
    <n v="0.189"/>
    <n v="1228.5"/>
  </r>
  <r>
    <s v="V17716_01"/>
    <s v="Wolfsblut Wild Camel Adult 500g Aufkleber"/>
    <s v="Format 105 x 148 mm"/>
    <n v="875"/>
    <x v="4"/>
    <n v="2500"/>
    <s v="STÜCK"/>
    <n v="1.6E-2"/>
    <n v="40"/>
    <n v="0.124"/>
    <n v="310"/>
  </r>
  <r>
    <s v="V17746_00"/>
    <s v="PURE INSTINCT Woodlands 1kg (Junior Huhn&amp;Truthahn)"/>
    <s v="Flachfolie RB 525 x AL 335 mm"/>
    <n v="875"/>
    <x v="4"/>
    <n v="3580"/>
    <s v="STÜCK"/>
    <n v="1.9300000000000001E-2"/>
    <n v="69.094000000000008"/>
    <n v="0.25030000000000002"/>
    <n v="896.07400000000007"/>
  </r>
  <r>
    <s v="V17747_00"/>
    <s v="Überseekarton PetSmart 12x624g (für Dosen)"/>
    <s v="Innenformat 360x280x320 mm / CAD: 048904019 oh Lag"/>
    <n v="875"/>
    <x v="4"/>
    <n v="10900"/>
    <s v="STÜCK"/>
    <n v="0.36125000000000002"/>
    <n v="3937.625"/>
    <n v="0.41599999999999998"/>
    <n v="4534.3999999999996"/>
  </r>
  <r>
    <s v="V17748_00"/>
    <s v="Überseekarton PetSmart  8x85g / 8x71g"/>
    <s v="Innenformat 550x245x 390 mm / CAD: D048900725 oh L"/>
    <n v="875"/>
    <x v="4"/>
    <n v="9990"/>
    <s v="STÜCK"/>
    <n v="0.50475999999999999"/>
    <n v="5042.5523999999996"/>
    <n v="0.56899999999999995"/>
    <n v="5684.3099999999995"/>
  </r>
  <r>
    <s v="V17749_00"/>
    <s v="Überseekarton PetSmart 8x156g"/>
    <s v="Innenformat 400x270x380 mm / CAD: D048900727"/>
    <n v="875"/>
    <x v="4"/>
    <n v="8025"/>
    <s v="STÜCK"/>
    <n v="0.50475999999999999"/>
    <n v="4050.6990000000001"/>
    <n v="0.45600000000000002"/>
    <n v="3659.4"/>
  </r>
  <r>
    <s v="V17754_00"/>
    <s v="Franklin Pet Food Salmon Large 15kg Aufkleb. Front"/>
    <s v="Format 230 x 335 mm"/>
    <n v="875"/>
    <x v="4"/>
    <n v="2701"/>
    <s v="STÜCK"/>
    <n v="1E-3"/>
    <n v="2.7010000000000001"/>
    <n v="0.32300000000000001"/>
    <n v="872.423"/>
  </r>
  <r>
    <s v="V17755_00"/>
    <s v="Franklin Pet Food Salmon Large 15kg Aufkleber Back"/>
    <s v="Format 230 x 335 mm       7141237766963"/>
    <n v="875"/>
    <x v="4"/>
    <n v="651"/>
    <s v="STÜCK"/>
    <n v="1E-3"/>
    <n v="0.65100000000000002"/>
    <n v="0.32300000000000001"/>
    <n v="210.273"/>
  </r>
  <r>
    <s v="V17756_00"/>
    <s v="Franklin Pet Food Duck Large 15kg Aufkleber Front"/>
    <s v="Format 230 x 335 mm"/>
    <n v="875"/>
    <x v="4"/>
    <n v="2531"/>
    <s v="STÜCK"/>
    <n v="2.5499999999999998E-2"/>
    <n v="64.540499999999994"/>
    <n v="0.32300000000000001"/>
    <n v="817.51300000000003"/>
  </r>
  <r>
    <s v="V17757_00"/>
    <s v="Franklin Pet Food Duck Large 15kg Aufkleber Back"/>
    <s v="Format 230 x 335 mm"/>
    <n v="875"/>
    <x v="4"/>
    <n v="3511"/>
    <s v="STÜCK"/>
    <n v="2.5499999999999998E-2"/>
    <n v="89.530499999999989"/>
    <n v="0.32300000000000001"/>
    <n v="1134.0530000000001"/>
  </r>
  <r>
    <s v="V17758_00"/>
    <s v="Franklin Pet Food Chicken Large 15kg Aufkle. Front"/>
    <s v="Format 230 x 335 mm"/>
    <n v="875"/>
    <x v="4"/>
    <n v="1994"/>
    <s v="STÜCK"/>
    <n v="1E-3"/>
    <n v="1.994"/>
    <n v="0.32300000000000001"/>
    <n v="644.06200000000001"/>
  </r>
  <r>
    <s v="V17759_00"/>
    <s v="Franklin Pet Food Chicken Large 15kg Aufkle. Back"/>
    <s v="Format 230 x 335 mm"/>
    <n v="875"/>
    <x v="4"/>
    <n v="516"/>
    <s v="STÜCK"/>
    <n v="1E-3"/>
    <n v="0.51600000000000001"/>
    <n v="0.32300000000000001"/>
    <n v="166.66800000000001"/>
  </r>
  <r>
    <s v="V17761_01"/>
    <s v="Wolfsblut Wild Pacific 500g Aufkleber"/>
    <s v="Format 105 x 148 mm"/>
    <n v="875"/>
    <x v="4"/>
    <n v="2500"/>
    <s v="STÜCK"/>
    <n v="1E-3"/>
    <n v="2.5"/>
    <n v="0.14299999999999999"/>
    <n v="357.49999999999994"/>
  </r>
  <r>
    <s v="V17769_01"/>
    <s v="Wolfsblut Hunters Pride 500g Aufkleber"/>
    <s v="Format 105x148 mm"/>
    <n v="875"/>
    <x v="4"/>
    <n v="10000"/>
    <s v="STÜCK"/>
    <n v="1.6E-2"/>
    <n v="160"/>
    <n v="0.107"/>
    <n v="1070"/>
  </r>
  <r>
    <s v="V17771_00"/>
    <s v="Universalbeutel 18kg - PFUK"/>
    <s v="Vorgefertigter Beutel 375+175x990 mm Barking Heads"/>
    <n v="875"/>
    <x v="4"/>
    <n v="17920"/>
    <s v="STÜCK"/>
    <n v="0.182"/>
    <n v="3261.44"/>
    <n v="1.3069999999999999"/>
    <n v="23421.439999999999"/>
  </r>
  <r>
    <s v="V17772_00"/>
    <s v="AC Karton Bioplan Cat 3 x 2,5kg"/>
    <s v="Außenformat 399x239x240 mm / CAD: D048902530 mitLa"/>
    <n v="875"/>
    <x v="4"/>
    <n v="3750"/>
    <s v="STÜCK"/>
    <n v="0.371"/>
    <n v="1391.25"/>
    <n v="0.47499999999999998"/>
    <n v="1781.25"/>
  </r>
  <r>
    <s v="V17780_00"/>
    <s v="Folie neutral weiß matt RB 745 / PE 100"/>
    <s v="mit Anti-Rutsch"/>
    <n v="875"/>
    <x v="4"/>
    <n v="36410"/>
    <s v="LFM"/>
    <n v="4.7E-2"/>
    <n v="1711.27"/>
    <n v="0.42519000000000001"/>
    <n v="15481.1679"/>
  </r>
  <r>
    <s v="V17781_00"/>
    <s v="PURE INSTINCT Wild River 12kg (Adult Lachs)"/>
    <s v="Vorgef. Beutel  375+120x810+50mm"/>
    <n v="875"/>
    <x v="4"/>
    <n v="8320"/>
    <s v="STÜCK"/>
    <n v="0.155"/>
    <n v="1289.5999999999999"/>
    <n v="1.8061400000000001"/>
    <n v="15027.084800000001"/>
  </r>
  <r>
    <s v="V17790_00"/>
    <s v="Wildcat Etosha 3kg Aufkleber"/>
    <s v="Healthfood 24  / EAN 4260262768032"/>
    <n v="875"/>
    <x v="4"/>
    <n v="2900"/>
    <s v="STÜCK"/>
    <n v="4.1880000000000001E-2"/>
    <n v="121.452"/>
    <n v="0.11899999999999999"/>
    <n v="345.09999999999997"/>
  </r>
  <r>
    <s v="V17813_00"/>
    <s v="PURE INSTINCT Woodlands 8kg (Junior Huhn&amp;Truthahn)"/>
    <s v="vorgefertigter Beutel 375+125x620+40mm"/>
    <n v="875"/>
    <x v="4"/>
    <n v="14160"/>
    <s v="STÜCK"/>
    <n v="0.122"/>
    <n v="1727.52"/>
    <n v="1.7801100000000001"/>
    <n v="25206.357599999999"/>
  </r>
  <r>
    <s v="V17814_00"/>
    <s v="Premio Mix &amp; Tasty 9kg"/>
    <s v="vorgefertigter Beutel 375+120x880 mm"/>
    <n v="875"/>
    <x v="4"/>
    <n v="17802"/>
    <s v="STÜCK"/>
    <n v="0.14299999999999999"/>
    <n v="2545.6859999999997"/>
    <n v="1.329"/>
    <n v="23658.858"/>
  </r>
  <r>
    <s v="V17815_00"/>
    <s v="Premio Mix &amp; Tasty 3kg"/>
    <s v="Flachfolie RB 621 x AL 490 mm"/>
    <n v="875"/>
    <x v="4"/>
    <n v="82454"/>
    <s v="STÜCK"/>
    <n v="3.2500000000000001E-2"/>
    <n v="2679.7550000000001"/>
    <n v="0.21199999999999999"/>
    <n v="17480.248"/>
  </r>
  <r>
    <s v="V17830_00"/>
    <s v="PURE INSTINCT Blue Lake 80g Probe(Adult Huhn&amp;Ente)"/>
    <s v="Flachfolie RB 270 x 165 mm"/>
    <n v="875"/>
    <x v="4"/>
    <n v="7619"/>
    <s v="STÜCK"/>
    <n v="3.3899999999999998E-3"/>
    <n v="25.828409999999998"/>
    <n v="3.202E-2"/>
    <n v="243.96037999999999"/>
  </r>
  <r>
    <s v="V17831_00"/>
    <s v="Pure Instinct Blue Lake 1kg (Adult Huhn &amp; Ente)"/>
    <s v="Flachfolie RB 525 x AL 335 mm"/>
    <n v="875"/>
    <x v="4"/>
    <n v="8656"/>
    <s v="STÜCK"/>
    <n v="2.1000000000000001E-2"/>
    <n v="181.77600000000001"/>
    <n v="0.25857999999999998"/>
    <n v="2238.2684799999997"/>
  </r>
  <r>
    <s v="V17832_00"/>
    <s v="Smilla Soft Sticks Lamm &amp; Holunder 50g"/>
    <s v="Flachfolie RB 390 x AL 100 mm"/>
    <n v="875"/>
    <x v="4"/>
    <n v="49450"/>
    <s v="STÜCK"/>
    <n v="3.6600000000000001E-3"/>
    <n v="180.98699999999999"/>
    <n v="6.6479999999999997E-2"/>
    <n v="3287.4359999999997"/>
  </r>
  <r>
    <s v="V17836_01"/>
    <s v="Dechra Katze AC Umkarton FED-DM 3x2 kg (+Bio)"/>
    <s v="Innen 312 x 193 x 245 mm / CAD 196233_01 specific"/>
    <n v="875"/>
    <x v="4"/>
    <n v="4040"/>
    <s v="STÜCK"/>
    <n v="0.22900000000000001"/>
    <n v="925.16000000000008"/>
    <n v="0.45900000000000002"/>
    <n v="1854.3600000000001"/>
  </r>
  <r>
    <s v="V17837_00"/>
    <s v="Dechra Katze Booklet-Aufkleber für UK FED-DM 3x2kg"/>
    <s v="EAN Code: 5701170810295"/>
    <n v="875"/>
    <x v="4"/>
    <n v="4750"/>
    <s v="STÜCK"/>
    <n v="2E-3"/>
    <n v="9.5"/>
    <n v="0.79900000000000004"/>
    <n v="3795.25"/>
  </r>
  <r>
    <s v="V17838_00"/>
    <s v="PURE INSTINCT Red Valley 4kg Junior Maxi Huhn&amp;Ente"/>
    <s v="Vorgef. Beutel  295+115x520 mm"/>
    <n v="875"/>
    <x v="4"/>
    <n v="2855"/>
    <s v="STÜCK"/>
    <n v="7.4999999999999997E-2"/>
    <n v="214.125"/>
    <n v="1.1857500000000001"/>
    <n v="3385.3162500000003"/>
  </r>
  <r>
    <s v="V17849_00"/>
    <s v="PURE INSTINCT Red Valley 12kg/Junior Maxi HuhnEnte"/>
    <s v="Vorgef. Beutel  375+120x810+50mm"/>
    <n v="875"/>
    <x v="4"/>
    <n v="4570"/>
    <s v="STÜCK"/>
    <n v="0.155"/>
    <n v="708.35"/>
    <n v="1.32447"/>
    <n v="6052.8279000000002"/>
  </r>
  <r>
    <s v="V17852_00"/>
    <s v="PURE INSTINCT Woodlands 4kg Junior Huhn&amp;Truthahn"/>
    <s v="Vorgef. Beutel  295+115x520 mm"/>
    <n v="875"/>
    <x v="4"/>
    <n v="7210"/>
    <s v="STÜCK"/>
    <n v="7.4999999999999997E-2"/>
    <n v="540.75"/>
    <n v="1.2067399999999999"/>
    <n v="8700.5954000000002"/>
  </r>
  <r>
    <s v="V17853_00"/>
    <s v="PURE INSTINCT Wild River 80g Probe Adult Lachs"/>
    <s v="Flachfolie RB 270 x 165 mm"/>
    <n v="875"/>
    <x v="4"/>
    <n v="13456"/>
    <s v="STÜCK"/>
    <n v="3.3899999999999998E-3"/>
    <n v="45.615839999999999"/>
    <n v="3.2960000000000003E-2"/>
    <n v="443.50976000000003"/>
  </r>
  <r>
    <s v="V17855_00"/>
    <s v="Premiere Katze Adult Light 300g  LA"/>
    <s v="Flachfolie RB 560 x AL 190 mm"/>
    <n v="875"/>
    <x v="4"/>
    <n v="3601"/>
    <s v="STÜCK"/>
    <n v="7.9900000000000006E-3"/>
    <n v="28.771990000000002"/>
    <n v="8.1900000000000001E-2"/>
    <n v="294.92189999999999"/>
  </r>
  <r>
    <s v="V17856_00"/>
    <s v="Premiere Katze Kitten Geflügel 300g  LA"/>
    <s v="Flachfolie RB 560 x AL 190 mm"/>
    <n v="875"/>
    <x v="4"/>
    <n v="709"/>
    <s v="STÜCK"/>
    <n v="7.9900000000000006E-3"/>
    <n v="5.6649100000000008"/>
    <n v="3.6949999999999997E-2"/>
    <n v="26.197549999999996"/>
  </r>
  <r>
    <s v="V17857_01"/>
    <s v="Premiere Katze Adult Sterilised 300g  RecyLogo"/>
    <s v="Flachfolie RB 560 x AL 190 mm"/>
    <n v="875"/>
    <x v="4"/>
    <n v="38990"/>
    <s v="STÜCK"/>
    <n v="7.9900000000000006E-3"/>
    <n v="311.5301"/>
    <n v="6.0569999999999999E-2"/>
    <n v="2361.6242999999999"/>
  </r>
  <r>
    <s v="V17858_00"/>
    <s v="Premiere Katze Adult Indoor Geflügel 300g  LA"/>
    <s v="Flachfolie RB 560 x AL 190 mm"/>
    <n v="875"/>
    <x v="4"/>
    <n v="2100"/>
    <s v="STÜCK"/>
    <n v="7.9900000000000006E-3"/>
    <n v="16.779"/>
    <n v="6.0850000000000001E-2"/>
    <n v="127.785"/>
  </r>
  <r>
    <s v="V17859_00"/>
    <s v="Premiere Katze Kitten Geflügel 2kg  LA"/>
    <s v="vorgefertigter Beutel 195+95x420+40 mm"/>
    <n v="875"/>
    <x v="4"/>
    <n v="53870"/>
    <s v="STÜCK"/>
    <n v="3.6999999999999998E-2"/>
    <n v="1993.1899999999998"/>
    <n v="0.42499999999999999"/>
    <n v="22894.75"/>
  </r>
  <r>
    <s v="V17860_00"/>
    <s v="Premiere Katze Adult Indoor Geflügel 2kg  LA"/>
    <s v="vorgefertigter Beutel 195+95x420+40 mm"/>
    <n v="875"/>
    <x v="4"/>
    <n v="6555"/>
    <s v="STÜCK"/>
    <n v="3.6999999999999998E-2"/>
    <n v="242.535"/>
    <n v="0.432"/>
    <n v="2831.7599999999998"/>
  </r>
  <r>
    <s v="V17861_00"/>
    <s v="Premiere Katze Adult Light 2kg  LA"/>
    <s v="vorgefertigter Beutel 195+95x420+40 mm"/>
    <n v="875"/>
    <x v="4"/>
    <n v="6790"/>
    <s v="STÜCK"/>
    <n v="3.6999999999999998E-2"/>
    <n v="251.23"/>
    <n v="0.432"/>
    <n v="2933.2799999999997"/>
  </r>
  <r>
    <s v="V17862_00"/>
    <s v="Premiere Katze Adult Sterilised 2kg  LA"/>
    <s v="vorgefertigter Beutel 195+95x420+40 mm"/>
    <n v="875"/>
    <x v="4"/>
    <n v="35540"/>
    <s v="STÜCK"/>
    <n v="3.6999999999999998E-2"/>
    <n v="1314.98"/>
    <n v="0.42499999999999999"/>
    <n v="15104.5"/>
  </r>
  <r>
    <s v="V17864_00"/>
    <s v="Premiere Katze Adult Indoor Geflügel 4kg  LA"/>
    <s v="vorgefertigter Beutel 285+115x540 mm"/>
    <n v="875"/>
    <x v="4"/>
    <n v="8760"/>
    <s v="STÜCK"/>
    <n v="6.3E-2"/>
    <n v="551.88"/>
    <n v="0.60399999999999998"/>
    <n v="5291.04"/>
  </r>
  <r>
    <s v="V17865_00"/>
    <s v="Premiere Katze Adult Light 4kg  LA"/>
    <s v="vorgefertigter Beutel 285+115x540 mm"/>
    <n v="875"/>
    <x v="4"/>
    <n v="6630"/>
    <s v="STÜCK"/>
    <n v="6.3E-2"/>
    <n v="417.69"/>
    <n v="0.65900000000000003"/>
    <n v="4369.17"/>
  </r>
  <r>
    <s v="V17866_01"/>
    <s v="Premiere Katze Adult Sterilised 4kg  Recy-Logo"/>
    <s v="vorgefertigter Beutel 285+115x540 mm"/>
    <n v="875"/>
    <x v="4"/>
    <n v="30980"/>
    <s v="STÜCK"/>
    <n v="6.3E-2"/>
    <n v="1951.74"/>
    <n v="0.68899999999999995"/>
    <n v="21345.219999999998"/>
  </r>
  <r>
    <s v="V17867_00"/>
    <s v="Premiere Katze Adult Light 10kg  LA"/>
    <s v="vorgefertigter Beutel 375+115x680+40 mm"/>
    <n v="875"/>
    <x v="4"/>
    <n v="1300"/>
    <s v="STÜCK"/>
    <n v="0.11"/>
    <n v="143"/>
    <n v="0.72299999999999998"/>
    <n v="939.9"/>
  </r>
  <r>
    <s v="V17868_00"/>
    <s v="Premiere Katze Adult Indoor Geflügel 10kg  LA"/>
    <s v="vorgefertigter Beutel 375+115x680+40 mm"/>
    <n v="875"/>
    <x v="4"/>
    <n v="4855"/>
    <s v="STÜCK"/>
    <n v="0.11"/>
    <n v="534.04999999999995"/>
    <n v="0.81499999999999995"/>
    <n v="3956.8249999999998"/>
  </r>
  <r>
    <s v="V17869_01"/>
    <s v="Premiere Katze Adult Sterilised 10kg  Recy-Logo"/>
    <s v="vorgefertigter Beutel 375+115x680+40 mm"/>
    <n v="875"/>
    <x v="4"/>
    <n v="22880"/>
    <s v="STÜCK"/>
    <n v="0.11"/>
    <n v="2516.8000000000002"/>
    <n v="0.75600000000000001"/>
    <n v="17297.28"/>
  </r>
  <r>
    <s v="V17875_01"/>
    <s v="Wolfsblut Polar Night Adult 500g Aufkleber"/>
    <s v="Format 105 x 148 mm"/>
    <n v="875"/>
    <x v="4"/>
    <n v="1000"/>
    <s v="STÜCK"/>
    <n v="1E-3"/>
    <n v="1"/>
    <n v="0.13200000000000001"/>
    <n v="132"/>
  </r>
  <r>
    <s v="V17900_00"/>
    <s v="Dechra Katze Bio Booklet-Aufkleber für UK 3x2 kg"/>
    <s v="205 x 160 mm Format gefalzt"/>
    <n v="875"/>
    <x v="4"/>
    <n v="6600"/>
    <s v="STÜCK"/>
    <n v="2E-3"/>
    <n v="13.200000000000001"/>
    <n v="0.375"/>
    <n v="2475"/>
  </r>
  <r>
    <s v="V17907_01"/>
    <s v="Lilys Kitchen Dog Chicken,Turkey&amp;Ancient Grain 1kg"/>
    <s v="Papierbeutel 180 + 90 x 290mm"/>
    <n v="875"/>
    <x v="4"/>
    <n v="13450"/>
    <s v="STÜCK"/>
    <n v="4.4749999999999998E-2"/>
    <n v="601.88749999999993"/>
    <n v="0.316"/>
    <n v="4250.2"/>
  </r>
  <r>
    <s v="V17908_01"/>
    <s v="Lilys Kitchen Dog Chicken,Turkey&amp;Ancient Grain 7kg"/>
    <s v="Papierbeutel 300 x120 x 600 mm"/>
    <n v="875"/>
    <x v="4"/>
    <n v="2796"/>
    <s v="STÜCK"/>
    <n v="0.128"/>
    <n v="357.88800000000003"/>
    <n v="0.88100000000000001"/>
    <n v="2463.2759999999998"/>
  </r>
  <r>
    <s v="V17909_01"/>
    <s v="Lilys Kitchen Dog Beef &amp; Ancient Grain 1kg"/>
    <s v="Papierbeutel 180x90x290 mm"/>
    <n v="875"/>
    <x v="4"/>
    <n v="22100"/>
    <s v="STÜCK"/>
    <n v="3.8530000000000002E-2"/>
    <n v="851.51300000000003"/>
    <n v="0.316"/>
    <n v="6983.6"/>
  </r>
  <r>
    <s v="V17910_01"/>
    <s v="Lilys Kitchen Dog Beef &amp; Ancient Grain 7kg"/>
    <s v="Papierbeutel 300+120x600 mm"/>
    <n v="875"/>
    <x v="4"/>
    <n v="2000"/>
    <s v="STÜCK"/>
    <n v="3.8530000000000002E-2"/>
    <n v="77.06"/>
    <n v="0.88100000000000001"/>
    <n v="1762"/>
  </r>
  <r>
    <s v="V17913_01"/>
    <s v="Wolfsblut Wild Game Adult 500g Aufkleber"/>
    <s v="Format 105 x 148 mm"/>
    <n v="875"/>
    <x v="4"/>
    <n v="2000"/>
    <s v="STÜCK"/>
    <n v="1E-3"/>
    <n v="2"/>
    <n v="0.20599999999999999"/>
    <n v="412"/>
  </r>
  <r>
    <s v="V17920_01"/>
    <s v="Wolfsblut Golden Goose Adult 500g  Aufkleber"/>
    <s v="Format 105 x 148 mm"/>
    <n v="875"/>
    <x v="4"/>
    <n v="2000"/>
    <s v="STÜCK"/>
    <n v="1.6E-2"/>
    <n v="32"/>
    <n v="0.20599999999999999"/>
    <n v="412"/>
  </r>
  <r>
    <s v="V17924_01"/>
    <s v="Wolfsblut Foodies Choice Adult 500g Aufkleber"/>
    <s v="Format 105x148 mm"/>
    <n v="875"/>
    <x v="4"/>
    <n v="2000"/>
    <s v="STÜCK"/>
    <n v="1.6E-2"/>
    <n v="32"/>
    <n v="0.20599999999999999"/>
    <n v="412"/>
  </r>
  <r>
    <s v="V17928_01"/>
    <s v="Wolfsblut Grey Peak Adult 500g  Aufkleber"/>
    <s v="Format 105x148 mm"/>
    <n v="875"/>
    <x v="4"/>
    <n v="3000"/>
    <s v="STÜCK"/>
    <n v="1.6E-2"/>
    <n v="48"/>
    <n v="0.17899999999999999"/>
    <n v="537"/>
  </r>
  <r>
    <s v="V17930_01"/>
    <s v="Wolfsblut Western Cape Adult 500g  Aufkleber"/>
    <s v="Format 105 x 148 mm"/>
    <n v="875"/>
    <x v="4"/>
    <n v="1787"/>
    <s v="STÜCK"/>
    <n v="1E-3"/>
    <n v="1.7870000000000001"/>
    <n v="0.17399999999999999"/>
    <n v="310.93799999999999"/>
  </r>
  <r>
    <s v="V17932_01"/>
    <s v="Wolfsblut Deep Glade Puppy 2kg  Aufkleber"/>
    <s v="Format 148 x 210 mm"/>
    <n v="875"/>
    <x v="4"/>
    <n v="1400"/>
    <s v="STÜCK"/>
    <n v="4.2000000000000003E-2"/>
    <n v="58.800000000000004"/>
    <n v="0.13400000000000001"/>
    <n v="187.60000000000002"/>
  </r>
  <r>
    <s v="V17933_01"/>
    <s v="Wolfsblut Deep Glade Adult 2kg  Aufkleber"/>
    <s v="Format 148 x 210 mm "/>
    <n v="875"/>
    <x v="4"/>
    <n v="1511"/>
    <s v="STÜCK"/>
    <n v="1E-3"/>
    <n v="1.5110000000000001"/>
    <n v="0.24299999999999999"/>
    <n v="367.173"/>
  </r>
  <r>
    <s v="V17942_00"/>
    <s v="Animalis Sterillise Allege 12 kg"/>
    <s v="Vorgefertigter Beutel 375+120x850+50 mm"/>
    <n v="875"/>
    <x v="4"/>
    <n v="8070"/>
    <s v="STÜCK"/>
    <n v="0.155"/>
    <n v="1250.8499999999999"/>
    <n v="1.0940000000000001"/>
    <n v="8828.58"/>
  </r>
  <r>
    <s v="V17948_00"/>
    <s v="Briantos Prive Soft Hund Adult Lachs 1kg"/>
    <s v="Flachfolie RB 621 x AL 340 mm"/>
    <n v="875"/>
    <x v="4"/>
    <n v="11000"/>
    <s v="STÜCK"/>
    <n v="1.9E-2"/>
    <n v="209"/>
    <n v="0.20518"/>
    <n v="2256.98"/>
  </r>
  <r>
    <s v="V17949_00"/>
    <s v="Briantos Prive Soft Hund Junior Huhn 1kg"/>
    <s v="Flachfolie RB 621 x AL 340 mm"/>
    <n v="875"/>
    <x v="4"/>
    <n v="7750"/>
    <s v="STÜCK"/>
    <n v="1.9E-2"/>
    <n v="147.25"/>
    <n v="0.20518"/>
    <n v="1590.145"/>
  </r>
  <r>
    <s v="V17950_00"/>
    <s v="Briantos Prive Soft Hund Senior Truthahn 1kg"/>
    <s v="Flachfolie RB 621 x AL 340 mm"/>
    <n v="875"/>
    <x v="4"/>
    <n v="13234"/>
    <s v="STÜCK"/>
    <n v="1.9E-2"/>
    <n v="251.446"/>
    <n v="0.21646000000000001"/>
    <n v="2864.6316400000001"/>
  </r>
  <r>
    <s v="V17951_00"/>
    <s v="Briantos Prive Soft Hund Adult Ente 12kg LA"/>
    <s v="Flachfolie RB 990 x AL 880 mm"/>
    <n v="875"/>
    <x v="4"/>
    <n v="1580"/>
    <s v="STÜCK"/>
    <n v="0.14474999999999999"/>
    <n v="228.70499999999998"/>
    <n v="0.78091999999999995"/>
    <n v="1233.8535999999999"/>
  </r>
  <r>
    <s v="V17952_00"/>
    <s v="Briantos Prive Soft Hund Senior Truthahn 12kg  LA"/>
    <s v="Flachfolie RB 990 x AL 880 mm"/>
    <n v="875"/>
    <x v="4"/>
    <n v="1750"/>
    <s v="STÜCK"/>
    <n v="0.14474999999999999"/>
    <n v="253.31249999999997"/>
    <n v="0.93200000000000005"/>
    <n v="1631"/>
  </r>
  <r>
    <s v="V17953_00"/>
    <s v="Briantos Prive Soft Hund Adult Lachs 12kg  LA"/>
    <s v="Flachfolie RB 990 x AL 880 mm"/>
    <n v="875"/>
    <x v="4"/>
    <n v="2699"/>
    <s v="STÜCK"/>
    <n v="0.14474999999999999"/>
    <n v="390.68024999999994"/>
    <n v="0.78091999999999995"/>
    <n v="2107.7030799999998"/>
  </r>
  <r>
    <s v="V17954_00"/>
    <s v="Briantos Prive Soft Hund Junior Huhn 12kg  LA"/>
    <s v="Flachfolie RB 990 x AL 880 mm"/>
    <n v="875"/>
    <x v="4"/>
    <n v="6924"/>
    <s v="STÜCK"/>
    <n v="0.14474999999999999"/>
    <n v="1002.2489999999999"/>
    <n v="0.72306999999999999"/>
    <n v="5006.5366800000002"/>
  </r>
  <r>
    <s v="V17960_01"/>
    <s v="Wolfsblut Wild Game Adult 2kg Aufkleber"/>
    <s v="Format 148 x 210 mm"/>
    <n v="875"/>
    <x v="4"/>
    <n v="3000"/>
    <s v="STÜCK"/>
    <n v="1E-3"/>
    <n v="3"/>
    <n v="0.24399999999999999"/>
    <n v="732"/>
  </r>
  <r>
    <s v="V17962_01"/>
    <s v="Wolfsblut Down Under Adult 500g  Aufkleber"/>
    <s v="Format 105x148 mm"/>
    <n v="875"/>
    <x v="4"/>
    <n v="6000"/>
    <s v="STÜCK"/>
    <n v="1.6E-2"/>
    <n v="96"/>
    <n v="0.13400000000000001"/>
    <n v="804"/>
  </r>
  <r>
    <s v="V17965_00"/>
    <s v="Dechra Katze Bio Tray  1x8x50g"/>
    <s v="Innen 235x112x167  mm / CAD150930_00"/>
    <n v="875"/>
    <x v="4"/>
    <n v="4470"/>
    <s v="STÜCK"/>
    <n v="2.5000000000000001E-2"/>
    <n v="111.75"/>
    <n v="0.35899999999999999"/>
    <n v="1604.73"/>
  </r>
  <r>
    <s v="V17966_00"/>
    <s v="Dechra Hund Bio Tray 1x6x100g"/>
    <s v="Innen 235x112x167  mm / CAD150930_00"/>
    <n v="875"/>
    <x v="4"/>
    <n v="8775"/>
    <s v="STÜCK"/>
    <n v="0.105"/>
    <n v="921.375"/>
    <n v="0.35899999999999999"/>
    <n v="3150.2249999999999"/>
  </r>
  <r>
    <s v="V17967_00"/>
    <s v="Rinti KF MAX-I-MUM Huhn 12kg"/>
    <s v="Flachfolie RB 990 x AL 775 mm"/>
    <n v="875"/>
    <x v="4"/>
    <n v="10850"/>
    <s v="STÜCK"/>
    <n v="0.11899999999999999"/>
    <n v="1291.1499999999999"/>
    <n v="0.56859999999999999"/>
    <n v="6169.3099999999995"/>
  </r>
  <r>
    <s v="V17970_00"/>
    <s v="Rinti KF MAX-I-MUM Rind 12kg"/>
    <s v="Flachfolie RB 990 x AL 775 mm"/>
    <n v="875"/>
    <x v="4"/>
    <n v="33308"/>
    <s v="STÜCK"/>
    <n v="0.11899999999999999"/>
    <n v="3963.652"/>
    <n v="0.51915999999999995"/>
    <n v="17292.181279999997"/>
  </r>
  <r>
    <s v="V17971_00"/>
    <s v="Rinti MAX-I-MUM Junior 12kg"/>
    <s v="Flachfolie RB 990 x AL 775 mm"/>
    <n v="875"/>
    <x v="4"/>
    <n v="11611"/>
    <s v="STÜCK"/>
    <n v="0.11899999999999999"/>
    <n v="1381.7089999999998"/>
    <n v="0.65717999999999999"/>
    <n v="7630.5169799999994"/>
  </r>
  <r>
    <s v="V17972_00"/>
    <s v="Rinti KF MAX-I-MUM Adult Pansen 12kg"/>
    <s v="Flachfolie RB 990 x AL 775 mm"/>
    <n v="875"/>
    <x v="4"/>
    <n v="9412"/>
    <s v="STÜCK"/>
    <n v="0.11899999999999999"/>
    <n v="1120.028"/>
    <n v="0.65717999999999999"/>
    <n v="6185.3781600000002"/>
  </r>
  <r>
    <s v="V17973_00"/>
    <s v="Rinti KF MAX-I-MUM Huhn Senior 12kg"/>
    <s v="Flachfolie RB 990 x AL 775 mm"/>
    <n v="875"/>
    <x v="4"/>
    <n v="8594"/>
    <s v="STÜCK"/>
    <n v="0.127"/>
    <n v="1091.4380000000001"/>
    <n v="0.65717999999999999"/>
    <n v="5647.8049199999996"/>
  </r>
  <r>
    <s v="V17974_01"/>
    <s v="Wolfsblut Atlantic Tuna 500g Aufkleber"/>
    <s v="Format 105 x 148 mm"/>
    <n v="875"/>
    <x v="4"/>
    <n v="4000"/>
    <s v="STÜCK"/>
    <n v="1E-3"/>
    <n v="4"/>
    <n v="0.158"/>
    <n v="632"/>
  </r>
  <r>
    <s v="V17977_01"/>
    <s v="Wolfsblut Deep Glade Puppy 500g  Aufkleber"/>
    <s v="Format 105 x 148 mm "/>
    <n v="875"/>
    <x v="4"/>
    <n v="185"/>
    <s v="STÜCK"/>
    <n v="1E-3"/>
    <n v="0.185"/>
    <n v="0.108"/>
    <n v="19.98"/>
  </r>
  <r>
    <s v="V17979_01"/>
    <s v="Wolfsblut Deep Glade Adult 500g Aufkleber"/>
    <s v="Format 105x148 mm"/>
    <n v="875"/>
    <x v="4"/>
    <n v="4000"/>
    <s v="STÜCK"/>
    <n v="1.6E-2"/>
    <n v="64"/>
    <n v="0.158"/>
    <n v="632"/>
  </r>
  <r>
    <s v="V17987_01"/>
    <s v="Wolfsblut Grey Peak Puppy 500g Aufkleber "/>
    <s v="Format 105 x 148 mm"/>
    <n v="875"/>
    <x v="4"/>
    <n v="3599"/>
    <s v="STÜCK"/>
    <n v="2.81E-3"/>
    <n v="10.113189999999999"/>
    <n v="8.6999999999999994E-2"/>
    <n v="313.113"/>
  </r>
  <r>
    <s v="V17990_01"/>
    <s v="Wolfsblut Grey Peak Small Breed 500g Aufkleber"/>
    <s v="Format 105 x 148 mm"/>
    <n v="875"/>
    <x v="4"/>
    <n v="4400"/>
    <s v="STÜCK"/>
    <n v="1.6E-2"/>
    <n v="70.400000000000006"/>
    <n v="9.8000000000000004E-2"/>
    <n v="431.2"/>
  </r>
  <r>
    <s v="V17993_01"/>
    <s v="Wolfsblut Jack Rabbit Adult 500g Aufkleber"/>
    <s v="Format 105 x 148 mm"/>
    <n v="875"/>
    <x v="4"/>
    <n v="2000"/>
    <s v="STÜCK"/>
    <n v="1.6E-2"/>
    <n v="32"/>
    <n v="0.20599999999999999"/>
    <n v="412"/>
  </r>
  <r>
    <s v="V17995_01"/>
    <s v="Wolfsblut Wide Plain Active 500g Aufkleber"/>
    <s v="Format 105x148 mm"/>
    <n v="875"/>
    <x v="4"/>
    <n v="3000"/>
    <s v="STÜCK"/>
    <n v="1.6E-2"/>
    <n v="48"/>
    <n v="0.183"/>
    <n v="549"/>
  </r>
  <r>
    <s v="V17996_01"/>
    <s v="Wolfsblut Wide Plain Active 2kg   Aufkleber"/>
    <s v="Format 148 x 210 mm"/>
    <n v="875"/>
    <x v="4"/>
    <n v="1300"/>
    <s v="STÜCK"/>
    <n v="4.2000000000000003E-2"/>
    <n v="54.6"/>
    <n v="0.19800000000000001"/>
    <n v="257.40000000000003"/>
  </r>
  <r>
    <s v="V17997_01"/>
    <s v="Wolfsblut Wild Boar Adult 500g  Aufkleber"/>
    <s v="Format 105 x 148 mm"/>
    <n v="875"/>
    <x v="4"/>
    <n v="3000"/>
    <s v="STÜCK"/>
    <n v="1.6E-2"/>
    <n v="48"/>
    <n v="0.17899999999999999"/>
    <n v="537"/>
  </r>
  <r>
    <s v="V18001_00"/>
    <s v="AC Karton Lilys Kitchen 4 x 1 kg"/>
    <s v="Außenformat 200x400x150 mm / CAD: 201219_00"/>
    <n v="875"/>
    <x v="4"/>
    <n v="39735"/>
    <s v="STÜCK"/>
    <n v="0.16800000000000001"/>
    <n v="6675.4800000000005"/>
    <n v="0.28699999999999998"/>
    <n v="11403.945"/>
  </r>
  <r>
    <s v="V18002_00"/>
    <s v="AC Karton Lilys Kitchen 4 x 2,5kg"/>
    <s v="Außenformat 300x400x190 mm / CAD: 201223_00"/>
    <n v="875"/>
    <x v="4"/>
    <n v="12420"/>
    <s v="STÜCK"/>
    <n v="0.36299999999999999"/>
    <n v="4508.46"/>
    <n v="0.53900000000000003"/>
    <n v="6694.38"/>
  </r>
  <r>
    <s v="V18005_01"/>
    <s v="Wolfsblut Wide Plain Senior 500g Aufkleber"/>
    <s v="Format 105 x 148 mm"/>
    <n v="875"/>
    <x v="4"/>
    <n v="3850"/>
    <s v="STÜCK"/>
    <n v="1.6E-2"/>
    <n v="61.6"/>
    <n v="0.183"/>
    <n v="704.55"/>
  </r>
  <r>
    <s v="V18006_00"/>
    <s v="Dechra Hund 4kg Einheitskarton 1x3x4kg"/>
    <s v="Innen 312 x 249 x 389 mm / CAD 205707_00"/>
    <n v="875"/>
    <x v="4"/>
    <n v="4105"/>
    <s v="STÜCK"/>
    <n v="0.59399999999999997"/>
    <n v="2438.37"/>
    <n v="0.79500000000000004"/>
    <n v="3263.4750000000004"/>
  </r>
  <r>
    <s v="V18007_01"/>
    <s v="Lily´s Kitchen Organic Dog Dry 2,5 kg"/>
    <s v="Papierbeutel 200+110x360 mm "/>
    <n v="875"/>
    <x v="4"/>
    <n v="10800"/>
    <s v="STÜCK"/>
    <n v="5.6419999999999998E-2"/>
    <n v="609.33600000000001"/>
    <n v="0.48499999999999999"/>
    <n v="5238"/>
  </r>
  <r>
    <s v="V18010_00"/>
    <s v="Nutri Feline Adult Chicken 10kg - Sarmat - Prüfen "/>
    <s v="Flachfolie RB 990 x AL 800 mm  - UVA"/>
    <n v="875"/>
    <x v="4"/>
    <n v="7012"/>
    <s v="STÜCK"/>
    <n v="0.1288"/>
    <n v="903.14559999999994"/>
    <n v="0.74604000000000004"/>
    <n v="5231.2324800000006"/>
  </r>
  <r>
    <s v="V18011_00"/>
    <s v="Nutri Feline Adult Sterilized 10kg -Sarmat- Prüfen"/>
    <s v="Flachfolie RB 990 x AL 800 mm  - UVA"/>
    <n v="875"/>
    <x v="4"/>
    <n v="1666"/>
    <s v="STÜCK"/>
    <n v="0.13500000000000001"/>
    <n v="224.91000000000003"/>
    <n v="0.74604000000000004"/>
    <n v="1242.90264"/>
  </r>
  <r>
    <s v="V18012_00"/>
    <s v="Nutri Feline Adult Salmon 10kg - Sarmat - Prüfen"/>
    <s v="Flachfolie RB 990 x AL 800 mm  - UVA"/>
    <n v="875"/>
    <x v="4"/>
    <n v="6756"/>
    <s v="STÜCK"/>
    <n v="0.13500000000000001"/>
    <n v="912.06000000000006"/>
    <n v="0.74604000000000004"/>
    <n v="5040.2462400000004"/>
  </r>
  <r>
    <s v="V18013_00"/>
    <s v="Nutri Feline Urinary 10kg - Sarmat - Prüfen"/>
    <s v="Flachfolie RB 990 x AL 800 mm  - UVA"/>
    <n v="875"/>
    <x v="4"/>
    <n v="1130"/>
    <s v="STÜCK"/>
    <n v="0.13500000000000001"/>
    <n v="152.55000000000001"/>
    <n v="0.74604000000000004"/>
    <n v="843.02520000000004"/>
  </r>
  <r>
    <s v="V18014_00"/>
    <s v="Horizon Super Premium Adult Small BreedChicken 2kg"/>
    <s v="Flachfolie RB 621 x AL 410 mm"/>
    <n v="875"/>
    <x v="4"/>
    <n v="8962"/>
    <s v="STÜCK"/>
    <n v="2.7289999999999998E-2"/>
    <n v="244.57297999999997"/>
    <n v="0.21204000000000001"/>
    <n v="1900.3024800000001"/>
  </r>
  <r>
    <s v="V18015_00"/>
    <s v="Horizon SuperPremiumAdult Small BreedChicken 7,5kg"/>
    <s v="Flachfolie RB 990 x AL 650 mm"/>
    <n v="875"/>
    <x v="4"/>
    <n v="5082"/>
    <s v="STÜCK"/>
    <n v="0.1"/>
    <n v="508.20000000000005"/>
    <n v="0.56821999999999995"/>
    <n v="2887.6940399999999"/>
  </r>
  <r>
    <s v="V18016_00"/>
    <s v="Perro Universalbeutel 2020 - Katze 1,5kg"/>
    <s v="Totani Beutel 190+110x330 mm"/>
    <n v="875"/>
    <x v="4"/>
    <n v="13955"/>
    <s v="STÜCK"/>
    <n v="2.9590000000000002E-2"/>
    <n v="412.92845"/>
    <n v="0.76800000000000002"/>
    <n v="10717.44"/>
  </r>
  <r>
    <s v="V18017_00"/>
    <s v="Perro Universalbeutel 2020 - Katze 400g"/>
    <s v="Totani Beutel 140+80x260 mm"/>
    <n v="875"/>
    <x v="4"/>
    <n v="10400"/>
    <s v="STÜCK"/>
    <n v="2.9590000000000002E-2"/>
    <n v="307.73599999999999"/>
    <n v="0.42699999999999999"/>
    <n v="4440.8"/>
  </r>
  <r>
    <s v="V18018_00"/>
    <s v="Perro Universalbeutel 2020 - Katze 10kg"/>
    <s v="vorgefertigter Beutel 375+140+740+40 mm"/>
    <n v="875"/>
    <x v="4"/>
    <n v="3407"/>
    <s v="STÜCK"/>
    <n v="0"/>
    <n v="0"/>
    <n v="1.298"/>
    <n v="4422.2860000000001"/>
  </r>
  <r>
    <s v="V18032_00"/>
    <s v="AC Karton Lily´s Kitchen 4 x 2kg Dog Asia"/>
    <s v="Außenformat 400 x 240 x 300 mm / CAD 20136001"/>
    <n v="875"/>
    <x v="4"/>
    <n v="6600"/>
    <s v="STÜCK"/>
    <n v="0.373"/>
    <n v="2461.8000000000002"/>
    <n v="0.4"/>
    <n v="2640"/>
  </r>
  <r>
    <s v="V18049_01"/>
    <s v="Wolfsblut Cold River Puppy 500g Aufkleber"/>
    <s v="Format 105 x 148 mm"/>
    <n v="875"/>
    <x v="4"/>
    <n v="12500"/>
    <s v="STÜCK"/>
    <n v="1E-3"/>
    <n v="12.5"/>
    <n v="8.4000000000000005E-2"/>
    <n v="1050"/>
  </r>
  <r>
    <s v="V18054_01"/>
    <s v="Wolfsblut Cold River Small Breed 500g Aufkleber"/>
    <s v="Format 105 x 148 mm"/>
    <n v="875"/>
    <x v="4"/>
    <n v="980"/>
    <s v="STÜCK"/>
    <n v="1.6E-2"/>
    <n v="15.68"/>
    <n v="0.159"/>
    <n v="155.82"/>
  </r>
  <r>
    <s v="V18057_01"/>
    <s v="Wolfsblut Black Bird Puppy 500g Aufkleber"/>
    <s v="Format 105 x 148 mm"/>
    <n v="875"/>
    <x v="4"/>
    <n v="3000"/>
    <s v="STÜCK"/>
    <n v="1E-3"/>
    <n v="3"/>
    <n v="0.183"/>
    <n v="549"/>
  </r>
  <r>
    <s v="V18060_01"/>
    <s v="Wolfsblut Black Bird Small Breed 500g Aufkleber"/>
    <s v="Format 105 x 148 mm"/>
    <n v="875"/>
    <x v="4"/>
    <n v="611"/>
    <s v="STÜCK"/>
    <n v="1E-3"/>
    <n v="0.61099999999999999"/>
    <n v="0.11600000000000001"/>
    <n v="70.876000000000005"/>
  </r>
  <r>
    <s v="V18061_01"/>
    <s v="Wolfsblut Black Bird Small Breed 2kg Aufkleber"/>
    <s v="Format 148 x 210 mm"/>
    <n v="875"/>
    <x v="4"/>
    <n v="5417"/>
    <s v="STÜCK"/>
    <n v="1E-3"/>
    <n v="5.4169999999999998"/>
    <n v="0.13"/>
    <n v="704.21"/>
  </r>
  <r>
    <s v="V18064_00"/>
    <s v="Nabiev Hund Adult Economy 10kg LA"/>
    <s v="Flachfolie RB 990 x AL 700 mm"/>
    <n v="875"/>
    <x v="4"/>
    <n v="8376"/>
    <s v="STÜCK"/>
    <n v="0.107"/>
    <n v="896.23199999999997"/>
    <n v="0.50329000000000002"/>
    <n v="4215.5570399999997"/>
  </r>
  <r>
    <s v="V18065_00"/>
    <s v="LEX Adult Rind 1kg "/>
    <s v="Flachfolie RB 621 x AL 340 mm"/>
    <n v="875"/>
    <x v="4"/>
    <n v="15001"/>
    <s v="STÜCK"/>
    <n v="1.9400000000000001E-2"/>
    <n v="291.01940000000002"/>
    <n v="0.18181"/>
    <n v="2727.3318100000001"/>
  </r>
  <r>
    <s v="V18066_00"/>
    <s v="LEX Adult Huhn 1kg "/>
    <s v="Flachfolie RB 621 x AL 340 mm"/>
    <n v="875"/>
    <x v="4"/>
    <n v="8300"/>
    <s v="STÜCK"/>
    <n v="1.9400000000000001E-2"/>
    <n v="161.02000000000001"/>
    <n v="0.15236"/>
    <n v="1264.588"/>
  </r>
  <r>
    <s v="V18067_00"/>
    <s v="LEX Adult Pute 1kg"/>
    <s v="Flachfolie RB 621 x AL 340 mm"/>
    <n v="875"/>
    <x v="4"/>
    <n v="10360"/>
    <s v="STÜCK"/>
    <n v="1.9400000000000001E-2"/>
    <n v="200.98400000000001"/>
    <n v="0.20518"/>
    <n v="2125.6648"/>
  </r>
  <r>
    <s v="V18068_00"/>
    <s v="LEX Junior Huhn 1kg_LA "/>
    <s v="Flachfolie RB 621 x AL 340 mm"/>
    <n v="875"/>
    <x v="4"/>
    <n v="13580"/>
    <s v="STÜCK"/>
    <n v="1.9400000000000001E-2"/>
    <n v="263.452"/>
    <n v="0.21646000000000001"/>
    <n v="2939.5268000000001"/>
  </r>
  <r>
    <s v="V18069_00"/>
    <s v="LEX Adult Rind 4kg"/>
    <s v="Flachfolie RB 801 x AL 460 mm"/>
    <n v="875"/>
    <x v="4"/>
    <n v="7400"/>
    <s v="STÜCK"/>
    <n v="4.1860000000000001E-2"/>
    <n v="309.76400000000001"/>
    <n v="0.34576000000000001"/>
    <n v="2558.6240000000003"/>
  </r>
  <r>
    <s v="V18070_00"/>
    <s v="LEX Adult Huhn 4kg"/>
    <s v="Flachfolie RB 801 x AL 460 mm"/>
    <n v="875"/>
    <x v="4"/>
    <n v="6300"/>
    <s v="STÜCK"/>
    <n v="4.1860000000000001E-2"/>
    <n v="263.71800000000002"/>
    <n v="0.39213999999999999"/>
    <n v="2470.482"/>
  </r>
  <r>
    <s v="V18071_00"/>
    <s v="LEX Junior Huhn 4kg_LA "/>
    <s v="Flachfolie RB 801 x AL 460 mm"/>
    <n v="875"/>
    <x v="4"/>
    <n v="11593"/>
    <s v="STÜCK"/>
    <n v="4.1860000000000001E-2"/>
    <n v="485.28298000000001"/>
    <n v="0.46046999999999999"/>
    <n v="5338.2287100000003"/>
  </r>
  <r>
    <s v="V18072_00"/>
    <s v="LEX Adult Pute 4kg"/>
    <s v="Flachfolie RB 801 x AL 460 mm"/>
    <n v="875"/>
    <x v="4"/>
    <n v="3720"/>
    <s v="STÜCK"/>
    <n v="4.1860000000000001E-2"/>
    <n v="155.7192"/>
    <n v="0.46046999999999999"/>
    <n v="1712.9484"/>
  </r>
  <r>
    <s v="V18073_00"/>
    <s v="LEX Junior Huhn 9kg  LA"/>
    <s v="Flachfolie RB 1000 x AL 600 mm - UVA"/>
    <n v="875"/>
    <x v="4"/>
    <n v="4705"/>
    <s v="STÜCK"/>
    <n v="8.43E-2"/>
    <n v="396.63150000000002"/>
    <n v="0.57403000000000004"/>
    <n v="2700.81115"/>
  </r>
  <r>
    <s v="V18074_01"/>
    <s v="LEX Adult Pute 12kg "/>
    <s v="Flachfolie RB 1000 x AL 700 mm - UVA"/>
    <n v="875"/>
    <x v="4"/>
    <n v="6814"/>
    <s v="STÜCK"/>
    <n v="0.11115999999999999"/>
    <n v="757.44423999999992"/>
    <n v="0.65854000000000001"/>
    <n v="4487.2915599999997"/>
  </r>
  <r>
    <s v="V18075_00"/>
    <s v="LEX Adult Huhn 12kg  LA"/>
    <s v="Flachfolie RB 1000 x AL 700 mm - UVA"/>
    <n v="875"/>
    <x v="4"/>
    <n v="5727"/>
    <s v="STÜCK"/>
    <n v="9.8299999999999998E-2"/>
    <n v="562.96410000000003"/>
    <n v="0.55610000000000004"/>
    <n v="3184.7847000000002"/>
  </r>
  <r>
    <s v="V18077_00"/>
    <s v="Wolfsblut Grey Peak Puppy 2kg Aufkleber"/>
    <s v="Healthfood 24 *765956 -4260262765956"/>
    <n v="875"/>
    <x v="4"/>
    <n v="6250"/>
    <s v="STÜCK"/>
    <n v="1E-3"/>
    <n v="6.25"/>
    <n v="0.14099999999999999"/>
    <n v="881.24999999999989"/>
  </r>
  <r>
    <s v="V18080_00"/>
    <s v="LEX Adult Rind 12kg LA"/>
    <s v="Flachfolie RB 1000 x AL 700 mm - UVA"/>
    <n v="875"/>
    <x v="4"/>
    <n v="2180"/>
    <s v="STÜCK"/>
    <n v="9.8299999999999998E-2"/>
    <n v="214.29399999999998"/>
    <n v="0.52461999999999998"/>
    <n v="1143.6715999999999"/>
  </r>
  <r>
    <s v="V18080_01"/>
    <s v="LEX Adult Rind 12kg "/>
    <s v="Flachfolie RB 1000 x AL 700 mm - UVA"/>
    <n v="875"/>
    <x v="4"/>
    <n v="10823"/>
    <s v="STÜCK"/>
    <n v="9.8299999999999998E-2"/>
    <n v="1063.9009000000001"/>
    <n v="0.63126000000000004"/>
    <n v="6832.1269800000009"/>
  </r>
  <r>
    <s v="V18086_01"/>
    <s v="Wolfsblut Grey Peak Senior 500g Aufkleber"/>
    <s v="Healthfood 24  /  WBGPS500 4260262765970"/>
    <n v="875"/>
    <x v="4"/>
    <n v="5330"/>
    <s v="STÜCK"/>
    <n v="1.6E-2"/>
    <n v="85.28"/>
    <n v="0.124"/>
    <n v="660.92"/>
  </r>
  <r>
    <s v="V18087_01"/>
    <s v="Wolfsblut Grey Peak Senior 2kg  vorgef. Beutel"/>
    <s v="EAN  4260262765987"/>
    <n v="875"/>
    <x v="4"/>
    <n v="3777"/>
    <s v="STÜCK"/>
    <n v="1E-3"/>
    <n v="3.7770000000000001"/>
    <n v="0.189"/>
    <n v="713.85299999999995"/>
  </r>
  <r>
    <s v="V18090_01"/>
    <s v="Wolfsblut Western Cape Adult 2kg Aufkleber"/>
    <s v="A5  / EAN  4260262762375"/>
    <n v="875"/>
    <x v="4"/>
    <n v="2650"/>
    <s v="STÜCK"/>
    <n v="5.0000000000000001E-3"/>
    <n v="13.25"/>
    <n v="0.189"/>
    <n v="500.85"/>
  </r>
  <r>
    <s v="V18097_00"/>
    <s v="LEX Adult Huhn 80g Probebeutel"/>
    <s v="Flachfolie RB 270 x 165 mm"/>
    <n v="875"/>
    <x v="4"/>
    <n v="64000"/>
    <s v="STÜCK"/>
    <n v="2.2599999999999999E-3"/>
    <n v="144.63999999999999"/>
    <n v="2.6169999999999999E-2"/>
    <n v="1674.8799999999999"/>
  </r>
  <r>
    <s v="V18098_00"/>
    <s v="Perro Universal Select 2,5kg Neu  LA"/>
    <s v="vorgefertigter Beutel 190+120x470+40 mm"/>
    <n v="875"/>
    <x v="4"/>
    <n v="5855"/>
    <s v="STÜCK"/>
    <n v="5.8000000000000003E-2"/>
    <n v="339.59000000000003"/>
    <n v="0.89"/>
    <n v="5210.95"/>
  </r>
  <r>
    <s v="V18099_00"/>
    <s v="Perro Universal Basic 2,5kg Neu   LA"/>
    <s v="vorgefertigter Beutel 190+120x470+40 mm"/>
    <n v="875"/>
    <x v="4"/>
    <n v="7800"/>
    <s v="STÜCK"/>
    <n v="5.8000000000000003E-2"/>
    <n v="452.40000000000003"/>
    <n v="0.89"/>
    <n v="6942"/>
  </r>
  <r>
    <s v="V18100_00"/>
    <s v="Wolfsblut Wild Duck Adult 100g "/>
    <s v="Flachfolie RB 270 x AL 180 mm"/>
    <n v="875"/>
    <x v="4"/>
    <n v="75500"/>
    <s v="STÜCK"/>
    <n v="2.5999999999999999E-3"/>
    <n v="196.29999999999998"/>
    <n v="2.1530000000000001E-2"/>
    <n v="1625.5150000000001"/>
  </r>
  <r>
    <s v="V18106_02"/>
    <s v="Aufkleber Veto Spendenmarathon für Tiere 45mm rund"/>
    <n v="2022"/>
    <n v="875"/>
    <x v="4"/>
    <n v="22015"/>
    <s v="STÜCK"/>
    <n v="3.5E-4"/>
    <n v="7.7052499999999995"/>
    <n v="8.0999999999999996E-3"/>
    <n v="178.32149999999999"/>
  </r>
  <r>
    <s v="V18107_01"/>
    <s v="Aufkleber Veto Spendenmarathon für Tiere 70mm rund"/>
    <m/>
    <n v="875"/>
    <x v="4"/>
    <n v="48000"/>
    <s v="STÜCK"/>
    <n v="7.9000000000000001E-4"/>
    <n v="37.92"/>
    <n v="6.3499999999999997E-3"/>
    <n v="304.8"/>
  </r>
  <r>
    <s v="V18110_01"/>
    <s v="Rinti KF MAX-I-MUM Mini 1kg"/>
    <s v="Flachfolie RB 525 x AL 350 mm"/>
    <n v="875"/>
    <x v="4"/>
    <n v="12000"/>
    <s v="STÜCK"/>
    <n v="1.9689999999999999E-2"/>
    <n v="236.28"/>
    <n v="0.15468999999999999"/>
    <n v="1856.28"/>
  </r>
  <r>
    <s v="V18111_01"/>
    <s v="Rinti KF MAX-I-MUM Mini 4kg"/>
    <s v="Flachfolie RB 801 x AL 480 mm"/>
    <n v="875"/>
    <x v="4"/>
    <n v="8825"/>
    <s v="STÜCK"/>
    <n v="5.6250000000000001E-2"/>
    <n v="496.40625"/>
    <n v="0.48531000000000002"/>
    <n v="4282.8607499999998"/>
  </r>
  <r>
    <s v="V18112_00"/>
    <s v="Rinti KF MAX-I-MUM Ente Maxi 800g"/>
    <s v="Flachfolie RB 525 x AL 350 mm"/>
    <n v="875"/>
    <x v="4"/>
    <n v="5000"/>
    <s v="STÜCK"/>
    <n v="1.9689999999999999E-2"/>
    <n v="98.45"/>
    <n v="0.19336"/>
    <n v="966.80000000000007"/>
  </r>
  <r>
    <s v="V18114_00"/>
    <s v="Rinti KF MAX-I-MUM Ente Maxi 12kg"/>
    <s v="Flachfolie RB 990 x AL 775 mm"/>
    <n v="875"/>
    <x v="4"/>
    <n v="6180"/>
    <s v="STÜCK"/>
    <n v="0.11834"/>
    <n v="731.34119999999996"/>
    <n v="0.9"/>
    <n v="5562"/>
  </r>
  <r>
    <s v="V18115_00"/>
    <s v="Wildes Land Soft 1,5kg Premium Pet Products"/>
    <s v="Flachfolie RB 621 x AL 360 mm"/>
    <n v="875"/>
    <x v="4"/>
    <n v="37552"/>
    <s v="STÜCK"/>
    <n v="2.8999999999999998E-3"/>
    <n v="108.90079999999999"/>
    <n v="0.30038999999999999"/>
    <n v="11280.245279999999"/>
  </r>
  <r>
    <s v="V18116_00"/>
    <s v="Wildes Land Soft 5kg Prem Pet Product (siehe Bemer"/>
    <s v="vorgefertigter Beutel 260+140x550 mm"/>
    <n v="875"/>
    <x v="4"/>
    <n v="34440"/>
    <s v="STÜCK"/>
    <n v="7.5219999999999995E-2"/>
    <n v="2590.5767999999998"/>
    <n v="0.65835999999999995"/>
    <n v="22673.918399999999"/>
  </r>
  <r>
    <s v="V18122_00"/>
    <s v="Premiere Katze AC Karton 2 x 4kg"/>
    <s v="Innen 294 x 254 x 311 mm / Stanze  D048907677_0_1 "/>
    <n v="875"/>
    <x v="4"/>
    <n v="9940"/>
    <s v="STÜCK"/>
    <n v="0.27500000000000002"/>
    <n v="2733.5"/>
    <n v="0.35899999999999999"/>
    <n v="3568.46"/>
  </r>
  <r>
    <s v="V18123_00"/>
    <s v="Nutri Feline Urinary Probebeutel 40g"/>
    <s v="Flachfolie RB 270  x AL 150 mm"/>
    <n v="875"/>
    <x v="4"/>
    <n v="88500"/>
    <s v="STÜCK"/>
    <n v="2E-3"/>
    <n v="177"/>
    <n v="2.231E-2"/>
    <n v="1974.4349999999999"/>
  </r>
  <r>
    <s v="V18124_00"/>
    <s v="Nutri Feline Sterilized Probebeutel 40g"/>
    <s v="Flachfolie RB 270  x AL 150 mm"/>
    <n v="875"/>
    <x v="4"/>
    <n v="78500"/>
    <s v="STÜCK"/>
    <n v="2E-3"/>
    <n v="157"/>
    <n v="2.231E-2"/>
    <n v="1751.335"/>
  </r>
  <r>
    <s v="V18125_01"/>
    <s v="Nutri Feline Kitten Sample bag 40g"/>
    <s v="Flachfolie RB 270  x AL 150 mm"/>
    <n v="875"/>
    <x v="4"/>
    <n v="39740"/>
    <s v="STÜCK"/>
    <n v="1E-3"/>
    <n v="39.74"/>
    <n v="2.231E-2"/>
    <n v="886.59939999999995"/>
  </r>
  <r>
    <s v="V18126_00"/>
    <s v="Nutri Feline Adult Salmon Probebeutel 40g"/>
    <s v="Flachfolie RB 270  x AL 150 mm"/>
    <n v="875"/>
    <x v="4"/>
    <n v="98000"/>
    <s v="STÜCK"/>
    <n v="2E-3"/>
    <n v="196"/>
    <n v="2.231E-2"/>
    <n v="2186.38"/>
  </r>
  <r>
    <s v="V18127_00"/>
    <s v="Nutri Feline Adult Chicken Probebeutel 40g"/>
    <s v="Flachfolie RB 270  x AL 150 mm"/>
    <n v="875"/>
    <x v="4"/>
    <n v="103500"/>
    <s v="STÜCK"/>
    <n v="2E-3"/>
    <n v="207"/>
    <n v="2.231E-2"/>
    <n v="2309.085"/>
  </r>
  <r>
    <s v="V18128_01"/>
    <s v="Nutri Feline Kitten 2kg"/>
    <s v="Flachfolie RB 621 x AL 430 mm"/>
    <n v="875"/>
    <x v="4"/>
    <n v="6580"/>
    <s v="STÜCK"/>
    <n v="2.86E-2"/>
    <n v="188.18800000000002"/>
    <n v="0.33616000000000001"/>
    <n v="2211.9328"/>
  </r>
  <r>
    <s v="V18129_00"/>
    <s v="Nutri Feline Adult Chicken 2kg"/>
    <s v="Flachfolie RB 621 x AL 430 mm"/>
    <n v="875"/>
    <x v="4"/>
    <n v="10100"/>
    <s v="STÜCK"/>
    <n v="2.86E-2"/>
    <n v="288.86"/>
    <n v="0.33616000000000001"/>
    <n v="3395.2160000000003"/>
  </r>
  <r>
    <s v="V18130_00"/>
    <s v="Nutri Feline Adult Salmon 2kg"/>
    <s v="Flachfolie RB 621 x AL 430 mm"/>
    <n v="875"/>
    <x v="4"/>
    <n v="7700"/>
    <s v="STÜCK"/>
    <n v="2.86E-2"/>
    <n v="220.22"/>
    <n v="0.33616000000000001"/>
    <n v="2588.4320000000002"/>
  </r>
  <r>
    <s v="V18131_00"/>
    <s v="Nutri Feline Sterilized 2kg"/>
    <s v="Flachfolie RB 621 x AL 430 mm"/>
    <n v="875"/>
    <x v="4"/>
    <n v="3000"/>
    <s v="STÜCK"/>
    <n v="2.86E-2"/>
    <n v="85.8"/>
    <n v="0.33616000000000001"/>
    <n v="1008.48"/>
  </r>
  <r>
    <s v="V18132_00"/>
    <s v="Nutri Feline Urinary 2kg"/>
    <s v="Flachfolie RB 621 x AL 430 mm"/>
    <n v="875"/>
    <x v="4"/>
    <n v="8441"/>
    <s v="STÜCK"/>
    <n v="2.86E-2"/>
    <n v="241.4126"/>
    <n v="0.33616000000000001"/>
    <n v="2837.5265600000002"/>
  </r>
  <r>
    <s v="V18133_00"/>
    <s v="Happy &amp; Fit Professional Plus Adult Medium 15+3kg"/>
    <s v="Aufkleber "/>
    <n v="875"/>
    <x v="4"/>
    <n v="550"/>
    <s v="STÜCK"/>
    <n v="1E-3"/>
    <n v="0.55000000000000004"/>
    <n v="0.214"/>
    <n v="117.7"/>
  </r>
  <r>
    <s v="V18134_00"/>
    <s v="Ciam Kaubarren - Umkarton 4x4 Trays"/>
    <s v="AC Karton neutral - Außenformat 304 x 280 x 240 mm"/>
    <n v="875"/>
    <x v="4"/>
    <n v="970"/>
    <s v="STÜCK"/>
    <n v="0.34599999999999997"/>
    <n v="335.61999999999995"/>
    <n v="0.39700000000000002"/>
    <n v="385.09000000000003"/>
  </r>
  <r>
    <s v="V18136_00"/>
    <s v="Pets Deli Ente &amp; Süßkartoffel 6kg"/>
    <s v="Flachfolie RB 801 x AL 570 mm"/>
    <n v="875"/>
    <x v="4"/>
    <n v="216"/>
    <s v="STÜCK"/>
    <n v="5.1679999999999997E-2"/>
    <n v="11.162879999999999"/>
    <n v="0.24229999999999999"/>
    <n v="52.336799999999997"/>
  </r>
  <r>
    <s v="V18137_00"/>
    <s v="Wildes Land Soft 4x1,5kg AC Karton m. Aufreißk. "/>
    <s v="CAD 196895 1_1 - ohne Lagerhaltung"/>
    <n v="875"/>
    <x v="4"/>
    <n v="11340"/>
    <s v="STÜCK"/>
    <n v="0.33139999999999997"/>
    <n v="3758.0759999999996"/>
    <n v="0.97799999999999998"/>
    <n v="11090.52"/>
  </r>
  <r>
    <s v="V18138_00"/>
    <s v="Wildes Land Soft 3x5kg AC Karton"/>
    <s v="CAD 196908 1_1 - ohne Lagerhaltung"/>
    <n v="875"/>
    <x v="4"/>
    <n v="8245"/>
    <s v="STÜCK"/>
    <n v="0.55220000000000002"/>
    <n v="4552.8890000000001"/>
    <n v="1.589"/>
    <n v="13101.305"/>
  </r>
  <r>
    <s v="V18139_00"/>
    <s v="Wildes Land Soft Adult Lamm 5kg Aufkleber Front"/>
    <s v="Format 210 x 297 mm"/>
    <n v="875"/>
    <x v="4"/>
    <n v="4500"/>
    <s v="STÜCK"/>
    <n v="5.4000000000000003E-3"/>
    <n v="24.3"/>
    <n v="0.28299999999999997"/>
    <n v="1273.4999999999998"/>
  </r>
  <r>
    <s v="V18140_00"/>
    <s v="Wildes Land Soft Adult Lamm 5kg Aufkleber Back"/>
    <s v="Format 125 x 210 mm"/>
    <n v="875"/>
    <x v="4"/>
    <n v="6100"/>
    <s v="STÜCK"/>
    <n v="2.3E-3"/>
    <n v="14.03"/>
    <n v="0.17899999999999999"/>
    <n v="1091.8999999999999"/>
  </r>
  <r>
    <s v="V18141_00"/>
    <s v="Pure Instinct Heathland 4kg"/>
    <s v="Vorgef. Beutel  295+115x520 mm"/>
    <n v="875"/>
    <x v="4"/>
    <n v="13580"/>
    <s v="STÜCK"/>
    <n v="7.4999999999999997E-2"/>
    <n v="1018.5"/>
    <n v="1.4383699999999999"/>
    <n v="19533.064599999998"/>
  </r>
  <r>
    <s v="V18142_00"/>
    <s v="Wildes Land Soft Adult Huhn&amp;Reis 70g Aufkl. Front"/>
    <s v="Format 74 x 105 mm"/>
    <n v="875"/>
    <x v="4"/>
    <n v="5200"/>
    <s v="STÜCK"/>
    <n v="7.0000000000000001E-3"/>
    <n v="36.4"/>
    <n v="5.2600000000000001E-2"/>
    <n v="273.52"/>
  </r>
  <r>
    <s v="V18143_00"/>
    <s v="Wildes Land Soft Puppy Huhn&amp;Reis 1,5kg Aufk. Front"/>
    <s v="Format 125 x 210 mm"/>
    <n v="875"/>
    <x v="4"/>
    <n v="200"/>
    <s v="STÜCK"/>
    <n v="2.3E-3"/>
    <n v="0.45999999999999996"/>
    <n v="0.20300000000000001"/>
    <n v="40.6"/>
  </r>
  <r>
    <s v="V18144_00"/>
    <s v="Wildes Land Soft Puppy Huhn&amp;Reis 1,5kg Aufk. Back"/>
    <s v="Format 125 x 210 mm"/>
    <n v="875"/>
    <x v="4"/>
    <n v="200"/>
    <s v="STÜCK"/>
    <n v="2.3E-3"/>
    <n v="0.45999999999999996"/>
    <n v="0.20300000000000001"/>
    <n v="40.6"/>
  </r>
  <r>
    <s v="V18147_00"/>
    <s v="Wildes Land Soft Adult Ente&amp;Reis 1,5kg Aufk. Front"/>
    <s v="Format 125 x 210 mm"/>
    <n v="875"/>
    <x v="4"/>
    <n v="7540"/>
    <s v="STÜCK"/>
    <n v="2.3E-3"/>
    <n v="17.341999999999999"/>
    <n v="0.192"/>
    <n v="1447.68"/>
  </r>
  <r>
    <s v="V18148_00"/>
    <s v="Wildes Land Soft Adult Ente&amp;Reis 1,5kg Aufk. Back"/>
    <s v="Format 125 x 210 mm"/>
    <n v="875"/>
    <x v="4"/>
    <n v="7810"/>
    <s v="STÜCK"/>
    <n v="2.3E-3"/>
    <n v="17.963000000000001"/>
    <n v="0.192"/>
    <n v="1499.52"/>
  </r>
  <r>
    <s v="V18149_00"/>
    <s v="Wildes Land Soft Adult Huhn&amp;Reis 1,5kg Aufk. Front"/>
    <s v="Format 125 x 210 mm"/>
    <n v="875"/>
    <x v="4"/>
    <n v="6999"/>
    <s v="STÜCK"/>
    <n v="2.3E-3"/>
    <n v="16.0977"/>
    <n v="0.16700000000000001"/>
    <n v="1168.8330000000001"/>
  </r>
  <r>
    <s v="V18150_00"/>
    <s v="Wildes Land Soft Adult Huhn&amp;Reis 1,5kg Aufk. Back"/>
    <s v="Format 125 x 210 mm"/>
    <n v="875"/>
    <x v="4"/>
    <n v="7880"/>
    <s v="STÜCK"/>
    <n v="2.3E-3"/>
    <n v="18.123999999999999"/>
    <n v="0.16700000000000001"/>
    <n v="1315.96"/>
  </r>
  <r>
    <s v="V18151_00"/>
    <s v="Wildes Land Soft Adult Rind&amp;Reis 1,5kg Aufk. Front"/>
    <s v="Format 125 x 210 mm"/>
    <n v="875"/>
    <x v="4"/>
    <n v="2560"/>
    <s v="STÜCK"/>
    <n v="2.3E-3"/>
    <n v="5.8879999999999999"/>
    <n v="0.11799999999999999"/>
    <n v="302.08"/>
  </r>
  <r>
    <s v="V18152_00"/>
    <s v="Wildes Land Soft Adult Rind&amp;Reis 1,5kg Aufk. Back"/>
    <s v="Format 125 x 210 mm"/>
    <n v="875"/>
    <x v="4"/>
    <n v="1120"/>
    <s v="STÜCK"/>
    <n v="2.3E-3"/>
    <n v="2.5760000000000001"/>
    <n v="0.11799999999999999"/>
    <n v="132.16"/>
  </r>
  <r>
    <s v="V18153_00"/>
    <s v="WildesLandSoftAdult Truth.Lachs,Reis 1,5kg Auf Fro"/>
    <s v="Format 125 x 210 mm"/>
    <n v="875"/>
    <x v="4"/>
    <n v="4800"/>
    <s v="STÜCK"/>
    <n v="2.3E-3"/>
    <n v="11.04"/>
    <n v="0.18099999999999999"/>
    <n v="868.8"/>
  </r>
  <r>
    <s v="V18154_00"/>
    <s v="WildesLandSoftAdult Truth.Lachs,Reis1,5kg Auf Back"/>
    <s v="Format 125 x 210 mm"/>
    <n v="875"/>
    <x v="4"/>
    <n v="6666"/>
    <s v="STÜCK"/>
    <n v="2.3E-3"/>
    <n v="15.331799999999999"/>
    <n v="0.18099999999999999"/>
    <n v="1206.546"/>
  </r>
  <r>
    <s v="V18156_00"/>
    <s v="Wildes Land Soft Puppy Huhn&amp;Reis 5kg Aufkl Back"/>
    <s v="Format 125 x 210 mm"/>
    <n v="875"/>
    <x v="4"/>
    <n v="3785"/>
    <s v="STÜCK"/>
    <n v="2.3E-3"/>
    <n v="8.7055000000000007"/>
    <n v="0.20599999999999999"/>
    <n v="779.70999999999992"/>
  </r>
  <r>
    <s v="V18157_00"/>
    <s v="Wildes Land Soft Adult Ente&amp;Reis 5kg Aufkl Front"/>
    <s v="Format 210 x 297 mm"/>
    <n v="875"/>
    <x v="4"/>
    <n v="7310"/>
    <s v="STÜCK"/>
    <n v="5.4000000000000003E-3"/>
    <n v="39.474000000000004"/>
    <n v="0.26800000000000002"/>
    <n v="1959.0800000000002"/>
  </r>
  <r>
    <s v="V18158_00"/>
    <s v="Wildes Land Soft Adult Ente&amp;Reis 5kg Aufkl Back"/>
    <s v="Format 125 x 210 mm"/>
    <n v="875"/>
    <x v="4"/>
    <n v="4500"/>
    <s v="STÜCK"/>
    <n v="2.3E-3"/>
    <n v="10.35"/>
    <n v="0.16700000000000001"/>
    <n v="751.5"/>
  </r>
  <r>
    <s v="V18159_00"/>
    <s v="Wildes Land Soft Adult Huhn&amp;Reis 5kg Aufkl Front"/>
    <s v="Format 210 x 297 mm"/>
    <n v="875"/>
    <x v="4"/>
    <n v="7900"/>
    <s v="STÜCK"/>
    <n v="5.4000000000000003E-3"/>
    <n v="42.660000000000004"/>
    <n v="0.247"/>
    <n v="1951.3"/>
  </r>
  <r>
    <s v="V18160_00"/>
    <s v="Wildes Land Soft Adult Huhn&amp;Reis 5kg Aufkl Back"/>
    <s v="Format 125 x 210 mm"/>
    <n v="875"/>
    <x v="4"/>
    <n v="6500"/>
    <s v="STÜCK"/>
    <n v="2.3E-3"/>
    <n v="14.95"/>
    <n v="0.152"/>
    <n v="988"/>
  </r>
  <r>
    <s v="V18161_00"/>
    <s v="Wildes Land Soft Adult Rind&amp;Reis 5kg Aufkl Front"/>
    <s v="Format 210 x 297 mm"/>
    <n v="875"/>
    <x v="4"/>
    <n v="3000"/>
    <s v="STÜCK"/>
    <n v="5.4000000000000003E-3"/>
    <n v="16.2"/>
    <n v="0.22600000000000001"/>
    <n v="678"/>
  </r>
  <r>
    <s v="V18162_00"/>
    <s v="Wildes Land Soft Adult Rind&amp;Reis 5kg Aufkl Back"/>
    <s v="Format 125 x 210 mm"/>
    <n v="875"/>
    <x v="4"/>
    <n v="3000"/>
    <s v="STÜCK"/>
    <n v="2.3E-3"/>
    <n v="6.8999999999999995"/>
    <n v="0.13900000000000001"/>
    <n v="417.00000000000006"/>
  </r>
  <r>
    <s v="V18163_00"/>
    <s v="WildesLandSoftAdult Truth.LachsReis 5kg Auf Front"/>
    <s v="Format 210 x 297 mm"/>
    <n v="875"/>
    <x v="4"/>
    <n v="3600"/>
    <s v="STÜCK"/>
    <n v="5.4000000000000003E-3"/>
    <n v="19.440000000000001"/>
    <n v="0.33800000000000002"/>
    <n v="1216.8000000000002"/>
  </r>
  <r>
    <s v="V18164_00"/>
    <s v="WildesLandSoftAdult Truth.LachsReis 5kg Aufkl Back"/>
    <s v="Format 125 x 210 mm"/>
    <n v="875"/>
    <x v="4"/>
    <n v="2750"/>
    <s v="STÜCK"/>
    <n v="2.3E-3"/>
    <n v="6.3250000000000002"/>
    <n v="0.219"/>
    <n v="602.25"/>
  </r>
  <r>
    <s v="V18171_01"/>
    <s v="Wolfsblut Black Bird Puppy Large Breed 2kg Aufkleb"/>
    <s v="Format 210 x 297 mm"/>
    <n v="875"/>
    <x v="4"/>
    <n v="2608"/>
    <s v="STÜCK"/>
    <n v="4.2000000000000003E-2"/>
    <n v="109.536"/>
    <n v="0.161"/>
    <n v="419.88800000000003"/>
  </r>
  <r>
    <s v="V18173_00"/>
    <s v="Happy&amp;Fit Prof.Plus Adult Mini Salmon 18kg Front"/>
    <s v="Alpha Vet "/>
    <n v="875"/>
    <x v="4"/>
    <n v="570"/>
    <s v="STÜCK"/>
    <n v="0"/>
    <n v="0"/>
    <n v="0.22700000000000001"/>
    <n v="129.39000000000001"/>
  </r>
  <r>
    <s v="V18174_00"/>
    <s v="Happy&amp;Fit Prof. Plus Adult Mini Salmon 18kg Back"/>
    <s v="Alpha Vet "/>
    <n v="875"/>
    <x v="4"/>
    <n v="450"/>
    <s v="STÜCK"/>
    <n v="0"/>
    <n v="0"/>
    <n v="0.214"/>
    <n v="96.3"/>
  </r>
  <r>
    <s v="V18175_00"/>
    <s v="HAPPY&amp;FIT Professional Adult Mini Lamb 20kg Front"/>
    <s v="Alpha Vet"/>
    <n v="875"/>
    <x v="4"/>
    <n v="700"/>
    <s v="STÜCK"/>
    <n v="0"/>
    <n v="0"/>
    <n v="0.22700000000000001"/>
    <n v="158.9"/>
  </r>
  <r>
    <s v="V18176_00"/>
    <s v="HAPPY&amp;FIT Professional Adult Mini Lamb 20kg Back"/>
    <s v="Alpha Vet"/>
    <n v="875"/>
    <x v="4"/>
    <n v="680"/>
    <s v="STÜCK"/>
    <n v="0"/>
    <n v="0"/>
    <n v="0.214"/>
    <n v="145.52000000000001"/>
  </r>
  <r>
    <s v="V18181_00"/>
    <s v="PURE INSTINCT Heathland 12kg"/>
    <s v="Vorgef. Beutel  375+120x810+50mm"/>
    <n v="875"/>
    <x v="4"/>
    <n v="85"/>
    <s v="STÜCK"/>
    <n v="0.155"/>
    <n v="13.175000000000001"/>
    <n v="1.39645"/>
    <n v="118.69825"/>
  </r>
  <r>
    <s v="V18184_01"/>
    <s v="Wolfsblut Wild Duck Senior 500g Aufkleber"/>
    <s v="Format 105x148 mm"/>
    <n v="875"/>
    <x v="4"/>
    <n v="5000"/>
    <s v="STÜCK"/>
    <n v="1E-3"/>
    <n v="5"/>
    <n v="0.11899999999999999"/>
    <n v="595"/>
  </r>
  <r>
    <s v="V18186_01"/>
    <s v="Wolfsblut Wide Plain Small Breed 500g Aufkleber"/>
    <s v="Format 105 x 148 mm"/>
    <n v="875"/>
    <x v="4"/>
    <n v="4800"/>
    <s v="STÜCK"/>
    <n v="1E-3"/>
    <n v="4.8"/>
    <n v="0.13200000000000001"/>
    <n v="633.6"/>
  </r>
  <r>
    <s v="V18188_00"/>
    <s v="Wolfsblut Down Under 2kg Aufkleber  LA"/>
    <s v="Format A5   / EAN 4260262762252"/>
    <n v="875"/>
    <x v="4"/>
    <n v="6000"/>
    <s v="STÜCK"/>
    <n v="1E-3"/>
    <n v="6"/>
    <n v="0.217"/>
    <n v="1302"/>
  </r>
  <r>
    <s v="V18193_00"/>
    <s v="Rinti MAX-I-MUM Junior 4kg"/>
    <s v="Flachfolie RB 801 x AL 480mm"/>
    <n v="875"/>
    <x v="4"/>
    <n v="18726"/>
    <s v="STÜCK"/>
    <n v="5.6250000000000001E-2"/>
    <n v="1053.3375000000001"/>
    <n v="0.33317999999999998"/>
    <n v="6239.1286799999998"/>
  </r>
  <r>
    <s v="V18194_00"/>
    <s v="Rinti KF MAX-I-MUM Huhn 4kg"/>
    <s v="Flachfolie RB 801 x AL 480mm"/>
    <n v="875"/>
    <x v="4"/>
    <n v="7408"/>
    <s v="STÜCK"/>
    <n v="5.6250000000000001E-2"/>
    <n v="416.7"/>
    <n v="0.31777"/>
    <n v="2354.04016"/>
  </r>
  <r>
    <s v="V18195_00"/>
    <s v="Rinti KF MAX-I-MUM Rind 4kg"/>
    <s v="Flachfolie RB 801 x AL 480mm"/>
    <n v="875"/>
    <x v="4"/>
    <n v="5713"/>
    <s v="STÜCK"/>
    <n v="5.6250000000000001E-2"/>
    <n v="321.35624999999999"/>
    <n v="0.32362000000000002"/>
    <n v="1848.8410600000002"/>
  </r>
  <r>
    <s v="V18197_00"/>
    <s v="Rinti KF MAX-I-MUM Pansen 4kg"/>
    <s v="Flachfolie RB 801 x AL 480mm"/>
    <n v="875"/>
    <x v="4"/>
    <n v="7643"/>
    <s v="STÜCK"/>
    <n v="5.6250000000000001E-2"/>
    <n v="429.91874999999999"/>
    <n v="0.44729000000000002"/>
    <n v="3418.6374700000001"/>
  </r>
  <r>
    <s v="V18198_00"/>
    <s v="Rinti Canine Intestinal 1kg"/>
    <s v="Flachfolie RB 525 x AL 350 mm"/>
    <n v="875"/>
    <x v="4"/>
    <n v="10691"/>
    <s v="STÜCK"/>
    <n v="1.9689999999999999E-2"/>
    <n v="210.50578999999999"/>
    <n v="0.19336"/>
    <n v="2067.2117600000001"/>
  </r>
  <r>
    <s v="V18199_00"/>
    <s v="Rinti Canine Niere / Renal 1kg"/>
    <s v="Flachfolie RB 525 x AL 350mm"/>
    <n v="875"/>
    <x v="4"/>
    <n v="7800"/>
    <s v="STÜCK"/>
    <n v="1.9689999999999999E-2"/>
    <n v="153.58199999999999"/>
    <n v="0.19336"/>
    <n v="1508.2080000000001"/>
  </r>
  <r>
    <s v="V18200_00"/>
    <s v="Rinti KF MAX-I-MUM Pansen 1kg"/>
    <s v="Flachfolie RB 525 x AL 350mm"/>
    <n v="875"/>
    <x v="4"/>
    <n v="16417"/>
    <s v="STÜCK"/>
    <n v="1.9689999999999999E-2"/>
    <n v="323.25072999999998"/>
    <n v="0.14258000000000001"/>
    <n v="2340.7358600000002"/>
  </r>
  <r>
    <s v="V18201_00"/>
    <s v="Rinti MAX-I-MUM Huhn 1kg"/>
    <s v="Flachfolie RB 525 x AL 350 mm"/>
    <n v="875"/>
    <x v="4"/>
    <n v="9205"/>
    <s v="STÜCK"/>
    <n v="1.9689999999999999E-2"/>
    <n v="181.24644999999998"/>
    <n v="0.12762000000000001"/>
    <n v="1174.7421000000002"/>
  </r>
  <r>
    <s v="V18202_00"/>
    <s v="Rinti MAX-I-MUM Huhn Senior 1kg"/>
    <s v="Flachfolie RB 525 x AL 350 mm"/>
    <n v="875"/>
    <x v="4"/>
    <n v="6412"/>
    <s v="STÜCK"/>
    <n v="1.9689999999999999E-2"/>
    <n v="126.25228"/>
    <n v="0.21848999999999999"/>
    <n v="1400.9578799999999"/>
  </r>
  <r>
    <s v="V18203_00"/>
    <s v="Rinti MAX-I-MUM Junior 1kg"/>
    <s v="Flachfolie RB 525 x AL 350mm"/>
    <n v="875"/>
    <x v="4"/>
    <n v="30900"/>
    <s v="STÜCK"/>
    <n v="1.9689999999999999E-2"/>
    <n v="608.42099999999994"/>
    <n v="0.12617"/>
    <n v="3898.6530000000002"/>
  </r>
  <r>
    <s v="V18204_00"/>
    <s v="Rinti MAX-I-MUM Rind 1kg"/>
    <s v="Flachfolie RB 525 x AL 350 mm"/>
    <n v="875"/>
    <x v="4"/>
    <n v="49023"/>
    <s v="STÜCK"/>
    <n v="1.9689999999999999E-2"/>
    <n v="965.26286999999991"/>
    <n v="0.13411000000000001"/>
    <n v="6574.4745300000004"/>
  </r>
  <r>
    <s v="V18230_00"/>
    <s v="Perro Hund Universalsack SELECT 10 kg"/>
    <s v="vorgefertigter Beutel"/>
    <n v="875"/>
    <x v="4"/>
    <n v="13240"/>
    <s v="STÜCK"/>
    <n v="0.15"/>
    <n v="1986"/>
    <n v="0.91583999999999999"/>
    <n v="12125.721599999999"/>
  </r>
  <r>
    <s v="V18233_00"/>
    <s v="Perro Grain Free 2,5kg  LA"/>
    <s v="Flachfolie RB 721 x AL 440 mm"/>
    <n v="875"/>
    <x v="4"/>
    <n v="800"/>
    <s v="STÜCK"/>
    <n v="3.5999999999999997E-2"/>
    <n v="28.799999999999997"/>
    <n v="0.44508999999999999"/>
    <n v="356.072"/>
  </r>
  <r>
    <s v="V18233_01"/>
    <s v="Perro Grain Free 2,5kg  o.GP"/>
    <s v="Flachfolie RB 721 x AL 440 mm"/>
    <n v="875"/>
    <x v="4"/>
    <n v="14518"/>
    <s v="STÜCK"/>
    <n v="3.5999999999999997E-2"/>
    <n v="522.64799999999991"/>
    <n v="0.49404999999999999"/>
    <n v="7172.6179000000002"/>
  </r>
  <r>
    <s v="V18234_01"/>
    <s v="Perro Grain Free 10kg   o.GP."/>
    <s v="Flachfolie RB 990 x AL 700 mm  VPX"/>
    <n v="875"/>
    <x v="4"/>
    <n v="13916"/>
    <s v="STÜCK"/>
    <n v="0.113"/>
    <n v="1572.508"/>
    <n v="0.86919999999999997"/>
    <n v="12095.787199999999"/>
  </r>
  <r>
    <s v="V18239_00"/>
    <s v="Tales &amp; Tails Soft Lamm - Aufkleber 100g"/>
    <s v="Probebeutel Aufkleber 80 x 120 mm"/>
    <n v="875"/>
    <x v="4"/>
    <n v="29999"/>
    <s v="STÜCK"/>
    <n v="1.5E-3"/>
    <n v="44.9985"/>
    <n v="1.8499999999999999E-2"/>
    <n v="554.98149999999998"/>
  </r>
  <r>
    <s v="V18240_00"/>
    <s v="Dechra Hund CT-DC_L Dental Chew Large 100g"/>
    <s v="Flachfolie RB 220 x AL 220 mm"/>
    <n v="875"/>
    <x v="4"/>
    <n v="115910"/>
    <s v="STÜCK"/>
    <n v="5.3699999999999998E-3"/>
    <n v="622.43669999999997"/>
    <n v="0.14599999999999999"/>
    <n v="16922.86"/>
  </r>
  <r>
    <s v="V18242_00"/>
    <s v="Dechra Katze Knusperkissen 50g"/>
    <s v="Flachfolie RB 231 x AL 160 mm"/>
    <n v="875"/>
    <x v="4"/>
    <n v="68000"/>
    <s v="STÜCK"/>
    <n v="4.4900000000000001E-3"/>
    <n v="305.32"/>
    <n v="8.7120000000000003E-2"/>
    <n v="5924.16"/>
  </r>
  <r>
    <s v="V18243_00"/>
    <s v="Dechra Katze Knusperkissen 1x10x50g"/>
    <s v="Innen 235x112x167  mm / CAD150930_00"/>
    <n v="875"/>
    <x v="4"/>
    <n v="5220"/>
    <s v="STÜCK"/>
    <n v="0.10100000000000001"/>
    <n v="527.22"/>
    <n v="0.56799999999999995"/>
    <n v="2964.9599999999996"/>
  </r>
  <r>
    <s v="V18262_00"/>
    <s v="Briantos Junior Geflügel &amp; Reis 1kg"/>
    <s v="Flachfolie RB 621 x AL 340 mm"/>
    <n v="875"/>
    <x v="4"/>
    <n v="6880"/>
    <s v="STÜCK"/>
    <n v="1.9480000000000001E-2"/>
    <n v="134.0224"/>
    <n v="0.20518"/>
    <n v="1411.6384"/>
  </r>
  <r>
    <s v="V18263_00"/>
    <s v="Briantos Adult Huhn &amp; Reis 1kg"/>
    <s v="Flachfolie RB 621 x AL 340 mm"/>
    <n v="875"/>
    <x v="4"/>
    <n v="2940"/>
    <s v="STÜCK"/>
    <n v="1.9480000000000001E-2"/>
    <n v="57.2712"/>
    <n v="0.17194999999999999"/>
    <n v="505.53299999999996"/>
  </r>
  <r>
    <s v="V18265_00"/>
    <s v="Briantos Adult Lachs &amp; Reis 1kg"/>
    <s v="Flachfolie RB 621 x AL 340 mm"/>
    <n v="875"/>
    <x v="4"/>
    <n v="1400"/>
    <s v="STÜCK"/>
    <n v="1.9480000000000001E-2"/>
    <n v="27.272000000000002"/>
    <n v="0.17194999999999999"/>
    <n v="240.73"/>
  </r>
  <r>
    <s v="V18266_00"/>
    <s v="Briantos Adult Lamm &amp; Reis 1kg"/>
    <s v="Flachfolie RB 621 x AL 340 mm"/>
    <n v="875"/>
    <x v="4"/>
    <n v="2300"/>
    <s v="STÜCK"/>
    <n v="1.9480000000000001E-2"/>
    <n v="44.804000000000002"/>
    <n v="0.17194999999999999"/>
    <n v="395.48499999999996"/>
  </r>
  <r>
    <s v="V18269_00"/>
    <s v="Briantos Adult Huhn &amp; Reis 14kg"/>
    <s v="Flachfolie RB 990 x AL 880 mm  UVA"/>
    <n v="875"/>
    <x v="4"/>
    <n v="11239"/>
    <s v="STÜCK"/>
    <n v="0.14474999999999999"/>
    <n v="1626.8452499999999"/>
    <n v="0.77129000000000003"/>
    <n v="8668.5283099999997"/>
  </r>
  <r>
    <s v="V18270_00"/>
    <s v="Briantos Adult Lachs &amp; Reis 14kg"/>
    <s v="Flachfolie RB 990 x AL 880 mm  UVA"/>
    <n v="875"/>
    <x v="4"/>
    <n v="5200"/>
    <s v="STÜCK"/>
    <n v="0.14474999999999999"/>
    <n v="752.69999999999993"/>
    <n v="0.67623"/>
    <n v="3516.3960000000002"/>
  </r>
  <r>
    <s v="V18271_00"/>
    <s v="Briantos Adult Lamm &amp; Reis 14kg"/>
    <s v="Flachfolie RB 990 x AL 880 mm  UVA"/>
    <n v="875"/>
    <x v="4"/>
    <n v="2460"/>
    <s v="STÜCK"/>
    <n v="0.14474999999999999"/>
    <n v="356.08499999999998"/>
    <n v="0.83299999999999996"/>
    <n v="2049.1799999999998"/>
  </r>
  <r>
    <s v="V18272_00"/>
    <s v="Briantos Adult Maxi Huhn &amp; Reis 14kg"/>
    <s v="Flachfolie RB 990 x AL 880 mm  UVA"/>
    <n v="875"/>
    <x v="4"/>
    <n v="10592"/>
    <s v="STÜCK"/>
    <n v="0.14474999999999999"/>
    <n v="1533.1919999999998"/>
    <n v="0.77129000000000003"/>
    <n v="8169.5036800000007"/>
  </r>
  <r>
    <s v="V18273_00"/>
    <s v="Briantos Light Geflügel &amp; Reis 14kg"/>
    <s v="Flachfolie RB 990 x AL 880 mm  UVA"/>
    <n v="875"/>
    <x v="4"/>
    <n v="3950"/>
    <s v="STÜCK"/>
    <n v="0.14474999999999999"/>
    <n v="571.76249999999993"/>
    <n v="0.77129000000000003"/>
    <n v="3046.5954999999999"/>
  </r>
  <r>
    <s v="V18274_00"/>
    <s v="Briantos Junior Geflügel &amp; Reis 14kg"/>
    <s v="Flachfolie RB 990 x AL 880 mm  UVA"/>
    <n v="875"/>
    <x v="4"/>
    <n v="9865"/>
    <s v="STÜCK"/>
    <n v="0.14474999999999999"/>
    <n v="1427.95875"/>
    <n v="0.83299999999999996"/>
    <n v="8217.5450000000001"/>
  </r>
  <r>
    <s v="V18310_00"/>
    <s v="Rinti MAX-I-MUM 7x1kg Umkarton  Boden"/>
    <s v="195 x 390 x 80 mm  / CAD 112387b_02"/>
    <n v="875"/>
    <x v="4"/>
    <n v="9800"/>
    <s v="STÜCK"/>
    <n v="0.129"/>
    <n v="1264.2"/>
    <n v="0.224"/>
    <n v="2195.2000000000003"/>
  </r>
  <r>
    <s v="V18317_00"/>
    <s v="Wildcat Karoo Adult 3kg Aufkleber"/>
    <s v="Healthfood 24  EAN 4260262769039"/>
    <n v="875"/>
    <x v="4"/>
    <n v="89"/>
    <s v="STÜCK"/>
    <n v="1E-3"/>
    <n v="8.8999999999999996E-2"/>
    <n v="0.17799999999999999"/>
    <n v="15.841999999999999"/>
  </r>
  <r>
    <s v="V18328_00"/>
    <s v="Wildcat Tanganika 3kg Aufkleber"/>
    <s v="Healthfood 24  EAN: 4260262768377    "/>
    <n v="875"/>
    <x v="4"/>
    <n v="110"/>
    <s v="STÜCK"/>
    <n v="1E-3"/>
    <n v="0.11"/>
    <n v="0.29799999999999999"/>
    <n v="32.78"/>
  </r>
  <r>
    <s v="V18329_01"/>
    <s v="Wildcat Rani 3kg  Aufkleber"/>
    <n v="4260262767011"/>
    <n v="875"/>
    <x v="4"/>
    <n v="2300"/>
    <s v="STÜCK"/>
    <n v="1E-3"/>
    <n v="2.3000000000000003"/>
    <n v="0.23599999999999999"/>
    <n v="542.79999999999995"/>
  </r>
  <r>
    <s v="V18330_01"/>
    <s v="Wildcat Rani 500g  Aufkleber"/>
    <n v="4260262767004"/>
    <n v="875"/>
    <x v="4"/>
    <n v="5650"/>
    <s v="STÜCK"/>
    <n v="1E-3"/>
    <n v="5.65"/>
    <n v="0.124"/>
    <n v="700.6"/>
  </r>
  <r>
    <s v="V18340_01"/>
    <s v="Chicopee Pro Nature Adult Salmon 20kg Aukl Front  "/>
    <s v="Format 297 x 210 mm (DIN A4) (Neuartikel Russland)"/>
    <n v="875"/>
    <x v="4"/>
    <n v="365"/>
    <s v="STÜCK"/>
    <n v="2E-3"/>
    <n v="0.73"/>
    <n v="0.52"/>
    <n v="189.8"/>
  </r>
  <r>
    <s v="V18344_01"/>
    <s v="Wolfsblut Black Bird Small Breed  7,5kg Aufkleber"/>
    <s v="Healthfood 24    "/>
    <n v="875"/>
    <x v="4"/>
    <n v="3000"/>
    <s v="STÜCK"/>
    <n v="1E-3"/>
    <n v="3"/>
    <n v="0.41599999999999998"/>
    <n v="1248"/>
  </r>
  <r>
    <s v="V18348_00"/>
    <s v="Wolfsblut Cold River Puppy 12,5kg Aufkleber"/>
    <s v="Format 210 x 297 mm"/>
    <n v="875"/>
    <x v="4"/>
    <n v="2468"/>
    <s v="STÜCK"/>
    <n v="1E-3"/>
    <n v="2.468"/>
    <n v="0.216"/>
    <n v="533.08799999999997"/>
  </r>
  <r>
    <s v="V18351_00"/>
    <s v="Wolfsblut Deep Glade Adult 12,5kg Aufkleber"/>
    <s v="Format 210 x 297 mm 4260603785148"/>
    <n v="875"/>
    <x v="4"/>
    <n v="159"/>
    <s v="STÜCK"/>
    <n v="1E-3"/>
    <n v="0.159"/>
    <n v="0.42899999999999999"/>
    <n v="68.210999999999999"/>
  </r>
  <r>
    <s v="V18352_00"/>
    <s v="Wolfsblut Deep Glade Puppy 12,5kg Aufkleber"/>
    <s v="Format 210 x 297 mm"/>
    <n v="875"/>
    <x v="4"/>
    <n v="1930"/>
    <s v="STÜCK"/>
    <n v="1E-3"/>
    <n v="1.93"/>
    <n v="0.35399999999999998"/>
    <n v="683.21999999999991"/>
  </r>
  <r>
    <s v="V18353_01"/>
    <s v="Wolfsblut Deep Glade Small Breed 7,5kg Aufkleber"/>
    <s v="Healthfood 24 - 4260262766984"/>
    <n v="875"/>
    <x v="4"/>
    <n v="1911"/>
    <s v="STÜCK"/>
    <n v="1E-3"/>
    <n v="1.911"/>
    <n v="0.36399999999999999"/>
    <n v="695.60399999999993"/>
  </r>
  <r>
    <s v="V18355_00"/>
    <s v="Wolfsblut Foodies Choice Adult 12,5kg Aufkleber"/>
    <s v="Healthfood 24 / EAN 4260603785186"/>
    <n v="875"/>
    <x v="4"/>
    <n v="3650"/>
    <s v="STÜCK"/>
    <n v="0.17560000000000001"/>
    <n v="640.94000000000005"/>
    <n v="0.48599999999999999"/>
    <n v="1773.8999999999999"/>
  </r>
  <r>
    <s v="V18411_00"/>
    <s v="Rinti KF MAX-I-MUM Junior 12 + 2kg Overfillaktion"/>
    <s v="Flachfolie RB 990 x AL 775 mm"/>
    <n v="875"/>
    <x v="4"/>
    <n v="4925"/>
    <s v="STÜCK"/>
    <n v="0.127"/>
    <n v="625.47500000000002"/>
    <n v="0.88"/>
    <n v="4334"/>
  </r>
  <r>
    <s v="V18414_00"/>
    <s v="Rocco Fisch 1kg - neue Sorte 2021"/>
    <s v="Flachfolie RB 621 x AL 340 mm"/>
    <n v="875"/>
    <x v="4"/>
    <n v="200"/>
    <s v="STÜCK"/>
    <n v="2.5559999999999999E-2"/>
    <n v="5.1120000000000001"/>
    <n v="0.26091999999999999"/>
    <n v="52.183999999999997"/>
  </r>
  <r>
    <s v="V18415_00"/>
    <s v="Rocco Pute 1kg - neue Sorte 2021"/>
    <s v="Flachfolie RB 621 x AL 340 mm"/>
    <n v="875"/>
    <x v="4"/>
    <n v="9526"/>
    <s v="STÜCK"/>
    <n v="2.5559999999999999E-2"/>
    <n v="243.48455999999999"/>
    <n v="0.22248000000000001"/>
    <n v="2119.3444800000002"/>
  </r>
  <r>
    <s v="V18416_00"/>
    <s v="Rocco Pansen 1kg - neue Sorte 2021"/>
    <s v="Flachfolie RB 621 x AL 340 mm"/>
    <n v="875"/>
    <x v="4"/>
    <n v="4800"/>
    <s v="STÜCK"/>
    <n v="2.5559999999999999E-2"/>
    <n v="122.688"/>
    <n v="0.26091999999999999"/>
    <n v="1252.4159999999999"/>
  </r>
  <r>
    <s v="V18417_00"/>
    <s v="Rocco Junior 1kg - neue Sorte 2021"/>
    <s v="Flachfolie RB 621 x AL 340 mm"/>
    <n v="875"/>
    <x v="4"/>
    <n v="1959"/>
    <s v="STÜCK"/>
    <n v="2.5559999999999999E-2"/>
    <n v="50.072040000000001"/>
    <n v="0.26091999999999999"/>
    <n v="511.14227999999997"/>
  </r>
  <r>
    <s v="V18419_00"/>
    <s v="Rocco Pute 12kg - neue Sorte 2021 - UVA"/>
    <s v="Flachfolie RB 1000 x AL 780 mm"/>
    <n v="875"/>
    <x v="4"/>
    <n v="8127"/>
    <s v="STÜCK"/>
    <n v="2.5559999999999999E-2"/>
    <n v="207.72612000000001"/>
    <n v="0.80400000000000005"/>
    <n v="6534.1080000000002"/>
  </r>
  <r>
    <s v="V18420_00"/>
    <s v="Rocco Pansen 12kg - neue Sorte 2021  - UVA"/>
    <s v="Flachfolie RB 1000 x AL 780 mm"/>
    <n v="875"/>
    <x v="4"/>
    <n v="4001"/>
    <s v="STÜCK"/>
    <n v="2.5559999999999999E-2"/>
    <n v="102.26555999999999"/>
    <n v="0.86899999999999999"/>
    <n v="3476.8690000000001"/>
  </r>
  <r>
    <s v="V18423_00"/>
    <s v="Rinti KF MAX-I-MUM Adult Mini 500g xxx"/>
    <s v="Flachfolie  RB 525 x AL 350 mm"/>
    <n v="875"/>
    <x v="4"/>
    <n v="4500"/>
    <s v="STÜCK"/>
    <n v="1.9599999999999999E-2"/>
    <n v="88.2"/>
    <n v="0.19336"/>
    <n v="870.12"/>
  </r>
  <r>
    <s v="V18427_00"/>
    <s v="Briantos Adult Maxi Huhn &amp; Reis 1kg"/>
    <s v="Flachfolie RB 621 x AL 340 mm"/>
    <n v="875"/>
    <x v="4"/>
    <n v="6044"/>
    <s v="STÜCK"/>
    <n v="1.9480000000000001E-2"/>
    <n v="117.73712"/>
    <n v="0.22162999999999999"/>
    <n v="1339.53172"/>
  </r>
  <r>
    <s v="V18428"/>
    <s v="Genesis Pure Canada My Green Field - Aufkleber"/>
    <s v="EAN Sticker zum überkleben v. V4235_00"/>
    <n v="875"/>
    <x v="4"/>
    <n v="4995"/>
    <s v="STÜCK"/>
    <n v="0.01"/>
    <n v="49.95"/>
    <n v="3.2000000000000001E-2"/>
    <n v="159.84"/>
  </r>
  <r>
    <s v="V18432_00"/>
    <s v="BH Chop Lickin´ Lamb 18kg Aufkleber"/>
    <s v="EAN 5060189111206"/>
    <n v="875"/>
    <x v="4"/>
    <n v="755"/>
    <s v="STÜCK"/>
    <n v="1E-3"/>
    <n v="0.755"/>
    <n v="0.25700000000000001"/>
    <n v="194.035"/>
  </r>
  <r>
    <s v="V18436_00"/>
    <s v="Pure Instinct Leavy Grove Ad.Maxi Truth./Feige 4kg"/>
    <s v="vorgefertigter Beutel 295+115x520+40 mm"/>
    <n v="875"/>
    <x v="4"/>
    <n v="2400"/>
    <s v="STÜCK"/>
    <n v="7.4999999999999997E-2"/>
    <n v="180"/>
    <n v="1.1355200000000001"/>
    <n v="2725.248"/>
  </r>
  <r>
    <s v="V18437_00"/>
    <s v="Pure Instinct White Taiga Ad Rentier&amp;Lachs 4kg"/>
    <s v="vorgefertigter Beutel 295+115x520+40 mm"/>
    <n v="875"/>
    <x v="4"/>
    <n v="4835"/>
    <s v="STÜCK"/>
    <n v="7.4999999999999997E-2"/>
    <n v="362.625"/>
    <n v="1.1355200000000001"/>
    <n v="5490.2392"/>
  </r>
  <r>
    <s v="V18438_00"/>
    <s v="UK PFUK 2x4kg / Außenabmessung 390x310x215 mm LAmN"/>
    <s v="Innen 379x299x197 mm / CAD210731_01"/>
    <n v="875"/>
    <x v="4"/>
    <n v="9560"/>
    <s v="STÜCK"/>
    <n v="0.44800000000000001"/>
    <n v="4282.88"/>
    <n v="0.67800000000000005"/>
    <n v="6481.68"/>
  </r>
  <r>
    <s v="V18439_00"/>
    <s v="Aufkl. Olivers Puppy Large Breed Start Classic 4kg"/>
    <s v="Aufkleber Front"/>
    <n v="875"/>
    <x v="4"/>
    <n v="500"/>
    <s v="STÜCK"/>
    <n v="1E-3"/>
    <n v="0.5"/>
    <n v="5.1999999999999998E-2"/>
    <n v="26"/>
  </r>
  <r>
    <s v="V18440_00"/>
    <s v="Aufkl. Olivers Puppy Large Breed Start Classic 4kg"/>
    <s v="Aufkleber Back"/>
    <n v="875"/>
    <x v="4"/>
    <n v="500"/>
    <s v="STÜCK"/>
    <n v="1E-3"/>
    <n v="0.5"/>
    <n v="5.1999999999999998E-2"/>
    <n v="26"/>
  </r>
  <r>
    <s v="V18441_00"/>
    <s v="Chicopee PNL Puppy L&amp;R 20kg Aufkleber"/>
    <s v="für neutralen Beutel"/>
    <n v="875"/>
    <x v="4"/>
    <n v="625"/>
    <s v="STÜCK"/>
    <n v="0.01"/>
    <n v="6.25"/>
    <n v="0.29699999999999999"/>
    <n v="185.625"/>
  </r>
  <r>
    <s v="V18444_00"/>
    <s v="Chicopee PNL Active  20kg Aufkleber"/>
    <s v="für neutralen Beutel / Format 210 x 297 mm"/>
    <n v="875"/>
    <x v="4"/>
    <n v="2088"/>
    <s v="STÜCK"/>
    <n v="0.01"/>
    <n v="20.88"/>
    <n v="0.29699999999999999"/>
    <n v="620.13599999999997"/>
  </r>
  <r>
    <s v="V18445_00"/>
    <s v="BTG Softbrocken 1,5kg - Neutrale Folie"/>
    <s v="Flachfolie RB 621 x AL 340 mm"/>
    <n v="875"/>
    <x v="4"/>
    <n v="7500"/>
    <s v="STÜCK"/>
    <n v="2.3800000000000002E-2"/>
    <n v="178.5"/>
    <n v="0.28040999999999999"/>
    <n v="2103.0749999999998"/>
  </r>
  <r>
    <s v="V18446_00"/>
    <s v="BTG Softbrocken 5kg - Neutrale Folie"/>
    <s v="Flachfolie RB 801 x AL 480 mm"/>
    <n v="875"/>
    <x v="4"/>
    <n v="5045"/>
    <s v="STÜCK"/>
    <n v="5.1499999999999997E-2"/>
    <n v="259.8175"/>
    <n v="0.32530999999999999"/>
    <n v="1641.18895"/>
  </r>
  <r>
    <s v="V1845"/>
    <s v="deuka Hundemahlzeit Krokett 25kg"/>
    <s v="PE-Schlauch (FFS)"/>
    <n v="875"/>
    <x v="4"/>
    <n v="5120"/>
    <s v="STÜCK"/>
    <n v="0.15"/>
    <n v="768"/>
    <n v="0.69"/>
    <n v="3532.7999999999997"/>
  </r>
  <r>
    <s v="V18465_00"/>
    <s v="Rinti Canine Niere / Renal 4kg"/>
    <s v="Flachfolie RB 801 x AL 480 mm"/>
    <n v="875"/>
    <x v="4"/>
    <n v="8200"/>
    <s v="STÜCK"/>
    <n v="5.6000000000000001E-2"/>
    <n v="459.2"/>
    <n v="0.48531000000000002"/>
    <n v="3979.5420000000004"/>
  </r>
  <r>
    <s v="V18466_00"/>
    <s v="Rinti Canine Intestinal 4kg"/>
    <s v="Flachfolie RB 801 x AL 480 mm"/>
    <n v="875"/>
    <x v="4"/>
    <n v="7800"/>
    <s v="STÜCK"/>
    <n v="5.6000000000000001E-2"/>
    <n v="436.8"/>
    <n v="0.31708999999999998"/>
    <n v="2473.3019999999997"/>
  </r>
  <r>
    <s v="V18467_00"/>
    <s v="Rinti Canine Niere / Renal 12kg"/>
    <s v="Flachfolie RB 990 x AL 880 mm"/>
    <n v="875"/>
    <x v="4"/>
    <n v="3011"/>
    <s v="STÜCK"/>
    <n v="0.13500000000000001"/>
    <n v="406.48500000000001"/>
    <n v="0.85599999999999998"/>
    <n v="2577.4160000000002"/>
  </r>
  <r>
    <s v="V18468_00"/>
    <s v="Rinti Canine Intestinal 12kg"/>
    <s v="Flachfolie RB 990 x AL 880 mm"/>
    <n v="875"/>
    <x v="4"/>
    <n v="545"/>
    <s v="STÜCK"/>
    <n v="0.13500000000000001"/>
    <n v="73.575000000000003"/>
    <n v="0.69506999999999997"/>
    <n v="378.81315000000001"/>
  </r>
  <r>
    <s v="V18469_00"/>
    <s v="UK Weiß PFUK 8x450g / Außenabmessung  7467-2"/>
    <s v="Innen 286x258x211 mm / CAD21093000 CJAb04 "/>
    <n v="875"/>
    <x v="4"/>
    <n v="4585"/>
    <s v="STÜCK"/>
    <n v="0.16300000000000001"/>
    <n v="747.35500000000002"/>
    <n v="0.315"/>
    <n v="1444.2750000000001"/>
  </r>
  <r>
    <s v="V1847_00"/>
    <s v="bosch Breeder Maxi Adult 20kg"/>
    <s v="Vorgefertigter Beutel"/>
    <n v="875"/>
    <x v="4"/>
    <n v="1908"/>
    <s v="STÜCK"/>
    <n v="0.17799999999999999"/>
    <n v="339.62399999999997"/>
    <n v="0.83"/>
    <n v="1583.6399999999999"/>
  </r>
  <r>
    <s v="V18473_00"/>
    <s v="PFUK BH Gnawbreakers 2Stk á 100g   (2Stk=200g) "/>
    <s v="Flachfolie RB 231 x AL 230 mm  - Recycling"/>
    <n v="875"/>
    <x v="4"/>
    <n v="104123"/>
    <s v="STÜCK"/>
    <n v="3.9899999999999996E-3"/>
    <n v="415.45076999999998"/>
    <n v="4.2209999999999998E-2"/>
    <n v="4395.0318299999999"/>
  </r>
  <r>
    <s v="V18474_00"/>
    <s v="PFUK BH Slobstoppers 2Stk á 100g   (2Stk=200g)"/>
    <s v="Flachfolie RB 231 x AL 220 mm   - Recycling"/>
    <n v="875"/>
    <x v="4"/>
    <n v="54100"/>
    <s v="STÜCK"/>
    <n v="3.9899999999999996E-3"/>
    <n v="215.85899999999998"/>
    <n v="4.3709999999999999E-2"/>
    <n v="2364.7109999999998"/>
  </r>
  <r>
    <s v="V18475_00"/>
    <s v="PFUK BH Roll´ overs 150g  - Recycling"/>
    <s v="Flachfolie RB 276 x AL 220 mm"/>
    <n v="875"/>
    <x v="4"/>
    <n v="99123"/>
    <s v="STÜCK"/>
    <n v="4.5599999999999998E-3"/>
    <n v="452.00088"/>
    <n v="4.9140000000000003E-2"/>
    <n v="4870.9042200000004"/>
  </r>
  <r>
    <s v="V18476_00"/>
    <s v="PFUK BH Whine Gums 150g  - Recycling"/>
    <s v="Flachfolie RB 270 x AL 230mm"/>
    <n v="875"/>
    <x v="4"/>
    <n v="82081"/>
    <s v="STÜCK"/>
    <n v="4.6699999999999997E-3"/>
    <n v="383.31826999999998"/>
    <n v="5.0049999999999997E-2"/>
    <n v="4108.1540500000001"/>
  </r>
  <r>
    <s v="V1848_01"/>
    <s v="bosch Breeder Puppy Lamb &amp; Rice 20kg"/>
    <s v="Vorgefertigter Beutel"/>
    <n v="875"/>
    <x v="4"/>
    <n v="3199"/>
    <s v="STÜCK"/>
    <n v="0.17799999999999999"/>
    <n v="569.42200000000003"/>
    <n v="0.95499999999999996"/>
    <n v="3055.0450000000001"/>
  </r>
  <r>
    <s v="V18480_01"/>
    <s v="Wolfsblut Golden Goose 2 kg Aufkleber"/>
    <s v="Format 148 x 210 mm"/>
    <n v="875"/>
    <x v="4"/>
    <n v="3882"/>
    <s v="STÜCK"/>
    <n v="1E-3"/>
    <n v="3.8820000000000001"/>
    <n v="0.20399999999999999"/>
    <n v="791.928"/>
  </r>
  <r>
    <s v="V1849_02"/>
    <s v="bosch Breeder Adult Lamb &amp; Rice 20kg LA"/>
    <s v="Vorgefertigter Beutel"/>
    <n v="875"/>
    <x v="4"/>
    <n v="2900"/>
    <s v="STÜCK"/>
    <n v="0.17799999999999999"/>
    <n v="516.19999999999993"/>
    <n v="1.0049999999999999"/>
    <n v="2914.4999999999995"/>
  </r>
  <r>
    <s v="V18490_00"/>
    <s v="Wolf of Wilderness Soft Adult Ente 12kg  2.0  LA"/>
    <s v="Vorgef. Beutel  375+115x800+50 mm"/>
    <n v="875"/>
    <x v="4"/>
    <n v="5150"/>
    <s v="STÜCK"/>
    <n v="0.16850000000000001"/>
    <n v="867.77500000000009"/>
    <n v="1.885"/>
    <n v="9707.75"/>
  </r>
  <r>
    <s v="V18490_01"/>
    <s v="Wolf of Wilderness Soft Adult Ente 12kg  2.0"/>
    <s v="Vorgef. Beutel  375+115x800+50mm - Recycling Logo "/>
    <n v="875"/>
    <x v="4"/>
    <n v="10520"/>
    <s v="STÜCK"/>
    <n v="0.16850000000000001"/>
    <n v="1772.6200000000001"/>
    <n v="2.0270000000000001"/>
    <n v="21324.04"/>
  </r>
  <r>
    <s v="V18491_00"/>
    <s v="Wolf of Wilderness Soft Adult Kaninchen 12kg2.0 LA"/>
    <s v="Vorgef. Beutel  375+115x800+50 mm"/>
    <n v="875"/>
    <x v="4"/>
    <n v="4150"/>
    <s v="STÜCK"/>
    <n v="1.685E-2"/>
    <n v="69.927499999999995"/>
    <n v="1.885"/>
    <n v="7822.75"/>
  </r>
  <r>
    <s v="V18491_01"/>
    <s v="Wolf of Wilderness Soft Adult Kaninchen 12kg 2.0"/>
    <s v="Vorgef. Beutel  375+115x800+50 mm - Recycling Logo"/>
    <n v="875"/>
    <x v="4"/>
    <n v="9000"/>
    <s v="STÜCK"/>
    <n v="0.16944000000000001"/>
    <n v="1524.96"/>
    <n v="2.0270000000000001"/>
    <n v="18243"/>
  </r>
  <r>
    <s v="V18492_00"/>
    <s v="Wolf of Wilderness Soft Adult Perlhuhn 12kg 2.0 LA"/>
    <s v="Vorgef. Beutel  375+115x800+50 mm"/>
    <n v="875"/>
    <x v="4"/>
    <n v="7233"/>
    <s v="STÜCK"/>
    <n v="0.16850000000000001"/>
    <n v="1218.7605000000001"/>
    <n v="1.885"/>
    <n v="13634.205"/>
  </r>
  <r>
    <s v="V18492_01"/>
    <s v="Wolf of Wilderness Soft Adult Perlhuhn 12kg  2.0 "/>
    <s v="Vorgef. Beutel  375+115x800+50 mm  Recycling Logo "/>
    <n v="875"/>
    <x v="4"/>
    <n v="10150"/>
    <s v="STÜCK"/>
    <n v="0.16850000000000001"/>
    <n v="1710.2750000000001"/>
    <n v="2.0270000000000001"/>
    <n v="20574.050000000003"/>
  </r>
  <r>
    <s v="V18496_00"/>
    <s v="Wolf of Wilderness Soft Pure Huhn 350g  1.0"/>
    <s v="Flachfolie RB 385 x AL 255 mm  "/>
    <n v="875"/>
    <x v="4"/>
    <n v="122138"/>
    <s v="STÜCK"/>
    <n v="1.1820000000000001E-2"/>
    <n v="1443.6711600000001"/>
    <n v="0.13600000000000001"/>
    <n v="16610.768"/>
  </r>
  <r>
    <s v="V18498_00"/>
    <s v="Wolf of Wilderness Soft Pure Adult Lachs 1kg 1.0"/>
    <s v="Flachfolie RB 621 x AL 340 mm"/>
    <n v="875"/>
    <x v="4"/>
    <n v="13489"/>
    <s v="STÜCK"/>
    <n v="2.5489999999999999E-2"/>
    <n v="343.83461"/>
    <n v="0.38800000000000001"/>
    <n v="5233.732"/>
  </r>
  <r>
    <s v="V18499_00"/>
    <s v="Wolf of Wilderness Soft Pure Senior Huhn 1kg  1.0"/>
    <s v="Flachfolie RB 621 x AL 340 mm"/>
    <n v="875"/>
    <x v="4"/>
    <n v="21602"/>
    <s v="STÜCK"/>
    <n v="2.5489999999999999E-2"/>
    <n v="550.63497999999993"/>
    <n v="0.29299999999999998"/>
    <n v="6329.3859999999995"/>
  </r>
  <r>
    <s v="V1850_01"/>
    <s v="bosch Breeder Mini Lamb &amp; Rice 20kg"/>
    <s v="Vorgefertigter Beutel"/>
    <n v="875"/>
    <x v="4"/>
    <n v="5804"/>
    <s v="STÜCK"/>
    <n v="0.17799999999999999"/>
    <n v="1033.1119999999999"/>
    <n v="1.07"/>
    <n v="6210.2800000000007"/>
  </r>
  <r>
    <s v="V18500_00"/>
    <s v="Wolf of Wilderness Soft Pure Huhn 1kg 1.0"/>
    <s v="Flachfolie RB 621 x AL 340 mm"/>
    <n v="875"/>
    <x v="4"/>
    <n v="400"/>
    <s v="STÜCK"/>
    <n v="2.5489999999999999E-2"/>
    <n v="10.196"/>
    <n v="0.35899999999999999"/>
    <n v="143.6"/>
  </r>
  <r>
    <s v="V18501_00"/>
    <s v="Wolf of Wilderness Soft Pure Lamm 1kg   1.0"/>
    <s v="Flachfolie RB 621 x AL 340 mm"/>
    <n v="875"/>
    <x v="4"/>
    <n v="33728"/>
    <s v="STÜCK"/>
    <n v="2.5489999999999999E-2"/>
    <n v="859.72672"/>
    <n v="0.38800000000000001"/>
    <n v="13086.464"/>
  </r>
  <r>
    <s v="V18502_00"/>
    <s v="Wolf of Wilderness Soft Pure Junior Huhn 1kg  1.0"/>
    <s v="Flachfolie RB 621 x AL 340 mm"/>
    <n v="875"/>
    <x v="4"/>
    <n v="25891"/>
    <s v="STÜCK"/>
    <n v="2.5489999999999999E-2"/>
    <n v="659.96159"/>
    <n v="0.29299999999999998"/>
    <n v="7586.0629999999992"/>
  </r>
  <r>
    <s v="V18503_00"/>
    <s v="Wolf of Wilderness Soft Pure Huhn 12 kg  1.0"/>
    <s v="vorgefertigter Beutel 375+115x800+50mm"/>
    <n v="875"/>
    <x v="4"/>
    <n v="3600"/>
    <s v="STÜCK"/>
    <n v="0.16850000000000001"/>
    <n v="606.6"/>
    <n v="2.0459999999999998"/>
    <n v="7365.5999999999995"/>
  </r>
  <r>
    <s v="V18504_00"/>
    <s v="Wolf of Wilderness Soft Pure Lamm 12 kg  1.0"/>
    <s v="vorgefertigter Beutel 375+115x800+50 mm"/>
    <n v="875"/>
    <x v="4"/>
    <n v="11130"/>
    <s v="STÜCK"/>
    <n v="0.16850000000000001"/>
    <n v="1875.4050000000002"/>
    <n v="1.885"/>
    <n v="20980.05"/>
  </r>
  <r>
    <s v="V18505_00"/>
    <s v="Wolf of Wilderness Soft Pure Rind 12 kg  1.0"/>
    <s v="vorgefertigter Beutel 375+115x800+50 mm"/>
    <n v="875"/>
    <x v="4"/>
    <n v="5420"/>
    <s v="STÜCK"/>
    <n v="0.16850000000000001"/>
    <n v="913.2700000000001"/>
    <n v="2.0459999999999998"/>
    <n v="11089.32"/>
  </r>
  <r>
    <s v="V18506_00"/>
    <s v="Wolf of Wilderness Soft Pure Junior Huhn 12kg  1.0"/>
    <s v="vorgefertigter Beutel 375+115x800+50mm"/>
    <n v="875"/>
    <x v="4"/>
    <n v="10800"/>
    <s v="STÜCK"/>
    <n v="0.16850000000000001"/>
    <n v="1819.8000000000002"/>
    <n v="1.885"/>
    <n v="20358"/>
  </r>
  <r>
    <s v="V18507_00"/>
    <s v="Wolf of Wilderness Soft Pure Senior Huhn 12kg  1.0"/>
    <s v="vorgefertigte Beutel 375+115x800+50 mm"/>
    <n v="875"/>
    <x v="4"/>
    <n v="11000"/>
    <s v="STÜCK"/>
    <n v="0.16850000000000001"/>
    <n v="1853.5000000000002"/>
    <n v="1.885"/>
    <n v="20735"/>
  </r>
  <r>
    <s v="V18508_00"/>
    <s v="Wolf of Wilderness Soft Pure Adult Lachs 12kg  1.0"/>
    <s v="vorgefertigter Beutel 375+115x800+50 mm"/>
    <n v="875"/>
    <x v="4"/>
    <n v="5990"/>
    <s v="STÜCK"/>
    <n v="0.16850000000000001"/>
    <n v="1009.3150000000001"/>
    <n v="2.145"/>
    <n v="12848.55"/>
  </r>
  <r>
    <s v="V1851_03"/>
    <s v="bosch Breeder Sport 20kg"/>
    <s v="Vorgefertigter Beutel  375+150x950+50mm"/>
    <n v="875"/>
    <x v="4"/>
    <n v="15120"/>
    <s v="STÜCK"/>
    <n v="0.17799999999999999"/>
    <n v="2691.3599999999997"/>
    <n v="0.80500000000000005"/>
    <n v="12171.6"/>
  </r>
  <r>
    <s v="V18514_00"/>
    <s v="Tales &amp; Tails Soft Lamm 100g Probebeutel  LA"/>
    <s v="Flachfolie RB 270 x AL 180 mm"/>
    <n v="875"/>
    <x v="4"/>
    <n v="95708"/>
    <s v="STÜCK"/>
    <n v="2.8400000000000001E-3"/>
    <n v="271.81072"/>
    <n v="2.6759999999999999E-2"/>
    <n v="2561.14608"/>
  </r>
  <r>
    <s v="V18515_00"/>
    <s v="Tales &amp; Tails Soft Lamm 1,5kg  LA"/>
    <s v="Flachfolie RB 621 x AL 340 mm"/>
    <n v="875"/>
    <x v="4"/>
    <n v="13500"/>
    <s v="STÜCK"/>
    <n v="1.9480000000000001E-2"/>
    <n v="262.98"/>
    <n v="0.17194999999999999"/>
    <n v="2321.3249999999998"/>
  </r>
  <r>
    <s v="V18516_00"/>
    <s v="Tales &amp; Tails Soft Lamm 4kg  LA"/>
    <s v="Flachfolie RB 801 x AL 480 mm"/>
    <n v="875"/>
    <x v="4"/>
    <n v="7300"/>
    <s v="STÜCK"/>
    <n v="4.3499999999999997E-2"/>
    <n v="317.54999999999995"/>
    <n v="0.33443000000000001"/>
    <n v="2441.3389999999999"/>
  </r>
  <r>
    <s v="V18516_01"/>
    <s v="Tales &amp; Tails Soft Lamm 4kg"/>
    <s v="Flachfolie RB 801 x AL 480 mm"/>
    <n v="875"/>
    <x v="4"/>
    <n v="6960"/>
    <s v="STÜCK"/>
    <n v="4.3499999999999997E-2"/>
    <n v="302.76"/>
    <n v="0.36912"/>
    <n v="2569.0752000000002"/>
  </r>
  <r>
    <s v="V18517_00"/>
    <s v="Tales &amp; Tails Soft Forelle 100g Probebeutel  LA"/>
    <s v="Flachfolie RB 270 x AL 180 mm"/>
    <n v="875"/>
    <x v="4"/>
    <n v="93108"/>
    <s v="STÜCK"/>
    <n v="2.8400000000000001E-3"/>
    <n v="264.42671999999999"/>
    <n v="2.6759999999999999E-2"/>
    <n v="2491.57008"/>
  </r>
  <r>
    <s v="V18518_00"/>
    <s v="Tales &amp; Tails Soft Forelle 1,5kg  LA"/>
    <s v="Flachfolie RB 621 x AL 340 mm"/>
    <n v="875"/>
    <x v="4"/>
    <n v="13200"/>
    <s v="STÜCK"/>
    <n v="1.9480000000000001E-2"/>
    <n v="257.13600000000002"/>
    <n v="0.17194999999999999"/>
    <n v="2269.7399999999998"/>
  </r>
  <r>
    <s v="V18519_01"/>
    <s v="Tales &amp; Tails Soft Forelle 4kg"/>
    <s v="Flachfolie RB 801 x AL 480 mm"/>
    <n v="875"/>
    <x v="4"/>
    <n v="12900"/>
    <s v="STÜCK"/>
    <n v="4.3499999999999997E-2"/>
    <n v="561.15"/>
    <n v="0.36912"/>
    <n v="4761.6480000000001"/>
  </r>
  <r>
    <s v="V1852"/>
    <s v="bosch Breeder Senior 20kg LA"/>
    <s v="Vorgefertigter Beutel"/>
    <n v="875"/>
    <x v="4"/>
    <n v="215"/>
    <s v="STÜCK"/>
    <n v="0.17799999999999999"/>
    <n v="38.269999999999996"/>
    <n v="0.83"/>
    <n v="178.45"/>
  </r>
  <r>
    <s v="V18520_00"/>
    <s v="Wolfsblut Wild Duck Puppy 100g "/>
    <s v="Flachfolie RB 270 x AL 180 mm"/>
    <n v="875"/>
    <x v="4"/>
    <n v="43700"/>
    <s v="STÜCK"/>
    <n v="2.5000000000000001E-3"/>
    <n v="109.25"/>
    <n v="2.2839999999999999E-2"/>
    <n v="998.10799999999995"/>
  </r>
  <r>
    <s v="V18521_00"/>
    <s v="Wolfsblut Dark Forest Adult 100g "/>
    <s v="Flachfolie RB 270 x AL 180 mm"/>
    <n v="875"/>
    <x v="4"/>
    <n v="59123"/>
    <s v="STÜCK"/>
    <n v="2.5000000000000001E-3"/>
    <n v="147.8075"/>
    <n v="2.2839999999999999E-2"/>
    <n v="1350.36932"/>
  </r>
  <r>
    <s v="V18522_00"/>
    <s v="Wolfsblut Cold River Adult 100g "/>
    <s v="Flachfolie RB 270 x AL 180 mm"/>
    <n v="875"/>
    <x v="4"/>
    <n v="70295"/>
    <s v="STÜCK"/>
    <n v="2.5000000000000001E-3"/>
    <n v="175.73750000000001"/>
    <n v="2.2839999999999999E-2"/>
    <n v="1605.5377999999998"/>
  </r>
  <r>
    <s v="V18523_00"/>
    <s v="Wolf of Wilderness Soft Pure Rind 1kg  1.0"/>
    <s v="Flachfolie RB 621 x AL 340 mm"/>
    <n v="875"/>
    <x v="4"/>
    <n v="15505"/>
    <s v="STÜCK"/>
    <n v="2.5489999999999999E-2"/>
    <n v="395.22244999999998"/>
    <n v="0.35899999999999999"/>
    <n v="5566.2950000000001"/>
  </r>
  <r>
    <s v="V1853_01"/>
    <s v="bosch Dog Premium Plus Tierheimhunde 15kg"/>
    <s v="Tierschutz-Shop"/>
    <n v="875"/>
    <x v="4"/>
    <n v="41125"/>
    <s v="STÜCK"/>
    <n v="0.14499999999999999"/>
    <n v="5963.125"/>
    <n v="0.68372999999999995"/>
    <n v="28118.396249999998"/>
  </r>
  <r>
    <s v="V18538_00"/>
    <s v="Lily´s Kitchen Dog Fish 12kg"/>
    <s v="Vorgefert. Beutel 370 + 150 x 750 + 50 mm"/>
    <n v="875"/>
    <x v="4"/>
    <n v="201"/>
    <s v="STÜCK"/>
    <n v="0.11"/>
    <n v="22.11"/>
    <n v="1.0985499999999999"/>
    <n v="220.80855"/>
  </r>
  <r>
    <s v="V18543_00"/>
    <s v="Umkarton WoW  5 x 1kg  neutral LA"/>
    <s v="AC Karton  / CAD190918_00"/>
    <n v="875"/>
    <x v="4"/>
    <n v="7045"/>
    <s v="STÜCK"/>
    <n v="0.21099999999999999"/>
    <n v="1486.4949999999999"/>
    <n v="0.29499999999999998"/>
    <n v="2078.2750000000001"/>
  </r>
  <r>
    <s v="V18544_00"/>
    <s v="CatoDog Doggo Daniel Adult Fisch&amp;Reis 5kg"/>
    <s v="vorgefertigter Beutel 270+150x560 mm"/>
    <n v="875"/>
    <x v="4"/>
    <n v="11080"/>
    <s v="STÜCK"/>
    <n v="7.4230000000000004E-2"/>
    <n v="822.46840000000009"/>
    <n v="0.83740999999999999"/>
    <n v="9278.5028000000002"/>
  </r>
  <r>
    <s v="V18545_00"/>
    <s v="CatoDog Doggo Emilia Puppy Huhn&amp;Reis 5kg"/>
    <s v="vorgefertigter Beutel 270+150x560 mm"/>
    <n v="875"/>
    <x v="4"/>
    <n v="10660"/>
    <s v="STÜCK"/>
    <n v="7.4230000000000004E-2"/>
    <n v="791.29180000000008"/>
    <n v="0.83740999999999999"/>
    <n v="8926.7906000000003"/>
  </r>
  <r>
    <s v="V18546_00"/>
    <s v="CatoDog Doggo Emilia Puppy Huhn&amp;Reis 15kg"/>
    <s v="vorgefertigter Beutel 375+125x880+60 mm"/>
    <n v="875"/>
    <x v="4"/>
    <n v="3950"/>
    <s v="STÜCK"/>
    <n v="0.15629000000000001"/>
    <n v="617.34550000000002"/>
    <n v="1.53538"/>
    <n v="6064.7510000000002"/>
  </r>
  <r>
    <s v="V18547_00"/>
    <s v="CatoDog Doggo Daniel Adult Fisch&amp;Reis 15kg"/>
    <s v="vorgefertigter Beutel 375+125x880+60 mm"/>
    <n v="875"/>
    <x v="4"/>
    <n v="5200"/>
    <s v="STÜCK"/>
    <n v="0.15629000000000001"/>
    <n v="812.70800000000008"/>
    <n v="1.53538"/>
    <n v="7983.9759999999997"/>
  </r>
  <r>
    <s v="V18548_00"/>
    <s v="CatoDog Doggo Lenni Adult Geflügel &amp; Reis 15kg"/>
    <s v="vorgefertigter Beutel 375+125x880+60 mm"/>
    <n v="875"/>
    <x v="4"/>
    <n v="5400"/>
    <s v="STÜCK"/>
    <n v="0.15629000000000001"/>
    <n v="843.96600000000012"/>
    <n v="1.53538"/>
    <n v="8291.0519999999997"/>
  </r>
  <r>
    <s v="V18549_00"/>
    <s v="CatoDog Doggo Paula Senior Geflügel 15kg"/>
    <s v="vorgefertigter Beutel 375+125x880+60 mm"/>
    <n v="875"/>
    <x v="4"/>
    <n v="5200"/>
    <s v="STÜCK"/>
    <n v="0.15629000000000001"/>
    <n v="812.70800000000008"/>
    <n v="1.53538"/>
    <n v="7983.9759999999997"/>
  </r>
  <r>
    <s v="V18551_00"/>
    <s v="Lilys Kitchen Dog Chicken &amp; Duck Small Breed 2,5kg"/>
    <s v="Papierbeutel 200+110x360 mm"/>
    <n v="875"/>
    <x v="4"/>
    <n v="1725"/>
    <s v="STÜCK"/>
    <n v="0.06"/>
    <n v="103.5"/>
    <n v="0.38766"/>
    <n v="668.71349999999995"/>
  </r>
  <r>
    <s v="V18563_00"/>
    <s v="Aufkleber &quot;Bitte nicht mit dem Messer öffnen&quot;"/>
    <s v="100x50mm"/>
    <n v="875"/>
    <x v="4"/>
    <n v="1000"/>
    <s v="STÜCK"/>
    <n v="1E-3"/>
    <n v="1"/>
    <n v="8.99"/>
    <n v="8990"/>
  </r>
  <r>
    <s v="V18565_00"/>
    <s v="WoW Soft Adult Perlhuhn 1kg  2.0  2022 m. Lack"/>
    <s v="Flachfolie RB 621 x AL 340 mm"/>
    <n v="875"/>
    <x v="4"/>
    <n v="26823"/>
    <s v="STÜCK"/>
    <n v="2.486E-2"/>
    <n v="666.81978000000004"/>
    <n v="0.308"/>
    <n v="8261.4840000000004"/>
  </r>
  <r>
    <s v="V18566_00"/>
    <s v="Perro Lamm &amp; Reis 10kg 2022"/>
    <s v="vorgefertigter Beutel 375+140+740+40 mm"/>
    <n v="875"/>
    <x v="4"/>
    <n v="17980"/>
    <s v="STÜCK"/>
    <n v="0.15"/>
    <n v="2697"/>
    <n v="1.3618699999999999"/>
    <n v="24486.422599999998"/>
  </r>
  <r>
    <s v="V18600_00"/>
    <s v="Pets Deli Soft Huhn 2kg "/>
    <s v="Flachfolie RB 621 x AL 400 mm"/>
    <n v="875"/>
    <x v="4"/>
    <n v="13000"/>
    <s v="STÜCK"/>
    <n v="0"/>
    <n v="0"/>
    <n v="0.17474000000000001"/>
    <n v="2271.62"/>
  </r>
  <r>
    <s v="V18601_00"/>
    <s v="Pets Deli Soft Huhn Mini 2kg "/>
    <s v="Flachfolie RB 621 x AL 400 mm"/>
    <n v="875"/>
    <x v="4"/>
    <n v="12000"/>
    <s v="STÜCK"/>
    <n v="0"/>
    <n v="0"/>
    <n v="0.17474000000000001"/>
    <n v="2096.88"/>
  </r>
  <r>
    <s v="V18602_00"/>
    <s v="Pets Deli Soft Rind 2kg "/>
    <s v="Flachfolie RB 621 x AL 400 mm"/>
    <n v="875"/>
    <x v="4"/>
    <n v="17800"/>
    <s v="STÜCK"/>
    <n v="0"/>
    <n v="0"/>
    <n v="0.17474000000000001"/>
    <n v="3110.3720000000003"/>
  </r>
  <r>
    <s v="V18603_00"/>
    <s v="Pets Deli Soft Huhn 6kg"/>
    <s v="Flachfolie RB 801 x AL 570 mm"/>
    <n v="875"/>
    <x v="4"/>
    <n v="1565"/>
    <s v="STÜCK"/>
    <n v="5.9200000000000003E-2"/>
    <n v="92.64800000000001"/>
    <n v="0.38647999999999999"/>
    <n v="604.84119999999996"/>
  </r>
  <r>
    <s v="V18604_00"/>
    <s v="Pets Deli Soft Rind 6kg"/>
    <s v="Flachfolie RB 801 x AL 570 mm"/>
    <n v="875"/>
    <x v="4"/>
    <n v="3950"/>
    <s v="STÜCK"/>
    <n v="5.9200000000000003E-2"/>
    <n v="233.84"/>
    <n v="0.38647999999999999"/>
    <n v="1526.596"/>
  </r>
  <r>
    <s v="V18605_00"/>
    <s v="Multifit Hund Farmlove Adult Lamm+Reis2,5kg LA"/>
    <s v="Flachfolie RB 721 x AL 400 mm"/>
    <n v="875"/>
    <x v="4"/>
    <n v="12675"/>
    <s v="STÜCK"/>
    <n v="3.7420000000000002E-2"/>
    <n v="474.29850000000005"/>
    <n v="0.21299999999999999"/>
    <n v="2699.7750000000001"/>
  </r>
  <r>
    <s v="V18606_00"/>
    <s v="Multifit Hund Farmlove MiniGeflügel+Karotte2,5kgLA"/>
    <s v="Flachfolie RB 721 x AL 400 mm"/>
    <n v="875"/>
    <x v="4"/>
    <n v="38911"/>
    <s v="STÜCK"/>
    <n v="3.7420000000000002E-2"/>
    <n v="1456.04962"/>
    <n v="0.21299999999999999"/>
    <n v="8288.0429999999997"/>
  </r>
  <r>
    <s v="V18607_00"/>
    <s v="Multifit Hund Farmlove Senior Lamm+r.Beete 2,5kgLA"/>
    <s v="Flachfolie RB 721 x AL 400 mm"/>
    <n v="875"/>
    <x v="4"/>
    <n v="13230"/>
    <s v="STÜCK"/>
    <n v="3.7420000000000002E-2"/>
    <n v="495.06660000000005"/>
    <n v="0.21299999999999999"/>
    <n v="2817.99"/>
  </r>
  <r>
    <s v="V18608_00"/>
    <s v="Multifit Farmlove Adult Rind+Spinat 2,5kg  LA"/>
    <s v="Flachfolie RB 721 x AL 400 mm"/>
    <n v="875"/>
    <x v="4"/>
    <n v="2975"/>
    <s v="STÜCK"/>
    <n v="3.7420000000000002E-2"/>
    <n v="111.3245"/>
    <n v="0.21299999999999999"/>
    <n v="633.67499999999995"/>
  </r>
  <r>
    <s v="V18609_00"/>
    <s v="Multifit Hund Farmlove Junior Gefl+Spinat2,5kg LA"/>
    <s v="Flachfolie RB 721 x AL 400 mm"/>
    <n v="875"/>
    <x v="4"/>
    <n v="21300"/>
    <s v="STÜCK"/>
    <n v="3.7420000000000002E-2"/>
    <n v="797.04600000000005"/>
    <n v="0.21299999999999999"/>
    <n v="4536.8999999999996"/>
  </r>
  <r>
    <s v="V18610_00"/>
    <s v="Multifit Hund FarmloveAdult Maxi Rind+Spinat12kgLA"/>
    <s v="vorgefertigter Beutel 375+120x780 mm"/>
    <n v="875"/>
    <x v="4"/>
    <n v="4160"/>
    <s v="STÜCK"/>
    <n v="0.13597999999999999"/>
    <n v="565.67679999999996"/>
    <n v="0.88404000000000005"/>
    <n v="3677.6064000000001"/>
  </r>
  <r>
    <s v="V18612_00"/>
    <s v="Multifit Hund Farmlove Senior Lamm+r. Beete 12kgLA"/>
    <s v="vorgefertigter Beutel 375+120 x 780 mm"/>
    <n v="875"/>
    <x v="4"/>
    <n v="670"/>
    <s v="STÜCK"/>
    <n v="0.1343"/>
    <n v="89.981000000000009"/>
    <n v="0.88404000000000005"/>
    <n v="592.30680000000007"/>
  </r>
  <r>
    <s v="V18613_00"/>
    <s v="Multifit Hund Farmlove Adult Rind + Spinat 12kg LA"/>
    <s v="vorgefertigter Beutel 375+120 x 780 mm"/>
    <n v="875"/>
    <x v="4"/>
    <n v="350"/>
    <s v="STÜCK"/>
    <n v="0.11587"/>
    <n v="40.554499999999997"/>
    <n v="0.88404000000000005"/>
    <n v="309.41400000000004"/>
  </r>
  <r>
    <s v="V18614_00"/>
    <s v="Multifit Farmlove Junior Geflügel+Spinat 12kg LA"/>
    <s v="vorgefertigter Beutel 375+120 x 780 mm"/>
    <n v="875"/>
    <x v="4"/>
    <n v="2180"/>
    <s v="STÜCK"/>
    <n v="0.1343"/>
    <n v="292.774"/>
    <n v="0.88404000000000005"/>
    <n v="1927.2072000000001"/>
  </r>
  <r>
    <s v="V18615_00"/>
    <s v="Neutrale Folie RB 145 x (AL 1.000 mm) in Lfm"/>
    <s v="für Kunde Winner Plus &amp; Probebeutel"/>
    <n v="875"/>
    <x v="4"/>
    <n v="37720"/>
    <s v="ROLLE"/>
    <n v="1.132E-2"/>
    <n v="426.99040000000002"/>
    <n v="7.3499999999999996E-2"/>
    <n v="2772.4199999999996"/>
  </r>
  <r>
    <s v="V18630_00"/>
    <s v="Wildkind Mini Strong River Huhn&amp;Lachs 1kg - Recyl."/>
    <s v="Flachfolie RB 521 x AL 360 mm"/>
    <n v="875"/>
    <x v="4"/>
    <n v="29163"/>
    <s v="STÜCK"/>
    <n v="1.7809999999999999E-2"/>
    <n v="519.39302999999995"/>
    <n v="0.37635999999999997"/>
    <n v="10975.786679999999"/>
  </r>
  <r>
    <s v="V18631_00"/>
    <s v="Wildkind Mini Little Bay Huhn &amp; Ente 1kg - Recyl."/>
    <s v="Flachfolie RB 521 x AL 360 mm"/>
    <n v="875"/>
    <x v="4"/>
    <n v="20274"/>
    <s v="STÜCK"/>
    <n v="1.7809999999999999E-2"/>
    <n v="361.07993999999997"/>
    <n v="0.37635999999999997"/>
    <n v="7630.3226399999994"/>
  </r>
  <r>
    <s v="V18632_00"/>
    <s v="Wildkind Red Canyon 1kg - Recyl."/>
    <s v="Flachfolie RB 521 x AL 360 mm"/>
    <n v="875"/>
    <x v="4"/>
    <n v="27937"/>
    <s v="STÜCK"/>
    <n v="1.7809999999999999E-2"/>
    <n v="497.55797000000001"/>
    <n v="0.37635999999999997"/>
    <n v="10514.36932"/>
  </r>
  <r>
    <s v="V18633_00"/>
    <s v="Wildkind Mini Strong River Huhn&amp; Lachs 3,5kg Recyl"/>
    <s v="Flachfolie RB 721 x AL 480 mm"/>
    <n v="875"/>
    <x v="4"/>
    <n v="6920"/>
    <s v="STÜCK"/>
    <n v="4.6699999999999998E-2"/>
    <n v="323.16399999999999"/>
    <n v="0.54708999999999997"/>
    <n v="3785.8627999999999"/>
  </r>
  <r>
    <s v="V18634_00"/>
    <s v="Wildkind Mini Little Bay Huhn&amp;Ente  3,5kg Recyl"/>
    <s v="Flachfolie RB 721 x AL 480 mm"/>
    <n v="875"/>
    <x v="4"/>
    <n v="23433"/>
    <s v="STÜCK"/>
    <n v="2.2929999999999999E-2"/>
    <n v="537.31868999999995"/>
    <n v="0.64358000000000004"/>
    <n v="15081.01014"/>
  </r>
  <r>
    <s v="V18635_00"/>
    <s v="Wildkind Red Canyon 4kg -  Recyl"/>
    <s v="vorgefertigter Beutel 295+115x510+40 mm"/>
    <n v="875"/>
    <x v="4"/>
    <n v="16560"/>
    <s v="STÜCK"/>
    <n v="0.09"/>
    <n v="1490.3999999999999"/>
    <n v="1.496"/>
    <n v="24773.759999999998"/>
  </r>
  <r>
    <s v="V18636_00"/>
    <s v="Wildkind Red Canyon 12 kg -  Recyl"/>
    <s v="vorgefertigter Beutel 375+115x800+50 mm"/>
    <n v="875"/>
    <x v="4"/>
    <n v="17374"/>
    <s v="STÜCK"/>
    <n v="0.17"/>
    <n v="2953.5800000000004"/>
    <n v="2.4150100000000001"/>
    <n v="41958.383740000005"/>
  </r>
  <r>
    <s v="V18639_00"/>
    <s v="Rinti Regulance 500g"/>
    <s v="Flachfolie RB 621 x AL 340 mm"/>
    <n v="875"/>
    <x v="4"/>
    <n v="28592"/>
    <s v="STÜCK"/>
    <n v="1.443E-2"/>
    <n v="412.58256"/>
    <n v="0.26900000000000002"/>
    <n v="7691.2480000000005"/>
  </r>
  <r>
    <s v="V18640_00"/>
    <s v="Rinti Regulance 1,25kg"/>
    <s v="Flachfolie RB 621 x AL 340 mm"/>
    <n v="875"/>
    <x v="4"/>
    <n v="14123"/>
    <s v="STÜCK"/>
    <n v="2.41E-2"/>
    <n v="340.36430000000001"/>
    <n v="0.26900000000000002"/>
    <n v="3799.0870000000004"/>
  </r>
  <r>
    <s v="V18641_00"/>
    <s v="Rinti Regulance 5kg"/>
    <s v="vorgefertigter Beutel 295+115x510+40 mm"/>
    <n v="875"/>
    <x v="4"/>
    <n v="23920"/>
    <s v="STÜCK"/>
    <n v="8.5999999999999993E-2"/>
    <n v="2057.12"/>
    <n v="0.90700000000000003"/>
    <n v="21695.440000000002"/>
  </r>
  <r>
    <s v="V18642_00"/>
    <s v="Rinti Regulance UK Boden 4x1,25kg"/>
    <s v="195 x 390 x 80 mm  / CAD 112387b_02"/>
    <n v="875"/>
    <x v="4"/>
    <n v="5200"/>
    <s v="STÜCK"/>
    <n v="0.14000000000000001"/>
    <n v="728.00000000000011"/>
    <n v="0.29099999999999998"/>
    <n v="1513.1999999999998"/>
  </r>
  <r>
    <s v="V18643_00"/>
    <s v="Kittys Cousine Adult Putenliebe 50g LA"/>
    <s v="Flachfolie RB 270 x AL 145 mm"/>
    <n v="875"/>
    <x v="4"/>
    <n v="91150"/>
    <s v="STÜCK"/>
    <n v="2E-3"/>
    <n v="182.3"/>
    <n v="1.7049999999999999E-2"/>
    <n v="1554.1074999999998"/>
  </r>
  <r>
    <s v="V18645_00"/>
    <s v="Rinti Regulance AC Karton 2x5kg "/>
    <s v="CAD 211692_00"/>
    <n v="875"/>
    <x v="4"/>
    <n v="3350"/>
    <s v="STÜCK"/>
    <n v="0.46400000000000002"/>
    <n v="1554.4"/>
    <n v="0.64500000000000002"/>
    <n v="2160.75"/>
  </r>
  <r>
    <s v="V18659_00"/>
    <s v="Amba by Kyli Kitten Baby &amp; Mom 400g"/>
    <s v="Flachfolie RB 481 x AL 280 mm"/>
    <n v="875"/>
    <x v="4"/>
    <n v="23220"/>
    <s v="STÜCK"/>
    <n v="1.242E-2"/>
    <n v="288.39240000000001"/>
    <n v="0.11136"/>
    <n v="2585.7791999999999"/>
  </r>
  <r>
    <s v="V18660_00"/>
    <s v="Amba by Kyli Adult Feel Good 400g"/>
    <s v="Flachfolie RB 481 x AL 280 mm"/>
    <n v="875"/>
    <x v="4"/>
    <n v="19285"/>
    <s v="STÜCK"/>
    <n v="1.242E-2"/>
    <n v="239.5197"/>
    <n v="0.11136"/>
    <n v="2147.5776000000001"/>
  </r>
  <r>
    <s v="V18661_00"/>
    <s v="Amba by Kyli Adult Enjoy 400g"/>
    <s v="Flachfolie RB 481 x AL 280 mm"/>
    <n v="875"/>
    <x v="4"/>
    <n v="17400"/>
    <s v="STÜCK"/>
    <n v="1.242E-2"/>
    <n v="216.108"/>
    <n v="0.11136"/>
    <n v="1937.664"/>
  </r>
  <r>
    <s v="V18662_00"/>
    <s v="Amba by Kyli Adult Sensitive 400g"/>
    <s v="Flachfolie RB 481 x AL 280 mm"/>
    <n v="875"/>
    <x v="4"/>
    <n v="23354"/>
    <s v="STÜCK"/>
    <n v="1.242E-2"/>
    <n v="290.05668000000003"/>
    <n v="0.11136"/>
    <n v="2600.7014399999998"/>
  </r>
  <r>
    <s v="V18663_00"/>
    <s v="Amba by Kyli Adult Sterilised 400g"/>
    <s v="Flachfolie RB 481 x AL 280 mm"/>
    <n v="875"/>
    <x v="4"/>
    <n v="13290"/>
    <s v="STÜCK"/>
    <n v="1.242E-2"/>
    <n v="165.06180000000001"/>
    <n v="0.11136"/>
    <n v="1479.9744000000001"/>
  </r>
  <r>
    <s v="V18664_00"/>
    <s v="Amba by Kyli Kitten Baby &amp; Mom 2kg"/>
    <s v="Flachfolie RB 624 x AL 420 mm"/>
    <n v="875"/>
    <x v="4"/>
    <n v="9200"/>
    <s v="STÜCK"/>
    <n v="2.41E-2"/>
    <n v="221.72"/>
    <n v="0.21603"/>
    <n v="1987.4759999999999"/>
  </r>
  <r>
    <s v="V18665_00"/>
    <s v="Amba by Kyli Adult Feel Good 2kg"/>
    <s v="Flachfolie RB 624 x AL 420 mm"/>
    <n v="875"/>
    <x v="4"/>
    <n v="8700"/>
    <s v="STÜCK"/>
    <n v="2.41E-2"/>
    <n v="209.67"/>
    <n v="0.21603"/>
    <n v="1879.461"/>
  </r>
  <r>
    <s v="V18666_00"/>
    <s v="Amba by Kyli Adult Enjoy 2kg"/>
    <s v="Flachfolie RB 624 x AL 420 mm"/>
    <n v="875"/>
    <x v="4"/>
    <n v="8000"/>
    <s v="STÜCK"/>
    <n v="2.4799999999999999E-2"/>
    <n v="198.4"/>
    <n v="0.21603"/>
    <n v="1728.24"/>
  </r>
  <r>
    <s v="V18667_00"/>
    <s v="Amba by Kyli Adult Sensitive 2kg"/>
    <s v="Flachfolie RB 624 x AL 420 mm"/>
    <n v="875"/>
    <x v="4"/>
    <n v="7950"/>
    <s v="STÜCK"/>
    <n v="2.41E-2"/>
    <n v="191.595"/>
    <n v="0.21603"/>
    <n v="1717.4385"/>
  </r>
  <r>
    <s v="V18668_00"/>
    <s v="Amba by Kyli Adult Sterilised 2kg"/>
    <s v="Flachfolie RB 624 x AL 420 mm"/>
    <n v="875"/>
    <x v="4"/>
    <n v="9700"/>
    <s v="STÜCK"/>
    <n v="2.41E-2"/>
    <n v="233.77"/>
    <n v="0.21603"/>
    <n v="2095.491"/>
  </r>
  <r>
    <s v="V18675_00"/>
    <s v="Müller´s Naturhof Katze Huhn &amp; Forelle 400g  LA"/>
    <s v="Flachfolie RB 481 x AL 260 mm "/>
    <n v="875"/>
    <x v="4"/>
    <n v="9937"/>
    <s v="STÜCK"/>
    <n v="1.0999999999999999E-2"/>
    <n v="109.30699999999999"/>
    <n v="5.9380000000000002E-2"/>
    <n v="590.05906000000004"/>
  </r>
  <r>
    <s v="V18678_00"/>
    <s v="Müller´s Naturhof Katze Rind &amp; Truthahn 400g LA"/>
    <s v="Flachfolie RB 481 x AL 260 mm"/>
    <n v="875"/>
    <x v="4"/>
    <n v="17950"/>
    <s v="STÜCK"/>
    <n v="1.0999999999999999E-2"/>
    <n v="197.45"/>
    <n v="5.9380000000000002E-2"/>
    <n v="1065.8710000000001"/>
  </r>
  <r>
    <s v="V18679_00"/>
    <s v="Müller´s Naturhof Hund Rind &amp; Ente 1kg  LA"/>
    <s v="Flachfolie RB 621 x AL 340 mm"/>
    <n v="875"/>
    <x v="4"/>
    <n v="6700"/>
    <s v="STÜCK"/>
    <n v="1.7999999999999999E-2"/>
    <n v="120.6"/>
    <n v="0.12963"/>
    <n v="868.52099999999996"/>
  </r>
  <r>
    <s v="V18682_00"/>
    <s v="Müller´s Naturhof Hund Lamm &amp; Truthahn 1kg  LA"/>
    <s v="Flachfolie RB 621 x AL 340 mm"/>
    <n v="875"/>
    <x v="4"/>
    <n v="3800"/>
    <s v="STÜCK"/>
    <n v="2.1399999999999999E-2"/>
    <n v="81.319999999999993"/>
    <n v="0.12963"/>
    <n v="492.59399999999999"/>
  </r>
  <r>
    <s v="V18683_00"/>
    <s v="Müller´s Naturhof Hund Lamm &amp; Truthahn 12kg"/>
    <s v="Aufkleber Front 300x420 mm"/>
    <n v="875"/>
    <x v="4"/>
    <n v="1200"/>
    <s v="STÜCK"/>
    <n v="1.15E-2"/>
    <n v="13.799999999999999"/>
    <n v="0.44700000000000001"/>
    <n v="536.4"/>
  </r>
  <r>
    <s v="V18684_00"/>
    <s v="Müller´s Naturhof Hund Lamm &amp; Truthahn 12kg"/>
    <s v="Aufkleber Back   300x420 mm"/>
    <n v="875"/>
    <x v="4"/>
    <n v="1250"/>
    <s v="STÜCK"/>
    <n v="1.15E-2"/>
    <n v="14.375"/>
    <n v="0.44700000000000001"/>
    <n v="558.75"/>
  </r>
  <r>
    <s v="V18685_00"/>
    <s v="Perro Universal Select 2,5kg   2022"/>
    <s v="Totani Beutel  212+130x390+130 mm"/>
    <n v="875"/>
    <x v="4"/>
    <n v="12460"/>
    <s v="STÜCK"/>
    <n v="0"/>
    <n v="0"/>
    <n v="0.89241000000000004"/>
    <n v="11119.428600000001"/>
  </r>
  <r>
    <s v="V18686_00"/>
    <s v="Perro Universal Basic 2,5kg   2022"/>
    <s v="Totani Beutel  212+130x390+130 mm"/>
    <n v="875"/>
    <x v="4"/>
    <n v="14240"/>
    <s v="STÜCK"/>
    <n v="0"/>
    <n v="0"/>
    <n v="0.89241000000000004"/>
    <n v="12707.9184"/>
  </r>
  <r>
    <s v="V18687_00"/>
    <s v="Tales &amp; Tails Soft Junior Lamm 100g  neutral"/>
    <s v="Flachfolie RB 270 x AL 180 mm"/>
    <n v="875"/>
    <x v="4"/>
    <n v="48800"/>
    <s v="STÜCK"/>
    <n v="3.65E-3"/>
    <n v="178.12"/>
    <n v="3.2149999999999998E-2"/>
    <n v="1568.9199999999998"/>
  </r>
  <r>
    <s v="V18688_00"/>
    <s v="Tales &amp; Tails Soft Junior Lamm 1,5kg neutral"/>
    <s v="Flachfolie RB 621 x AL 340 mm"/>
    <n v="875"/>
    <x v="4"/>
    <n v="4680"/>
    <s v="STÜCK"/>
    <n v="2.2970000000000001E-2"/>
    <n v="107.4996"/>
    <n v="0.18315000000000001"/>
    <n v="857.14200000000005"/>
  </r>
  <r>
    <s v="V18689_00"/>
    <s v="Tales &amp; Tails Soft Junior Lamm 4kg neutral"/>
    <s v="Flachfolie RB 801 x AL 480 mm"/>
    <n v="875"/>
    <x v="4"/>
    <n v="920"/>
    <s v="STÜCK"/>
    <n v="4.1799999999999997E-3"/>
    <n v="3.8455999999999997"/>
    <n v="0.37540000000000001"/>
    <n v="345.36799999999999"/>
  </r>
  <r>
    <s v="V18690_00"/>
    <s v="Tales &amp; Tails Soft Junior Lamm Aufkleber 100g"/>
    <s v="Aufkleber   / 80x120 mm"/>
    <n v="875"/>
    <x v="4"/>
    <n v="48000"/>
    <s v="STÜCK"/>
    <n v="1E-3"/>
    <n v="48"/>
    <n v="2.5499999999999998E-2"/>
    <n v="1224"/>
  </r>
  <r>
    <s v="V18691_00"/>
    <s v="Tales &amp; Tails Soft Junior Lamm  1,5kg  Front"/>
    <s v="Aufkleber / 140x170 mm"/>
    <n v="875"/>
    <x v="4"/>
    <n v="9000"/>
    <s v="STÜCK"/>
    <n v="1E-3"/>
    <n v="9"/>
    <n v="5.7000000000000002E-2"/>
    <n v="513"/>
  </r>
  <r>
    <s v="V18692_00"/>
    <s v="Tales &amp; Tails Soft Junior Lamm  1,5kg  Back"/>
    <s v="Aufkleber / 140x170 mm"/>
    <n v="875"/>
    <x v="4"/>
    <n v="9250"/>
    <s v="STÜCK"/>
    <n v="1E-3"/>
    <n v="9.25"/>
    <n v="5.7000000000000002E-2"/>
    <n v="527.25"/>
  </r>
  <r>
    <s v="V18693_00"/>
    <s v="Tales &amp; Tails Soft Junior Lamm  4kg Front"/>
    <s v="Aufkleber / 210x295 mm"/>
    <n v="875"/>
    <x v="4"/>
    <n v="4250"/>
    <s v="STÜCK"/>
    <n v="1E-3"/>
    <n v="4.25"/>
    <n v="0.17499999999999999"/>
    <n v="743.75"/>
  </r>
  <r>
    <s v="V18694_00"/>
    <s v="Tales &amp; Tails Soft Junior Lamm  4kg Back"/>
    <s v="Aufkleber / 210x295 mm"/>
    <n v="875"/>
    <x v="4"/>
    <n v="3745"/>
    <s v="STÜCK"/>
    <n v="1E-3"/>
    <n v="3.7450000000000001"/>
    <n v="0.17499999999999999"/>
    <n v="655.375"/>
  </r>
  <r>
    <s v="V18695_00"/>
    <s v="Müllers Naturhof Katze AC Karton 1x6x400g"/>
    <s v="CAD 216444_01"/>
    <n v="875"/>
    <x v="4"/>
    <n v="4940"/>
    <s v="STÜCK"/>
    <n v="0.28399999999999997"/>
    <n v="1402.9599999999998"/>
    <n v="0.504"/>
    <n v="2489.7600000000002"/>
  </r>
  <r>
    <s v="V18697_00"/>
    <s v="Müllers Naturhof Hund AC Karton 1x5x1kg"/>
    <s v="CAD 216470_00"/>
    <n v="875"/>
    <x v="4"/>
    <n v="1720"/>
    <s v="STÜCK"/>
    <n v="0.433"/>
    <n v="744.76"/>
    <n v="0.90300000000000002"/>
    <n v="1553.16"/>
  </r>
  <r>
    <s v="V18711_00"/>
    <s v="Premio Supreme Kitten 3kg"/>
    <s v="Flachfolie RB 621 x AL 490 mm"/>
    <n v="875"/>
    <x v="4"/>
    <n v="90586"/>
    <s v="STÜCK"/>
    <n v="3.2500000000000001E-2"/>
    <n v="2944.0450000000001"/>
    <n v="0.19900000000000001"/>
    <n v="18026.614000000001"/>
  </r>
  <r>
    <s v="V18712_00"/>
    <s v="Premio Supreme Chicken &amp; Salmon 3kg"/>
    <s v="Flachfolie RB 621 x AL 490 mm"/>
    <n v="875"/>
    <x v="4"/>
    <n v="77011"/>
    <s v="STÜCK"/>
    <n v="3.2500000000000001E-2"/>
    <n v="2502.8575000000001"/>
    <n v="0.19900000000000001"/>
    <n v="15325.189"/>
  </r>
  <r>
    <s v="V18713_00"/>
    <s v="Premio Supreme Chicken &amp; Liver 3kg"/>
    <s v="Flachfolie RB 621 x AL 490 mm"/>
    <n v="875"/>
    <x v="4"/>
    <n v="86694"/>
    <s v="STÜCK"/>
    <n v="3.2500000000000001E-2"/>
    <n v="2817.5550000000003"/>
    <n v="0.19900000000000001"/>
    <n v="17252.106"/>
  </r>
  <r>
    <s v="V18739_00"/>
    <s v="ENCO Cat Fish 20kg Front Aufkleber"/>
    <s v="210 x 297mm"/>
    <n v="875"/>
    <x v="4"/>
    <n v="520"/>
    <s v="STÜCK"/>
    <n v="1E-3"/>
    <n v="0.52"/>
    <n v="0.54"/>
    <n v="280.8"/>
  </r>
  <r>
    <s v="V18741_00"/>
    <s v="ENCO Cat Poultry 20kg Front Aufkleber"/>
    <s v="210 x 297mm"/>
    <n v="875"/>
    <x v="4"/>
    <n v="120"/>
    <s v="STÜCK"/>
    <n v="1E-3"/>
    <n v="0.12"/>
    <n v="0.54"/>
    <n v="64.800000000000011"/>
  </r>
  <r>
    <s v="V18742_00"/>
    <s v="Perro Classic 14,5kg  2022"/>
    <s v="vorgefertigter Beutel  375x125x880+60mm"/>
    <n v="875"/>
    <x v="4"/>
    <n v="10020"/>
    <s v="STÜCK"/>
    <n v="0.16208"/>
    <n v="1624.0416"/>
    <n v="1.7"/>
    <n v="17034"/>
  </r>
  <r>
    <s v="V18751_00"/>
    <s v="WoW  Soft Adult Ente 1kg  2.0  2022 mit Lack"/>
    <s v="Flachfolie RB 621 x AL 340 mm"/>
    <n v="875"/>
    <x v="4"/>
    <n v="4260"/>
    <s v="STÜCK"/>
    <n v="2.486E-2"/>
    <n v="105.9036"/>
    <n v="0.308"/>
    <n v="1312.08"/>
  </r>
  <r>
    <s v="V18752_00"/>
    <s v="WoW Soft Adult Mini Ente 1kg  2.0 2022 m. Lack"/>
    <s v="Flachfolie RB 621 x AL 340 mm"/>
    <n v="875"/>
    <x v="4"/>
    <n v="7500"/>
    <s v="STÜCK"/>
    <n v="2.486E-2"/>
    <n v="186.45"/>
    <n v="0.308"/>
    <n v="2310"/>
  </r>
  <r>
    <s v="V18753_00"/>
    <s v="WoW Soft Adult Kaninchen 1kg  2.0 2022 m. Lack"/>
    <s v="Flachfolie RB 621 x AL 340 mm"/>
    <n v="875"/>
    <x v="4"/>
    <n v="11382"/>
    <s v="STÜCK"/>
    <n v="2.486E-2"/>
    <n v="282.95652000000001"/>
    <n v="0.308"/>
    <n v="3505.6559999999999"/>
  </r>
  <r>
    <s v="V18754_00"/>
    <s v="WoW Soft Adult Mini Ente 350g 2.0  2022 m. Lack"/>
    <s v="Flachfolie RB 385 x AL 255 mm"/>
    <n v="875"/>
    <x v="4"/>
    <n v="30792"/>
    <s v="STÜCK"/>
    <n v="1.1560000000000001E-2"/>
    <n v="355.95552000000004"/>
    <n v="0.13600000000000001"/>
    <n v="4187.7120000000004"/>
  </r>
  <r>
    <s v="V18755_00"/>
    <s v="Dehner Lieblinge Kitten mit Geflügel 400g"/>
    <s v="Flachfolie RB 481 x AL 280 mm"/>
    <n v="875"/>
    <x v="4"/>
    <n v="21352"/>
    <s v="STÜCK"/>
    <n v="1.2840000000000001E-2"/>
    <n v="274.15968000000004"/>
    <n v="0.17615"/>
    <n v="3761.1547999999998"/>
  </r>
  <r>
    <s v="V18756_00"/>
    <s v="Dehner Lieblinge Adult Rind 2kg"/>
    <s v="vorgefertigter Beutel 200+120x420+40 mm"/>
    <n v="875"/>
    <x v="4"/>
    <n v="10240"/>
    <s v="STÜCK"/>
    <n v="4.3099999999999999E-2"/>
    <n v="441.34399999999999"/>
    <n v="0.54137000000000002"/>
    <n v="5543.6288000000004"/>
  </r>
  <r>
    <s v="V18757_00"/>
    <s v="Dehner Lieblinge Multiprotein Senior 2kg"/>
    <s v="vorgefertigter Beutel 200x120x420+40 mm"/>
    <n v="875"/>
    <x v="4"/>
    <n v="12140"/>
    <s v="STÜCK"/>
    <n v="4.3099999999999999E-2"/>
    <n v="523.23400000000004"/>
    <n v="0.54137000000000002"/>
    <n v="6572.2318000000005"/>
  </r>
  <r>
    <s v="V18758_00"/>
    <s v="Dehner Lieblinge Adult Geflügel 2kg"/>
    <s v="vorgefertigter Beutel 200+120x420+40 mm"/>
    <n v="875"/>
    <x v="4"/>
    <n v="6720"/>
    <s v="STÜCK"/>
    <n v="4.3099999999999999E-2"/>
    <n v="289.63200000000001"/>
    <n v="0.54137000000000002"/>
    <n v="3638.0064000000002"/>
  </r>
  <r>
    <s v="V18759_00"/>
    <s v="Premio Supreme Dog with Beef 3kg"/>
    <s v="Flachfolie RB 621 x AL 490 mm"/>
    <n v="875"/>
    <x v="4"/>
    <n v="97968"/>
    <s v="STÜCK"/>
    <n v="3.2500000000000001E-2"/>
    <n v="3183.96"/>
    <n v="0.219"/>
    <n v="21454.991999999998"/>
  </r>
  <r>
    <s v="V18760_00"/>
    <s v="Premio Supreme Dog rich in Poultry 3kg"/>
    <s v="Flachfolie RB 621 x AL 490 mm"/>
    <n v="875"/>
    <x v="4"/>
    <n v="115966"/>
    <s v="STÜCK"/>
    <n v="3.2500000000000001E-2"/>
    <n v="3768.895"/>
    <n v="0.219"/>
    <n v="25396.554"/>
  </r>
  <r>
    <s v="V18761_00"/>
    <s v="Premio Supreme Dog rich in Poultry Small Breed 3kg"/>
    <s v="Flachfolie RB 621 x AL 490 mm"/>
    <n v="875"/>
    <x v="4"/>
    <n v="99968"/>
    <s v="STÜCK"/>
    <n v="3.2500000000000001E-2"/>
    <n v="3248.96"/>
    <n v="0.219"/>
    <n v="21892.991999999998"/>
  </r>
  <r>
    <s v="V18781_00"/>
    <s v="Wolfsblut Dark Forest Senior Aufkleber 500g"/>
    <s v="EAN 4260603788798 / WB788798"/>
    <n v="875"/>
    <x v="4"/>
    <n v="1000"/>
    <s v="STÜCK"/>
    <n v="1E-3"/>
    <n v="1"/>
    <n v="0.32600000000000001"/>
    <n v="326"/>
  </r>
  <r>
    <s v="V18782_00"/>
    <s v="Wolfsblut Dark Forest Senior Aufkleber 2kg"/>
    <s v="EAN 4260603788804 / WB788804"/>
    <n v="875"/>
    <x v="4"/>
    <n v="12000"/>
    <s v="STÜCK"/>
    <n v="1E-3"/>
    <n v="12"/>
    <n v="0.154"/>
    <n v="1848"/>
  </r>
  <r>
    <s v="V18783_00"/>
    <s v="Wolfsblut Dark Forest Senior Aufkleber 12,5kg"/>
    <s v="EAN 4260603788811 / WB788811"/>
    <n v="875"/>
    <x v="4"/>
    <n v="8500"/>
    <s v="STÜCK"/>
    <n v="1E-3"/>
    <n v="8.5"/>
    <n v="0.26800000000000002"/>
    <n v="2278"/>
  </r>
  <r>
    <s v="V18784_00"/>
    <s v="Wolfsblut Dark Forest Puppy Aufkleber 500g"/>
    <s v="EAN 4260603788828 / WB788828"/>
    <n v="875"/>
    <x v="4"/>
    <n v="8000"/>
    <s v="STÜCK"/>
    <n v="1E-3"/>
    <n v="8"/>
    <n v="0.113"/>
    <n v="904"/>
  </r>
  <r>
    <s v="V18785_00"/>
    <s v="Wolfsblut Dark Forest Puppy Aufkleber 2kg"/>
    <s v="EAN 4260603788835 / WB788835"/>
    <n v="875"/>
    <x v="4"/>
    <n v="50000"/>
    <s v="STÜCK"/>
    <n v="1E-3"/>
    <n v="50"/>
    <n v="8.5000000000000006E-2"/>
    <n v="4250"/>
  </r>
  <r>
    <s v="V18786_00"/>
    <s v="Wolfsblut Dark Forest Puppy 12,5kg Aufkleber"/>
    <s v="EAN 4260603788842 / WB788842"/>
    <n v="875"/>
    <x v="4"/>
    <n v="10000"/>
    <s v="STÜCK"/>
    <n v="1E-3"/>
    <n v="10"/>
    <n v="0.24299999999999999"/>
    <n v="2430"/>
  </r>
  <r>
    <s v="V18787_00"/>
    <s v="Wolfsblut Dark Forest Light Aufkleber 500g"/>
    <s v="EAN 4260603788859 / WB788859"/>
    <n v="875"/>
    <x v="4"/>
    <n v="1000"/>
    <s v="STÜCK"/>
    <n v="1E-3"/>
    <n v="1"/>
    <n v="0.32600000000000001"/>
    <n v="326"/>
  </r>
  <r>
    <s v="V18788_00"/>
    <s v="Wolfsblut Dark Forest Light Aufkleber 2kg"/>
    <s v="EAN 4260603788866 / WB788866"/>
    <n v="875"/>
    <x v="4"/>
    <n v="6000"/>
    <s v="STÜCK"/>
    <n v="1E-3"/>
    <n v="6"/>
    <n v="0.185"/>
    <n v="1110"/>
  </r>
  <r>
    <s v="V18789_00"/>
    <s v="Wolfsblut Dark Forest Light Aufkleber 12,5kg"/>
    <s v="EAN 4260603788873 / WB788873"/>
    <n v="875"/>
    <x v="4"/>
    <n v="15000"/>
    <s v="STÜCK"/>
    <n v="1E-3"/>
    <n v="15"/>
    <n v="0.20399999999999999"/>
    <n v="3060"/>
  </r>
  <r>
    <s v="V18790_00"/>
    <s v="Dark Forest SMALL BREED Aufkleber 500g"/>
    <s v="EAN 4260603788880 / WB788880"/>
    <n v="875"/>
    <x v="4"/>
    <n v="5000"/>
    <s v="STÜCK"/>
    <n v="1E-3"/>
    <n v="5"/>
    <n v="0.13200000000000001"/>
    <n v="660"/>
  </r>
  <r>
    <s v="V18791_00"/>
    <s v="Dark Forest SMALL BREED Aufkleber 2kg"/>
    <s v="EAN 4260603788897 / WB788897"/>
    <n v="875"/>
    <x v="4"/>
    <n v="20000"/>
    <s v="STÜCK"/>
    <n v="1E-3"/>
    <n v="20"/>
    <n v="0.127"/>
    <n v="2540"/>
  </r>
  <r>
    <s v="V18796_00"/>
    <s v="Dark Forest LARGE BREED PUPPY Aufkleber 12,5kg"/>
    <s v="EAN 4260603788941 / WB788941"/>
    <n v="875"/>
    <x v="4"/>
    <n v="6000"/>
    <s v="STÜCK"/>
    <n v="1E-3"/>
    <n v="6"/>
    <n v="0.32"/>
    <n v="1920"/>
  </r>
  <r>
    <s v="V18798_00"/>
    <s v="Wild Duck ACTIVE Aufkleber 2kg"/>
    <s v="EAN 4260603788965 / WB788965"/>
    <n v="875"/>
    <x v="4"/>
    <n v="2000"/>
    <s v="STÜCK"/>
    <n v="1E-3"/>
    <n v="2"/>
    <n v="0.309"/>
    <n v="618"/>
  </r>
  <r>
    <s v="V18815_00"/>
    <s v="Carny Katze Kitten Huhn 350g"/>
    <s v="Flachfolie RB 540 x AL 190 mm"/>
    <n v="875"/>
    <x v="4"/>
    <n v="13000"/>
    <s v="STÜCK"/>
    <n v="0.01"/>
    <n v="130"/>
    <n v="0.10265000000000001"/>
    <n v="1334.45"/>
  </r>
  <r>
    <s v="V18816_00"/>
    <s v="Carny Katze Adult Huhn &amp; Rind 350g"/>
    <s v="Flachfolie RB 540 x AL 190 mm"/>
    <n v="875"/>
    <x v="4"/>
    <n v="6000"/>
    <s v="STÜCK"/>
    <n v="0.01"/>
    <n v="60"/>
    <n v="0.10265000000000001"/>
    <n v="615.9"/>
  </r>
  <r>
    <s v="V18818_00"/>
    <s v="UK Boden Carny Katze 6 x 350g"/>
    <s v="CAD170366b_02"/>
    <n v="875"/>
    <x v="4"/>
    <n v="3972"/>
    <s v="STÜCK"/>
    <n v="5.6000000000000001E-2"/>
    <n v="222.43200000000002"/>
    <n v="0.16500000000000001"/>
    <n v="655.38"/>
  </r>
  <r>
    <s v="V18819_00"/>
    <s v="UK Deckel neutral Carny Katze  6 x 350g "/>
    <s v="CAD170366d_03"/>
    <n v="875"/>
    <x v="4"/>
    <n v="2081"/>
    <s v="STÜCK"/>
    <n v="0.184"/>
    <n v="382.904"/>
    <n v="0.373"/>
    <n v="776.21299999999997"/>
  </r>
  <r>
    <s v="V18821_00"/>
    <s v="Carny Katze Kitten Huhn 1,75kg"/>
    <s v="vorgef. Beutel 200 x 110 x 390 + 35mm"/>
    <n v="875"/>
    <x v="4"/>
    <n v="7740"/>
    <s v="STÜCK"/>
    <n v="6.6000000000000003E-2"/>
    <n v="510.84000000000003"/>
    <n v="0.45550000000000002"/>
    <n v="3525.57"/>
  </r>
  <r>
    <s v="V18823_00"/>
    <s v="Carny Katze Adult Huhn &amp; Forelle 1,75kg"/>
    <s v="vorgef. Beutel 200 x 110 x 390 + 35mm"/>
    <n v="875"/>
    <x v="4"/>
    <n v="4020"/>
    <s v="STÜCK"/>
    <n v="6.6000000000000003E-2"/>
    <n v="265.32"/>
    <n v="0.45550000000000002"/>
    <n v="1831.1100000000001"/>
  </r>
  <r>
    <s v="V18824_00"/>
    <s v="AC Karton Carny Katze 4 x 1,75kg"/>
    <s v="Außenformat 400 x 200 x 320mm"/>
    <n v="875"/>
    <x v="4"/>
    <n v="2750"/>
    <s v="STÜCK"/>
    <n v="0.35699999999999998"/>
    <n v="981.75"/>
    <n v="0.58199999999999996"/>
    <n v="1600.5"/>
  </r>
  <r>
    <s v="V18825_00"/>
    <s v="Carny Katze Kitten Huhn 10kg"/>
    <s v="vorgef. Beutel 375 x 120 x 640 + 50mm"/>
    <n v="875"/>
    <x v="4"/>
    <n v="7250"/>
    <s v="STÜCK"/>
    <n v="0.11257"/>
    <n v="816.13250000000005"/>
    <n v="1.4207099999999999"/>
    <n v="10300.147499999999"/>
  </r>
  <r>
    <s v="V18826_00"/>
    <s v="Carny Katze Adult Huhn &amp; Rind 10kg"/>
    <s v="vorgef. Beutel 375 x 120 x 640 + 50mm"/>
    <n v="875"/>
    <x v="4"/>
    <n v="5740"/>
    <s v="STÜCK"/>
    <n v="0.11257"/>
    <n v="646.15179999999998"/>
    <n v="1.4207099999999999"/>
    <n v="8154.8753999999999"/>
  </r>
  <r>
    <s v="V18827_00"/>
    <s v="Carny Katze Adult Huhn &amp; Forelle 10kg"/>
    <s v="vorgef. Beutel 375 x 120 x 640 + 50mm"/>
    <n v="875"/>
    <x v="4"/>
    <n v="5240"/>
    <s v="STÜCK"/>
    <n v="0.11257"/>
    <n v="589.86680000000001"/>
    <n v="1.4207099999999999"/>
    <n v="7444.5203999999994"/>
  </r>
  <r>
    <s v="V18828_00"/>
    <s v="Wolfsblut Dark Forest SMALL BREED Aufkleber 7,5kg"/>
    <s v="EAN 4260603788903 / WB788903"/>
    <n v="875"/>
    <x v="4"/>
    <n v="2000"/>
    <s v="STÜCK"/>
    <n v="1E-3"/>
    <n v="2"/>
    <n v="0.45700000000000002"/>
    <n v="914"/>
  </r>
  <r>
    <s v="V18829_00"/>
    <s v="Wolfsblut Dark Forest LARGE BREED Aufkleber 2g"/>
    <s v="EAN 4260603788910 / WB788910"/>
    <n v="875"/>
    <x v="4"/>
    <n v="1200"/>
    <s v="STÜCK"/>
    <n v="1E-3"/>
    <n v="1.2"/>
    <n v="0.39600000000000002"/>
    <n v="475.20000000000005"/>
  </r>
  <r>
    <s v="V18830_00"/>
    <s v="Wolfsblut Dark Forest LARGE BREED  Aufklebe 12,5kg"/>
    <s v="EAN 4260603788927 / WB788927"/>
    <n v="875"/>
    <x v="4"/>
    <n v="8000"/>
    <s v="STÜCK"/>
    <n v="1E-3"/>
    <n v="8"/>
    <n v="0.27400000000000002"/>
    <n v="2192"/>
  </r>
  <r>
    <s v="V18831_00"/>
    <s v="Wolfsblut Dark Forest LARGE BREED PUPPY Aufkle 2kg"/>
    <s v="EAN 4260603788934 / WB788934"/>
    <n v="875"/>
    <x v="4"/>
    <n v="3500"/>
    <s v="STÜCK"/>
    <n v="1E-3"/>
    <n v="3.5"/>
    <n v="0.22900000000000001"/>
    <n v="801.5"/>
  </r>
  <r>
    <s v="V18832_00"/>
    <s v="Wolfsblut Cold River LARGE BREED Aufkleber 12,5kg"/>
    <s v="EAN 4260603789085 / WB789085"/>
    <n v="875"/>
    <x v="4"/>
    <n v="5800"/>
    <s v="STÜCK"/>
    <n v="1E-3"/>
    <n v="5.8"/>
    <n v="0.32900000000000001"/>
    <n v="1908.2"/>
  </r>
  <r>
    <s v="V18833_00"/>
    <s v="Eat Small Active 2kg"/>
    <s v="vorgefert. Totani Beutel 202x120x360+120mm"/>
    <n v="875"/>
    <x v="4"/>
    <n v="10000"/>
    <s v="STÜCK"/>
    <n v="3.5000000000000003E-2"/>
    <n v="350.00000000000006"/>
    <n v="0.77512000000000003"/>
    <n v="7751.2000000000007"/>
  </r>
  <r>
    <s v="V18834_00"/>
    <s v="Eat Small Active 10kg"/>
    <s v="vorgefert. Totani Beutel 357x135x610+135mm"/>
    <n v="875"/>
    <x v="4"/>
    <n v="8110"/>
    <s v="STÜCK"/>
    <n v="0.108"/>
    <n v="875.88"/>
    <n v="1.41934"/>
    <n v="11510.847400000001"/>
  </r>
  <r>
    <s v="V18835_00"/>
    <s v="Eat Small Balance 2kg"/>
    <s v="vorgefert. Totani Beutel 202x120x360+120mm"/>
    <n v="875"/>
    <x v="4"/>
    <n v="8775"/>
    <s v="STÜCK"/>
    <n v="3.5000000000000003E-2"/>
    <n v="307.12500000000006"/>
    <n v="0.77512000000000003"/>
    <n v="6801.6779999999999"/>
  </r>
  <r>
    <s v="V18836_00"/>
    <s v="Eat Small Balance 10kg"/>
    <s v="vorgefert. Totani Beutel 357x135x610+135mm"/>
    <n v="875"/>
    <x v="4"/>
    <n v="8160"/>
    <s v="STÜCK"/>
    <n v="0.108"/>
    <n v="881.28"/>
    <n v="1.41934"/>
    <n v="11581.814400000001"/>
  </r>
  <r>
    <s v="V18840_00"/>
    <s v="5er UK Deckel für Futtertonne"/>
    <s v="CAD 225056x3"/>
    <n v="875"/>
    <x v="4"/>
    <n v="500"/>
    <s v="STÜCK"/>
    <n v="0.314"/>
    <n v="157"/>
    <n v="0.93"/>
    <n v="465"/>
  </r>
  <r>
    <s v="V18841_00"/>
    <s v="5er UK für Futtertonne"/>
    <s v="CAD 225056x2_00"/>
    <n v="875"/>
    <x v="4"/>
    <n v="500"/>
    <s v="STÜCK"/>
    <n v="1.1407400000000001"/>
    <n v="570.37"/>
    <n v="2.65"/>
    <n v="1325"/>
  </r>
  <r>
    <s v="V18843_00"/>
    <s v="HeyHoly Retriever 7kg  Aufkleber Front"/>
    <s v="200 x 310 mm"/>
    <n v="875"/>
    <x v="4"/>
    <n v="1085"/>
    <s v="STÜCK"/>
    <n v="1E-3"/>
    <n v="1.085"/>
    <n v="0.32800000000000001"/>
    <n v="355.88"/>
  </r>
  <r>
    <s v="V18844_00"/>
    <s v="HeyHoly Retriever 7kg  Aufkleber Back"/>
    <s v="200 x 310 mm"/>
    <n v="875"/>
    <x v="4"/>
    <n v="1085"/>
    <s v="STÜCK"/>
    <n v="1E-3"/>
    <n v="1.085"/>
    <n v="0.32800000000000001"/>
    <n v="355.88"/>
  </r>
  <r>
    <s v="V18845_00"/>
    <s v="HeyHoly Schäferhund 7kg  Aufkleber Front"/>
    <s v="200 x 310 mm"/>
    <n v="875"/>
    <x v="4"/>
    <n v="1040"/>
    <s v="STÜCK"/>
    <n v="1E-3"/>
    <n v="1.04"/>
    <n v="0.32800000000000001"/>
    <n v="341.12"/>
  </r>
  <r>
    <s v="V18846_00"/>
    <s v="HeyHoly Schäferhund 7kg  Aufkleber Back"/>
    <s v="200 x 310 mm"/>
    <n v="875"/>
    <x v="4"/>
    <n v="1040"/>
    <s v="STÜCK"/>
    <n v="1E-3"/>
    <n v="1.04"/>
    <n v="0.32800000000000001"/>
    <n v="341.12"/>
  </r>
  <r>
    <s v="V18854_00"/>
    <s v="Auf Olivers Adult Chicken Classic Large 20kg Front"/>
    <s v="EAN 5710974010305"/>
    <n v="875"/>
    <x v="4"/>
    <n v="1650"/>
    <s v="STÜCK"/>
    <n v="1E-3"/>
    <n v="1.6500000000000001"/>
    <n v="7.0470000000000005E-2"/>
    <n v="116.27550000000001"/>
  </r>
  <r>
    <s v="V18855_00"/>
    <s v="Auf Olivers Adult Chicken Classic Large 20kg Back"/>
    <s v="EAN 5710974010305"/>
    <n v="875"/>
    <x v="4"/>
    <n v="1600"/>
    <s v="STÜCK"/>
    <n v="1E-3"/>
    <n v="1.6"/>
    <n v="7.0470000000000005E-2"/>
    <n v="112.75200000000001"/>
  </r>
  <r>
    <s v="V18856_00"/>
    <s v="Aufkl Olivers Large Breed Start Classic 20kg Front"/>
    <s v="EAN 5710974010602"/>
    <n v="875"/>
    <x v="4"/>
    <n v="1250"/>
    <s v="STÜCK"/>
    <n v="1E-3"/>
    <n v="1.25"/>
    <n v="7.0470000000000005E-2"/>
    <n v="88.087500000000006"/>
  </r>
  <r>
    <s v="V18857_00"/>
    <s v="Aufkl Olivers Large Breed Start Classic 20kg Back"/>
    <s v="EAN 5710974010602"/>
    <n v="875"/>
    <x v="4"/>
    <n v="1300"/>
    <s v="STÜCK"/>
    <n v="1E-3"/>
    <n v="1.3"/>
    <n v="7.0470000000000005E-2"/>
    <n v="91.611000000000004"/>
  </r>
  <r>
    <s v="V18880_00"/>
    <s v="Vegdog Farmers Crunch 2kg Aufkleber"/>
    <s v="Format: 106 x 206 mm"/>
    <n v="875"/>
    <x v="4"/>
    <n v="2950"/>
    <s v="STÜCK"/>
    <n v="1E-3"/>
    <n v="2.95"/>
    <n v="0.14599999999999999"/>
    <n v="430.7"/>
  </r>
  <r>
    <s v="V18882_00"/>
    <s v="Vegdog Farmers Crunch 10kg Aufkleber"/>
    <s v="Format: 216 x 303 mm"/>
    <n v="875"/>
    <x v="4"/>
    <n v="4100"/>
    <s v="STÜCK"/>
    <n v="1E-3"/>
    <n v="4.0999999999999996"/>
    <n v="0.23599999999999999"/>
    <n v="967.59999999999991"/>
  </r>
  <r>
    <s v="V18885_00"/>
    <s v="Neutrale Tetraeder Folie 20g für Sammy Adventskal"/>
    <s v="RB 154 x AL 90mm"/>
    <n v="875"/>
    <x v="4"/>
    <n v="279552"/>
    <s v="STÜCK"/>
    <n v="1E-3"/>
    <n v="279.55200000000002"/>
    <n v="8.2500000000000004E-3"/>
    <n v="2306.3040000000001"/>
  </r>
  <r>
    <s v="V18888_00"/>
    <s v="Activa Care H Leber 2kg"/>
    <s v="Flachfolie RB 621 x AL 400 mm"/>
    <n v="875"/>
    <x v="4"/>
    <n v="11375"/>
    <s v="STÜCK"/>
    <n v="2.7029999999999998E-2"/>
    <n v="307.46625"/>
    <n v="0.36939"/>
    <n v="4201.8112499999997"/>
  </r>
  <r>
    <s v="V18889_00"/>
    <s v="Activa Care H Haut &amp; Fell 2kg"/>
    <s v="Flachfolie RB 621 x AL 400 mm"/>
    <n v="875"/>
    <x v="4"/>
    <n v="11525"/>
    <s v="STÜCK"/>
    <n v="2.7E-2"/>
    <n v="311.17500000000001"/>
    <n v="0.36939"/>
    <n v="4257.2197500000002"/>
  </r>
  <r>
    <s v="V18890_00"/>
    <s v="Activa Care H Diabetes 2kg"/>
    <s v="Flachfolie RB 621 x AL 400 mm"/>
    <n v="875"/>
    <x v="4"/>
    <n v="7475"/>
    <s v="STÜCK"/>
    <n v="2.7E-2"/>
    <n v="201.82499999999999"/>
    <n v="0.36939"/>
    <n v="2761.1902500000001"/>
  </r>
  <r>
    <s v="V18891_00"/>
    <s v="Activa Care H Hypoallergen Forelle 2kg"/>
    <s v="Flachfolie RB 621 x AL 400 mm"/>
    <n v="875"/>
    <x v="4"/>
    <n v="11125"/>
    <s v="STÜCK"/>
    <n v="2.7E-2"/>
    <n v="300.375"/>
    <n v="0.36939"/>
    <n v="4109.4637499999999"/>
  </r>
  <r>
    <s v="V18892_00"/>
    <s v="UK für Sammy Adventskalender 6 Stück"/>
    <s v="CAD 220668_00"/>
    <n v="875"/>
    <x v="4"/>
    <n v="2850"/>
    <s v="STÜCK"/>
    <n v="0.371"/>
    <n v="1057.3499999999999"/>
    <n v="0.78300000000000003"/>
    <n v="2231.5500000000002"/>
  </r>
  <r>
    <s v="V18920_00"/>
    <s v="Chicopee HNL Sensitive Trout &amp; Potato 100g"/>
    <s v="Flachfolie RB 270 x AL 180 mm"/>
    <n v="875"/>
    <x v="4"/>
    <n v="75548"/>
    <s v="STÜCK"/>
    <n v="2.4499999999999999E-3"/>
    <n v="185.0926"/>
    <n v="4.462E-2"/>
    <n v="3370.9517599999999"/>
  </r>
  <r>
    <s v="V18921_00"/>
    <s v="Chicopee HNL SOFT Senior Goat &amp; Potato 100g"/>
    <s v="Flachfolie RB 270 x AL 180 mm"/>
    <n v="875"/>
    <x v="4"/>
    <n v="71772"/>
    <s v="STÜCK"/>
    <n v="2.4499999999999999E-3"/>
    <n v="175.84139999999999"/>
    <n v="4.462E-2"/>
    <n v="3202.4666400000001"/>
  </r>
  <r>
    <s v="V18923_00"/>
    <s v="Chicopee HNL SOFT Senior Goat &amp; Potato 12kg"/>
    <s v="Flachfolie RB 990 x AL 775 mm"/>
    <n v="875"/>
    <x v="4"/>
    <n v="6643"/>
    <s v="STÜCK"/>
    <n v="0.13647999999999999"/>
    <n v="906.63663999999994"/>
    <n v="1.3106599999999999"/>
    <n v="8706.7143799999994"/>
  </r>
  <r>
    <s v="V18948_00"/>
    <s v="Feedacat TrFu f Tierheim&amp;Straßenkatzen 20kg Auf LA"/>
    <s v="Format 210 x AL 297 mm"/>
    <n v="875"/>
    <x v="4"/>
    <n v="1230"/>
    <s v="STÜCK"/>
    <n v="1E-3"/>
    <n v="1.23"/>
    <n v="0.29699999999999999"/>
    <n v="365.31"/>
  </r>
  <r>
    <s v="V18949_00"/>
    <s v="Feedacat TrFu f Tierheim &amp; Straßenhund 20kg Auf LA"/>
    <s v="Format 210 x AL 297 mm"/>
    <n v="875"/>
    <x v="4"/>
    <n v="1365"/>
    <s v="STÜCK"/>
    <n v="1E-3"/>
    <n v="1.365"/>
    <n v="0.29699999999999999"/>
    <n v="405.40499999999997"/>
  </r>
  <r>
    <s v="V18951_00"/>
    <s v="Molly Katzenknupser Huhn, Erbsen &amp; Kartotten 1,5kg"/>
    <s v="Flachfolie RB 621 x AL 380 mm"/>
    <n v="875"/>
    <x v="4"/>
    <n v="175643"/>
    <s v="STÜCK"/>
    <n v="1.8120000000000001E-2"/>
    <n v="3182.6511600000003"/>
    <n v="8.8160000000000002E-2"/>
    <n v="15484.686880000001"/>
  </r>
  <r>
    <s v="V18952_00"/>
    <s v="Molly Katzenknupser Rind, Wild &amp; Erbsen 1,5kg"/>
    <s v="Flachfolie RB 621 x AL 380 mm"/>
    <n v="875"/>
    <x v="4"/>
    <n v="198271"/>
    <s v="STÜCK"/>
    <n v="1.8120000000000001E-2"/>
    <n v="3592.6705200000001"/>
    <n v="8.795E-2"/>
    <n v="17437.934450000001"/>
  </r>
  <r>
    <s v="V18953_00"/>
    <s v="Scotty Hund Vollkostbrocken Rind 3kg"/>
    <s v="Flachfolie RB 621 x AL 510 mm"/>
    <n v="875"/>
    <x v="4"/>
    <n v="58508"/>
    <s v="STÜCK"/>
    <n v="2.92E-2"/>
    <n v="1708.4336000000001"/>
    <n v="0.14452999999999999"/>
    <n v="8456.1612399999995"/>
  </r>
  <r>
    <s v="V18969_00"/>
    <s v="Wildcat Unibag 3kg"/>
    <s v="Flachfolie RB 621 x AL 460 mm"/>
    <n v="875"/>
    <x v="4"/>
    <n v="34040"/>
    <s v="STÜCK"/>
    <n v="3.0599999999999999E-2"/>
    <n v="1041.624"/>
    <n v="0.20824999999999999"/>
    <n v="7088.83"/>
  </r>
  <r>
    <s v="V18970_00"/>
    <s v="Wildcat Unibag 500g"/>
    <s v="Flachfolie RB 481 x AL 290 mm"/>
    <n v="875"/>
    <x v="4"/>
    <n v="23446"/>
    <s v="STÜCK"/>
    <n v="1.495E-2"/>
    <n v="350.51769999999999"/>
    <n v="0.18828"/>
    <n v="4414.4128799999999"/>
  </r>
  <r>
    <s v="V18976_00"/>
    <s v="AC Karton Wildcat 12x500g"/>
    <s v="Außenformat 300x240x315 mm "/>
    <n v="875"/>
    <x v="4"/>
    <n v="13800"/>
    <s v="STÜCK"/>
    <n v="0.24660000000000001"/>
    <n v="3403.0800000000004"/>
    <n v="0.439"/>
    <n v="6058.2"/>
  </r>
  <r>
    <s v="V18993_00"/>
    <s v="5kg Karton für Aktionen - Handverpackung"/>
    <s v="neutraler Karton mit Tragegriff"/>
    <n v="875"/>
    <x v="4"/>
    <n v="5560"/>
    <s v="STÜCK"/>
    <n v="0.35202"/>
    <n v="1957.2311999999999"/>
    <n v="0.65"/>
    <n v="3614"/>
  </r>
  <r>
    <s v="V190"/>
    <s v="PE Sack 20kg neutral transparent"/>
    <m/>
    <n v="875"/>
    <x v="4"/>
    <n v="15806"/>
    <s v="STÜCK"/>
    <n v="0.13100000000000001"/>
    <n v="2070.5860000000002"/>
    <n v="0.498"/>
    <n v="7871.3879999999999"/>
  </r>
  <r>
    <s v="V1900_05"/>
    <s v="Alpha Multicroc Kroketten 15kg"/>
    <s v="360 x 110 x 930 mm"/>
    <n v="875"/>
    <x v="4"/>
    <n v="20250"/>
    <s v="STÜCK"/>
    <n v="0.20599999999999999"/>
    <n v="4171.5"/>
    <n v="0.85499999999999998"/>
    <n v="17313.75"/>
  </r>
  <r>
    <s v="V19002_00"/>
    <s v="AC Karton Außenabm: 395x395x270 C (br/br) RecyLogo"/>
    <s v="[ohne Lagerhaltung] C 14822"/>
    <n v="875"/>
    <x v="4"/>
    <n v="4710"/>
    <s v="STÜCK"/>
    <n v="0.57789999999999997"/>
    <n v="2721.9089999999997"/>
    <n v="0.73799999999999999"/>
    <n v="3475.98"/>
  </r>
  <r>
    <s v="V19003_00"/>
    <s v="AC Karton Außenabm 400x200x410 EB (br/br) RecyLogo"/>
    <s v="1 x 4 x 3kg"/>
    <n v="875"/>
    <x v="4"/>
    <n v="3200"/>
    <s v="STÜCK"/>
    <n v="0.49"/>
    <n v="1568"/>
    <n v="0.84"/>
    <n v="2688"/>
  </r>
  <r>
    <s v="V19004_00"/>
    <s v="AC Karton Außenabm:400x200x243 EB (br/br) RecyLogo"/>
    <s v="1 x 5 x 1kg"/>
    <n v="875"/>
    <x v="4"/>
    <n v="4000"/>
    <s v="STÜCK"/>
    <n v="0.28249999999999997"/>
    <n v="1130"/>
    <n v="0.56299999999999994"/>
    <n v="2252"/>
  </r>
  <r>
    <s v="V19005_00"/>
    <s v="AC Karton Außenabm: 400x400x320 EB(br/br) RecyLogo"/>
    <s v="2 x 4 x 2kg"/>
    <n v="875"/>
    <x v="4"/>
    <n v="3200"/>
    <s v="STÜCK"/>
    <n v="0.57499999999999996"/>
    <n v="1839.9999999999998"/>
    <n v="1.1619999999999999"/>
    <n v="3718.3999999999996"/>
  </r>
  <r>
    <s v="V19006_00"/>
    <s v="AC Karton Außen.: T300 x B200 x H330  Recy-Logo"/>
    <s v="braun/braun"/>
    <n v="875"/>
    <x v="4"/>
    <n v="6000"/>
    <s v="STÜCK"/>
    <n v="0.28299999999999997"/>
    <n v="1697.9999999999998"/>
    <n v="0.46400000000000002"/>
    <n v="2784"/>
  </r>
  <r>
    <s v="V1902_05"/>
    <s v="Alpha Lamm &amp; Reis 15kg"/>
    <s v="360 x 110 x 930 mm"/>
    <n v="875"/>
    <x v="4"/>
    <n v="1450"/>
    <s v="STÜCK"/>
    <n v="0.20599999999999999"/>
    <n v="298.7"/>
    <n v="0.77300000000000002"/>
    <n v="1120.8500000000001"/>
  </r>
  <r>
    <s v="V19048_00"/>
    <s v="HeyHoly Zwerge/Minis Marvelous Minis  Aufkleber"/>
    <s v="Aufkleber für Probebeutel 250g"/>
    <n v="875"/>
    <x v="4"/>
    <n v="1040"/>
    <s v="STÜCK"/>
    <n v="1E-3"/>
    <n v="1.04"/>
    <n v="0.19600000000000001"/>
    <n v="203.84"/>
  </r>
  <r>
    <s v="V1906_04"/>
    <s v="Alpha Mixies Kani+Rind+Lamm+Gem 2 kg"/>
    <s v="Kaninchen, Rind, Lamm, Gemüse"/>
    <n v="875"/>
    <x v="4"/>
    <n v="3500"/>
    <s v="STÜCK"/>
    <n v="5.3999999999999999E-2"/>
    <n v="189"/>
    <n v="0.34499999999999997"/>
    <n v="1207.5"/>
  </r>
  <r>
    <s v="V1907_04"/>
    <s v="Alpha Mixies For+Lachs+Heri+Gem 2 KG"/>
    <s v="Forelle, Lachs, Hering, Gemüse"/>
    <n v="875"/>
    <x v="4"/>
    <n v="7400"/>
    <s v="STÜCK"/>
    <n v="5.3999999999999999E-2"/>
    <n v="399.6"/>
    <n v="0.43099999999999999"/>
    <n v="3189.4"/>
  </r>
  <r>
    <s v="V1908_03"/>
    <s v="Alpha Mixies Huhn+Trut+Ente+Gem 2 kg"/>
    <s v="Huhn, Truthahn, Ente, Gemüse"/>
    <n v="875"/>
    <x v="4"/>
    <n v="18100"/>
    <s v="STÜCK"/>
    <n v="5.3999999999999999E-2"/>
    <n v="977.4"/>
    <n v="0.33200000000000002"/>
    <n v="6009.2000000000007"/>
  </r>
  <r>
    <s v="V191"/>
    <s v="PE Sack 15kg 350 x 120 x 930 mm"/>
    <s v="neutral 140 my"/>
    <n v="875"/>
    <x v="4"/>
    <n v="18990"/>
    <s v="STÜCK"/>
    <n v="0.11"/>
    <n v="2088.9"/>
    <n v="0.61799999999999999"/>
    <n v="11735.82"/>
  </r>
  <r>
    <s v="V1910_05"/>
    <s v="Alpha Mixies For+Lachs+Heri+Gem 5 KG"/>
    <s v="Forelle, Lachs, Hering, Gemüse"/>
    <n v="875"/>
    <x v="4"/>
    <n v="13100"/>
    <s v="STÜCK"/>
    <n v="8.4000000000000005E-2"/>
    <n v="1100.4000000000001"/>
    <n v="0.41799999999999998"/>
    <n v="5475.8"/>
  </r>
  <r>
    <s v="V1911_04"/>
    <s v="Alpha Mixies Huhn+Trut+Ente+Gem 5 kg"/>
    <s v="Huhn, Truthahn, Ente, Gemüse"/>
    <n v="875"/>
    <x v="4"/>
    <n v="6850"/>
    <s v="STÜCK"/>
    <n v="8.4000000000000005E-2"/>
    <n v="575.40000000000009"/>
    <n v="0.46899999999999997"/>
    <n v="3212.6499999999996"/>
  </r>
  <r>
    <s v="V192"/>
    <s v="PE Sack 10kg 140my neutral"/>
    <s v="Format: 320 + 160 x 740mm"/>
    <n v="875"/>
    <x v="4"/>
    <n v="5320"/>
    <s v="STÜCK"/>
    <n v="9.4E-2"/>
    <n v="500.08"/>
    <n v="0.54"/>
    <n v="2872.8"/>
  </r>
  <r>
    <s v="V1923"/>
    <s v="Agripet Vollwert Crox 1,5kg"/>
    <s v="vorgefertigter Beutel"/>
    <n v="875"/>
    <x v="4"/>
    <n v="3700"/>
    <s v="STÜCK"/>
    <n v="3.5999999999999997E-2"/>
    <n v="133.19999999999999"/>
    <n v="0.32"/>
    <n v="1184"/>
  </r>
  <r>
    <s v="V1924"/>
    <s v="Agripet Vollwert Mix 1,5kg"/>
    <s v="vorgefertigter Beutel"/>
    <n v="875"/>
    <x v="4"/>
    <n v="2638"/>
    <s v="STÜCK"/>
    <n v="3.5999999999999997E-2"/>
    <n v="94.967999999999989"/>
    <n v="0.32"/>
    <n v="844.16"/>
  </r>
  <r>
    <s v="V1925"/>
    <s v="Agripet Vollw. Lamm Reis 1,5kg"/>
    <s v="vorgefertigter Beutel"/>
    <n v="875"/>
    <x v="4"/>
    <n v="4000"/>
    <s v="STÜCK"/>
    <n v="3.5999999999999997E-2"/>
    <n v="144"/>
    <n v="0.32"/>
    <n v="1280"/>
  </r>
  <r>
    <s v="V1926_01"/>
    <s v="Agripet Vollwert Crox 15kg"/>
    <s v="vorgefertigter Beutel"/>
    <n v="875"/>
    <x v="4"/>
    <n v="3173"/>
    <s v="STÜCK"/>
    <n v="0.13800000000000001"/>
    <n v="437.87400000000002"/>
    <n v="0.66"/>
    <n v="2094.1800000000003"/>
  </r>
  <r>
    <s v="V1927_01"/>
    <s v="Agripet Vollwert Mix 15kg  LA"/>
    <s v="vorgefertigter Beutel"/>
    <n v="875"/>
    <x v="4"/>
    <n v="3850"/>
    <s v="STÜCK"/>
    <n v="0.13100000000000001"/>
    <n v="504.35"/>
    <n v="0.71"/>
    <n v="2733.5"/>
  </r>
  <r>
    <s v="V1928_01"/>
    <s v="Agripet Vollwert Lamm Reis 15kg"/>
    <s v="vorgefertigter Beutel"/>
    <n v="875"/>
    <x v="4"/>
    <n v="1614"/>
    <s v="STÜCK"/>
    <n v="0.13800000000000001"/>
    <n v="222.73200000000003"/>
    <n v="0.79"/>
    <n v="1275.06"/>
  </r>
  <r>
    <s v="V196"/>
    <s v="Papierbeutel 5kg unbedruckt neutral"/>
    <s v="250 x 100 x 550 mm mit Griff"/>
    <n v="875"/>
    <x v="4"/>
    <n v="19050"/>
    <s v="STÜCK"/>
    <n v="8.455E-2"/>
    <n v="1610.6775"/>
    <n v="0.33"/>
    <n v="6286.5"/>
  </r>
  <r>
    <s v="V197"/>
    <s v="Papiersack 10 kg unbedruckt"/>
    <m/>
    <n v="875"/>
    <x v="4"/>
    <n v="5200"/>
    <s v="STÜCK"/>
    <n v="0.18099999999999999"/>
    <n v="941.19999999999993"/>
    <n v="0.62"/>
    <n v="3224"/>
  </r>
  <r>
    <s v="V198"/>
    <s v="Papiersack 20 kg unbedruckt"/>
    <m/>
    <n v="875"/>
    <x v="4"/>
    <n v="8482"/>
    <s v="STÜCK"/>
    <n v="0.27600000000000002"/>
    <n v="2341.0320000000002"/>
    <n v="0.96499999999999997"/>
    <n v="8185.13"/>
  </r>
  <r>
    <s v="V199"/>
    <s v="Papierbeutel 2kg neutral"/>
    <s v="mit Griff"/>
    <n v="875"/>
    <x v="4"/>
    <n v="8920"/>
    <s v="STÜCK"/>
    <n v="5.1999999999999998E-2"/>
    <n v="463.84"/>
    <n v="0.36799999999999999"/>
    <n v="3282.56"/>
  </r>
  <r>
    <s v="V1995"/>
    <s v="AC Karton Außenabm.: 400x300x320 EB (we/br)"/>
    <s v="1 x 3 x 4kg"/>
    <n v="875"/>
    <x v="4"/>
    <n v="2840"/>
    <s v="STÜCK"/>
    <n v="0.53400000000000003"/>
    <n v="1516.5600000000002"/>
    <n v="0.84699999999999998"/>
    <n v="2405.48"/>
  </r>
  <r>
    <s v="V1996"/>
    <s v="AC Karton Außenabm.: 400x200x320 EB (we/br)"/>
    <s v="1 x 4 x 2kg (auf Industriepalette)"/>
    <n v="875"/>
    <x v="4"/>
    <n v="2200"/>
    <s v="STÜCK"/>
    <n v="0.377"/>
    <n v="829.4"/>
    <n v="0.51700000000000002"/>
    <n v="1137.4000000000001"/>
  </r>
  <r>
    <s v="V1997"/>
    <s v="AC Karton Außenabm.: 400x150x219 C (we/br)"/>
    <s v="1 x 6 x 400g"/>
    <n v="875"/>
    <x v="4"/>
    <n v="12680"/>
    <s v="STÜCK"/>
    <n v="0.19700000000000001"/>
    <n v="2497.96"/>
    <n v="0.30299999999999999"/>
    <n v="3842.04"/>
  </r>
  <r>
    <s v="V1999"/>
    <s v="Enova Adult Mini Chicken&amp;Rice 20kg label  Beist."/>
    <s v="Aufkleber gelb LaTic"/>
    <n v="875"/>
    <x v="4"/>
    <n v="61"/>
    <s v="STÜCK"/>
    <n v="2.3999999999999998E-3"/>
    <n v="0.14639999999999997"/>
    <n v="0.2"/>
    <n v="12.200000000000001"/>
  </r>
  <r>
    <s v="V2000_00"/>
    <s v="German Shephy Gold Lachs 10kg LA"/>
    <s v="375 x 120 x 680 mm mit Griff"/>
    <n v="875"/>
    <x v="4"/>
    <n v="4660"/>
    <s v="STÜCK"/>
    <n v="0.11626"/>
    <n v="541.77160000000003"/>
    <n v="0.90351000000000004"/>
    <n v="4210.3566000000001"/>
  </r>
  <r>
    <s v="V20000_00"/>
    <s v="HPC Heimat Junior Tierwohl Huhn MSC 100g"/>
    <s v="Flachfolie RB 270 x AL 180 mm"/>
    <n v="875"/>
    <x v="4"/>
    <n v="157820"/>
    <s v="STÜCK"/>
    <n v="2.3999999999999998E-3"/>
    <n v="378.76799999999997"/>
    <n v="3.5709999999999999E-2"/>
    <n v="5635.7521999999999"/>
  </r>
  <r>
    <s v="V20001_00"/>
    <s v="HPC Heimat Senior Tierwohl Huhn 100g"/>
    <s v="Flachfolie RB 270 x AL 180 mm"/>
    <n v="875"/>
    <x v="4"/>
    <n v="161320"/>
    <s v="STÜCK"/>
    <n v="2.3999999999999998E-3"/>
    <n v="387.16799999999995"/>
    <n v="3.5709999999999999E-2"/>
    <n v="5760.7371999999996"/>
  </r>
  <r>
    <s v="V20003_00"/>
    <s v="HPC Heimat Adult Freiland-Gans 100g"/>
    <s v="Flachfolie RB 270 x AL 180 mm"/>
    <n v="875"/>
    <x v="4"/>
    <n v="174420"/>
    <s v="STÜCK"/>
    <n v="2.3999999999999998E-3"/>
    <n v="418.60799999999995"/>
    <n v="3.5709999999999999E-2"/>
    <n v="6228.5382"/>
  </r>
  <r>
    <s v="V20005_00"/>
    <s v="Sanabelle HEIMAT Getreidefrei mit Simm. Rind  40g"/>
    <s v="Flachfolie RB 270 x AL 150 mm"/>
    <n v="875"/>
    <x v="4"/>
    <n v="86697"/>
    <s v="STÜCK"/>
    <n v="2.3999999999999998E-3"/>
    <n v="208.07279999999997"/>
    <n v="3.712E-2"/>
    <n v="3218.1926400000002"/>
  </r>
  <r>
    <s v="V20006_00"/>
    <s v="Sanabelle Heimat Kitten Tierwohl Huhn 40g"/>
    <s v="Flachfolie RB 270 x AL 150 mm"/>
    <n v="875"/>
    <x v="4"/>
    <n v="82340"/>
    <s v="STÜCK"/>
    <n v="2.3999999999999998E-3"/>
    <n v="197.61599999999999"/>
    <n v="3.712E-2"/>
    <n v="3056.4607999999998"/>
  </r>
  <r>
    <s v="V20007_00"/>
    <s v="Sanabelle HEIMAT Getreidefrei Nordsee-Lachs 40g"/>
    <s v="Flachfolie RB 270 x AL 150 mm"/>
    <n v="875"/>
    <x v="4"/>
    <n v="81000"/>
    <s v="STÜCK"/>
    <n v="2.0300000000000001E-3"/>
    <n v="164.43"/>
    <n v="3.712E-2"/>
    <n v="3006.72"/>
  </r>
  <r>
    <s v="V20009_00"/>
    <s v="HPC Heimat Senior Tierwohl Huhn 1kg"/>
    <s v="vorgefertigter Papierbeutel Totani 172x80x310+80mm"/>
    <n v="875"/>
    <x v="4"/>
    <n v="13625"/>
    <s v="STÜCK"/>
    <n v="1.9E-2"/>
    <n v="258.875"/>
    <n v="0.55212000000000006"/>
    <n v="7522.6350000000011"/>
  </r>
  <r>
    <s v="V2001_00"/>
    <s v="German Shephy Gold Sensitive Lamm &amp; Reis 10kg LA"/>
    <s v="375 x 120 x 680 mm mit Griff"/>
    <n v="875"/>
    <x v="4"/>
    <n v="6280"/>
    <s v="STÜCK"/>
    <n v="0.11626"/>
    <n v="730.11279999999999"/>
    <n v="0.90351000000000004"/>
    <n v="5674.0428000000002"/>
  </r>
  <r>
    <s v="V20011_00"/>
    <s v="HPC Heimat Adult Freiland Gans 1kg"/>
    <s v="vorgefertigter Papierbeutel Totani 172x80x310+80mm"/>
    <n v="875"/>
    <x v="4"/>
    <n v="12885"/>
    <s v="STÜCK"/>
    <n v="1.9E-2"/>
    <n v="244.815"/>
    <n v="0.55212000000000006"/>
    <n v="7114.0662000000011"/>
  </r>
  <r>
    <s v="V20012_00"/>
    <s v="HPC Heimat Junior Tierwohl Huhn MSC 1kg"/>
    <s v="vorgefertigter Papierbeutel Totani 172x80x310+80mm"/>
    <n v="875"/>
    <x v="4"/>
    <n v="17325"/>
    <s v="STÜCK"/>
    <n v="2.1999999999999999E-2"/>
    <n v="381.15"/>
    <n v="0.55212000000000006"/>
    <n v="9565.4790000000012"/>
  </r>
  <r>
    <s v="V20013_00"/>
    <s v="Sanabelle Heimat Kitten Tierwohl Huhn 400g"/>
    <s v="vorgefertigter Papierbeutel Totani 142+80x260+80mm"/>
    <n v="875"/>
    <x v="4"/>
    <n v="24600"/>
    <s v="STÜCK"/>
    <n v="1.6E-2"/>
    <n v="393.6"/>
    <n v="0.47427999999999998"/>
    <n v="11667.287999999999"/>
  </r>
  <r>
    <s v="V20014_00"/>
    <s v="Sanabelle HEIMAT Getreidefrei mit Sim. Rind 400g"/>
    <s v="vorgefertigte Papierbeutel Totani 142+80x260+80 mm"/>
    <n v="875"/>
    <x v="4"/>
    <n v="8370"/>
    <s v="STÜCK"/>
    <n v="1.6E-2"/>
    <n v="133.92000000000002"/>
    <n v="0.47427999999999998"/>
    <n v="3969.7235999999998"/>
  </r>
  <r>
    <s v="V20015_00"/>
    <s v="Sanabelle HEIMAT Getreidefrei Nordsee-Lachs 400g"/>
    <s v="vorgefertigter Papierbeutl.Totani 142+80x260+80 mm"/>
    <n v="875"/>
    <x v="4"/>
    <n v="5750"/>
    <s v="STÜCK"/>
    <n v="1.6E-2"/>
    <n v="92"/>
    <n v="0.47427999999999998"/>
    <n v="2727.1099999999997"/>
  </r>
  <r>
    <s v="V20016_00"/>
    <s v="HPC Heimat Senior Tierwohl Pute 2,4kg"/>
    <s v="vorgefertigter Papierbeutl.Totani237+120x425+120mm"/>
    <n v="875"/>
    <x v="4"/>
    <n v="15900"/>
    <s v="STÜCK"/>
    <n v="5.0999999999999997E-2"/>
    <n v="810.9"/>
    <n v="0.82860999999999996"/>
    <n v="13174.898999999999"/>
  </r>
  <r>
    <s v="V20017_00"/>
    <s v="HPC Heimat Junior Tierwohl Huhn MSC 2,4kg"/>
    <s v="vorgefertigter Papierbeutl.Totani 237+120x425+50mm"/>
    <n v="875"/>
    <x v="4"/>
    <n v="22400"/>
    <s v="STÜCK"/>
    <n v="5.0999999999999997E-2"/>
    <n v="1142.3999999999999"/>
    <n v="0.82860999999999996"/>
    <n v="18560.863999999998"/>
  </r>
  <r>
    <s v="V20018_00"/>
    <s v="HPC Heimat Adult Freiland Gans 2,4kg"/>
    <s v="vorgefertigte Papierbeutl.Totani 237+120x425+120mm"/>
    <n v="875"/>
    <x v="4"/>
    <n v="10590"/>
    <s v="STÜCK"/>
    <n v="5.0999999999999997E-2"/>
    <n v="540.08999999999992"/>
    <n v="0.82860999999999996"/>
    <n v="8774.9799000000003"/>
  </r>
  <r>
    <s v="V20021_00"/>
    <s v="Sanabelle HEIMAT Getreidefrei Nordsee-Lachs 2kg"/>
    <s v="vorgefertigte Papierbeutl.Totani 202+120x350+120mm"/>
    <n v="875"/>
    <x v="4"/>
    <n v="6847"/>
    <s v="STÜCK"/>
    <n v="4.1000000000000002E-2"/>
    <n v="280.72700000000003"/>
    <n v="0.78144000000000002"/>
    <n v="5350.5196800000003"/>
  </r>
  <r>
    <s v="V20022_00"/>
    <s v="Sanabelle HEIMAT Getreidefrei mit Simment Rind 2kg"/>
    <s v="vorgefertigte Papierbeutl.Totani 202+120+350+120mm"/>
    <n v="875"/>
    <x v="4"/>
    <n v="12850"/>
    <s v="STÜCK"/>
    <n v="4.1000000000000002E-2"/>
    <n v="526.85"/>
    <n v="0.78144000000000002"/>
    <n v="10041.504000000001"/>
  </r>
  <r>
    <s v="V20023_00"/>
    <s v="Sanabelle Heimat Kitten Tierwohl Huhn 2kg"/>
    <s v="vorgefertigte Papierbeutl.Totani 202+120x350+120mm"/>
    <n v="875"/>
    <x v="4"/>
    <n v="17250"/>
    <s v="STÜCK"/>
    <n v="4.1000000000000002E-2"/>
    <n v="707.25"/>
    <n v="0.78144000000000002"/>
    <n v="13479.84"/>
  </r>
  <r>
    <s v="V20024_00"/>
    <s v="HPC Heimat Junior Tierwohl Huhn MSC 12kg"/>
    <s v="vorgefertigte Papierbeutel  375+120+800+50 mm"/>
    <n v="875"/>
    <x v="4"/>
    <n v="12250"/>
    <s v="STÜCK"/>
    <n v="0.17679"/>
    <n v="2165.6775000000002"/>
    <n v="1.97664"/>
    <n v="24213.84"/>
  </r>
  <r>
    <s v="V20025_00"/>
    <s v="HPC Heimat Adult Freiland Gans 12kg"/>
    <s v="vorgefertigte Papierbeutel 375+120x800+50 mm"/>
    <n v="875"/>
    <x v="4"/>
    <n v="9120"/>
    <s v="STÜCK"/>
    <n v="0.17679"/>
    <n v="1612.3248000000001"/>
    <n v="1.97664"/>
    <n v="18026.9568"/>
  </r>
  <r>
    <s v="V20028_00"/>
    <s v="HPC Heimat Senior Tierwohl-Huhn 12kg"/>
    <s v="vorgefertigte Papierbeutel  375+120x800+50 mm"/>
    <n v="875"/>
    <x v="4"/>
    <n v="10218"/>
    <s v="STÜCK"/>
    <n v="0.17679"/>
    <n v="1806.44022"/>
    <n v="1.97664"/>
    <n v="20197.307519999998"/>
  </r>
  <r>
    <s v="V20029_00"/>
    <s v="Sanabelle HEIMAT Getreidefrei mit Simm. Rind  8kg"/>
    <s v="vorgefertigte Papierbeutel  375+115x600+40 mm"/>
    <n v="875"/>
    <x v="4"/>
    <n v="12480"/>
    <s v="STÜCK"/>
    <n v="0.13200000000000001"/>
    <n v="1647.3600000000001"/>
    <n v="1.7755300000000001"/>
    <n v="22158.614400000002"/>
  </r>
  <r>
    <s v="V2007_01"/>
    <s v="German Shephy Vegan Dog Food 5kg"/>
    <s v="250 x 100 x 550 mm mit Griff"/>
    <n v="875"/>
    <x v="4"/>
    <n v="10170"/>
    <s v="STÜCK"/>
    <n v="8.9700000000000002E-2"/>
    <n v="912.24900000000002"/>
    <n v="0.38"/>
    <n v="3864.6"/>
  </r>
  <r>
    <s v="V2008_00"/>
    <s v="German Shephy Gold Truthahn 10kg LA"/>
    <s v="375 x 120 x 680 mm mit Griff"/>
    <n v="875"/>
    <x v="4"/>
    <n v="3365"/>
    <s v="STÜCK"/>
    <n v="0.11626"/>
    <n v="391.2149"/>
    <n v="0.92288000000000003"/>
    <n v="3105.4911999999999"/>
  </r>
  <r>
    <s v="V2009_00"/>
    <s v="German Shephy Silver Rind 10kg LA"/>
    <s v="375 x 120 x 680 mm mit Griff"/>
    <n v="875"/>
    <x v="4"/>
    <n v="9370"/>
    <s v="STÜCK"/>
    <n v="0.11626"/>
    <n v="1089.3561999999999"/>
    <n v="0.92871999999999999"/>
    <n v="8702.1064000000006"/>
  </r>
  <r>
    <s v="V2010_00"/>
    <s v="German Shephy Silver Lamm &amp; Reis 10kg LA"/>
    <s v="375 x 120 x 680 mm mit Griff"/>
    <n v="875"/>
    <x v="4"/>
    <n v="5590"/>
    <s v="STÜCK"/>
    <n v="0.11626"/>
    <n v="649.89340000000004"/>
    <n v="0.92871999999999999"/>
    <n v="5191.5447999999997"/>
  </r>
  <r>
    <s v="V2012_00"/>
    <s v="Dogman Harmony Adult Sensitvie Grain Free 10kg"/>
    <s v="Vorgefertigter Beutel"/>
    <n v="875"/>
    <x v="4"/>
    <n v="4625"/>
    <s v="STÜCK"/>
    <n v="0.12"/>
    <n v="555"/>
    <n v="1.41812"/>
    <n v="6558.8050000000003"/>
  </r>
  <r>
    <s v="V2015_00"/>
    <s v="Sticker LandFleisch Huhn 5kg Back"/>
    <s v="Softbrocken Dog"/>
    <n v="875"/>
    <x v="4"/>
    <n v="3280.4"/>
    <s v="STÜCK"/>
    <n v="4.7999999999999996E-3"/>
    <n v="15.74592"/>
    <n v="0.1585"/>
    <n v="519.9434"/>
  </r>
  <r>
    <s v="V2016_00"/>
    <s v="Sticker LandFleisch Huhn 1,5kg Back"/>
    <s v="Softbrocken Dog"/>
    <n v="875"/>
    <x v="4"/>
    <n v="1000"/>
    <s v="STÜCK"/>
    <n v="1.8E-3"/>
    <n v="1.8"/>
    <n v="4.9500000000000002E-2"/>
    <n v="49.5"/>
  </r>
  <r>
    <s v="V2017_00"/>
    <s v="Sticker LandFleisch Ente 5kg Back"/>
    <s v="Softbrocken Dog"/>
    <n v="875"/>
    <x v="4"/>
    <n v="4800"/>
    <s v="STÜCK"/>
    <n v="1E-3"/>
    <n v="4.8"/>
    <n v="0.1585"/>
    <n v="760.8"/>
  </r>
  <r>
    <s v="V2018_00"/>
    <s v="Sticker LandFleisch Ente 1,5kg Back"/>
    <s v="Softbrocken Dog"/>
    <n v="875"/>
    <x v="4"/>
    <n v="6310"/>
    <s v="STÜCK"/>
    <n v="1E-3"/>
    <n v="6.3100000000000005"/>
    <n v="7.9750000000000001E-2"/>
    <n v="503.22250000000003"/>
  </r>
  <r>
    <s v="V2019_00"/>
    <s v="PURE INSTINCT White Taiga 1kg (AdultRentier&amp;Lachs)"/>
    <s v="Flachfolie RB 525 x AL 335 mm"/>
    <n v="875"/>
    <x v="4"/>
    <n v="6000"/>
    <s v="STÜCK"/>
    <n v="1.9300000000000001E-2"/>
    <n v="115.80000000000001"/>
    <n v="0.25857999999999998"/>
    <n v="1551.4799999999998"/>
  </r>
  <r>
    <s v="V2020_00"/>
    <s v="PURE INSTINCT White Taiga12kg(Adult Rentier&amp;Lachs)"/>
    <s v="Vorgef. Beutel 375 x 120 x 810 + 50 mm"/>
    <n v="875"/>
    <x v="4"/>
    <n v="2980"/>
    <s v="STÜCK"/>
    <n v="0.155"/>
    <n v="461.9"/>
    <n v="1.5399700000000001"/>
    <n v="4589.1106"/>
  </r>
  <r>
    <s v="V2021_00"/>
    <s v="PURE INSTINCT Leavy Grove12kg(Adult MaxiTrut&amp;Ente)"/>
    <s v="Vorgef. Beutel 375 x 120 x 810 + 50 mm"/>
    <n v="875"/>
    <x v="4"/>
    <n v="880"/>
    <s v="STÜCK"/>
    <n v="0.155"/>
    <n v="136.4"/>
    <n v="1.5399700000000001"/>
    <n v="1355.1736000000001"/>
  </r>
  <r>
    <s v="V2022_00"/>
    <s v="German Shephy Gold Lachs 3kg"/>
    <s v="Vorgef. Beutel 275 x 115 x 410 + 40 mm"/>
    <n v="875"/>
    <x v="4"/>
    <n v="7200"/>
    <s v="STÜCK"/>
    <n v="3.6450000000000003E-2"/>
    <n v="262.44"/>
    <n v="0.70835000000000004"/>
    <n v="5100.12"/>
  </r>
  <r>
    <s v="V2023_00"/>
    <s v="German Shephy Gold Sensitive Lamm &amp; Reis 3kg"/>
    <s v="Vorgef. Beutel 275 x 115 x 410 + 40 mm"/>
    <n v="875"/>
    <x v="4"/>
    <n v="4820"/>
    <s v="STÜCK"/>
    <n v="5.074E-2"/>
    <n v="244.5668"/>
    <n v="0.70835000000000004"/>
    <n v="3414.2470000000003"/>
  </r>
  <r>
    <s v="V2024_00"/>
    <s v="German Shephy Gold Truthahn 3kg"/>
    <s v="Vorgef. Beutel 275 x 115 x 410 + 40 mm"/>
    <n v="875"/>
    <x v="4"/>
    <n v="7915"/>
    <s v="STÜCK"/>
    <n v="5.74E-2"/>
    <n v="454.32099999999997"/>
    <n v="0.70835000000000004"/>
    <n v="5606.5902500000002"/>
  </r>
  <r>
    <s v="V2026_00"/>
    <s v="Liebesgut Bio Hund Adult Huhn 5kg"/>
    <s v="Flachfolie RB 801 x AL 490 mm"/>
    <n v="875"/>
    <x v="4"/>
    <n v="7000"/>
    <s v="STÜCK"/>
    <n v="4.512E-2"/>
    <n v="315.83999999999997"/>
    <n v="0.28499999999999998"/>
    <n v="1994.9999999999998"/>
  </r>
  <r>
    <s v="V2028_00"/>
    <s v="German Shephy Silver Geflügel 3kg LA"/>
    <s v="Vorgef. Beutel 275 x 115 x 410 + 40 mm"/>
    <n v="875"/>
    <x v="4"/>
    <n v="2225"/>
    <s v="STÜCK"/>
    <n v="5.074E-2"/>
    <n v="112.8965"/>
    <n v="0.74000999999999995"/>
    <n v="1646.52225"/>
  </r>
  <r>
    <s v="V2029_00"/>
    <s v="Majestic Light Geflügel &amp; Reis 12kg"/>
    <s v="Vorgef. Beutel 375 x 115 x 840 + 40mm "/>
    <n v="875"/>
    <x v="4"/>
    <n v="6200"/>
    <s v="STÜCK"/>
    <n v="0.14199999999999999"/>
    <n v="880.4"/>
    <n v="1.5981399999999999"/>
    <n v="9908.4679999999989"/>
  </r>
  <r>
    <s v="V203"/>
    <s v="Enova PET/PE Sack 15kg unbedr."/>
    <s v="neutral, 340 x 180 x 940 mm"/>
    <n v="875"/>
    <x v="4"/>
    <n v="70120"/>
    <s v="STÜCK"/>
    <n v="0.16"/>
    <n v="11219.2"/>
    <n v="0.69896999999999998"/>
    <n v="49011.776399999995"/>
  </r>
  <r>
    <s v="V2030_00"/>
    <s v="Majestic Light Geflügel &amp; Reis 3kg"/>
    <s v="vorgef. Beutel 275 x 115 x 470 + 40mm"/>
    <n v="875"/>
    <x v="4"/>
    <n v="4200"/>
    <s v="STÜCK"/>
    <n v="6.6000000000000003E-2"/>
    <n v="277.2"/>
    <n v="0.97018000000000004"/>
    <n v="4074.7560000000003"/>
  </r>
  <r>
    <s v="V2032_00"/>
    <s v="Majestic Sensible Adult Huhn &amp; Lachs 3kg"/>
    <s v="vorgef. Beutel 275 x 115 x 470 + 40mm"/>
    <n v="875"/>
    <x v="4"/>
    <n v="5610"/>
    <s v="STÜCK"/>
    <n v="6.6000000000000003E-2"/>
    <n v="370.26"/>
    <n v="0.98302999999999996"/>
    <n v="5514.7982999999995"/>
  </r>
  <r>
    <s v="V2033_00"/>
    <s v="Majestic Sensible Adult Huhn &amp; Lachs 12kg"/>
    <s v="Vorgef. Beutel 375 x 115 x 840 + 40mm "/>
    <n v="875"/>
    <x v="4"/>
    <n v="5660"/>
    <s v="STÜCK"/>
    <n v="0.14199999999999999"/>
    <n v="803.71999999999991"/>
    <n v="1.5075000000000001"/>
    <n v="8532.4500000000007"/>
  </r>
  <r>
    <s v="V2034_00"/>
    <s v="Majestic Sensible Adult Huhn &amp; Ente 3kg"/>
    <s v="vorgef. Beutel 275 x 115 x 470 + 40mm"/>
    <n v="875"/>
    <x v="4"/>
    <n v="3920"/>
    <s v="STÜCK"/>
    <n v="6.6000000000000003E-2"/>
    <n v="258.72000000000003"/>
    <n v="0.98302999999999996"/>
    <n v="3853.4775999999997"/>
  </r>
  <r>
    <s v="V2035_00"/>
    <s v="Majestic Sensible Adult Huhn &amp; Ente 12kg"/>
    <s v="vorgef. Beutel 375 x 115 x 840 + 40mm"/>
    <n v="875"/>
    <x v="4"/>
    <n v="5880"/>
    <s v="STÜCK"/>
    <n v="0.14199999999999999"/>
    <n v="834.95999999999992"/>
    <n v="1.5075000000000001"/>
    <n v="8864.1"/>
  </r>
  <r>
    <s v="V2036_00"/>
    <s v="Majestic Adult Lamm &amp; Reis 3kg"/>
    <s v="vorgef. Beutel 275 x 115 x 470 + 40mm"/>
    <n v="875"/>
    <x v="4"/>
    <n v="1540"/>
    <s v="STÜCK"/>
    <n v="6.6000000000000003E-2"/>
    <n v="101.64"/>
    <n v="0.90644999999999998"/>
    <n v="1395.933"/>
  </r>
  <r>
    <s v="V2037_00"/>
    <s v="Majestic Adult Lamm &amp; Reis 12kg"/>
    <s v="vorgef. Beutel 375 x 115 x 840 + 40mm"/>
    <n v="875"/>
    <x v="4"/>
    <n v="5250"/>
    <s v="STÜCK"/>
    <n v="0.14199999999999999"/>
    <n v="745.49999999999989"/>
    <n v="1.4851799999999999"/>
    <n v="7797.1949999999997"/>
  </r>
  <r>
    <s v="V2038_00"/>
    <s v="Majestic Mini Junior Geflügel &amp; Reis 1kg "/>
    <s v="RB 621 x AL 340mm"/>
    <n v="875"/>
    <x v="4"/>
    <n v="3038"/>
    <s v="STÜCK"/>
    <n v="2.4E-2"/>
    <n v="72.912000000000006"/>
    <n v="0.50295999999999996"/>
    <n v="1527.9924799999999"/>
  </r>
  <r>
    <s v="V2039_00"/>
    <s v="Majestic Mini Junior Geflügel &amp; Reis 3kg "/>
    <s v="vorgef. Beutel 275 x 115 x 470 + 40mm"/>
    <n v="875"/>
    <x v="4"/>
    <n v="3000"/>
    <s v="STÜCK"/>
    <n v="6.6000000000000003E-2"/>
    <n v="198"/>
    <n v="0.98302999999999996"/>
    <n v="2949.0899999999997"/>
  </r>
  <r>
    <s v="V204"/>
    <s v="Enova PET/PE Sack 20kg unbedr.  weiß"/>
    <s v="neutral, 375 x 175 x 990 mm"/>
    <n v="875"/>
    <x v="4"/>
    <n v="38600"/>
    <s v="STÜCK"/>
    <n v="0.192"/>
    <n v="7411.2"/>
    <n v="1.1054999999999999"/>
    <n v="42672.299999999996"/>
  </r>
  <r>
    <s v="V2040_00"/>
    <s v="Majestic Mini Senior Ente &amp; Kartoffel 1kg "/>
    <s v="RB 621 x AL 340mm"/>
    <n v="875"/>
    <x v="4"/>
    <n v="3500"/>
    <s v="STÜCK"/>
    <n v="2.4029999999999999E-2"/>
    <n v="84.105000000000004"/>
    <n v="0.50295999999999996"/>
    <n v="1760.36"/>
  </r>
  <r>
    <s v="V2041_00"/>
    <s v="Majestic Mini Senior Ente &amp; Kartoffel 3kg "/>
    <s v="vorgef. Beutel 275 x 115 x 470 + 40mm"/>
    <n v="875"/>
    <x v="4"/>
    <n v="5260"/>
    <s v="STÜCK"/>
    <n v="6.6000000000000003E-2"/>
    <n v="347.16"/>
    <n v="0.90644999999999998"/>
    <n v="4767.9269999999997"/>
  </r>
  <r>
    <s v="V2042_00"/>
    <s v="Arriba Adult Lamm &amp; Reis 3kg "/>
    <s v="RB 801 x AL 480mm"/>
    <n v="875"/>
    <x v="4"/>
    <n v="5820"/>
    <s v="STÜCK"/>
    <n v="3.6200000000000003E-2"/>
    <n v="210.68400000000003"/>
    <n v="0.30776999999999999"/>
    <n v="1791.2213999999999"/>
  </r>
  <r>
    <s v="V2043_00"/>
    <s v="Majestic Adult Maxi Geflügel &amp; Reis 3kg "/>
    <s v="vorgef. Beutel 275 x 115 x 470 + 40mm"/>
    <n v="875"/>
    <x v="4"/>
    <n v="4980"/>
    <s v="STÜCK"/>
    <n v="6.6000000000000003E-2"/>
    <n v="328.68"/>
    <n v="0.90644999999999998"/>
    <n v="4514.1210000000001"/>
  </r>
  <r>
    <s v="V2044_00"/>
    <s v="Majestic Adult Maxi Geflügel &amp; Reis 12kg "/>
    <s v="vorgef. Beutel 375 x 115 x 840 + 40mm"/>
    <n v="875"/>
    <x v="4"/>
    <n v="6670"/>
    <s v="STÜCK"/>
    <n v="6.6000000000000003E-2"/>
    <n v="440.22"/>
    <n v="1.4851799999999999"/>
    <n v="9906.150599999999"/>
  </r>
  <r>
    <s v="V2045_00"/>
    <s v="Majestic Junior Geflügel &amp; Reis 3kg "/>
    <s v="vorgef. Beutel 275 x 115 x 470 + 40mm"/>
    <n v="875"/>
    <x v="4"/>
    <n v="4850"/>
    <s v="STÜCK"/>
    <n v="6.6000000000000003E-2"/>
    <n v="320.10000000000002"/>
    <n v="0.90644999999999998"/>
    <n v="4396.2825000000003"/>
  </r>
  <r>
    <s v="V2046_00"/>
    <s v="Majestic Junior Geflügel &amp; Reis 12kg "/>
    <s v="vorgef. Beutel 375 x 115 x 840 + 40mm"/>
    <n v="875"/>
    <x v="4"/>
    <n v="4680"/>
    <s v="STÜCK"/>
    <n v="0.155"/>
    <n v="725.4"/>
    <n v="1.4851799999999999"/>
    <n v="6950.6423999999997"/>
  </r>
  <r>
    <s v="V2047_00"/>
    <s v="Majestic Mini Adult Geflügel &amp; Reis 1kg "/>
    <s v="RB 621 x AL 340mm"/>
    <n v="875"/>
    <x v="4"/>
    <n v="4117"/>
    <s v="STÜCK"/>
    <n v="2.4E-2"/>
    <n v="98.808000000000007"/>
    <n v="0.43064999999999998"/>
    <n v="1772.98605"/>
  </r>
  <r>
    <s v="V2048_00"/>
    <s v="Majestic Mini Adult Geflügel &amp; Reis 3kg "/>
    <s v="vorgef. Beutel 275 x 115 x 470 + 40mm"/>
    <n v="875"/>
    <x v="4"/>
    <n v="7797"/>
    <s v="STÜCK"/>
    <n v="6.6000000000000003E-2"/>
    <n v="514.60199999999998"/>
    <n v="1.0156799999999999"/>
    <n v="7919.2569599999997"/>
  </r>
  <r>
    <s v="V2049_00"/>
    <s v="Majestic Senior Geflügel &amp; Reis 3kg "/>
    <s v="vorgef. Beutel 275 x 115 x 470 + 40mm"/>
    <n v="875"/>
    <x v="4"/>
    <n v="5940"/>
    <s v="STÜCK"/>
    <n v="6.6000000000000003E-2"/>
    <n v="392.04"/>
    <n v="1.0156799999999999"/>
    <n v="6033.1391999999996"/>
  </r>
  <r>
    <s v="V2050_00"/>
    <s v="German Shephy Puppy Gold Grainfree Truthahn 3kg"/>
    <s v="Vorgef. Beutel 275 x 115 x 410 + 40 mm"/>
    <n v="875"/>
    <x v="4"/>
    <n v="4200"/>
    <s v="STÜCK"/>
    <n v="5.074E-2"/>
    <n v="213.108"/>
    <n v="0.70835000000000004"/>
    <n v="2975.07"/>
  </r>
  <r>
    <s v="V2051_00"/>
    <s v="German Shephy Vegan Dog Food 10kg Frontsticker"/>
    <m/>
    <n v="875"/>
    <x v="4"/>
    <n v="14630"/>
    <s v="STÜCK"/>
    <n v="1.0999999999999999E-2"/>
    <n v="160.92999999999998"/>
    <n v="0.154"/>
    <n v="2253.02"/>
  </r>
  <r>
    <s v="V2053_00"/>
    <s v="arriba Adult Geflügel &amp; Reis 12kg "/>
    <s v="RB 990 x AL 870mm"/>
    <n v="875"/>
    <x v="4"/>
    <n v="5595"/>
    <s v="STÜCK"/>
    <n v="0.14399999999999999"/>
    <n v="805.68"/>
    <n v="0.71582000000000001"/>
    <n v="4005.0129000000002"/>
  </r>
  <r>
    <s v="V2054_00"/>
    <s v="arriba Junior Huhn &amp; Reis 12kg "/>
    <s v="RB 990 x AL 870mm"/>
    <n v="875"/>
    <x v="4"/>
    <n v="5618"/>
    <s v="STÜCK"/>
    <n v="0.14399999999999999"/>
    <n v="808.99199999999996"/>
    <n v="0.71582000000000001"/>
    <n v="4021.47676"/>
  </r>
  <r>
    <s v="V2057_00"/>
    <s v="Majestic Senior Geflügel &amp; Reis 12kg "/>
    <s v="vorgef. Beutel 375 x 115 x 840 + 40mm"/>
    <n v="875"/>
    <x v="4"/>
    <n v="6460"/>
    <s v="STÜCK"/>
    <n v="6.6000000000000003E-2"/>
    <n v="426.36"/>
    <n v="1.9433400000000001"/>
    <n v="12553.9764"/>
  </r>
  <r>
    <s v="V2058_00"/>
    <s v="Maoripet Puppy Wild Selection 11kg Aufkleber"/>
    <s v="DIN A4"/>
    <n v="875"/>
    <x v="4"/>
    <n v="2800"/>
    <s v="STÜCK"/>
    <n v="1E-3"/>
    <n v="2.8000000000000003"/>
    <n v="0.27300000000000002"/>
    <n v="764.40000000000009"/>
  </r>
  <r>
    <s v="V2059_00"/>
    <s v="Maoripet Adult Wild Selection 11kg Aufkleber"/>
    <s v="DIN A4"/>
    <n v="875"/>
    <x v="4"/>
    <n v="2288"/>
    <s v="STÜCK"/>
    <n v="1E-3"/>
    <n v="2.2880000000000003"/>
    <n v="0.27300000000000002"/>
    <n v="624.62400000000002"/>
  </r>
  <r>
    <s v="V2060_00"/>
    <s v="Pure Instinct Mini Adult Little Wetland 4kg"/>
    <s v="Vorgef. Beutel 295 +115 x 520 + 40 mm"/>
    <n v="875"/>
    <x v="4"/>
    <n v="5820"/>
    <s v="STÜCK"/>
    <n v="7.4999999999999997E-2"/>
    <n v="436.5"/>
    <n v="1.5423100000000001"/>
    <n v="8976.244200000001"/>
  </r>
  <r>
    <s v="V2089_00"/>
    <s v="BISS Fresh Huhn 4kg"/>
    <s v="Flachfolie Hund Soft"/>
    <n v="875"/>
    <x v="4"/>
    <n v="6724"/>
    <s v="STÜCK"/>
    <n v="3.7999999999999999E-2"/>
    <n v="255.512"/>
    <n v="0.21135000000000001"/>
    <n v="1421.1174000000001"/>
  </r>
  <r>
    <s v="V2090"/>
    <s v="deuka Sensikost 5kg "/>
    <s v="Vorgefertigter Beutel"/>
    <n v="875"/>
    <x v="4"/>
    <n v="4805"/>
    <s v="STÜCK"/>
    <n v="8.3000000000000004E-2"/>
    <n v="398.815"/>
    <n v="0.75504000000000004"/>
    <n v="3627.9672"/>
  </r>
  <r>
    <s v="V2091_00"/>
    <s v="deuka Sensikost 15kg "/>
    <s v="Vorgefertigter Beutel"/>
    <n v="875"/>
    <x v="4"/>
    <n v="240"/>
    <s v="STÜCK"/>
    <n v="0.16700000000000001"/>
    <n v="40.080000000000005"/>
    <n v="1.23245"/>
    <n v="295.78800000000001"/>
  </r>
  <r>
    <s v="V2097_00"/>
    <s v="German Shephy Vegan Dog Food 12kg Frontsticker"/>
    <m/>
    <n v="875"/>
    <x v="4"/>
    <n v="21070"/>
    <s v="STÜCK"/>
    <n v="1E-3"/>
    <n v="21.07"/>
    <n v="0.153"/>
    <n v="3223.71"/>
  </r>
  <r>
    <s v="V210_06"/>
    <s v="Biss 25 Premium 15kg Papier"/>
    <s v="vorgefertigter Beutel"/>
    <n v="875"/>
    <x v="4"/>
    <n v="15600"/>
    <s v="STÜCK"/>
    <n v="0.20699999999999999"/>
    <n v="3229.2"/>
    <n v="0.59"/>
    <n v="9204"/>
  </r>
  <r>
    <s v="V2105_02"/>
    <s v="Schmecker Vollkost Kroket 10kg"/>
    <s v="(blau) My Favourite *FFS-Schlauch*4027019202108"/>
    <n v="875"/>
    <x v="4"/>
    <n v="3950"/>
    <s v="STÜCK"/>
    <n v="9.5000000000000001E-2"/>
    <n v="375.25"/>
    <n v="0.315"/>
    <n v="1244.25"/>
  </r>
  <r>
    <s v="V2106_01"/>
    <s v="Schmecker Mix 10kg (rot)"/>
    <s v="My Favourite"/>
    <n v="875"/>
    <x v="4"/>
    <n v="17850"/>
    <s v="STÜCK"/>
    <n v="9.5000000000000001E-2"/>
    <n v="1695.75"/>
    <n v="0.34899999999999998"/>
    <n v="6229.65"/>
  </r>
  <r>
    <s v="V2107"/>
    <s v="deuka Vitalkost 5kg"/>
    <s v="Vorgefertigter Beutel"/>
    <n v="875"/>
    <x v="4"/>
    <n v="11180"/>
    <s v="STÜCK"/>
    <n v="8.3000000000000004E-2"/>
    <n v="927.94"/>
    <n v="6.6059999999999994E-2"/>
    <n v="738.55079999999998"/>
  </r>
  <r>
    <s v="V2108"/>
    <s v="deuka Vollwertkost 5kg"/>
    <s v="Vorgefertigter Beutel"/>
    <n v="875"/>
    <x v="4"/>
    <n v="3900"/>
    <s v="STÜCK"/>
    <n v="8.3000000000000004E-2"/>
    <n v="323.7"/>
    <n v="0.83472000000000002"/>
    <n v="3255.4079999999999"/>
  </r>
  <r>
    <s v="V2109"/>
    <s v="deuka Welpenkost 5kg"/>
    <s v="Vorgefertigter Beutel"/>
    <n v="875"/>
    <x v="4"/>
    <n v="3000"/>
    <s v="STÜCK"/>
    <n v="8.3000000000000004E-2"/>
    <n v="249"/>
    <n v="0.57769000000000004"/>
    <n v="1733.0700000000002"/>
  </r>
  <r>
    <s v="V211"/>
    <s v="Papiersack weiß neutral 15 kg"/>
    <m/>
    <n v="875"/>
    <x v="4"/>
    <n v="10850"/>
    <s v="STÜCK"/>
    <n v="0.20899999999999999"/>
    <n v="2267.65"/>
    <n v="0.80400000000000005"/>
    <n v="8723.4"/>
  </r>
  <r>
    <s v="V2110"/>
    <s v="deuka Naturkost 5kg"/>
    <s v="Vorgefertigter Beutel"/>
    <n v="875"/>
    <x v="4"/>
    <n v="2800"/>
    <s v="STÜCK"/>
    <n v="8.3000000000000004E-2"/>
    <n v="232.4"/>
    <n v="1.0058199999999999"/>
    <n v="2816.2959999999998"/>
  </r>
  <r>
    <s v="V2111"/>
    <s v="deuka Schonkost 5kg"/>
    <s v="Vorgefertigter Beutel"/>
    <n v="875"/>
    <x v="4"/>
    <n v="3188"/>
    <s v="STÜCK"/>
    <n v="8.3000000000000004E-2"/>
    <n v="264.60400000000004"/>
    <n v="0.83472000000000002"/>
    <n v="2661.08736"/>
  </r>
  <r>
    <s v="V2112"/>
    <s v="deuka Vitalkost 15kg"/>
    <s v="Vorgefertigter Beutel"/>
    <n v="875"/>
    <x v="4"/>
    <n v="55420"/>
    <s v="STÜCK"/>
    <n v="0.16700000000000001"/>
    <n v="9255.1400000000012"/>
    <n v="0.97133000000000003"/>
    <n v="53831.1086"/>
  </r>
  <r>
    <s v="V2113"/>
    <s v="deuka Vollwertkost 15kg"/>
    <s v="Vorgefertigter Beutel"/>
    <n v="875"/>
    <x v="4"/>
    <n v="700"/>
    <s v="STÜCK"/>
    <n v="0.16700000000000001"/>
    <n v="116.9"/>
    <n v="0.87724000000000002"/>
    <n v="614.06799999999998"/>
  </r>
  <r>
    <s v="V2116"/>
    <s v="deuka Schonkost 15kg"/>
    <s v="Vorgefertigter Beutel"/>
    <n v="875"/>
    <x v="4"/>
    <n v="5800"/>
    <s v="STÜCK"/>
    <n v="0.16700000000000001"/>
    <n v="968.6"/>
    <n v="0.97133000000000003"/>
    <n v="5633.7139999999999"/>
  </r>
  <r>
    <s v="V2121"/>
    <s v="Katzenmahlzeit Fleischmenü 10kg"/>
    <s v="PE-Sack"/>
    <n v="875"/>
    <x v="4"/>
    <n v="4840"/>
    <s v="STÜCK"/>
    <n v="0.11101999999999999"/>
    <n v="537.33679999999993"/>
    <n v="0.69799999999999995"/>
    <n v="3378.3199999999997"/>
  </r>
  <r>
    <s v="V2137"/>
    <s v="UK neutr. Abm.: 400x200x250 EB (br/br) Deckel"/>
    <s v="1 x 5 x 1kg"/>
    <n v="875"/>
    <x v="4"/>
    <n v="800"/>
    <s v="STÜCK"/>
    <n v="0.22800000000000001"/>
    <n v="182.4"/>
    <n v="0.45"/>
    <n v="360"/>
  </r>
  <r>
    <s v="V2145_00"/>
    <s v="AC Karton Außenabm.: 400x200x410 EB (br/br)  LA"/>
    <s v="1 x 4 x 3kg"/>
    <n v="875"/>
    <x v="4"/>
    <n v="5240"/>
    <s v="STÜCK"/>
    <n v="0.48599999999999999"/>
    <n v="2546.64"/>
    <n v="0.71399999999999997"/>
    <n v="3741.3599999999997"/>
  </r>
  <r>
    <s v="V2147"/>
    <s v="Premiere HIGH 5 Ad Gefl 12,5kg  LA"/>
    <s v="Vorgefertigter Beutel"/>
    <n v="875"/>
    <x v="4"/>
    <n v="2400"/>
    <s v="STÜCK"/>
    <n v="0.14199999999999999"/>
    <n v="340.79999999999995"/>
    <n v="1.19"/>
    <n v="2856"/>
  </r>
  <r>
    <s v="V2170_03"/>
    <s v="Junior Young &amp; Active 12,5kg"/>
    <s v="Life Protection Concept"/>
    <n v="875"/>
    <x v="4"/>
    <n v="2955"/>
    <s v="STÜCK"/>
    <n v="0.17199999999999999"/>
    <n v="508.25999999999993"/>
    <n v="1.0449999999999999"/>
    <n v="3087.9749999999999"/>
  </r>
  <r>
    <s v="V2171_05"/>
    <s v="Adult Life &amp; Care 12,5kg"/>
    <s v="Life Protection Concept"/>
    <n v="875"/>
    <x v="4"/>
    <n v="8590"/>
    <s v="STÜCK"/>
    <n v="0.157"/>
    <n v="1348.63"/>
    <n v="1.34"/>
    <n v="11510.6"/>
  </r>
  <r>
    <s v="V2172_05"/>
    <s v="Sensi.Renal &amp; Reduction 11,5kg"/>
    <s v="Life Protection Concept"/>
    <n v="875"/>
    <x v="4"/>
    <n v="5150"/>
    <s v="STÜCK"/>
    <n v="0.17199999999999999"/>
    <n v="885.8"/>
    <n v="1.1850000000000001"/>
    <n v="6102.75"/>
  </r>
  <r>
    <s v="V2173_04"/>
    <s v="Senior Age &amp; Weight 11,5kg"/>
    <s v="Life Protection Concept"/>
    <n v="875"/>
    <x v="4"/>
    <n v="10100"/>
    <s v="STÜCK"/>
    <n v="0.157"/>
    <n v="1585.7"/>
    <n v="1.1850000000000001"/>
    <n v="11968.5"/>
  </r>
  <r>
    <s v="V2190_04"/>
    <s v="My Friend Hund 20 kg"/>
    <s v="Schlauch für FFS"/>
    <n v="875"/>
    <x v="4"/>
    <n v="40610"/>
    <s v="STÜCK"/>
    <n v="0.12820000000000001"/>
    <n v="5206.2020000000002"/>
    <n v="0.55000000000000004"/>
    <n v="22335.5"/>
  </r>
  <r>
    <s v="V2193_02"/>
    <s v="My Friend Mix Hund 20kg"/>
    <s v="als Einzelsäcke"/>
    <n v="875"/>
    <x v="4"/>
    <n v="9200"/>
    <s v="STÜCK"/>
    <n v="0.1241"/>
    <n v="1141.72"/>
    <n v="0.77"/>
    <n v="7084"/>
  </r>
  <r>
    <s v="V2195_04"/>
    <s v="bosch Dog Premium 20kg Economy"/>
    <s v="Papiersack"/>
    <n v="875"/>
    <x v="4"/>
    <n v="278"/>
    <s v="STÜCK"/>
    <n v="0.28000000000000003"/>
    <n v="77.84"/>
    <n v="0.86980999999999997"/>
    <n v="241.80717999999999"/>
  </r>
  <r>
    <s v="V2197_02"/>
    <s v="My Friend mit Softbrocken 15kg"/>
    <m/>
    <n v="875"/>
    <x v="4"/>
    <n v="18700"/>
    <s v="STÜCK"/>
    <n v="9.0999999999999998E-2"/>
    <n v="1701.7"/>
    <n v="0.495"/>
    <n v="9256.5"/>
  </r>
  <r>
    <s v="V2215_02"/>
    <s v="Primox Katzen Dreierlei 5 kg"/>
    <s v="Papierbeutel"/>
    <n v="875"/>
    <x v="4"/>
    <n v="4300"/>
    <s v="STÜCK"/>
    <n v="9.4E-2"/>
    <n v="404.2"/>
    <n v="0.40699999999999997"/>
    <n v="1750.1"/>
  </r>
  <r>
    <s v="V2334_01"/>
    <s v="Probenkarton"/>
    <s v="394 x 369 x 250mm / von Schiettinger"/>
    <n v="875"/>
    <x v="4"/>
    <n v="442"/>
    <s v="STÜCK"/>
    <n v="0.60599999999999998"/>
    <n v="267.85199999999998"/>
    <n v="0.71399999999999997"/>
    <n v="315.58799999999997"/>
  </r>
  <r>
    <s v="V2336"/>
    <s v="Kartonage 800x400x300 mm"/>
    <s v="für Schall"/>
    <n v="875"/>
    <x v="4"/>
    <n v="2360"/>
    <s v="STÜCK"/>
    <n v="1.1499999999999999"/>
    <n v="2714"/>
    <n v="1.276"/>
    <n v="3011.36"/>
  </r>
  <r>
    <s v="V23361"/>
    <s v="UK 800 x 400 x 260 mm Postversand"/>
    <s v="Karton 2.70 BC braun - ohne Lagerhaltung"/>
    <n v="875"/>
    <x v="4"/>
    <n v="3335"/>
    <s v="STÜCK"/>
    <n v="1.1499999999999999"/>
    <n v="3835.2499999999995"/>
    <n v="1.335"/>
    <n v="4452.2249999999995"/>
  </r>
  <r>
    <s v="V2339"/>
    <s v="Primox Fleisch Crockies 12 kg"/>
    <s v="Papiersack"/>
    <n v="875"/>
    <x v="4"/>
    <n v="8850"/>
    <s v="STÜCK"/>
    <n v="0.17799999999999999"/>
    <n v="1575.3"/>
    <n v="0.96079000000000003"/>
    <n v="8502.9915000000001"/>
  </r>
  <r>
    <s v="V2340"/>
    <s v="Primox Kroketten Ringe 12 kg"/>
    <s v="Papiersack"/>
    <n v="875"/>
    <x v="4"/>
    <n v="2295"/>
    <s v="STÜCK"/>
    <n v="0.17799999999999999"/>
    <n v="408.51"/>
    <n v="0.68300000000000005"/>
    <n v="1567.4850000000001"/>
  </r>
  <r>
    <s v="V2341"/>
    <s v="Primox Senior 12 kg"/>
    <s v="Papiersack"/>
    <n v="875"/>
    <x v="4"/>
    <n v="620"/>
    <s v="STÜCK"/>
    <n v="0.17799999999999999"/>
    <n v="110.36"/>
    <n v="0.57811999999999997"/>
    <n v="358.43439999999998"/>
  </r>
  <r>
    <s v="V2345"/>
    <s v="LDPE-Beutel 320 x 500 mm  / transp. neutral "/>
    <s v="(bisher f. Goodies) "/>
    <n v="875"/>
    <x v="4"/>
    <n v="13900"/>
    <s v="STÜCK"/>
    <n v="1E-3"/>
    <n v="13.9"/>
    <n v="5.3900000000000003E-2"/>
    <n v="749.21"/>
  </r>
  <r>
    <s v="V2350"/>
    <s v="LDPE-Beutel für Sanabelle"/>
    <s v="Tetraeder 12 x 20g oder 25 x 20g"/>
    <n v="875"/>
    <x v="4"/>
    <n v="50000"/>
    <s v="STÜCK"/>
    <n v="8.6300000000000005E-3"/>
    <n v="431.5"/>
    <n v="3.2899999999999999E-2"/>
    <n v="1645"/>
  </r>
  <r>
    <s v="V2355_01"/>
    <s v="Booklet FSC Goodies Dental 450g LA"/>
    <m/>
    <n v="877"/>
    <x v="4"/>
    <n v="4400"/>
    <s v="STÜCK"/>
    <n v="0"/>
    <n v="0"/>
    <n v="0.13644999999999999"/>
    <n v="600.38"/>
  </r>
  <r>
    <s v="V2355_02"/>
    <s v="Booklet FSC Goodies Dental 450g"/>
    <m/>
    <n v="877"/>
    <x v="4"/>
    <n v="5500"/>
    <s v="STÜCK"/>
    <n v="0"/>
    <n v="0"/>
    <n v="0.13644999999999999"/>
    <n v="750.47499999999991"/>
  </r>
  <r>
    <s v="V2356_02"/>
    <s v="Booklet Goodies Hair&amp;Skin 450g"/>
    <m/>
    <n v="877"/>
    <x v="4"/>
    <n v="5500"/>
    <s v="STÜCK"/>
    <n v="3.5000000000000001E-3"/>
    <n v="19.25"/>
    <n v="0.11065"/>
    <n v="608.57500000000005"/>
  </r>
  <r>
    <s v="V2419_01"/>
    <s v="Sticker LandFleisch Huhn 5kg Front"/>
    <s v="Softbrocken Dog"/>
    <n v="875"/>
    <x v="4"/>
    <n v="4442.3999999999996"/>
    <s v="STÜCK"/>
    <n v="9.7000000000000003E-3"/>
    <n v="43.091279999999998"/>
    <n v="0.189"/>
    <n v="839.61359999999991"/>
  </r>
  <r>
    <s v="V2420_01"/>
    <s v="Buffo Delikat 1,5 kg"/>
    <s v="vorgefertigter Beutel"/>
    <n v="875"/>
    <x v="4"/>
    <n v="3333"/>
    <s v="STÜCK"/>
    <n v="3.7999999999999999E-2"/>
    <n v="126.654"/>
    <n v="0.88080000000000003"/>
    <n v="2935.7064"/>
  </r>
  <r>
    <s v="V2424_01"/>
    <s v="Buffo Senior Light 1,5 kg"/>
    <s v="vorgefertigter Beutel"/>
    <n v="875"/>
    <x v="4"/>
    <n v="3400"/>
    <s v="STÜCK"/>
    <n v="3.7999999999999999E-2"/>
    <n v="129.19999999999999"/>
    <n v="0.60335000000000005"/>
    <n v="2051.3900000000003"/>
  </r>
  <r>
    <s v="V2427_01"/>
    <s v="Buffo Minimus 1,5 kg"/>
    <s v="vorgefertigter Beutel"/>
    <n v="875"/>
    <x v="4"/>
    <n v="2433"/>
    <s v="STÜCK"/>
    <n v="3.7999999999999999E-2"/>
    <n v="92.453999999999994"/>
    <n v="0.88080000000000003"/>
    <n v="2142.9864000000002"/>
  </r>
  <r>
    <s v="V2429_01"/>
    <s v="Sticker LandFleisch Huhn 1,5kg Front"/>
    <s v="Softbrocken Dog"/>
    <n v="875"/>
    <x v="4"/>
    <n v="500"/>
    <s v="STÜCK"/>
    <n v="3.7000000000000002E-3"/>
    <n v="1.85"/>
    <n v="6.8500000000000005E-2"/>
    <n v="34.25"/>
  </r>
  <r>
    <s v="V2430"/>
    <s v="Buffo Delikat 5 kg"/>
    <s v="Vorgefertigter Beutel"/>
    <n v="875"/>
    <x v="4"/>
    <n v="2358"/>
    <s v="STÜCK"/>
    <n v="8.5000000000000006E-2"/>
    <n v="200.43"/>
    <n v="0.99282000000000004"/>
    <n v="2341.0695599999999"/>
  </r>
  <r>
    <s v="V2431"/>
    <s v="Buffo Filius 5 kg"/>
    <s v="Vorgefertigter Beutel"/>
    <n v="875"/>
    <x v="4"/>
    <n v="3520"/>
    <s v="STÜCK"/>
    <n v="8.5000000000000006E-2"/>
    <n v="299.20000000000005"/>
    <n v="1.35605"/>
    <n v="4773.2960000000003"/>
  </r>
  <r>
    <s v="V2432"/>
    <s v="Buffo Maximus 5 kg"/>
    <s v="Vorgefertigter Beutel"/>
    <n v="875"/>
    <x v="4"/>
    <n v="500"/>
    <s v="STÜCK"/>
    <n v="8.5000000000000006E-2"/>
    <n v="42.5"/>
    <n v="0.89202000000000004"/>
    <n v="446.01"/>
  </r>
  <r>
    <s v="V2433"/>
    <s v="Buffo Maximus Junior 5 kg"/>
    <s v="Vorgefertigter Beutel  4026921088923"/>
    <n v="875"/>
    <x v="4"/>
    <n v="4190"/>
    <s v="STÜCK"/>
    <n v="8.5000000000000006E-2"/>
    <n v="356.15000000000003"/>
    <n v="1.35605"/>
    <n v="5681.8495000000003"/>
  </r>
  <r>
    <s v="V2434_01"/>
    <s v="Buffo Senior Light 5 kg"/>
    <s v="Vorgefertigter Beutel"/>
    <n v="875"/>
    <x v="4"/>
    <n v="4650"/>
    <s v="STÜCK"/>
    <n v="8.5000000000000006E-2"/>
    <n v="395.25"/>
    <n v="1.35605"/>
    <n v="6305.6324999999997"/>
  </r>
  <r>
    <s v="V2437"/>
    <s v="Buffo Minimus 5 kg"/>
    <s v="Vorgefertigter Beutel"/>
    <n v="875"/>
    <x v="4"/>
    <n v="2745"/>
    <s v="STÜCK"/>
    <n v="8.5000000000000006E-2"/>
    <n v="233.32500000000002"/>
    <n v="1.35605"/>
    <n v="3722.35725"/>
  </r>
  <r>
    <s v="V2438_03"/>
    <s v="Sticker LandFleisch Ente 1,5kg  Front"/>
    <s v="Softbrocken Dog"/>
    <n v="875"/>
    <x v="4"/>
    <n v="1782"/>
    <s v="STÜCK"/>
    <n v="1E-3"/>
    <n v="1.782"/>
    <n v="6.8500000000000005E-2"/>
    <n v="122.06700000000001"/>
  </r>
  <r>
    <s v="V2439_01"/>
    <s v="Sticker LandFleisch Ente 5kg Front"/>
    <s v="Softbrocken Dog"/>
    <n v="875"/>
    <x v="4"/>
    <n v="5001"/>
    <s v="STÜCK"/>
    <n v="1E-3"/>
    <n v="5.0010000000000003"/>
    <n v="0.189"/>
    <n v="945.18899999999996"/>
  </r>
  <r>
    <s v="V2442_01"/>
    <s v="Buffo Maximus 15 kg"/>
    <s v="Vorgefertigter Folienbeutel"/>
    <n v="875"/>
    <x v="4"/>
    <n v="4600"/>
    <s v="STÜCK"/>
    <n v="0.16200000000000001"/>
    <n v="745.2"/>
    <n v="1.6931099999999999"/>
    <n v="7788.3059999999996"/>
  </r>
  <r>
    <s v="V2443_01"/>
    <s v="Buffo Maximus Junior 15 kg"/>
    <s v="Vorgefertigter Folienbeutel"/>
    <n v="875"/>
    <x v="4"/>
    <n v="3600"/>
    <s v="STÜCK"/>
    <n v="0.16200000000000001"/>
    <n v="583.20000000000005"/>
    <n v="1.6931099999999999"/>
    <n v="6095.1959999999999"/>
  </r>
  <r>
    <s v="V2444_01"/>
    <s v="Buffo Senior Light 15 kg"/>
    <s v="Vorgefertigter Folienbeutel"/>
    <n v="875"/>
    <x v="4"/>
    <n v="2552"/>
    <s v="STÜCK"/>
    <n v="0.16200000000000001"/>
    <n v="413.42400000000004"/>
    <n v="1.6931099999999999"/>
    <n v="4320.8167199999998"/>
  </r>
  <r>
    <s v="V2445"/>
    <s v="Buffo Sportiv 15 kg"/>
    <s v="Vorgefertigter Folienbeutel"/>
    <n v="875"/>
    <x v="4"/>
    <n v="1000"/>
    <s v="STÜCK"/>
    <n v="0.16200000000000001"/>
    <n v="162"/>
    <n v="1.1553199999999999"/>
    <n v="1155.32"/>
  </r>
  <r>
    <s v="V2446"/>
    <s v="Buffo Natura 15 kg"/>
    <s v="EAN 4026921089234 Vorgef. Beutel"/>
    <n v="875"/>
    <x v="4"/>
    <n v="500"/>
    <s v="STÜCK"/>
    <n v="0.16200000000000001"/>
    <n v="81"/>
    <n v="1.1553199999999999"/>
    <n v="577.66"/>
  </r>
  <r>
    <s v="V2460"/>
    <s v="Bont Junior Ente+Reis 15kg LA"/>
    <m/>
    <n v="875"/>
    <x v="4"/>
    <n v="150"/>
    <s v="STÜCK"/>
    <n v="0.18"/>
    <n v="27"/>
    <n v="1.018"/>
    <n v="152.69999999999999"/>
  </r>
  <r>
    <s v="V2461_01"/>
    <s v="Bont Active Balance Lachs 15kg"/>
    <s v="Lachs + Reis"/>
    <n v="875"/>
    <x v="4"/>
    <n v="6000"/>
    <s v="STÜCK"/>
    <n v="0.18"/>
    <n v="1080"/>
    <n v="1.0702400000000001"/>
    <n v="6421.4400000000005"/>
  </r>
  <r>
    <s v="V2462_01"/>
    <s v="Bont Sensitive Plus Lamm 15kg"/>
    <s v="Lamm + Kartoffel"/>
    <n v="875"/>
    <x v="4"/>
    <n v="9000"/>
    <s v="STÜCK"/>
    <n v="0.18"/>
    <n v="1620"/>
    <n v="1.0702400000000001"/>
    <n v="9632.16"/>
  </r>
  <r>
    <s v="V2463_01"/>
    <s v="Bont Complete Pur Ente &amp; Reis 15kg"/>
    <s v="vorgefertigter Beutel "/>
    <n v="875"/>
    <x v="4"/>
    <n v="7790"/>
    <s v="STÜCK"/>
    <n v="0.18"/>
    <n v="1402.2"/>
    <n v="1.0702400000000001"/>
    <n v="8337.1696000000011"/>
  </r>
  <r>
    <s v="V2464"/>
    <s v="Bont Light Senior Geflügel 15kg  LA"/>
    <s v="Geflügel + Reis"/>
    <n v="875"/>
    <x v="4"/>
    <n v="2500"/>
    <s v="STÜCK"/>
    <n v="0.18"/>
    <n v="450"/>
    <n v="1.0222100000000001"/>
    <n v="2555.5250000000001"/>
  </r>
  <r>
    <s v="V2470"/>
    <s v="Bont Junior Ente+Reis 4kg LA"/>
    <m/>
    <n v="875"/>
    <x v="4"/>
    <n v="2400"/>
    <s v="STÜCK"/>
    <n v="6.8000000000000005E-2"/>
    <n v="163.20000000000002"/>
    <n v="0.57299999999999995"/>
    <n v="1375.1999999999998"/>
  </r>
  <r>
    <s v="V2471"/>
    <s v="Bont Active Balance Lachs 4kg LA"/>
    <s v="Lachs + Reis"/>
    <n v="875"/>
    <x v="4"/>
    <n v="3300"/>
    <s v="STÜCK"/>
    <n v="6.8000000000000005E-2"/>
    <n v="224.4"/>
    <n v="0.57299999999999995"/>
    <n v="1890.8999999999999"/>
  </r>
  <r>
    <s v="V2471_01"/>
    <s v="Bont Active Balance Lachs 4kg"/>
    <s v="Lachs + Reis"/>
    <n v="875"/>
    <x v="4"/>
    <n v="10055"/>
    <s v="STÜCK"/>
    <n v="6.8000000000000005E-2"/>
    <n v="683.74"/>
    <n v="0.69267000000000001"/>
    <n v="6964.7968499999997"/>
  </r>
  <r>
    <s v="V2472"/>
    <s v="Bont Sensitive Plus Lamm 4kg LA"/>
    <s v="Lamm + Kartoffel"/>
    <n v="875"/>
    <x v="4"/>
    <n v="950"/>
    <s v="STÜCK"/>
    <n v="6.8000000000000005E-2"/>
    <n v="64.600000000000009"/>
    <n v="0.57299999999999995"/>
    <n v="544.34999999999991"/>
  </r>
  <r>
    <s v="V2473"/>
    <s v="Bont Complete Pur Ente 4kg"/>
    <s v="Ente + Reis    4025428822047"/>
    <n v="875"/>
    <x v="4"/>
    <n v="50"/>
    <s v="STÜCK"/>
    <n v="6.8000000000000005E-2"/>
    <n v="3.4000000000000004"/>
    <n v="0.57299999999999995"/>
    <n v="28.65"/>
  </r>
  <r>
    <s v="V2474_01"/>
    <s v="Bont Light Senior Geflügel 4kg"/>
    <s v="vorgefertigter Beutel"/>
    <n v="875"/>
    <x v="4"/>
    <n v="9080"/>
    <s v="STÜCK"/>
    <n v="6.8000000000000005E-2"/>
    <n v="617.44000000000005"/>
    <n v="0.69267000000000001"/>
    <n v="6289.4436000000005"/>
  </r>
  <r>
    <s v="V25981"/>
    <s v="Faltblatt HPC Vi-Min 1kg "/>
    <s v="Deckeleinleger"/>
    <n v="875"/>
    <x v="4"/>
    <n v="1601"/>
    <s v="STÜCK"/>
    <n v="1E-3"/>
    <n v="1.601"/>
    <n v="7.5870000000000007E-2"/>
    <n v="121.46787"/>
  </r>
  <r>
    <s v="V25991_03"/>
    <s v="Aufkleber HPC Vi-Min 1kg "/>
    <s v="schmäleres Format 320 x 135 mm"/>
    <n v="875"/>
    <x v="4"/>
    <n v="4000"/>
    <s v="STÜCK"/>
    <n v="1E-3"/>
    <n v="4"/>
    <n v="0.14599999999999999"/>
    <n v="584"/>
  </r>
  <r>
    <s v="V2615_00"/>
    <s v="AC Karton Außenabm.: 400x300x440 C (br/br)"/>
    <m/>
    <n v="875"/>
    <x v="4"/>
    <n v="3255"/>
    <s v="STÜCK"/>
    <n v="0.55700000000000005"/>
    <n v="1813.0350000000001"/>
    <n v="1.0189999999999999"/>
    <n v="3316.8449999999998"/>
  </r>
  <r>
    <s v="V2698_01"/>
    <s v="UK Best Choice 3 x 4 kg / 3,5 kg AC Karton"/>
    <s v="CAD 211703_00"/>
    <n v="875"/>
    <x v="4"/>
    <n v="4080"/>
    <s v="STÜCK"/>
    <n v="0.61699999999999999"/>
    <n v="2517.36"/>
    <n v="0.93500000000000005"/>
    <n v="3814.8"/>
  </r>
  <r>
    <s v="V2705_00"/>
    <s v="arriba Adult Huhn &amp; Reis 12kg"/>
    <s v="RB 990 x AL 870mm"/>
    <n v="875"/>
    <x v="4"/>
    <n v="10674"/>
    <s v="STÜCK"/>
    <n v="0.14313999999999999"/>
    <n v="1527.87636"/>
    <n v="0.83299999999999996"/>
    <n v="8891.4419999999991"/>
  </r>
  <r>
    <s v="V2706_00"/>
    <s v="German Shephy Vegan Dog Food Papiersack 10 kg "/>
    <s v="340 x150 x 690 +50mm"/>
    <n v="875"/>
    <x v="4"/>
    <n v="15750"/>
    <s v="STÜCK"/>
    <n v="0.18099999999999999"/>
    <n v="2850.75"/>
    <n v="0.88300000000000001"/>
    <n v="13907.25"/>
  </r>
  <r>
    <s v="V2707_00"/>
    <s v="Deuka Companian Dog Soft Adult Hühnch 1kg - Recyl."/>
    <s v="Flachfolie RB 521 x AL 360 mm"/>
    <n v="875"/>
    <x v="4"/>
    <n v="20550"/>
    <s v="STÜCK"/>
    <n v="0.02"/>
    <n v="411"/>
    <n v="0.33373000000000003"/>
    <n v="6858.1515000000009"/>
  </r>
  <r>
    <s v="V2708_00"/>
    <s v="Deuka Companian Dog Soft Adult Ente 1kg - Recyl."/>
    <s v="Flachfolie RB 521 x AL 360 mm"/>
    <n v="875"/>
    <x v="4"/>
    <n v="21994"/>
    <s v="STÜCK"/>
    <n v="0.02"/>
    <n v="439.88"/>
    <n v="0.33373000000000003"/>
    <n v="7340.0576200000005"/>
  </r>
  <r>
    <s v="V2709_00"/>
    <s v="Deuka Companian Dog Soft Adult Hühnch 4kg - Recyl."/>
    <s v="Flachfolie RB 801 x AL 480 mm"/>
    <n v="875"/>
    <x v="4"/>
    <n v="20747"/>
    <s v="STÜCK"/>
    <n v="0.05"/>
    <n v="1037.3500000000001"/>
    <n v="0.64464999999999995"/>
    <n v="13374.553549999999"/>
  </r>
  <r>
    <s v="V2710_00"/>
    <s v="Deuka Companian Dog Soft Adult Ente 4kg - Recyl."/>
    <s v="Flachfolie RB 801 x AL 480 mm"/>
    <n v="875"/>
    <x v="4"/>
    <n v="20830"/>
    <s v="STÜCK"/>
    <n v="0.05"/>
    <n v="1041.5"/>
    <n v="0.64464999999999995"/>
    <n v="13428.059499999999"/>
  </r>
  <r>
    <s v="V2711_00"/>
    <s v="Deuka Companian Dog Junior 1kg - Recyl."/>
    <s v="Flachfolie RB 521 x AL 360 mm"/>
    <n v="875"/>
    <x v="4"/>
    <n v="22160"/>
    <s v="STÜCK"/>
    <n v="0.02"/>
    <n v="443.2"/>
    <n v="0.33373000000000003"/>
    <n v="7395.4568000000008"/>
  </r>
  <r>
    <s v="V2712_00"/>
    <s v="Deuka Companian Dog Adult Huhn&amp; Ente 1kg - Recyl."/>
    <s v="Flachfolie RB 521 x AL 360 mm"/>
    <n v="875"/>
    <x v="4"/>
    <n v="22994"/>
    <s v="STÜCK"/>
    <n v="1.7999999999999999E-2"/>
    <n v="413.892"/>
    <n v="0.33373000000000003"/>
    <n v="7673.787620000001"/>
  </r>
  <r>
    <s v="V2713_00"/>
    <s v="Deuka Companian Dog Adult Huhn &amp; Lamm 1kg - Recyl."/>
    <s v="Flachfolie RB 521 x AL 360 mm"/>
    <n v="875"/>
    <x v="4"/>
    <n v="22216"/>
    <s v="STÜCK"/>
    <n v="0.02"/>
    <n v="444.32"/>
    <n v="0.33373000000000003"/>
    <n v="7414.1456800000005"/>
  </r>
  <r>
    <s v="V2714_00"/>
    <s v="Deuka Companian Dog Adult Lachs 1kg - Recyl."/>
    <s v="Flachfolie RB 521 x AL 360 mm"/>
    <n v="875"/>
    <x v="4"/>
    <n v="23660"/>
    <s v="STÜCK"/>
    <n v="0.02"/>
    <n v="473.2"/>
    <n v="0.33373000000000003"/>
    <n v="7896.0518000000002"/>
  </r>
  <r>
    <s v="V2715_00"/>
    <s v="Deuka Companian Dog Adult Senior 1kg - Recyl."/>
    <s v="Flachfolie RB 521 x AL 360 mm"/>
    <n v="875"/>
    <x v="4"/>
    <n v="22216"/>
    <s v="STÜCK"/>
    <n v="1.7999999999999999E-2"/>
    <n v="399.88799999999998"/>
    <n v="0.33373000000000003"/>
    <n v="7414.1456800000005"/>
  </r>
  <r>
    <s v="V2716_00"/>
    <s v="Deuka Companian Dog Junior 3kg - Recyl."/>
    <s v="Flachfolie RB 721 x AL 440 mm"/>
    <n v="875"/>
    <x v="4"/>
    <n v="21720"/>
    <s v="STÜCK"/>
    <n v="0.04"/>
    <n v="868.80000000000007"/>
    <n v="0.54017999999999999"/>
    <n v="11732.7096"/>
  </r>
  <r>
    <s v="V2717_00"/>
    <s v="Deuka Companian Dog Huhn &amp; Ente 3kg - Recyl."/>
    <s v="Flachfolie RB 721 x AL 440 mm"/>
    <n v="875"/>
    <x v="4"/>
    <n v="19585"/>
    <s v="STÜCK"/>
    <n v="1E-3"/>
    <n v="19.585000000000001"/>
    <n v="0.54017999999999999"/>
    <n v="10579.425299999999"/>
  </r>
  <r>
    <s v="V2718_00"/>
    <s v="Deuka Companian Dog Adult Huhn &amp; Lamm 3kg - Recyl."/>
    <s v="Flachfolie RB 721 x AL 440 mm"/>
    <n v="875"/>
    <x v="4"/>
    <n v="19835"/>
    <s v="STÜCK"/>
    <n v="0.04"/>
    <n v="793.4"/>
    <n v="0.54017999999999999"/>
    <n v="10714.470299999999"/>
  </r>
  <r>
    <s v="V2719_00"/>
    <s v="Deuka Companian Dog Adult Lachs 3kg - Recyl."/>
    <s v="Flachfolie RB 721 x AL 440 mm"/>
    <n v="875"/>
    <x v="4"/>
    <n v="19426"/>
    <s v="STÜCK"/>
    <n v="1E-3"/>
    <n v="19.426000000000002"/>
    <n v="0.54017999999999999"/>
    <n v="10493.536679999999"/>
  </r>
  <r>
    <s v="V2720_00"/>
    <s v="Deuka Companian Dog Senior 3kg - Recyl."/>
    <s v="Flachfolie RB 721 x AL 440 mm"/>
    <n v="875"/>
    <x v="4"/>
    <n v="18562"/>
    <s v="STÜCK"/>
    <n v="4.2779999999999999E-2"/>
    <n v="794.08235999999999"/>
    <n v="0.54017999999999999"/>
    <n v="10026.82116"/>
  </r>
  <r>
    <s v="V2728_00"/>
    <s v="Tierarzt24 VET Universal Beutel Hund &amp; Katze 2,5kg"/>
    <s v="vorgefert. Beutel 240 x 105 x 480mm"/>
    <n v="875"/>
    <x v="4"/>
    <n v="45335"/>
    <s v="STÜCK"/>
    <n v="1E-3"/>
    <n v="45.335000000000001"/>
    <n v="0.69721"/>
    <n v="31608.015350000001"/>
  </r>
  <r>
    <s v="V2729_00"/>
    <s v="Tierarzt24 VET Diets Universal Beutel 0,5kg"/>
    <s v="Totani Beutel 142 x 90 x 270 + 90 mm"/>
    <n v="875"/>
    <x v="4"/>
    <n v="15600"/>
    <s v="STÜCK"/>
    <n v="1E-3"/>
    <n v="15.6"/>
    <n v="0.62792999999999999"/>
    <n v="9795.7080000000005"/>
  </r>
  <r>
    <s v="V2732_00"/>
    <s v="Tierarzt24 Vet Intestinal Low Fat Hund 2,5kg Front"/>
    <s v="Format 160 x 240 mm"/>
    <n v="875"/>
    <x v="4"/>
    <n v="1500"/>
    <s v="STÜCK"/>
    <n v="1E-3"/>
    <n v="1.5"/>
    <n v="0.39200000000000002"/>
    <n v="588"/>
  </r>
  <r>
    <s v="V2733_00"/>
    <s v="Tierarzt24 Vet Intestinal Low Fat Hund 2,5kg Back"/>
    <s v="Format 160 x 240 mm"/>
    <n v="875"/>
    <x v="4"/>
    <n v="1470"/>
    <s v="STÜCK"/>
    <n v="1E-3"/>
    <n v="1.47"/>
    <n v="0.39200000000000002"/>
    <n v="576.24"/>
  </r>
  <r>
    <s v="V2734_00"/>
    <s v="Tierarzt24 Vet Sensitive Hund 2,5kg Front"/>
    <s v="Format 160 x 240 mm"/>
    <n v="875"/>
    <x v="4"/>
    <n v="1470"/>
    <s v="STÜCK"/>
    <n v="1E-3"/>
    <n v="1.47"/>
    <n v="0.39200000000000002"/>
    <n v="576.24"/>
  </r>
  <r>
    <s v="V2735_00"/>
    <s v="Tierarzt24 Vet Sensitive Hund 2,5kg Back"/>
    <s v="Format 160 x 240 mm"/>
    <n v="875"/>
    <x v="4"/>
    <n v="1470"/>
    <s v="STÜCK"/>
    <n v="1E-3"/>
    <n v="1.47"/>
    <n v="0.39200000000000002"/>
    <n v="576.24"/>
  </r>
  <r>
    <s v="V2736_00"/>
    <s v="Tierarzt24 Vet Intestinal Regular Katze 2,5kg Fron"/>
    <s v="Format 160 x 240 mm"/>
    <n v="875"/>
    <x v="4"/>
    <n v="500"/>
    <s v="STÜCK"/>
    <n v="1E-3"/>
    <n v="0.5"/>
    <n v="0.40899999999999997"/>
    <n v="204.5"/>
  </r>
  <r>
    <s v="V2737_00"/>
    <s v="Tierarzt24 Vet Intestinal Regular Katze 2,5kg Back"/>
    <s v="Format 160 x 240 mm"/>
    <n v="875"/>
    <x v="4"/>
    <n v="500"/>
    <s v="STÜCK"/>
    <n v="1E-3"/>
    <n v="0.5"/>
    <n v="0.40899999999999997"/>
    <n v="204.5"/>
  </r>
  <r>
    <s v="V2740_00"/>
    <s v="Tierarzt24 Vet Intestinal Regular Hund 2,5kg Fron"/>
    <s v="Format 160 x 240 mm"/>
    <n v="875"/>
    <x v="4"/>
    <n v="1470"/>
    <s v="STÜCK"/>
    <n v="1E-3"/>
    <n v="1.47"/>
    <n v="0.39200000000000002"/>
    <n v="576.24"/>
  </r>
  <r>
    <s v="V2741_00"/>
    <s v="Tierarzt24 Vet Intestinal Regular Hund 2,5kg Back"/>
    <s v="Format 160 x 240 mm"/>
    <n v="875"/>
    <x v="4"/>
    <n v="1470"/>
    <s v="STÜCK"/>
    <n v="1E-3"/>
    <n v="1.47"/>
    <n v="0.39200000000000002"/>
    <n v="576.24"/>
  </r>
  <r>
    <s v="V2749"/>
    <s v="Klebeband Doppelseitig"/>
    <m/>
    <n v="875"/>
    <x v="4"/>
    <n v="250"/>
    <s v="STÜCK"/>
    <n v="5.4999999999999997E-3"/>
    <n v="1.375"/>
    <n v="5.65"/>
    <n v="1412.5"/>
  </r>
  <r>
    <s v="V2750_00"/>
    <s v="Luftpolster / Luftkissen 120 x 120cm"/>
    <s v="zum LKW auffüllen bei halben Paletten"/>
    <n v="876"/>
    <x v="4"/>
    <n v="575"/>
    <s v="STÜCK"/>
    <n v="0.43099999999999999"/>
    <n v="247.82499999999999"/>
    <n v="2.75"/>
    <n v="1581.25"/>
  </r>
  <r>
    <s v="V2828"/>
    <s v="UK neutr. Außenabm.: 400x150x260 FE (we/br) Deckel"/>
    <s v="1 x 6 x 750g"/>
    <n v="875"/>
    <x v="4"/>
    <n v="39970"/>
    <s v="STÜCK"/>
    <n v="0.17799999999999999"/>
    <n v="7114.66"/>
    <n v="0.33900000000000002"/>
    <n v="13549.830000000002"/>
  </r>
  <r>
    <s v="V2843"/>
    <s v="Ösen für Header"/>
    <m/>
    <n v="876"/>
    <x v="4"/>
    <n v="80000"/>
    <s v="STÜCK"/>
    <n v="1E-3"/>
    <n v="80"/>
    <n v="9.7099999999999999E-3"/>
    <n v="776.8"/>
  </r>
  <r>
    <s v="V28701_01"/>
    <s v="EDEKA Saftige Happen 1,5 kg (Änderung Fediaf)"/>
    <s v="RB 621 x AL 340 mm"/>
    <n v="875"/>
    <x v="4"/>
    <n v="151974"/>
    <s v="STÜCK"/>
    <n v="2.3349999999999999E-2"/>
    <n v="3548.5929000000001"/>
    <n v="9.9260000000000001E-2"/>
    <n v="15084.93924"/>
  </r>
  <r>
    <s v="V2871_01"/>
    <s v="UK EDEKA saftige Happen 1x5x1,5 kg BO"/>
    <s v="Automatentray"/>
    <n v="875"/>
    <x v="4"/>
    <n v="28400"/>
    <s v="STÜCK"/>
    <n v="8.1000000000000003E-2"/>
    <n v="2300.4"/>
    <n v="0.22800000000000001"/>
    <n v="6475.2"/>
  </r>
  <r>
    <s v="V2872_01"/>
    <s v="UK neutr. Außenabm.400x200x290 EB (we/br)Deckel"/>
    <s v="1 x 5 x 1,5kg - mit Lagerhaltung"/>
    <n v="875"/>
    <x v="4"/>
    <n v="18540"/>
    <s v="STÜCK"/>
    <n v="0.24399999999999999"/>
    <n v="4523.76"/>
    <n v="0.30499999999999999"/>
    <n v="5654.7"/>
  </r>
  <r>
    <s v="V28721_00"/>
    <s v="UK neutr. Außenabm.400x200x220 EB (we/br) Deckel"/>
    <s v="1 x 5 x 1,5kg - mit Lagerhaltung"/>
    <n v="875"/>
    <x v="4"/>
    <n v="48110"/>
    <s v="STÜCK"/>
    <n v="0.19900000000000001"/>
    <n v="9573.8900000000012"/>
    <n v="0.26600000000000001"/>
    <n v="12797.26"/>
  </r>
  <r>
    <s v="V28802_01"/>
    <s v="Netto Pablo Kraftnahrung 3kg-Beutel (EUCO) LA"/>
    <s v="RB: 621 AL: 490 mm mit Änderungen"/>
    <n v="875"/>
    <x v="4"/>
    <n v="62052"/>
    <s v="STÜCK"/>
    <n v="3.5999999999999997E-2"/>
    <n v="2233.8719999999998"/>
    <n v="0.16994999999999999"/>
    <n v="10545.7374"/>
  </r>
  <r>
    <s v="V28811_01"/>
    <s v="UK EDEKA Pablo Kraft Menü (EUCO) BO LA"/>
    <s v="1x4x3kg CAD020344b_16"/>
    <n v="875"/>
    <x v="4"/>
    <n v="16700"/>
    <s v="STÜCK"/>
    <n v="0.126"/>
    <n v="2104.1999999999998"/>
    <n v="0.245"/>
    <n v="4091.5"/>
  </r>
  <r>
    <s v="V28981_00"/>
    <s v="UK Alexis 12 x 750 g Boden"/>
    <s v="Automatentray Niederlande"/>
    <n v="875"/>
    <x v="4"/>
    <n v="1200"/>
    <s v="STÜCK"/>
    <n v="0.17799999999999999"/>
    <n v="213.6"/>
    <n v="0.38900000000000001"/>
    <n v="466.8"/>
  </r>
  <r>
    <s v="V28991"/>
    <s v="UK Alexis 12 x 750 g Deckel"/>
    <s v="Automatentray Niederlande"/>
    <n v="875"/>
    <x v="4"/>
    <n v="4200"/>
    <s v="STÜCK"/>
    <n v="0.30299999999999999"/>
    <n v="1272.5999999999999"/>
    <n v="0.57499999999999996"/>
    <n v="2415"/>
  </r>
  <r>
    <s v="V2900"/>
    <s v="PE-Schlauch 350x120x"/>
    <s v="neutral 140 my (12-15kg)"/>
    <n v="875"/>
    <x v="4"/>
    <n v="9400"/>
    <s v="LFM"/>
    <n v="0.13500000000000001"/>
    <n v="1269"/>
    <n v="0.59"/>
    <n v="5546"/>
  </r>
  <r>
    <s v="V2901"/>
    <s v="PE-Schlauch 380x160x"/>
    <s v="neutral 140 my (20kg)"/>
    <n v="875"/>
    <x v="4"/>
    <n v="12520"/>
    <s v="LFM"/>
    <n v="0.13500000000000001"/>
    <n v="1690.2"/>
    <n v="0.625"/>
    <n v="7825"/>
  </r>
  <r>
    <s v="V2905"/>
    <s v="Baldo Folienbeutel 3kg"/>
    <s v="RB: 621 AL: 490 ALDI NL"/>
    <n v="875"/>
    <x v="4"/>
    <n v="55573"/>
    <s v="STÜCK"/>
    <n v="3.4500000000000003E-2"/>
    <n v="1917.2685000000001"/>
    <n v="0.1719"/>
    <n v="9552.9987000000001"/>
  </r>
  <r>
    <s v="V2906"/>
    <s v="UK Baldo 3x3kg Boden Auto."/>
    <s v="ALDI NL"/>
    <n v="875"/>
    <x v="4"/>
    <n v="15400"/>
    <s v="STÜCK"/>
    <n v="0.108"/>
    <n v="1663.2"/>
    <n v="0.26100000000000001"/>
    <n v="4019.4"/>
  </r>
  <r>
    <s v="V2907"/>
    <s v="UK Baldo 3x3kg Deckel Auto."/>
    <s v="ALDI NL"/>
    <n v="875"/>
    <x v="4"/>
    <n v="13600"/>
    <s v="STÜCK"/>
    <n v="0.27200000000000002"/>
    <n v="3699.2000000000003"/>
    <n v="0.50800000000000001"/>
    <n v="6908.8"/>
  </r>
  <r>
    <s v="V2908"/>
    <s v="AC Karton Außenabm.: 400x300x320 EB (br/br)"/>
    <s v="1 x 4 x 3kg"/>
    <n v="875"/>
    <x v="4"/>
    <n v="25015"/>
    <s v="STÜCK"/>
    <n v="0.50900000000000001"/>
    <n v="12732.635"/>
    <n v="0.82499999999999996"/>
    <n v="20637.375"/>
  </r>
  <r>
    <s v="V3018"/>
    <s v="FP CN AD MAINTEN AGN/RISO 12kg"/>
    <s v="CIAM"/>
    <n v="875"/>
    <x v="4"/>
    <n v="2158"/>
    <s v="STÜCK"/>
    <n v="0.14782999999999999"/>
    <n v="319.01713999999998"/>
    <n v="0.76549999999999996"/>
    <n v="1651.9489999999998"/>
  </r>
  <r>
    <s v="V3030"/>
    <s v="FP CN AD SENSITIVE 1kg"/>
    <s v="CIAM"/>
    <n v="875"/>
    <x v="4"/>
    <n v="1671"/>
    <s v="STÜCK"/>
    <n v="2.4729999999999999E-2"/>
    <n v="41.323830000000001"/>
    <n v="0.3619"/>
    <n v="604.73490000000004"/>
  </r>
  <r>
    <s v="V3032"/>
    <s v="FP CN AD SENSITIVE 12kg"/>
    <s v="CIAM"/>
    <n v="875"/>
    <x v="4"/>
    <n v="1442"/>
    <s v="STÜCK"/>
    <n v="0.14782999999999999"/>
    <n v="213.17085999999998"/>
    <n v="0.76549999999999996"/>
    <n v="1103.8509999999999"/>
  </r>
  <r>
    <s v="V3053"/>
    <s v="FP CN MAXI SENSITIVE 12kg"/>
    <s v="CIAM"/>
    <n v="875"/>
    <x v="4"/>
    <n v="1600"/>
    <s v="STÜCK"/>
    <n v="0.14782999999999999"/>
    <n v="236.52799999999999"/>
    <n v="0.76549999999999996"/>
    <n v="1224.8"/>
  </r>
  <r>
    <s v="V3069"/>
    <s v="Titan Premium Adult Dog 20kg NEW"/>
    <s v="PE/PE Schlauch"/>
    <n v="875"/>
    <x v="4"/>
    <n v="2770"/>
    <s v="STÜCK"/>
    <n v="0.14499999999999999"/>
    <n v="401.65"/>
    <n v="0.65939000000000003"/>
    <n v="1826.5103000000001"/>
  </r>
  <r>
    <s v="V3078"/>
    <s v="FP GT AD MAINTEN PESCE 400g"/>
    <s v="CIAM"/>
    <n v="875"/>
    <x v="4"/>
    <n v="3550"/>
    <s v="STÜCK"/>
    <n v="1.5980000000000001E-2"/>
    <n v="56.729000000000006"/>
    <n v="0.11888"/>
    <n v="422.024"/>
  </r>
  <r>
    <s v="V3079"/>
    <s v="FP GT AD MAINTEN PESCE 1,5kg"/>
    <s v="CIAM"/>
    <n v="875"/>
    <x v="4"/>
    <n v="3100"/>
    <s v="STÜCK"/>
    <n v="3.2719999999999999E-2"/>
    <n v="101.432"/>
    <n v="0.40373999999999999"/>
    <n v="1251.5940000000001"/>
  </r>
  <r>
    <s v="V3114"/>
    <s v="Buffo Optimus 1,5 kg"/>
    <s v="vorgefertigter Beutel"/>
    <n v="875"/>
    <x v="4"/>
    <n v="4400"/>
    <s v="STÜCK"/>
    <n v="3.7999999999999999E-2"/>
    <n v="167.2"/>
    <n v="0.88080000000000003"/>
    <n v="3875.52"/>
  </r>
  <r>
    <s v="V3115"/>
    <s v="Buffo Optimus 5 kg"/>
    <s v="Vorgefertigter Beutel"/>
    <n v="875"/>
    <x v="4"/>
    <n v="5911"/>
    <s v="STÜCK"/>
    <n v="8.5000000000000006E-2"/>
    <n v="502.43500000000006"/>
    <n v="1.35605"/>
    <n v="8015.6115499999996"/>
  </r>
  <r>
    <s v="V3116"/>
    <s v="BUFFO OPTIMUS 12,5 KG"/>
    <s v="Vorgefertigter Folienbeutel"/>
    <n v="875"/>
    <x v="4"/>
    <n v="2708"/>
    <s v="STÜCK"/>
    <n v="0.14499999999999999"/>
    <n v="392.65999999999997"/>
    <n v="1.6666099999999999"/>
    <n v="4513.1798799999997"/>
  </r>
  <r>
    <s v="V3132"/>
    <s v="Balance Crispy Rings with Beef 2kg"/>
    <s v="Flachfolie Kunde Dierservice"/>
    <n v="875"/>
    <x v="4"/>
    <n v="8300"/>
    <s v="STÜCK"/>
    <n v="2.5999999999999999E-2"/>
    <n v="215.79999999999998"/>
    <n v="0.11924999999999999"/>
    <n v="989.77499999999998"/>
  </r>
  <r>
    <s v="V3133"/>
    <s v="Balance Crispy Croquettes with Lamb 2kg"/>
    <s v="Flachfolie Kunde Dierservice"/>
    <n v="875"/>
    <x v="4"/>
    <n v="7064"/>
    <s v="STÜCK"/>
    <n v="2.5999999999999999E-2"/>
    <n v="183.66399999999999"/>
    <n v="0.11924999999999999"/>
    <n v="842.38199999999995"/>
  </r>
  <r>
    <s v="V3134"/>
    <s v="Balance Crispy Nuggets with Chicken 2kg"/>
    <s v="Flachfolie Kunde Dierservice"/>
    <n v="875"/>
    <x v="4"/>
    <n v="3510"/>
    <s v="STÜCK"/>
    <n v="2.5999999999999999E-2"/>
    <n v="91.259999999999991"/>
    <n v="0.11924999999999999"/>
    <n v="418.5675"/>
  </r>
  <r>
    <s v="V3138"/>
    <s v="UK neutr. Abm.: 400x200x300 B(br/br)"/>
    <s v="1 x 5 x 1,5kg"/>
    <n v="875"/>
    <x v="4"/>
    <n v="9950"/>
    <s v="STÜCK"/>
    <n v="0.185"/>
    <n v="1840.75"/>
    <n v="0.23"/>
    <n v="2288.5"/>
  </r>
  <r>
    <s v="V31381"/>
    <s v="UK neutr. Außenabm.: 400x200x300 EB (br/br) Deckel"/>
    <s v="1 x 5 x 1,5kg Faltschachtel Katze"/>
    <n v="875"/>
    <x v="4"/>
    <n v="12910"/>
    <s v="STÜCK"/>
    <n v="0.06"/>
    <n v="774.6"/>
    <n v="0.127"/>
    <n v="1639.57"/>
  </r>
  <r>
    <s v="V3139"/>
    <s v="UK neutr. Außenabm.: 402x400x194 FE (br/br) Boden"/>
    <s v="Boden Balance 2x5x1kg Hund Soft neutral"/>
    <n v="875"/>
    <x v="4"/>
    <n v="2600"/>
    <s v="STÜCK"/>
    <n v="0.193"/>
    <n v="501.8"/>
    <n v="0.36499999999999999"/>
    <n v="949"/>
  </r>
  <r>
    <s v="V3163_01"/>
    <s v="Wildborn Natural Large Breed 2kg Aufkleber"/>
    <m/>
    <n v="875"/>
    <x v="4"/>
    <n v="200"/>
    <s v="STÜCK"/>
    <n v="1E-3"/>
    <n v="0.2"/>
    <n v="6.5000000000000002E-2"/>
    <n v="13"/>
  </r>
  <r>
    <s v="V3164_03"/>
    <s v="Wildborn Natural Puppy 2kg Aufkleber"/>
    <m/>
    <n v="875"/>
    <x v="4"/>
    <n v="650"/>
    <s v="STÜCK"/>
    <n v="1E-3"/>
    <n v="0.65"/>
    <n v="6.5000000000000002E-2"/>
    <n v="42.25"/>
  </r>
  <r>
    <s v="V3168_02"/>
    <s v="Wildborn Wild Mustang 2kg Aufkleber"/>
    <m/>
    <n v="875"/>
    <x v="4"/>
    <n v="1000"/>
    <s v="STÜCK"/>
    <n v="1E-3"/>
    <n v="1"/>
    <n v="6.5000000000000002E-2"/>
    <n v="65"/>
  </r>
  <r>
    <s v="V3183"/>
    <s v="Majestic Adult Mini 1kg LA"/>
    <s v="Geflügel + Reis"/>
    <n v="875"/>
    <x v="4"/>
    <n v="3100"/>
    <s v="STÜCK"/>
    <n v="2.4E-2"/>
    <n v="74.400000000000006"/>
    <n v="0.25635999999999998"/>
    <n v="794.71599999999989"/>
  </r>
  <r>
    <s v="V3197"/>
    <s v="AC Karton Außenabm.: 400x200x243 EB (br/br)  LA"/>
    <s v="1 x 5 x 1kg"/>
    <n v="875"/>
    <x v="4"/>
    <n v="4800"/>
    <s v="STÜCK"/>
    <n v="0.311"/>
    <n v="1492.8"/>
    <n v="0.45300000000000001"/>
    <n v="2174.4"/>
  </r>
  <r>
    <s v="V3214_01"/>
    <s v="Gute Wahl Senior 15 kg"/>
    <s v="PE-Sack Hund Relaunch"/>
    <n v="875"/>
    <x v="4"/>
    <n v="60"/>
    <s v="STÜCK"/>
    <n v="0.125"/>
    <n v="7.5"/>
    <n v="0.54"/>
    <n v="32.400000000000006"/>
  </r>
  <r>
    <s v="V3215_01"/>
    <s v="Gute Wahl Lamm &amp; Reis 15 kg"/>
    <s v="PE-Sack Hund Relaunch"/>
    <n v="875"/>
    <x v="4"/>
    <n v="590"/>
    <s v="STÜCK"/>
    <n v="0.125"/>
    <n v="73.75"/>
    <n v="0.54"/>
    <n v="318.60000000000002"/>
  </r>
  <r>
    <s v="V3217_04"/>
    <s v="Gute Wahl Hund Kroketten m. Rind u. Geflügel 20Kg"/>
    <s v="Dehner"/>
    <n v="875"/>
    <x v="4"/>
    <n v="1920"/>
    <s v="STÜCK"/>
    <n v="0.13200000000000001"/>
    <n v="253.44"/>
    <n v="0.70499999999999996"/>
    <n v="1353.6"/>
  </r>
  <r>
    <s v="V3218_02"/>
    <s v="Gute Wahl Mix 20 kg"/>
    <s v="PE-Sack Hund Relaunch"/>
    <n v="875"/>
    <x v="4"/>
    <n v="6550"/>
    <s v="STÜCK"/>
    <n v="0.13200000000000001"/>
    <n v="864.6"/>
    <n v="0.70499999999999996"/>
    <n v="4617.75"/>
  </r>
  <r>
    <s v="V3219_02"/>
    <s v="Dehner Knusper Mix Kitten 400g LA"/>
    <s v="Relaunch"/>
    <n v="875"/>
    <x v="4"/>
    <n v="18168"/>
    <s v="STÜCK"/>
    <n v="1.2840000000000001E-2"/>
    <n v="233.27712000000002"/>
    <n v="0.15623999999999999"/>
    <n v="2838.5683199999999"/>
  </r>
  <r>
    <s v="V3222"/>
    <s v="Dehner Mix Senior 2kg  LA"/>
    <s v="Relaunch"/>
    <n v="875"/>
    <x v="4"/>
    <n v="4512"/>
    <s v="STÜCK"/>
    <n v="4.3099999999999999E-2"/>
    <n v="194.46719999999999"/>
    <n v="0.57274999999999998"/>
    <n v="2584.248"/>
  </r>
  <r>
    <s v="V3243_02"/>
    <s v="UK Dr Clauder Diet 4x2 kg  AC Karton"/>
    <s v="CAD 211702_00     64408  "/>
    <n v="875"/>
    <x v="4"/>
    <n v="2400"/>
    <s v="STÜCK"/>
    <n v="0.40500000000000003"/>
    <n v="972.00000000000011"/>
    <n v="0.69299999999999995"/>
    <n v="1663.1999999999998"/>
  </r>
  <r>
    <s v="V3248"/>
    <s v="Montanus Primary 20kg"/>
    <s v="Aufkleber auf Rolle"/>
    <n v="875"/>
    <x v="4"/>
    <n v="1386"/>
    <s v="STÜCK"/>
    <n v="2E-3"/>
    <n v="2.7720000000000002"/>
    <n v="0.32679999999999998"/>
    <n v="452.94479999999999"/>
  </r>
  <r>
    <s v="V3249"/>
    <s v="Montanus Cats 10kg"/>
    <s v="990 x 780 mm"/>
    <n v="875"/>
    <x v="4"/>
    <n v="7072"/>
    <s v="STÜCK"/>
    <n v="0.125"/>
    <n v="884"/>
    <n v="0.67742000000000002"/>
    <n v="4790.7142400000002"/>
  </r>
  <r>
    <s v="V3263_01"/>
    <s v="Wildborn Silver Creek 2kg Aufkleber  LA"/>
    <m/>
    <n v="875"/>
    <x v="4"/>
    <n v="550"/>
    <s v="STÜCK"/>
    <n v="1E-3"/>
    <n v="0.55000000000000004"/>
    <n v="6.5000000000000002E-2"/>
    <n v="35.75"/>
  </r>
  <r>
    <s v="V3291"/>
    <s v="AC Karton Außenabm.: 400x150x280 B (br/br)"/>
    <s v="1 x 5 x 1kg [ohne Lagerhaltung]"/>
    <n v="875"/>
    <x v="4"/>
    <n v="31510"/>
    <s v="STÜCK"/>
    <n v="0.18"/>
    <n v="5671.8"/>
    <n v="0.22700000000000001"/>
    <n v="7152.77"/>
  </r>
  <r>
    <s v="V3294"/>
    <s v="AC Karton Außenabm.: 400x240x320 EE (br/br)"/>
    <s v="1 x 3 x 4kg - mit Lagerhaltung"/>
    <n v="875"/>
    <x v="4"/>
    <n v="18145"/>
    <s v="STÜCK"/>
    <n v="0.437"/>
    <n v="7929.3649999999998"/>
    <n v="0.51700000000000002"/>
    <n v="9380.9650000000001"/>
  </r>
  <r>
    <s v="V33071"/>
    <s v="Oliver’s Adult Dog Senior Grain Free M. 4kg Front"/>
    <m/>
    <n v="875"/>
    <x v="4"/>
    <n v="950"/>
    <s v="STÜCK"/>
    <n v="1E-3"/>
    <n v="0.95000000000000007"/>
    <n v="5.1999999999999998E-2"/>
    <n v="49.4"/>
  </r>
  <r>
    <s v="V33072"/>
    <s v="Oliver’s Adult Dog Senior Grain Free M. 4kg Back"/>
    <m/>
    <n v="875"/>
    <x v="4"/>
    <n v="950"/>
    <s v="STÜCK"/>
    <n v="1E-3"/>
    <n v="0.95000000000000007"/>
    <n v="5.1999999999999998E-2"/>
    <n v="49.4"/>
  </r>
  <r>
    <s v="V3316"/>
    <s v="Alpha Junior 15kg"/>
    <s v="Papiersack"/>
    <n v="875"/>
    <x v="4"/>
    <n v="1561"/>
    <s v="STÜCK"/>
    <n v="0.21099999999999999"/>
    <n v="329.37099999999998"/>
    <n v="0.874"/>
    <n v="1364.3140000000001"/>
  </r>
  <r>
    <s v="V3317"/>
    <s v="Alpha Supermix 15kg"/>
    <s v="Papiersack (neue Rezeptur)"/>
    <n v="875"/>
    <x v="4"/>
    <n v="5598"/>
    <s v="STÜCK"/>
    <n v="0.20599999999999999"/>
    <n v="1153.1879999999999"/>
    <n v="0.95584000000000002"/>
    <n v="5350.7923200000005"/>
  </r>
  <r>
    <s v="V3318"/>
    <s v="Alpha Soft Crocs 5 kg"/>
    <s v="RB 801 x AL 490 mm"/>
    <n v="875"/>
    <x v="4"/>
    <n v="7060"/>
    <s v="STÜCK"/>
    <n v="3.6360000000000003E-2"/>
    <n v="256.70160000000004"/>
    <n v="0.40098"/>
    <n v="2830.9187999999999"/>
  </r>
  <r>
    <s v="V3366_01"/>
    <s v="Daily Choice Grainfree Lachs 15kg Aufkleber"/>
    <s v="210 x 297 mm"/>
    <n v="875"/>
    <x v="4"/>
    <n v="1075"/>
    <s v="STÜCK"/>
    <n v="1E-3"/>
    <n v="1.075"/>
    <n v="0.45612000000000003"/>
    <n v="490.32900000000001"/>
  </r>
  <r>
    <s v="V3473_01"/>
    <s v="bosch Getreidefrei Tierheimhunde 12,5kg"/>
    <s v="Verpackung Tierschutz-Shop"/>
    <n v="875"/>
    <x v="4"/>
    <n v="13153"/>
    <s v="STÜCK"/>
    <n v="0.13900000000000001"/>
    <n v="1828.2670000000001"/>
    <n v="0.63493999999999995"/>
    <n v="8351.3658199999991"/>
  </r>
  <r>
    <s v="V3476_00"/>
    <s v="Dog7 Balance Vollwert-Nahrung glutenfrei 12,5kg"/>
    <s v="ARAS Bona Ventura Flachfolie"/>
    <n v="875"/>
    <x v="4"/>
    <n v="4564"/>
    <s v="STÜCK"/>
    <n v="0.128"/>
    <n v="584.19200000000001"/>
    <n v="0.88600000000000001"/>
    <n v="4043.7040000000002"/>
  </r>
  <r>
    <s v="V3477_00"/>
    <s v="Dog7 Balance Juniorkost glutenfrei 12,5kg"/>
    <s v="ARAS Bona Ventura Flachfolie"/>
    <n v="875"/>
    <x v="4"/>
    <n v="2000"/>
    <s v="STÜCK"/>
    <n v="0.128"/>
    <n v="256"/>
    <n v="0.71819999999999995"/>
    <n v="1436.3999999999999"/>
  </r>
  <r>
    <s v="V3479_01"/>
    <s v="UK Sat. Alnutra 3x3kg Boden Automatentray "/>
    <s v="mit Aldi Nord Nr. 4702 - ohne Lagerhaltung"/>
    <n v="875"/>
    <x v="4"/>
    <n v="10494"/>
    <s v="STÜCK"/>
    <n v="0.11"/>
    <n v="1154.3399999999999"/>
    <n v="0.158"/>
    <n v="1658.0519999999999"/>
  </r>
  <r>
    <s v="V3495_00"/>
    <s v="UK Sat. Alnutra 3x3kg Deckel"/>
    <s v="Automatentray - ohne Lagerhaltung"/>
    <n v="875"/>
    <x v="4"/>
    <n v="12310"/>
    <s v="STÜCK"/>
    <n v="0.26900000000000002"/>
    <n v="3311.3900000000003"/>
    <n v="0.34100000000000003"/>
    <n v="4197.71"/>
  </r>
  <r>
    <s v="V34993_00"/>
    <s v="Alnutra HP 3kg PT-Sticker 70 x 85 mm"/>
    <s v="schwarz/weiß"/>
    <n v="875"/>
    <x v="4"/>
    <n v="11501"/>
    <s v="STÜCK"/>
    <n v="7.5000000000000002E-4"/>
    <n v="8.62575"/>
    <n v="3.9280000000000002E-2"/>
    <n v="451.75928000000005"/>
  </r>
  <r>
    <s v="V350"/>
    <s v="Etiketten 102 x 99,6 mm große Rolle"/>
    <s v="für Arodo/Icoma"/>
    <n v="876"/>
    <x v="4"/>
    <n v="259700"/>
    <s v="STÜCK"/>
    <n v="1.6999999999999999E-3"/>
    <n v="441.48999999999995"/>
    <n v="1.5650000000000001E-2"/>
    <n v="4064.3050000000003"/>
  </r>
  <r>
    <s v="V3501"/>
    <s v="Etiketten 102 x 99,6 mm kleine Rolle"/>
    <s v="für Vormischung, KP1 Zebra, Rework BigBags"/>
    <n v="876"/>
    <x v="4"/>
    <n v="944641"/>
    <s v="STÜCK"/>
    <n v="1.75E-3"/>
    <n v="1653.12175"/>
    <n v="8.6199999999999992E-3"/>
    <n v="8142.8054199999997"/>
  </r>
  <r>
    <s v="V3502"/>
    <s v="Etiketten 180 mm x 120 mm"/>
    <s v="für IMF/FFS zum Selbstdruck!!"/>
    <n v="876"/>
    <x v="4"/>
    <n v="23000"/>
    <s v="STÜCK"/>
    <n v="1.6999999999999999E-3"/>
    <n v="39.099999999999994"/>
    <n v="3.925E-2"/>
    <n v="902.75"/>
  </r>
  <r>
    <s v="V3503"/>
    <s v="Kraftpapier braun auf Rolle"/>
    <s v="70 g/m²"/>
    <n v="876"/>
    <x v="4"/>
    <n v="764"/>
    <s v="KG"/>
    <n v="1"/>
    <n v="764"/>
    <n v="1.7440100000000001"/>
    <n v="1332.42364"/>
  </r>
  <r>
    <s v="V35071"/>
    <s v="UK neutr. Außenabm.: 402x400x194 EB (we/br) Deckel"/>
    <s v="2 x 4 x 1,5kg"/>
    <n v="875"/>
    <x v="4"/>
    <n v="8380"/>
    <s v="STÜCK"/>
    <n v="0.28199999999999997"/>
    <n v="2363.16"/>
    <n v="0.372"/>
    <n v="3117.36"/>
  </r>
  <r>
    <s v="V3509_01"/>
    <s v="UK Edeka VitalComplete 1x6x750g LA"/>
    <s v="Boden Katze"/>
    <n v="875"/>
    <x v="4"/>
    <n v="14000"/>
    <s v="STÜCK"/>
    <n v="0.107"/>
    <n v="1498"/>
    <n v="0.27400000000000002"/>
    <n v="3836.0000000000005"/>
  </r>
  <r>
    <s v="V35102_04"/>
    <s v="EDEKA Vital Complete High Prem 3kg (STIWA 2021)LA"/>
    <s v="RB: 621 AL: 490 mm"/>
    <n v="875"/>
    <x v="4"/>
    <n v="289374"/>
    <s v="STÜCK"/>
    <n v="3.3250000000000002E-2"/>
    <n v="9621.6855000000014"/>
    <n v="0.15597"/>
    <n v="45133.662779999999"/>
  </r>
  <r>
    <s v="V35111_00"/>
    <s v="UK EDEKA VitalComplete 1x4x3kg LA"/>
    <s v="Boden CAD 020344b_14"/>
    <n v="875"/>
    <x v="4"/>
    <n v="20600"/>
    <s v="STÜCK"/>
    <n v="0.13800000000000001"/>
    <n v="2842.8"/>
    <n v="0.27900000000000003"/>
    <n v="5747.4000000000005"/>
  </r>
  <r>
    <s v="V3512_02"/>
    <s v="Netto Finé Vital Complete Adult 750g (EUCO)LA"/>
    <s v="RB: 481  AL: 330 mm mit Änderungen"/>
    <n v="875"/>
    <x v="4"/>
    <n v="168388"/>
    <s v="STÜCK"/>
    <n v="1.8200000000000001E-2"/>
    <n v="3064.6616000000004"/>
    <n v="9.8129999999999995E-2"/>
    <n v="16523.91444"/>
  </r>
  <r>
    <s v="V3520_01"/>
    <s v="Sanabelle Thanks Snack 20g "/>
    <s v="Folie"/>
    <n v="875"/>
    <x v="4"/>
    <n v="648880"/>
    <s v="STÜCK"/>
    <n v="8.9999999999999998E-4"/>
    <n v="583.99199999999996"/>
    <n v="8.4600000000000005E-3"/>
    <n v="5489.5248000000001"/>
  </r>
  <r>
    <s v="V3521_02"/>
    <s v="Sanabelle Dental Snack 20g"/>
    <s v="Folie"/>
    <n v="875"/>
    <x v="4"/>
    <n v="595433"/>
    <s v="STÜCK"/>
    <n v="8.9999999999999998E-4"/>
    <n v="535.88969999999995"/>
    <n v="7.4799999999999997E-3"/>
    <n v="4453.8388399999994"/>
  </r>
  <r>
    <s v="V3522_01"/>
    <s v="Sanabelle Hairball Snack 20g"/>
    <s v="Folie"/>
    <n v="875"/>
    <x v="4"/>
    <n v="415000"/>
    <s v="STÜCK"/>
    <n v="8.9999999999999998E-4"/>
    <n v="373.5"/>
    <n v="8.9200000000000008E-3"/>
    <n v="3701.8"/>
  </r>
  <r>
    <s v="V3523_01"/>
    <s v="Sanabelle Vitality Snack 20g LA"/>
    <s v="Flachfolie"/>
    <n v="875"/>
    <x v="4"/>
    <n v="558316"/>
    <s v="STÜCK"/>
    <n v="8.9999999999999998E-4"/>
    <n v="502.48439999999999"/>
    <n v="7.0899999999999999E-3"/>
    <n v="3958.4604399999998"/>
  </r>
  <r>
    <s v="V3523_02"/>
    <s v="Sanabelle Vitality Snack 20g"/>
    <s v="Flachfolie  RB 154 x AL 90 mm"/>
    <n v="875"/>
    <x v="4"/>
    <n v="230000"/>
    <s v="STÜCK"/>
    <n v="8.9999999999999998E-4"/>
    <n v="207"/>
    <n v="8.6700000000000006E-3"/>
    <n v="1994.1000000000001"/>
  </r>
  <r>
    <s v="V3524_01"/>
    <s v="Display Sanabelle Dental sortenrein 20g"/>
    <s v="50 x Sanabelle Tetraeder"/>
    <n v="875"/>
    <x v="4"/>
    <n v="986"/>
    <s v="STÜCK"/>
    <n v="0.20200000000000001"/>
    <n v="199.17200000000003"/>
    <n v="0.85299999999999998"/>
    <n v="841.05799999999999"/>
  </r>
  <r>
    <s v="V3525_01"/>
    <s v="Display Sanabelle Thanks sortenrein 20g"/>
    <s v="50 x Sanabelle Tetraeder"/>
    <n v="875"/>
    <x v="4"/>
    <n v="2088"/>
    <s v="STÜCK"/>
    <n v="0.16500000000000001"/>
    <n v="344.52000000000004"/>
    <n v="0.92600000000000005"/>
    <n v="1933.4880000000001"/>
  </r>
  <r>
    <s v="V3526_01"/>
    <s v="Display Sanabelle Hairball sortenrein 20g "/>
    <s v="50 x Sanabelle Tetraeder"/>
    <n v="875"/>
    <x v="4"/>
    <n v="1324"/>
    <s v="STÜCK"/>
    <n v="0.159"/>
    <n v="210.51599999999999"/>
    <n v="0.85299999999999998"/>
    <n v="1129.3720000000001"/>
  </r>
  <r>
    <s v="V3527_01"/>
    <s v="Display Sanabelle Vitality sortenrein 20g "/>
    <s v="50 x Sanabelle Tetraeder"/>
    <n v="875"/>
    <x v="4"/>
    <n v="2355"/>
    <s v="STÜCK"/>
    <n v="0.159"/>
    <n v="374.44499999999999"/>
    <n v="0.59799999999999998"/>
    <n v="1408.29"/>
  </r>
  <r>
    <s v="V3528_01"/>
    <s v="Display Sanabelle Dental/Thanks gemischt 20g"/>
    <s v="50 x Sanabelle Tetraeder"/>
    <n v="875"/>
    <x v="4"/>
    <n v="888"/>
    <s v="STÜCK"/>
    <n v="0.16800000000000001"/>
    <n v="149.184"/>
    <n v="0.92600000000000005"/>
    <n v="822.28800000000001"/>
  </r>
  <r>
    <s v="V353_03"/>
    <s v="Totally Ferret Active 7,5 kg"/>
    <s v="Flachfolie"/>
    <n v="875"/>
    <x v="4"/>
    <n v="2600"/>
    <s v="STÜCK"/>
    <n v="9.8000000000000004E-2"/>
    <n v="254.8"/>
    <n v="0.59931000000000001"/>
    <n v="1558.2060000000001"/>
  </r>
  <r>
    <s v="V3530"/>
    <s v="AC Karton Außenabm.: 240x150x275 C (br/br) neutral"/>
    <s v="Thekendisplay Sanabelle"/>
    <n v="875"/>
    <x v="4"/>
    <n v="4140"/>
    <s v="STÜCK"/>
    <n v="0.14699999999999999"/>
    <n v="608.57999999999993"/>
    <n v="0.23400000000000001"/>
    <n v="968.7600000000001"/>
  </r>
  <r>
    <s v="V3535"/>
    <s v="Etiketten 82 mm x 45 lfm endlos blanko"/>
    <s v="für Altbau/Neubau BigBag Station"/>
    <n v="876"/>
    <x v="4"/>
    <n v="145"/>
    <s v="LFM"/>
    <n v="1E-3"/>
    <n v="0.14499999999999999"/>
    <n v="0.14444000000000001"/>
    <n v="20.943800000000003"/>
  </r>
  <r>
    <s v="V35401_00"/>
    <s v="EDEKA Vital Supreme L&amp;R Hund 3kg LA"/>
    <s v="RB: 621 AL: 490 mm"/>
    <n v="875"/>
    <x v="4"/>
    <n v="12500"/>
    <s v="STÜCK"/>
    <n v="3.3250000000000002E-2"/>
    <n v="415.625"/>
    <n v="0.19062999999999999"/>
    <n v="2382.875"/>
  </r>
  <r>
    <s v="V3541_01"/>
    <s v="UK EDEKA Vital Supreme L+R  1x4x3kg"/>
    <s v="Boden"/>
    <n v="875"/>
    <x v="4"/>
    <n v="3900"/>
    <s v="STÜCK"/>
    <n v="0.14199999999999999"/>
    <n v="553.79999999999995"/>
    <n v="0.32900000000000001"/>
    <n v="1283.1000000000001"/>
  </r>
  <r>
    <s v="V357"/>
    <s v="Zwischenlage Industriepalette"/>
    <s v="ohne Lagerhaltung"/>
    <n v="876"/>
    <x v="4"/>
    <n v="4179"/>
    <s v="STÜCK"/>
    <n v="0.41799999999999998"/>
    <n v="1746.8219999999999"/>
    <n v="0.45500000000000002"/>
    <n v="1901.4450000000002"/>
  </r>
  <r>
    <s v="V3598_02"/>
    <s v="Chicopee Pro Nature Adult Maxi 20kg Front  "/>
    <s v="Aufkleber"/>
    <n v="875"/>
    <x v="4"/>
    <n v="200"/>
    <s v="STÜCK"/>
    <n v="2E-3"/>
    <n v="0.4"/>
    <n v="0.28699999999999998"/>
    <n v="57.4"/>
  </r>
  <r>
    <s v="V360"/>
    <s v="Kraftpapier braun als Bögen nicht mehr bestellen."/>
    <s v="70 g/m² maschinenglatt"/>
    <n v="876"/>
    <x v="4"/>
    <n v="880"/>
    <s v="KG"/>
    <n v="1"/>
    <n v="880"/>
    <n v="1.7689999999999999"/>
    <n v="1556.72"/>
  </r>
  <r>
    <s v="V3601"/>
    <s v="Unterlegfolie 60my LDPE"/>
    <s v="1.200 mm x 1000 m Flachfolie"/>
    <n v="876"/>
    <x v="4"/>
    <n v="869"/>
    <s v="LFM"/>
    <n v="6.5000000000000002E-2"/>
    <n v="56.484999999999999"/>
    <n v="0.16200000000000001"/>
    <n v="140.77799999999999"/>
  </r>
  <r>
    <s v="V36011"/>
    <s v="Antirutschpapier, 110 g/m2 vollflächig beschichtet"/>
    <s v="Rollenbreite 1.200 mm Hülse 76 mm Nr.278100"/>
    <n v="876"/>
    <x v="4"/>
    <n v="17300"/>
    <s v="LFM"/>
    <n v="0.12520999999999999"/>
    <n v="2166.1329999999998"/>
    <n v="0.33600000000000002"/>
    <n v="5812.8"/>
  </r>
  <r>
    <s v="V36012_00"/>
    <s v="Antirutschpapier, 110 g/m2 vollflächig beschichtet"/>
    <s v="Auf Bögen 1200 x 800mm Nr. 202712"/>
    <n v="876"/>
    <x v="4"/>
    <n v="1800"/>
    <s v="LFM"/>
    <n v="1E-3"/>
    <n v="1.8"/>
    <n v="0.20749999999999999"/>
    <n v="373.5"/>
  </r>
  <r>
    <s v="V3603"/>
    <s v="Schrumpffolie 100 my aktuell nicht bestellen"/>
    <s v="1.100 m x 600 mm 17 Rollen noch da!"/>
    <n v="876"/>
    <x v="4"/>
    <n v="17"/>
    <s v="LFM"/>
    <n v="0"/>
    <n v="0"/>
    <n v="0.13755999999999999"/>
    <n v="2.3385199999999999"/>
  </r>
  <r>
    <s v="V3604"/>
    <s v="Track SRT2-T925-CLS8 für FFS nicht mehr bestellen!"/>
    <s v="für Beutel ohne metallic"/>
    <n v="876"/>
    <x v="4"/>
    <n v="366414"/>
    <s v="LFM"/>
    <n v="0.01"/>
    <n v="3664.14"/>
    <n v="7.2999999999999995E-2"/>
    <n v="26748.221999999998"/>
  </r>
  <r>
    <s v="V3605"/>
    <s v="Slider SRS7-RXPS-5000"/>
    <s v="Slider in red"/>
    <n v="876"/>
    <x v="4"/>
    <n v="325656"/>
    <s v="STÜCK"/>
    <n v="1E-3"/>
    <n v="325.65600000000001"/>
    <n v="4.0960000000000003E-2"/>
    <n v="13338.869760000001"/>
  </r>
  <r>
    <s v="V3606"/>
    <s v="End Retention SRC6-WPE2-0000"/>
    <s v="white"/>
    <n v="876"/>
    <x v="4"/>
    <n v="615876"/>
    <s v="STÜCK"/>
    <n v="1E-3"/>
    <n v="615.87599999999998"/>
    <n v="4.3499999999999997E-3"/>
    <n v="2679.0605999999998"/>
  </r>
  <r>
    <s v="V3607"/>
    <s v="Track SRT2-T925-CLAS-3"/>
    <s v="NO-Seal-Track für Beutel mit metallic"/>
    <n v="876"/>
    <x v="4"/>
    <n v="545"/>
    <s v="LFM"/>
    <n v="0.01"/>
    <n v="5.45"/>
    <n v="0.12737999999999999"/>
    <n v="69.4221"/>
  </r>
  <r>
    <s v="V3608"/>
    <s v="Vormischung Papiersack 20 kg mit Hotmelt-Klappe LA"/>
    <s v="Neutraler brauner Sack"/>
    <n v="875"/>
    <x v="4"/>
    <n v="2720"/>
    <s v="STÜCK"/>
    <n v="0.255"/>
    <n v="693.6"/>
    <n v="0.752"/>
    <n v="2045.44"/>
  </r>
  <r>
    <s v="V361"/>
    <s v="Zwischenlage Europalette"/>
    <s v="1150 x 750 mm [ohne Lagerhaltung]"/>
    <n v="876"/>
    <x v="4"/>
    <n v="12784"/>
    <s v="STÜCK"/>
    <n v="0.31"/>
    <n v="3963.04"/>
    <n v="0.32200000000000001"/>
    <n v="4116.4480000000003"/>
  </r>
  <r>
    <s v="V3610_00"/>
    <s v="Zwischenlage Europal. für 1reihige schmale UKs"/>
    <s v="Abmesssung 1180 mm x 750 mm - ohne Lagerhaltung"/>
    <n v="875"/>
    <x v="4"/>
    <n v="13291"/>
    <s v="STÜCK"/>
    <n v="0.31900000000000001"/>
    <n v="4239.8289999999997"/>
    <n v="0.35599999999999998"/>
    <n v="4731.5959999999995"/>
  </r>
  <r>
    <s v="V3611_01"/>
    <s v="Zwischenlage Europal. 3-wellig LA"/>
    <s v="1170 x 770 x 10 mm"/>
    <n v="876"/>
    <x v="4"/>
    <n v="7936"/>
    <s v="STÜCK"/>
    <n v="1E-3"/>
    <n v="7.9359999999999999"/>
    <n v="1.98"/>
    <n v="15713.28"/>
  </r>
  <r>
    <s v="V3615"/>
    <s v="PE Schrumpffolie 800 mm breit (Cetec)"/>
    <s v="ohne Corona-Behandlung"/>
    <n v="876"/>
    <x v="4"/>
    <n v="72"/>
    <s v="LFM"/>
    <n v="0.1"/>
    <n v="7.2"/>
    <n v="0.1103"/>
    <n v="7.9415999999999993"/>
  </r>
  <r>
    <s v="V3616"/>
    <s v="Etiketten 100 x 170 mm"/>
    <s v="für Zebra Drucker ZT410 Thermotransfer"/>
    <n v="876"/>
    <x v="4"/>
    <n v="743600"/>
    <s v="STÜCK"/>
    <n v="2.8E-3"/>
    <n v="2082.08"/>
    <n v="1.076E-2"/>
    <n v="8001.1360000000004"/>
  </r>
  <r>
    <s v="V3617"/>
    <s v="Etiketten 70 x 35 mm"/>
    <s v="für Zebra Drucker ZT410 Thermotransfer"/>
    <n v="876"/>
    <x v="4"/>
    <n v="2010000"/>
    <s v="STÜCK"/>
    <n v="5.1999999999999995E-4"/>
    <n v="1045.1999999999998"/>
    <n v="3.4299999999999999E-3"/>
    <n v="6894.3"/>
  </r>
  <r>
    <s v="V3618"/>
    <s v="Tragegriffetiketten rot bis 5kg"/>
    <s v="Trägermaterial aus PET-Liner"/>
    <n v="875"/>
    <x v="4"/>
    <n v="101500"/>
    <s v="STÜCK"/>
    <n v="2.2699999999999999E-3"/>
    <n v="230.405"/>
    <n v="9.8500000000000004E-2"/>
    <n v="9997.75"/>
  </r>
  <r>
    <s v="V362"/>
    <s v="Zwischenlage Düsseldorfer Palette"/>
    <s v="750 x 575 mm [ohne Lagerhaltung]"/>
    <n v="876"/>
    <x v="4"/>
    <n v="29202"/>
    <s v="STÜCK"/>
    <n v="0.156"/>
    <n v="4555.5119999999997"/>
    <n v="0.14099999999999999"/>
    <n v="4117.482"/>
  </r>
  <r>
    <s v="V363_00"/>
    <s v="Zip ZE245M red colorline 24mm"/>
    <s v="neuer Rohstofflieferant - für Rovema"/>
    <n v="876"/>
    <x v="4"/>
    <n v="355155"/>
    <s v="LFM"/>
    <n v="9.41E-3"/>
    <n v="3342.00855"/>
    <n v="5.636E-2"/>
    <n v="20016.535800000001"/>
  </r>
  <r>
    <s v="V3639"/>
    <s v="Aufkleber Schmecker Vollkost Kroketten 10kg"/>
    <s v="Übergangsartikel"/>
    <n v="875"/>
    <x v="4"/>
    <n v="3130"/>
    <s v="STÜCK"/>
    <n v="1E-3"/>
    <n v="3.13"/>
    <n v="0.114"/>
    <n v="356.82"/>
  </r>
  <r>
    <s v="V364"/>
    <s v="Abdeckfolie 70my LDPE"/>
    <s v="1.400 mm x 850 m Flachfolie"/>
    <n v="876"/>
    <x v="4"/>
    <n v="450"/>
    <s v="LFM"/>
    <n v="8.1960000000000005E-2"/>
    <n v="36.882000000000005"/>
    <n v="0.18275"/>
    <n v="82.237499999999997"/>
  </r>
  <r>
    <s v="V3640_00"/>
    <s v="Abdeckhauben transparent LDPE , unbedruckt"/>
    <s v="1250 +850 x 1200 x 0,070"/>
    <n v="876"/>
    <x v="4"/>
    <n v="4000"/>
    <s v="STÜCK"/>
    <n v="0.3"/>
    <n v="1200"/>
    <n v="1.0049999999999999"/>
    <n v="4019.9999999999995"/>
  </r>
  <r>
    <s v="V365"/>
    <s v="Stretchfolie für Wickelautomaten"/>
    <s v="500 mm x 2.100 lfm"/>
    <n v="876"/>
    <x v="4"/>
    <n v="19434"/>
    <s v="KG"/>
    <n v="0.48399999999999999"/>
    <n v="9406.0560000000005"/>
    <n v="2.89"/>
    <n v="56164.26"/>
  </r>
  <r>
    <s v="V3652_01"/>
    <s v="Premiere Soft Junior 1kg (matt)  RecyLogo"/>
    <s v="Flachfolie RB 481 x AL 350 mm"/>
    <n v="875"/>
    <x v="4"/>
    <n v="30856"/>
    <s v="STÜCK"/>
    <n v="1.6820000000000002E-2"/>
    <n v="518.99792000000002"/>
    <n v="0.13117999999999999"/>
    <n v="4047.6900799999999"/>
  </r>
  <r>
    <s v="V3654_00"/>
    <s v="Premiere Soft Junior 4kg (matt)  LA"/>
    <s v="Flachfolie Hund semi-moist"/>
    <n v="875"/>
    <x v="4"/>
    <n v="5350"/>
    <s v="STÜCK"/>
    <n v="3.9E-2"/>
    <n v="208.65"/>
    <n v="0.23716000000000001"/>
    <n v="1268.806"/>
  </r>
  <r>
    <s v="V3655_00"/>
    <s v="Premiere Soft Adult Geflügel 4kg (matt)  LA"/>
    <s v="Flachfolie Hund semi-moist"/>
    <n v="875"/>
    <x v="4"/>
    <n v="7256"/>
    <s v="STÜCK"/>
    <n v="3.9E-2"/>
    <n v="282.98399999999998"/>
    <n v="0.19628000000000001"/>
    <n v="1424.20768"/>
  </r>
  <r>
    <s v="V3661"/>
    <s v="Handstretchfolie 14 my"/>
    <s v="500 mm x 1.550 lfm"/>
    <n v="876"/>
    <x v="4"/>
    <n v="125"/>
    <s v="KG"/>
    <n v="0.99446999999999997"/>
    <n v="124.30874999999999"/>
    <n v="3.52"/>
    <n v="440"/>
  </r>
  <r>
    <s v="V3662"/>
    <s v="Handfolie (Stretchfolie) transparent 11 my"/>
    <s v="450 mm x 250 lfm"/>
    <n v="876"/>
    <x v="4"/>
    <n v="1"/>
    <s v="KG"/>
    <n v="1.4322900000000001"/>
    <n v="1.4322900000000001"/>
    <n v="4.82"/>
    <n v="4.82"/>
  </r>
  <r>
    <s v="V3663"/>
    <s v="SanZip LL10 TKR spool 5.000 Meter"/>
    <s v="Zip für SN Maschine "/>
    <n v="876"/>
    <x v="4"/>
    <n v="200"/>
    <s v="LFM"/>
    <n v="5.1000000000000004E-3"/>
    <n v="1.02"/>
    <n v="2.98E-2"/>
    <n v="5.96"/>
  </r>
  <r>
    <s v="V3665"/>
    <s v="Luftpolster / Luftkissen 90x180cm"/>
    <s v="zum LKW auffüllen bei Palettenunterstand"/>
    <n v="876"/>
    <x v="4"/>
    <n v="2500"/>
    <s v="STÜCK"/>
    <n v="0.1"/>
    <n v="250"/>
    <n v="2.78"/>
    <n v="6949.9999999999991"/>
  </r>
  <r>
    <s v="V3677"/>
    <s v="AC Karton Außenabm.: 400x169x233 C (br/br)"/>
    <s v="5x25x20g und 6x400g"/>
    <n v="875"/>
    <x v="4"/>
    <n v="18225"/>
    <s v="STÜCK"/>
    <n v="0.20399999999999999"/>
    <n v="3717.8999999999996"/>
    <n v="0.34699999999999998"/>
    <n v="6324.0749999999998"/>
  </r>
  <r>
    <s v="V3678_03"/>
    <s v="Milki Cat Knuspermix 3-Mix 3kg"/>
    <s v="Vorgefertigter Beutel 270+120x400+40 mm"/>
    <n v="875"/>
    <x v="4"/>
    <n v="636"/>
    <s v="STÜCK"/>
    <n v="5.5E-2"/>
    <n v="34.979999999999997"/>
    <n v="0.47"/>
    <n v="298.91999999999996"/>
  </r>
  <r>
    <s v="V3683"/>
    <s v="Milki Dog Sensitive 3kg "/>
    <s v="Vorgefertigter Beutel 270+120x400+40mm"/>
    <n v="875"/>
    <x v="4"/>
    <n v="3700"/>
    <s v="STÜCK"/>
    <n v="5.5E-2"/>
    <n v="203.5"/>
    <n v="0.41"/>
    <n v="1517"/>
  </r>
  <r>
    <s v="V3684_02"/>
    <s v="Milki Dog Elan 15kg"/>
    <s v="Vorgefertigter Beutel 375+150x850+50 mm"/>
    <n v="875"/>
    <x v="4"/>
    <n v="10000"/>
    <s v="STÜCK"/>
    <n v="0.16500000000000001"/>
    <n v="1650"/>
    <n v="0.99"/>
    <n v="9900"/>
  </r>
  <r>
    <s v="V3685_04"/>
    <s v="Milki Dog Cracker 15kg"/>
    <s v="Vorgefertigter Beutel  375+150x850+50mm"/>
    <n v="875"/>
    <x v="4"/>
    <n v="23920"/>
    <s v="STÜCK"/>
    <n v="0.16500000000000001"/>
    <n v="3946.8"/>
    <n v="0.77"/>
    <n v="18418.400000000001"/>
  </r>
  <r>
    <s v="V3686"/>
    <s v="Milki Dog Welpis 15kg"/>
    <s v="Vorgefertigter Beutel"/>
    <n v="875"/>
    <x v="4"/>
    <n v="2900"/>
    <s v="STÜCK"/>
    <n v="0.16500000000000001"/>
    <n v="478.5"/>
    <n v="0.77"/>
    <n v="2233"/>
  </r>
  <r>
    <s v="V3687_01"/>
    <s v="Milki Dog Sensitive 15kg"/>
    <s v="Vorgefertigter Beutel  375+150x850+50mm"/>
    <n v="875"/>
    <x v="4"/>
    <n v="10060"/>
    <s v="STÜCK"/>
    <n v="0.16500000000000001"/>
    <n v="1659.9"/>
    <n v="0.99"/>
    <n v="9959.4"/>
  </r>
  <r>
    <s v="V3689_01"/>
    <s v="Milki Fun4Dog Sympathie 15kg"/>
    <s v="Vorgefertigter Beutel (B-Marke) 375+150x850mm"/>
    <n v="875"/>
    <x v="4"/>
    <n v="2736.4"/>
    <s v="STÜCK"/>
    <n v="0.13700000000000001"/>
    <n v="374.88680000000005"/>
    <n v="0.75"/>
    <n v="2052.3000000000002"/>
  </r>
  <r>
    <s v="V3690_01"/>
    <s v="Milki Fun4Cat Harmonie 5kg"/>
    <s v="Vorgefertigter Beutel (B-Marke)"/>
    <n v="875"/>
    <x v="4"/>
    <n v="800"/>
    <s v="STÜCK"/>
    <n v="7.5999999999999998E-2"/>
    <n v="60.8"/>
    <n v="0.45500000000000002"/>
    <n v="364"/>
  </r>
  <r>
    <s v="V3691"/>
    <s v="Milki Fun4Dog Lamm &amp; Reis 15kg Aufkleber"/>
    <s v="selbst gedruckt PL"/>
    <n v="875"/>
    <x v="4"/>
    <n v="391"/>
    <s v="STÜCK"/>
    <n v="1E-3"/>
    <n v="0.39100000000000001"/>
    <n v="0.15"/>
    <n v="58.65"/>
  </r>
  <r>
    <s v="V3692_02"/>
    <s v="Milki Fun4Dog 15kg Ringkrokette Aufkleber"/>
    <s v="Format 148 x 210 mm"/>
    <n v="875"/>
    <x v="4"/>
    <n v="2161"/>
    <s v="STÜCK"/>
    <n v="3.0000000000000001E-3"/>
    <n v="6.4830000000000005"/>
    <n v="0.24299999999999999"/>
    <n v="525.12299999999993"/>
  </r>
  <r>
    <s v="V3717"/>
    <s v="AC Karton Außenabm.: 400x200x300 (br/br)"/>
    <s v="1 x 4 x 2kg"/>
    <n v="875"/>
    <x v="4"/>
    <n v="9550"/>
    <s v="STÜCK"/>
    <n v="0.35199999999999998"/>
    <n v="3361.6"/>
    <n v="0.48799999999999999"/>
    <n v="4660.3999999999996"/>
  </r>
  <r>
    <s v="V3750_01"/>
    <s v="Hundeland Natural Native Duck 1kg Aufkleber"/>
    <s v="140 x 170 mm"/>
    <n v="875"/>
    <x v="4"/>
    <n v="1983"/>
    <s v="STÜCK"/>
    <n v="1E-3"/>
    <n v="1.9830000000000001"/>
    <n v="0.254"/>
    <n v="503.68200000000002"/>
  </r>
  <r>
    <s v="V3752_02"/>
    <s v="Hundeland Natural Native Duck 15kg Aufkleber LAmN"/>
    <s v="210 x 297 mm"/>
    <n v="875"/>
    <x v="4"/>
    <n v="1401"/>
    <s v="STÜCK"/>
    <n v="1E-3"/>
    <n v="1.401"/>
    <n v="0.26800000000000002"/>
    <n v="375.46800000000002"/>
  </r>
  <r>
    <s v="V3755_01"/>
    <s v="Hundeland Wild Woods 1kg Aufkleber"/>
    <s v="Format 140 x 170 mm"/>
    <n v="875"/>
    <x v="4"/>
    <n v="1001"/>
    <s v="STÜCK"/>
    <n v="1E-3"/>
    <n v="1.0010000000000001"/>
    <n v="0.22900000000000001"/>
    <n v="229.22900000000001"/>
  </r>
  <r>
    <s v="V3757_01"/>
    <s v="Hundeland Wild Woods 15kg Aufkleber  LAmN"/>
    <s v="Format 210 x 297 mm"/>
    <n v="875"/>
    <x v="4"/>
    <n v="351"/>
    <s v="STÜCK"/>
    <n v="1E-3"/>
    <n v="0.35100000000000003"/>
    <n v="0.27900000000000003"/>
    <n v="97.929000000000002"/>
  </r>
  <r>
    <s v="V3761_01"/>
    <s v="Hundeland Pure Water 15kg Aufkleber LAmN"/>
    <s v="210 x 297 mm"/>
    <n v="875"/>
    <x v="4"/>
    <n v="651"/>
    <s v="STÜCK"/>
    <n v="1E-3"/>
    <n v="0.65100000000000002"/>
    <n v="0.248"/>
    <n v="161.44800000000001"/>
  </r>
  <r>
    <s v="V37614_01"/>
    <s v="Hundeland Native Lamb 15kg Aufkleber LAmN"/>
    <s v="210 x 297 mm"/>
    <n v="875"/>
    <x v="4"/>
    <n v="1700"/>
    <s v="STÜCK"/>
    <n v="1E-3"/>
    <n v="1.7"/>
    <n v="0.27900000000000003"/>
    <n v="474.30000000000007"/>
  </r>
  <r>
    <s v="V37616"/>
    <s v="Hundeland Wild Horse 1kg Aufkleber"/>
    <s v="Format: 140 x 170 mm"/>
    <n v="875"/>
    <x v="4"/>
    <n v="81"/>
    <s v="STÜCK"/>
    <n v="1E-3"/>
    <n v="8.1000000000000003E-2"/>
    <n v="0.17712"/>
    <n v="14.346719999999999"/>
  </r>
  <r>
    <s v="V37618_01"/>
    <s v="Hundeland Wild Horse 12,5kg  Aufkleber"/>
    <s v="Format 210 x 297 mm"/>
    <n v="875"/>
    <x v="4"/>
    <n v="301"/>
    <s v="STÜCK"/>
    <n v="1E-3"/>
    <n v="0.30099999999999999"/>
    <n v="0.56999999999999995"/>
    <n v="171.57"/>
  </r>
  <r>
    <s v="V37691"/>
    <s v="Folie neutral metallic matt RB 990 (LFM)"/>
    <s v="für 15 kg Säcke mit matt+met."/>
    <n v="875"/>
    <x v="4"/>
    <n v="18305"/>
    <s v="LFM"/>
    <n v="0.18099999999999999"/>
    <n v="3313.2049999999999"/>
    <n v="0.59797"/>
    <n v="10945.840850000001"/>
  </r>
  <r>
    <s v="V3808"/>
    <s v="Premiere Soft Mini Huhn 1kg (matt)  LA"/>
    <s v="Flachfolie Hund semi-moist"/>
    <n v="875"/>
    <x v="4"/>
    <n v="2860"/>
    <s v="STÜCK"/>
    <n v="1.916E-2"/>
    <n v="54.797600000000003"/>
    <n v="0.10485"/>
    <n v="299.87099999999998"/>
  </r>
  <r>
    <s v="V3809_01"/>
    <s v="Premiere Soft Mini Huhn 4kg (matt)  RecyLogo"/>
    <s v="Flachfolie RB 745 x AL 460 mm"/>
    <n v="875"/>
    <x v="4"/>
    <n v="49086"/>
    <s v="STÜCK"/>
    <n v="3.9E-2"/>
    <n v="1914.354"/>
    <n v="0.22547"/>
    <n v="11067.42042"/>
  </r>
  <r>
    <s v="V3884"/>
    <s v="Aufkl. Olivers Bio Organic All Ages Med. 4kg Front"/>
    <s v="ELF 1525 "/>
    <n v="875"/>
    <x v="4"/>
    <n v="1501"/>
    <s v="STÜCK"/>
    <n v="1E-3"/>
    <n v="1.5010000000000001"/>
    <n v="6.2149999999999997E-2"/>
    <n v="93.287149999999997"/>
  </r>
  <r>
    <s v="V3885"/>
    <s v="Aufkl. Olivers Bio Organic All Ages Med. 4kg Back"/>
    <s v="ELB 1525 EAN 5710974013252 "/>
    <n v="875"/>
    <x v="4"/>
    <n v="1531"/>
    <s v="STÜCK"/>
    <n v="1E-3"/>
    <n v="1.5310000000000001"/>
    <n v="6.2149999999999997E-2"/>
    <n v="95.151649999999989"/>
  </r>
  <r>
    <s v="V3897_01"/>
    <s v="Wildborn Active Highlands 2kg Aufkleber"/>
    <m/>
    <n v="875"/>
    <x v="4"/>
    <n v="101"/>
    <s v="STÜCK"/>
    <n v="1E-3"/>
    <n v="0.10100000000000001"/>
    <n v="6.5000000000000002E-2"/>
    <n v="6.5650000000000004"/>
  </r>
  <r>
    <s v="V3898"/>
    <s v="Folie neutral metallic matt RB 621 (LFM)"/>
    <s v="Matt-OPP 20 my / PET met. 12 my / PE 77 my"/>
    <n v="875"/>
    <x v="4"/>
    <n v="30243"/>
    <s v="LFM"/>
    <n v="7.0999999999999994E-2"/>
    <n v="2147.2529999999997"/>
    <n v="0.22589000000000001"/>
    <n v="6831.5912699999999"/>
  </r>
  <r>
    <s v="V3899"/>
    <s v="Folie neutral metallic matt RB 481 (LFM)"/>
    <s v="Matt-OPP 20 my / PET met. 12 my / PE 77 my"/>
    <n v="875"/>
    <x v="4"/>
    <n v="11850"/>
    <s v="LFM"/>
    <n v="5.475E-2"/>
    <n v="648.78750000000002"/>
    <n v="0.20330000000000001"/>
    <n v="2409.105"/>
  </r>
  <r>
    <s v="V3903_01"/>
    <s v="Genesis Pure Canada Canyon 90g (0,2 lb)"/>
    <s v="Adult - Flachfolie"/>
    <n v="875"/>
    <x v="4"/>
    <n v="29130"/>
    <s v="STÜCK"/>
    <n v="2.3E-3"/>
    <n v="66.998999999999995"/>
    <n v="4.6249999999999999E-2"/>
    <n v="1347.2625"/>
  </r>
  <r>
    <s v="V3904_01"/>
    <s v="Genesis Pure Canada Ocean 90g (0,2 lb)"/>
    <s v="Adult - Flachfolie"/>
    <n v="875"/>
    <x v="4"/>
    <n v="24352"/>
    <s v="STÜCK"/>
    <n v="2.3E-3"/>
    <n v="56.009599999999999"/>
    <n v="4.5109999999999997E-2"/>
    <n v="1098.51872"/>
  </r>
  <r>
    <s v="V3905_01"/>
    <s v="Genesis Pure Canada Country 90g (0,2 lb)"/>
    <s v="Senior - Flachfolie"/>
    <n v="875"/>
    <x v="4"/>
    <n v="44000"/>
    <s v="STÜCK"/>
    <n v="2.3E-3"/>
    <n v="101.2"/>
    <n v="3.9469999999999998E-2"/>
    <n v="1736.6799999999998"/>
  </r>
  <r>
    <s v="V3906_01"/>
    <s v="Genesis Pure Canada Prairie 90g (0,2 lb)"/>
    <s v="Adult - Flachfolie"/>
    <n v="875"/>
    <x v="4"/>
    <n v="60713"/>
    <s v="STÜCK"/>
    <n v="2.3E-3"/>
    <n v="139.63990000000001"/>
    <n v="3.9469999999999998E-2"/>
    <n v="2396.34211"/>
  </r>
  <r>
    <s v="V3908_01"/>
    <s v="Genesis Pure Canada Highland 90g (0,2 lb)"/>
    <s v="Puppy - Flachfolie"/>
    <n v="875"/>
    <x v="4"/>
    <n v="31000"/>
    <s v="STÜCK"/>
    <n v="2.3E-3"/>
    <n v="71.3"/>
    <n v="3.9469999999999998E-2"/>
    <n v="1223.57"/>
  </r>
  <r>
    <s v="V3909_01"/>
    <s v="Genesis Pure Canada Canyon 907g (2 lb)"/>
    <s v="Adult - Vorgefertigter Beutel"/>
    <n v="875"/>
    <x v="4"/>
    <n v="1000"/>
    <s v="STÜCK"/>
    <n v="3.3300000000000003E-2"/>
    <n v="33.300000000000004"/>
    <n v="0.43097000000000002"/>
    <n v="430.97"/>
  </r>
  <r>
    <s v="V3910_01"/>
    <s v="Genesis Pure Canada Ocean 907g (2 lb)"/>
    <s v="Adult - Vorgefertigter Beutel"/>
    <n v="875"/>
    <x v="4"/>
    <n v="14750"/>
    <s v="STÜCK"/>
    <n v="3.3300000000000003E-2"/>
    <n v="491.17500000000007"/>
    <n v="0.49298999999999998"/>
    <n v="7271.6025"/>
  </r>
  <r>
    <s v="V3911_01"/>
    <s v="Genesis Pure Canada Country 907g (2 lb)"/>
    <s v="Senior - Vorgefertigter Beutel"/>
    <n v="875"/>
    <x v="4"/>
    <n v="11750"/>
    <s v="STÜCK"/>
    <n v="3.3300000000000003E-2"/>
    <n v="391.27500000000003"/>
    <n v="0.49298999999999998"/>
    <n v="5792.6324999999997"/>
  </r>
  <r>
    <s v="V3912_01"/>
    <s v="Genesis Pure Canada Prairie 907g (2 lb)"/>
    <s v="Adult - Vorgefertigter Beutel"/>
    <n v="875"/>
    <x v="4"/>
    <n v="900"/>
    <s v="STÜCK"/>
    <n v="3.3300000000000003E-2"/>
    <n v="29.970000000000002"/>
    <n v="0.43097000000000002"/>
    <n v="387.87299999999999"/>
  </r>
  <r>
    <s v="V3914_01"/>
    <s v="Genesis Pure Canada Highland 907g (2 lb)"/>
    <s v="Puppy - Vorgefertigter Beutel"/>
    <n v="875"/>
    <x v="4"/>
    <n v="1500"/>
    <s v="STÜCK"/>
    <n v="3.3300000000000003E-2"/>
    <n v="49.95"/>
    <n v="0.41876999999999998"/>
    <n v="628.15499999999997"/>
  </r>
  <r>
    <s v="V3915_01"/>
    <s v="Genesis Pure Canada Canyon 2,27kg (5 lb) "/>
    <s v="Adult - Vorgefertigter Beutel"/>
    <n v="875"/>
    <x v="4"/>
    <n v="8946"/>
    <s v="STÜCK"/>
    <n v="4.7300000000000002E-2"/>
    <n v="423.14580000000001"/>
    <n v="0.66325999999999996"/>
    <n v="5933.5239599999995"/>
  </r>
  <r>
    <s v="V3916_01"/>
    <s v="Genesis Pure Canada Ocean 2,27kg (5 lb)"/>
    <s v="Adult - Vorgefertigter Beutel"/>
    <n v="875"/>
    <x v="4"/>
    <n v="5225"/>
    <s v="STÜCK"/>
    <n v="4.7300000000000002E-2"/>
    <n v="247.14250000000001"/>
    <n v="0.61412999999999995"/>
    <n v="3208.8292499999998"/>
  </r>
  <r>
    <s v="V3917_01"/>
    <s v="Genesis Pure Canada Country 2,27kg (5 lb)"/>
    <s v="Senior - Vorgefertigter Beutel"/>
    <n v="875"/>
    <x v="4"/>
    <n v="3600"/>
    <s v="STÜCK"/>
    <n v="4.7300000000000002E-2"/>
    <n v="170.28"/>
    <n v="0.61412999999999995"/>
    <n v="2210.8679999999999"/>
  </r>
  <r>
    <s v="V3918_01"/>
    <s v="Genesis Pure Canada Prairie 2,27kg (5 lb)"/>
    <s v="Adult - Vorgefertigter Beutel"/>
    <n v="875"/>
    <x v="4"/>
    <n v="7200"/>
    <s v="STÜCK"/>
    <n v="4.7300000000000002E-2"/>
    <n v="340.56"/>
    <n v="0.61412999999999995"/>
    <n v="4421.7359999999999"/>
  </r>
  <r>
    <s v="V3920_01"/>
    <s v="Genesis Pure Canada Highland 2,27kg (5 lb)"/>
    <s v="Puppy - Vorgefertigter Beutel"/>
    <n v="875"/>
    <x v="4"/>
    <n v="2877"/>
    <s v="STÜCK"/>
    <n v="4.7300000000000002E-2"/>
    <n v="136.0821"/>
    <n v="0.61412999999999995"/>
    <n v="1766.8520099999998"/>
  </r>
  <r>
    <s v="V3921_01"/>
    <s v="Genesis Pure Canada Canyon 11,79kg (26,5 lb)"/>
    <s v="Adult - Vorgefertigter Beutel"/>
    <n v="875"/>
    <x v="4"/>
    <n v="2700"/>
    <s v="STÜCK"/>
    <n v="0.1384"/>
    <n v="373.68"/>
    <n v="1.61778"/>
    <n v="4368.0060000000003"/>
  </r>
  <r>
    <s v="V3922_02"/>
    <s v="Genesis Pure Canada Ocean 11,79kg (26,5 lb)"/>
    <s v="Adult - Vorgefertigter Beutel"/>
    <n v="875"/>
    <x v="4"/>
    <n v="3900"/>
    <s v="STÜCK"/>
    <n v="0.1384"/>
    <n v="539.76"/>
    <n v="1.4635899999999999"/>
    <n v="5708.0010000000002"/>
  </r>
  <r>
    <s v="V3923_02"/>
    <s v="Genesis Pure Canada Country 11,79kg (26,5 lb)"/>
    <s v="Senior - Vorgefertigter Beutel"/>
    <n v="875"/>
    <x v="4"/>
    <n v="3300"/>
    <s v="STÜCK"/>
    <n v="0.1384"/>
    <n v="456.71999999999997"/>
    <n v="1.4635899999999999"/>
    <n v="4829.8469999999998"/>
  </r>
  <r>
    <s v="V3924_01"/>
    <s v="Genesis Pure Canada Prairie 11,79kg (26,5 lb)"/>
    <s v="Adult - Vorgefertigter Beutel"/>
    <n v="875"/>
    <x v="4"/>
    <n v="1603.8"/>
    <s v="STÜCK"/>
    <n v="0.1384"/>
    <n v="221.96591999999998"/>
    <n v="1.45092"/>
    <n v="2326.9854959999998"/>
  </r>
  <r>
    <s v="V3926_03"/>
    <s v="Genesis Pure Canada Highland 11,79kg (26,5 lb)"/>
    <s v="Puppy - Vorgefertigter Beutel"/>
    <n v="875"/>
    <x v="4"/>
    <n v="5400"/>
    <s v="STÜCK"/>
    <n v="0.1384"/>
    <n v="747.36"/>
    <n v="1.4635899999999999"/>
    <n v="7903.3859999999995"/>
  </r>
  <r>
    <s v="V3930_01"/>
    <s v="Genesis Pure Canada CAT Little Farm 45g (0,1 lb)"/>
    <s v="Kitten - Flachfolie"/>
    <n v="875"/>
    <x v="4"/>
    <n v="51000"/>
    <s v="STÜCK"/>
    <n v="2E-3"/>
    <n v="102"/>
    <n v="1.67E-2"/>
    <n v="851.69999999999993"/>
  </r>
  <r>
    <s v="V3931_01"/>
    <s v="Genesis Pure Canada CAT Blue Lake 45g (0,1 lb)"/>
    <s v="Hair &amp; Skin - Flachfolie"/>
    <n v="875"/>
    <x v="4"/>
    <n v="42000"/>
    <s v="STÜCK"/>
    <n v="2E-3"/>
    <n v="84"/>
    <n v="1.67E-2"/>
    <n v="701.4"/>
  </r>
  <r>
    <s v="V3932_02"/>
    <s v="Genesis Pure Canada CAT Green Field 45g (0,1 lb)"/>
    <s v="Sensitive - Flachfolie"/>
    <n v="875"/>
    <x v="4"/>
    <n v="43100"/>
    <s v="STÜCK"/>
    <n v="2E-3"/>
    <n v="86.2"/>
    <n v="1.67E-2"/>
    <n v="719.77"/>
  </r>
  <r>
    <s v="V3933_01"/>
    <s v="Genesis Pure Canada CAT Wild Forest 45g (0,1 lb)"/>
    <s v="Adult - Flachfolie"/>
    <n v="875"/>
    <x v="4"/>
    <n v="44100"/>
    <s v="STÜCK"/>
    <n v="2E-3"/>
    <n v="88.2"/>
    <n v="1.67E-2"/>
    <n v="736.47"/>
  </r>
  <r>
    <s v="V3934_01"/>
    <s v="Genesis Pure Canada CAT Gentle Hill 45g (0,1 lb)"/>
    <s v="Urinary - Flachfolie"/>
    <n v="875"/>
    <x v="4"/>
    <n v="54900"/>
    <s v="STÜCK"/>
    <n v="2E-3"/>
    <n v="109.8"/>
    <n v="1.67E-2"/>
    <n v="916.82999999999993"/>
  </r>
  <r>
    <s v="V3935_01"/>
    <s v="Genesis Pure Canada CAT Little Farm 340g (0,75 lb)"/>
    <s v="Kitten - Flachfolie"/>
    <n v="875"/>
    <x v="4"/>
    <n v="28123"/>
    <s v="STÜCK"/>
    <n v="9.4999999999999998E-3"/>
    <n v="267.16849999999999"/>
    <n v="9.486E-2"/>
    <n v="2667.7477800000001"/>
  </r>
  <r>
    <s v="V3936_01"/>
    <s v="Genesis Pure Canada CAT Blue Lake 340g (0,75 lb)"/>
    <s v="Hair &amp; Skin - Flachfolie"/>
    <n v="875"/>
    <x v="4"/>
    <n v="25332"/>
    <s v="STÜCK"/>
    <n v="9.4999999999999998E-3"/>
    <n v="240.654"/>
    <n v="0.10062"/>
    <n v="2548.9058399999999"/>
  </r>
  <r>
    <s v="V3937_01"/>
    <s v="Genesis Pure Canada CAT Green Field 340g (0,75 lb)"/>
    <s v="Sensitive - Flachfolie"/>
    <n v="875"/>
    <x v="4"/>
    <n v="41598"/>
    <s v="STÜCK"/>
    <n v="9.4999999999999998E-3"/>
    <n v="395.18099999999998"/>
    <n v="0.10062"/>
    <n v="4185.59076"/>
  </r>
  <r>
    <s v="V3938_01"/>
    <s v="Genesis Pure Canada Wild Forest 340g (0,75 lb)"/>
    <s v="Adult - Flachfolie"/>
    <n v="875"/>
    <x v="4"/>
    <n v="7800"/>
    <s v="STÜCK"/>
    <n v="9.4999999999999998E-3"/>
    <n v="74.099999999999994"/>
    <n v="9.486E-2"/>
    <n v="739.90800000000002"/>
  </r>
  <r>
    <s v="V3939_01"/>
    <s v="Genesis Pure Canada CAT Gentle Hill 340g (0,75 lb)"/>
    <s v="Urinary - Flachfolie"/>
    <n v="875"/>
    <x v="4"/>
    <n v="5213"/>
    <s v="STÜCK"/>
    <n v="9.4999999999999998E-3"/>
    <n v="49.523499999999999"/>
    <n v="0.10811"/>
    <n v="563.57742999999994"/>
  </r>
  <r>
    <s v="V3947_01"/>
    <s v="Chicopee Pro Nature Dog Puppy Lamb &amp; Rice 20kg"/>
    <s v="Breeder Papierbeutel"/>
    <n v="875"/>
    <x v="4"/>
    <n v="5000"/>
    <s v="STÜCK"/>
    <n v="0.23899999999999999"/>
    <n v="1195"/>
    <n v="1.07"/>
    <n v="5350"/>
  </r>
  <r>
    <s v="V3948_02"/>
    <s v="Chicopee Pro Nature Dog Adult 20kg"/>
    <s v="Breeder Papierbeutel"/>
    <n v="875"/>
    <x v="4"/>
    <n v="580"/>
    <s v="STÜCK"/>
    <n v="0.23899999999999999"/>
    <n v="138.62"/>
    <n v="1.07"/>
    <n v="620.6"/>
  </r>
  <r>
    <s v="V3949_02"/>
    <s v="Chicopee Pro Nature Dog Adult Lamb &amp; Rice 20kg"/>
    <s v="Breeder Papierbeutel"/>
    <n v="875"/>
    <x v="4"/>
    <n v="2800"/>
    <s v="STÜCK"/>
    <n v="0.23899999999999999"/>
    <n v="669.19999999999993"/>
    <n v="0.64500000000000002"/>
    <n v="1806"/>
  </r>
  <r>
    <s v="V3950_01"/>
    <s v="Chicopee Pro Nature Dog Active 20kg "/>
    <s v="Breeder Papierbeutel"/>
    <n v="875"/>
    <x v="4"/>
    <n v="6255"/>
    <s v="STÜCK"/>
    <n v="0.23899999999999999"/>
    <n v="1494.9449999999999"/>
    <n v="1.155"/>
    <n v="7224.5250000000005"/>
  </r>
  <r>
    <s v="V3963"/>
    <s v="Arriba Junior Huhn &amp; Reis 3kg Folie "/>
    <s v="RB 801 x AL 480mm"/>
    <n v="875"/>
    <x v="4"/>
    <n v="3925"/>
    <s v="STÜCK"/>
    <n v="3.6200000000000003E-2"/>
    <n v="142.08500000000001"/>
    <n v="0.30776999999999999"/>
    <n v="1207.9972499999999"/>
  </r>
  <r>
    <s v="V3964"/>
    <s v="Arriba Junior Huhn &amp; Reis 12kg Folie LA"/>
    <s v="RB 990 x AL 870mm"/>
    <n v="875"/>
    <x v="4"/>
    <n v="3926"/>
    <s v="STÜCK"/>
    <n v="0.14399999999999999"/>
    <n v="565.34399999999994"/>
    <n v="0.75044999999999995"/>
    <n v="2946.2666999999997"/>
  </r>
  <r>
    <s v="V3965"/>
    <s v="Arriba Adult Geflügel &amp; Reis 3kg Folie LA"/>
    <s v="RB 801 x AL 480mm"/>
    <n v="875"/>
    <x v="4"/>
    <n v="5300"/>
    <s v="STÜCK"/>
    <n v="3.6200000000000003E-2"/>
    <n v="191.86"/>
    <n v="0.36725000000000002"/>
    <n v="1946.4250000000002"/>
  </r>
  <r>
    <s v="V3966"/>
    <s v="Arriba Adult Geflügel &amp; Reis 12kg Folie LA"/>
    <s v="RB 990 x AL 870mm"/>
    <n v="875"/>
    <x v="4"/>
    <n v="1440"/>
    <s v="STÜCK"/>
    <n v="0.14399999999999999"/>
    <n v="207.35999999999999"/>
    <n v="0.75044999999999995"/>
    <n v="1080.6479999999999"/>
  </r>
  <r>
    <s v="V3969_01"/>
    <s v="Arriba Adult Lamm &amp; Reis 12kg Folie"/>
    <s v="RB 990 x AL 870mm"/>
    <n v="875"/>
    <x v="4"/>
    <n v="1940"/>
    <s v="STÜCK"/>
    <n v="0.14399999999999999"/>
    <n v="279.35999999999996"/>
    <n v="0.71582000000000001"/>
    <n v="1388.6908000000001"/>
  </r>
  <r>
    <s v="V3970_01"/>
    <s v="Arriba Adult Maxi 3kg Folie"/>
    <s v="RB 801 x AL 480mm"/>
    <n v="875"/>
    <x v="4"/>
    <n v="3950"/>
    <s v="STÜCK"/>
    <n v="3.6200000000000003E-2"/>
    <n v="142.99"/>
    <n v="0.30776999999999999"/>
    <n v="1215.6914999999999"/>
  </r>
  <r>
    <s v="V3971_01"/>
    <s v="Arriba Adult Maxi 12kg Folie"/>
    <s v="RB 990 x AL 870mm 4056727111204"/>
    <n v="875"/>
    <x v="4"/>
    <n v="10227"/>
    <s v="STÜCK"/>
    <n v="0.14399999999999999"/>
    <n v="1472.6879999999999"/>
    <n v="0.76202000000000003"/>
    <n v="7793.1785399999999"/>
  </r>
  <r>
    <s v="V3973_01"/>
    <s v="Arriba Senior 12kg Folie"/>
    <s v="RB 990 x AL 870mm"/>
    <n v="875"/>
    <x v="4"/>
    <n v="4100"/>
    <s v="STÜCK"/>
    <n v="0.14399999999999999"/>
    <n v="590.4"/>
    <n v="0.91"/>
    <n v="3731"/>
  </r>
  <r>
    <s v="V3974_01"/>
    <s v="Arriba Krokant 20kg"/>
    <s v="PE-Sack"/>
    <n v="875"/>
    <x v="4"/>
    <n v="2000"/>
    <s v="STÜCK"/>
    <n v="0.14000000000000001"/>
    <n v="280"/>
    <n v="0.63500000000000001"/>
    <n v="1270"/>
  </r>
  <r>
    <s v="V3976"/>
    <s v="Snuggy Dog Vollwert-Brocken Rind 10kg"/>
    <s v="PE/PE Schlauch "/>
    <n v="875"/>
    <x v="4"/>
    <n v="2201"/>
    <s v="STÜCK"/>
    <n v="0.157"/>
    <n v="345.55700000000002"/>
    <n v="1.2170000000000001"/>
    <n v="2678.6170000000002"/>
  </r>
  <r>
    <s v="V3979_01"/>
    <s v="Dehner Katze Premium Kitten 400g Folie"/>
    <s v="Flachfolie RB 481 x AL 280 mm"/>
    <n v="875"/>
    <x v="4"/>
    <n v="1650"/>
    <s v="STÜCK"/>
    <n v="1.5299999999999999E-2"/>
    <n v="25.244999999999997"/>
    <n v="0.10395"/>
    <n v="171.51750000000001"/>
  </r>
  <r>
    <s v="V3980_01"/>
    <s v="Dehner Katze Premium Adult Fit 400g Folie"/>
    <s v="RB 481 x AL 280 mm"/>
    <n v="875"/>
    <x v="4"/>
    <n v="11501"/>
    <s v="STÜCK"/>
    <n v="1.5299999999999999E-2"/>
    <n v="175.96529999999998"/>
    <n v="0.10796"/>
    <n v="1241.64796"/>
  </r>
  <r>
    <s v="V3981_01"/>
    <s v="Dehner Katze Premium Sensitive 400g Folie"/>
    <s v="Flachfolie RB 481 x AL 280 mm"/>
    <n v="875"/>
    <x v="4"/>
    <n v="11879"/>
    <s v="STÜCK"/>
    <n v="1.5299999999999999E-2"/>
    <n v="181.74869999999999"/>
    <n v="0.10395"/>
    <n v="1234.82205"/>
  </r>
  <r>
    <s v="V3982_01"/>
    <s v="Dehner Katze Premium Active Outdoor 400g Folie"/>
    <s v="RB 481 x AL 280 mm      4003572948561"/>
    <n v="875"/>
    <x v="4"/>
    <n v="10240"/>
    <s v="STÜCK"/>
    <n v="1.5299999999999999E-2"/>
    <n v="156.672"/>
    <n v="0.11082"/>
    <n v="1134.7968000000001"/>
  </r>
  <r>
    <s v="V3984"/>
    <s v="Dehner Premium Senior 400g Folie"/>
    <s v="RB 481 x AL 280 mm"/>
    <n v="875"/>
    <x v="4"/>
    <n v="1550"/>
    <s v="STÜCK"/>
    <n v="1.5299999999999999E-2"/>
    <n v="23.715"/>
    <n v="0.12809999999999999"/>
    <n v="198.55499999999998"/>
  </r>
  <r>
    <s v="V3992"/>
    <s v="Dehner Premium Light 2kg Beutel"/>
    <s v="190 x 130 x 430 + 40 mm bottom fold"/>
    <n v="875"/>
    <x v="4"/>
    <n v="3000"/>
    <s v="STÜCK"/>
    <n v="5.0999999999999997E-2"/>
    <n v="153"/>
    <n v="0.36"/>
    <n v="1080"/>
  </r>
  <r>
    <s v="V3993"/>
    <s v="Dehner Knusperkissen Geflügel Käse 60g  LA"/>
    <s v="Pouch RB 425 x AL 110 mm"/>
    <n v="875"/>
    <x v="4"/>
    <n v="29400"/>
    <s v="STÜCK"/>
    <n v="4.5999999999999999E-3"/>
    <n v="135.24"/>
    <n v="3.8739999999999997E-2"/>
    <n v="1138.9559999999999"/>
  </r>
  <r>
    <s v="V3994_01"/>
    <s v="Dehner Knusperkissen Geflügel 60g LA"/>
    <s v="Pouch RB 425 x AL 110 mm"/>
    <n v="875"/>
    <x v="4"/>
    <n v="7500"/>
    <s v="STÜCK"/>
    <n v="4.5999999999999999E-3"/>
    <n v="34.5"/>
    <n v="4.308E-2"/>
    <n v="323.10000000000002"/>
  </r>
  <r>
    <s v="V3995_02"/>
    <s v="Dehner Knusperkissen Käse 60g LA"/>
    <s v="Pouch RB 425 x AL 110 mm"/>
    <n v="875"/>
    <x v="4"/>
    <n v="13690"/>
    <s v="STÜCK"/>
    <n v="4.5999999999999999E-3"/>
    <n v="62.973999999999997"/>
    <n v="3.8739999999999997E-2"/>
    <n v="530.35059999999999"/>
  </r>
  <r>
    <s v="V3996_01"/>
    <s v="Dehner Knusperkissen Lachs 60g  LA"/>
    <s v="Pouch RB 425 x AL 110 mm"/>
    <n v="875"/>
    <x v="4"/>
    <n v="43525"/>
    <s v="STÜCK"/>
    <n v="4.5999999999999999E-3"/>
    <n v="200.215"/>
    <n v="4.7629999999999999E-2"/>
    <n v="2073.09575"/>
  </r>
  <r>
    <s v="V3997"/>
    <s v="UK Dehner Knusperkissen 14 x 60g Boden"/>
    <s v="neutral grün mit Lack Außen 300 x 120 x 180"/>
    <n v="875"/>
    <x v="4"/>
    <n v="7100"/>
    <s v="STÜCK"/>
    <n v="8.4000000000000005E-2"/>
    <n v="596.40000000000009"/>
    <n v="0.25800000000000001"/>
    <n v="1831.8"/>
  </r>
  <r>
    <s v="V3999"/>
    <s v="UK neutral Abm 300 x 120 x 180 br/br Deckel"/>
    <s v="unbedruckt für Dehner Knusperkissen 14 x 60g"/>
    <n v="875"/>
    <x v="4"/>
    <n v="4200"/>
    <s v="STÜCK"/>
    <n v="8.7999999999999995E-2"/>
    <n v="369.59999999999997"/>
    <n v="0.186"/>
    <n v="781.2"/>
  </r>
  <r>
    <s v="V400"/>
    <s v="AC Karton Außenabm.: 400x400x243 EB (br/br)"/>
    <s v="2 x 5 x 1kg"/>
    <n v="875"/>
    <x v="4"/>
    <n v="665"/>
    <s v="STÜCK"/>
    <n v="0.67200000000000004"/>
    <n v="446.88000000000005"/>
    <n v="0.92"/>
    <n v="611.80000000000007"/>
  </r>
  <r>
    <s v="V4021"/>
    <s v="Aufkl Olivers Start Classic 12kg Front"/>
    <s v="NEU "/>
    <n v="875"/>
    <x v="4"/>
    <n v="1101"/>
    <s v="STÜCK"/>
    <n v="1E-3"/>
    <n v="1.101"/>
    <n v="6.1800000000000001E-2"/>
    <n v="68.041799999999995"/>
  </r>
  <r>
    <s v="V4022"/>
    <s v="Aufkl Olivers Start Classic 12kg Back"/>
    <s v="EAN 5710974010183 NEU "/>
    <n v="875"/>
    <x v="4"/>
    <n v="621"/>
    <s v="STÜCK"/>
    <n v="1E-3"/>
    <n v="0.621"/>
    <n v="6.1800000000000001E-2"/>
    <n v="38.377800000000001"/>
  </r>
  <r>
    <s v="V4025"/>
    <s v="Aufkl Olivers Large Breed Start Classic 12kg Front"/>
    <s v="NEU "/>
    <n v="875"/>
    <x v="4"/>
    <n v="466"/>
    <s v="STÜCK"/>
    <n v="1E-3"/>
    <n v="0.46600000000000003"/>
    <n v="7.0470000000000005E-2"/>
    <n v="32.839020000000005"/>
  </r>
  <r>
    <s v="V4026"/>
    <s v="Aufkl Olivers Large Breed Start Classic 12kg Back"/>
    <s v="EAN 5710974010688 NEU"/>
    <n v="875"/>
    <x v="4"/>
    <n v="651"/>
    <s v="STÜCK"/>
    <n v="1E-3"/>
    <n v="0.65100000000000002"/>
    <n v="7.0470000000000005E-2"/>
    <n v="45.875970000000002"/>
  </r>
  <r>
    <s v="V4027"/>
    <s v="Aufkl Olivers Adult Chick Classic Small 4kg Front"/>
    <s v="NEU "/>
    <n v="875"/>
    <x v="4"/>
    <n v="1751"/>
    <s v="STÜCK"/>
    <n v="8.4000000000000005E-2"/>
    <n v="147.084"/>
    <n v="7.077E-2"/>
    <n v="123.91826999999999"/>
  </r>
  <r>
    <s v="V4028"/>
    <s v="Aufkl Olivers Adult Chicken Classic Small 4kg Back"/>
    <s v="EAN 5710974010244 NEU "/>
    <n v="875"/>
    <x v="4"/>
    <n v="2167"/>
    <s v="STÜCK"/>
    <n v="1E-3"/>
    <n v="2.1670000000000003"/>
    <n v="5.1999999999999998E-2"/>
    <n v="112.684"/>
  </r>
  <r>
    <s v="V4031"/>
    <s v="Aufkl Olivers Adult Chic Classic Medium 12kg Front"/>
    <s v="NEU"/>
    <n v="875"/>
    <x v="4"/>
    <n v="141"/>
    <s v="STÜCK"/>
    <n v="1E-3"/>
    <n v="0.14100000000000001"/>
    <n v="8.6309999999999998E-2"/>
    <n v="12.16971"/>
  </r>
  <r>
    <s v="V4033"/>
    <s v="Aufkl Olivers Adult Chick Classic Large 12kg Front"/>
    <s v="NEU "/>
    <n v="875"/>
    <x v="4"/>
    <n v="1001"/>
    <s v="STÜCK"/>
    <n v="1E-3"/>
    <n v="1.0010000000000001"/>
    <n v="7.5800000000000006E-2"/>
    <n v="75.875800000000012"/>
  </r>
  <r>
    <s v="V4034"/>
    <s v="Aufkl Olivers Adult Chicke Classic Large 12kg Back"/>
    <s v="EAN 5710974010299 NEU"/>
    <n v="875"/>
    <x v="4"/>
    <n v="2301"/>
    <s v="STÜCK"/>
    <n v="1E-3"/>
    <n v="2.3010000000000002"/>
    <n v="7.5800000000000006E-2"/>
    <n v="174.41580000000002"/>
  </r>
  <r>
    <s v="V4035"/>
    <s v="Aufkl Olivers Senior Classic 12kg Front"/>
    <s v="NEU "/>
    <n v="875"/>
    <x v="4"/>
    <n v="371"/>
    <s v="STÜCK"/>
    <n v="1E-3"/>
    <n v="0.371"/>
    <n v="5.6000000000000001E-2"/>
    <n v="20.776"/>
  </r>
  <r>
    <s v="V4036"/>
    <s v="Aufkl Olivers Senior Classic 12kg Back"/>
    <s v="EAN 5710974010886 NEU "/>
    <n v="875"/>
    <x v="4"/>
    <n v="251"/>
    <s v="STÜCK"/>
    <n v="1E-3"/>
    <n v="0.251"/>
    <n v="7.5800000000000006E-2"/>
    <n v="19.0258"/>
  </r>
  <r>
    <s v="V4037"/>
    <s v="Aufkl Olivers Start Grain Free 4kg Front"/>
    <s v="NEU "/>
    <n v="875"/>
    <x v="4"/>
    <n v="1901"/>
    <s v="STÜCK"/>
    <n v="1E-3"/>
    <n v="1.901"/>
    <n v="5.1999999999999998E-2"/>
    <n v="98.85199999999999"/>
  </r>
  <r>
    <s v="V4038"/>
    <s v="Aufkl Olivers Start Grain Free 4kg Back"/>
    <s v="EAN 5710974011142 NEU"/>
    <n v="875"/>
    <x v="4"/>
    <n v="2001"/>
    <s v="STÜCK"/>
    <n v="1E-3"/>
    <n v="2.0009999999999999"/>
    <n v="5.1999999999999998E-2"/>
    <n v="104.05199999999999"/>
  </r>
  <r>
    <s v="V4039"/>
    <s v="Aufkl Olivers Start Grain Free 12kg Front"/>
    <s v="NEU"/>
    <n v="875"/>
    <x v="4"/>
    <n v="1906"/>
    <s v="STÜCK"/>
    <n v="1E-3"/>
    <n v="1.9060000000000001"/>
    <n v="5.6000000000000001E-2"/>
    <n v="106.736"/>
  </r>
  <r>
    <s v="V404"/>
    <s v="AC Karton Außenabm.: 400x400x320 EB (br/br) LA"/>
    <s v="2 x 4 x 2kg"/>
    <n v="875"/>
    <x v="4"/>
    <n v="7340"/>
    <s v="STÜCK"/>
    <n v="0.68500000000000005"/>
    <n v="5027.9000000000005"/>
    <n v="1.1619999999999999"/>
    <n v="8529.08"/>
  </r>
  <r>
    <s v="V4040"/>
    <s v="Aufkl Olivers Start Grain Free 12kg Back"/>
    <s v="EAN 5710974011180 NEU "/>
    <n v="875"/>
    <x v="4"/>
    <n v="1651"/>
    <s v="STÜCK"/>
    <n v="1E-3"/>
    <n v="1.651"/>
    <n v="5.6000000000000001E-2"/>
    <n v="92.456000000000003"/>
  </r>
  <r>
    <s v="V4042"/>
    <s v="Aufkl Olivers Large Start Grain Free 4kg Back"/>
    <s v="EAN 5710974011647 NEU "/>
    <n v="875"/>
    <x v="4"/>
    <n v="501"/>
    <s v="STÜCK"/>
    <n v="1E-3"/>
    <n v="0.501"/>
    <n v="6.2149999999999997E-2"/>
    <n v="31.137149999999998"/>
  </r>
  <r>
    <s v="V4043"/>
    <s v="Aufkl Olivers Large Start Grain Free 12kg Front"/>
    <s v="NEU "/>
    <n v="875"/>
    <x v="4"/>
    <n v="2101"/>
    <s v="STÜCK"/>
    <n v="1E-3"/>
    <n v="2.101"/>
    <n v="5.6000000000000001E-2"/>
    <n v="117.65600000000001"/>
  </r>
  <r>
    <s v="V4044"/>
    <s v="Aufkl Olivers Large Start Grain Free 12kg Back"/>
    <s v="EAN 5710974011685 NEU"/>
    <n v="875"/>
    <x v="4"/>
    <n v="1651"/>
    <s v="STÜCK"/>
    <n v="1E-3"/>
    <n v="1.651"/>
    <n v="8.6309999999999998E-2"/>
    <n v="142.49780999999999"/>
  </r>
  <r>
    <s v="V4045"/>
    <s v="Aufkl Olivers Adult Ch Grain Free Small 4kg Front"/>
    <s v="NEU"/>
    <n v="875"/>
    <x v="4"/>
    <n v="1501"/>
    <s v="STÜCK"/>
    <n v="1E-3"/>
    <n v="1.5010000000000001"/>
    <n v="6.2149999999999997E-2"/>
    <n v="93.287149999999997"/>
  </r>
  <r>
    <s v="V4046"/>
    <s v="Aufkl Olivers Adult Chic Grain Free Small 4kg Back"/>
    <s v="EAN 5710974011241 NEU "/>
    <n v="875"/>
    <x v="4"/>
    <n v="2802"/>
    <s v="STÜCK"/>
    <n v="1E-3"/>
    <n v="2.802"/>
    <n v="5.1999999999999998E-2"/>
    <n v="145.70399999999998"/>
  </r>
  <r>
    <s v="V4049"/>
    <s v="Aufkl Olivers Adult Ch Grain Fr Medium 12kg Front"/>
    <s v="NEU "/>
    <n v="875"/>
    <x v="4"/>
    <n v="361"/>
    <s v="STÜCK"/>
    <n v="1E-3"/>
    <n v="0.36099999999999999"/>
    <n v="7.5800000000000006E-2"/>
    <n v="27.363800000000001"/>
  </r>
  <r>
    <s v="V4050"/>
    <s v="Aufkl Olivers Adult Ch Grain Free Medium 12kg Back"/>
    <s v="EAN 5710974011289 NEU "/>
    <n v="875"/>
    <x v="4"/>
    <n v="601"/>
    <s v="STÜCK"/>
    <n v="1E-3"/>
    <n v="0.60099999999999998"/>
    <n v="7.5800000000000006E-2"/>
    <n v="45.555800000000005"/>
  </r>
  <r>
    <s v="V4051"/>
    <s v="Aufkl Olivers Adult Ch Grain Free Large 12kg Front"/>
    <s v="NEU "/>
    <n v="875"/>
    <x v="4"/>
    <n v="611"/>
    <s v="STÜCK"/>
    <n v="1E-3"/>
    <n v="0.61099999999999999"/>
    <n v="7.5800000000000006E-2"/>
    <n v="46.313800000000001"/>
  </r>
  <r>
    <s v="V4052"/>
    <s v="Aufkl Olivers Adult Ch Grain Free Large 12kg Back"/>
    <s v="EAN 5710974011296 NEU"/>
    <n v="875"/>
    <x v="4"/>
    <n v="201"/>
    <s v="STÜCK"/>
    <n v="1E-3"/>
    <n v="0.20100000000000001"/>
    <n v="5.6000000000000001E-2"/>
    <n v="11.256"/>
  </r>
  <r>
    <s v="V4053"/>
    <s v="Aufkl Olivers Senior Grain Free 12kg Front"/>
    <s v="NEU "/>
    <n v="875"/>
    <x v="4"/>
    <n v="106"/>
    <s v="STÜCK"/>
    <n v="1E-3"/>
    <n v="0.106"/>
    <n v="7.0470000000000005E-2"/>
    <n v="7.4698200000000003"/>
  </r>
  <r>
    <s v="V4054"/>
    <s v="Aufkl Olivers Senior Grain Free 12kg Back"/>
    <s v="EAN 5710974011883 NEU "/>
    <n v="875"/>
    <x v="4"/>
    <n v="1451"/>
    <s v="STÜCK"/>
    <n v="1E-3"/>
    <n v="1.4510000000000001"/>
    <n v="7.5800000000000006E-2"/>
    <n v="109.98580000000001"/>
  </r>
  <r>
    <s v="V4057"/>
    <s v="Aufkl Olivers Weight Control Class Medi 12kg Front"/>
    <s v="NEU"/>
    <n v="875"/>
    <x v="4"/>
    <n v="251"/>
    <s v="STÜCK"/>
    <n v="1E-3"/>
    <n v="0.251"/>
    <n v="5.6000000000000001E-2"/>
    <n v="14.056000000000001"/>
  </r>
  <r>
    <s v="V4058"/>
    <s v="Aufkl Olivers Weight Control Class Mediu 12kg Back"/>
    <s v="EAN 5710974010787 NEU "/>
    <n v="875"/>
    <x v="4"/>
    <n v="651"/>
    <s v="STÜCK"/>
    <n v="1E-3"/>
    <n v="0.65100000000000002"/>
    <n v="5.6000000000000001E-2"/>
    <n v="36.456000000000003"/>
  </r>
  <r>
    <s v="V4059"/>
    <s v="Aufkl Olivers Weight Control Clas Large 12kg Front"/>
    <s v="NEU "/>
    <n v="875"/>
    <x v="4"/>
    <n v="2611"/>
    <s v="STÜCK"/>
    <n v="1E-3"/>
    <n v="2.6110000000000002"/>
    <n v="5.6000000000000001E-2"/>
    <n v="146.21600000000001"/>
  </r>
  <r>
    <s v="V4061"/>
    <s v="Aufkl Olivers Weight Control Grain Free 4kg Front"/>
    <s v="NEU "/>
    <n v="875"/>
    <x v="4"/>
    <n v="1126"/>
    <s v="STÜCK"/>
    <n v="1E-3"/>
    <n v="1.1260000000000001"/>
    <n v="6.2149999999999997E-2"/>
    <n v="69.980899999999991"/>
  </r>
  <r>
    <s v="V4062"/>
    <s v="Aufkl Olivers Weight Control Grain Free 4kg Back"/>
    <s v="EAN 5710974011739 NEU"/>
    <n v="875"/>
    <x v="4"/>
    <n v="1451"/>
    <s v="STÜCK"/>
    <n v="1E-3"/>
    <n v="1.4510000000000001"/>
    <n v="6.2149999999999997E-2"/>
    <n v="90.179649999999995"/>
  </r>
  <r>
    <s v="V4063"/>
    <s v="Aufkl Olivers Weight Contr Grain Fr Med 12kg Front"/>
    <s v="NEU "/>
    <n v="875"/>
    <x v="4"/>
    <n v="751"/>
    <s v="STÜCK"/>
    <n v="1E-3"/>
    <n v="0.751"/>
    <n v="7.5800000000000006E-2"/>
    <n v="56.925800000000002"/>
  </r>
  <r>
    <s v="V4064"/>
    <s v="Aufkl Olivers Weight Contr Grain Fr Medi 12kg Back"/>
    <s v="EAN 5710974011784 NEU "/>
    <n v="875"/>
    <x v="4"/>
    <n v="1753"/>
    <s v="STÜCK"/>
    <n v="1E-3"/>
    <n v="1.7530000000000001"/>
    <n v="7.5800000000000006E-2"/>
    <n v="132.87740000000002"/>
  </r>
  <r>
    <s v="V4065"/>
    <s v="Aufkl Olivers Weight Contr Grain Fr Lar 12kg Front"/>
    <s v="NEU"/>
    <n v="875"/>
    <x v="4"/>
    <n v="2201"/>
    <s v="STÜCK"/>
    <n v="1E-3"/>
    <n v="2.2010000000000001"/>
    <n v="5.6000000000000001E-2"/>
    <n v="123.256"/>
  </r>
  <r>
    <s v="V4066"/>
    <s v="Aufkl Olivers Weight Contr Grain Fr Larg 12kg Back"/>
    <s v="NEU "/>
    <n v="875"/>
    <x v="4"/>
    <n v="2501"/>
    <s v="STÜCK"/>
    <n v="1E-3"/>
    <n v="2.5009999999999999"/>
    <n v="5.6000000000000001E-2"/>
    <n v="140.05600000000001"/>
  </r>
  <r>
    <s v="V4071"/>
    <s v="Aufkl Olivers 80% Adult Medium GrainFree 4kg Front"/>
    <s v="NEU "/>
    <n v="875"/>
    <x v="4"/>
    <n v="5571"/>
    <s v="STÜCK"/>
    <n v="1E-3"/>
    <n v="5.5709999999999997"/>
    <n v="7.077E-2"/>
    <n v="394.25966999999997"/>
  </r>
  <r>
    <s v="V4072"/>
    <s v="Aufkl Olivers 80% Adult Medium Grain Free 4kg Back"/>
    <s v="EAN 5710974012255 NEU "/>
    <n v="875"/>
    <x v="4"/>
    <n v="5851"/>
    <s v="STÜCK"/>
    <n v="1E-3"/>
    <n v="5.851"/>
    <n v="7.077E-2"/>
    <n v="414.07526999999999"/>
  </r>
  <r>
    <s v="V4073"/>
    <s v="Aufkl Olivers 80% Adult Medium GrainFree 8kg Front"/>
    <s v="NEU "/>
    <n v="875"/>
    <x v="4"/>
    <n v="1101"/>
    <s v="STÜCK"/>
    <n v="1E-3"/>
    <n v="1.101"/>
    <n v="6.1800000000000001E-2"/>
    <n v="68.041799999999995"/>
  </r>
  <r>
    <s v="V4074"/>
    <s v="Aufkl Olivers 80% Adult Medium Grain Free 8kg Back"/>
    <s v="EAN 5710974012262 NEU "/>
    <n v="875"/>
    <x v="4"/>
    <n v="2271"/>
    <s v="STÜCK"/>
    <n v="1E-3"/>
    <n v="2.2709999999999999"/>
    <n v="7.0470000000000005E-2"/>
    <n v="160.03737000000001"/>
  </r>
  <r>
    <s v="V4077"/>
    <s v="Aufkl Olivers Organic All Ages Medium 8kg Front"/>
    <s v="NEU"/>
    <n v="875"/>
    <x v="4"/>
    <n v="2201"/>
    <s v="STÜCK"/>
    <n v="1E-3"/>
    <n v="2.2010000000000001"/>
    <n v="7.0470000000000005E-2"/>
    <n v="155.10447000000002"/>
  </r>
  <r>
    <s v="V4078"/>
    <s v="Aufkl Olivers Organic All Ages Medium 8kg Back"/>
    <s v="EAN 5710974013269 NEU"/>
    <n v="875"/>
    <x v="4"/>
    <n v="1001"/>
    <s v="STÜCK"/>
    <n v="1E-3"/>
    <n v="1.0010000000000001"/>
    <n v="5.6000000000000001E-2"/>
    <n v="56.056000000000004"/>
  </r>
  <r>
    <s v="V4079"/>
    <s v="Olivers Generic Bag 4kg alle Sorten"/>
    <m/>
    <n v="875"/>
    <x v="4"/>
    <n v="1230"/>
    <s v="STÜCK"/>
    <n v="8.2000000000000003E-2"/>
    <n v="100.86"/>
    <n v="0.98372999999999999"/>
    <n v="1209.9879000000001"/>
  </r>
  <r>
    <s v="V4080_01"/>
    <s v="Olivers Generic Bag 12kg without Top-Slider"/>
    <s v="alle Sorten / Vorge. Beutel 320 x 150 x 835 + 40"/>
    <n v="875"/>
    <x v="4"/>
    <n v="2980"/>
    <s v="STÜCK"/>
    <n v="0.159"/>
    <n v="473.82"/>
    <n v="1.79345"/>
    <n v="5344.4809999999998"/>
  </r>
  <r>
    <s v="V4085"/>
    <s v="Aufkl Olivers Adult Chicken Clas Medium 20kg Front"/>
    <s v="EAN 5710974010206 NEU"/>
    <n v="875"/>
    <x v="4"/>
    <n v="1311"/>
    <s v="STÜCK"/>
    <n v="1E-3"/>
    <n v="1.3109999999999999"/>
    <n v="8.6309999999999998E-2"/>
    <n v="113.15241"/>
  </r>
  <r>
    <s v="V40851"/>
    <s v="Aufkl Olivers Adult Chicken Clas Medium 20kg Rücks"/>
    <s v="EAN 5710974010206 NEU "/>
    <n v="875"/>
    <x v="4"/>
    <n v="1101"/>
    <s v="STÜCK"/>
    <n v="1E-3"/>
    <n v="1.101"/>
    <n v="8.6309999999999998E-2"/>
    <n v="95.02731"/>
  </r>
  <r>
    <s v="V4098_01"/>
    <s v="Olivers Generic Bag 8kg without Top-Slider"/>
    <s v="alle Sorten NEW"/>
    <n v="875"/>
    <x v="4"/>
    <n v="10050"/>
    <s v="STÜCK"/>
    <n v="0.159"/>
    <n v="1597.95"/>
    <n v="0.96035000000000004"/>
    <n v="9651.5174999999999"/>
  </r>
  <r>
    <s v="V4099"/>
    <s v="Olivers Generic Bag 2kg alle Sorten"/>
    <m/>
    <n v="875"/>
    <x v="4"/>
    <n v="26290"/>
    <s v="STÜCK"/>
    <n v="7.0999999999999994E-2"/>
    <n v="1866.59"/>
    <n v="1.1087"/>
    <n v="29147.723000000002"/>
  </r>
  <r>
    <s v="V4100_01"/>
    <s v="HPC Junior Lamm &amp; Reis 100g  LA"/>
    <s v="Flachfolie RB 270 x AL 180 mm"/>
    <n v="875"/>
    <x v="4"/>
    <n v="12778"/>
    <s v="STÜCK"/>
    <n v="2.5000000000000001E-3"/>
    <n v="31.945"/>
    <n v="5.0549999999999998E-2"/>
    <n v="645.92790000000002"/>
  </r>
  <r>
    <s v="V4100_02"/>
    <s v="HPC Junior Lamm &amp; Reis 100g "/>
    <s v="Flachfolie RB 270 x AL 180 mm"/>
    <n v="875"/>
    <x v="4"/>
    <n v="105988"/>
    <s v="STÜCK"/>
    <n v="2.5000000000000001E-3"/>
    <n v="264.97000000000003"/>
    <n v="3.9460000000000002E-2"/>
    <n v="4182.2864800000007"/>
  </r>
  <r>
    <s v="V4101_01"/>
    <s v="HPC MAXI Junior 100g "/>
    <s v="Flachfolie RB 270 x AL 180 mm"/>
    <n v="875"/>
    <x v="4"/>
    <n v="48000"/>
    <s v="STÜCK"/>
    <n v="2.5000000000000001E-3"/>
    <n v="120"/>
    <n v="5.1429999999999997E-2"/>
    <n v="2468.64"/>
  </r>
  <r>
    <s v="V4102_01"/>
    <s v="HPC MEDIUM Junior 100g "/>
    <s v="Flachfolie RB 270 x AL 180 mm"/>
    <n v="875"/>
    <x v="4"/>
    <n v="15350"/>
    <s v="STÜCK"/>
    <n v="2.5000000000000001E-3"/>
    <n v="38.375"/>
    <n v="4.5769999999999998E-2"/>
    <n v="702.56949999999995"/>
  </r>
  <r>
    <s v="V4103_01"/>
    <s v="HPC MINI Junior 100g "/>
    <s v="Flachfolie RB 270 x AL 180 mm"/>
    <n v="875"/>
    <x v="4"/>
    <n v="44000"/>
    <s v="STÜCK"/>
    <n v="2.5000000000000001E-3"/>
    <n v="110"/>
    <n v="5.4080000000000003E-2"/>
    <n v="2379.52"/>
  </r>
  <r>
    <s v="V4104"/>
    <s v="HPC MINI Adult Lamm &amp; Reis 100g "/>
    <s v="Flachfolie RB 270 x AL 180 mm"/>
    <n v="875"/>
    <x v="4"/>
    <n v="58327"/>
    <s v="STÜCK"/>
    <n v="2.5000000000000001E-3"/>
    <n v="145.8175"/>
    <n v="5.058E-2"/>
    <n v="2950.1796599999998"/>
  </r>
  <r>
    <s v="V4105_01"/>
    <s v="HPC MINI Adult Geflügel &amp; Hirse 100g "/>
    <s v="Flachfolie RB 270 x AL 180 mm"/>
    <n v="875"/>
    <x v="4"/>
    <n v="43000"/>
    <s v="STÜCK"/>
    <n v="2.5000000000000001E-3"/>
    <n v="107.5"/>
    <n v="5.0549999999999998E-2"/>
    <n v="2173.65"/>
  </r>
  <r>
    <s v="V4106_01"/>
    <s v="HPC Adult Geflügel &amp; Hirse 100g "/>
    <s v="Flachfolie RB 270 x AL 180 mm"/>
    <n v="875"/>
    <x v="4"/>
    <n v="73833"/>
    <s v="STÜCK"/>
    <n v="2.5000000000000001E-3"/>
    <n v="184.58250000000001"/>
    <n v="3.5619999999999999E-2"/>
    <n v="2629.9314599999998"/>
  </r>
  <r>
    <s v="V4107_01"/>
    <s v="HPC Adult Lamm &amp; Reis 100g - Änderung"/>
    <s v="Flachfolie RB 270 x AL 180 mm"/>
    <n v="875"/>
    <x v="4"/>
    <n v="165281"/>
    <s v="STÜCK"/>
    <n v="2.5000000000000001E-3"/>
    <n v="413.20249999999999"/>
    <n v="3.5619999999999999E-2"/>
    <n v="5887.3092200000001"/>
  </r>
  <r>
    <s v="V4108_01"/>
    <s v="HPC Adult Fisch &amp; Kartoffel 100g "/>
    <s v="Flachfolie RB 270 x AL 180 mm"/>
    <n v="875"/>
    <x v="4"/>
    <n v="51250"/>
    <s v="STÜCK"/>
    <n v="2.3999999999999998E-3"/>
    <n v="122.99999999999999"/>
    <n v="4.3729999999999998E-2"/>
    <n v="2241.1624999999999"/>
  </r>
  <r>
    <s v="V4109_01"/>
    <s v="HPC Adult Lachs &amp; Kartoffel 100g"/>
    <s v="Flachfolie RB 270 x AL 180 mm"/>
    <n v="875"/>
    <x v="4"/>
    <n v="19500"/>
    <s v="STÜCK"/>
    <n v="2.5000000000000001E-3"/>
    <n v="48.75"/>
    <n v="5.1429999999999997E-2"/>
    <n v="1002.8849999999999"/>
  </r>
  <r>
    <s v="V4110_01"/>
    <s v="HPC MAXI Adult 100g "/>
    <s v="Flachfolie RB 270 x AL 180 mm"/>
    <n v="875"/>
    <x v="4"/>
    <n v="108856"/>
    <s v="STÜCK"/>
    <n v="2.5000000000000001E-3"/>
    <n v="272.14"/>
    <n v="3.9710000000000002E-2"/>
    <n v="4322.6717600000002"/>
  </r>
  <r>
    <s v="V4111"/>
    <s v="HPC Active 100g"/>
    <s v="Flachfolie RB 270 x AL 180 mm"/>
    <n v="875"/>
    <x v="4"/>
    <n v="100400"/>
    <s v="STÜCK"/>
    <n v="2.5000000000000001E-3"/>
    <n v="251"/>
    <n v="3.7940000000000002E-2"/>
    <n v="3809.1759999999999"/>
  </r>
  <r>
    <s v="V4112"/>
    <s v="HPC MINI Light 100g  LA"/>
    <s v="Flachfolie RB 270 x AL 180 mm"/>
    <n v="875"/>
    <x v="4"/>
    <n v="9445"/>
    <s v="STÜCK"/>
    <n v="2.5000000000000001E-3"/>
    <n v="23.612500000000001"/>
    <n v="5.0549999999999998E-2"/>
    <n v="477.44475"/>
  </r>
  <r>
    <s v="V4112_01"/>
    <s v="HPC MINI Light 100g "/>
    <s v="Flachfolie RB 270 x AL 180 mm"/>
    <n v="875"/>
    <x v="4"/>
    <n v="52660"/>
    <s v="STÜCK"/>
    <n v="2.5000000000000001E-3"/>
    <n v="131.65"/>
    <n v="6.225E-2"/>
    <n v="3278.085"/>
  </r>
  <r>
    <s v="V4113_01"/>
    <s v="HPC Light 100g "/>
    <s v="Flachfolie RB 270 x AL 180 mm"/>
    <n v="875"/>
    <x v="4"/>
    <n v="52423"/>
    <s v="STÜCK"/>
    <n v="2.5000000000000001E-3"/>
    <n v="131.0575"/>
    <n v="4.3729999999999998E-2"/>
    <n v="2292.4577899999999"/>
  </r>
  <r>
    <s v="V4114"/>
    <s v="HPC MINI Senior 100g "/>
    <s v="Flachfolie RB 270 x AL 180 mm"/>
    <n v="875"/>
    <x v="4"/>
    <n v="50500"/>
    <s v="STÜCK"/>
    <n v="2.5000000000000001E-3"/>
    <n v="126.25"/>
    <n v="5.1429999999999997E-2"/>
    <n v="2597.2149999999997"/>
  </r>
  <r>
    <s v="V4115"/>
    <s v="HPC Senior 100g  LA"/>
    <s v="Flachfolie RB 270 x AL 180 mm"/>
    <n v="875"/>
    <x v="4"/>
    <n v="5000"/>
    <s v="STÜCK"/>
    <n v="2.5000000000000001E-3"/>
    <n v="12.5"/>
    <n v="7.8109999999999999E-2"/>
    <n v="390.55"/>
  </r>
  <r>
    <s v="V4115_01"/>
    <s v="HPC Senior 100g "/>
    <s v="Flachfolie RB 270 x AL 180 mm"/>
    <n v="875"/>
    <x v="4"/>
    <n v="107111"/>
    <s v="STÜCK"/>
    <n v="2.5000000000000001E-3"/>
    <n v="267.77750000000003"/>
    <n v="3.6060000000000002E-2"/>
    <n v="3862.4226600000002"/>
  </r>
  <r>
    <s v="V4116_01"/>
    <s v="HPC Sensitive Lamm &amp; Reis 100g "/>
    <s v="Flachfolie RB 270 x AL 180 mm"/>
    <n v="875"/>
    <x v="4"/>
    <n v="40600"/>
    <s v="STÜCK"/>
    <n v="2.5000000000000001E-3"/>
    <n v="101.5"/>
    <n v="4.5769999999999998E-2"/>
    <n v="1858.2619999999999"/>
  </r>
  <r>
    <s v="V4117_01"/>
    <s v="HPC MAXI Senior Geflügel &amp; Reis 100g  LA"/>
    <s v="Flachfolie RB 270 x AL 180 mm"/>
    <n v="875"/>
    <x v="4"/>
    <n v="14500"/>
    <s v="STÜCK"/>
    <n v="2.5000000000000001E-3"/>
    <n v="36.25"/>
    <n v="5.0549999999999998E-2"/>
    <n v="732.97500000000002"/>
  </r>
  <r>
    <s v="V4130_02"/>
    <s v="HPC Junior Lamm &amp; Reis 1kg "/>
    <s v="Flachfolie RB 521 x AL 360 mm"/>
    <n v="875"/>
    <x v="4"/>
    <n v="67680"/>
    <s v="STÜCK"/>
    <n v="2.1399999999999999E-2"/>
    <n v="1448.3519999999999"/>
    <n v="0.16314000000000001"/>
    <n v="11041.315200000001"/>
  </r>
  <r>
    <s v="V4131_01"/>
    <s v="HPC MAXI Junior 1kg "/>
    <s v="Flachfolie RB 521 x AL 360 mm"/>
    <n v="875"/>
    <x v="4"/>
    <n v="14678"/>
    <s v="STÜCK"/>
    <n v="2.1399999999999999E-2"/>
    <n v="314.10919999999999"/>
    <n v="0.16699"/>
    <n v="2451.0792200000001"/>
  </r>
  <r>
    <s v="V4132_02"/>
    <s v="HPC MEDIUM Junior 1kg "/>
    <s v="Flachfolie RB 521 x AL 360 mm"/>
    <n v="875"/>
    <x v="4"/>
    <n v="40722"/>
    <s v="STÜCK"/>
    <n v="2.0199999999999999E-2"/>
    <n v="822.58439999999996"/>
    <n v="0.2079"/>
    <n v="8466.1038000000008"/>
  </r>
  <r>
    <s v="V4133_03"/>
    <s v="HPC MINI Junior 1kg  LA"/>
    <s v="Flachfolie RB 521 x AL 360 mm"/>
    <n v="875"/>
    <x v="4"/>
    <n v="42171"/>
    <s v="STÜCK"/>
    <n v="2.1399999999999999E-2"/>
    <n v="902.45939999999996"/>
    <n v="0.17852000000000001"/>
    <n v="7528.3669200000004"/>
  </r>
  <r>
    <s v="V4134"/>
    <s v="HPC MINI Adult Lamm &amp; Reis 1kg"/>
    <s v="Flachfolie RB 521 x AL 360 mm"/>
    <n v="875"/>
    <x v="4"/>
    <n v="57050"/>
    <s v="STÜCK"/>
    <n v="2.1399999999999999E-2"/>
    <n v="1220.8699999999999"/>
    <n v="0.15773000000000001"/>
    <n v="8998.4965000000011"/>
  </r>
  <r>
    <s v="V4135_02"/>
    <s v="HPC MINI Adult Geflügel &amp; Hirse 1kg   LA"/>
    <s v="Flachfolie RB 521 x AL 360 mm"/>
    <n v="875"/>
    <x v="4"/>
    <n v="14500"/>
    <s v="STÜCK"/>
    <n v="2.1399999999999999E-2"/>
    <n v="310.3"/>
    <n v="0.16497000000000001"/>
    <n v="2392.0650000000001"/>
  </r>
  <r>
    <s v="V4135_03"/>
    <s v="HPC MINI Adult Geflügel &amp; Hirse 1kg "/>
    <s v="Flachfolie RB 521 x AL 360 mm"/>
    <n v="875"/>
    <x v="4"/>
    <n v="34934"/>
    <s v="STÜCK"/>
    <n v="2.1239999999999998E-2"/>
    <n v="741.99815999999998"/>
    <n v="0.22259999999999999"/>
    <n v="7776.3083999999999"/>
  </r>
  <r>
    <s v="V4136_02"/>
    <s v="HPC Adult Geflügel &amp; Hirse 1kg"/>
    <s v="Flachfolie RB 521 x AL 360 mm"/>
    <n v="875"/>
    <x v="4"/>
    <n v="34200"/>
    <s v="STÜCK"/>
    <n v="2.3900000000000001E-2"/>
    <n v="817.38"/>
    <n v="0.16497000000000001"/>
    <n v="5641.9740000000002"/>
  </r>
  <r>
    <s v="V4137_01"/>
    <s v="HPC Adult Lamm &amp; Reis 1kg - LA"/>
    <s v="Flachfolie RB 521 x AL 360 mm"/>
    <n v="875"/>
    <x v="4"/>
    <n v="12084"/>
    <s v="STÜCK"/>
    <n v="2.1399999999999999E-2"/>
    <n v="258.5976"/>
    <n v="0.1757"/>
    <n v="2123.1588000000002"/>
  </r>
  <r>
    <s v="V4138_01"/>
    <s v="HPC Adult Fisch &amp; Kartoffel 1kg"/>
    <s v="Flachfolie RB 521 x AL 360 mm"/>
    <n v="875"/>
    <x v="4"/>
    <n v="26599"/>
    <s v="STÜCK"/>
    <n v="2.1399999999999999E-2"/>
    <n v="569.21859999999992"/>
    <n v="0.20369999999999999"/>
    <n v="5418.2163"/>
  </r>
  <r>
    <s v="V4139_02"/>
    <s v="HPC Adult Lachs &amp; Kartoffel 1kg"/>
    <s v="Flachfolie RB 521 x AL 360 mm"/>
    <n v="875"/>
    <x v="4"/>
    <n v="22556"/>
    <s v="STÜCK"/>
    <n v="2.1399999999999999E-2"/>
    <n v="482.69839999999999"/>
    <n v="0.16497000000000001"/>
    <n v="3721.0633200000002"/>
  </r>
  <r>
    <s v="V4140"/>
    <s v="HPC Active 1kg "/>
    <s v="Flachfolie RB 521 x AL 360 mm"/>
    <n v="875"/>
    <x v="4"/>
    <n v="13260"/>
    <s v="STÜCK"/>
    <n v="2.1399999999999999E-2"/>
    <n v="283.76400000000001"/>
    <n v="0.19586000000000001"/>
    <n v="2597.1035999999999"/>
  </r>
  <r>
    <s v="V4141_01"/>
    <s v="HPC Energy Extra 1kg "/>
    <s v="Flachfolie RB 521 x AL 360 mm"/>
    <n v="875"/>
    <x v="4"/>
    <n v="15876"/>
    <s v="STÜCK"/>
    <n v="2.1399999999999999E-2"/>
    <n v="339.74639999999999"/>
    <n v="0.19586000000000001"/>
    <n v="3109.47336"/>
  </r>
  <r>
    <s v="V4142_01"/>
    <s v="HPC MINI Light 1kg "/>
    <s v="Flachfolie RB 521 x AL 360 mm"/>
    <n v="875"/>
    <x v="4"/>
    <n v="13920"/>
    <s v="STÜCK"/>
    <n v="2.1399999999999999E-2"/>
    <n v="297.88799999999998"/>
    <n v="0.15215999999999999"/>
    <n v="2118.0672"/>
  </r>
  <r>
    <s v="V4143_02"/>
    <s v="HPC Light 1kg "/>
    <s v="Flachfolie RB 521 x AL 360 mm"/>
    <n v="875"/>
    <x v="4"/>
    <n v="27000"/>
    <s v="STÜCK"/>
    <n v="2.1399999999999999E-2"/>
    <n v="577.79999999999995"/>
    <n v="0.17852000000000001"/>
    <n v="4820.04"/>
  </r>
  <r>
    <s v="V4144_03"/>
    <s v="HPC MINI Senior 1kg "/>
    <s v="Flachfolie RB 521 x AL 360 mm"/>
    <n v="875"/>
    <x v="4"/>
    <n v="91917"/>
    <s v="STÜCK"/>
    <n v="2.1399999999999999E-2"/>
    <n v="1967.0237999999999"/>
    <n v="0.15773000000000001"/>
    <n v="14498.068410000002"/>
  </r>
  <r>
    <s v="V4145_01"/>
    <s v="HPC Senior 1kg "/>
    <s v="Flachfolie RB 521 x AL 360 mm"/>
    <n v="875"/>
    <x v="4"/>
    <n v="27450"/>
    <s v="STÜCK"/>
    <n v="2.1399999999999999E-2"/>
    <n v="587.42999999999995"/>
    <n v="0.20619999999999999"/>
    <n v="5660.19"/>
  </r>
  <r>
    <s v="V4146_02"/>
    <s v="HPC Sensitive Lamm &amp; Reis 1kg "/>
    <s v="Flachfolie RB 521 x AL 360 mm"/>
    <n v="875"/>
    <x v="4"/>
    <n v="16435"/>
    <s v="STÜCK"/>
    <n v="2.1399999999999999E-2"/>
    <n v="351.709"/>
    <n v="0.19586000000000001"/>
    <n v="3218.9591"/>
  </r>
  <r>
    <s v="V4147_02"/>
    <s v="HPC MAXI Senior Geflügel &amp; Reis 1kg"/>
    <s v="Flachfolie RB 521 x AL 360 mm"/>
    <n v="875"/>
    <x v="4"/>
    <n v="13500"/>
    <s v="STÜCK"/>
    <n v="2.1399999999999999E-2"/>
    <n v="288.89999999999998"/>
    <n v="0.16524"/>
    <n v="2230.7399999999998"/>
  </r>
  <r>
    <s v="V4159_01"/>
    <s v="Umkarton Bosch HPC 1 x 5 x 1kg NEU"/>
    <s v="[ohne Lagerhaltung]"/>
    <n v="875"/>
    <x v="4"/>
    <n v="37980"/>
    <s v="STÜCK"/>
    <n v="0.2"/>
    <n v="7596"/>
    <n v="0.35399999999999998"/>
    <n v="13444.92"/>
  </r>
  <r>
    <s v="V4160_03"/>
    <s v="HPC Junior Lamm &amp; Reis 3kg"/>
    <s v="Flachfolie RB 721 x AL 480 mm"/>
    <n v="875"/>
    <x v="4"/>
    <n v="107743"/>
    <s v="STÜCK"/>
    <n v="3.9399999999999998E-2"/>
    <n v="4245.0742"/>
    <n v="0.27161999999999997"/>
    <n v="29265.153659999996"/>
  </r>
  <r>
    <s v="V4161_04"/>
    <s v="HPC MAXI Junior 3kg "/>
    <s v="Flachfolie RB 721 x AL 480 mm"/>
    <n v="875"/>
    <x v="4"/>
    <n v="39830"/>
    <s v="STÜCK"/>
    <n v="3.9399999999999998E-2"/>
    <n v="1569.3019999999999"/>
    <n v="0.25856000000000001"/>
    <n v="10298.444800000001"/>
  </r>
  <r>
    <s v="V4162_04"/>
    <s v="HPC MEDIUM Junior 3kg "/>
    <s v="Flachfolie RB 721 x AL 480 mm"/>
    <n v="875"/>
    <x v="4"/>
    <n v="44486"/>
    <s v="STÜCK"/>
    <n v="3.7400000000000003E-2"/>
    <n v="1663.7764000000002"/>
    <n v="0.27012999999999998"/>
    <n v="12017.00318"/>
  </r>
  <r>
    <s v="V4163_04"/>
    <s v="HPC MINI Junior 3kg "/>
    <s v="Flachfolie RB 721 x AL 480 mm"/>
    <n v="875"/>
    <x v="4"/>
    <n v="27374"/>
    <s v="STÜCK"/>
    <n v="3.9399999999999998E-2"/>
    <n v="1078.5355999999999"/>
    <n v="0.25624999999999998"/>
    <n v="7014.5874999999996"/>
  </r>
  <r>
    <s v="V4164_04"/>
    <s v="HPC MINI Adult Lamm &amp; Reis 3kg "/>
    <s v="Flachfolie RB 721 x AL 480 mm"/>
    <n v="875"/>
    <x v="4"/>
    <n v="37657"/>
    <s v="STÜCK"/>
    <n v="3.9399999999999998E-2"/>
    <n v="1483.6858"/>
    <n v="0.24646999999999999"/>
    <n v="9281.3207899999998"/>
  </r>
  <r>
    <s v="V4165_03"/>
    <s v="HPC MINI Adult Geflügel &amp; Hirse 3kg "/>
    <s v="Flachfolie RB 721 x AL 480 mm"/>
    <n v="875"/>
    <x v="4"/>
    <n v="24200"/>
    <s v="STÜCK"/>
    <n v="3.9399999999999998E-2"/>
    <n v="953.4799999999999"/>
    <n v="0.27972999999999998"/>
    <n v="6769.4659999999994"/>
  </r>
  <r>
    <s v="V4166_03"/>
    <s v="HPC Adult Geflügel &amp; Hirse 3kg  LA"/>
    <s v="Flachfolie RB 721 x AL 480 mm"/>
    <n v="875"/>
    <x v="4"/>
    <n v="26020"/>
    <s v="STÜCK"/>
    <n v="3.9399999999999998E-2"/>
    <n v="1025.1879999999999"/>
    <n v="0.25101000000000001"/>
    <n v="6531.2802000000001"/>
  </r>
  <r>
    <s v="V4167_04"/>
    <s v="HPC Adult Lamm &amp; Reis 3kg - Änderung"/>
    <s v="Flachfolie RB 721 x AL 480 mm"/>
    <n v="875"/>
    <x v="4"/>
    <n v="3685"/>
    <s v="STÜCK"/>
    <n v="3.9399999999999998E-2"/>
    <n v="145.18899999999999"/>
    <n v="0.25856000000000001"/>
    <n v="952.79360000000008"/>
  </r>
  <r>
    <s v="V4167_06"/>
    <s v="HPC Adult Lamm &amp; Reis 3kg"/>
    <s v="Flachfolie RB 721 x AL 480 mm"/>
    <n v="875"/>
    <x v="4"/>
    <n v="126125"/>
    <s v="STÜCK"/>
    <n v="3.9399999999999998E-2"/>
    <n v="4969.3249999999998"/>
    <n v="0.28260999999999997"/>
    <n v="35644.186249999999"/>
  </r>
  <r>
    <s v="V4168_02"/>
    <s v="HPC Adult Fisch &amp; Kartoffel 3kg "/>
    <s v="Flachfolie RB 721 x AL 480 mm"/>
    <n v="875"/>
    <x v="4"/>
    <n v="17873"/>
    <s v="STÜCK"/>
    <n v="3.9399999999999998E-2"/>
    <n v="704.19619999999998"/>
    <n v="0.22372"/>
    <n v="3998.54756"/>
  </r>
  <r>
    <s v="V4169_03"/>
    <s v="HPC Adult Lachs &amp; Kartoffel 3kg "/>
    <s v="Flachfolie RB 721 x AL 480 mm"/>
    <n v="875"/>
    <x v="4"/>
    <n v="36998"/>
    <s v="STÜCK"/>
    <n v="3.9399999999999998E-2"/>
    <n v="1457.7212"/>
    <n v="0.24646999999999999"/>
    <n v="9118.8970599999993"/>
  </r>
  <r>
    <s v="V4170_02"/>
    <s v="HPC MAXI Adult 3kg "/>
    <s v="Flachfolie RB 721 x AL 480 mm"/>
    <n v="875"/>
    <x v="4"/>
    <n v="11525"/>
    <s v="STÜCK"/>
    <n v="3.7440000000000001E-2"/>
    <n v="431.49600000000004"/>
    <n v="0.27871000000000001"/>
    <n v="3212.1327500000002"/>
  </r>
  <r>
    <s v="V4171_02"/>
    <s v="HPC Active 3kg "/>
    <s v="Flachfolie RB 721 x AL 480 mm"/>
    <n v="875"/>
    <x v="4"/>
    <n v="15833"/>
    <s v="STÜCK"/>
    <n v="3.9399999999999998E-2"/>
    <n v="623.8202"/>
    <n v="0.24367"/>
    <n v="3858.02711"/>
  </r>
  <r>
    <s v="V4172_03"/>
    <s v="HPC MINI Light 2,5kg"/>
    <s v="Flachfolie RB 721 x AL 480 mm"/>
    <n v="875"/>
    <x v="4"/>
    <n v="46835"/>
    <s v="STÜCK"/>
    <n v="3.9399999999999998E-2"/>
    <n v="1845.299"/>
    <n v="0.27161999999999997"/>
    <n v="12721.322699999999"/>
  </r>
  <r>
    <s v="V4173_03"/>
    <s v="HPC Light 2,5kg "/>
    <s v="Flachfolie RB 721 x AL 480 mm"/>
    <n v="875"/>
    <x v="4"/>
    <n v="71502"/>
    <s v="STÜCK"/>
    <n v="3.9399999999999998E-2"/>
    <n v="2817.1787999999997"/>
    <n v="0.28705999999999998"/>
    <n v="20525.364119999998"/>
  </r>
  <r>
    <s v="V4174_04"/>
    <s v="HPC MINI Senior 2,5kg   LA"/>
    <s v="Flachfolie RB 721 x AL 480 mm"/>
    <n v="875"/>
    <x v="4"/>
    <n v="1900"/>
    <s v="STÜCK"/>
    <n v="3.9399999999999998E-2"/>
    <n v="74.86"/>
    <n v="0.22372"/>
    <n v="425.06799999999998"/>
  </r>
  <r>
    <s v="V4174_05"/>
    <s v="HPC MINI Senior 2,5kg "/>
    <s v="Flachfolie RB 721 x AL 480 mm"/>
    <n v="875"/>
    <x v="4"/>
    <n v="193306"/>
    <s v="STÜCK"/>
    <n v="3.9399999999999998E-2"/>
    <n v="7616.2563999999993"/>
    <n v="0.27744000000000002"/>
    <n v="53630.816640000005"/>
  </r>
  <r>
    <s v="V4175_03"/>
    <s v="HPC Senior 2,5kg "/>
    <s v="Flachfolie RB 721 x AL 480 mm"/>
    <n v="875"/>
    <x v="4"/>
    <n v="62806"/>
    <s v="STÜCK"/>
    <n v="3.9399999999999998E-2"/>
    <n v="2474.5563999999999"/>
    <n v="0.27296999999999999"/>
    <n v="17144.15382"/>
  </r>
  <r>
    <s v="V4176_02"/>
    <s v="HPC Special Light 2,5kg "/>
    <s v="Flachfolie RB 721 x AL 480 mm"/>
    <n v="875"/>
    <x v="4"/>
    <n v="5645"/>
    <s v="STÜCK"/>
    <n v="3.9399999999999998E-2"/>
    <n v="222.41299999999998"/>
    <n v="0.24288999999999999"/>
    <n v="1371.1140499999999"/>
  </r>
  <r>
    <s v="V4177_04"/>
    <s v="HPC Adult Menue 3kg "/>
    <s v="Flachfolie RB 721 x AL 480 mm"/>
    <n v="875"/>
    <x v="4"/>
    <n v="39369"/>
    <s v="STÜCK"/>
    <n v="3.9399999999999998E-2"/>
    <n v="1551.1386"/>
    <n v="0.33571000000000001"/>
    <n v="13216.566990000001"/>
  </r>
  <r>
    <s v="V4178_05"/>
    <s v="HPC Sensitive Lamm &amp; Reis 3kg "/>
    <s v="Flachfolie RB 721 x AL 480 mm"/>
    <n v="875"/>
    <x v="4"/>
    <n v="24924"/>
    <s v="STÜCK"/>
    <n v="3.9399999999999998E-2"/>
    <n v="982.00559999999996"/>
    <n v="0.25101000000000001"/>
    <n v="6256.1732400000001"/>
  </r>
  <r>
    <s v="V4179_02"/>
    <s v="HPC MAXI Senior Geflügel &amp; Reis 2,5kg "/>
    <s v="Flachfolie RB 721 x AL 480 mm"/>
    <n v="875"/>
    <x v="4"/>
    <n v="9995"/>
    <s v="STÜCK"/>
    <n v="3.9399999999999998E-2"/>
    <n v="393.803"/>
    <n v="0.22372"/>
    <n v="2236.0814"/>
  </r>
  <r>
    <s v="V4188_03"/>
    <s v="HPC Puppy 7,5kg "/>
    <s v="Flachfolie RB 990 x AL 650 mm"/>
    <n v="875"/>
    <x v="4"/>
    <n v="13370"/>
    <s v="STÜCK"/>
    <n v="0.1043"/>
    <n v="1394.491"/>
    <n v="0.61809000000000003"/>
    <n v="8263.8633000000009"/>
  </r>
  <r>
    <s v="V4189_01"/>
    <s v="Umkarton Bosch HPC 4 x 2,5/3kg NEU"/>
    <s v="[ohne Lagerhaltung]"/>
    <n v="875"/>
    <x v="4"/>
    <n v="117766"/>
    <s v="STÜCK"/>
    <n v="0.31"/>
    <n v="36507.46"/>
    <n v="0.52300000000000002"/>
    <n v="61591.618000000002"/>
  </r>
  <r>
    <s v="V419_02"/>
    <s v="Classic Cat Mixies 10 kg"/>
    <m/>
    <n v="875"/>
    <x v="4"/>
    <n v="2200"/>
    <s v="STÜCK"/>
    <n v="0.18099999999999999"/>
    <n v="398.2"/>
    <n v="0.72699999999999998"/>
    <n v="1599.3999999999999"/>
  </r>
  <r>
    <s v="V4190_03"/>
    <s v="HPC Reproduction 7,5kg "/>
    <s v="Flachfolie RB 990 x AL 650 mm"/>
    <n v="875"/>
    <x v="4"/>
    <n v="14391"/>
    <s v="STÜCK"/>
    <n v="0.1043"/>
    <n v="1500.9813000000001"/>
    <n v="0.56610000000000005"/>
    <n v="8146.745100000001"/>
  </r>
  <r>
    <s v="V4193_03"/>
    <s v="HPC Junior Lamm &amp; Reis 15kg "/>
    <s v="Flachfolie RB 990 x AL 880 mm"/>
    <n v="875"/>
    <x v="4"/>
    <n v="74897"/>
    <s v="STÜCK"/>
    <n v="0.14119999999999999"/>
    <n v="10575.456399999999"/>
    <n v="0.63531000000000004"/>
    <n v="47582.813070000004"/>
  </r>
  <r>
    <s v="V4194_03"/>
    <s v="HPC MAXI Junior 15kg "/>
    <s v="Flachfolie RB 990 x AL 880 mm"/>
    <n v="875"/>
    <x v="4"/>
    <n v="66687"/>
    <s v="STÜCK"/>
    <n v="0.14119999999999999"/>
    <n v="9416.2043999999987"/>
    <n v="0.77264999999999995"/>
    <n v="51525.710549999996"/>
  </r>
  <r>
    <s v="V4195_03"/>
    <s v="HPC MEDIUM Junior 15kg"/>
    <s v="Flachfolie RB 990 x AL 880 mm"/>
    <n v="875"/>
    <x v="4"/>
    <n v="94947"/>
    <s v="STÜCK"/>
    <n v="0.14119999999999999"/>
    <n v="13406.516399999999"/>
    <n v="0.85987000000000002"/>
    <n v="81642.076889999997"/>
  </r>
  <r>
    <s v="V4196_02"/>
    <s v="HPC MINI Junior 15kg "/>
    <s v="Flachfolie RB 990 x AL 880 mm"/>
    <n v="875"/>
    <x v="4"/>
    <n v="65385"/>
    <s v="STÜCK"/>
    <n v="0.14119999999999999"/>
    <n v="9232.3619999999992"/>
    <n v="0.64456000000000002"/>
    <n v="42144.5556"/>
  </r>
  <r>
    <s v="V4197_02"/>
    <s v="HPC MINI Adult Lamm &amp; Reis 15kg  LA"/>
    <s v="Flachfolie RB 990 x AL 880 mm"/>
    <n v="875"/>
    <x v="4"/>
    <n v="26791"/>
    <s v="STÜCK"/>
    <n v="0.14119999999999999"/>
    <n v="3782.8891999999996"/>
    <n v="0.78842999999999996"/>
    <n v="21122.828129999998"/>
  </r>
  <r>
    <s v="V4198_03"/>
    <s v="HPC Adult Geflügel&amp;Hirse 15kg SCHLAUCH / Vors NBe"/>
    <s v="RB 990 x AL 880 mm FÜR FFS"/>
    <n v="875"/>
    <x v="4"/>
    <n v="159579"/>
    <s v="STÜCK"/>
    <n v="0.14119999999999999"/>
    <n v="22532.554799999998"/>
    <n v="1.405"/>
    <n v="224208.495"/>
  </r>
  <r>
    <s v="V4199_06"/>
    <s v="HPC Adult Lamm&amp;Reis 15kg  FLACHFOLIE"/>
    <s v="RB 990 x AL 880 mm für VPX"/>
    <n v="875"/>
    <x v="4"/>
    <n v="57960"/>
    <s v="STÜCK"/>
    <n v="0.14093"/>
    <n v="8168.3028000000004"/>
    <n v="0.80891000000000002"/>
    <n v="46884.423600000002"/>
  </r>
  <r>
    <s v="V4199_07"/>
    <s v="HPC Adult Lamm &amp; Reis 15kg SCHLAUCH "/>
    <s v="RB 990 x AL 880 mm FÜR FFS"/>
    <n v="875"/>
    <x v="4"/>
    <n v="34150"/>
    <s v="STÜCK"/>
    <n v="0.16020000000000001"/>
    <n v="5470.83"/>
    <n v="1.37"/>
    <n v="46785.5"/>
  </r>
  <r>
    <s v="V4200_02"/>
    <s v="HPC Adult Fisch &amp; Kartoffel 15kg  LA"/>
    <s v="Flachfolie RB 990 x AL 880 mm"/>
    <n v="875"/>
    <x v="4"/>
    <n v="34583"/>
    <s v="STÜCK"/>
    <n v="0.14119999999999999"/>
    <n v="4883.1196"/>
    <n v="0.80659000000000003"/>
    <n v="27894.30197"/>
  </r>
  <r>
    <s v="V4201_03"/>
    <s v="HPC Adult Lachs &amp; Kartoffel 15kg "/>
    <s v="Flachfolie RB 990 x AL 880 mm"/>
    <n v="875"/>
    <x v="4"/>
    <n v="106631"/>
    <s v="STÜCK"/>
    <n v="0.14119999999999999"/>
    <n v="15056.297199999999"/>
    <n v="0.90341000000000005"/>
    <n v="96331.511710000006"/>
  </r>
  <r>
    <s v="V4202"/>
    <s v="HPC MAXI Adult 15kg FLACHFOLIE"/>
    <s v="Flachfolie RB 990 x AL 880 mm"/>
    <n v="875"/>
    <x v="4"/>
    <n v="117212"/>
    <s v="STÜCK"/>
    <n v="0.14119999999999999"/>
    <n v="16550.3344"/>
    <n v="0.63531000000000004"/>
    <n v="74465.955719999998"/>
  </r>
  <r>
    <s v="V4202_03"/>
    <s v="HPC MAXI Adult 15kg SCHLAUCH   Vors NBe"/>
    <s v="RB 990 x AL 880 mm FÜR FFS"/>
    <n v="875"/>
    <x v="4"/>
    <n v="219596"/>
    <s v="STÜCK"/>
    <n v="0.14119999999999999"/>
    <n v="31006.955199999997"/>
    <n v="1.45"/>
    <n v="318414.2"/>
  </r>
  <r>
    <s v="V4203_02"/>
    <s v="HPC Active 15kg   Flachfolie für VPX"/>
    <s v="Flachfolie RB 990 x AL 880 mm"/>
    <n v="875"/>
    <x v="4"/>
    <n v="107716"/>
    <s v="STÜCK"/>
    <n v="0.14119999999999999"/>
    <n v="15209.499199999998"/>
    <n v="0.86943999999999999"/>
    <n v="93652.599040000001"/>
  </r>
  <r>
    <s v="V4203_03"/>
    <s v="HPC Active 15kg   Schlauchfolie für FFS"/>
    <s v="(Schlauch-) Flachfolie RB 990 x AL 880 mm"/>
    <n v="875"/>
    <x v="4"/>
    <n v="88680"/>
    <s v="STÜCK"/>
    <n v="0.15809000000000001"/>
    <n v="14019.421200000001"/>
    <n v="0.86943999999999999"/>
    <n v="77101.939199999993"/>
  </r>
  <r>
    <s v="V4204_01"/>
    <s v="HPC Energy Extra 15kg  LA"/>
    <s v="Flachfolie RB 990 x AL 880 mm"/>
    <n v="875"/>
    <x v="4"/>
    <n v="5259"/>
    <s v="STÜCK"/>
    <n v="0.14119999999999999"/>
    <n v="742.57079999999996"/>
    <n v="0.76307000000000003"/>
    <n v="4012.98513"/>
  </r>
  <r>
    <s v="V4204_02"/>
    <s v="HPC Energy Extra 15kg  Testmaterial"/>
    <s v="Flachfolie RB 990 x AL 880 mm"/>
    <n v="875"/>
    <x v="4"/>
    <n v="5026"/>
    <s v="STÜCK"/>
    <n v="0.14119999999999999"/>
    <n v="709.6712"/>
    <n v="1.2749999999999999"/>
    <n v="6408.15"/>
  </r>
  <r>
    <s v="V4205_02"/>
    <s v="HPC Light 12,5kg  Flachfolie für VPX"/>
    <s v="Flachfolie RB 990 x AL 880 mm"/>
    <n v="875"/>
    <x v="4"/>
    <n v="61226"/>
    <s v="STÜCK"/>
    <n v="0.14119999999999999"/>
    <n v="8645.1111999999994"/>
    <n v="0.90100999999999998"/>
    <n v="55165.238259999998"/>
  </r>
  <r>
    <s v="V4205_03"/>
    <s v="HPC Light 12,5kg   Schlauchfolie für FFS"/>
    <s v="(Schlauch-) Flachfolie RB 990 x AL 880 mm"/>
    <n v="875"/>
    <x v="4"/>
    <n v="17718"/>
    <s v="STÜCK"/>
    <n v="0.1368"/>
    <n v="2423.8224"/>
    <n v="0.90100999999999998"/>
    <n v="15964.09518"/>
  </r>
  <r>
    <s v="V4206_02"/>
    <s v="HPC Senior 12,5kg FLACHFOLIE"/>
    <s v="RB 990 x AL 880 mm FÜR VPX"/>
    <n v="875"/>
    <x v="4"/>
    <n v="75068"/>
    <s v="STÜCK"/>
    <n v="0.14119999999999999"/>
    <n v="10599.6016"/>
    <n v="0.63644000000000001"/>
    <n v="47776.27792"/>
  </r>
  <r>
    <s v="V4206_03"/>
    <s v="HPC Senior 12,5kg SCHLAUCH / Vors NBe"/>
    <s v="RB 990 x AL 880 mm FÜR FFS"/>
    <n v="875"/>
    <x v="4"/>
    <n v="104224"/>
    <s v="STÜCK"/>
    <n v="0.14119999999999999"/>
    <n v="14716.4288"/>
    <n v="1.35"/>
    <n v="140702.40000000002"/>
  </r>
  <r>
    <s v="V4207_02"/>
    <s v="HPC Special Light 12,5kg "/>
    <s v="Flachfolie RB 990 x AL 880 mm  4015598013635"/>
    <n v="875"/>
    <x v="4"/>
    <n v="32170"/>
    <s v="STÜCK"/>
    <n v="0.14119999999999999"/>
    <n v="4542.4039999999995"/>
    <n v="0.63531000000000004"/>
    <n v="20437.922700000003"/>
  </r>
  <r>
    <s v="V4208_02"/>
    <s v="HPC Adult Menue 15kg"/>
    <s v="Flachfolie RB 990 x AL 880 mm"/>
    <n v="875"/>
    <x v="4"/>
    <n v="48442"/>
    <s v="STÜCK"/>
    <n v="0.14383000000000001"/>
    <n v="6967.4128600000004"/>
    <n v="0.80659000000000003"/>
    <n v="39072.832780000004"/>
  </r>
  <r>
    <s v="V4209_03"/>
    <s v="HPC Sensitive Lamm &amp; Reis 15kg "/>
    <s v="Flachfolie RB 990 x AL 880 mm"/>
    <n v="875"/>
    <x v="4"/>
    <n v="42283"/>
    <s v="STÜCK"/>
    <n v="0.13500000000000001"/>
    <n v="5708.2049999999999"/>
    <n v="0.76307000000000003"/>
    <n v="32264.88881"/>
  </r>
  <r>
    <s v="V4210_04"/>
    <s v="HPC MAXI Senior Geflügel &amp; Reis 12,5kg "/>
    <s v="Flachfolie RB 990 x AL 880 mm"/>
    <n v="875"/>
    <x v="4"/>
    <n v="29315"/>
    <s v="STÜCK"/>
    <n v="0.14119999999999999"/>
    <n v="4139.2779999999993"/>
    <n v="0.86384000000000005"/>
    <n v="25323.4696"/>
  </r>
  <r>
    <s v="V4223"/>
    <s v="Eimer rechteckig 4,2 L für Puppy Milk 2kg"/>
    <s v="Griff weiß, Korpus weiß"/>
    <n v="875"/>
    <x v="4"/>
    <n v="6628"/>
    <s v="STÜCK"/>
    <n v="0.17"/>
    <n v="1126.76"/>
    <n v="0.77500000000000002"/>
    <n v="5136.7"/>
  </r>
  <r>
    <s v="V4224"/>
    <s v="Deckel rechteckig 4,2 L für Puppy Milk 2kg"/>
    <s v="Deckelfarbe blau"/>
    <n v="875"/>
    <x v="4"/>
    <n v="4480"/>
    <s v="STÜCK"/>
    <n v="0.06"/>
    <n v="268.8"/>
    <n v="0.30099999999999999"/>
    <n v="1348.48"/>
  </r>
  <r>
    <s v="V4225_03"/>
    <s v="Aufkleber Puppy Milk 2kg"/>
    <s v="Korpus-Etikett für V4223"/>
    <n v="875"/>
    <x v="4"/>
    <n v="10601"/>
    <s v="STÜCK"/>
    <n v="1E-3"/>
    <n v="10.601000000000001"/>
    <n v="7.9000000000000001E-2"/>
    <n v="837.47900000000004"/>
  </r>
  <r>
    <s v="V4226_00"/>
    <s v="Genesis Pure Canada Broad Meadow 90g (0,2 lb)"/>
    <s v="Adult Soft - Flachfolie"/>
    <n v="875"/>
    <x v="4"/>
    <n v="23450"/>
    <s v="STÜCK"/>
    <n v="2.3E-3"/>
    <n v="53.935000000000002"/>
    <n v="4.5109999999999997E-2"/>
    <n v="1057.8294999999998"/>
  </r>
  <r>
    <s v="V4227_00"/>
    <s v="Genesis Pure Canada Broad Meadow 907g (2 lb)"/>
    <s v="Adult Soft - Vorgefertigter Beutel"/>
    <n v="875"/>
    <x v="4"/>
    <n v="4575"/>
    <s v="STÜCK"/>
    <n v="3.3300000000000003E-2"/>
    <n v="152.34750000000003"/>
    <n v="0.45648"/>
    <n v="2088.3960000000002"/>
  </r>
  <r>
    <s v="V4228_01"/>
    <s v="Genesis Pure Canada Broad Meadow 2,27kg (5 lb)"/>
    <s v="Adult Soft - Vorgefertigter Beutel"/>
    <n v="875"/>
    <x v="4"/>
    <n v="5000"/>
    <s v="STÜCK"/>
    <n v="4.7300000000000002E-2"/>
    <n v="236.5"/>
    <n v="0.58540000000000003"/>
    <n v="2927"/>
  </r>
  <r>
    <s v="V4229_01"/>
    <s v="Genesis Pure Canada Broad Meadow 11,79kg (26,5 lb)"/>
    <s v="Adult Soft - Vorgefertigter Beutel"/>
    <n v="875"/>
    <x v="4"/>
    <n v="300"/>
    <s v="STÜCK"/>
    <n v="0.1384"/>
    <n v="41.519999999999996"/>
    <n v="1.2080500000000001"/>
    <n v="362.41500000000002"/>
  </r>
  <r>
    <s v="V4232_01"/>
    <s v="HPC MAXI Adult 15+2kg  &quot;Aktion Zooplus&quot;  LA"/>
    <s v="Flachfolie RB 990 x AL 950 mm"/>
    <n v="875"/>
    <x v="4"/>
    <n v="1330"/>
    <s v="STÜCK"/>
    <n v="0.14699999999999999"/>
    <n v="195.51"/>
    <n v="0.88900000000000001"/>
    <n v="1182.3700000000001"/>
  </r>
  <r>
    <s v="V4233_00"/>
    <s v="Genesis Pure Canada CAT Little Farm 2,27kg (5 lb)"/>
    <s v="Kitten - Vorgefertigter Beutel"/>
    <n v="875"/>
    <x v="4"/>
    <n v="2074"/>
    <s v="STÜCK"/>
    <n v="4.3999999999999997E-2"/>
    <n v="91.256"/>
    <n v="0.57740000000000002"/>
    <n v="1197.5276000000001"/>
  </r>
  <r>
    <s v="V4234_00"/>
    <s v="Genesis Pure Canada CAT BlueLake2,27kg(5lb) Achtu!"/>
    <s v="Hair &amp; Skin - Vorgefertigter Beutel"/>
    <n v="875"/>
    <x v="4"/>
    <n v="5150"/>
    <s v="STÜCK"/>
    <n v="4.3999999999999997E-2"/>
    <n v="226.6"/>
    <n v="0.57740000000000002"/>
    <n v="2973.61"/>
  </r>
  <r>
    <s v="V4235_01"/>
    <s v="Genesis Pure Canada CAT Green Field 2,27kg (5 lb)"/>
    <s v="Sensitive - Vorgefertigter Beutel"/>
    <n v="875"/>
    <x v="4"/>
    <n v="9500"/>
    <s v="STÜCK"/>
    <n v="4.3999999999999997E-2"/>
    <n v="418"/>
    <n v="0.56137999999999999"/>
    <n v="5333.11"/>
  </r>
  <r>
    <s v="V4236_00"/>
    <s v="Genesis Pure Canada CAT Wild Forest 2,27kg (5 lb)"/>
    <s v="Adult - Vorgefertigter Beutel"/>
    <n v="875"/>
    <x v="4"/>
    <n v="16825"/>
    <s v="STÜCK"/>
    <n v="4.3999999999999997E-2"/>
    <n v="740.3"/>
    <n v="0.56137999999999999"/>
    <n v="9445.218499999999"/>
  </r>
  <r>
    <s v="V4237_00"/>
    <s v="Genesis Pure Canada CAT Gentle Hill 2,27kg (5 lb)"/>
    <s v="Urinary - Vorgefertigter Beutel"/>
    <n v="875"/>
    <x v="4"/>
    <n v="1000"/>
    <s v="STÜCK"/>
    <n v="4.3999999999999997E-2"/>
    <n v="44"/>
    <n v="0.57740000000000002"/>
    <n v="577.4"/>
  </r>
  <r>
    <s v="V4238_00"/>
    <s v="UK Genesis Pure Canada Katze 1x4x 2,268kg (5 lb)"/>
    <s v="neutral braun/braun ohne Druck"/>
    <n v="875"/>
    <x v="4"/>
    <n v="7500"/>
    <s v="STÜCK"/>
    <n v="0.38"/>
    <n v="2850"/>
    <n v="0.56200000000000006"/>
    <n v="4215"/>
  </r>
  <r>
    <s v="V4239_00"/>
    <s v="THG Prevent Katze 3 kg"/>
    <s v="Vorgef. Beutel"/>
    <n v="875"/>
    <x v="4"/>
    <n v="3510"/>
    <s v="STÜCK"/>
    <n v="0.05"/>
    <n v="175.5"/>
    <n v="0.78527000000000002"/>
    <n v="2756.2977000000001"/>
  </r>
  <r>
    <s v="V4240"/>
    <s v="Majestic Kitten 400g"/>
    <s v="Flachfolie"/>
    <n v="875"/>
    <x v="4"/>
    <n v="3100"/>
    <s v="STÜCK"/>
    <n v="1.6E-2"/>
    <n v="49.6"/>
    <n v="0.18057000000000001"/>
    <n v="559.76700000000005"/>
  </r>
  <r>
    <s v="V4241"/>
    <s v="Majestic Adult Indoor Fasan 400g"/>
    <s v="Flachfolie"/>
    <n v="875"/>
    <x v="4"/>
    <n v="8627"/>
    <s v="STÜCK"/>
    <n v="1.6E-2"/>
    <n v="138.03200000000001"/>
    <n v="0.18057000000000001"/>
    <n v="1557.77739"/>
  </r>
  <r>
    <s v="V4242"/>
    <s v="Majestic Outdoor 400g"/>
    <s v="Flachfolie"/>
    <n v="875"/>
    <x v="4"/>
    <n v="11070"/>
    <s v="STÜCK"/>
    <n v="1.6E-2"/>
    <n v="177.12"/>
    <n v="0.20116000000000001"/>
    <n v="2226.8411999999998"/>
  </r>
  <r>
    <s v="V4243"/>
    <s v="Majestic Beauty 400g"/>
    <s v="Flachfolie"/>
    <n v="875"/>
    <x v="4"/>
    <n v="1561"/>
    <s v="STÜCK"/>
    <n v="1.6E-2"/>
    <n v="24.975999999999999"/>
    <n v="0.15290999999999999"/>
    <n v="238.69251"/>
  </r>
  <r>
    <s v="V4245"/>
    <s v="Majestic Sensitive Verdauung 400g"/>
    <s v="Flachfolie"/>
    <n v="875"/>
    <x v="4"/>
    <n v="9570"/>
    <s v="STÜCK"/>
    <n v="1.6E-2"/>
    <n v="153.12"/>
    <n v="0.23447999999999999"/>
    <n v="2243.9735999999998"/>
  </r>
  <r>
    <s v="V4246"/>
    <s v="Majestic Senior 400g"/>
    <s v="Flachfolie"/>
    <n v="875"/>
    <x v="4"/>
    <n v="8930"/>
    <s v="STÜCK"/>
    <n v="1.6E-2"/>
    <n v="142.88"/>
    <n v="0.21826000000000001"/>
    <n v="1949.0618000000002"/>
  </r>
  <r>
    <s v="V4247"/>
    <s v="Majestic Kitten 1,8kg"/>
    <s v="Vorgefertigter Beutel"/>
    <n v="875"/>
    <x v="4"/>
    <n v="2450"/>
    <s v="STÜCK"/>
    <n v="4.3999999999999997E-2"/>
    <n v="107.8"/>
    <n v="0.59928000000000003"/>
    <n v="1468.2360000000001"/>
  </r>
  <r>
    <s v="V4248"/>
    <s v="Majestic Adult Indoor Fasan 1,8kg"/>
    <s v="Vorgefertigter Beutel"/>
    <n v="875"/>
    <x v="4"/>
    <n v="3352"/>
    <s v="STÜCK"/>
    <n v="4.3999999999999997E-2"/>
    <n v="147.488"/>
    <n v="0.63309000000000004"/>
    <n v="2122.1176800000003"/>
  </r>
  <r>
    <s v="V4249"/>
    <s v="Majestic Outdoor 1,8kg"/>
    <s v="Vorgefertigter Beutel"/>
    <n v="875"/>
    <x v="4"/>
    <n v="4650"/>
    <s v="STÜCK"/>
    <n v="4.3999999999999997E-2"/>
    <n v="204.6"/>
    <n v="0.69133"/>
    <n v="3214.6844999999998"/>
  </r>
  <r>
    <s v="V4250"/>
    <s v="Majestic Beauty 1,8kg"/>
    <s v="Vorgefertigter Beutel"/>
    <n v="875"/>
    <x v="4"/>
    <n v="7680"/>
    <s v="STÜCK"/>
    <n v="4.3999999999999997E-2"/>
    <n v="337.91999999999996"/>
    <n v="0.81552000000000002"/>
    <n v="6263.1936000000005"/>
  </r>
  <r>
    <s v="V4252"/>
    <s v="Majestic Sensitive Verdauung 1,8kg"/>
    <s v="Vorgefertigter Beutel"/>
    <n v="875"/>
    <x v="4"/>
    <n v="1300"/>
    <s v="STÜCK"/>
    <n v="4.3999999999999997E-2"/>
    <n v="57.199999999999996"/>
    <n v="0.49711"/>
    <n v="646.24300000000005"/>
  </r>
  <r>
    <s v="V4253"/>
    <s v="Majestic Senior 1,8kg"/>
    <s v="Vorgefertigter Beutel"/>
    <n v="875"/>
    <x v="4"/>
    <n v="400"/>
    <s v="STÜCK"/>
    <n v="4.3999999999999997E-2"/>
    <n v="17.599999999999998"/>
    <n v="0.49711"/>
    <n v="198.84399999999999"/>
  </r>
  <r>
    <s v="V4254"/>
    <s v="Majestic Kitten 4kg"/>
    <s v="Vorgefertigter Beutel"/>
    <n v="875"/>
    <x v="4"/>
    <n v="3100"/>
    <s v="STÜCK"/>
    <n v="7.9000000000000001E-2"/>
    <n v="244.9"/>
    <n v="0.99192999999999998"/>
    <n v="3074.9829999999997"/>
  </r>
  <r>
    <s v="V4255"/>
    <s v="Majestic Adult Indoor Fasan 4kg"/>
    <s v="Vorgefertigter Beutel"/>
    <n v="875"/>
    <x v="4"/>
    <n v="1400"/>
    <s v="STÜCK"/>
    <n v="7.9000000000000001E-2"/>
    <n v="110.6"/>
    <n v="0.99870000000000003"/>
    <n v="1398.18"/>
  </r>
  <r>
    <s v="V4256"/>
    <s v="Majestic Outdoor 4kg"/>
    <s v="Vorgefertigter Beutel"/>
    <n v="875"/>
    <x v="4"/>
    <n v="1300"/>
    <s v="STÜCK"/>
    <n v="7.9000000000000001E-2"/>
    <n v="102.7"/>
    <n v="0.99870000000000003"/>
    <n v="1298.31"/>
  </r>
  <r>
    <s v="V4258"/>
    <s v="Majestic Sensitive Verdauung 4kg"/>
    <s v="Vorgefertigter Beutel"/>
    <n v="875"/>
    <x v="4"/>
    <n v="6250"/>
    <s v="STÜCK"/>
    <n v="7.9000000000000001E-2"/>
    <n v="493.75"/>
    <n v="1.36154"/>
    <n v="8509.625"/>
  </r>
  <r>
    <s v="V4259_01"/>
    <s v="HPC SOFT Junior Hühnchen &amp; Süßkartoffel 100g"/>
    <s v="Flachfolie RB 270 x AL 180 mm"/>
    <n v="875"/>
    <x v="4"/>
    <n v="60000"/>
    <s v="STÜCK"/>
    <n v="2.5000000000000001E-3"/>
    <n v="150"/>
    <n v="4.6210000000000001E-2"/>
    <n v="2772.6"/>
  </r>
  <r>
    <s v="V4262"/>
    <s v="HPC PLUS Adult Strauß &amp; Kartoffel 100g  LA"/>
    <s v="Flachfolie RB 270 x AL 180 mm"/>
    <n v="875"/>
    <x v="4"/>
    <n v="5900"/>
    <s v="STÜCK"/>
    <n v="2.5000000000000001E-3"/>
    <n v="14.75"/>
    <n v="2.8129999999999999E-2"/>
    <n v="165.96699999999998"/>
  </r>
  <r>
    <s v="V4263_01"/>
    <s v="HPC SOFT Adult Land-Ente &amp; Kartoffel 100g"/>
    <s v="Flachfolie RB 270 x AL 180 mm"/>
    <n v="875"/>
    <x v="4"/>
    <n v="111100"/>
    <s v="STÜCK"/>
    <n v="2.5000000000000001E-3"/>
    <n v="277.75"/>
    <n v="3.2550000000000003E-2"/>
    <n v="3616.3050000000003"/>
  </r>
  <r>
    <s v="V4265"/>
    <s v="HPC PLUS Adult Forelle &amp; Kartoffel 100g LA"/>
    <s v="Flachfolie RB 270 x AL 180 mm"/>
    <n v="875"/>
    <x v="4"/>
    <n v="3600"/>
    <s v="STÜCK"/>
    <n v="2.5000000000000001E-3"/>
    <n v="9"/>
    <n v="2.716E-2"/>
    <n v="97.775999999999996"/>
  </r>
  <r>
    <s v="V4265_01"/>
    <s v="HPC PLUS Adult Forelle &amp; Kartoffel 100g"/>
    <s v="Flachfolie RB 270 x AL 180 mm"/>
    <n v="875"/>
    <x v="4"/>
    <n v="110995"/>
    <s v="STÜCK"/>
    <n v="2.5000000000000001E-3"/>
    <n v="277.48750000000001"/>
    <n v="3.0190000000000002E-2"/>
    <n v="3350.93905"/>
  </r>
  <r>
    <s v="V4267_01"/>
    <s v="HPC SOFT Senior Land-Ziege &amp; Kartoffel 100g"/>
    <s v="Flachfolie RB 270 x AL 180 mm"/>
    <n v="875"/>
    <x v="4"/>
    <n v="96375"/>
    <s v="STÜCK"/>
    <n v="2.5000000000000001E-3"/>
    <n v="240.9375"/>
    <n v="3.9820000000000001E-2"/>
    <n v="3837.6525000000001"/>
  </r>
  <r>
    <s v="V4268_02"/>
    <s v="HPC SOFT Junior Hühnchen &amp; Süßkartoffel 1kg"/>
    <s v="Flachfolie RB 521 x AL 360 mm"/>
    <n v="875"/>
    <x v="4"/>
    <n v="39075"/>
    <s v="STÜCK"/>
    <n v="2.1399999999999999E-2"/>
    <n v="836.20499999999993"/>
    <n v="0.13322000000000001"/>
    <n v="5205.5715"/>
  </r>
  <r>
    <s v="V4271"/>
    <s v="HPC PLUS Adult Strauß &amp; Kartoffel 1kg"/>
    <s v="Flachfolie RB 521 x AL 360 mm"/>
    <n v="875"/>
    <x v="4"/>
    <n v="18962"/>
    <s v="STÜCK"/>
    <n v="2.1399999999999999E-2"/>
    <n v="405.78679999999997"/>
    <n v="0.21526999999999999"/>
    <n v="4081.94974"/>
  </r>
  <r>
    <s v="V4272_01"/>
    <s v="HPC SOFT Adult Land-Ente &amp; Kartoffel 1kg"/>
    <s v="Flachfolie RB 521 x AL 360 mm"/>
    <n v="875"/>
    <x v="4"/>
    <n v="40757"/>
    <s v="STÜCK"/>
    <n v="2.1399999999999999E-2"/>
    <n v="872.19979999999998"/>
    <n v="0.17191999999999999"/>
    <n v="7006.94344"/>
  </r>
  <r>
    <s v="V4273_01"/>
    <s v="HPC SOFT Adult Hühnchen &amp; Banane 1kg"/>
    <s v="Flachfolie RB 521 x AL 360 mm"/>
    <n v="875"/>
    <x v="4"/>
    <n v="21255"/>
    <s v="STÜCK"/>
    <n v="2.1399999999999999E-2"/>
    <n v="454.85699999999997"/>
    <n v="0.13322000000000001"/>
    <n v="2831.5911000000001"/>
  </r>
  <r>
    <s v="V4274_01"/>
    <s v="HPC PLUS Adult Forelle &amp; Kartoffel 1kg"/>
    <s v="Flachfolie RB 521 x AL 360 mm"/>
    <n v="875"/>
    <x v="4"/>
    <n v="11660"/>
    <s v="STÜCK"/>
    <n v="2.1399999999999999E-2"/>
    <n v="249.524"/>
    <n v="0.20780000000000001"/>
    <n v="2422.9480000000003"/>
  </r>
  <r>
    <s v="V4276_01"/>
    <s v="HPC SOFT Senior Land-Ziege &amp; Kartoffel 1kg  LA"/>
    <s v="Flachfolie RB 521 x AL 360 mm"/>
    <n v="875"/>
    <x v="4"/>
    <n v="855"/>
    <s v="STÜCK"/>
    <n v="2.1399999999999999E-2"/>
    <n v="18.297000000000001"/>
    <n v="0.1638"/>
    <n v="140.04900000000001"/>
  </r>
  <r>
    <s v="V4276_02"/>
    <s v="HPC SOFT Senior Land-Ziege &amp; Kartoffel 1kg"/>
    <s v="Flachfolie RB 521 x AL 360 mm"/>
    <n v="875"/>
    <x v="4"/>
    <n v="30162"/>
    <s v="STÜCK"/>
    <n v="2.1399999999999999E-2"/>
    <n v="645.46679999999992"/>
    <n v="0.30198000000000003"/>
    <n v="9108.3207600000005"/>
  </r>
  <r>
    <s v="V4277_02"/>
    <s v="HPC SOFT Junior Hühnchen &amp; Süßkartoffel 2,5kg LA"/>
    <s v="Flachfolie RB 721 x AL 440 mm"/>
    <n v="875"/>
    <x v="4"/>
    <n v="5000"/>
    <s v="STÜCK"/>
    <n v="3.4000000000000002E-2"/>
    <n v="170"/>
    <n v="0.20383000000000001"/>
    <n v="1019.1500000000001"/>
  </r>
  <r>
    <s v="V4280_03"/>
    <s v="HPC PLUS Adult Strauß &amp; Kartoffel 2,5kg  LA"/>
    <s v="Flachfolie RB 721 x AL 440 mm"/>
    <n v="875"/>
    <x v="4"/>
    <n v="8103"/>
    <s v="STÜCK"/>
    <n v="3.4000000000000002E-2"/>
    <n v="275.50200000000001"/>
    <n v="0.20691000000000001"/>
    <n v="1676.5917300000001"/>
  </r>
  <r>
    <s v="V4281_02"/>
    <s v="HPC SOFT Adult Land-Ente &amp; Kartoffel 2,5kg"/>
    <s v="Flachfolie RB 721 x AL 440 mm"/>
    <n v="875"/>
    <x v="4"/>
    <n v="48324"/>
    <s v="STÜCK"/>
    <n v="3.4000000000000002E-2"/>
    <n v="1643.0160000000001"/>
    <n v="0.24793000000000001"/>
    <n v="11980.96932"/>
  </r>
  <r>
    <s v="V4282_03"/>
    <s v="HPC SOFT Adult Hühnchen &amp; Banane 2,5kg"/>
    <s v="Flachfolie RB 721 x AL 440 mm"/>
    <n v="875"/>
    <x v="4"/>
    <n v="48686"/>
    <s v="STÜCK"/>
    <n v="3.4000000000000002E-2"/>
    <n v="1655.3240000000001"/>
    <n v="0.25702000000000003"/>
    <n v="12513.275720000001"/>
  </r>
  <r>
    <s v="V4283_01"/>
    <s v="HPC PLUS Adult Forelle &amp; Kartoffel 2,5kg  LA"/>
    <s v="Flachfolie RB 721 x AL 440 mm"/>
    <n v="875"/>
    <x v="4"/>
    <n v="2580"/>
    <s v="STÜCK"/>
    <n v="3.4000000000000002E-2"/>
    <n v="87.720000000000013"/>
    <n v="0.21915999999999999"/>
    <n v="565.43279999999993"/>
  </r>
  <r>
    <s v="V4283_02"/>
    <s v="HPC PLUS Adult Forelle &amp; Kartoffel 2,5kg"/>
    <s v="Flachfolie RB 721 x AL 440 mm"/>
    <n v="875"/>
    <x v="4"/>
    <n v="12041"/>
    <s v="STÜCK"/>
    <n v="3.4000000000000002E-2"/>
    <n v="409.39400000000001"/>
    <n v="0.36188999999999999"/>
    <n v="4357.5174900000002"/>
  </r>
  <r>
    <s v="V4285_03"/>
    <s v="HPC SOFT Senior Land-Ziege &amp; Kartoffel 2,5kg"/>
    <s v="Flachfolie RB 721 x AL 440 mm"/>
    <n v="875"/>
    <x v="4"/>
    <n v="59372"/>
    <s v="STÜCK"/>
    <n v="3.4000000000000002E-2"/>
    <n v="2018.6480000000001"/>
    <n v="0.20691000000000001"/>
    <n v="12284.660520000001"/>
  </r>
  <r>
    <s v="V4286_02"/>
    <s v="HPC SOFT Junior Hühnchen &amp; Süßkartoffel 12,5kg"/>
    <s v="Flachfolie RB 990 x AL 775 mm"/>
    <n v="875"/>
    <x v="4"/>
    <n v="48167"/>
    <s v="STÜCK"/>
    <n v="0.123"/>
    <n v="5924.5410000000002"/>
    <n v="0.60129999999999995"/>
    <n v="28962.817099999997"/>
  </r>
  <r>
    <s v="V4287_02"/>
    <s v="HPC PLUS Adult Strauß &amp; Kartoffel 12,5kg  LA"/>
    <s v="Flachfolie RB 990 x AL 880 mm"/>
    <n v="875"/>
    <x v="4"/>
    <n v="300"/>
    <s v="STÜCK"/>
    <n v="0.14000000000000001"/>
    <n v="42.000000000000007"/>
    <n v="0.68869000000000002"/>
    <n v="206.607"/>
  </r>
  <r>
    <s v="V4288_01"/>
    <s v="HPC SOFT Adult Land-Ente &amp; Kartoffel 12,5kg"/>
    <s v="Flachfolie RB 990 x AL 775 mm"/>
    <n v="875"/>
    <x v="4"/>
    <n v="21308"/>
    <s v="STÜCK"/>
    <n v="0.123"/>
    <n v="2620.884"/>
    <n v="0.56593000000000004"/>
    <n v="12058.836440000001"/>
  </r>
  <r>
    <s v="V4289_03"/>
    <s v="HPC SOFT Adult Hühnchen &amp; Banane 12,5kg"/>
    <s v="Flachfolie RB 990 x AL 775 mm"/>
    <n v="875"/>
    <x v="4"/>
    <n v="14403"/>
    <s v="STÜCK"/>
    <n v="0.123"/>
    <n v="1771.569"/>
    <n v="0.75836000000000003"/>
    <n v="10922.659080000001"/>
  </r>
  <r>
    <s v="V4291_01"/>
    <s v="HPC PLUS Adult Forelle &amp; Kartoffel 12,5kg"/>
    <s v="Flachfolie RB 990 x AL 880 mm"/>
    <n v="875"/>
    <x v="4"/>
    <n v="9972"/>
    <s v="STÜCK"/>
    <n v="0.14000000000000001"/>
    <n v="1396.0800000000002"/>
    <n v="0.75836000000000003"/>
    <n v="7562.3659200000002"/>
  </r>
  <r>
    <s v="V4293_03"/>
    <s v="HPC SOFT Senior Land-Ziege &amp; Kartoffel 12,5 kg"/>
    <s v="Flachfolie RB 990 x AL 775 mm"/>
    <n v="875"/>
    <x v="4"/>
    <n v="11944"/>
    <s v="STÜCK"/>
    <n v="0.123"/>
    <n v="1469.1120000000001"/>
    <n v="0.73092999999999997"/>
    <n v="8730.2279199999994"/>
  </r>
  <r>
    <s v="V4294"/>
    <s v="HPC SOFT Senior Land-Ziege &amp; Kartoffel 12,5+1,5 kg"/>
    <s v="Flachfolie RB 990 x AL 775 mm"/>
    <n v="875"/>
    <x v="4"/>
    <n v="4783"/>
    <s v="STÜCK"/>
    <n v="0.123"/>
    <n v="588.30899999999997"/>
    <n v="0.80093000000000003"/>
    <n v="3830.8481900000002"/>
  </r>
  <r>
    <s v="V4295"/>
    <s v="HPC SOFT Adult Land-Ente &amp; Kartoffel 12,5 + 1,5 kg"/>
    <s v="Flachfolie RB 990 x AL 775 mm"/>
    <n v="875"/>
    <x v="4"/>
    <n v="3953"/>
    <s v="STÜCK"/>
    <n v="0.123"/>
    <n v="486.21899999999999"/>
    <n v="0.80093000000000003"/>
    <n v="3166.07629"/>
  </r>
  <r>
    <s v="V4296"/>
    <s v="HPC PLUS Adult Strauß &amp; Kartoffel 12,5 +1,5kg"/>
    <s v="Flachfolie RB 990 x AL 880 mm"/>
    <n v="875"/>
    <x v="4"/>
    <n v="5170"/>
    <s v="STÜCK"/>
    <n v="0.14000000000000001"/>
    <n v="723.80000000000007"/>
    <n v="0.90869"/>
    <n v="4697.9273000000003"/>
  </r>
  <r>
    <s v="V4300"/>
    <s v="Multifit Naturals Farmer Junior Geflügel 1kg LA"/>
    <s v="Flachfolie RB 621 x AL 340 mm"/>
    <n v="875"/>
    <x v="4"/>
    <n v="7412"/>
    <s v="STÜCK"/>
    <n v="1.9900000000000001E-2"/>
    <n v="147.49880000000002"/>
    <n v="0.17194999999999999"/>
    <n v="1274.4933999999998"/>
  </r>
  <r>
    <s v="V4301"/>
    <s v="Multifit Naturals Farmer Junior Geflügel 4kg  LA"/>
    <s v="Vorgef. Beutel"/>
    <n v="875"/>
    <x v="4"/>
    <n v="10160"/>
    <s v="STÜCK"/>
    <n v="0.08"/>
    <n v="812.80000000000007"/>
    <n v="0.70762999999999998"/>
    <n v="7189.5208000000002"/>
  </r>
  <r>
    <s v="V4302_01"/>
    <s v="Multifit Naturals Farmer Junior Geflügel 12kg  LA"/>
    <s v="Vorgef. Beutel"/>
    <n v="875"/>
    <x v="4"/>
    <n v="4530"/>
    <s v="STÜCK"/>
    <n v="0.13461999999999999"/>
    <n v="609.82859999999994"/>
    <n v="1.04101"/>
    <n v="4715.7753000000002"/>
  </r>
  <r>
    <s v="V4304"/>
    <s v="Multifit Naturals Farmer Adult Rind 4kg  LA"/>
    <s v="Vorgef. Beutel"/>
    <n v="875"/>
    <x v="4"/>
    <n v="1450"/>
    <s v="STÜCK"/>
    <n v="0.08"/>
    <n v="116"/>
    <n v="1.2942100000000001"/>
    <n v="1876.6045000000001"/>
  </r>
  <r>
    <s v="V4306"/>
    <s v="Multifit Naturals Farmer Senior Lamm 1kg  LA"/>
    <s v="Flachfolie RB 621 x AL 340 mm"/>
    <n v="875"/>
    <x v="4"/>
    <n v="10915"/>
    <s v="STÜCK"/>
    <n v="1.9900000000000001E-2"/>
    <n v="217.20850000000002"/>
    <n v="9.6600000000000005E-2"/>
    <n v="1054.3890000000001"/>
  </r>
  <r>
    <s v="V4307"/>
    <s v="Multifit Naturals Farmer Senior Lamm 4kg  LA"/>
    <s v="Vorgef. Beutel"/>
    <n v="875"/>
    <x v="4"/>
    <n v="7470"/>
    <s v="STÜCK"/>
    <n v="0.08"/>
    <n v="597.6"/>
    <n v="0.70762999999999998"/>
    <n v="5285.9961000000003"/>
  </r>
  <r>
    <s v="V4308_01"/>
    <s v="Multifit Naturals Farmer Senior Lamm 12kg  LA"/>
    <s v="Vorgef. Beutel"/>
    <n v="875"/>
    <x v="4"/>
    <n v="12100"/>
    <s v="STÜCK"/>
    <n v="0.13461999999999999"/>
    <n v="1628.9019999999998"/>
    <n v="1.23427"/>
    <n v="14934.666999999999"/>
  </r>
  <r>
    <s v="V4309_00"/>
    <s v="Multifit Naturals Farmer Mini Geflügel 1kg  LA"/>
    <s v="Flachfolie RB 621 x AL 340 mm"/>
    <n v="875"/>
    <x v="4"/>
    <n v="600"/>
    <s v="STÜCK"/>
    <n v="1.9900000000000001E-2"/>
    <n v="11.940000000000001"/>
    <n v="8.9630000000000001E-2"/>
    <n v="53.777999999999999"/>
  </r>
  <r>
    <s v="V4317"/>
    <s v="Aufkl Olivers Weight Contr Medium GrainF 8kg Front"/>
    <s v="NEU"/>
    <n v="875"/>
    <x v="4"/>
    <n v="1196"/>
    <s v="STÜCK"/>
    <n v="1E-3"/>
    <n v="1.196"/>
    <n v="5.1999999999999998E-2"/>
    <n v="62.192"/>
  </r>
  <r>
    <s v="V4318"/>
    <s v="Aufkl Olivers Weight Contr Medium GrainFr 8kg Back"/>
    <s v="NEU "/>
    <n v="875"/>
    <x v="4"/>
    <n v="551"/>
    <s v="STÜCK"/>
    <n v="1E-3"/>
    <n v="0.55100000000000005"/>
    <n v="5.1999999999999998E-2"/>
    <n v="28.651999999999997"/>
  </r>
  <r>
    <s v="V4321_01"/>
    <s v="Kitty's Cuisine Adult Putenliebe 300g  Recy-Logo"/>
    <s v="Flachfolie RB 540 x AL 190 mm"/>
    <n v="875"/>
    <x v="4"/>
    <n v="38379"/>
    <s v="STÜCK"/>
    <n v="1.1679999999999999E-2"/>
    <n v="448.26671999999996"/>
    <n v="0.10693"/>
    <n v="4103.8664699999999"/>
  </r>
  <r>
    <s v="V4322"/>
    <s v="Kitty's Cuisine Adult Lachsliebe 300g LA"/>
    <s v="Flachfolie RB 540 x AL 190 mm"/>
    <n v="875"/>
    <x v="4"/>
    <n v="6000"/>
    <s v="STÜCK"/>
    <n v="1.1679999999999999E-2"/>
    <n v="70.08"/>
    <n v="0.10292"/>
    <n v="617.52"/>
  </r>
  <r>
    <s v="V4323_02"/>
    <s v="Kitty's Cuisine Adult Rindliebe 2kg   Recy-Logo"/>
    <s v="Vorgef. Beutel  200 x 110 x 390 + 30mm "/>
    <n v="875"/>
    <x v="4"/>
    <n v="24480"/>
    <s v="STÜCK"/>
    <n v="4.4999999999999998E-2"/>
    <n v="1101.5999999999999"/>
    <n v="0.44035000000000002"/>
    <n v="10779.768"/>
  </r>
  <r>
    <s v="V4324_01"/>
    <s v="Kitty's Cuisine Adult Putenliebe 2kg  LA"/>
    <s v="Vorgef. Beutel  200+110x390+30 mm"/>
    <n v="875"/>
    <x v="4"/>
    <n v="8657"/>
    <s v="STÜCK"/>
    <n v="4.4999999999999998E-2"/>
    <n v="389.565"/>
    <n v="0.36098999999999998"/>
    <n v="3125.0904299999997"/>
  </r>
  <r>
    <s v="V4325_01"/>
    <s v="Kitty's Cuisine Adult Lachsliebe 2kg  LA"/>
    <s v="Vorgef. Beutel  200 x 110 x 390 + 30mm "/>
    <n v="875"/>
    <x v="4"/>
    <n v="5200"/>
    <s v="STÜCK"/>
    <n v="4.4999999999999998E-2"/>
    <n v="234"/>
    <n v="0.36098999999999998"/>
    <n v="1877.1479999999999"/>
  </r>
  <r>
    <s v="V4327_01"/>
    <s v="My Friend Katze 10kg - B+K   LA"/>
    <s v="als PE/PE Schlauch  320+160x750 mm"/>
    <n v="875"/>
    <x v="4"/>
    <n v="4360"/>
    <s v="STÜCK"/>
    <n v="9.5000000000000001E-2"/>
    <n v="414.2"/>
    <n v="0.66200000000000003"/>
    <n v="2886.32"/>
  </r>
  <r>
    <s v="V4344_01"/>
    <s v="edgard&amp;cooper Dog Adult Salmon 2,5kg EXPORT "/>
    <s v="Kunde 4HealthyPets"/>
    <n v="875"/>
    <x v="4"/>
    <n v="52220"/>
    <s v="STÜCK"/>
    <n v="5.7000000000000002E-2"/>
    <n v="2976.54"/>
    <n v="0.1195"/>
    <n v="6240.29"/>
  </r>
  <r>
    <s v="V4364"/>
    <s v="Snuggy Cat Rind 5 kg"/>
    <s v="280 x 110 x 500 mm"/>
    <n v="875"/>
    <x v="4"/>
    <n v="8500"/>
    <s v="STÜCK"/>
    <n v="8.6999999999999994E-2"/>
    <n v="739.5"/>
    <n v="0.23200000000000001"/>
    <n v="1972"/>
  </r>
  <r>
    <s v="V4365_00"/>
    <s v="Snuggy Cat Geflügel 5 kg"/>
    <s v="280 x 110 x 500 mm   4056727111297"/>
    <n v="875"/>
    <x v="4"/>
    <n v="7350"/>
    <s v="STÜCK"/>
    <n v="8.6999999999999994E-2"/>
    <n v="639.44999999999993"/>
    <n v="0.23200000000000001"/>
    <n v="1705.2"/>
  </r>
  <r>
    <s v="V4366"/>
    <s v="Folie neutral metallic RB 801 / PE 100"/>
    <s v="Rollenbreite 801 mm"/>
    <n v="875"/>
    <x v="4"/>
    <n v="18957"/>
    <s v="LFM"/>
    <n v="0.05"/>
    <n v="947.85"/>
    <n v="0.56652000000000002"/>
    <n v="10739.51964"/>
  </r>
  <r>
    <s v="V4367"/>
    <s v="Folie neutral metallic matt RB 801 / PE 100"/>
    <s v="Rollenbreite 801 mm"/>
    <n v="875"/>
    <x v="4"/>
    <n v="7280"/>
    <s v="LFM"/>
    <n v="0.1"/>
    <n v="728"/>
    <n v="0.58194999999999997"/>
    <n v="4236.5959999999995"/>
  </r>
  <r>
    <s v="V4368"/>
    <s v="Folie neutral weiß matt RB 621"/>
    <s v="Matt-OPP 20 / PE weiß 77 my"/>
    <n v="875"/>
    <x v="4"/>
    <n v="11945"/>
    <s v="LFM"/>
    <n v="5.8500000000000003E-2"/>
    <n v="698.78250000000003"/>
    <n v="0.22634000000000001"/>
    <n v="2703.6313"/>
  </r>
  <r>
    <s v="V4369"/>
    <s v="Folie neutral weiß matt RB 745 "/>
    <s v="Matt-OPP 20 / PE weiß 77 my + Anti-Rutsch"/>
    <n v="875"/>
    <x v="4"/>
    <n v="3400"/>
    <s v="LFM"/>
    <n v="6.6000000000000003E-2"/>
    <n v="224.4"/>
    <n v="0.44606000000000001"/>
    <n v="1516.604"/>
  </r>
  <r>
    <s v="V4375"/>
    <s v="Wildborn Natural Large Breed 500g Aufkleber LA"/>
    <m/>
    <n v="875"/>
    <x v="4"/>
    <n v="2256"/>
    <s v="STÜCK"/>
    <n v="1E-3"/>
    <n v="2.2560000000000002"/>
    <n v="2.63E-2"/>
    <n v="59.332799999999999"/>
  </r>
  <r>
    <s v="V4375_01"/>
    <s v="Wildborn Natural Large Breed 500g Aufkleber LA"/>
    <m/>
    <n v="875"/>
    <x v="4"/>
    <n v="10500"/>
    <s v="STÜCK"/>
    <n v="1E-3"/>
    <n v="10.5"/>
    <n v="2.9749999999999999E-2"/>
    <n v="312.375"/>
  </r>
  <r>
    <s v="V4377_03"/>
    <s v="Wildborn African Outback 500g Aufkleber LA"/>
    <m/>
    <n v="875"/>
    <x v="4"/>
    <n v="8980"/>
    <s v="STÜCK"/>
    <n v="1E-3"/>
    <n v="8.98"/>
    <n v="2.9749999999999999E-2"/>
    <n v="267.15499999999997"/>
  </r>
  <r>
    <s v="V4379_02"/>
    <s v="Wildborn Crystal Stream 500g Aufkleber LA"/>
    <m/>
    <n v="875"/>
    <x v="4"/>
    <n v="6250"/>
    <s v="STÜCK"/>
    <n v="1E-3"/>
    <n v="6.25"/>
    <n v="2.9749999999999999E-2"/>
    <n v="185.9375"/>
  </r>
  <r>
    <s v="V4380_03"/>
    <s v="Wildborn Wild Mustang 500g Aufkleber LA"/>
    <m/>
    <n v="875"/>
    <x v="4"/>
    <n v="10077"/>
    <s v="STÜCK"/>
    <n v="1E-3"/>
    <n v="10.077"/>
    <n v="3.85E-2"/>
    <n v="387.96449999999999"/>
  </r>
  <r>
    <s v="V4383_03"/>
    <s v="Wildborn Meadow Lamb 500g Aufkleber LA"/>
    <m/>
    <n v="875"/>
    <x v="4"/>
    <n v="6200"/>
    <s v="STÜCK"/>
    <n v="1E-3"/>
    <n v="6.2"/>
    <n v="2.9749999999999999E-2"/>
    <n v="184.45"/>
  </r>
  <r>
    <s v="V4384_01"/>
    <s v="Wildborn Silver Creek 500g Aufkleber LA"/>
    <m/>
    <n v="875"/>
    <x v="4"/>
    <n v="5541"/>
    <s v="STÜCK"/>
    <n v="1E-3"/>
    <n v="5.5410000000000004"/>
    <n v="4.9950000000000001E-2"/>
    <n v="276.77294999999998"/>
  </r>
  <r>
    <s v="V4384_02"/>
    <s v="Wildborn Silver Creek 500g Aufkleber LA"/>
    <m/>
    <n v="875"/>
    <x v="4"/>
    <n v="10860"/>
    <s v="STÜCK"/>
    <n v="1E-3"/>
    <n v="10.86"/>
    <n v="2.9749999999999999E-2"/>
    <n v="323.08499999999998"/>
  </r>
  <r>
    <s v="V4386_01"/>
    <s v="Wildborn Active Highlands 500g Aufkleber LA"/>
    <m/>
    <n v="875"/>
    <x v="4"/>
    <n v="10000"/>
    <s v="STÜCK"/>
    <n v="1E-3"/>
    <n v="10"/>
    <n v="2.9749999999999999E-2"/>
    <n v="297.5"/>
  </r>
  <r>
    <s v="V4387_01"/>
    <s v="Pure Instinct Buffalo Land 1kg"/>
    <s v="Flachfolie RB 525 x AL 335 mm"/>
    <n v="875"/>
    <x v="4"/>
    <n v="12000"/>
    <s v="STÜCK"/>
    <n v="2.1000000000000001E-2"/>
    <n v="252.00000000000003"/>
    <n v="0.35200999999999999"/>
    <n v="4224.12"/>
  </r>
  <r>
    <s v="V4388_01"/>
    <s v="Pure Instinct Buffalo Land 4kg"/>
    <s v="Vorgef. Beutel 295 x 115 x 520 mm keine Bodenumlag"/>
    <n v="875"/>
    <x v="4"/>
    <n v="8490"/>
    <s v="STÜCK"/>
    <n v="7.4999999999999997E-2"/>
    <n v="636.75"/>
    <n v="1.3274900000000001"/>
    <n v="11270.390100000001"/>
  </r>
  <r>
    <s v="V4389_01"/>
    <s v="Pure Instinct Buffalo Land 12kg"/>
    <s v="Vorgef. Beutel 375 x 120 x 810 + 50 mm"/>
    <n v="875"/>
    <x v="4"/>
    <n v="6915"/>
    <s v="STÜCK"/>
    <n v="0.155"/>
    <n v="1071.825"/>
    <n v="1.85761"/>
    <n v="12845.373149999999"/>
  </r>
  <r>
    <s v="V4390_01"/>
    <s v="Pure Instinct Strong Mustang 1kg"/>
    <s v="Flachfolie RB 525 x AL 335 mm"/>
    <n v="875"/>
    <x v="4"/>
    <n v="10150"/>
    <s v="STÜCK"/>
    <n v="2.1000000000000001E-2"/>
    <n v="213.15"/>
    <n v="0.28606999999999999"/>
    <n v="2903.6104999999998"/>
  </r>
  <r>
    <s v="V4391"/>
    <s v="Pure Instinct Strong Mustang 4kg"/>
    <s v="Vorgef. Beutel 295 x 115 x 520 mm keine Bodenumlag"/>
    <n v="875"/>
    <x v="4"/>
    <n v="7500"/>
    <s v="STÜCK"/>
    <n v="7.4999999999999997E-2"/>
    <n v="562.5"/>
    <n v="1.3274900000000001"/>
    <n v="9956.1750000000011"/>
  </r>
  <r>
    <s v="V4392_01"/>
    <s v="Pure Instinct Strong Mustang 12kg"/>
    <s v="Vorgef. Beutel 375 x 120 x 810 + 50 mm"/>
    <n v="875"/>
    <x v="4"/>
    <n v="1760"/>
    <s v="STÜCK"/>
    <n v="0.155"/>
    <n v="272.8"/>
    <n v="1.57193"/>
    <n v="2766.5968000000003"/>
  </r>
  <r>
    <s v="V4444"/>
    <s v="Zipper HL-10 mm Snap-Zipper"/>
    <s v="Spool 3.000 Meter neu ab 2014 für SN Maschine "/>
    <n v="876"/>
    <x v="4"/>
    <n v="321052"/>
    <s v="LFM"/>
    <n v="7.1999999999999998E-3"/>
    <n v="2311.5744"/>
    <n v="3.5000000000000003E-2"/>
    <n v="11236.820000000002"/>
  </r>
  <r>
    <s v="V4447"/>
    <s v="Folie neutral silber matt RB 745 / PE 100"/>
    <s v="mit Anti-Rutsch"/>
    <n v="875"/>
    <x v="4"/>
    <n v="10490"/>
    <s v="LFM"/>
    <n v="9.6000000000000002E-2"/>
    <n v="1007.0400000000001"/>
    <n v="0.37014999999999998"/>
    <n v="3882.8734999999997"/>
  </r>
  <r>
    <s v="V4456"/>
    <s v="UK neutr. Außenabm.: 400x200x297 FE (we/br) Deckel"/>
    <s v="1 x 6 x 800g"/>
    <n v="875"/>
    <x v="4"/>
    <n v="8880"/>
    <s v="STÜCK"/>
    <n v="0.25900000000000001"/>
    <n v="2299.92"/>
    <n v="0.42299999999999999"/>
    <n v="3756.24"/>
  </r>
  <r>
    <s v="V4464"/>
    <s v="UK neutr. Außenabm.: 400x300x260 FE (we/br) Deckel"/>
    <s v="Automaten 2 x 6 x 750g Cat Bon Bon u. Pussy Cat"/>
    <n v="875"/>
    <x v="4"/>
    <n v="3700"/>
    <s v="STÜCK"/>
    <n v="0.27700000000000002"/>
    <n v="1024.9000000000001"/>
    <n v="0.51300000000000001"/>
    <n v="1898.1000000000001"/>
  </r>
  <r>
    <s v="V4476"/>
    <s v="UK neutr. Abm.: 380x120x190 B (br/br) Deckel"/>
    <s v="18 x 55g Pouch 30x55g Dogsticks"/>
    <n v="875"/>
    <x v="4"/>
    <n v="8155"/>
    <s v="STÜCK"/>
    <n v="0.111"/>
    <n v="905.20500000000004"/>
    <n v="0.19700000000000001"/>
    <n v="1606.5350000000001"/>
  </r>
  <r>
    <s v="V449_02"/>
    <s v="UK Sanabelle Snack 10 x 12 Stk"/>
    <m/>
    <n v="875"/>
    <x v="4"/>
    <n v="5760"/>
    <s v="STÜCK"/>
    <n v="0.21099999999999999"/>
    <n v="1215.3599999999999"/>
    <n v="0.34200000000000003"/>
    <n v="1969.92"/>
  </r>
  <r>
    <s v="V4498"/>
    <s v="UK neutr. Abm.: 399x291x264 B(we/br)"/>
    <s v="2 x 5 x 1kg (auf Industriepalette)"/>
    <n v="875"/>
    <x v="4"/>
    <n v="1750"/>
    <s v="STÜCK"/>
    <n v="0.16900000000000001"/>
    <n v="295.75"/>
    <n v="0.314"/>
    <n v="549.5"/>
  </r>
  <r>
    <s v="V4500_02"/>
    <s v="Wildborn Wild Turkey 500g Aufkleber LA"/>
    <m/>
    <n v="875"/>
    <x v="4"/>
    <n v="9000"/>
    <s v="STÜCK"/>
    <n v="1E-3"/>
    <n v="9"/>
    <n v="2.9749999999999999E-2"/>
    <n v="267.75"/>
  </r>
  <r>
    <s v="V4528_01"/>
    <s v="Chicopee Pro Nature Junior Maxi PLUS 20kg Front LA"/>
    <s v="Aufkleber"/>
    <n v="875"/>
    <x v="4"/>
    <n v="3001"/>
    <s v="STÜCK"/>
    <n v="2E-3"/>
    <n v="6.0019999999999998"/>
    <n v="0.25800000000000001"/>
    <n v="774.25800000000004"/>
  </r>
  <r>
    <s v="V4528_02"/>
    <s v="Chicopee Pro Nature Junior Maxi PLUS 20kg Front "/>
    <s v="Aufkleber"/>
    <n v="875"/>
    <x v="4"/>
    <n v="615"/>
    <s v="STÜCK"/>
    <n v="2E-3"/>
    <n v="1.23"/>
    <n v="0.56999999999999995"/>
    <n v="350.54999999999995"/>
  </r>
  <r>
    <s v="V4535_00"/>
    <s v="Daya Faltschachtel Rind 1kg"/>
    <s v="193 x 54 x257 mm"/>
    <n v="875"/>
    <x v="4"/>
    <n v="15120"/>
    <s v="STÜCK"/>
    <n v="7.7780000000000002E-2"/>
    <n v="1176.0336"/>
    <n v="0.13869999999999999"/>
    <n v="2097.1439999999998"/>
  </r>
  <r>
    <s v="V4536_00"/>
    <s v="Daya Faltschachtel Huhn 1kg"/>
    <s v="193 x 54 x257 mm"/>
    <n v="875"/>
    <x v="4"/>
    <n v="22870"/>
    <s v="STÜCK"/>
    <n v="7.5800000000000006E-2"/>
    <n v="1733.546"/>
    <n v="0.13869999999999999"/>
    <n v="3172.069"/>
  </r>
  <r>
    <s v="V4556_01"/>
    <s v="UK Schnucki 2x5x1 kg neue Stanze"/>
    <s v="392x280x260 mm zwingend hochschließend-mit Lagerha"/>
    <n v="875"/>
    <x v="4"/>
    <n v="4900"/>
    <s v="STÜCK"/>
    <n v="0.23230000000000001"/>
    <n v="1138.27"/>
    <n v="0.315"/>
    <n v="1543.5"/>
  </r>
  <r>
    <s v="V4571_00"/>
    <s v="Raiffeisen Hundefutter Kroketten 15kg"/>
    <s v="PE-Sack 350 x 120 x 900 mm  2000029560071"/>
    <n v="875"/>
    <x v="4"/>
    <n v="4290"/>
    <s v="STÜCK"/>
    <n v="0.11724"/>
    <n v="502.95959999999997"/>
    <n v="0.82699999999999996"/>
    <n v="3547.83"/>
  </r>
  <r>
    <s v="V4577_00"/>
    <s v="BestFriends Ente &amp; Kartoffel getreidefrei 12,5 kg"/>
    <s v="Raiffeisen Vorgefertigter Beutel"/>
    <n v="875"/>
    <x v="4"/>
    <n v="2050"/>
    <s v="STÜCK"/>
    <n v="0.14099999999999999"/>
    <n v="289.04999999999995"/>
    <n v="0.77500000000000002"/>
    <n v="1588.75"/>
  </r>
  <r>
    <s v="V4578_00"/>
    <s v="BestFriends Lamm &amp; Reis Sensitive leicht 12,5kg"/>
    <s v="Raiffeisen Vorgefertigter Beutel"/>
    <n v="875"/>
    <x v="4"/>
    <n v="4235"/>
    <s v="STÜCK"/>
    <n v="0.14099999999999999"/>
    <n v="597.13499999999999"/>
    <n v="0.77500000000000002"/>
    <n v="3282.125"/>
  </r>
  <r>
    <s v="V4579_00"/>
    <s v="BestFriends Geflügel &amp; Hirse 15kg"/>
    <s v="Raiffeisen Vorgefertigter Beutel"/>
    <n v="875"/>
    <x v="4"/>
    <n v="2400"/>
    <s v="STÜCK"/>
    <n v="0.14699999999999999"/>
    <n v="352.79999999999995"/>
    <n v="0.82"/>
    <n v="1967.9999999999998"/>
  </r>
  <r>
    <s v="V4589_01"/>
    <s v="UK Kimba 2x5x1 kg neue Stanze"/>
    <s v="392x280x260 mm hochschließend - mit Lagerhaltung"/>
    <n v="875"/>
    <x v="4"/>
    <n v="125"/>
    <s v="STÜCK"/>
    <n v="0.20499999999999999"/>
    <n v="25.625"/>
    <n v="0.38300000000000001"/>
    <n v="47.875"/>
  </r>
  <r>
    <s v="V4593_01"/>
    <s v="Sat. Schnucki DK Rind 1 kg"/>
    <s v="193 x 54 x257 mm MHD Feld oben"/>
    <n v="875"/>
    <x v="4"/>
    <n v="7560"/>
    <s v="STÜCK"/>
    <n v="7.5800000000000006E-2"/>
    <n v="573.048"/>
    <n v="0.17580000000000001"/>
    <n v="1329.048"/>
  </r>
  <r>
    <s v="V4594_01"/>
    <s v="Sat. Schnucki DK Geflügel 1 kg"/>
    <s v="193 x 54 x257 mm MHD Feld oben"/>
    <n v="875"/>
    <x v="4"/>
    <n v="7560"/>
    <s v="STÜCK"/>
    <n v="7.5800000000000006E-2"/>
    <n v="573.048"/>
    <n v="0.13869999999999999"/>
    <n v="1048.5719999999999"/>
  </r>
  <r>
    <s v="V4595_01"/>
    <s v="Sat. Schnucki DK Fisch 1 kg"/>
    <s v="193 x 54 x 257 mm MHD Feld oben"/>
    <n v="875"/>
    <x v="4"/>
    <n v="12810"/>
    <s v="STÜCK"/>
    <n v="7.5800000000000006E-2"/>
    <n v="970.99800000000005"/>
    <n v="0.13869999999999999"/>
    <n v="1776.7469999999998"/>
  </r>
  <r>
    <s v="V4598_02"/>
    <s v="Sat. Kimba Fisch 1kg FS (PL) "/>
    <s v="193 x 54 x257 mm MHD Feld oben"/>
    <n v="875"/>
    <x v="4"/>
    <n v="9240"/>
    <s v="STÜCK"/>
    <n v="7.5800000000000006E-2"/>
    <n v="700.39200000000005"/>
    <n v="0.27539999999999998"/>
    <n v="2544.6959999999999"/>
  </r>
  <r>
    <s v="V4614_00"/>
    <s v="Genesis Pure Canada Taiga 90g (0,2 lb)"/>
    <s v="Adult Soft - Flachfolie"/>
    <n v="875"/>
    <x v="4"/>
    <n v="53800"/>
    <s v="STÜCK"/>
    <n v="2.3E-3"/>
    <n v="123.74"/>
    <n v="4.088E-2"/>
    <n v="2199.3440000000001"/>
  </r>
  <r>
    <s v="V4616_01"/>
    <s v="Genesis Pure Canada Taiga 2,27kg (5 lb)"/>
    <s v="Adult Soft - Vorgefertigter Beutel"/>
    <n v="875"/>
    <x v="4"/>
    <n v="1120"/>
    <s v="STÜCK"/>
    <n v="4.7300000000000002E-2"/>
    <n v="52.975999999999999"/>
    <n v="0.85336000000000001"/>
    <n v="955.76319999999998"/>
  </r>
  <r>
    <s v="V4617_01"/>
    <s v="Genesis Pure Canada Taiga 11,79kg (26,5 lb)"/>
    <s v="Adult Soft - Vorgefertigter Beutel"/>
    <n v="875"/>
    <x v="4"/>
    <n v="4956.5709999999999"/>
    <s v="STÜCK"/>
    <n v="0.1384"/>
    <n v="685.98942639999996"/>
    <n v="1.3251900000000001"/>
    <n v="6568.3983234900006"/>
  </r>
  <r>
    <s v="V4618_00"/>
    <s v="Primum Karton Soft 3x5kg"/>
    <s v="AC Karton"/>
    <n v="875"/>
    <x v="4"/>
    <n v="800"/>
    <s v="STÜCK"/>
    <n v="0.53400000000000003"/>
    <n v="427.20000000000005"/>
    <n v="0.99299999999999999"/>
    <n v="794.4"/>
  </r>
  <r>
    <s v="V4619_00"/>
    <s v="pets Premium Karton Soft 3x5kg"/>
    <s v="AC Karton"/>
    <n v="875"/>
    <x v="4"/>
    <n v="1660"/>
    <s v="STÜCK"/>
    <n v="0.53400000000000003"/>
    <n v="886.44"/>
    <n v="0.96899999999999997"/>
    <n v="1608.54"/>
  </r>
  <r>
    <s v="V4644_00"/>
    <s v="AC Karton Außenabm.: 300x200x370 B (br/br) "/>
    <s v="2 x 4kg [ohne Lagerhaltung]"/>
    <n v="875"/>
    <x v="4"/>
    <n v="42160"/>
    <s v="STÜCK"/>
    <n v="0.22500000000000001"/>
    <n v="9486"/>
    <n v="0.32"/>
    <n v="13491.2"/>
  </r>
  <r>
    <s v="V4655_00"/>
    <s v="Pussycat Kroketten Mix Rind 1 kg FS LA"/>
    <s v="193 x 54 x257 mm mit MB12"/>
    <n v="875"/>
    <x v="4"/>
    <n v="37120"/>
    <s v="STÜCK"/>
    <n v="7.5800000000000006E-2"/>
    <n v="2813.6960000000004"/>
    <n v="0.13869999999999999"/>
    <n v="5148.5439999999999"/>
  </r>
  <r>
    <s v="V4656_00"/>
    <s v="Pussycat Kroketten Mix Huhn 1 kg FS LA"/>
    <s v="193 x 54 x257 mm mit MB 12"/>
    <n v="875"/>
    <x v="4"/>
    <n v="30120"/>
    <s v="STÜCK"/>
    <n v="7.5800000000000006E-2"/>
    <n v="2283.096"/>
    <n v="0.13869999999999999"/>
    <n v="4177.6439999999993"/>
  </r>
  <r>
    <s v="V4657_00"/>
    <s v="UK Pussycat Kroketten Mix 1x7x1 kg TRAY LA"/>
    <s v="CAD 386 x 195 x 260 - mit Lagerhaltung"/>
    <n v="875"/>
    <x v="4"/>
    <n v="4415"/>
    <s v="STÜCK"/>
    <n v="0"/>
    <n v="0"/>
    <n v="0.20100000000000001"/>
    <n v="887.41500000000008"/>
  </r>
  <r>
    <s v="V4664_01"/>
    <s v="Premiere Soft Adult Ente 1kg (matt)  Recy-Logo"/>
    <s v="Flachfolie RB 481 x AL 350 mm"/>
    <n v="875"/>
    <x v="4"/>
    <n v="1140"/>
    <s v="STÜCK"/>
    <n v="1.916E-2"/>
    <n v="21.842400000000001"/>
    <n v="0.18423999999999999"/>
    <n v="210.03359999999998"/>
  </r>
  <r>
    <s v="V4665_01"/>
    <s v="Premiere Soft Adult Rind 4kg (matt)  Recy-Logo"/>
    <s v="Flachfolie RB 745 x AL 460 mm"/>
    <n v="875"/>
    <x v="4"/>
    <n v="8120"/>
    <s v="STÜCK"/>
    <n v="3.4939999999999999E-2"/>
    <n v="283.71280000000002"/>
    <n v="0.22547"/>
    <n v="1830.8163999999999"/>
  </r>
  <r>
    <s v="V4666_00"/>
    <s v="Premiere Soft Adult Ente 4kg (matt)   LA"/>
    <s v="Flachfolie Hund semi-moist"/>
    <n v="875"/>
    <x v="4"/>
    <n v="1900"/>
    <s v="STÜCK"/>
    <n v="3.9E-2"/>
    <n v="74.099999999999994"/>
    <n v="0.22736999999999999"/>
    <n v="432.00299999999999"/>
  </r>
  <r>
    <s v="V4672_00"/>
    <s v="GODDESS Kitten Junge Katze Huhn 750g"/>
    <s v="Flachfolie"/>
    <n v="875"/>
    <x v="4"/>
    <n v="14312"/>
    <s v="STÜCK"/>
    <n v="1.7999999999999999E-2"/>
    <n v="257.61599999999999"/>
    <n v="0.22202"/>
    <n v="3177.55024"/>
  </r>
  <r>
    <s v="V4673"/>
    <s v="GODDESS Adult Verdauung Lamm 750g"/>
    <s v="Flachfolie"/>
    <n v="875"/>
    <x v="4"/>
    <n v="4600"/>
    <s v="STÜCK"/>
    <n v="1.7999999999999999E-2"/>
    <n v="82.8"/>
    <n v="0.20321"/>
    <n v="934.76599999999996"/>
  </r>
  <r>
    <s v="V4674"/>
    <s v="GODDESS Adult Sterilisiert Kaninchen 750g"/>
    <s v="Flachfolie"/>
    <n v="875"/>
    <x v="4"/>
    <n v="8000"/>
    <s v="STÜCK"/>
    <n v="1.7999999999999999E-2"/>
    <n v="144"/>
    <n v="0.15953000000000001"/>
    <n v="1276.24"/>
  </r>
  <r>
    <s v="V4675"/>
    <s v="GODDESS Adult Schönheit Lachs 750g "/>
    <s v="Flachfolie"/>
    <n v="875"/>
    <x v="4"/>
    <n v="930"/>
    <s v="STÜCK"/>
    <n v="1.7999999999999999E-2"/>
    <n v="16.739999999999998"/>
    <n v="0.15953000000000001"/>
    <n v="148.3629"/>
  </r>
  <r>
    <s v="V4676"/>
    <s v="GODDESS Adult Aktive Katze Geflügel 750g"/>
    <s v="Flachfolie"/>
    <n v="875"/>
    <x v="4"/>
    <n v="11989"/>
    <s v="STÜCK"/>
    <n v="1.7999999999999999E-2"/>
    <n v="215.80199999999999"/>
    <n v="0.19123000000000001"/>
    <n v="2292.6564700000004"/>
  </r>
  <r>
    <s v="V4677"/>
    <s v="GODDESS Adult Aktive Katze Ente 750g"/>
    <s v="Flachfolie"/>
    <n v="875"/>
    <x v="4"/>
    <n v="7985"/>
    <s v="STÜCK"/>
    <n v="1.7999999999999999E-2"/>
    <n v="143.72999999999999"/>
    <n v="0.19311"/>
    <n v="1541.98335"/>
  </r>
  <r>
    <s v="V4678_01"/>
    <s v="GODDESS Adult Gemütliche Katze Rind 750g"/>
    <s v="Flachfolie"/>
    <n v="875"/>
    <x v="4"/>
    <n v="10550"/>
    <s v="STÜCK"/>
    <n v="1.7999999999999999E-2"/>
    <n v="189.89999999999998"/>
    <n v="0.15953000000000001"/>
    <n v="1683.0415"/>
  </r>
  <r>
    <s v="V4679_00"/>
    <s v="GODDESS Senior Leicht Truthahn 750g"/>
    <s v="Flachfolie"/>
    <n v="875"/>
    <x v="4"/>
    <n v="8000"/>
    <s v="STÜCK"/>
    <n v="1.7999999999999999E-2"/>
    <n v="144"/>
    <n v="0.1336"/>
    <n v="1068.8"/>
  </r>
  <r>
    <s v="V4681_00"/>
    <s v="GODDESS Adult Verdauung Lamm 1,4kg"/>
    <s v="Flachfolie"/>
    <n v="875"/>
    <x v="4"/>
    <n v="1300"/>
    <s v="STÜCK"/>
    <n v="2.1999999999999999E-2"/>
    <n v="28.599999999999998"/>
    <n v="0.21204000000000001"/>
    <n v="275.65199999999999"/>
  </r>
  <r>
    <s v="V4682"/>
    <s v="GODDESS Adult Sterilisiert Kaninchen 1,4kg"/>
    <s v="Flachfolie"/>
    <n v="875"/>
    <x v="4"/>
    <n v="13857"/>
    <s v="STÜCK"/>
    <n v="2.1999999999999999E-2"/>
    <n v="304.85399999999998"/>
    <n v="0.25239"/>
    <n v="3497.36823"/>
  </r>
  <r>
    <s v="V4683"/>
    <s v="GODDESS Adult Schönheit Lachs 1,4kg"/>
    <s v="Flachfolie"/>
    <n v="875"/>
    <x v="4"/>
    <n v="2350"/>
    <s v="STÜCK"/>
    <n v="2.1999999999999999E-2"/>
    <n v="51.699999999999996"/>
    <n v="0.19586000000000001"/>
    <n v="460.27100000000002"/>
  </r>
  <r>
    <s v="V4684"/>
    <s v="GODDESS Adult Aktive Katze Geflügel 1,4kg"/>
    <s v="Flachfolie"/>
    <n v="875"/>
    <x v="4"/>
    <n v="11095"/>
    <s v="STÜCK"/>
    <n v="2.1999999999999999E-2"/>
    <n v="244.08999999999997"/>
    <n v="0.25239"/>
    <n v="2800.2670499999999"/>
  </r>
  <r>
    <s v="V4685"/>
    <s v="GODDESS Adult Aktive Katze Ente 1,4kg"/>
    <s v="Flachfolie"/>
    <n v="875"/>
    <x v="4"/>
    <n v="5620"/>
    <s v="STÜCK"/>
    <n v="2.1999999999999999E-2"/>
    <n v="123.63999999999999"/>
    <n v="0.19586000000000001"/>
    <n v="1100.7332000000001"/>
  </r>
  <r>
    <s v="V4687"/>
    <s v="GODDESS Senior Leicht Truthahn 1,4kg"/>
    <s v="Flachfolie"/>
    <n v="875"/>
    <x v="4"/>
    <n v="8000"/>
    <s v="STÜCK"/>
    <n v="2.1999999999999999E-2"/>
    <n v="176"/>
    <n v="0.25239"/>
    <n v="2019.1200000000001"/>
  </r>
  <r>
    <s v="V4692_02"/>
    <s v="Milki Cat Knuspermix 3-Mix 10kg"/>
    <s v="Vorgefertigter Beutel 375+120x700+50 mm"/>
    <n v="875"/>
    <x v="4"/>
    <n v="2300"/>
    <s v="STÜCK"/>
    <n v="0.13"/>
    <n v="299"/>
    <n v="0.69"/>
    <n v="1586.9999999999998"/>
  </r>
  <r>
    <s v="V47042_00"/>
    <s v="UK neutr. Außenabm.: 400x200x83 B (we/we) Boden"/>
    <s v="1x5x1,5/1,8kg Automatentray"/>
    <n v="875"/>
    <x v="4"/>
    <n v="5210"/>
    <s v="STÜCK"/>
    <n v="8.7999999999999995E-2"/>
    <n v="458.47999999999996"/>
    <n v="0.19900000000000001"/>
    <n v="1036.79"/>
  </r>
  <r>
    <s v="V4709_01"/>
    <s v="Globus 10kg mit Lamm, Reis und Gemüse FEDIAF"/>
    <s v="375x115x680 mm vorgef. Beutel"/>
    <n v="875"/>
    <x v="4"/>
    <n v="19500"/>
    <s v="STÜCK"/>
    <n v="0.11167000000000001"/>
    <n v="2177.5650000000001"/>
    <n v="0.52900000000000003"/>
    <n v="10315.5"/>
  </r>
  <r>
    <s v="V4725_00"/>
    <s v="Globus Softe Happen 1,5kg"/>
    <s v="RB 621 x AL 340 mm"/>
    <n v="875"/>
    <x v="4"/>
    <n v="23900"/>
    <s v="STÜCK"/>
    <n v="1.985E-2"/>
    <n v="474.41499999999996"/>
    <n v="0.1225"/>
    <n v="2927.75"/>
  </r>
  <r>
    <s v="V4726_00"/>
    <s v="UK Globus Softe Happen 1x5x1,5kg BODEN"/>
    <s v="CAD112387b_02 Automat"/>
    <n v="875"/>
    <x v="4"/>
    <n v="4000"/>
    <s v="STÜCK"/>
    <n v="8.1000000000000003E-2"/>
    <n v="324"/>
    <n v="0.35899999999999999"/>
    <n v="1436"/>
  </r>
  <r>
    <s v="V4732"/>
    <s v="activa Cat Kitten Geflügel 750g"/>
    <s v="Flachfolie "/>
    <n v="875"/>
    <x v="4"/>
    <n v="2000"/>
    <s v="STÜCK"/>
    <n v="1.2E-2"/>
    <n v="24"/>
    <n v="9.128E-2"/>
    <n v="182.56"/>
  </r>
  <r>
    <s v="V4733"/>
    <s v="activa Cat Adult Geflügel 750g"/>
    <s v="Flachfolie"/>
    <n v="875"/>
    <x v="4"/>
    <n v="9900"/>
    <s v="STÜCK"/>
    <n v="1.2E-2"/>
    <n v="118.8"/>
    <n v="8.9050000000000004E-2"/>
    <n v="881.59500000000003"/>
  </r>
  <r>
    <s v="V4734"/>
    <s v="activa Cat Adult Rind 750g"/>
    <s v="Flachfolie "/>
    <n v="875"/>
    <x v="4"/>
    <n v="9000"/>
    <s v="STÜCK"/>
    <n v="1.2E-2"/>
    <n v="108"/>
    <n v="8.9050000000000004E-2"/>
    <n v="801.45"/>
  </r>
  <r>
    <s v="V4735"/>
    <s v="activa Cat Senior Geflügel 750g"/>
    <s v="Flachfolie "/>
    <n v="875"/>
    <x v="4"/>
    <n v="1300"/>
    <s v="STÜCK"/>
    <n v="1.2E-2"/>
    <n v="15.6"/>
    <n v="9.9559999999999996E-2"/>
    <n v="129.428"/>
  </r>
  <r>
    <s v="V4738"/>
    <s v="activa Cat Adult Geflügel 2kg"/>
    <s v="Flachfolie   4251166811191"/>
    <n v="875"/>
    <x v="4"/>
    <n v="1500"/>
    <s v="STÜCK"/>
    <n v="2.8000000000000001E-2"/>
    <n v="42"/>
    <n v="0.16799"/>
    <n v="251.98500000000001"/>
  </r>
  <r>
    <s v="V4739"/>
    <s v="activa Cat Adult Rind 2kg"/>
    <s v="Flachfolie "/>
    <n v="875"/>
    <x v="4"/>
    <n v="805"/>
    <s v="STÜCK"/>
    <n v="2.8000000000000001E-2"/>
    <n v="22.54"/>
    <n v="0.18984999999999999"/>
    <n v="152.82925"/>
  </r>
  <r>
    <s v="V4740"/>
    <s v="activa Cat Senior Geflügel 2kg"/>
    <s v="Flachfolie "/>
    <n v="875"/>
    <x v="4"/>
    <n v="10444"/>
    <s v="STÜCK"/>
    <n v="2.8000000000000001E-2"/>
    <n v="292.43200000000002"/>
    <n v="0.22464000000000001"/>
    <n v="2346.1401599999999"/>
  </r>
  <r>
    <s v="V4744"/>
    <s v="activa Hund Junior 3kg"/>
    <s v="Vorgef. Beutel"/>
    <n v="875"/>
    <x v="4"/>
    <n v="7360"/>
    <s v="STÜCK"/>
    <n v="6.2E-2"/>
    <n v="456.32"/>
    <n v="0.46311000000000002"/>
    <n v="3408.4896000000003"/>
  </r>
  <r>
    <s v="V4745"/>
    <s v="activa Hund Adult Geflügel 3kg"/>
    <s v="Vorgef. Beutel"/>
    <n v="875"/>
    <x v="4"/>
    <n v="2240"/>
    <s v="STÜCK"/>
    <n v="6.2E-2"/>
    <n v="138.88"/>
    <n v="0.46311000000000002"/>
    <n v="1037.3664000000001"/>
  </r>
  <r>
    <s v="V4746"/>
    <s v="activa Hund Senior 3kg"/>
    <s v="Vorgef. Beutel"/>
    <n v="875"/>
    <x v="4"/>
    <n v="11435"/>
    <s v="STÜCK"/>
    <n v="6.2E-2"/>
    <n v="708.97"/>
    <n v="0.83452000000000004"/>
    <n v="9542.7362000000012"/>
  </r>
  <r>
    <s v="V4748"/>
    <s v="activa Hund Sensitive 3kg"/>
    <s v="Vorgef. Beutel"/>
    <n v="875"/>
    <x v="4"/>
    <n v="4650"/>
    <s v="STÜCK"/>
    <n v="6.2E-2"/>
    <n v="288.3"/>
    <n v="0.46311000000000002"/>
    <n v="2153.4614999999999"/>
  </r>
  <r>
    <s v="V4751"/>
    <s v="activa Hund Adult Geflügel 12kg"/>
    <s v="Vorgef. Beutel"/>
    <n v="875"/>
    <x v="4"/>
    <n v="3300"/>
    <s v="STÜCK"/>
    <n v="0.14940000000000001"/>
    <n v="493.02000000000004"/>
    <n v="0.93066000000000004"/>
    <n v="3071.1780000000003"/>
  </r>
  <r>
    <s v="V4752"/>
    <s v="activa Hund Senior 12kg"/>
    <s v="Vorgef. Beutel"/>
    <n v="875"/>
    <x v="4"/>
    <n v="4980"/>
    <s v="STÜCK"/>
    <n v="0.14940000000000001"/>
    <n v="744.01200000000006"/>
    <n v="1.23821"/>
    <n v="6166.2858000000006"/>
  </r>
  <r>
    <s v="V4754"/>
    <s v="activa Hund Sensitive 12kg"/>
    <s v="Vorgef. Beutel"/>
    <n v="875"/>
    <x v="4"/>
    <n v="7450"/>
    <s v="STÜCK"/>
    <n v="0.14940000000000001"/>
    <n v="1113.03"/>
    <n v="1.23821"/>
    <n v="9224.6645000000008"/>
  </r>
  <r>
    <s v="V4755"/>
    <s v="Draft Cat Huhn 1kg"/>
    <s v="193 x 54 x 257 mm"/>
    <n v="875"/>
    <x v="4"/>
    <n v="15670"/>
    <s v="STÜCK"/>
    <n v="7.5800000000000006E-2"/>
    <n v="1187.7860000000001"/>
    <n v="9.8500000000000004E-2"/>
    <n v="1543.4950000000001"/>
  </r>
  <r>
    <s v="V4756"/>
    <s v="Draft Cat Rind 1kg"/>
    <s v="193 x 54 x 257 mm"/>
    <n v="875"/>
    <x v="4"/>
    <n v="11130"/>
    <s v="STÜCK"/>
    <n v="7.5800000000000006E-2"/>
    <n v="843.65400000000011"/>
    <n v="8.795E-2"/>
    <n v="978.88350000000003"/>
  </r>
  <r>
    <s v="V4757"/>
    <s v="Draft Cat Huhn 5kg"/>
    <s v="Flachfolie"/>
    <n v="875"/>
    <x v="4"/>
    <n v="2000"/>
    <s v="STÜCK"/>
    <n v="4.3999999999999997E-2"/>
    <n v="88"/>
    <n v="0.16836999999999999"/>
    <n v="336.74"/>
  </r>
  <r>
    <s v="V4758"/>
    <s v="Draft Cat Rind 5kg"/>
    <s v="Flachfolie"/>
    <n v="875"/>
    <x v="4"/>
    <n v="31270"/>
    <s v="STÜCK"/>
    <n v="4.3999999999999997E-2"/>
    <n v="1375.8799999999999"/>
    <n v="0.19839999999999999"/>
    <n v="6203.9679999999998"/>
  </r>
  <r>
    <s v="V4759"/>
    <s v="Draft Hund Adult Geflügel 3kg"/>
    <s v="Flachfolie"/>
    <n v="875"/>
    <x v="4"/>
    <n v="1301"/>
    <s v="STÜCK"/>
    <n v="3.1E-2"/>
    <n v="40.331000000000003"/>
    <n v="0.13003999999999999"/>
    <n v="169.18203999999997"/>
  </r>
  <r>
    <s v="V476"/>
    <s v="AC Karton Außenabm.: 400x300x220 EB (br/br)"/>
    <s v="2 x 6 x 500g / 400g - mit Lagerhaltung"/>
    <n v="875"/>
    <x v="4"/>
    <n v="19400"/>
    <s v="STÜCK"/>
    <n v="0.45300000000000001"/>
    <n v="8788.2000000000007"/>
    <n v="0.59799999999999998"/>
    <n v="11601.199999999999"/>
  </r>
  <r>
    <s v="V4760_01"/>
    <s v="Draft Hund Adult Lamm &amp; Reis 10kg"/>
    <s v="Schlauchfolie für FFS"/>
    <n v="875"/>
    <x v="4"/>
    <n v="17205"/>
    <s v="STÜCK"/>
    <n v="9.4399999999999998E-2"/>
    <n v="1624.152"/>
    <n v="0.86099999999999999"/>
    <n v="14813.504999999999"/>
  </r>
  <r>
    <s v="V4761_02"/>
    <s v="Draft  Hund Adult Rind,Lamm, Reis &amp; Gemüse 10kg "/>
    <s v="Schlauchfolie für FFS"/>
    <n v="875"/>
    <x v="4"/>
    <n v="9991"/>
    <s v="STÜCK"/>
    <n v="9.4399999999999998E-2"/>
    <n v="943.15039999999999"/>
    <n v="0.86099999999999999"/>
    <n v="8602.2510000000002"/>
  </r>
  <r>
    <s v="V4771"/>
    <s v="Vorgefertiger Beutel 12kg neutral"/>
    <s v="375 x 120 x 850 mm"/>
    <n v="875"/>
    <x v="4"/>
    <n v="36525"/>
    <s v="STÜCK"/>
    <n v="0.128"/>
    <n v="4675.2"/>
    <n v="1.01"/>
    <n v="36890.25"/>
  </r>
  <r>
    <s v="V47861_00"/>
    <s v="Uk Alnutra Softbrocken 1x5x1,5kg Boden"/>
    <s v="CAD112387b_02  ALDI diverse DK + PL"/>
    <n v="875"/>
    <x v="4"/>
    <n v="2400"/>
    <s v="STÜCK"/>
    <n v="9.9000000000000005E-2"/>
    <n v="237.60000000000002"/>
    <n v="0.28899999999999998"/>
    <n v="693.59999999999991"/>
  </r>
  <r>
    <s v="V47871_00"/>
    <s v="Alnutra Softbrocken 1x5x1,5kg Deckel"/>
    <s v="Automatentray CAD 178411_1_1 - mit Lagerhaltung"/>
    <n v="875"/>
    <x v="4"/>
    <n v="2070"/>
    <s v="STÜCK"/>
    <n v="0.19900000000000001"/>
    <n v="411.93"/>
    <n v="0.36"/>
    <n v="745.19999999999993"/>
  </r>
  <r>
    <s v="V4791_00"/>
    <s v="MACs Soft Adult Dog Huhn Lachs 1,5kg"/>
    <s v="Flachfolie RB 481 x AL 370 mm"/>
    <n v="875"/>
    <x v="4"/>
    <n v="6803"/>
    <s v="STÜCK"/>
    <n v="1.89E-2"/>
    <n v="128.57669999999999"/>
    <n v="0.18354999999999999"/>
    <n v="1248.69065"/>
  </r>
  <r>
    <s v="V4792_00"/>
    <s v="MACs Soft Adult Dog Huhn Lachs 5kg"/>
    <s v="Flachfolie RB 801 x AL 490 mm"/>
    <n v="875"/>
    <x v="4"/>
    <n v="2440"/>
    <s v="STÜCK"/>
    <n v="4.2000000000000003E-2"/>
    <n v="102.48"/>
    <n v="0.44225999999999999"/>
    <n v="1079.1143999999999"/>
  </r>
  <r>
    <s v="V4793_00"/>
    <s v="Karton MACs Soft Adult Huhn Lachs 3x5kg"/>
    <s v="bedruckter Verkaufskarton für 15kg"/>
    <n v="875"/>
    <x v="4"/>
    <n v="1940"/>
    <s v="STÜCK"/>
    <n v="0.627"/>
    <n v="1216.3800000000001"/>
    <n v="1.2689999999999999"/>
    <n v="2461.8599999999997"/>
  </r>
  <r>
    <s v="V4794_00"/>
    <s v="MACs Soft Adult Dog Huhn Ente Truthahn 1,5kg"/>
    <s v="Flachfolie RB 481 x AL 370 mm"/>
    <n v="875"/>
    <x v="4"/>
    <n v="9000"/>
    <s v="STÜCK"/>
    <n v="1.89E-2"/>
    <n v="170.1"/>
    <n v="0.1928"/>
    <n v="1735.2"/>
  </r>
  <r>
    <s v="V4795_00"/>
    <s v="MACs Soft Adult Dog Huhn Ente Truthahn 5kg"/>
    <s v="Flachfolie RB 801 x AL 490 mm"/>
    <n v="875"/>
    <x v="4"/>
    <n v="1160"/>
    <s v="STÜCK"/>
    <n v="4.2000000000000003E-2"/>
    <n v="48.720000000000006"/>
    <n v="0.48954999999999999"/>
    <n v="567.87799999999993"/>
  </r>
  <r>
    <s v="V4796_00"/>
    <s v="Karton MACs Soft Adult Huhn Ente Truthahn 3x5kg"/>
    <s v="bedruckter Verkaufskarton für 15kg"/>
    <n v="875"/>
    <x v="4"/>
    <n v="1573"/>
    <s v="STÜCK"/>
    <n v="0.63600000000000001"/>
    <n v="1000.428"/>
    <n v="1.5449999999999999"/>
    <n v="2430.2849999999999"/>
  </r>
  <r>
    <s v="V4828_01"/>
    <s v="Wiederverschluss-Sticker für Folienbeutel 1kg/950g"/>
    <s v="Format: 30x70 mm "/>
    <n v="875"/>
    <x v="4"/>
    <n v="1986000"/>
    <s v="STÜCK"/>
    <n v="5.9999999999999995E-4"/>
    <n v="1191.5999999999999"/>
    <n v="4.2700000000000004E-3"/>
    <n v="8480.2200000000012"/>
  </r>
  <r>
    <s v="V4842_00"/>
    <s v="HPC SOFT MAXI Wasserbüffel &amp; Süßkartoffel 100g"/>
    <s v="Flachfolie RB 270 x AL 180 mm"/>
    <n v="875"/>
    <x v="4"/>
    <n v="22000"/>
    <s v="STÜCK"/>
    <n v="2.5000000000000001E-3"/>
    <n v="55"/>
    <n v="5.8979999999999998E-2"/>
    <n v="1297.56"/>
  </r>
  <r>
    <s v="V4843_01"/>
    <s v="HPC SOFT MAXI Wasserbüffel &amp; Süßkartoffel 1kg"/>
    <s v="Flachfolie RB 521 x AL 360 mm"/>
    <n v="875"/>
    <x v="4"/>
    <n v="52113"/>
    <s v="STÜCK"/>
    <n v="2.1399999999999999E-2"/>
    <n v="1115.2182"/>
    <n v="0.1308"/>
    <n v="6816.3804"/>
  </r>
  <r>
    <s v="V4844_01"/>
    <s v="HPC SOFT MAXI Wasserbüffel &amp; Süßkartoffel 2,5kg"/>
    <s v="Flachfolie RB 721 x AL 440 mm"/>
    <n v="875"/>
    <x v="4"/>
    <n v="40130"/>
    <s v="STÜCK"/>
    <n v="2.7799999999999998E-2"/>
    <n v="1115.614"/>
    <n v="0.25702000000000003"/>
    <n v="10314.212600000001"/>
  </r>
  <r>
    <s v="V4845_01"/>
    <s v="HPC SOFT MAXI Wasserbüffel &amp; Süßkartoffel 12,5kg"/>
    <s v="Flachfolie RB 990 x AL 775 mm"/>
    <n v="875"/>
    <x v="4"/>
    <n v="43797"/>
    <s v="STÜCK"/>
    <n v="0.123"/>
    <n v="5387.0309999999999"/>
    <n v="0.60129999999999995"/>
    <n v="26335.136099999996"/>
  </r>
  <r>
    <s v="V4846_01"/>
    <s v="HPC SOFT MINI Wachtel &amp; Kartoffel 100g"/>
    <s v="Flachfolie RB 270 x AL 180 mm"/>
    <n v="875"/>
    <x v="4"/>
    <n v="100505"/>
    <s v="STÜCK"/>
    <n v="2.5000000000000001E-3"/>
    <n v="251.26250000000002"/>
    <n v="3.0190000000000002E-2"/>
    <n v="3034.24595"/>
  </r>
  <r>
    <s v="V4847_00"/>
    <s v="HPC SOFT Mini Wachtel &amp; Kartoffel 1kg"/>
    <s v="Flachfolie RB 521 x AL 360 mm"/>
    <n v="875"/>
    <x v="4"/>
    <n v="13410"/>
    <s v="STÜCK"/>
    <n v="2.1399999999999999E-2"/>
    <n v="286.97399999999999"/>
    <n v="0.14047000000000001"/>
    <n v="1883.7027"/>
  </r>
  <r>
    <s v="V4848_01"/>
    <s v="HPC SOFT Mini Wachtel &amp; Kartoffel 2,5kg"/>
    <s v="Flachfolie RB 721 x AL 440 mm"/>
    <n v="875"/>
    <x v="4"/>
    <n v="64469"/>
    <s v="STÜCK"/>
    <n v="2.7799999999999998E-2"/>
    <n v="1792.2381999999998"/>
    <n v="0.2092"/>
    <n v="13486.9148"/>
  </r>
  <r>
    <s v="V4849_00"/>
    <s v="HPC SOFT MINI Perlhuhn &amp; Süßkartoffel 100g"/>
    <s v="Flachfolie RB 270 x AL 180 mm"/>
    <n v="875"/>
    <x v="4"/>
    <n v="38750"/>
    <s v="STÜCK"/>
    <n v="2.5000000000000001E-3"/>
    <n v="96.875"/>
    <n v="4.3189999999999999E-2"/>
    <n v="1673.6125"/>
  </r>
  <r>
    <s v="V4850_01"/>
    <s v="HPC SOFT Mini Perlhuhn &amp; Süßkartoffel 1kg"/>
    <s v="Flachfolie RB 521 x AL 360 mm"/>
    <n v="875"/>
    <x v="4"/>
    <n v="47521"/>
    <s v="STÜCK"/>
    <n v="2.1399999999999999E-2"/>
    <n v="1016.9494"/>
    <n v="0.25784000000000001"/>
    <n v="12252.814640000001"/>
  </r>
  <r>
    <s v="V4851_00"/>
    <s v="HPC SOFT Mini Perlhuhn &amp; Süßkartoffel 2,5kg"/>
    <s v="Flachfolie RB 721 x AL 440 mm"/>
    <n v="875"/>
    <x v="4"/>
    <n v="57793"/>
    <s v="STÜCK"/>
    <n v="3.4000000000000002E-2"/>
    <n v="1964.9620000000002"/>
    <n v="0.24628"/>
    <n v="14233.260039999999"/>
  </r>
  <r>
    <s v="V4861"/>
    <s v="Chicopee Classic Nature Puppy Lamb&amp;Rice 100g"/>
    <s v="Flachfolie RB 270 x AL 180 mm"/>
    <n v="875"/>
    <x v="4"/>
    <n v="6000"/>
    <s v="STÜCK"/>
    <n v="2.5000000000000001E-3"/>
    <n v="15"/>
    <n v="3.7069999999999999E-2"/>
    <n v="222.42"/>
  </r>
  <r>
    <s v="V4862"/>
    <s v="Chicopee Classic N. MAXI Puppy Poultry&amp;Millet 100g"/>
    <s v="Flachfolie RB 270 x AL 180 mm"/>
    <n v="875"/>
    <x v="4"/>
    <n v="30400"/>
    <s v="STÜCK"/>
    <n v="2.5000000000000001E-3"/>
    <n v="76"/>
    <n v="3.7069999999999999E-2"/>
    <n v="1126.9279999999999"/>
  </r>
  <r>
    <s v="V4863"/>
    <s v="Chicopee Classic Nature MINI Adult Lamb&amp;Rice 100g"/>
    <s v="Flachfolie RB 270 x AL 180 mm"/>
    <n v="875"/>
    <x v="4"/>
    <n v="4000"/>
    <s v="STÜCK"/>
    <n v="2.5000000000000001E-3"/>
    <n v="10"/>
    <n v="3.7069999999999999E-2"/>
    <n v="148.28"/>
  </r>
  <r>
    <s v="V4864"/>
    <s v="Chicopee Classic Nature Adult Lamb&amp;Rice 100g"/>
    <s v="Flachfolie RB 270 x AL 180 mm"/>
    <n v="875"/>
    <x v="4"/>
    <n v="18255"/>
    <s v="STÜCK"/>
    <n v="2.5000000000000001E-3"/>
    <n v="45.637500000000003"/>
    <n v="3.7069999999999999E-2"/>
    <n v="676.71285"/>
  </r>
  <r>
    <s v="V4865"/>
    <s v="Chicopee Classic Nature Adult Chicken&amp;Rice 100g"/>
    <s v="Flachfolie RB 270 x AL 180 mm"/>
    <n v="875"/>
    <x v="4"/>
    <n v="52990"/>
    <s v="STÜCK"/>
    <n v="2.5000000000000001E-3"/>
    <n v="132.47499999999999"/>
    <n v="3.7080000000000002E-2"/>
    <n v="1964.8692000000001"/>
  </r>
  <r>
    <s v="V4866_01"/>
    <s v="Chicopee CNL SOFT Adult Salmon &amp; Rice 100g"/>
    <s v="Flachfolie RB 270 x AL 180 mm"/>
    <n v="875"/>
    <x v="4"/>
    <n v="26500"/>
    <s v="STÜCK"/>
    <n v="2.5000000000000001E-3"/>
    <n v="66.25"/>
    <n v="5.7459999999999997E-2"/>
    <n v="1522.6899999999998"/>
  </r>
  <r>
    <s v="V4867"/>
    <s v="Chicopee Classic N. MAXI Adult Poultry&amp;Millet 100g"/>
    <s v="Flachfolie RB 270 x AL 180 mm"/>
    <n v="875"/>
    <x v="4"/>
    <n v="15000"/>
    <s v="STÜCK"/>
    <n v="2.5000000000000001E-3"/>
    <n v="37.5"/>
    <n v="3.7069999999999999E-2"/>
    <n v="556.04999999999995"/>
  </r>
  <r>
    <s v="V4868"/>
    <s v="Chicopee Classic Nature Light Lamb&amp;Rice 100g"/>
    <s v="Flachfolie RB 270 x AL 180 mm"/>
    <n v="875"/>
    <x v="4"/>
    <n v="32300"/>
    <s v="STÜCK"/>
    <n v="2.5000000000000001E-3"/>
    <n v="80.75"/>
    <n v="3.7069999999999999E-2"/>
    <n v="1197.3609999999999"/>
  </r>
  <r>
    <s v="V4869"/>
    <s v="Chicopee Classic Na. SOFT Senior Chicken&amp;Rice 100g"/>
    <s v="Flachfolie RB 270 x AL 180 mm"/>
    <n v="875"/>
    <x v="4"/>
    <n v="15000"/>
    <s v="STÜCK"/>
    <n v="2.5000000000000001E-3"/>
    <n v="37.5"/>
    <n v="3.7069999999999999E-2"/>
    <n v="556.04999999999995"/>
  </r>
  <r>
    <s v="V4870"/>
    <s v="Chicopee Classic Nature Active Chicken&amp;Rice 100g"/>
    <s v="Flachfolie RB 270 x AL 180 mm"/>
    <n v="875"/>
    <x v="4"/>
    <n v="36860"/>
    <s v="STÜCK"/>
    <n v="2.5000000000000001E-3"/>
    <n v="92.15"/>
    <n v="3.7069999999999999E-2"/>
    <n v="1366.4002"/>
  </r>
  <r>
    <s v="V4874_01"/>
    <s v="Chicopee Classic Nature MINI Adult Lamb&amp;Rice 2kg"/>
    <s v="Flachfolie RB 621 x AL 430 mm"/>
    <n v="875"/>
    <x v="4"/>
    <n v="1800"/>
    <s v="STÜCK"/>
    <n v="2.47E-2"/>
    <n v="44.46"/>
    <n v="0.40716000000000002"/>
    <n v="732.88800000000003"/>
  </r>
  <r>
    <s v="V4875"/>
    <s v="Chicopee Classic Nature Adult Lamb&amp;Rice 2kg"/>
    <s v="Flachfolie RB 621 x AL 430 mm"/>
    <n v="875"/>
    <x v="4"/>
    <n v="17850"/>
    <s v="STÜCK"/>
    <n v="2.47E-2"/>
    <n v="440.89499999999998"/>
    <n v="0.40719"/>
    <n v="7268.3414999999995"/>
  </r>
  <r>
    <s v="V4877_02"/>
    <s v="Chicopee Classic Nature SOFT Adult Salmon&amp;Rice 2kg"/>
    <s v="Flachfolie RB 621 x AL 430 mm"/>
    <n v="875"/>
    <x v="4"/>
    <n v="13400"/>
    <s v="STÜCK"/>
    <n v="4.82E-2"/>
    <n v="645.88"/>
    <n v="0.36548999999999998"/>
    <n v="4897.5659999999998"/>
  </r>
  <r>
    <s v="V4880"/>
    <s v="Chicopee Classic Nat. SOFT Senior Chicken&amp;Rice 2kg"/>
    <s v="Flachfolie RB 621 x AL 430 mm"/>
    <n v="875"/>
    <x v="4"/>
    <n v="5110"/>
    <s v="STÜCK"/>
    <n v="2.47E-2"/>
    <n v="126.217"/>
    <n v="0.57216"/>
    <n v="2923.7375999999999"/>
  </r>
  <r>
    <s v="V4883_03"/>
    <s v="Chicopee Classic Nature Puppy Lamb&amp;Rice 15kg"/>
    <s v="Flachfolie RB 990 x AL 880 mm"/>
    <n v="875"/>
    <x v="4"/>
    <n v="5900"/>
    <s v="STÜCK"/>
    <n v="0.13059999999999999"/>
    <n v="770.54"/>
    <n v="0.88593"/>
    <n v="5226.9870000000001"/>
  </r>
  <r>
    <s v="V4884_03"/>
    <s v="Chicopee Classic N.MAXI PuppyPoultry&amp;Millet15kg"/>
    <s v="Flachfolie RB 990 x AL 880 mm"/>
    <n v="875"/>
    <x v="4"/>
    <n v="150"/>
    <s v="STÜCK"/>
    <n v="0.13059999999999999"/>
    <n v="19.59"/>
    <n v="0.86868999999999996"/>
    <n v="130.30349999999999"/>
  </r>
  <r>
    <s v="V4885_02"/>
    <s v="Chicopee Classic Nature MINI Adult Lamb&amp;Rice 15kg"/>
    <s v="Flachfolie RB 990 x AL 880 mm"/>
    <n v="875"/>
    <x v="4"/>
    <n v="9102"/>
    <s v="STÜCK"/>
    <n v="0.13059999999999999"/>
    <n v="1188.7212"/>
    <n v="1.0981799999999999"/>
    <n v="9995.63436"/>
  </r>
  <r>
    <s v="V4886_01"/>
    <s v="Chicopee Classic Nature Adult Lamb&amp;Rice 15kg"/>
    <s v="Flachfolie RB 990 x AL 880 mm"/>
    <n v="875"/>
    <x v="4"/>
    <n v="12094"/>
    <s v="STÜCK"/>
    <n v="0.13059999999999999"/>
    <n v="1579.4764"/>
    <n v="1.0613900000000001"/>
    <n v="12836.45066"/>
  </r>
  <r>
    <s v="V4887_01"/>
    <s v="Chicopee Classic Nature Adult Chicken&amp;Rice 15kg"/>
    <s v="Flachfolie RB 990 x AL 880 mm"/>
    <n v="875"/>
    <x v="4"/>
    <n v="6399"/>
    <s v="STÜCK"/>
    <n v="0.13059999999999999"/>
    <n v="835.70939999999996"/>
    <n v="1.0981799999999999"/>
    <n v="7027.2538199999999"/>
  </r>
  <r>
    <s v="V4888_02"/>
    <s v="Chicopee Clas. Nat. SOFT Adult Salmon&amp;Rice 15kg LA"/>
    <s v="Flachfolie RB 990 x AL 850 mm"/>
    <n v="875"/>
    <x v="4"/>
    <n v="2628"/>
    <s v="STÜCK"/>
    <n v="0.115"/>
    <n v="302.22000000000003"/>
    <n v="0.81108000000000002"/>
    <n v="2131.5182399999999"/>
  </r>
  <r>
    <s v="V4889_01"/>
    <s v="Chicopee Clas N. MAXI Adult Poultry&amp;Millet 15kg LA"/>
    <s v="Flachfolie RB 990 x AL 880 mm"/>
    <n v="875"/>
    <x v="4"/>
    <n v="1550"/>
    <s v="STÜCK"/>
    <n v="0.13059999999999999"/>
    <n v="202.42999999999998"/>
    <n v="0.95709999999999995"/>
    <n v="1483.5049999999999"/>
  </r>
  <r>
    <s v="V4890_02"/>
    <s v="Chicopee Classic Nature Light Lamb&amp;Rice 15kg"/>
    <s v="Flachfolie RB 990 x AL 880 mm"/>
    <n v="875"/>
    <x v="4"/>
    <n v="8250"/>
    <s v="STÜCK"/>
    <n v="0.13059999999999999"/>
    <n v="1077.45"/>
    <n v="1.0613900000000001"/>
    <n v="8756.4675000000007"/>
  </r>
  <r>
    <s v="V4891_01"/>
    <s v="Chicopee Classic N. SOFT Senior Chicken&amp;Rice 15kg"/>
    <s v="Flachfolie RB 990 x AL 850 mm"/>
    <n v="875"/>
    <x v="4"/>
    <n v="56636"/>
    <s v="STÜCK"/>
    <n v="0.115"/>
    <n v="6513.14"/>
    <n v="3.9820000000000001E-2"/>
    <n v="2255.2455199999999"/>
  </r>
  <r>
    <s v="V4892_01"/>
    <s v="Chicopee Classic Nature Active Chicken&amp;Rice 15kg"/>
    <s v="Flachfolie RB 990 x AL 880 mm"/>
    <n v="875"/>
    <x v="4"/>
    <n v="3500"/>
    <s v="STÜCK"/>
    <n v="0.13059999999999999"/>
    <n v="457.09999999999997"/>
    <n v="0.71455999999999997"/>
    <n v="2500.96"/>
  </r>
  <r>
    <s v="V4979"/>
    <s v="Animalis Nature Moyenne ou Grande Taille 12,5kg"/>
    <s v="Vorgef. Beutel "/>
    <n v="875"/>
    <x v="4"/>
    <n v="1860"/>
    <s v="STÜCK"/>
    <n v="0.14499999999999999"/>
    <n v="269.7"/>
    <n v="1.2973300000000001"/>
    <n v="2413.0338000000002"/>
  </r>
  <r>
    <s v="V4984"/>
    <s v="HAPPY&amp;FIT Power 20kg Front Label LA"/>
    <s v="Dog Vital Alpha Vet"/>
    <n v="875"/>
    <x v="4"/>
    <n v="221"/>
    <s v="STÜCK"/>
    <n v="5.0000000000000001E-3"/>
    <n v="1.105"/>
    <n v="0.19700000000000001"/>
    <n v="43.536999999999999"/>
  </r>
  <r>
    <s v="V4984_01"/>
    <s v="HAPPY&amp;FIT Top Breeder 20kg Front Label"/>
    <s v="Dog Vital Alpha Vet"/>
    <n v="875"/>
    <x v="4"/>
    <n v="896"/>
    <s v="STÜCK"/>
    <n v="5.0000000000000001E-3"/>
    <n v="4.4800000000000004"/>
    <n v="0.29799999999999999"/>
    <n v="267.00799999999998"/>
  </r>
  <r>
    <s v="V4985_01"/>
    <s v="HAPPY&amp;FIT Top Breeder 20kg Back Label"/>
    <s v="Dog Vital Alpha Vet"/>
    <n v="875"/>
    <x v="4"/>
    <n v="301"/>
    <s v="STÜCK"/>
    <n v="5.0000000000000001E-3"/>
    <n v="1.5050000000000001"/>
    <n v="0.29499999999999998"/>
    <n v="88.795000000000002"/>
  </r>
  <r>
    <s v="V4986"/>
    <s v="HAPPY&amp;FIT Welpen XL 20kg Front Label"/>
    <s v="Dog Vital Alpha Vet"/>
    <n v="875"/>
    <x v="4"/>
    <n v="966"/>
    <s v="STÜCK"/>
    <n v="5.0000000000000001E-3"/>
    <n v="4.83"/>
    <n v="0.23599999999999999"/>
    <n v="227.976"/>
  </r>
  <r>
    <s v="V4987"/>
    <s v="HAPPY&amp;FIT Professional Welpen XL 20kg Back Label"/>
    <s v="Dog Vital Alpha Vet"/>
    <n v="875"/>
    <x v="4"/>
    <n v="159"/>
    <s v="STÜCK"/>
    <n v="5.0000000000000001E-3"/>
    <n v="0.79500000000000004"/>
    <n v="0.214"/>
    <n v="34.025999999999996"/>
  </r>
  <r>
    <s v="V4992"/>
    <s v="HAPPY&amp;FIT Adult Balance 20kg Front Label"/>
    <s v="Dog Vital Alpha Vet"/>
    <n v="875"/>
    <x v="4"/>
    <n v="261"/>
    <s v="STÜCK"/>
    <n v="5.0000000000000001E-3"/>
    <n v="1.3049999999999999"/>
    <n v="0.28699999999999998"/>
    <n v="74.906999999999996"/>
  </r>
  <r>
    <s v="V4993"/>
    <s v="HAPPY&amp;FIT Profess. Adult Balance 20kg Back Label"/>
    <s v="Dog Vital Alpha Vet"/>
    <n v="875"/>
    <x v="4"/>
    <n v="451"/>
    <s v="STÜCK"/>
    <n v="5.0000000000000001E-3"/>
    <n v="2.2549999999999999"/>
    <n v="0.28299999999999997"/>
    <n v="127.63299999999998"/>
  </r>
  <r>
    <s v="V4994"/>
    <s v="HAPPY&amp;FIT Energy Plus 20kg Front Label"/>
    <s v="Dog Vital Alpha Vet"/>
    <n v="875"/>
    <x v="4"/>
    <n v="2275"/>
    <s v="STÜCK"/>
    <n v="5.0000000000000001E-3"/>
    <n v="11.375"/>
    <n v="0.25800000000000001"/>
    <n v="586.95000000000005"/>
  </r>
  <r>
    <s v="V4995"/>
    <s v="HAPPY&amp;FIT Professional Energy Plus 20kg Back Label"/>
    <s v="Dog Vital Alpha Vet"/>
    <n v="875"/>
    <x v="4"/>
    <n v="2051"/>
    <s v="STÜCK"/>
    <n v="5.0000000000000001E-3"/>
    <n v="10.255000000000001"/>
    <n v="0.255"/>
    <n v="523.005"/>
  </r>
  <r>
    <s v="V4999_01"/>
    <s v="Alnutra PL 3kg Folie "/>
    <s v="Folie"/>
    <n v="875"/>
    <x v="4"/>
    <n v="16386"/>
    <s v="STÜCK"/>
    <n v="3.4139999999999997E-2"/>
    <n v="559.41803999999991"/>
    <n v="0.21936"/>
    <n v="3594.4329600000001"/>
  </r>
  <r>
    <s v="V5000_01"/>
    <s v="Alnutra DK 3kg Folienbeutel"/>
    <s v="Rollenbreite: 621 AL: 490 mm"/>
    <n v="875"/>
    <x v="4"/>
    <n v="17323"/>
    <s v="STÜCK"/>
    <n v="3.4639999999999997E-2"/>
    <n v="600.06871999999998"/>
    <n v="0.18340999999999999"/>
    <n v="3177.2114299999998"/>
  </r>
  <r>
    <s v="V5001_01"/>
    <s v="Topic Adult DK 750g"/>
    <s v="DK Folie"/>
    <n v="875"/>
    <x v="4"/>
    <n v="24290"/>
    <s v="STÜCK"/>
    <n v="1.8069999999999999E-2"/>
    <n v="438.9203"/>
    <n v="0.13364999999999999"/>
    <n v="3246.3584999999998"/>
  </r>
  <r>
    <s v="V5002_01"/>
    <s v="Topic Senior DK 750g"/>
    <s v="DK Folie"/>
    <n v="875"/>
    <x v="4"/>
    <n v="17050"/>
    <s v="STÜCK"/>
    <n v="1.7749999999999998E-2"/>
    <n v="302.63749999999999"/>
    <n v="0.12454"/>
    <n v="2123.4070000000002"/>
  </r>
  <r>
    <s v="V5010"/>
    <s v="UK neutral Außen 400x200x320 (w/b) Deckel "/>
    <s v="3x3kg (Shiro) - mit Lagerhaltung"/>
    <n v="875"/>
    <x v="4"/>
    <n v="9035"/>
    <s v="STÜCK"/>
    <n v="0.26600000000000001"/>
    <n v="2403.31"/>
    <n v="0.34799999999999998"/>
    <n v="3144.18"/>
  </r>
  <r>
    <s v="V5015"/>
    <s v="Topic Sensitive PL 750g"/>
    <s v="PL Folie "/>
    <n v="875"/>
    <x v="4"/>
    <n v="10730"/>
    <s v="STÜCK"/>
    <n v="1.78E-2"/>
    <n v="190.994"/>
    <n v="0.21218000000000001"/>
    <n v="2276.6914000000002"/>
  </r>
  <r>
    <s v="V5022_00"/>
    <s v="UK Topic 12 x 750g Boden"/>
    <s v="Automatentray Deutschland - mit Lagerhaltung"/>
    <n v="875"/>
    <x v="4"/>
    <n v="3893"/>
    <s v="STÜCK"/>
    <n v="0.27200000000000002"/>
    <n v="1058.8960000000002"/>
    <n v="0.44600000000000001"/>
    <n v="1736.278"/>
  </r>
  <r>
    <s v="V5023_00"/>
    <s v="UK Topic 12 x 750g Deckel "/>
    <s v="Automatentray Deutschland - mit Lagerhaltung"/>
    <n v="875"/>
    <x v="4"/>
    <n v="4980"/>
    <s v="STÜCK"/>
    <n v="0.14199999999999999"/>
    <n v="707.16"/>
    <n v="0.254"/>
    <n v="1264.92"/>
  </r>
  <r>
    <s v="V5025_00"/>
    <s v="Topic HP 750g Adult PL-Sticker 60 x 75 mm"/>
    <s v="schwarz/weiß"/>
    <n v="875"/>
    <x v="4"/>
    <n v="19801"/>
    <s v="STÜCK"/>
    <n v="7.5000000000000002E-4"/>
    <n v="14.85075"/>
    <n v="4.5760000000000002E-2"/>
    <n v="906.09376000000009"/>
  </r>
  <r>
    <s v="V5026_00"/>
    <s v="Topic HP 750g Senior PL-Sticker 60 x 75 mm"/>
    <s v="schwarz/weiß"/>
    <n v="875"/>
    <x v="4"/>
    <n v="10501"/>
    <s v="STÜCK"/>
    <n v="7.5000000000000002E-4"/>
    <n v="7.87575"/>
    <n v="0.12472"/>
    <n v="1309.68472"/>
  </r>
  <r>
    <s v="V5031"/>
    <s v="UK Apollo 6 x 3kg LA"/>
    <s v="Handverpackung"/>
    <n v="875"/>
    <x v="4"/>
    <n v="7055"/>
    <s v="STÜCK"/>
    <n v="0.70699999999999996"/>
    <n v="4987.8849999999993"/>
    <n v="1.4379999999999999"/>
    <n v="10145.09"/>
  </r>
  <r>
    <s v="V5035"/>
    <s v="UK Edeka Naturals Hund 4 x 1,5 kg BODEN"/>
    <s v="Automat neuer Packer SN1"/>
    <n v="875"/>
    <x v="4"/>
    <n v="10600"/>
    <s v="STÜCK"/>
    <n v="8.8999999999999996E-2"/>
    <n v="943.4"/>
    <n v="0.253"/>
    <n v="2681.8"/>
  </r>
  <r>
    <s v="V5037_00"/>
    <s v="UK neutral. Auß: EDEKA4x1,5kg Deckel "/>
    <s v="Automat neuer Packer SN1"/>
    <n v="875"/>
    <x v="4"/>
    <n v="9630"/>
    <s v="STÜCK"/>
    <n v="0.27300000000000002"/>
    <n v="2628.9900000000002"/>
    <n v="0.56799999999999995"/>
    <n v="5469.8399999999992"/>
  </r>
  <r>
    <s v="V5052_01"/>
    <s v="EDEKA Naturals Hund 1,5 kg Folie LA"/>
    <s v="mit FF"/>
    <n v="875"/>
    <x v="4"/>
    <n v="62360"/>
    <s v="STÜCK"/>
    <n v="2.162E-2"/>
    <n v="1348.2232000000001"/>
    <n v="0.1389"/>
    <n v="8661.8040000000001"/>
  </r>
  <r>
    <s v="V5065_01"/>
    <s v="UK Netto Finé Vital Adult (EUCO) 1x6x750g BO LA"/>
    <s v="Automatentray Katze CAD051038b_03"/>
    <n v="875"/>
    <x v="4"/>
    <n v="26300"/>
    <s v="STÜCK"/>
    <n v="0.108"/>
    <n v="2840.4"/>
    <n v="0.24299999999999999"/>
    <n v="6390.9"/>
  </r>
  <r>
    <s v="V5069_00"/>
    <s v="Roy Vollkostbrocken mit Lamm &amp; Reis 10 kg LA"/>
    <s v="vorgefertigter Beutel 375 x125 x 600 mm"/>
    <n v="875"/>
    <x v="4"/>
    <n v="2500"/>
    <s v="STÜCK"/>
    <n v="9.8000000000000004E-2"/>
    <n v="245"/>
    <n v="0.495"/>
    <n v="1237.5"/>
  </r>
  <r>
    <s v="V5070_01"/>
    <s v="Roy Gourmet Junior 2,5kg Fediaf LA"/>
    <s v="Rollenbreite: 621 AL: 460 mm"/>
    <n v="875"/>
    <x v="4"/>
    <n v="27947"/>
    <s v="STÜCK"/>
    <n v="3.2779999999999997E-2"/>
    <n v="916.1026599999999"/>
    <n v="0.13728000000000001"/>
    <n v="3836.5641600000004"/>
  </r>
  <r>
    <s v="V5071_01"/>
    <s v="Roy Gourmet Senior/Light 2,5kg Fediaf LA"/>
    <s v="Rollenbreite: 621 AL: 460 mm"/>
    <n v="875"/>
    <x v="4"/>
    <n v="7000"/>
    <s v="STÜCK"/>
    <n v="3.2779999999999997E-2"/>
    <n v="229.45999999999998"/>
    <n v="0.13728000000000001"/>
    <n v="960.96"/>
  </r>
  <r>
    <s v="V5090_00"/>
    <s v="Alexis High Premium Adult mit Frischgeflügel 750 g"/>
    <s v="ALDI NL"/>
    <n v="875"/>
    <x v="4"/>
    <n v="25500"/>
    <s v="STÜCK"/>
    <n v="1.7930000000000001E-2"/>
    <n v="457.21500000000003"/>
    <n v="9.239E-2"/>
    <n v="2355.9450000000002"/>
  </r>
  <r>
    <s v="V5091_00"/>
    <s v="Alexis High Premium Senior mit Frischgeflügel 750g"/>
    <s v="ALDI NL"/>
    <n v="875"/>
    <x v="4"/>
    <n v="17000"/>
    <s v="STÜCK"/>
    <n v="1.7930000000000001E-2"/>
    <n v="304.81"/>
    <n v="9.4939999999999997E-2"/>
    <n v="1613.98"/>
  </r>
  <r>
    <s v="V5092_00"/>
    <s v="Alexis High Premium Sensitiv mit Lamm + Reis 750g"/>
    <s v="ALDI NL"/>
    <n v="875"/>
    <x v="4"/>
    <n v="2560"/>
    <s v="STÜCK"/>
    <n v="1.7930000000000001E-2"/>
    <n v="45.900800000000004"/>
    <n v="0.11557000000000001"/>
    <n v="295.85919999999999"/>
  </r>
  <r>
    <s v="V5105_02"/>
    <s v="Roy DOG Vollkost-Brocken L&amp;Reis 10kg DDP-Format LA"/>
    <s v="375 x115x680 mm"/>
    <n v="875"/>
    <x v="4"/>
    <n v="20585"/>
    <s v="STÜCK"/>
    <n v="0.106"/>
    <n v="2182.0099999999998"/>
    <n v="0.53900000000000003"/>
    <n v="11095.315000000001"/>
  </r>
  <r>
    <s v="V5106_02"/>
    <s v="Roy DOG Vollkost-Brocken Rind&amp;Gemüse 10kg LA"/>
    <s v="DDP-Formart 375+115x680 mm "/>
    <n v="875"/>
    <x v="4"/>
    <n v="14300"/>
    <s v="STÜCK"/>
    <n v="0.106"/>
    <n v="1515.8"/>
    <n v="0.53900000000000003"/>
    <n v="7707.7000000000007"/>
  </r>
  <r>
    <s v="V5281_02"/>
    <s v="Apollo HP mit Geflügel 3kg LA"/>
    <s v="RB: 621 mm AL: 490 mm (textl.Änderung)"/>
    <n v="875"/>
    <x v="4"/>
    <n v="45914"/>
    <s v="STÜCK"/>
    <n v="3.4639999999999997E-2"/>
    <n v="1590.4609599999999"/>
    <n v="0.1888"/>
    <n v="8668.5632000000005"/>
  </r>
  <r>
    <s v="V5284"/>
    <s v="Chicopee Holistic Nature Puppy Lamb &amp; Potato 100g"/>
    <s v="Flachfolie RB 270 x AL 180 mm"/>
    <n v="875"/>
    <x v="4"/>
    <n v="17255"/>
    <s v="STÜCK"/>
    <n v="2.5000000000000001E-3"/>
    <n v="43.137500000000003"/>
    <n v="5.1020000000000003E-2"/>
    <n v="880.3501"/>
  </r>
  <r>
    <s v="V5285"/>
    <s v="Chicopee Holistic Nature Active Salmon&amp;Potato 100g"/>
    <s v="Flachfolie RB 270 x AL 180 mm"/>
    <n v="875"/>
    <x v="4"/>
    <n v="35000"/>
    <s v="STÜCK"/>
    <n v="2.5000000000000001E-3"/>
    <n v="87.5"/>
    <n v="5.1020000000000003E-2"/>
    <n v="1785.7"/>
  </r>
  <r>
    <s v="V5286"/>
    <s v="Chicopee Holistic NatureAdultLamb &amp; Potato 100g LA"/>
    <s v="Flachfolie RB 270 x AL 180 mm"/>
    <n v="875"/>
    <x v="4"/>
    <n v="1222"/>
    <s v="STÜCK"/>
    <n v="2.5000000000000001E-3"/>
    <n v="3.0550000000000002"/>
    <n v="5.1020000000000003E-2"/>
    <n v="62.346440000000001"/>
  </r>
  <r>
    <s v="V5287"/>
    <s v="Chicopee Holistic N SOFT Adult Ostrich&amp;Potato 100g"/>
    <s v="Flachfolie RB 270 x AL 180 mm"/>
    <n v="875"/>
    <x v="4"/>
    <n v="23486"/>
    <s v="STÜCK"/>
    <n v="2.5000000000000001E-3"/>
    <n v="58.715000000000003"/>
    <n v="5.1020000000000003E-2"/>
    <n v="1198.2557200000001"/>
  </r>
  <r>
    <s v="V5288"/>
    <s v="Chicopee Holistic Nature Puppy Lamb &amp; Potato 2kg"/>
    <s v="Vorgefertigter Beutel"/>
    <n v="875"/>
    <x v="4"/>
    <n v="10320"/>
    <s v="STÜCK"/>
    <n v="5.45E-2"/>
    <n v="562.44000000000005"/>
    <n v="0.81859999999999999"/>
    <n v="8447.9519999999993"/>
  </r>
  <r>
    <s v="V5289"/>
    <s v="Chicopee Holistic Nature Active Salmon &amp;Potato 2kg"/>
    <s v="Vorgefertigter Beutel"/>
    <n v="875"/>
    <x v="4"/>
    <n v="5040"/>
    <s v="STÜCK"/>
    <n v="5.45E-2"/>
    <n v="274.68"/>
    <n v="0.66266999999999998"/>
    <n v="3339.8568"/>
  </r>
  <r>
    <s v="V5290"/>
    <s v="Chicopee Holistic Nature Adult Lamb &amp; Potato 2kg"/>
    <s v="Vorgefertigter Beutel"/>
    <n v="875"/>
    <x v="4"/>
    <n v="5036"/>
    <s v="STÜCK"/>
    <n v="5.45E-2"/>
    <n v="274.46199999999999"/>
    <n v="0.78093000000000001"/>
    <n v="3932.7634800000001"/>
  </r>
  <r>
    <s v="V5291"/>
    <s v="Chicopee Holistic N. SOFT Adult Ostrich&amp;Potato 2kg"/>
    <s v="Vorgefertigter Beutel"/>
    <n v="875"/>
    <x v="4"/>
    <n v="10978"/>
    <s v="STÜCK"/>
    <n v="5.45E-2"/>
    <n v="598.30100000000004"/>
    <n v="0.67373000000000005"/>
    <n v="7396.2079400000002"/>
  </r>
  <r>
    <s v="V5292"/>
    <s v="Chicopee Holistic Nature Puppy Lamb &amp; Potato 12kg"/>
    <s v="Vorgefertigter Beutel"/>
    <n v="875"/>
    <x v="4"/>
    <n v="8560"/>
    <s v="STÜCK"/>
    <n v="0.115"/>
    <n v="984.40000000000009"/>
    <n v="1.7536"/>
    <n v="15010.816000000001"/>
  </r>
  <r>
    <s v="V5293"/>
    <s v="Chicopee Holistic Nature Active Salmon&amp;Potato 12kg"/>
    <s v="Vorgefertigter Beutel"/>
    <n v="875"/>
    <x v="4"/>
    <n v="9420"/>
    <s v="STÜCK"/>
    <n v="0.115"/>
    <n v="1083.3"/>
    <n v="1.7536"/>
    <n v="16518.912"/>
  </r>
  <r>
    <s v="V5295_01"/>
    <s v="Chicopee Holistic N SOFT Adult Ostrich&amp;Potato 12kg"/>
    <s v="Flachfolie RB 990 x AL 775 mm"/>
    <n v="875"/>
    <x v="4"/>
    <n v="11501"/>
    <s v="STÜCK"/>
    <n v="0.121"/>
    <n v="1391.6209999999999"/>
    <n v="1.0114700000000001"/>
    <n v="11632.916470000002"/>
  </r>
  <r>
    <s v="V5300"/>
    <s v="PRIMUM Huhn mit Kartoffel 70g Aufkleber"/>
    <s v="Format DIN A7  / 74x105 mm"/>
    <n v="875"/>
    <x v="4"/>
    <n v="7801"/>
    <s v="STÜCK"/>
    <n v="1E-3"/>
    <n v="7.8010000000000002"/>
    <n v="6.9000000000000006E-2"/>
    <n v="538.26900000000001"/>
  </r>
  <r>
    <s v="V5302_01"/>
    <s v="PRIMUM Huhn mit Kartoffel 1,5kg Aufkleber Rückseit"/>
    <s v="Format 105 x 148 mm"/>
    <n v="875"/>
    <x v="4"/>
    <n v="2021"/>
    <s v="STÜCK"/>
    <n v="1E-3"/>
    <n v="2.0209999999999999"/>
    <n v="0.20899999999999999"/>
    <n v="422.38900000000001"/>
  </r>
  <r>
    <s v="V5303_01"/>
    <s v="PRIMUM Huhn mit Kartoffel 5kg Aufkleber Front"/>
    <s v="Format 210 x 297 mm"/>
    <n v="875"/>
    <x v="4"/>
    <n v="17000"/>
    <s v="STÜCK"/>
    <n v="1E-3"/>
    <n v="17"/>
    <n v="0.34200000000000003"/>
    <n v="5814"/>
  </r>
  <r>
    <s v="V5304_01"/>
    <s v="PRIMUM Huhn mit Kartoffel 5kg Aufkleber Rückseite"/>
    <s v="148 x 210 mm"/>
    <n v="875"/>
    <x v="4"/>
    <n v="7251"/>
    <s v="STÜCK"/>
    <n v="1E-3"/>
    <n v="7.2510000000000003"/>
    <n v="0.217"/>
    <n v="1573.4670000000001"/>
  </r>
  <r>
    <s v="V5306_01"/>
    <s v="Pets Premium Soft Huhn 1,5kg Aufkleber Front"/>
    <s v="140 x 170 mm"/>
    <n v="875"/>
    <x v="4"/>
    <n v="3670"/>
    <s v="STÜCK"/>
    <n v="1E-3"/>
    <n v="3.67"/>
    <n v="0.123"/>
    <n v="451.40999999999997"/>
  </r>
  <r>
    <s v="V5307_01"/>
    <s v="Pets Premium Soft Huhn 1,5kg Aufkleber Rückseite"/>
    <s v="140 x 170 mm"/>
    <n v="875"/>
    <x v="4"/>
    <n v="3655"/>
    <s v="STÜCK"/>
    <n v="1E-3"/>
    <n v="3.6550000000000002"/>
    <n v="0.123"/>
    <n v="449.565"/>
  </r>
  <r>
    <s v="V5309_01"/>
    <s v="Pets Premium Soft Huhn 5kg Aufkleber Rückseite"/>
    <s v="Format 148 x 210 mm"/>
    <n v="875"/>
    <x v="4"/>
    <n v="1301"/>
    <s v="STÜCK"/>
    <n v="1E-3"/>
    <n v="1.3009999999999999"/>
    <n v="0.28399999999999997"/>
    <n v="369.48399999999998"/>
  </r>
  <r>
    <s v="V5311_01"/>
    <s v="PRIMUM Ente mit Kartoffel 1,5kg Aufkleber Front"/>
    <s v="Format 148 x 210 mm"/>
    <n v="875"/>
    <x v="4"/>
    <n v="2301"/>
    <s v="STÜCK"/>
    <n v="1E-3"/>
    <n v="2.3010000000000002"/>
    <n v="0.29599999999999999"/>
    <n v="681.096"/>
  </r>
  <r>
    <s v="V5312_01"/>
    <s v="PRIMUM Ente mit Kartoffel 1,5kg Aufkleber Rückseit"/>
    <s v="Format 105 x 148 mm"/>
    <n v="875"/>
    <x v="4"/>
    <n v="126"/>
    <s v="STÜCK"/>
    <n v="1E-3"/>
    <n v="0.126"/>
    <n v="0.19500000000000001"/>
    <n v="24.57"/>
  </r>
  <r>
    <s v="V5313_01"/>
    <s v="PRIMUM Ente mit Kartoffel 5kg Aufkleber Front"/>
    <s v="Format 210 x 297 mm"/>
    <n v="875"/>
    <x v="4"/>
    <n v="3201"/>
    <s v="STÜCK"/>
    <n v="1E-3"/>
    <n v="3.2010000000000001"/>
    <n v="0.32900000000000001"/>
    <n v="1053.1290000000001"/>
  </r>
  <r>
    <s v="V5314_01"/>
    <s v="PRIMUM Ente mit Kartoffel 5kg Aufkleber Rückseite"/>
    <s v="Format 148 x 210 mm"/>
    <n v="875"/>
    <x v="4"/>
    <n v="3301"/>
    <s v="STÜCK"/>
    <n v="1E-3"/>
    <n v="3.3010000000000002"/>
    <n v="0.253"/>
    <n v="835.15300000000002"/>
  </r>
  <r>
    <s v="V5318_01"/>
    <s v="Pets Premium Soft Ente 5kg Aufkleber Front"/>
    <s v="Format 210 x 297 mm"/>
    <n v="875"/>
    <x v="4"/>
    <n v="2101"/>
    <s v="STÜCK"/>
    <n v="1E-3"/>
    <n v="2.101"/>
    <n v="0.253"/>
    <n v="531.553"/>
  </r>
  <r>
    <s v="V5321_01"/>
    <s v="PRIMUM Lamm mit Kartoffel 1,5kg Aufkleber Front"/>
    <s v="148x210 mm"/>
    <n v="875"/>
    <x v="4"/>
    <n v="2851"/>
    <s v="STÜCK"/>
    <n v="1E-3"/>
    <n v="2.851"/>
    <n v="0.30603999999999998"/>
    <n v="872.52003999999999"/>
  </r>
  <r>
    <s v="V5322_01"/>
    <s v="PRIMUM Lamm mit Kartoffel 1,5kg Aufkleber Rückseit"/>
    <s v="105 x 148 mm"/>
    <n v="875"/>
    <x v="4"/>
    <n v="2201"/>
    <s v="STÜCK"/>
    <n v="1E-3"/>
    <n v="2.2010000000000001"/>
    <n v="0.2379"/>
    <n v="523.61789999999996"/>
  </r>
  <r>
    <s v="V5323_01"/>
    <s v="PRIMUM Lamm mit Kartoffel 5kg Aufkleber Front"/>
    <s v="Format 210 x 297 mm"/>
    <n v="875"/>
    <x v="4"/>
    <n v="7500"/>
    <s v="STÜCK"/>
    <n v="1E-3"/>
    <n v="7.5"/>
    <n v="0.41899999999999998"/>
    <n v="3142.5"/>
  </r>
  <r>
    <s v="V5326_01"/>
    <s v="Pets Premium Soft Lamm 1,5kg Aufkleber Front"/>
    <s v="Format 140 x 170 mm"/>
    <n v="875"/>
    <x v="4"/>
    <n v="2040"/>
    <s v="STÜCK"/>
    <n v="1E-3"/>
    <n v="2.04"/>
    <n v="0.254"/>
    <n v="518.16"/>
  </r>
  <r>
    <s v="V5327_01"/>
    <s v="Pets Premium Soft Lamm 1,5kg Aufkleber Rückseite"/>
    <s v="Format 140 x 170 mm"/>
    <n v="875"/>
    <x v="4"/>
    <n v="2040"/>
    <s v="STÜCK"/>
    <n v="1E-3"/>
    <n v="2.04"/>
    <n v="0.254"/>
    <n v="518.16"/>
  </r>
  <r>
    <s v="V5328_01"/>
    <s v="Pets Premium Soft Lamm 5kg Aufkleber Front"/>
    <s v="210 x 297 mm"/>
    <n v="875"/>
    <x v="4"/>
    <n v="701"/>
    <s v="STÜCK"/>
    <n v="1E-3"/>
    <n v="0.70100000000000007"/>
    <n v="0.27900000000000003"/>
    <n v="195.57900000000001"/>
  </r>
  <r>
    <s v="V5329_01"/>
    <s v="Pets Premium Soft Lamm 5kg Aufkleber Rückseite"/>
    <s v="148 x 210 mm"/>
    <n v="875"/>
    <x v="4"/>
    <n v="1001"/>
    <s v="STÜCK"/>
    <n v="1E-3"/>
    <n v="1.0010000000000001"/>
    <n v="0.22900000000000001"/>
    <n v="229.22900000000001"/>
  </r>
  <r>
    <s v="V5332"/>
    <s v="Animalis Katze Nature Chaton 1,5kg"/>
    <s v="Flachfolie RB 621 x AL 365 mm"/>
    <n v="875"/>
    <x v="4"/>
    <n v="11200"/>
    <s v="STÜCK"/>
    <n v="2.5000000000000001E-2"/>
    <n v="280"/>
    <n v="0.17721000000000001"/>
    <n v="1984.7520000000002"/>
  </r>
  <r>
    <s v="V53381"/>
    <s v="Aufkleber Animalis Volaille fraiche"/>
    <s v="zum Bekleben von V5338 Urinary 4kg"/>
    <n v="875"/>
    <x v="4"/>
    <n v="10801"/>
    <s v="STÜCK"/>
    <n v="1E-3"/>
    <n v="10.801"/>
    <n v="3.56E-2"/>
    <n v="384.51560000000001"/>
  </r>
  <r>
    <s v="V5339"/>
    <s v="Animalis Katze Nature Adulte 4kg"/>
    <s v="Vorgef. Beutel 270+120+470x40 mm"/>
    <n v="875"/>
    <x v="4"/>
    <n v="4720"/>
    <s v="STÜCK"/>
    <n v="6.5000000000000002E-2"/>
    <n v="306.8"/>
    <n v="0.45"/>
    <n v="2124"/>
  </r>
  <r>
    <s v="V5340_01"/>
    <s v="Daily Choice mit Geflügel 15kg Aufkleber"/>
    <s v="210 x 297 mm"/>
    <n v="875"/>
    <x v="4"/>
    <n v="2451"/>
    <s v="STÜCK"/>
    <n v="1E-3"/>
    <n v="2.4510000000000001"/>
    <n v="0.36199999999999999"/>
    <n v="887.26199999999994"/>
  </r>
  <r>
    <s v="V5344_01"/>
    <s v="Daily Choice mit Wild 15kg Aufkleber"/>
    <s v="Format 210 x 297 mm"/>
    <n v="875"/>
    <x v="4"/>
    <n v="1051"/>
    <s v="STÜCK"/>
    <n v="1E-3"/>
    <n v="1.0509999999999999"/>
    <n v="0.32400000000000001"/>
    <n v="340.524"/>
  </r>
  <r>
    <s v="V5350_01"/>
    <s v="Daily Choice mit Geflügel 1,5kg Aufkleber"/>
    <s v="134 x 190 mm"/>
    <n v="875"/>
    <x v="4"/>
    <n v="2187"/>
    <s v="STÜCK"/>
    <n v="1E-3"/>
    <n v="2.1869999999999998"/>
    <n v="0.25800000000000001"/>
    <n v="564.24599999999998"/>
  </r>
  <r>
    <s v="V5354_01"/>
    <s v="Daily Choice mit Wild 1,5kg Aufkleber"/>
    <s v="134 x 190 mm"/>
    <n v="875"/>
    <x v="4"/>
    <n v="900"/>
    <s v="STÜCK"/>
    <n v="1E-3"/>
    <n v="0.9"/>
    <n v="0.35854000000000003"/>
    <n v="322.68600000000004"/>
  </r>
  <r>
    <s v="V5355_01"/>
    <s v="Daily Choice Grainfree Truthahn 1,5kg Aufkleber"/>
    <s v="Format 134 x 190 mm"/>
    <n v="875"/>
    <x v="4"/>
    <n v="1301"/>
    <s v="STÜCK"/>
    <n v="1E-3"/>
    <n v="1.3009999999999999"/>
    <n v="0.224"/>
    <n v="291.42399999999998"/>
  </r>
  <r>
    <s v="V5360_01"/>
    <s v="Daily Choice Grainfree Ente 15kg Aufkleber"/>
    <s v="210 x 297 mm"/>
    <n v="875"/>
    <x v="4"/>
    <n v="801"/>
    <s v="STÜCK"/>
    <n v="1E-3"/>
    <n v="0.80100000000000005"/>
    <n v="0.32400000000000001"/>
    <n v="259.524"/>
  </r>
  <r>
    <s v="V5363_01"/>
    <s v="Daily Choice Grainfree Lamm 15kg Aufkleber"/>
    <s v="210 x 297 mm"/>
    <n v="875"/>
    <x v="4"/>
    <n v="301"/>
    <s v="STÜCK"/>
    <n v="1E-3"/>
    <n v="0.30099999999999999"/>
    <n v="0.318"/>
    <n v="95.718000000000004"/>
  </r>
  <r>
    <s v="V5364_01"/>
    <s v="Daily Choice Grainfree Lachs 1,5kg Aufkleber"/>
    <s v="Format 134 x 190 mm"/>
    <n v="875"/>
    <x v="4"/>
    <n v="1121"/>
    <s v="STÜCK"/>
    <n v="1E-3"/>
    <n v="1.121"/>
    <n v="0.224"/>
    <n v="251.10400000000001"/>
  </r>
  <r>
    <s v="V5366_01"/>
    <s v="Daily Choice Grainfree Lamm 1,5kg Aufkleber"/>
    <s v="134 x 190 mm"/>
    <n v="875"/>
    <x v="4"/>
    <n v="451"/>
    <s v="STÜCK"/>
    <n v="1E-3"/>
    <n v="0.45100000000000001"/>
    <n v="0.189"/>
    <n v="85.239000000000004"/>
  </r>
  <r>
    <s v="V5373_01"/>
    <s v="Sanabelle Kitten Geflügel 40g"/>
    <s v="Flachfolie RB 270mm x AL 150mm"/>
    <n v="875"/>
    <x v="4"/>
    <n v="55500"/>
    <s v="STÜCK"/>
    <n v="2E-3"/>
    <n v="111"/>
    <n v="3.8199999999999998E-2"/>
    <n v="2120.1"/>
  </r>
  <r>
    <s v="V5374_01"/>
    <s v="Sanabelle Adult Geflügel 40g"/>
    <s v="RB: 270mm x AL: 150mm"/>
    <n v="875"/>
    <x v="4"/>
    <n v="77123"/>
    <s v="STÜCK"/>
    <n v="2E-3"/>
    <n v="154.24600000000001"/>
    <n v="3.8199999999999998E-2"/>
    <n v="2946.0985999999998"/>
  </r>
  <r>
    <s v="V5375_01"/>
    <s v="Sanabelle Adult Forelle 40g"/>
    <s v="RB: 270mm x AL: 150mm"/>
    <n v="875"/>
    <x v="4"/>
    <n v="45138"/>
    <s v="STÜCK"/>
    <n v="2E-3"/>
    <n v="90.275999999999996"/>
    <n v="3.2680000000000001E-2"/>
    <n v="1475.1098400000001"/>
  </r>
  <r>
    <s v="V5376_01"/>
    <s v="Sanabelle Adult Strauß 40g"/>
    <s v="RB: 270mm x AL: 150mm"/>
    <n v="875"/>
    <x v="4"/>
    <n v="89600"/>
    <s v="STÜCK"/>
    <n v="1.7700000000000001E-3"/>
    <n v="158.59200000000001"/>
    <n v="3.8199999999999998E-2"/>
    <n v="3422.72"/>
  </r>
  <r>
    <s v="V5377_01"/>
    <s v="Sanabelle Sensitive Geflügel 40g"/>
    <s v="RB: 270mm x AL: 150mm"/>
    <n v="875"/>
    <x v="4"/>
    <n v="15380"/>
    <s v="STÜCK"/>
    <n v="2E-3"/>
    <n v="30.76"/>
    <n v="4.6080000000000003E-2"/>
    <n v="708.71040000000005"/>
  </r>
  <r>
    <s v="V5378_00"/>
    <s v="Sanabelle Sensitive Lamm 40g"/>
    <s v="RB: 270mm x AL: 150mm"/>
    <n v="875"/>
    <x v="4"/>
    <n v="26000"/>
    <s v="STÜCK"/>
    <n v="2E-3"/>
    <n v="52"/>
    <n v="3.6900000000000002E-2"/>
    <n v="959.40000000000009"/>
  </r>
  <r>
    <s v="V5379_02"/>
    <s v="Sanabelle No Grain Geflügel 40g"/>
    <s v="RB: 270mm x AL: 150mm"/>
    <n v="875"/>
    <x v="4"/>
    <n v="66500"/>
    <s v="STÜCK"/>
    <n v="2E-3"/>
    <n v="133"/>
    <n v="3.8199999999999998E-2"/>
    <n v="2540.2999999999997"/>
  </r>
  <r>
    <s v="V5380_01"/>
    <s v="Sanabelle Indoor 40g  LA"/>
    <s v="RB: 270mm x AL: 150mm"/>
    <n v="875"/>
    <x v="4"/>
    <n v="24000"/>
    <s v="STÜCK"/>
    <n v="2E-3"/>
    <n v="48"/>
    <n v="3.8539999999999998E-2"/>
    <n v="924.95999999999992"/>
  </r>
  <r>
    <s v="V5380_02"/>
    <s v="Sanabelle Indoor 40g"/>
    <s v="Flachfolie RB 270 mm x AL 150 mm"/>
    <n v="875"/>
    <x v="4"/>
    <n v="109000"/>
    <s v="STÜCK"/>
    <n v="2E-3"/>
    <n v="218"/>
    <n v="4.802E-2"/>
    <n v="5234.18"/>
  </r>
  <r>
    <s v="V5381_01"/>
    <s v="Sanabelle Outdoor 40g"/>
    <s v="RB: 270mm x AL: 150mm"/>
    <n v="875"/>
    <x v="4"/>
    <n v="37404"/>
    <s v="STÜCK"/>
    <n v="2E-3"/>
    <n v="74.808000000000007"/>
    <n v="3.2680000000000001E-2"/>
    <n v="1222.3627200000001"/>
  </r>
  <r>
    <s v="V5382_01"/>
    <s v="Sanabelle Grande 40g"/>
    <s v="RB: 270mm x AL: 150mm"/>
    <n v="875"/>
    <x v="4"/>
    <n v="57874"/>
    <s v="STÜCK"/>
    <n v="2E-3"/>
    <n v="115.748"/>
    <n v="4.6080000000000003E-2"/>
    <n v="2666.83392"/>
  </r>
  <r>
    <s v="V5383_01"/>
    <s v="Sanabelle Hair &amp; Skin 40g"/>
    <s v="RB: 270mm x AL: 150mm"/>
    <n v="875"/>
    <x v="4"/>
    <n v="32900"/>
    <s v="STÜCK"/>
    <n v="2E-3"/>
    <n v="65.8"/>
    <n v="3.2680000000000001E-2"/>
    <n v="1075.172"/>
  </r>
  <r>
    <s v="V5384_01"/>
    <s v="Sanabelle Dental 40g"/>
    <s v="Flachfolie RB 270 mm x AL 150mm"/>
    <n v="875"/>
    <x v="4"/>
    <n v="56127"/>
    <s v="STÜCK"/>
    <n v="2E-3"/>
    <n v="112.254"/>
    <n v="4.6080000000000003E-2"/>
    <n v="2586.3321600000004"/>
  </r>
  <r>
    <s v="V5385_00"/>
    <s v="Sanabelle Urinary 40g"/>
    <s v="RB: 270mm x AL: 150mm"/>
    <n v="875"/>
    <x v="4"/>
    <n v="37500"/>
    <s v="STÜCK"/>
    <n v="2E-3"/>
    <n v="75"/>
    <n v="3.6900000000000002E-2"/>
    <n v="1383.75"/>
  </r>
  <r>
    <s v="V5386_00"/>
    <s v="Sanabelle Sterilized 40g"/>
    <s v="RB: 270mm x AL: 150mm"/>
    <n v="875"/>
    <x v="4"/>
    <n v="11005"/>
    <s v="STÜCK"/>
    <n v="2E-3"/>
    <n v="22.01"/>
    <n v="3.6900000000000002E-2"/>
    <n v="406.08450000000005"/>
  </r>
  <r>
    <s v="V5387_01"/>
    <s v="Sanabelle Light Geflügel 40g"/>
    <s v="RB: 270mm x AL: 150mm"/>
    <n v="875"/>
    <x v="4"/>
    <n v="48340"/>
    <s v="STÜCK"/>
    <n v="2E-3"/>
    <n v="96.68"/>
    <n v="4.6080000000000003E-2"/>
    <n v="2227.5072"/>
  </r>
  <r>
    <s v="V5388_01"/>
    <s v="Sanabelle Senior Geflügel 40g"/>
    <s v="RB: 270mm x AL: 150mm"/>
    <n v="875"/>
    <x v="4"/>
    <n v="47978"/>
    <s v="STÜCK"/>
    <n v="2E-3"/>
    <n v="95.956000000000003"/>
    <n v="4.6080000000000003E-2"/>
    <n v="2210.8262400000003"/>
  </r>
  <r>
    <s v="V5403_02"/>
    <s v="Sanabelle Kitten Geflügel 400g"/>
    <s v="RB 560 x AL 190mm (SN)"/>
    <n v="875"/>
    <x v="4"/>
    <n v="80681"/>
    <s v="STÜCK"/>
    <n v="1.2E-2"/>
    <n v="968.17200000000003"/>
    <n v="9.9650000000000002E-2"/>
    <n v="8039.8616499999998"/>
  </r>
  <r>
    <s v="V5404_02"/>
    <s v="Sanabelle Adult Geflügel 400g"/>
    <s v="RB 560 x AL 190mm (SN)"/>
    <n v="875"/>
    <x v="4"/>
    <n v="35200"/>
    <s v="STÜCK"/>
    <n v="1.2E-2"/>
    <n v="422.40000000000003"/>
    <n v="9.9650000000000002E-2"/>
    <n v="3507.6800000000003"/>
  </r>
  <r>
    <s v="V5405_02"/>
    <s v="Sanabelle Adult Forelle 400g"/>
    <s v="RB 560 x AL 190mm (SN)"/>
    <n v="875"/>
    <x v="4"/>
    <n v="59436"/>
    <s v="STÜCK"/>
    <n v="1.2E-2"/>
    <n v="713.23199999999997"/>
    <n v="0.14484"/>
    <n v="8608.7102400000003"/>
  </r>
  <r>
    <s v="V5406_02"/>
    <s v="Sanabelle Adult Strauß 400g"/>
    <s v="RB 560 x AL 190mm (SN)"/>
    <n v="875"/>
    <x v="4"/>
    <n v="56462"/>
    <s v="STÜCK"/>
    <n v="1.2E-2"/>
    <n v="677.54399999999998"/>
    <n v="9.9650000000000002E-2"/>
    <n v="5626.4382999999998"/>
  </r>
  <r>
    <s v="V5407_01"/>
    <s v="Sanabelle Sensitive Geflügel 400g"/>
    <s v="RB 560 x AL 190mm (SN)"/>
    <n v="875"/>
    <x v="4"/>
    <n v="21642"/>
    <s v="STÜCK"/>
    <n v="1.2E-2"/>
    <n v="259.70400000000001"/>
    <n v="0.14185"/>
    <n v="3069.9177"/>
  </r>
  <r>
    <s v="V5408_01"/>
    <s v="Sanabelle Sensitive Lamm 400g"/>
    <s v="RB 560 x AL 190mm (SN)"/>
    <n v="875"/>
    <x v="4"/>
    <n v="74089"/>
    <s v="STÜCK"/>
    <n v="1.1679999999999999E-2"/>
    <n v="865.35951999999997"/>
    <n v="0.14484"/>
    <n v="10731.05076"/>
  </r>
  <r>
    <s v="V5409_02"/>
    <s v="Sanabelle No Grain Geflügel 400g"/>
    <s v="RB 560 x AL 190mm (SN)"/>
    <n v="875"/>
    <x v="4"/>
    <n v="84168"/>
    <s v="STÜCK"/>
    <n v="1.2E-2"/>
    <n v="1010.0160000000001"/>
    <n v="0.12066"/>
    <n v="10155.710880000001"/>
  </r>
  <r>
    <s v="V5410_02"/>
    <s v="Sanabelle Indoor 400g"/>
    <s v="RB 560 x AL 190mm (SN)"/>
    <n v="875"/>
    <x v="4"/>
    <n v="33571"/>
    <s v="STÜCK"/>
    <n v="1.2E-2"/>
    <n v="402.85200000000003"/>
    <n v="0.16356999999999999"/>
    <n v="5491.2084699999996"/>
  </r>
  <r>
    <s v="V5411_02"/>
    <s v="Sanabelle Outdoor 400g"/>
    <s v="RB 560 x AL 190mm (SN)"/>
    <n v="875"/>
    <x v="4"/>
    <n v="20588"/>
    <s v="STÜCK"/>
    <n v="1.2E-2"/>
    <n v="247.05600000000001"/>
    <n v="9.9650000000000002E-2"/>
    <n v="2051.5942"/>
  </r>
  <r>
    <s v="V5412_02"/>
    <s v="Sanabelle Grande 400g"/>
    <s v="RB 560 x AL 190mm (SN)"/>
    <n v="875"/>
    <x v="4"/>
    <n v="28631"/>
    <s v="STÜCK"/>
    <n v="1.2E-2"/>
    <n v="343.572"/>
    <n v="0.10917"/>
    <n v="3125.6462700000002"/>
  </r>
  <r>
    <s v="V5413_01"/>
    <s v="Sanabelle Hair &amp; Skin 400g"/>
    <s v="RB 560 x AL 190mm (SN)"/>
    <n v="875"/>
    <x v="4"/>
    <n v="23380"/>
    <s v="STÜCK"/>
    <n v="1.2E-2"/>
    <n v="280.56"/>
    <n v="0.125"/>
    <n v="2922.5"/>
  </r>
  <r>
    <s v="V5414_02"/>
    <s v="Sanabelle Dental 400g"/>
    <s v="Flachfolie RB 560 x AL 190mm (SN)"/>
    <n v="875"/>
    <x v="4"/>
    <n v="33470"/>
    <s v="STÜCK"/>
    <n v="1.2E-2"/>
    <n v="401.64"/>
    <n v="9.9650000000000002E-2"/>
    <n v="3335.2855"/>
  </r>
  <r>
    <s v="V5415_03"/>
    <s v="Sanabelle Urinary 400g"/>
    <s v="RB 560 x AL 190mm (SN)"/>
    <n v="875"/>
    <x v="4"/>
    <n v="34345"/>
    <s v="STÜCK"/>
    <n v="1.2E-2"/>
    <n v="412.14"/>
    <n v="9.9650000000000002E-2"/>
    <n v="3422.4792499999999"/>
  </r>
  <r>
    <s v="V5416_02"/>
    <s v="Sanabelle Sterilized 400g"/>
    <s v="RB 560 x AL 190mm (SN)"/>
    <n v="875"/>
    <x v="4"/>
    <n v="22742"/>
    <s v="STÜCK"/>
    <n v="1.2E-2"/>
    <n v="272.904"/>
    <n v="0.12060999999999999"/>
    <n v="2742.9126200000001"/>
  </r>
  <r>
    <s v="V5417_02"/>
    <s v="Sanabelle Light Geflügel 400g"/>
    <s v="RB 560 x AL 190mm (SN)"/>
    <n v="875"/>
    <x v="4"/>
    <n v="38640"/>
    <s v="STÜCK"/>
    <n v="1.2E-2"/>
    <n v="463.68"/>
    <n v="0.11767"/>
    <n v="4546.7687999999998"/>
  </r>
  <r>
    <s v="V5418_04"/>
    <s v="Sanabelle Senior Geflügel 400g"/>
    <s v="Flachfolie RB 560 x AL 190mm (SN)"/>
    <n v="875"/>
    <x v="4"/>
    <n v="53964"/>
    <s v="STÜCK"/>
    <n v="1.2E-2"/>
    <n v="647.56799999999998"/>
    <n v="9.9650000000000002E-2"/>
    <n v="5377.5126"/>
  </r>
  <r>
    <s v="V5433_01"/>
    <s v="Sanabelle Kitten Geflügel 2kg"/>
    <s v="RB 624 x AL 420mm"/>
    <n v="875"/>
    <x v="4"/>
    <n v="80641"/>
    <s v="STÜCK"/>
    <n v="0.03"/>
    <n v="2419.23"/>
    <n v="0.25439000000000001"/>
    <n v="20514.263989999999"/>
  </r>
  <r>
    <s v="V5434_03"/>
    <s v="Sanabelle Adult Geflügel 2kg"/>
    <s v="RB 624 x AL 420mm "/>
    <n v="875"/>
    <x v="4"/>
    <n v="86135"/>
    <s v="STÜCK"/>
    <n v="0.03"/>
    <n v="2584.0499999999997"/>
    <n v="0.22942000000000001"/>
    <n v="19761.091700000001"/>
  </r>
  <r>
    <s v="V5435_02"/>
    <s v="Sanabelle Adult Forelle 2kg LA"/>
    <s v="RB 624 x AL 420mm "/>
    <n v="875"/>
    <x v="4"/>
    <n v="6000"/>
    <s v="STÜCK"/>
    <n v="0.03"/>
    <n v="180"/>
    <n v="0.33039000000000002"/>
    <n v="1982.3400000000001"/>
  </r>
  <r>
    <s v="V5435_03"/>
    <s v="Sanabelle Adult Forelle 2kg"/>
    <s v="Flachfolie RB 624 x AL 420mm "/>
    <n v="875"/>
    <x v="4"/>
    <n v="64278"/>
    <s v="STÜCK"/>
    <n v="0.03"/>
    <n v="1928.34"/>
    <n v="0.22259000000000001"/>
    <n v="14307.640020000001"/>
  </r>
  <r>
    <s v="V5436_03"/>
    <s v="Sanabelle Adult Strauß 2kg"/>
    <s v="RB 624 x AL 420 mm"/>
    <n v="875"/>
    <x v="4"/>
    <n v="42788"/>
    <s v="STÜCK"/>
    <n v="0.03"/>
    <n v="1283.6399999999999"/>
    <n v="0.20327000000000001"/>
    <n v="8697.5167600000004"/>
  </r>
  <r>
    <s v="V5437_02"/>
    <s v="Sanabelle Sensitive Geflügel 2kg "/>
    <s v="RB 624 x AL 420mm "/>
    <n v="875"/>
    <x v="4"/>
    <n v="33885"/>
    <s v="STÜCK"/>
    <n v="0.03"/>
    <n v="1016.55"/>
    <n v="0.20327000000000001"/>
    <n v="6887.8039500000004"/>
  </r>
  <r>
    <s v="V5438_02"/>
    <s v="Sanabelle Sensitive Lamm 2kg "/>
    <s v="RB 624 x AL 420mm "/>
    <n v="875"/>
    <x v="4"/>
    <n v="37292"/>
    <s v="STÜCK"/>
    <n v="0.03"/>
    <n v="1118.76"/>
    <n v="0.22942000000000001"/>
    <n v="8555.5306400000009"/>
  </r>
  <r>
    <s v="V5439_03"/>
    <s v="Sanabelle No Grain Geflügel 2kg"/>
    <s v="RB 624 x AL 420mm "/>
    <n v="875"/>
    <x v="4"/>
    <n v="43547"/>
    <s v="STÜCK"/>
    <n v="0.03"/>
    <n v="1306.4099999999999"/>
    <n v="0.22942000000000001"/>
    <n v="9990.552740000001"/>
  </r>
  <r>
    <s v="V5440_03"/>
    <s v="Sanabelle Indoor 2kg"/>
    <s v="RB 624 x AL 420mm "/>
    <n v="875"/>
    <x v="4"/>
    <n v="45159"/>
    <s v="STÜCK"/>
    <n v="0.03"/>
    <n v="1354.77"/>
    <n v="0.20327000000000001"/>
    <n v="9179.4699300000011"/>
  </r>
  <r>
    <s v="V5441_02"/>
    <s v="Sanabelle Outdoor 2kg"/>
    <s v="RB 624 x AL 420mm "/>
    <n v="875"/>
    <x v="4"/>
    <n v="10000"/>
    <s v="STÜCK"/>
    <n v="0.03"/>
    <n v="300"/>
    <n v="0.20130000000000001"/>
    <n v="2013"/>
  </r>
  <r>
    <s v="V5442_02"/>
    <s v="Sanabelle Grande 2kg"/>
    <s v="RB 624 x AL 420mm "/>
    <n v="875"/>
    <x v="4"/>
    <n v="19954"/>
    <s v="STÜCK"/>
    <n v="2.87E-2"/>
    <n v="572.6798"/>
    <n v="0.21351000000000001"/>
    <n v="4260.3785399999997"/>
  </r>
  <r>
    <s v="V5443_01"/>
    <s v="Sanabelle Hair &amp; Skin 2kg"/>
    <s v="RB 624 x AL 420mm "/>
    <n v="875"/>
    <x v="4"/>
    <n v="22113"/>
    <s v="STÜCK"/>
    <n v="0.03"/>
    <n v="663.39"/>
    <n v="0.20327000000000001"/>
    <n v="4494.9095100000004"/>
  </r>
  <r>
    <s v="V5444_02"/>
    <s v="Sanabelle Dental 2kg"/>
    <s v="RB 624 x AL 420mm "/>
    <n v="875"/>
    <x v="4"/>
    <n v="24743"/>
    <s v="STÜCK"/>
    <n v="2.878E-2"/>
    <n v="712.10353999999995"/>
    <n v="0.20327000000000001"/>
    <n v="5029.5096100000001"/>
  </r>
  <r>
    <s v="V5445_02"/>
    <s v="Sanabelle Urinary 2kg"/>
    <s v="RB 624 x AL 420mm "/>
    <n v="875"/>
    <x v="4"/>
    <n v="31030"/>
    <s v="STÜCK"/>
    <n v="0.03"/>
    <n v="930.9"/>
    <n v="0.20327000000000001"/>
    <n v="6307.4681"/>
  </r>
  <r>
    <s v="V5446_03"/>
    <s v="Sanabelle Sterilized 2kg"/>
    <s v="RB 624 x AL 420mm "/>
    <n v="875"/>
    <x v="4"/>
    <n v="30660"/>
    <s v="STÜCK"/>
    <n v="0.03"/>
    <n v="919.8"/>
    <n v="0.22584000000000001"/>
    <n v="6924.2544000000007"/>
  </r>
  <r>
    <s v="V5447_02"/>
    <s v="Sanabelle Light Geflügel 2kg"/>
    <s v="RB 624 x AL 420mm "/>
    <n v="875"/>
    <x v="4"/>
    <n v="36000"/>
    <s v="STÜCK"/>
    <n v="0.03"/>
    <n v="1080"/>
    <n v="0.22942000000000001"/>
    <n v="8259.1200000000008"/>
  </r>
  <r>
    <s v="V5448_03"/>
    <s v="Sanabelle Senior Geflügel 2kg"/>
    <s v="RB 624 x AL 420mm "/>
    <n v="875"/>
    <x v="4"/>
    <n v="34876"/>
    <s v="STÜCK"/>
    <n v="0.03"/>
    <n v="1046.28"/>
    <n v="0.22584000000000001"/>
    <n v="7876.3958400000001"/>
  </r>
  <r>
    <s v="V5460_01"/>
    <s v="Sanabelle Kitten Geflügel 10kg"/>
    <s v="RB 990 x AL 680mm als FFS-Schlauch"/>
    <n v="875"/>
    <x v="4"/>
    <n v="48685"/>
    <s v="STÜCK"/>
    <n v="0.11"/>
    <n v="5355.35"/>
    <n v="0.93899999999999995"/>
    <n v="45715.214999999997"/>
  </r>
  <r>
    <s v="V5461_02"/>
    <s v="Sanabelle Adult Geflügel 10kg"/>
    <s v="RB 990 x AL 680mm als FFS-Schlauch"/>
    <n v="875"/>
    <x v="4"/>
    <n v="74130"/>
    <s v="STÜCK"/>
    <n v="0.11"/>
    <n v="8154.3"/>
    <n v="0.99"/>
    <n v="73388.7"/>
  </r>
  <r>
    <s v="V5462_02"/>
    <s v="Sanabelle Adult Forelle 10kg"/>
    <s v="RB 990 x AL 680mm als FFS-Schlauch"/>
    <n v="875"/>
    <x v="4"/>
    <n v="77605"/>
    <s v="STÜCK"/>
    <n v="0.11"/>
    <n v="8536.5499999999993"/>
    <n v="0.99"/>
    <n v="76828.95"/>
  </r>
  <r>
    <s v="V5463_01"/>
    <s v="Sanabelle Adult Strauß 10kg"/>
    <s v="RB 990 x AL 680mm als FFS-Schlauch"/>
    <n v="875"/>
    <x v="4"/>
    <n v="25100"/>
    <s v="STÜCK"/>
    <n v="0.11"/>
    <n v="2761"/>
    <n v="0.67700000000000005"/>
    <n v="16992.7"/>
  </r>
  <r>
    <s v="V5464_01"/>
    <s v="Sanabelle Sensitive Geflügel 10kg"/>
    <s v="RB 990 x AL 680mm als FFS-Schlauch"/>
    <n v="875"/>
    <x v="4"/>
    <n v="68090"/>
    <s v="STÜCK"/>
    <n v="0.11"/>
    <n v="7489.9"/>
    <n v="0.99"/>
    <n v="67409.100000000006"/>
  </r>
  <r>
    <s v="V5465_01"/>
    <s v="Sanabelle Sensitive Lamm 10kg"/>
    <s v="RB 990 x AL 680mm als FFS-Schlauch"/>
    <n v="875"/>
    <x v="4"/>
    <n v="31950"/>
    <s v="STÜCK"/>
    <n v="0.11"/>
    <n v="3514.5"/>
    <n v="0.99"/>
    <n v="31630.5"/>
  </r>
  <r>
    <s v="V5466_01"/>
    <s v="Sanabelle No Grain Geflügel 10kg"/>
    <s v="RB 990 x AL 680mm als FFS-Schlauch"/>
    <n v="875"/>
    <x v="4"/>
    <n v="22580"/>
    <s v="STÜCK"/>
    <n v="0.11"/>
    <n v="2483.8000000000002"/>
    <n v="0.93899999999999995"/>
    <n v="21202.62"/>
  </r>
  <r>
    <s v="V5467_01"/>
    <s v="Sanabelle Indoor 10kg"/>
    <s v="RB 990 x AL 680mm als FFS-Schlauch"/>
    <n v="875"/>
    <x v="4"/>
    <n v="10540"/>
    <s v="STÜCK"/>
    <n v="0.11"/>
    <n v="1159.4000000000001"/>
    <n v="0.93899999999999995"/>
    <n v="9897.06"/>
  </r>
  <r>
    <s v="V5468_01"/>
    <s v="Sanabelle Outdoor 10kg"/>
    <s v="RB 990 x AL 680mm als FFS-Schlauch"/>
    <n v="875"/>
    <x v="4"/>
    <n v="31179"/>
    <s v="STÜCK"/>
    <n v="0.11"/>
    <n v="3429.69"/>
    <n v="1.03"/>
    <n v="32114.370000000003"/>
  </r>
  <r>
    <s v="V5469_01"/>
    <s v="Sanabelle Grande 10kg"/>
    <s v="RB 990 x AL 680mm als FFS-Schlauch"/>
    <n v="875"/>
    <x v="4"/>
    <n v="12980"/>
    <s v="STÜCK"/>
    <n v="0.11"/>
    <n v="1427.8"/>
    <n v="0.96"/>
    <n v="12460.8"/>
  </r>
  <r>
    <s v="V5470_01"/>
    <s v="Sanabelle Hair &amp; Skin 10kg"/>
    <s v="RB 990 x AL 680mm als FFS-Schlauch"/>
    <n v="875"/>
    <x v="4"/>
    <n v="14495"/>
    <s v="STÜCK"/>
    <n v="0.11"/>
    <n v="1594.45"/>
    <n v="0.88300000000000001"/>
    <n v="12799.085000000001"/>
  </r>
  <r>
    <s v="V5471_00"/>
    <s v="Sanabelle Dental 10kg"/>
    <s v="RB 990 x AL 680mm als FFS-Schlauch"/>
    <n v="875"/>
    <x v="4"/>
    <n v="30400"/>
    <s v="STÜCK"/>
    <n v="0.11"/>
    <n v="3344"/>
    <n v="0.67700000000000005"/>
    <n v="20580.800000000003"/>
  </r>
  <r>
    <s v="V5472_02"/>
    <s v="Sanabelle Urinary 10kg"/>
    <s v="RB 990 x AL 680mm als FFS-Schlauch"/>
    <n v="875"/>
    <x v="4"/>
    <n v="59990"/>
    <s v="STÜCK"/>
    <n v="0.11"/>
    <n v="6598.9"/>
    <n v="0.99"/>
    <n v="59390.1"/>
  </r>
  <r>
    <s v="V5473_01"/>
    <s v="Sanabelle Sterilized 10kg"/>
    <s v="RB 990 x AL 680mm als FFS-Schlauch"/>
    <n v="875"/>
    <x v="4"/>
    <n v="55758"/>
    <s v="STÜCK"/>
    <n v="0.11"/>
    <n v="6133.38"/>
    <n v="0.99"/>
    <n v="55200.42"/>
  </r>
  <r>
    <s v="V5474_01"/>
    <s v="Sanabelle Light Geflügel 10kg"/>
    <s v="RB 990 x AL 680mm als FFS-Schlauch"/>
    <n v="875"/>
    <x v="4"/>
    <n v="49200"/>
    <s v="STÜCK"/>
    <n v="0.11"/>
    <n v="5412"/>
    <n v="1.03"/>
    <n v="50676"/>
  </r>
  <r>
    <s v="V5475_01"/>
    <s v="Sanabelle Senior Geflügel 10kg  LA"/>
    <s v="RB 990 x AL 680mm als FFS-Schlauch"/>
    <n v="875"/>
    <x v="4"/>
    <n v="9275"/>
    <s v="STÜCK"/>
    <n v="0.11"/>
    <n v="1020.25"/>
    <n v="0.89"/>
    <n v="8254.75"/>
  </r>
  <r>
    <s v="V5475_02"/>
    <s v="Sanabelle Senior Geflügel 10kg"/>
    <s v="RB 990 x AL 680mm als FFS-Schlauch"/>
    <n v="875"/>
    <x v="4"/>
    <n v="30050"/>
    <s v="STÜCK"/>
    <n v="0.11"/>
    <n v="3305.5"/>
    <n v="1.25"/>
    <n v="37562.5"/>
  </r>
  <r>
    <s v="V5500_00"/>
    <s v="Baloony Kirchererbsen &amp; Reis 5kg Frontsticker"/>
    <s v="Format 210 x 297 mm"/>
    <n v="875"/>
    <x v="4"/>
    <n v="460"/>
    <s v="STÜCK"/>
    <n v="1E-3"/>
    <n v="0.46"/>
    <n v="0.438"/>
    <n v="201.48"/>
  </r>
  <r>
    <s v="V5501_00"/>
    <s v="Baloony Linsen &amp; Kartoffeln 5kg Frontsticker"/>
    <s v="Format 210 x 297 mm"/>
    <n v="875"/>
    <x v="4"/>
    <n v="200"/>
    <s v="STÜCK"/>
    <n v="1E-3"/>
    <n v="0.2"/>
    <n v="0.438"/>
    <n v="87.6"/>
  </r>
  <r>
    <s v="V5512_00"/>
    <s v="German Shephy Vegan Basic 10kg Frontsticker"/>
    <s v="Format 210 x 297 mm"/>
    <n v="875"/>
    <x v="4"/>
    <n v="24680"/>
    <s v="STÜCK"/>
    <n v="1E-3"/>
    <n v="24.68"/>
    <n v="0.182"/>
    <n v="4491.76"/>
  </r>
  <r>
    <s v="V5518_00"/>
    <s v="Baloony Kirchererbsen &amp; Reis 5kg Backsticker"/>
    <s v="Format 210 x 297 mm"/>
    <n v="875"/>
    <x v="4"/>
    <n v="450"/>
    <s v="STÜCK"/>
    <n v="1E-3"/>
    <n v="0.45"/>
    <n v="0.438"/>
    <n v="197.1"/>
  </r>
  <r>
    <s v="V5519_00"/>
    <s v="Baloony Linsen &amp; Kartoffeln 5kg Backsticker"/>
    <s v="Format 210 x 297 mm"/>
    <n v="875"/>
    <x v="4"/>
    <n v="320"/>
    <s v="STÜCK"/>
    <n v="1E-3"/>
    <n v="0.32"/>
    <n v="0.438"/>
    <n v="140.16"/>
  </r>
  <r>
    <s v="V5600_01"/>
    <s v="PRIMUM Rind mit Kartoffel 70g Aufkleber "/>
    <s v="74x105 mm, Aufkl für Probebeutel "/>
    <n v="875"/>
    <x v="4"/>
    <n v="10000"/>
    <s v="STÜCK"/>
    <n v="1E-3"/>
    <n v="10"/>
    <n v="7.5399999999999995E-2"/>
    <n v="754"/>
  </r>
  <r>
    <s v="V5601_02"/>
    <s v="PRIMUM Rind mit Kartoffel 1,5kg Aufkleber Front"/>
    <s v="Format 148 x 210 mm"/>
    <n v="875"/>
    <x v="4"/>
    <n v="850"/>
    <s v="STÜCK"/>
    <n v="1E-3"/>
    <n v="0.85"/>
    <n v="0.38700000000000001"/>
    <n v="328.95"/>
  </r>
  <r>
    <s v="V5602_02"/>
    <s v="PRIMUM Rind mit Kartoffel 1,5kg Aufkleber Rückseit"/>
    <s v="Format 105 x 148 mm"/>
    <n v="875"/>
    <x v="4"/>
    <n v="680"/>
    <s v="STÜCK"/>
    <n v="1E-3"/>
    <n v="0.68"/>
    <n v="0.23200000000000001"/>
    <n v="157.76000000000002"/>
  </r>
  <r>
    <s v="V5603_02"/>
    <s v="PRIMUM Rind mit Kartoffel 5kg Aufkleber Front"/>
    <s v="Format 210 x 297 mm"/>
    <n v="875"/>
    <x v="4"/>
    <n v="4100"/>
    <s v="STÜCK"/>
    <n v="1E-3"/>
    <n v="4.0999999999999996"/>
    <n v="0.40500000000000003"/>
    <n v="1660.5"/>
  </r>
  <r>
    <s v="V5604_02"/>
    <s v="PRIMUM Rind mit Kartoffel 5kg Aufkleber Rückseite"/>
    <s v="Format 148 x 210 mm"/>
    <n v="875"/>
    <x v="4"/>
    <n v="5812"/>
    <s v="STÜCK"/>
    <n v="1E-3"/>
    <n v="5.8120000000000003"/>
    <n v="0.26700000000000002"/>
    <n v="1551.8040000000001"/>
  </r>
  <r>
    <s v="V5606_01"/>
    <s v="PRIMUM Puppy Huhn Kartoffel 1,5kg Aufkleber Front"/>
    <s v="Format 148 x 210 mm"/>
    <n v="875"/>
    <x v="4"/>
    <n v="3052"/>
    <s v="STÜCK"/>
    <n v="1E-3"/>
    <n v="3.052"/>
    <n v="0.29299999999999998"/>
    <n v="894.23599999999999"/>
  </r>
  <r>
    <s v="V5607_03"/>
    <s v="PRIMUM Puppy Huhn Kartof 1,5kg Aufkleber Rückseite"/>
    <s v="Format 105 x 148 mm"/>
    <n v="875"/>
    <x v="4"/>
    <n v="2755"/>
    <s v="STÜCK"/>
    <n v="1E-3"/>
    <n v="2.7549999999999999"/>
    <n v="0.218"/>
    <n v="600.59"/>
  </r>
  <r>
    <s v="V5608_01"/>
    <s v="PRIMUM Puppy Huhn m Kartoffel 5kg Aufkleber Front"/>
    <s v="Format 210 x 297 mm"/>
    <n v="875"/>
    <x v="4"/>
    <n v="2300"/>
    <s v="STÜCK"/>
    <n v="1E-3"/>
    <n v="2.3000000000000003"/>
    <n v="0.19800000000000001"/>
    <n v="455.40000000000003"/>
  </r>
  <r>
    <s v="V5609_03"/>
    <s v="PRIMUM Puppy Huhn Kartoffel 5kg Aufkleber Rückseit"/>
    <s v="Format 148 x 210 mm"/>
    <n v="875"/>
    <x v="4"/>
    <n v="2900"/>
    <s v="STÜCK"/>
    <n v="1E-3"/>
    <n v="2.9"/>
    <n v="0.32800000000000001"/>
    <n v="951.2"/>
  </r>
  <r>
    <s v="V5620_01"/>
    <s v="Tray Boden Dr. Clauder  4x350g  Automat"/>
    <s v="CAD: 211701b_00"/>
    <n v="875"/>
    <x v="4"/>
    <n v="4820"/>
    <s v="STÜCK"/>
    <n v="8.4000000000000005E-2"/>
    <n v="404.88000000000005"/>
    <n v="0.218"/>
    <n v="1050.76"/>
  </r>
  <r>
    <s v="V5622_01"/>
    <s v="Tray Deckel Dr. Clauder 4x350g  Automat"/>
    <s v="CAD: 211701d_00"/>
    <n v="875"/>
    <x v="4"/>
    <n v="2400"/>
    <s v="STÜCK"/>
    <n v="0.1"/>
    <n v="240"/>
    <n v="0.17299999999999999"/>
    <n v="415.2"/>
  </r>
  <r>
    <s v="V5710_00"/>
    <s v="Chicopee Holistic Nature Cat Hair &amp; Skin 40g"/>
    <s v="Flachfolie RB 270 x AL 150 mm"/>
    <n v="875"/>
    <x v="4"/>
    <n v="92243.199999999997"/>
    <s v="STÜCK"/>
    <n v="2E-3"/>
    <n v="184.4864"/>
    <n v="2.4850000000000001E-2"/>
    <n v="2292.24352"/>
  </r>
  <r>
    <s v="V5711_00"/>
    <s v="Chicopee Holistic Nature Cat No Grain 40g"/>
    <s v="Flachfolie RB 270 x AL 150 mm"/>
    <n v="875"/>
    <x v="4"/>
    <n v="90500"/>
    <s v="STÜCK"/>
    <n v="2E-3"/>
    <n v="181"/>
    <n v="2.4850000000000001E-2"/>
    <n v="2248.9250000000002"/>
  </r>
  <r>
    <s v="V5712_00"/>
    <s v="Chicopee Holistic Nature Cat Sterilized 40g"/>
    <s v="Flachfolie RB 270 x AL 150 mm"/>
    <n v="875"/>
    <x v="4"/>
    <n v="63000"/>
    <s v="STÜCK"/>
    <n v="2E-3"/>
    <n v="126"/>
    <n v="2.4850000000000001E-2"/>
    <n v="1565.55"/>
  </r>
  <r>
    <s v="V5713_00"/>
    <s v="Chicopee Holistic Nature Cat Urinary 40g"/>
    <s v="Flachfolie RB 270 x AL 150 mm"/>
    <n v="875"/>
    <x v="4"/>
    <n v="88043.199999999997"/>
    <s v="STÜCK"/>
    <n v="2E-3"/>
    <n v="176.0864"/>
    <n v="2.4850000000000001E-2"/>
    <n v="2187.8735200000001"/>
  </r>
  <r>
    <s v="V5714_00"/>
    <s v="Chicopee Holistic Nature Cat Hair &amp; Skin 1,5kg"/>
    <s v="Vorgefertigter Beutel"/>
    <n v="875"/>
    <x v="4"/>
    <n v="14080"/>
    <s v="STÜCK"/>
    <n v="4.2999999999999997E-2"/>
    <n v="605.43999999999994"/>
    <n v="0.52983000000000002"/>
    <n v="7460.0064000000002"/>
  </r>
  <r>
    <s v="V5715_00"/>
    <s v="Chicopee Holistic Nature Cat No Grain 1,5kg"/>
    <s v="Vorgefertigter Beutel"/>
    <n v="875"/>
    <x v="4"/>
    <n v="2150"/>
    <s v="STÜCK"/>
    <n v="4.2999999999999997E-2"/>
    <n v="92.449999999999989"/>
    <n v="0.44009999999999999"/>
    <n v="946.21500000000003"/>
  </r>
  <r>
    <s v="V5716_00"/>
    <s v="Chicopee Holistic Nature Cat Sterilized 1,5kg"/>
    <s v="Vorgefertigter Beutel"/>
    <n v="875"/>
    <x v="4"/>
    <n v="3660"/>
    <s v="STÜCK"/>
    <n v="4.2999999999999997E-2"/>
    <n v="157.38"/>
    <n v="0.69913999999999998"/>
    <n v="2558.8523999999998"/>
  </r>
  <r>
    <s v="V5717_00"/>
    <s v="Chicopee Holistic Nature Cat Urinary 1,5kg"/>
    <s v="Vorgefertigter Beutel"/>
    <n v="875"/>
    <x v="4"/>
    <n v="2338"/>
    <s v="STÜCK"/>
    <n v="4.2999999999999997E-2"/>
    <n v="100.53399999999999"/>
    <n v="0.44009999999999999"/>
    <n v="1028.9538"/>
  </r>
  <r>
    <s v="V5718_00"/>
    <s v="Chicopee Holistic Nature Cat Hair &amp; Skin 8kg"/>
    <s v="Vorgefertigter Beutel"/>
    <n v="875"/>
    <x v="4"/>
    <n v="2870"/>
    <s v="STÜCK"/>
    <n v="0.107"/>
    <n v="307.08999999999997"/>
    <n v="1.4903500000000001"/>
    <n v="4277.3045000000002"/>
  </r>
  <r>
    <s v="V5719_00"/>
    <s v="Chicopee Holistic Nature Cat No Grain 8kg"/>
    <s v="Vorgefertigter Beutel"/>
    <n v="875"/>
    <x v="4"/>
    <n v="1150"/>
    <s v="STÜCK"/>
    <n v="0.107"/>
    <n v="123.05"/>
    <n v="1.10494"/>
    <n v="1270.681"/>
  </r>
  <r>
    <s v="V5720_00"/>
    <s v="Chicopee Holistic Nature Cat Sterilized 8kg"/>
    <s v="Vorgefertigter Beutel"/>
    <n v="875"/>
    <x v="4"/>
    <n v="7500"/>
    <s v="STÜCK"/>
    <n v="0.107"/>
    <n v="802.5"/>
    <n v="1.16601"/>
    <n v="8745.0750000000007"/>
  </r>
  <r>
    <s v="V5721_00"/>
    <s v="Chicopee Holistic Nature Cat Urinary 8kg"/>
    <s v="Vorgefertigter Beutel"/>
    <n v="875"/>
    <x v="4"/>
    <n v="3940"/>
    <s v="STÜCK"/>
    <n v="0.107"/>
    <n v="421.58"/>
    <n v="1.6652899999999999"/>
    <n v="6561.2425999999996"/>
  </r>
  <r>
    <s v="V5722_00"/>
    <s v="Chicopee Classic Nature Cat Junior New Life 40g"/>
    <s v="Flachfolie RB 270 x AL 150 mm"/>
    <n v="875"/>
    <x v="4"/>
    <n v="57560"/>
    <s v="STÜCK"/>
    <n v="2E-3"/>
    <n v="115.12"/>
    <n v="2.9950000000000001E-2"/>
    <n v="1723.922"/>
  </r>
  <r>
    <s v="V5723_00"/>
    <s v="Chicopee Classic Nature Cat Adult Beauty 40g"/>
    <s v="Flachfolie RB 270 x AL 150 mm"/>
    <n v="875"/>
    <x v="4"/>
    <n v="81760"/>
    <s v="STÜCK"/>
    <n v="2E-3"/>
    <n v="163.52000000000001"/>
    <n v="2.9950000000000001E-2"/>
    <n v="2448.712"/>
  </r>
  <r>
    <s v="V5724_00"/>
    <s v="Chicopee Classic Nature Cat Adult Indoor 40g"/>
    <s v="Flachfolie RB 270 x AL 150 mm"/>
    <n v="875"/>
    <x v="4"/>
    <n v="98350"/>
    <s v="STÜCK"/>
    <n v="2E-3"/>
    <n v="196.70000000000002"/>
    <n v="2.9950000000000001E-2"/>
    <n v="2945.5825"/>
  </r>
  <r>
    <s v="V5725_00"/>
    <s v="Chicopee Classic Nature Cat Adult Outdoor 40g"/>
    <s v="Flachfolie RB 270 x AL 150 mm"/>
    <n v="875"/>
    <x v="4"/>
    <n v="84500"/>
    <s v="STÜCK"/>
    <n v="2E-3"/>
    <n v="169"/>
    <n v="2.9950000000000001E-2"/>
    <n v="2530.7750000000001"/>
  </r>
  <r>
    <s v="V5726_00"/>
    <s v="Chicopee Classic Nature Cat Adult Sensible 40g"/>
    <s v="Flachfolie RB 270 x AL 150 mm"/>
    <n v="875"/>
    <x v="4"/>
    <n v="92000"/>
    <s v="STÜCK"/>
    <n v="2E-3"/>
    <n v="184"/>
    <n v="2.9950000000000001E-2"/>
    <n v="2755.4"/>
  </r>
  <r>
    <s v="V5727_00"/>
    <s v="Chicopee Classic Nature Cat Senior Best Age 40g"/>
    <s v="Flachfolie RB 270 x AL 150 mm"/>
    <n v="875"/>
    <x v="4"/>
    <n v="67000"/>
    <s v="STÜCK"/>
    <n v="2E-3"/>
    <n v="134"/>
    <n v="2.9950000000000001E-2"/>
    <n v="2006.65"/>
  </r>
  <r>
    <s v="V5728_01"/>
    <s v="Chicopee Classic Nature Cat Junior New Life 1,5kg"/>
    <s v="RB 624 x AL 380mm "/>
    <n v="875"/>
    <x v="4"/>
    <n v="9936"/>
    <s v="STÜCK"/>
    <n v="2.5999999999999999E-2"/>
    <n v="258.33600000000001"/>
    <n v="0.33346999999999999"/>
    <n v="3313.3579199999999"/>
  </r>
  <r>
    <s v="V5729_00"/>
    <s v="Chicopee Classic Nature Cat Adult Beauty 1,5kg"/>
    <s v="RB 624 x AL 380mm "/>
    <n v="875"/>
    <x v="4"/>
    <n v="2225"/>
    <s v="STÜCK"/>
    <n v="2.5999999999999999E-2"/>
    <n v="57.849999999999994"/>
    <n v="0.23830000000000001"/>
    <n v="530.21749999999997"/>
  </r>
  <r>
    <s v="V5730_00"/>
    <s v="Chicopee Classic Nature Cat Adult Indoor 1,5kg LA"/>
    <s v="RB 624 x AL 380mm "/>
    <n v="875"/>
    <x v="4"/>
    <n v="483"/>
    <s v="STÜCK"/>
    <n v="2.5999999999999999E-2"/>
    <n v="12.558"/>
    <n v="0.2382"/>
    <n v="115.0506"/>
  </r>
  <r>
    <s v="V5731_00"/>
    <s v="Chicopee Classic Nature Cat Adult Outdoor 1,5kg"/>
    <s v="RB 624 x AL 380mm "/>
    <n v="875"/>
    <x v="4"/>
    <n v="10300"/>
    <s v="STÜCK"/>
    <n v="2.5999999999999999E-2"/>
    <n v="267.8"/>
    <n v="0.2382"/>
    <n v="2453.46"/>
  </r>
  <r>
    <s v="V5732_00"/>
    <s v="Chicopee Classic Nature Cat Adult Sensible 1,5kg"/>
    <s v="RB 624 x AL 380mm "/>
    <n v="875"/>
    <x v="4"/>
    <n v="3822"/>
    <s v="STÜCK"/>
    <n v="2.5999999999999999E-2"/>
    <n v="99.372"/>
    <n v="0.23830000000000001"/>
    <n v="910.7826"/>
  </r>
  <r>
    <s v="V5733_00"/>
    <s v="Chicopee Classic Nature Cat Senior Best Age 1,5kg"/>
    <s v="RB 624 x AL 380mm "/>
    <n v="875"/>
    <x v="4"/>
    <n v="13787"/>
    <s v="STÜCK"/>
    <n v="2.5999999999999999E-2"/>
    <n v="358.46199999999999"/>
    <n v="0.23830000000000001"/>
    <n v="3285.4421000000002"/>
  </r>
  <r>
    <s v="V5734_01"/>
    <s v="Chicopee Classic Nature Cat Junior New Life 15kg"/>
    <s v="Flachfolie RB 990 x AL 880 mm"/>
    <n v="875"/>
    <x v="4"/>
    <n v="3518"/>
    <s v="STÜCK"/>
    <n v="0.13800000000000001"/>
    <n v="485.48400000000004"/>
    <n v="1.39815"/>
    <n v="4918.6917000000003"/>
  </r>
  <r>
    <s v="V5735_01"/>
    <s v="Chicopee Classic Nature Cat Adult Beauty 15kg"/>
    <s v="Flachfolie RB 990 x AL 880 mm"/>
    <n v="875"/>
    <x v="4"/>
    <n v="4596"/>
    <s v="STÜCK"/>
    <n v="0.13800000000000001"/>
    <n v="634.24800000000005"/>
    <n v="1.1907700000000001"/>
    <n v="5472.7789200000007"/>
  </r>
  <r>
    <s v="V5736_01"/>
    <s v="Chicopee Classic Nature Cat Adult Indoor 15kg"/>
    <s v="Flachfolie RB 990 x AL 880 mm"/>
    <n v="875"/>
    <x v="4"/>
    <n v="2185"/>
    <s v="STÜCK"/>
    <n v="0.13800000000000001"/>
    <n v="301.53000000000003"/>
    <n v="1.1907700000000001"/>
    <n v="2601.8324500000003"/>
  </r>
  <r>
    <s v="V5737_00"/>
    <s v="Chicopee Classic Nature Cat Adult Outdoor 15kg"/>
    <s v="Flachfolie RB 990 x AL 880 mm"/>
    <n v="875"/>
    <x v="4"/>
    <n v="1800"/>
    <s v="STÜCK"/>
    <n v="0.13800000000000001"/>
    <n v="248.40000000000003"/>
    <n v="1.1632"/>
    <n v="2093.7600000000002"/>
  </r>
  <r>
    <s v="V5738_01"/>
    <s v="Chicopee Classic Nature Cat Adult Sensible 15kg"/>
    <s v="Flachfolie RB 990 x AL 880 mm"/>
    <n v="875"/>
    <x v="4"/>
    <n v="2368"/>
    <s v="STÜCK"/>
    <n v="0.13800000000000001"/>
    <n v="326.78400000000005"/>
    <n v="1.19093"/>
    <n v="2820.1222400000001"/>
  </r>
  <r>
    <s v="V5739_00"/>
    <s v="Chicopee Classic Nature Cat Senior Best Age 15kg"/>
    <s v="Flachfolie RB 990 x AL 880 mm"/>
    <n v="875"/>
    <x v="4"/>
    <n v="4015"/>
    <s v="STÜCK"/>
    <n v="0.13800000000000001"/>
    <n v="554.07000000000005"/>
    <n v="1.1632"/>
    <n v="4670.2479999999996"/>
  </r>
  <r>
    <s v="V6112_00"/>
    <s v="Real Nature Katze Country Alpine 300g LA"/>
    <s v="Flachfolie RB 540 x AL 190 mm"/>
    <n v="875"/>
    <x v="4"/>
    <n v="22752"/>
    <s v="STÜCK"/>
    <n v="1.1679999999999999E-2"/>
    <n v="265.74336"/>
    <n v="0.27"/>
    <n v="6143.04"/>
  </r>
  <r>
    <s v="V6113_00"/>
    <s v="Real Nature Katze Country Scandinavia 300g LA"/>
    <s v="Flachfolie RB 540 x AL 190 mm"/>
    <n v="875"/>
    <x v="4"/>
    <n v="12855"/>
    <s v="STÜCK"/>
    <n v="1.1679999999999999E-2"/>
    <n v="150.1464"/>
    <n v="0.19900000000000001"/>
    <n v="2558.145"/>
  </r>
  <r>
    <s v="V6116_00"/>
    <s v="Real Nature Katze Country Alpine 2,5kg  LA"/>
    <s v="Vorgef. Beutel    4047777188353"/>
    <n v="875"/>
    <x v="4"/>
    <n v="300"/>
    <s v="STÜCK"/>
    <n v="4.4999999999999998E-2"/>
    <n v="13.5"/>
    <n v="1.1679999999999999"/>
    <n v="350.4"/>
  </r>
  <r>
    <s v="V6117_00"/>
    <s v="Real Nature Katze Country Scandinavia 2,5kg  LA"/>
    <s v="Vorgef. Beutel"/>
    <n v="875"/>
    <x v="4"/>
    <n v="1000"/>
    <s v="STÜCK"/>
    <n v="4.4999999999999998E-2"/>
    <n v="45"/>
    <n v="1.1679999999999999"/>
    <n v="1168"/>
  </r>
  <r>
    <s v="V6120_00"/>
    <s v="AC Karton Außenabm L/B/H 300 x 200 x 233 C (br/br)"/>
    <s v="5x300g"/>
    <n v="875"/>
    <x v="4"/>
    <n v="3040"/>
    <s v="STÜCK"/>
    <n v="0.17799999999999999"/>
    <n v="541.12"/>
    <n v="0.313"/>
    <n v="951.52"/>
  </r>
  <r>
    <s v="V6121_01"/>
    <s v="bosch BIO Puppy Hühnchen Karotte 1kg"/>
    <s v="Flachfolie RB 521 x AL 360 mm"/>
    <n v="875"/>
    <x v="4"/>
    <n v="7961"/>
    <s v="STÜCK"/>
    <n v="2.1399999999999999E-2"/>
    <n v="170.36539999999999"/>
    <n v="0.55000000000000004"/>
    <n v="4378.55"/>
  </r>
  <r>
    <s v="V6122_00"/>
    <s v="bosch BIO Adult Hühnchen Apfel 1kg  LA"/>
    <s v="Flachfolie RB 521 x AL 360 mm"/>
    <n v="875"/>
    <x v="4"/>
    <n v="5600"/>
    <s v="STÜCK"/>
    <n v="2.1399999999999999E-2"/>
    <n v="119.83999999999999"/>
    <n v="0.45"/>
    <n v="2520"/>
  </r>
  <r>
    <s v="V6122_01"/>
    <s v="bosch BIO Adult Hühnchen Apfel 1kg"/>
    <s v="Flachfolie RB 521 x AL 360 mm"/>
    <n v="875"/>
    <x v="4"/>
    <n v="11870"/>
    <s v="STÜCK"/>
    <n v="2.1399999999999999E-2"/>
    <n v="254.018"/>
    <n v="0.55000000000000004"/>
    <n v="6528.5000000000009"/>
  </r>
  <r>
    <s v="V6123_00"/>
    <s v="bosch BIO Senior Hühnchen Preiselbeere 1kg"/>
    <s v="Flachfolie RB 521 x AL 360 mm"/>
    <n v="875"/>
    <x v="4"/>
    <n v="12000"/>
    <s v="STÜCK"/>
    <n v="2.1399999999999999E-2"/>
    <n v="256.8"/>
    <n v="0.45"/>
    <n v="5400"/>
  </r>
  <r>
    <s v="V6124_00"/>
    <s v="bosch BIO Puppy Hühnchen Karotte 11,5kg"/>
    <s v="Flachfolie RB 990 x AL 820 mm"/>
    <n v="875"/>
    <x v="4"/>
    <n v="3429"/>
    <s v="STÜCK"/>
    <n v="0.127"/>
    <n v="435.483"/>
    <n v="0.95"/>
    <n v="3257.5499999999997"/>
  </r>
  <r>
    <s v="V6125_01"/>
    <s v="bosch BIO Adult Hühnchen Apfel 11,5kg"/>
    <s v="Flachfolie RB 990 x AL 820 mm"/>
    <n v="875"/>
    <x v="4"/>
    <n v="11067"/>
    <s v="STÜCK"/>
    <n v="0.127"/>
    <n v="1405.509"/>
    <n v="1.35"/>
    <n v="14940.45"/>
  </r>
  <r>
    <s v="V6126_00"/>
    <s v="bosch BIO Senior Hühnchen Preiselbeere 11,5kg"/>
    <s v="Flachfolie RB 990 x AL 820 mm"/>
    <n v="875"/>
    <x v="4"/>
    <n v="10405"/>
    <s v="STÜCK"/>
    <n v="0.127"/>
    <n v="1321.4349999999999"/>
    <n v="0.93"/>
    <n v="9676.65"/>
  </r>
  <r>
    <s v="V613"/>
    <s v="PERRO Royal 3 kg, LA"/>
    <s v="RB: 621 x AL: 530mm"/>
    <n v="875"/>
    <x v="4"/>
    <n v="3500"/>
    <s v="STÜCK"/>
    <n v="3.6929999999999998E-2"/>
    <n v="129.255"/>
    <n v="0.315"/>
    <n v="1102.5"/>
  </r>
  <r>
    <s v="V6144_00"/>
    <s v="deuka cat Countryside mit Geflügel 3kg"/>
    <s v="Vorgefertigter Beutel"/>
    <n v="875"/>
    <x v="4"/>
    <n v="2700"/>
    <s v="STÜCK"/>
    <n v="5.6000000000000001E-2"/>
    <n v="151.20000000000002"/>
    <n v="0.57508999999999999"/>
    <n v="1552.7429999999999"/>
  </r>
  <r>
    <s v="V6292"/>
    <s v="AC Karton Außenabm.: 400x400x400 BC (br/br)"/>
    <s v="2 x 3 x 2,5kg / 3kg"/>
    <n v="875"/>
    <x v="4"/>
    <n v="4870"/>
    <s v="STÜCK"/>
    <n v="0.67"/>
    <n v="3262.9"/>
    <n v="1.0049999999999999"/>
    <n v="4894.3499999999995"/>
  </r>
  <r>
    <s v="V6338"/>
    <s v="Perro Classic 15 kg  LAmN"/>
    <s v="Abmessung: 375x125x880+60mm"/>
    <n v="875"/>
    <x v="4"/>
    <n v="73"/>
    <s v="STÜCK"/>
    <n v="0.16"/>
    <n v="11.68"/>
    <n v="1.42"/>
    <n v="103.66"/>
  </r>
  <r>
    <s v="V6339"/>
    <s v="Perro Katze Universal 10 kg LA"/>
    <s v="vorgefertigter Beutel"/>
    <n v="875"/>
    <x v="4"/>
    <n v="1100"/>
    <s v="STÜCK"/>
    <n v="0.125"/>
    <n v="137.5"/>
    <n v="0.95"/>
    <n v="1045"/>
  </r>
  <r>
    <s v="V6340"/>
    <s v="Perro Fisch+Kartoffel 10 kg LA"/>
    <s v="vorgefertigter Beutel"/>
    <n v="875"/>
    <x v="4"/>
    <n v="850"/>
    <s v="STÜCK"/>
    <n v="0.15"/>
    <n v="127.5"/>
    <n v="0.84"/>
    <n v="714"/>
  </r>
  <r>
    <s v="V6341_01"/>
    <s v="Perro Premium 10 kg LA"/>
    <s v="vorgefertigter Beutel"/>
    <n v="875"/>
    <x v="4"/>
    <n v="3350"/>
    <s v="STÜCK"/>
    <n v="0.15"/>
    <n v="502.5"/>
    <n v="0.92"/>
    <n v="3082"/>
  </r>
  <r>
    <s v="V6342"/>
    <s v="Perro Sensitive 10 kg LA"/>
    <s v="vorgefertigter Beutel"/>
    <n v="875"/>
    <x v="4"/>
    <n v="513"/>
    <s v="STÜCK"/>
    <n v="0.15"/>
    <n v="76.95"/>
    <n v="0.83999000000000001"/>
    <n v="430.91487000000001"/>
  </r>
  <r>
    <s v="V6343"/>
    <s v="Perro VET Katze Healthy Veterinary Diets 1,5 kg"/>
    <s v="vorgefertigter Beutel"/>
    <n v="875"/>
    <x v="4"/>
    <n v="2600"/>
    <s v="STÜCK"/>
    <n v="4.3999999999999997E-2"/>
    <n v="114.39999999999999"/>
    <n v="0.35499999999999998"/>
    <n v="923"/>
  </r>
  <r>
    <s v="V6344"/>
    <s v="Perro VET Hund Healthy Veterinary Diets 1,5 kg"/>
    <s v="vorgefertigter Beutel"/>
    <n v="875"/>
    <x v="4"/>
    <n v="2000"/>
    <s v="STÜCK"/>
    <n v="4.3999999999999997E-2"/>
    <n v="88"/>
    <n v="0.35499999999999998"/>
    <n v="710"/>
  </r>
  <r>
    <s v="V6345"/>
    <s v="Perro VET Hund Healthy Veterinary Diets 7,5 kg"/>
    <s v="vorgefertigter Beutel"/>
    <n v="875"/>
    <x v="4"/>
    <n v="7600"/>
    <s v="STÜCK"/>
    <n v="0.11799999999999999"/>
    <n v="896.8"/>
    <n v="0.83499999999999996"/>
    <n v="6346"/>
  </r>
  <r>
    <s v="V6346"/>
    <s v="Perro VET Katze Healthy Veterinary Diets 7,5 kg"/>
    <s v="vorgefertigter Beutel"/>
    <n v="875"/>
    <x v="4"/>
    <n v="7000"/>
    <s v="STÜCK"/>
    <n v="0.11799999999999999"/>
    <n v="826"/>
    <n v="0.83499999999999996"/>
    <n v="5845"/>
  </r>
  <r>
    <s v="V6348"/>
    <s v="Perro Pferd &amp; Kartoffel 10kg"/>
    <s v="vorgefertigter Beutel"/>
    <n v="875"/>
    <x v="4"/>
    <n v="4020"/>
    <s v="STÜCK"/>
    <n v="0.15"/>
    <n v="603"/>
    <n v="0.9587"/>
    <n v="3853.9740000000002"/>
  </r>
  <r>
    <s v="V6479"/>
    <s v="Premio Dental Snacks 500g"/>
    <s v="RB x AL 455 x 245 mm"/>
    <n v="875"/>
    <x v="4"/>
    <n v="35800"/>
    <s v="STÜCK"/>
    <n v="8.6499999999999997E-3"/>
    <n v="309.67"/>
    <n v="6.7739999999999995E-2"/>
    <n v="2425.0919999999996"/>
  </r>
  <r>
    <s v="V6480_00"/>
    <s v="Premio Soft bites 750g"/>
    <m/>
    <n v="875"/>
    <x v="4"/>
    <n v="606"/>
    <s v="STÜCK"/>
    <n v="1.754E-2"/>
    <n v="10.629239999999999"/>
    <n v="0.19048000000000001"/>
    <n v="115.43088"/>
  </r>
  <r>
    <s v="V6482"/>
    <s v="Horizon Soft Adult Small Breed 2kg LA"/>
    <m/>
    <n v="875"/>
    <x v="4"/>
    <n v="6233"/>
    <s v="STÜCK"/>
    <n v="2.8559999999999999E-2"/>
    <n v="178.01447999999999"/>
    <n v="0.24471999999999999"/>
    <n v="1525.3397600000001"/>
  </r>
  <r>
    <s v="V6483"/>
    <s v="Horizon Soft Adult Poultry 2kg"/>
    <m/>
    <n v="875"/>
    <x v="4"/>
    <n v="2000"/>
    <s v="STÜCK"/>
    <n v="2.8559999999999999E-2"/>
    <n v="57.12"/>
    <n v="0.17804"/>
    <n v="356.08"/>
  </r>
  <r>
    <s v="V6486_00"/>
    <s v="Horizon Soft Adult Poultry 12kg"/>
    <m/>
    <n v="875"/>
    <x v="4"/>
    <n v="2966"/>
    <s v="STÜCK"/>
    <n v="0.12307999999999999"/>
    <n v="365.05527999999998"/>
    <n v="0.63609000000000004"/>
    <n v="1886.6429400000002"/>
  </r>
  <r>
    <s v="V6487"/>
    <s v="Horizon Soft Adult Chicken &amp; Plantain 12kg"/>
    <m/>
    <n v="875"/>
    <x v="4"/>
    <n v="5199"/>
    <s v="STÜCK"/>
    <n v="0.12307999999999999"/>
    <n v="639.89292"/>
    <n v="0.63609000000000004"/>
    <n v="3307.0319100000002"/>
  </r>
  <r>
    <s v="V6490"/>
    <s v="Horizon Hair&amp;Skin 2kg Cat"/>
    <s v="vorgefertigter Beutel"/>
    <n v="875"/>
    <x v="4"/>
    <n v="5580"/>
    <s v="STÜCK"/>
    <n v="0.04"/>
    <n v="223.20000000000002"/>
    <n v="0.34"/>
    <n v="1897.2"/>
  </r>
  <r>
    <s v="V650"/>
    <s v="Folie Rollenbreite 621 mm"/>
    <s v="transparent 1000 mm"/>
    <n v="875"/>
    <x v="4"/>
    <n v="56300"/>
    <s v="STÜCK"/>
    <n v="0.02"/>
    <n v="1126"/>
    <n v="8.5790000000000005E-2"/>
    <n v="4829.9769999999999"/>
  </r>
  <r>
    <s v="V6509_00"/>
    <s v="Horizon SM Dog Senior Soft Dog 2kg"/>
    <m/>
    <n v="875"/>
    <x v="4"/>
    <n v="11100"/>
    <s v="STÜCK"/>
    <n v="2.8559999999999999E-2"/>
    <n v="317.01599999999996"/>
    <n v="0.29047000000000001"/>
    <n v="3224.2170000000001"/>
  </r>
  <r>
    <s v="V651"/>
    <s v="Folie neutral weiß 621 mm"/>
    <s v="Pet 12 my Pe weiß 80 my"/>
    <n v="875"/>
    <x v="4"/>
    <n v="18940"/>
    <s v="LFM"/>
    <n v="0"/>
    <n v="0"/>
    <n v="0.1913"/>
    <n v="3623.2219999999998"/>
  </r>
  <r>
    <s v="V6511"/>
    <s v="Horizon Adult Urinary 2kg Cat"/>
    <s v="vorgefertigter Beutel"/>
    <n v="875"/>
    <x v="4"/>
    <n v="11725"/>
    <s v="STÜCK"/>
    <n v="0.04"/>
    <n v="469"/>
    <n v="0.89"/>
    <n v="10435.25"/>
  </r>
  <r>
    <s v="V6512"/>
    <s v="Horizon Adult Delicious 2kg Cat"/>
    <s v="vorgefertigter Beutel"/>
    <n v="875"/>
    <x v="4"/>
    <n v="6000"/>
    <s v="STÜCK"/>
    <n v="0.04"/>
    <n v="240"/>
    <n v="0.39"/>
    <n v="2340"/>
  </r>
  <r>
    <s v="V6514"/>
    <s v="Horizon Adult Urinary Cat 6,6 kg"/>
    <s v="vorgefertigter Beutel"/>
    <n v="875"/>
    <x v="4"/>
    <n v="8050"/>
    <s v="STÜCK"/>
    <n v="0.09"/>
    <n v="724.5"/>
    <n v="0.53"/>
    <n v="4266.5"/>
  </r>
  <r>
    <s v="V6515"/>
    <s v="Horizon Adult Delicious Cat 6,6 kg"/>
    <s v="vorgefertigter Beutel"/>
    <n v="875"/>
    <x v="4"/>
    <n v="7200"/>
    <s v="STÜCK"/>
    <n v="0.09"/>
    <n v="648"/>
    <n v="0.53"/>
    <n v="3816"/>
  </r>
  <r>
    <s v="V6517"/>
    <s v="Horizon Kitten &amp; Maternity Cat 2kg"/>
    <s v="vorgefertigter Beutel"/>
    <n v="875"/>
    <x v="4"/>
    <n v="9850"/>
    <s v="STÜCK"/>
    <n v="0.04"/>
    <n v="394"/>
    <n v="0.39"/>
    <n v="3841.5"/>
  </r>
  <r>
    <s v="V6518_00"/>
    <s v="Horizon SM Dog Junior Poultry 12kg"/>
    <m/>
    <n v="875"/>
    <x v="4"/>
    <n v="4750"/>
    <s v="STÜCK"/>
    <n v="0.12307999999999999"/>
    <n v="584.63"/>
    <n v="0.63609000000000004"/>
    <n v="3021.4275000000002"/>
  </r>
  <r>
    <s v="V6519_00"/>
    <s v="Horizon SM Dog Adult Lamb &amp; Potato Soft 2kg"/>
    <m/>
    <n v="875"/>
    <x v="4"/>
    <n v="8000"/>
    <s v="STÜCK"/>
    <n v="2.8559999999999999E-2"/>
    <n v="228.48"/>
    <n v="0.24471999999999999"/>
    <n v="1957.76"/>
  </r>
  <r>
    <s v="V6520"/>
    <s v="Preisfuxx KroCat 10kg RELAUNCH  LA"/>
    <s v="PE-Schlauch FFS"/>
    <n v="875"/>
    <x v="4"/>
    <n v="1450"/>
    <s v="STÜCK"/>
    <n v="0.09"/>
    <n v="130.5"/>
    <n v="0.41499999999999998"/>
    <n v="601.75"/>
  </r>
  <r>
    <s v="V6521_02"/>
    <s v="Preisfuxx Mix 15 kg RELAUNCH  LA"/>
    <s v="PE-Schlauch FFS  4026921024846"/>
    <n v="875"/>
    <x v="4"/>
    <n v="9650"/>
    <s v="STÜCK"/>
    <n v="0.111"/>
    <n v="1071.1500000000001"/>
    <n v="0.48499999999999999"/>
    <n v="4680.25"/>
  </r>
  <r>
    <s v="V6522"/>
    <s v="Preisfuxx Kroks 15 kg RELAUNCH  LA"/>
    <s v="PE-Schlauch FFS   4026921024839"/>
    <n v="875"/>
    <x v="4"/>
    <n v="20755"/>
    <s v="STÜCK"/>
    <n v="0.112"/>
    <n v="2324.56"/>
    <n v="0.28999999999999998"/>
    <n v="6018.95"/>
  </r>
  <r>
    <s v="V6523"/>
    <s v="Preisfuxx KroCat 5kg RELAUNCH  LA"/>
    <s v="Folie RB 745 x AL 590 mm"/>
    <n v="875"/>
    <x v="4"/>
    <n v="12510"/>
    <s v="STÜCK"/>
    <n v="4.99E-2"/>
    <n v="624.24900000000002"/>
    <n v="0.28038000000000002"/>
    <n v="3507.5538000000001"/>
  </r>
  <r>
    <s v="V6524_01"/>
    <s v="Daily Choice Sensitive Ente 1,5kg Aufkleber"/>
    <s v="134 x 190 mm"/>
    <n v="875"/>
    <x v="4"/>
    <n v="1601"/>
    <s v="STÜCK"/>
    <n v="1E-3"/>
    <n v="1.601"/>
    <n v="0.22900000000000001"/>
    <n v="366.62900000000002"/>
  </r>
  <r>
    <s v="V6526_01"/>
    <s v="Daily Choice Sensitive Ente 15kg Aufkleber"/>
    <s v="210 x 297 mm"/>
    <n v="875"/>
    <x v="4"/>
    <n v="621"/>
    <s v="STÜCK"/>
    <n v="1E-3"/>
    <n v="0.621"/>
    <n v="0.60402999999999996"/>
    <n v="375.10262999999998"/>
  </r>
  <r>
    <s v="V6527_01"/>
    <s v="Daily Choice Sensitive Lamm 1,5kg Aufkleber"/>
    <s v="134 x 190 mm"/>
    <n v="875"/>
    <x v="4"/>
    <n v="1601"/>
    <s v="STÜCK"/>
    <n v="1E-3"/>
    <n v="1.601"/>
    <n v="0.22900000000000001"/>
    <n v="366.62900000000002"/>
  </r>
  <r>
    <s v="V6529_01"/>
    <s v="Daily Choice Sensitive Lamm 15kg Aufkleber"/>
    <s v="210 x 297 mm"/>
    <n v="875"/>
    <x v="4"/>
    <n v="61"/>
    <s v="STÜCK"/>
    <n v="1E-3"/>
    <n v="6.0999999999999999E-2"/>
    <n v="0.58070999999999995"/>
    <n v="35.423309999999994"/>
  </r>
  <r>
    <s v="V653"/>
    <s v="met. Folie Rollenbreite 621 mm"/>
    <s v="AL 500"/>
    <n v="875"/>
    <x v="4"/>
    <n v="183067"/>
    <s v="STÜCK"/>
    <n v="6.2E-2"/>
    <n v="11350.154"/>
    <n v="0.21804999999999999"/>
    <n v="39917.75935"/>
  </r>
  <r>
    <s v="V6533_00"/>
    <s v="Horizon SM Dog Senior 12kg"/>
    <m/>
    <n v="875"/>
    <x v="4"/>
    <n v="4725"/>
    <s v="STÜCK"/>
    <n v="0.12307999999999999"/>
    <n v="581.553"/>
    <n v="0.63609000000000004"/>
    <n v="3005.5252500000001"/>
  </r>
  <r>
    <s v="V6534_00"/>
    <s v="Horizon SM Dog Adult Lamb &amp; Potato 10,8 kg"/>
    <s v="Flachfolie RB 990 x AL 700 mm"/>
    <n v="875"/>
    <x v="4"/>
    <n v="4000"/>
    <s v="STÜCK"/>
    <n v="0.111"/>
    <n v="444"/>
    <n v="0.75904000000000005"/>
    <n v="3036.1600000000003"/>
  </r>
  <r>
    <s v="V6535_00"/>
    <s v="Horizon Cat Adult Trout &amp; Salmon 2kg"/>
    <s v="vorgefertigter Beutel"/>
    <n v="875"/>
    <x v="4"/>
    <n v="6000"/>
    <s v="STÜCK"/>
    <n v="0.04"/>
    <n v="240"/>
    <n v="0.34"/>
    <n v="2040.0000000000002"/>
  </r>
  <r>
    <s v="V6536_00"/>
    <s v="Horizon SM Dog Junior Poultry 80g"/>
    <s v="Flachfolie RB 270 x AL 180 mm"/>
    <n v="875"/>
    <x v="4"/>
    <n v="25881"/>
    <s v="STÜCK"/>
    <n v="3.5999999999999999E-3"/>
    <n v="93.171599999999998"/>
    <n v="3.44E-2"/>
    <n v="890.30640000000005"/>
  </r>
  <r>
    <s v="V6537_00"/>
    <s v="Horizon SM Dog Adult Poultry 80g"/>
    <s v="Flachfolie RB 270 x AL 180 mm"/>
    <n v="875"/>
    <x v="4"/>
    <n v="39600"/>
    <s v="STÜCK"/>
    <n v="3.5999999999999999E-3"/>
    <n v="142.56"/>
    <n v="3.44E-2"/>
    <n v="1362.24"/>
  </r>
  <r>
    <s v="V6538_00"/>
    <s v="Horizon Soft Adult Chicken &amp; Plantain 80g"/>
    <s v="Flachfolie RB 270 x AL 180 mm"/>
    <n v="875"/>
    <x v="4"/>
    <n v="21955"/>
    <s v="STÜCK"/>
    <n v="3.5999999999999999E-3"/>
    <n v="79.037999999999997"/>
    <n v="3.44E-2"/>
    <n v="755.25199999999995"/>
  </r>
  <r>
    <s v="V6539_00"/>
    <s v="Horizon Kitten &amp; Maternity Cat 50g"/>
    <s v="Flachfolie RB 270 x AL 150 mm"/>
    <n v="875"/>
    <x v="4"/>
    <n v="99000"/>
    <s v="STÜCK"/>
    <n v="3.0000000000000001E-3"/>
    <n v="297"/>
    <n v="2.0449999999999999E-2"/>
    <n v="2024.55"/>
  </r>
  <r>
    <s v="V654"/>
    <s v="neutrale Folie (PET/PE) "/>
    <s v="Rollenbreite 745 mm"/>
    <n v="875"/>
    <x v="4"/>
    <n v="17800"/>
    <s v="LFM"/>
    <n v="1.4999999999999999E-4"/>
    <n v="2.67"/>
    <n v="0.34776000000000001"/>
    <n v="6190.1280000000006"/>
  </r>
  <r>
    <s v="V6540_00"/>
    <s v="Horizon Adult Delicious 50g Cat "/>
    <s v="Flachfolie RB 270 x AL 150 mm"/>
    <n v="875"/>
    <x v="4"/>
    <n v="25000"/>
    <s v="STÜCK"/>
    <n v="3.0000000000000001E-3"/>
    <n v="75"/>
    <n v="2.0449999999999999E-2"/>
    <n v="511.25"/>
  </r>
  <r>
    <s v="V6542_00"/>
    <s v="Horizon Dog Oceano Adult Trout Salmon 2kg"/>
    <m/>
    <n v="875"/>
    <x v="4"/>
    <n v="11500"/>
    <s v="STÜCK"/>
    <n v="2.8559999999999999E-2"/>
    <n v="328.44"/>
    <n v="0.24471999999999999"/>
    <n v="2814.2799999999997"/>
  </r>
  <r>
    <s v="V6544_00"/>
    <s v="Horizon pro Anti Hairball 2kg Cat"/>
    <s v="vorgefertigter Beutel"/>
    <n v="875"/>
    <x v="4"/>
    <n v="7000"/>
    <s v="STÜCK"/>
    <n v="0.04"/>
    <n v="280"/>
    <n v="0.34"/>
    <n v="2380"/>
  </r>
  <r>
    <s v="V6549_00"/>
    <s v="Wolf of Wilderness Soft Green Fields Lamb 12kg"/>
    <s v="Vorgef. Beutel LA79363 *517315"/>
    <n v="875"/>
    <x v="4"/>
    <n v="1500"/>
    <s v="STÜCK"/>
    <n v="0.1358"/>
    <n v="203.70000000000002"/>
    <n v="1.069"/>
    <n v="1603.5"/>
  </r>
  <r>
    <s v="V655"/>
    <s v="Folie neutral RB 1090 mit metallic"/>
    <s v="für 15 kg Säcke AL1000"/>
    <n v="875"/>
    <x v="4"/>
    <n v="12100"/>
    <s v="STÜCK"/>
    <n v="0.16"/>
    <n v="1936"/>
    <n v="0.58111000000000002"/>
    <n v="7031.4310000000005"/>
  </r>
  <r>
    <s v="V6551"/>
    <s v="Folie neutral RB 990 mit metallic"/>
    <s v="für 15 kg Säcke"/>
    <n v="875"/>
    <x v="4"/>
    <n v="14840"/>
    <s v="LFM"/>
    <n v="0.14499999999999999"/>
    <n v="2151.7999999999997"/>
    <n v="0.61270999999999998"/>
    <n v="9092.616399999999"/>
  </r>
  <r>
    <s v="V6555_00"/>
    <s v="Oliver’s Generic Bag 2,5kg Dog alle Sorten "/>
    <s v="vorgefertigter Beutel "/>
    <n v="875"/>
    <x v="4"/>
    <n v="8375"/>
    <s v="STÜCK"/>
    <n v="2.5000000000000001E-2"/>
    <n v="209.375"/>
    <n v="0.43246000000000001"/>
    <n v="3621.8525"/>
  </r>
  <r>
    <s v="V656"/>
    <s v="neutrale Folie ohne met. 15 kg"/>
    <s v="Flachfolie RB 1090  x AL 1000 mm"/>
    <n v="875"/>
    <x v="4"/>
    <n v="4250"/>
    <s v="STÜCK"/>
    <n v="0.154"/>
    <n v="654.5"/>
    <n v="0.72699999999999998"/>
    <n v="3089.75"/>
  </r>
  <r>
    <s v="V6564_00"/>
    <s v="Aufkl Oliver's Adult Dog Max Meat 80%  2,5kg Front"/>
    <s v="Grain Free Medium"/>
    <n v="875"/>
    <x v="4"/>
    <n v="2486"/>
    <s v="STÜCK"/>
    <n v="1E-3"/>
    <n v="2.4860000000000002"/>
    <n v="5.1999999999999998E-2"/>
    <n v="129.27199999999999"/>
  </r>
  <r>
    <s v="V6565_00"/>
    <s v="Aufkl Oliver's Adult Dog Max Meat 80%  2,5kg Back"/>
    <s v="Grain Free Medium"/>
    <n v="875"/>
    <x v="4"/>
    <n v="2456"/>
    <s v="STÜCK"/>
    <n v="1E-3"/>
    <n v="2.456"/>
    <n v="5.1999999999999998E-2"/>
    <n v="127.71199999999999"/>
  </r>
  <r>
    <s v="V657"/>
    <s v="Probebeutel weiß"/>
    <s v="Rollenbreite 270 mm, Rovema"/>
    <n v="875"/>
    <x v="4"/>
    <n v="8834"/>
    <s v="STÜCK"/>
    <n v="1E-3"/>
    <n v="8.8339999999999996"/>
    <n v="5.3600000000000002E-2"/>
    <n v="473.50240000000002"/>
  </r>
  <r>
    <s v="V6570_00"/>
    <s v="Premio Mini Sensitive 7,5kg"/>
    <s v="vorgefertigter Beutel"/>
    <n v="875"/>
    <x v="4"/>
    <n v="7200"/>
    <s v="STÜCK"/>
    <n v="0.10013"/>
    <n v="720.93599999999992"/>
    <n v="0.54500000000000004"/>
    <n v="3924.0000000000005"/>
  </r>
  <r>
    <s v="V6572_00"/>
    <s v="Premio Mini Poultry 7,5kg"/>
    <s v="vorgefertigter Beutel"/>
    <n v="875"/>
    <x v="4"/>
    <n v="7400"/>
    <s v="STÜCK"/>
    <n v="0.10013"/>
    <n v="740.96199999999999"/>
    <n v="0.54500000000000004"/>
    <n v="4033.0000000000005"/>
  </r>
  <r>
    <s v="V6625_00"/>
    <s v="Montanus Adult 12,5kg"/>
    <s v="990 x 860 mm"/>
    <n v="875"/>
    <x v="4"/>
    <n v="6352"/>
    <s v="STÜCK"/>
    <n v="0.13400000000000001"/>
    <n v="851.16800000000001"/>
    <n v="0.73682000000000003"/>
    <n v="4680.2806399999999"/>
  </r>
  <r>
    <s v="V6626_01"/>
    <s v="Vorgefertigter Beutel Neutral silber matt 500 g"/>
    <s v="SN3 "/>
    <n v="875"/>
    <x v="4"/>
    <n v="25790"/>
    <s v="STÜCK"/>
    <n v="1.238E-2"/>
    <n v="319.28020000000004"/>
    <n v="0.439"/>
    <n v="11321.81"/>
  </r>
  <r>
    <s v="V6627_00"/>
    <s v="Vorgefertigter Beutel Neutral silber matt 2 Kg"/>
    <s v="SN3 "/>
    <n v="875"/>
    <x v="4"/>
    <n v="31936"/>
    <s v="STÜCK"/>
    <n v="2.9590000000000002E-2"/>
    <n v="944.98624000000007"/>
    <n v="0.93700000000000006"/>
    <n v="29924.032000000003"/>
  </r>
  <r>
    <s v="V6646_00"/>
    <s v="BestFriends Ente &amp;Kartoffel Grainfr. Sticker 1,5kg"/>
    <m/>
    <n v="875"/>
    <x v="4"/>
    <n v="721"/>
    <s v="STÜCK"/>
    <n v="1E-3"/>
    <n v="0.72099999999999997"/>
    <n v="0.114"/>
    <n v="82.194000000000003"/>
  </r>
  <r>
    <s v="V6647_00"/>
    <s v="BestFriends Geflügel &amp; Hirse Sticker 1,5 kg"/>
    <m/>
    <n v="875"/>
    <x v="4"/>
    <n v="3001"/>
    <s v="STÜCK"/>
    <n v="1E-3"/>
    <n v="3.0009999999999999"/>
    <n v="0.114"/>
    <n v="342.11400000000003"/>
  </r>
  <r>
    <s v="V6648_00"/>
    <s v="BestFriends Lamm &amp; Reis Sensitive Sticker 1,5 kg"/>
    <m/>
    <n v="875"/>
    <x v="4"/>
    <n v="2700"/>
    <s v="STÜCK"/>
    <n v="1E-3"/>
    <n v="2.7"/>
    <n v="0.114"/>
    <n v="307.8"/>
  </r>
  <r>
    <s v="V6649_00"/>
    <s v="Classic Dog Multicroc 15kg"/>
    <s v="360 x 110 x 880 + 40"/>
    <n v="875"/>
    <x v="4"/>
    <n v="4270"/>
    <s v="STÜCK"/>
    <n v="0.23699999999999999"/>
    <n v="1011.9899999999999"/>
    <n v="0.98640000000000005"/>
    <n v="4211.9279999999999"/>
  </r>
  <r>
    <s v="V6650_00"/>
    <s v="Classic Dog Supermix 15kg"/>
    <s v="360 x 110 x 880 + 40"/>
    <n v="875"/>
    <x v="4"/>
    <n v="13070"/>
    <s v="STÜCK"/>
    <n v="0.23699999999999999"/>
    <n v="3097.5899999999997"/>
    <n v="1.016"/>
    <n v="13279.12"/>
  </r>
  <r>
    <s v="V6652_00"/>
    <s v="Warneke Premium Vollnah 12,5kg"/>
    <s v="Papiersack"/>
    <n v="875"/>
    <x v="4"/>
    <n v="2000"/>
    <s v="STÜCK"/>
    <n v="0.22800000000000001"/>
    <n v="456"/>
    <n v="0.84499999999999997"/>
    <n v="1690"/>
  </r>
  <r>
    <s v="V6661_01"/>
    <s v="Soft Forelle, Hering 100g Aufkleber Tales&amp;Tales"/>
    <s v="Aufkleber 80 x 120 mm"/>
    <n v="875"/>
    <x v="4"/>
    <n v="55200"/>
    <s v="STÜCK"/>
    <n v="1E-3"/>
    <n v="55.2"/>
    <n v="1.8499999999999999E-2"/>
    <n v="1021.1999999999999"/>
  </r>
  <r>
    <s v="V6662_00"/>
    <s v="Soft Neutral 100g (Tales &amp; Tails)"/>
    <s v="Probebeutel Flachfolie RB 270 x AL 180 mm"/>
    <n v="875"/>
    <x v="4"/>
    <n v="96532"/>
    <s v="STÜCK"/>
    <n v="3.65E-3"/>
    <n v="352.34179999999998"/>
    <n v="3.1260000000000003E-2"/>
    <n v="3017.5903200000002"/>
  </r>
  <r>
    <s v="V6664_00"/>
    <s v="Versandkarton Shop XL"/>
    <s v="bosch &amp; Sanabelle - ohne Lagerhaltung"/>
    <n v="875"/>
    <x v="4"/>
    <n v="4685"/>
    <s v="STÜCK"/>
    <n v="0.31"/>
    <n v="1452.35"/>
    <n v="0.45800000000000002"/>
    <n v="2145.73"/>
  </r>
  <r>
    <s v="V6665_00"/>
    <s v="Versandkarton Shop L"/>
    <s v="bosch &amp; Sanabelle - ohne Lagerhaltung"/>
    <n v="875"/>
    <x v="4"/>
    <n v="800"/>
    <s v="STÜCK"/>
    <n v="0.2"/>
    <n v="160"/>
    <n v="0.29199999999999998"/>
    <n v="233.6"/>
  </r>
  <r>
    <s v="V6666_00"/>
    <s v="ARAS Cat 7 Balance grainfree 3,5kg"/>
    <s v="RB 801 x AL 480 mm"/>
    <n v="875"/>
    <x v="4"/>
    <n v="3000"/>
    <s v="STÜCK"/>
    <n v="4.4310000000000002E-2"/>
    <n v="132.93"/>
    <n v="0.37540000000000001"/>
    <n v="1126.2"/>
  </r>
  <r>
    <s v="V6668_00"/>
    <s v="Happy&amp;Fit Prof.Plus Adult Medium 18Kg FrontAukl LA"/>
    <s v="Alpha Vet"/>
    <n v="875"/>
    <x v="4"/>
    <n v="1035"/>
    <s v="STÜCK"/>
    <n v="5.0000000000000001E-3"/>
    <n v="5.1749999999999998"/>
    <n v="0.25800000000000001"/>
    <n v="267.03000000000003"/>
  </r>
  <r>
    <s v="V6669_00"/>
    <s v="Happy&amp;Fit Prof Plus Adult Medium18Kg Aufkl Back LA"/>
    <s v="Alpha Vet"/>
    <n v="875"/>
    <x v="4"/>
    <n v="31"/>
    <s v="STÜCK"/>
    <n v="5.0000000000000001E-3"/>
    <n v="0.155"/>
    <n v="0.28399999999999997"/>
    <n v="8.8039999999999985"/>
  </r>
  <r>
    <s v="V6670_00"/>
    <s v="Happy&amp;Fit Prof Plus Adult Sensitive Fish&amp;Rice 18Kg"/>
    <s v="Frontaufkleber Alpha Vet"/>
    <n v="875"/>
    <x v="4"/>
    <n v="1187"/>
    <s v="STÜCK"/>
    <n v="5.0000000000000001E-3"/>
    <n v="5.9350000000000005"/>
    <n v="0.245"/>
    <n v="290.815"/>
  </r>
  <r>
    <s v="V6672_00"/>
    <s v="Happy&amp;Fit Prof Plus Puppy Large Breed 18 Kg"/>
    <s v="Frontsticker Alpha Vet"/>
    <n v="875"/>
    <x v="4"/>
    <n v="851"/>
    <s v="STÜCK"/>
    <n v="5.0000000000000001E-3"/>
    <n v="4.2549999999999999"/>
    <n v="0.34499999999999997"/>
    <n v="293.59499999999997"/>
  </r>
  <r>
    <s v="V6673_00"/>
    <s v="Happy&amp;Fit Prof Plus Puppy Large Breed  18 Kg LA"/>
    <s v="Backsticker Alpha Vet"/>
    <n v="875"/>
    <x v="4"/>
    <n v="701"/>
    <s v="STÜCK"/>
    <n v="5.0000000000000001E-3"/>
    <n v="3.5049999999999999"/>
    <n v="0.25800000000000001"/>
    <n v="180.858"/>
  </r>
  <r>
    <s v="V6673_01"/>
    <s v="Happy&amp;Fit Prof Plus Puppy Large Breed  18 Kg"/>
    <s v="Aufkleber Back  Format 148 x 210 mm"/>
    <n v="875"/>
    <x v="4"/>
    <n v="473"/>
    <s v="STÜCK"/>
    <n v="5.0000000000000001E-3"/>
    <n v="2.3650000000000002"/>
    <n v="0.34100000000000003"/>
    <n v="161.29300000000001"/>
  </r>
  <r>
    <s v="V6674_00"/>
    <s v="Happy&amp;Fit Prof Plus Adult Mini Breed 18 Kg"/>
    <s v=" Frontsticker Alpha Vet"/>
    <n v="875"/>
    <x v="4"/>
    <n v="446"/>
    <s v="STÜCK"/>
    <n v="5.0000000000000001E-3"/>
    <n v="2.23"/>
    <n v="0.23599999999999999"/>
    <n v="105.256"/>
  </r>
  <r>
    <s v="V6675_01"/>
    <s v="Happy&amp;Fit Prof Plus Adult Mini Breed 18 Kg"/>
    <s v="Aufkleber Back"/>
    <n v="875"/>
    <x v="4"/>
    <n v="300"/>
    <s v="STÜCK"/>
    <n v="5.0000000000000001E-3"/>
    <n v="1.5"/>
    <n v="0.123"/>
    <n v="36.9"/>
  </r>
  <r>
    <s v="V6676_00"/>
    <s v="Happy&amp;Fit Prof Plus Sensitive Lamb &amp; Rice 18 Kg"/>
    <s v="Frontsticker Alpha Vet"/>
    <n v="875"/>
    <x v="4"/>
    <n v="1071"/>
    <s v="STÜCK"/>
    <n v="5.0000000000000001E-3"/>
    <n v="5.3550000000000004"/>
    <n v="0.25800000000000001"/>
    <n v="276.31799999999998"/>
  </r>
  <r>
    <s v="V6678_00"/>
    <s v="Happy&amp;Fit Prof Plus Adult Salmon &amp; Rice 18 Kg,,,"/>
    <s v="Frontsticker Alpha Vet"/>
    <n v="875"/>
    <x v="4"/>
    <n v="2058"/>
    <s v="STÜCK"/>
    <n v="5.0000000000000001E-3"/>
    <n v="10.290000000000001"/>
    <n v="0.24099999999999999"/>
    <n v="495.97800000000001"/>
  </r>
  <r>
    <s v="V6679_01"/>
    <s v="Happy&amp;Fit Prof. Plus Adult Salmon&amp;Rice 18 Kg"/>
    <s v="Aufkleber Back  Format 148 x 210 mm"/>
    <n v="875"/>
    <x v="4"/>
    <n v="850"/>
    <s v="STÜCK"/>
    <n v="5.0000000000000001E-3"/>
    <n v="4.25"/>
    <n v="0.23100000000000001"/>
    <n v="196.35000000000002"/>
  </r>
  <r>
    <s v="V6680_00"/>
    <s v="Happy&amp;Fit Prof Plus Junior Salmon &amp; Rice  18 Kg"/>
    <s v="Frontsticker Alpha Vet"/>
    <n v="875"/>
    <x v="4"/>
    <n v="1301"/>
    <s v="STÜCK"/>
    <n v="5.0000000000000001E-3"/>
    <n v="6.5049999999999999"/>
    <n v="0.245"/>
    <n v="318.745"/>
  </r>
  <r>
    <s v="V6681_01"/>
    <s v="Happy&amp;Fit Prof Plus Junior Salmon &amp; Rice 18 Kg"/>
    <s v="Aufkleber Back Format 148 x 210 mm"/>
    <n v="875"/>
    <x v="4"/>
    <n v="1493"/>
    <s v="STÜCK"/>
    <n v="5.0000000000000001E-3"/>
    <n v="7.4649999999999999"/>
    <n v="0.24199999999999999"/>
    <n v="361.30599999999998"/>
  </r>
  <r>
    <s v="V6682_00"/>
    <s v="Happy&amp;Fit Prof. Plus Adult Large Breed  18 Kg"/>
    <s v="Frontsticker Alpha Vet"/>
    <n v="875"/>
    <x v="4"/>
    <n v="1402"/>
    <s v="STÜCK"/>
    <n v="5.0000000000000001E-3"/>
    <n v="7.01"/>
    <n v="0.245"/>
    <n v="343.49"/>
  </r>
  <r>
    <s v="V6683_00"/>
    <s v="Happy&amp;Fit Pr.Plu Ad.Lar.Breed Backsticker 18Kg LA"/>
    <s v="Alpha Vet"/>
    <n v="875"/>
    <x v="4"/>
    <n v="202"/>
    <s v="STÜCK"/>
    <n v="5.0000000000000001E-3"/>
    <n v="1.01"/>
    <n v="0.214"/>
    <n v="43.228000000000002"/>
  </r>
  <r>
    <s v="V6683_01"/>
    <s v="Happy&amp;Fit Pr. Plus Ad. Lar. Breed  18Kg"/>
    <s v="Aufkleber Back  Format 148 x 210 mm"/>
    <n v="875"/>
    <x v="4"/>
    <n v="1000"/>
    <s v="STÜCK"/>
    <n v="5.0000000000000001E-3"/>
    <n v="5"/>
    <n v="0.123"/>
    <n v="123"/>
  </r>
  <r>
    <s v="V6684_00"/>
    <s v="Happy&amp;Fit Prof Plus Performance Frontsticker 18 Kg"/>
    <s v="Alpha Vet"/>
    <n v="875"/>
    <x v="4"/>
    <n v="301"/>
    <s v="STÜCK"/>
    <n v="5.0000000000000001E-3"/>
    <n v="1.5050000000000001"/>
    <n v="0.39500999999999997"/>
    <n v="118.89800999999999"/>
  </r>
  <r>
    <s v="V6685_00"/>
    <s v="Happy&amp;Fit Prof Plus Performance Backsticker18Kg LA"/>
    <s v="Alpha Vet"/>
    <n v="875"/>
    <x v="4"/>
    <n v="321.39999999999998"/>
    <s v="STÜCK"/>
    <n v="5.0000000000000001E-3"/>
    <n v="1.607"/>
    <n v="0.19700000000000001"/>
    <n v="63.315799999999996"/>
  </r>
  <r>
    <s v="V6685_01"/>
    <s v="Happy&amp;Fit Prof Plus Performance 18 Kg"/>
    <s v="Aufkleber Back   Format 148 x 210 m"/>
    <n v="875"/>
    <x v="4"/>
    <n v="308"/>
    <s v="STÜCK"/>
    <n v="5.0000000000000001E-3"/>
    <n v="1.54"/>
    <n v="0.123"/>
    <n v="37.884"/>
  </r>
  <r>
    <s v="V6686_00"/>
    <s v="Happy&amp;Fit Prof PlusSensitive Lamb Frontsticker18Kg"/>
    <s v="Alpha Vet"/>
    <n v="875"/>
    <x v="4"/>
    <n v="701"/>
    <s v="STÜCK"/>
    <n v="5.0000000000000001E-3"/>
    <n v="3.5049999999999999"/>
    <n v="0.29799999999999999"/>
    <n v="208.898"/>
  </r>
  <r>
    <s v="V6687_01"/>
    <s v="Happy&amp;Fit Prof Plus Sensitive Lamb 18Kg"/>
    <s v="Aufkleber Back Format 148 x 210 mm"/>
    <n v="875"/>
    <x v="4"/>
    <n v="151"/>
    <s v="STÜCK"/>
    <n v="5.0000000000000001E-3"/>
    <n v="0.755"/>
    <n v="0.52"/>
    <n v="78.52"/>
  </r>
  <r>
    <s v="V6694_00"/>
    <s v="Classic Cat Adult Mixies 1kg"/>
    <s v="Vorgefertigter Beutel  BTG"/>
    <n v="875"/>
    <x v="4"/>
    <n v="7300"/>
    <s v="STÜCK"/>
    <n v="2.9590000000000002E-2"/>
    <n v="216.00700000000001"/>
    <n v="0.32669999999999999"/>
    <n v="2384.91"/>
  </r>
  <r>
    <s v="V6695_00"/>
    <s v="Classic Cat Adult Sternmix 1kg"/>
    <s v="Vorgefertigter Beutel  BTG"/>
    <n v="875"/>
    <x v="4"/>
    <n v="3900"/>
    <s v="STÜCK"/>
    <n v="2.9590000000000002E-2"/>
    <n v="115.40100000000001"/>
    <n v="0.2626"/>
    <n v="1024.1400000000001"/>
  </r>
  <r>
    <s v="V6696_00"/>
    <s v="Classic Cat Adult Knuspermix 1kg"/>
    <s v="Vorgefertigter Beutel  BTG"/>
    <n v="875"/>
    <x v="4"/>
    <n v="5200"/>
    <s v="STÜCK"/>
    <n v="2.9590000000000002E-2"/>
    <n v="153.86799999999999"/>
    <n v="0.2626"/>
    <n v="1365.52"/>
  </r>
  <r>
    <s v="V6697_00"/>
    <s v="Classic Cat Adult Mixies 4kg"/>
    <s v="Vorgefertigter Beutel   BTG"/>
    <n v="875"/>
    <x v="4"/>
    <n v="10600"/>
    <s v="STÜCK"/>
    <n v="7.2999999999999995E-2"/>
    <n v="773.8"/>
    <n v="0.50717000000000001"/>
    <n v="5376.0020000000004"/>
  </r>
  <r>
    <s v="V6698_00"/>
    <s v="Classic Cat Adult Sternmix 4kg"/>
    <s v="Vorgefertigter Beutel   BTG"/>
    <n v="875"/>
    <x v="4"/>
    <n v="2450"/>
    <s v="STÜCK"/>
    <n v="7.2999999999999995E-2"/>
    <n v="178.85"/>
    <n v="0.41980000000000001"/>
    <n v="1028.51"/>
  </r>
  <r>
    <s v="V6699_00"/>
    <s v="Classic Cat Adult Knuspermix 4kg"/>
    <s v="Vorgefertigter Beutel   BTG"/>
    <n v="875"/>
    <x v="4"/>
    <n v="7300"/>
    <s v="STÜCK"/>
    <n v="7.2999999999999995E-2"/>
    <n v="532.9"/>
    <n v="0.41980000000000001"/>
    <n v="3064.54"/>
  </r>
  <r>
    <s v="V6763_00"/>
    <s v="Warneke Premium Adult Vollnahrung 12,5kg "/>
    <s v="Aufkleber Vorderseite"/>
    <n v="875"/>
    <x v="4"/>
    <n v="501"/>
    <s v="STÜCK"/>
    <n v="1E-3"/>
    <n v="0.501"/>
    <n v="0.13400000000000001"/>
    <n v="67.134"/>
  </r>
  <r>
    <s v="V6764_00"/>
    <s v="Warneke Adult 12,5kg Rückseite LA"/>
    <s v="Aufkleber Rückseite"/>
    <n v="875"/>
    <x v="4"/>
    <n v="300"/>
    <s v="STÜCK"/>
    <n v="1E-3"/>
    <n v="0.3"/>
    <n v="0.1394"/>
    <n v="41.82"/>
  </r>
  <r>
    <s v="V6764_01"/>
    <s v="Warneke Adult 12,5kg Aufkleber Rückseite"/>
    <s v="Format 210 x 148 mm"/>
    <n v="875"/>
    <x v="4"/>
    <n v="1001"/>
    <s v="STÜCK"/>
    <n v="1E-3"/>
    <n v="1.0010000000000001"/>
    <n v="0.19600000000000001"/>
    <n v="196.196"/>
  </r>
  <r>
    <s v="V677"/>
    <s v="Probebeutel transparent neutral"/>
    <s v="Rollenbreite 270 mm"/>
    <n v="875"/>
    <x v="4"/>
    <n v="39531"/>
    <s v="LFM"/>
    <n v="1E-3"/>
    <n v="39.530999999999999"/>
    <n v="4.4299999999999999E-2"/>
    <n v="1751.2232999999999"/>
  </r>
  <r>
    <s v="V6771_00"/>
    <s v="Montanus Junior 12,5kg"/>
    <s v="RB 990 x AL 860 mm"/>
    <n v="875"/>
    <x v="4"/>
    <n v="340"/>
    <s v="STÜCK"/>
    <n v="0.13400000000000001"/>
    <n v="45.56"/>
    <n v="0.68884000000000001"/>
    <n v="234.2056"/>
  </r>
  <r>
    <s v="V6772_00"/>
    <s v="Montanus Senior 12,5kg"/>
    <s v="RB 990 x  AL 860 mm"/>
    <n v="875"/>
    <x v="4"/>
    <n v="3051"/>
    <s v="STÜCK"/>
    <n v="0.13400000000000001"/>
    <n v="408.834"/>
    <n v="0.68884000000000001"/>
    <n v="2101.6508400000002"/>
  </r>
  <r>
    <s v="V6773_00"/>
    <s v="Barking Heads bowl lickin chicken 85g "/>
    <s v="RB 270 x AL 180 mm"/>
    <n v="875"/>
    <x v="4"/>
    <n v="45831"/>
    <s v="STÜCK"/>
    <n v="3.0899999999999999E-3"/>
    <n v="141.61778999999999"/>
    <n v="3.2809999999999999E-2"/>
    <n v="1503.7151099999999"/>
  </r>
  <r>
    <s v="V6776_00"/>
    <s v="Barking Heads Pooched Salmon 85g "/>
    <s v="RB 270 x AL 180 mm"/>
    <n v="875"/>
    <x v="4"/>
    <n v="45400"/>
    <s v="STÜCK"/>
    <n v="3.0899999999999999E-3"/>
    <n v="140.286"/>
    <n v="3.2809999999999999E-2"/>
    <n v="1489.5739999999998"/>
  </r>
  <r>
    <s v="V6777_00"/>
    <s v="PURE INSTINCT Summer Cloud 12kg (Adult Ente)"/>
    <s v="Vorgef. Beutel 375 x 120 x 810 + 50 mm"/>
    <n v="875"/>
    <x v="4"/>
    <n v="3320"/>
    <s v="STÜCK"/>
    <n v="0.155"/>
    <n v="514.6"/>
    <n v="1.2258599999999999"/>
    <n v="4069.8552"/>
  </r>
  <r>
    <s v="V6778_00"/>
    <s v="Wildborn Active Highlands 100g Aufkleber LA"/>
    <m/>
    <n v="875"/>
    <x v="4"/>
    <n v="31500"/>
    <s v="STÜCK"/>
    <n v="1E-3"/>
    <n v="31.5"/>
    <n v="2.1690000000000001E-2"/>
    <n v="683.23500000000001"/>
  </r>
  <r>
    <s v="V6779_00"/>
    <s v="Wildborn Meadow Lamb 100g Aufkleber LA"/>
    <m/>
    <n v="875"/>
    <x v="4"/>
    <n v="34800"/>
    <s v="STÜCK"/>
    <n v="1E-3"/>
    <n v="34.800000000000004"/>
    <n v="2.1690000000000001E-2"/>
    <n v="754.81200000000001"/>
  </r>
  <r>
    <s v="V678"/>
    <s v="Neutrale Folie mit met 481"/>
    <s v="Rollenbreite 481 mm"/>
    <n v="875"/>
    <x v="4"/>
    <n v="45766"/>
    <s v="LFM"/>
    <n v="5.1380000000000002E-2"/>
    <n v="2351.4570800000001"/>
    <n v="0.19566"/>
    <n v="8954.5755599999993"/>
  </r>
  <r>
    <s v="V6781_00"/>
    <s v="PURE INSTINCT Grasslands 12kg (Adult Huhn&amp;Lamm )"/>
    <s v="Vorgef. Beutel 375 x 120 x 810 + 50 mm"/>
    <n v="875"/>
    <x v="4"/>
    <n v="8240"/>
    <s v="STÜCK"/>
    <n v="0.155"/>
    <n v="1277.2"/>
    <n v="1.8061400000000001"/>
    <n v="14882.5936"/>
  </r>
  <r>
    <s v="V6782_00"/>
    <s v="PURE INSTINCT LushMeadow 12kg Sen. Kanin. Wachtel"/>
    <s v="Vorgef. Beutel 375 x 120 x 810 + 50 mm"/>
    <n v="875"/>
    <x v="4"/>
    <n v="7520"/>
    <s v="STÜCK"/>
    <n v="0.155"/>
    <n v="1165.5999999999999"/>
    <n v="1.57193"/>
    <n v="11820.9136"/>
  </r>
  <r>
    <s v="V6783_00"/>
    <s v="PURE INSTINCT Blue Lake 4kg (Adult Huhn&amp;Ente)"/>
    <s v="Vorgef. Beutel 295+115 x 520 mm keine Bodenumlage"/>
    <n v="875"/>
    <x v="4"/>
    <n v="5400"/>
    <s v="STÜCK"/>
    <n v="0.155"/>
    <n v="837"/>
    <n v="1.2067399999999999"/>
    <n v="6516.3959999999997"/>
  </r>
  <r>
    <s v="V6784_00"/>
    <s v="PURE INSTINCT Wild River 4kg (Adult Lachs)"/>
    <s v="Vorgef. Beutel 295+115 x 520 mm keine Bodenumlage"/>
    <n v="875"/>
    <x v="4"/>
    <n v="6317"/>
    <s v="STÜCK"/>
    <n v="7.4999999999999997E-2"/>
    <n v="473.77499999999998"/>
    <n v="1.2067399999999999"/>
    <n v="7622.9765799999996"/>
  </r>
  <r>
    <s v="V6785_00"/>
    <s v="Versandkarton Shop M"/>
    <s v="bosch &amp; Sanabelle - ohne Lagerhaltung"/>
    <n v="875"/>
    <x v="4"/>
    <n v="1825"/>
    <s v="STÜCK"/>
    <n v="1E-3"/>
    <n v="1.825"/>
    <n v="0.29199999999999998"/>
    <n v="532.9"/>
  </r>
  <r>
    <s v="V6786_00"/>
    <s v="Versandkarton Shop S"/>
    <s v="bosch &amp; Sanabelle - ohne Lagerhaltung"/>
    <n v="875"/>
    <x v="4"/>
    <n v="4821"/>
    <s v="STÜCK"/>
    <n v="0.14599999999999999"/>
    <n v="703.86599999999999"/>
    <n v="0.18"/>
    <n v="867.78"/>
  </r>
  <r>
    <s v="V6787_00"/>
    <s v="PURE INSTINCT Summer Cloud 1kg (Adult Ente)"/>
    <s v="Flachfolie RB 525 x AL 335 mm"/>
    <n v="875"/>
    <x v="4"/>
    <n v="13000"/>
    <s v="STÜCK"/>
    <n v="1.9300000000000001E-2"/>
    <n v="250.9"/>
    <n v="0.25030000000000002"/>
    <n v="3253.9"/>
  </r>
  <r>
    <s v="V679"/>
    <s v="Neutrale Folie mit met 801 / PE 80"/>
    <s v="Rollenbreite 801 mm"/>
    <n v="875"/>
    <x v="4"/>
    <n v="5900"/>
    <s v="LFM"/>
    <n v="8.9700000000000002E-2"/>
    <n v="529.23"/>
    <n v="0.34588999999999998"/>
    <n v="2040.7509999999997"/>
  </r>
  <r>
    <s v="V6811_00"/>
    <s v="Tragegriffetiketten rot 10kg - UVA500"/>
    <s v="290x80 mm  für RB 990 + Seitenfalte 90mm"/>
    <n v="875"/>
    <x v="4"/>
    <n v="559000"/>
    <s v="STÜCK"/>
    <n v="2.2699999999999999E-3"/>
    <n v="1268.9299999999998"/>
    <n v="9.0329999999999994E-2"/>
    <n v="50494.469999999994"/>
  </r>
  <r>
    <s v="V6812_00"/>
    <s v="Tragegriffetiketten rot 12 + 15 kg - UVA500"/>
    <s v="290x100 mm - NUR für RB 1.000mm,Seitenfalte 110 mm"/>
    <n v="875"/>
    <x v="4"/>
    <n v="212512"/>
    <s v="STÜCK"/>
    <n v="2.2699999999999999E-3"/>
    <n v="482.40223999999995"/>
    <n v="0.11799999999999999"/>
    <n v="25076.415999999997"/>
  </r>
  <r>
    <s v="V6814_00"/>
    <s v="BH Large Breed Puppy Days 18kg Aufkleber"/>
    <n v="5060189111237"/>
    <n v="875"/>
    <x v="4"/>
    <n v="954"/>
    <s v="STÜCK"/>
    <n v="1E-3"/>
    <n v="0.95400000000000007"/>
    <n v="0.29799999999999999"/>
    <n v="284.29199999999997"/>
  </r>
  <r>
    <s v="V6815_00"/>
    <s v="BH Golden Years 18kg Aufkleber"/>
    <n v="5060189111107"/>
    <n v="875"/>
    <x v="4"/>
    <n v="1501"/>
    <s v="STÜCK"/>
    <n v="0.01"/>
    <n v="15.01"/>
    <n v="0.246"/>
    <n v="369.24599999999998"/>
  </r>
  <r>
    <s v="V6816_00"/>
    <s v="BH Fish ´n´ Delish 18kg Aufkleber"/>
    <s v="Format DIN A5  5060189111220"/>
    <n v="875"/>
    <x v="4"/>
    <n v="4532"/>
    <s v="STÜCK"/>
    <n v="1E-3"/>
    <n v="4.532"/>
    <n v="0.16800000000000001"/>
    <n v="761.37600000000009"/>
  </r>
  <r>
    <s v="V6901_01"/>
    <s v="Nutricontrol 750g E/PT Folie LA ohne NF"/>
    <s v="2-sprachig"/>
    <n v="875"/>
    <x v="4"/>
    <n v="320"/>
    <s v="STÜCK"/>
    <n v="1.7809999999999999E-2"/>
    <n v="5.6991999999999994"/>
    <n v="8.1589999999999996E-2"/>
    <n v="26.108799999999999"/>
  </r>
  <r>
    <s v="V691"/>
    <s v="UK Nutri-control 12x750g Boden LA ohne NF"/>
    <s v="Automatentray"/>
    <n v="875"/>
    <x v="4"/>
    <n v="500"/>
    <s v="STÜCK"/>
    <n v="0.161"/>
    <n v="80.5"/>
    <n v="0.32800000000000001"/>
    <n v="164"/>
  </r>
  <r>
    <s v="V6916_01"/>
    <s v="G+G Lieblingsmenü Lamm Reis+Gemüse 4kg m.Änder LA"/>
    <s v="RB: 745 AL: 510 mm"/>
    <n v="875"/>
    <x v="4"/>
    <n v="9237"/>
    <s v="STÜCK"/>
    <n v="4.3400000000000001E-2"/>
    <n v="400.88580000000002"/>
    <n v="0.23904"/>
    <n v="2208.0124799999999"/>
  </r>
  <r>
    <s v="V6917_00"/>
    <s v="Sancho Multi-Brocken Huhn,Gem,La+Reis5kg Fediaf LA"/>
    <s v="RB: 745 AL: 570 mm"/>
    <n v="875"/>
    <x v="4"/>
    <n v="85404"/>
    <s v="STÜCK"/>
    <n v="5.0500000000000003E-2"/>
    <n v="4312.902"/>
    <n v="0.2447"/>
    <n v="20898.358800000002"/>
  </r>
  <r>
    <s v="V692"/>
    <s v="UK Nutri-control 12x750gDeckel LA ohne NF"/>
    <s v="Automatentray"/>
    <n v="875"/>
    <x v="4"/>
    <n v="750"/>
    <s v="STÜCK"/>
    <n v="0.26"/>
    <n v="195"/>
    <n v="0.45800000000000002"/>
    <n v="343.5"/>
  </r>
  <r>
    <s v="V6941_00"/>
    <s v="ASCO Adult Sensitiv Rich in Lamb, with Rice 10 kg"/>
    <s v="Hundetrockenfutter"/>
    <n v="875"/>
    <x v="4"/>
    <n v="10670"/>
    <s v="STÜCK"/>
    <n v="0.115"/>
    <n v="1227.05"/>
    <n v="1.1599999999999999"/>
    <n v="12377.199999999999"/>
  </r>
  <r>
    <s v="V6942_00"/>
    <s v="ASCO Adult Sensitiv Rich in Lamb, with Rice 4 kg"/>
    <s v="Hundetrockenfutter (siehe Bemerkung)"/>
    <n v="875"/>
    <x v="4"/>
    <n v="6000"/>
    <s v="STÜCK"/>
    <n v="7.5999999999999998E-2"/>
    <n v="456"/>
    <n v="0.872"/>
    <n v="5232"/>
  </r>
  <r>
    <s v="V6949_00"/>
    <s v="UK EDEKA 4 Paws 1x6x400g DECKEL "/>
    <s v="400x150x180 mm Außenmaß"/>
    <n v="875"/>
    <x v="4"/>
    <n v="20600"/>
    <s v="STÜCK"/>
    <n v="0.13800000000000001"/>
    <n v="2842.8"/>
    <n v="0.35099999999999998"/>
    <n v="7230.5999999999995"/>
  </r>
  <r>
    <s v="V6950_01"/>
    <s v="EDEKA 4 Paws Dry Cat Wide Country Pute 400g"/>
    <s v="RB 481 x AL 230 mm (neue AL)"/>
    <n v="875"/>
    <x v="4"/>
    <n v="50755"/>
    <s v="STÜCK"/>
    <n v="1.025E-2"/>
    <n v="520.23874999999998"/>
    <n v="6.9379999999999997E-2"/>
    <n v="3521.3818999999999"/>
  </r>
  <r>
    <s v="V6951_01"/>
    <s v="EDEKA 4 Paws (Cat Dry) Blue Lake MSC-Fisch 400gLA"/>
    <s v="RB 481 x AL 230 mm (neue AL)"/>
    <n v="875"/>
    <x v="4"/>
    <n v="21968"/>
    <s v="STÜCK"/>
    <n v="1.025E-2"/>
    <n v="225.172"/>
    <n v="5.5109999999999999E-2"/>
    <n v="1210.6564799999999"/>
  </r>
  <r>
    <s v="V6952_00"/>
    <s v="UK EDEKA Paws (Cat Dry) Wilde Country Pute1x6x400g"/>
    <s v="Automatentray CAD 051038b_03"/>
    <n v="875"/>
    <x v="4"/>
    <n v="11050"/>
    <s v="STÜCK"/>
    <n v="0.109"/>
    <n v="1204.45"/>
    <n v="0.31900000000000001"/>
    <n v="3524.9500000000003"/>
  </r>
  <r>
    <s v="V6953_00"/>
    <s v="UK EDEKA Paws (Cat Dry)Blue Lake MSC-Fisch1x6x400g"/>
    <s v="Automatentray CAD 051038b_03"/>
    <n v="875"/>
    <x v="4"/>
    <n v="9650"/>
    <s v="STÜCK"/>
    <n v="0.108"/>
    <n v="1042.2"/>
    <n v="0.25900000000000001"/>
    <n v="2499.35"/>
  </r>
  <r>
    <s v="V6954_01"/>
    <s v="EDEKA 4Paws Softbrocken Rind 2kg LA"/>
    <s v="RB: 621 AL: 380 mm (neue AL)"/>
    <n v="875"/>
    <x v="4"/>
    <n v="30631"/>
    <s v="STÜCK"/>
    <n v="2.3099999999999999E-2"/>
    <n v="707.5761"/>
    <n v="0.11919"/>
    <n v="3650.9088900000002"/>
  </r>
  <r>
    <s v="V6956_00"/>
    <s v="UK EDEKA 4Paws Softbrocken Rind 1x4x2kg BODEN"/>
    <s v="Automatentray CAD020344b_11"/>
    <n v="875"/>
    <x v="4"/>
    <n v="8700"/>
    <s v="STÜCK"/>
    <n v="0.108"/>
    <n v="939.6"/>
    <n v="0.309"/>
    <n v="2688.3"/>
  </r>
  <r>
    <s v="V6957_00"/>
    <s v="UK EDEKA 4Paws Softbrocken Geflügel 1x4x2kg BODEN"/>
    <s v="Automatentray CAD020344b_11"/>
    <n v="875"/>
    <x v="4"/>
    <n v="13200"/>
    <s v="STÜCK"/>
    <n v="0.107"/>
    <n v="1412.3999999999999"/>
    <n v="0.24399999999999999"/>
    <n v="3220.7999999999997"/>
  </r>
  <r>
    <s v="V6959_00"/>
    <s v="EDEKA Cadora Vital Supreme Adult 600g"/>
    <s v="RB 560 x AL 210mm "/>
    <n v="875"/>
    <x v="4"/>
    <n v="23571"/>
    <s v="STÜCK"/>
    <n v="1.291E-2"/>
    <n v="304.30160999999998"/>
    <n v="8.9340000000000003E-2"/>
    <n v="2105.8331400000002"/>
  </r>
  <r>
    <s v="V6960_00"/>
    <s v="EDEKA Cadora Vital Supreme Sensitive 600g"/>
    <s v="RB 560 x AL 210mm"/>
    <n v="875"/>
    <x v="4"/>
    <n v="26555"/>
    <s v="STÜCK"/>
    <n v="1.291E-2"/>
    <n v="342.82504999999998"/>
    <n v="8.9340000000000003E-2"/>
    <n v="2372.4237000000003"/>
  </r>
  <r>
    <s v="V6961_00"/>
    <s v="UK EDEKA Cadora Vital Supr. Adult 1x6x600g BODEN"/>
    <s v="CAD131173b_01"/>
    <n v="875"/>
    <x v="4"/>
    <n v="12450"/>
    <s v="STÜCK"/>
    <n v="8.8999999999999996E-2"/>
    <n v="1108.05"/>
    <n v="0.29599999999999999"/>
    <n v="3685.2"/>
  </r>
  <r>
    <s v="V6962_00"/>
    <s v="UK EDEKA Cadora Vital Sensitive 1x6x600g BODEN "/>
    <s v="CAD131173b_01"/>
    <n v="875"/>
    <x v="4"/>
    <n v="4069"/>
    <s v="STÜCK"/>
    <n v="8.8999999999999996E-2"/>
    <n v="362.14099999999996"/>
    <n v="0.39500000000000002"/>
    <n v="1607.2550000000001"/>
  </r>
  <r>
    <s v="V6963_00"/>
    <s v="EDEKA Cadora Komplett-Mix Softbrocken 1,5kg"/>
    <s v="RB 621 x AL 340 mm"/>
    <n v="875"/>
    <x v="4"/>
    <n v="51224"/>
    <s v="STÜCK"/>
    <n v="1.915E-2"/>
    <n v="980.93960000000004"/>
    <n v="0.11781"/>
    <n v="6034.6994400000003"/>
  </r>
  <r>
    <s v="V6964_00"/>
    <s v="UK EDEKA Cadora kpl Softbrocken 1x5x1,5kg BODEN"/>
    <s v="Automatentray CAD112387b_02"/>
    <n v="875"/>
    <x v="4"/>
    <n v="9200"/>
    <s v="STÜCK"/>
    <n v="0.10100000000000001"/>
    <n v="929.2"/>
    <n v="0.27400000000000002"/>
    <n v="2520.8000000000002"/>
  </r>
  <r>
    <s v="V6968_00"/>
    <s v="EDEKA 4Paws Sunny Hills Softbr.reich an Huhn2kg LA"/>
    <s v="RB: 621 AL: 380 mm "/>
    <n v="875"/>
    <x v="4"/>
    <n v="139515"/>
    <s v="STÜCK"/>
    <n v="2.2499999999999999E-2"/>
    <n v="3139.0875000000001"/>
    <n v="0.11236"/>
    <n v="15675.9054"/>
  </r>
  <r>
    <s v="V6970_00"/>
    <s v="EDEKA Vital Complete mit Frischgeflü Reis 750gLA"/>
    <s v="RB 481 x AL 330 mm FEDIAF"/>
    <n v="875"/>
    <x v="4"/>
    <n v="76832"/>
    <s v="STÜCK"/>
    <n v="1.8069999999999999E-2"/>
    <n v="1388.3542399999999"/>
    <n v="9.9779999999999994E-2"/>
    <n v="7666.2969599999997"/>
  </r>
  <r>
    <s v="V6974_00"/>
    <s v="EDEKA Vital Supreme L&amp;R Hund 3kg Hirse"/>
    <s v="RB: 621 AL: 490 mm"/>
    <n v="875"/>
    <x v="4"/>
    <n v="49829"/>
    <s v="STÜCK"/>
    <n v="3.3250000000000002E-2"/>
    <n v="1656.8142500000001"/>
    <n v="0.16420000000000001"/>
    <n v="8181.921800000001"/>
  </r>
  <r>
    <s v="V6978_00"/>
    <s v="Medi Pet + Intestinal 400g Katze Trocken LA"/>
    <s v="RB 481 x AL 280 mm "/>
    <n v="875"/>
    <x v="4"/>
    <n v="33500"/>
    <s v="STÜCK"/>
    <n v="1.2200000000000001E-2"/>
    <n v="408.70000000000005"/>
    <n v="7.9390000000000002E-2"/>
    <n v="2659.5650000000001"/>
  </r>
  <r>
    <s v="V6979_00"/>
    <s v="UK EDEKA Medi Pet Intestinal 1x6x400g BO"/>
    <s v="Automatentray CAD 051038b_03"/>
    <n v="875"/>
    <x v="4"/>
    <n v="2220"/>
    <s v="STÜCK"/>
    <n v="0.10299999999999999"/>
    <n v="228.66"/>
    <n v="0.28699999999999998"/>
    <n v="637.14"/>
  </r>
  <r>
    <s v="V6980_00"/>
    <s v="Medi Pet + Intestinal 2kg Hund Trocken "/>
    <s v="RB 621 x AL 380mm"/>
    <n v="875"/>
    <x v="4"/>
    <n v="24576"/>
    <s v="STÜCK"/>
    <n v="2.3599999999999999E-2"/>
    <n v="579.99360000000001"/>
    <n v="0.1014"/>
    <n v="2492.0064000000002"/>
  </r>
  <r>
    <s v="V6981_00"/>
    <s v="UK EDEKA Medi Pet + Intestinal 1x4x2kg BODEN"/>
    <s v="Automatentray CAD020344b_11"/>
    <n v="875"/>
    <x v="4"/>
    <n v="2800"/>
    <s v="STÜCK"/>
    <n v="8.7999999999999995E-2"/>
    <n v="246.39999999999998"/>
    <n v="0.23499999999999999"/>
    <n v="658"/>
  </r>
  <r>
    <s v="V6985_00"/>
    <s v="Netto Pablo saftige Happen 1,5kg Relaunch 2022"/>
    <s v="RB 621 x AL 340 mm"/>
    <n v="875"/>
    <x v="4"/>
    <n v="119106"/>
    <s v="STÜCK"/>
    <n v="1.985E-2"/>
    <n v="2364.2541000000001"/>
    <n v="9.9260000000000001E-2"/>
    <n v="11822.46156"/>
  </r>
  <r>
    <s v="V6986_00"/>
    <s v="UK Pablo Saftige Happen1x5x1,5 kg Relaunch 2022 BO"/>
    <s v="195 x 390 x 80 mm CAD 112387b_02"/>
    <n v="875"/>
    <x v="4"/>
    <n v="26150"/>
    <s v="STÜCK"/>
    <n v="0.124"/>
    <n v="3242.6"/>
    <n v="0.23499999999999999"/>
    <n v="6145.25"/>
  </r>
  <r>
    <s v="V6987_00"/>
    <s v="Netto Pablo Kraftnahrung 3kg-Beutel Relaunch 2022"/>
    <s v="RB: 621 AL: 490 mm "/>
    <n v="875"/>
    <x v="4"/>
    <n v="201320"/>
    <s v="STÜCK"/>
    <n v="3.5999999999999997E-2"/>
    <n v="7247.5199999999995"/>
    <n v="0.18101"/>
    <n v="36440.933199999999"/>
  </r>
  <r>
    <s v="V6988_00"/>
    <s v="UK EDEKA Pablo Kraftnahrung 3kg Relaunch 2022 BO"/>
    <s v="1x4x3kg CAD 020344b_07 "/>
    <n v="875"/>
    <x v="4"/>
    <n v="11200"/>
    <s v="STÜCK"/>
    <n v="0.124"/>
    <n v="1388.8"/>
    <n v="0.22800000000000001"/>
    <n v="2553.6"/>
  </r>
  <r>
    <s v="V6990_00"/>
    <s v="G+G Lieblingsmenü Huhn, Hirse+Gemüse 10kg"/>
    <s v="RB 1000 x AL 720 UVA"/>
    <n v="875"/>
    <x v="4"/>
    <n v="74798"/>
    <s v="STÜCK"/>
    <n v="0.10199999999999999"/>
    <n v="7629.3959999999997"/>
    <n v="0.43253999999999998"/>
    <n v="32353.126919999999"/>
  </r>
  <r>
    <s v="V6991_00"/>
    <s v="G+G Lieblingsmenü Rind, Hirse+Gemüse 10kg"/>
    <s v="RB 1000 x AL 720 UVA"/>
    <n v="875"/>
    <x v="4"/>
    <n v="107682"/>
    <s v="STÜCK"/>
    <n v="0.10199999999999999"/>
    <n v="10983.563999999998"/>
    <n v="0.43253999999999998"/>
    <n v="46576.772279999997"/>
  </r>
  <r>
    <s v="V6992_00"/>
    <s v="G+G Lieblingsmenü Huhn, Hirse +Gemüse 4kg"/>
    <s v="RB 745 x RB 510 mm"/>
    <n v="875"/>
    <x v="4"/>
    <n v="118695"/>
    <s v="STÜCK"/>
    <n v="4.3400000000000001E-2"/>
    <n v="5151.3630000000003"/>
    <n v="0.19672999999999999"/>
    <n v="23350.867349999997"/>
  </r>
  <r>
    <s v="V6993_00"/>
    <s v="G+G Lieblingsmenü mit Rind, Huhn + Hirse 4kg "/>
    <s v="RB 745 x AL 510 mm"/>
    <n v="875"/>
    <x v="4"/>
    <n v="122959"/>
    <s v="STÜCK"/>
    <n v="4.3400000000000001E-2"/>
    <n v="5336.4206000000004"/>
    <n v="0.19672999999999999"/>
    <n v="24189.72407"/>
  </r>
  <r>
    <s v="V7055_01"/>
    <s v="K-Classic Saftige Ringe mit Rind&amp;Gemüse1,5 kg (D)"/>
    <s v="RB 621 x AL 325 textl. Änderung"/>
    <n v="875"/>
    <x v="4"/>
    <n v="59009"/>
    <s v="STÜCK"/>
    <n v="2.24E-2"/>
    <n v="1321.8016"/>
    <n v="0.10081"/>
    <n v="5948.6972900000001"/>
  </r>
  <r>
    <s v="V7056_01"/>
    <s v="K-Classic Saft.Ringe mit Rind&amp;Gemüse 1,5kg (OE)"/>
    <s v="RB 621 x AL 325 mm textl.Änderung"/>
    <n v="875"/>
    <x v="4"/>
    <n v="43696"/>
    <s v="STÜCK"/>
    <n v="2.24E-2"/>
    <n v="978.79039999999998"/>
    <n v="9.8629999999999995E-2"/>
    <n v="4309.7364799999996"/>
  </r>
  <r>
    <s v="V7060_01"/>
    <s v="K-Classic Standard MSC-Fisch 750g (OE) "/>
    <s v="Pet 12 my PE weiß 60 my "/>
    <n v="875"/>
    <x v="4"/>
    <n v="31876"/>
    <s v="STÜCK"/>
    <n v="1.4E-2"/>
    <n v="446.26400000000001"/>
    <n v="0.12217"/>
    <n v="3894.2909199999999"/>
  </r>
  <r>
    <s v="V7069_01"/>
    <s v="K-Classic Kroketten Rind &amp; Gemüse 10kg (OE)"/>
    <s v="vorgef Beutel 375x115x600 mm Recycl.code"/>
    <n v="875"/>
    <x v="4"/>
    <n v="173920"/>
    <s v="STÜCK"/>
    <n v="8.5999999999999993E-2"/>
    <n v="14957.119999999999"/>
    <n v="0.60899999999999999"/>
    <n v="105917.28"/>
  </r>
  <r>
    <s v="V7070_01"/>
    <s v="K-Classic Standard Geflügel 750g (OE)"/>
    <s v="Pet 12 my PE weiß 60 my mit Fediaf"/>
    <n v="875"/>
    <x v="4"/>
    <n v="72269"/>
    <s v="STÜCK"/>
    <n v="1.4E-2"/>
    <n v="1011.7660000000001"/>
    <n v="8.1750000000000003E-2"/>
    <n v="5907.9907499999999"/>
  </r>
  <r>
    <s v="V7073_01"/>
    <s v="K-Classic Kroketten Lamm + Reis 10kg (OE)"/>
    <s v="vorgef.Beutel 375 x115 x 600 mm Recycl.code"/>
    <n v="875"/>
    <x v="4"/>
    <n v="50100"/>
    <s v="STÜCK"/>
    <n v="8.5999999999999993E-2"/>
    <n v="4308.5999999999995"/>
    <n v="0.65800000000000003"/>
    <n v="32965.800000000003"/>
  </r>
  <r>
    <s v="V7078_01"/>
    <s v="K-Classic Standard Geflügel 2kg (OE)"/>
    <s v="Pet 12 my PE weiß 60 my mit Fediaf"/>
    <n v="875"/>
    <x v="4"/>
    <n v="234160"/>
    <s v="STÜCK"/>
    <n v="2.2499999999999999E-2"/>
    <n v="5268.5999999999995"/>
    <n v="9.3340000000000006E-2"/>
    <n v="21856.494400000003"/>
  </r>
  <r>
    <s v="V7079_00"/>
    <s v="K-Classic Standard Fleisch 2kg (OE) "/>
    <s v="Pet 12 my PE weiß 60 my Relaunch"/>
    <n v="875"/>
    <x v="4"/>
    <n v="226361"/>
    <s v="STÜCK"/>
    <n v="2.2499999999999999E-2"/>
    <n v="5093.1224999999995"/>
    <n v="0.10322000000000001"/>
    <n v="23364.98242"/>
  </r>
  <r>
    <s v="V7080_01"/>
    <s v="K-Classic Standard MSC-Fisch 2kg (OE) "/>
    <s v="Pet 12 my PE weiß 60 my "/>
    <n v="875"/>
    <x v="4"/>
    <n v="117362"/>
    <s v="STÜCK"/>
    <n v="2.2499999999999999E-2"/>
    <n v="2640.645"/>
    <n v="8.5330000000000003E-2"/>
    <n v="10014.499460000001"/>
  </r>
  <r>
    <s v="V7085_00"/>
    <s v="K-Classic TroFu Poultry for sterilized Cats 1,8kg"/>
    <s v="Pet 12 my PE weiß 60 my"/>
    <n v="875"/>
    <x v="4"/>
    <n v="31435"/>
    <s v="STÜCK"/>
    <n v="2.3099999999999999E-2"/>
    <n v="726.14850000000001"/>
    <n v="7.9649999999999999E-2"/>
    <n v="2503.7977500000002"/>
  </r>
  <r>
    <s v="V7086_00"/>
    <s v="UK K-Classic Poultry sterilized Cats 1x5x1,8kg"/>
    <m/>
    <n v="875"/>
    <x v="4"/>
    <n v="2640"/>
    <s v="STÜCK"/>
    <n v="8.4000000000000005E-2"/>
    <n v="221.76000000000002"/>
    <n v="0.158"/>
    <n v="417.12"/>
  </r>
  <r>
    <s v="V7087_01"/>
    <s v="K-Classic Kroketten mit Rind &amp; Gemüse 5 kg (OE)"/>
    <s v="RB 745 x AL 560 Antirutsch mit Recycl.code"/>
    <n v="875"/>
    <x v="4"/>
    <n v="58948"/>
    <s v="STÜCK"/>
    <n v="6.0900000000000003E-2"/>
    <n v="3589.9331999999999"/>
    <n v="0.26900000000000002"/>
    <n v="15857.012000000001"/>
  </r>
  <r>
    <s v="V7088_01"/>
    <s v="K-Classic Kroketten mit Lamm &amp; Reis 5 kg (OE)"/>
    <s v="RB 745 x AL 560 Antirutsch mit Recycling Code"/>
    <n v="875"/>
    <x v="4"/>
    <n v="23374"/>
    <s v="STÜCK"/>
    <n v="6.0900000000000003E-2"/>
    <n v="1423.4766"/>
    <n v="0.26900000000000002"/>
    <n v="6287.6060000000007"/>
  </r>
  <r>
    <s v="V7090_01"/>
    <s v="K-Classic Kroketten Lamm &amp; Reis 10kg (D) StiWa"/>
    <s v="RB 1000 x  AL 640 mm für UVA"/>
    <n v="875"/>
    <x v="4"/>
    <n v="89112"/>
    <s v="STÜCK"/>
    <n v="0.105"/>
    <n v="9356.76"/>
    <n v="0.45765"/>
    <n v="40782.106800000001"/>
  </r>
  <r>
    <s v="V7091_00"/>
    <s v="K-Classic Kroketten Rind &amp; Gemüse 10kg (D)"/>
    <s v="RB 1000 x  AL 640 mm für UVA"/>
    <n v="875"/>
    <x v="4"/>
    <n v="82580"/>
    <s v="STÜCK"/>
    <n v="0.105"/>
    <n v="8670.9"/>
    <n v="0.42675999999999997"/>
    <n v="35241.840799999998"/>
  </r>
  <r>
    <s v="V7092_00"/>
    <s v="K-Classic Saftige Ringe Rind&amp;Gem 1x5x1,5kg BO"/>
    <s v="Stanze 185608 1_1 - mit Lagerhaltung D/OE"/>
    <n v="875"/>
    <x v="4"/>
    <n v="18350"/>
    <s v="STÜCK"/>
    <n v="8.4000000000000005E-2"/>
    <n v="1541.4"/>
    <n v="0.19500000000000001"/>
    <n v="3578.25"/>
  </r>
  <r>
    <s v="V7093_00"/>
    <s v="K-Classic Saftige Ringe  Rind&amp;Gemüse 1,5kg DECKEL"/>
    <s v="Stanze 184634 1_1 - mit Lagerhaltung"/>
    <n v="875"/>
    <x v="4"/>
    <n v="15137"/>
    <s v="STÜCK"/>
    <n v="0.19900000000000001"/>
    <n v="3012.2630000000004"/>
    <n v="0.39300000000000002"/>
    <n v="5948.8410000000003"/>
  </r>
  <r>
    <s v="V7094_00"/>
    <s v="UK K-Classic Fisch+Geflügel 1x4x2kg (OE)BODEN"/>
    <s v="CAD 185624 Relaunch - mit Lagerhaltung"/>
    <n v="875"/>
    <x v="4"/>
    <n v="73416"/>
    <s v="STÜCK"/>
    <n v="0.1"/>
    <n v="7341.6"/>
    <n v="0.16200000000000001"/>
    <n v="11893.392"/>
  </r>
  <r>
    <s v="V7095_00"/>
    <s v="UK K-Classic Fisch+Geflügel 1x4x2kg (OE,D) DECKEL"/>
    <s v="Relaunch - mit Lagerhaltung"/>
    <n v="875"/>
    <x v="4"/>
    <n v="61395"/>
    <s v="STÜCK"/>
    <n v="0.22600000000000001"/>
    <n v="13875.27"/>
    <n v="0.36199999999999999"/>
    <n v="22224.989999999998"/>
  </r>
  <r>
    <s v="V7096_00"/>
    <s v="UK K-Classic Katze Fisch+Geglügel 1x6x750g (OE)"/>
    <s v="CAD 199238 Relaunch - mit Lagerhaltung"/>
    <n v="875"/>
    <x v="4"/>
    <n v="6830"/>
    <s v="STÜCK"/>
    <n v="0.108"/>
    <n v="737.64"/>
    <n v="0.14099999999999999"/>
    <n v="963.02999999999986"/>
  </r>
  <r>
    <s v="V7097_00"/>
    <s v="UK K-Classic Geflügel+Fisch 1x6x750g(OE) DECKEL"/>
    <s v="CAD 199236 Relaunch - mit Lagerhaltung"/>
    <n v="875"/>
    <x v="4"/>
    <n v="8050"/>
    <s v="STÜCK"/>
    <n v="0.19800000000000001"/>
    <n v="1593.9"/>
    <n v="0.36699999999999999"/>
    <n v="2954.35"/>
  </r>
  <r>
    <s v="V7115_00"/>
    <s v="Romeo Classic 10kg Rind, Reis &amp; Gemüse LA"/>
    <s v="vorgefertigter Beutel Aldi D,F,IT,HU,SLO"/>
    <n v="875"/>
    <x v="4"/>
    <n v="200"/>
    <s v="STÜCK"/>
    <n v="0.106"/>
    <n v="21.2"/>
    <n v="0.51500000000000001"/>
    <n v="103"/>
  </r>
  <r>
    <s v="V7115_01"/>
    <s v="Romeo Classic 10kg Rind, Reis &amp; Gemüse"/>
    <s v="vorgefertigter Beutel Aldi-Aufschaltung HU"/>
    <n v="875"/>
    <x v="4"/>
    <n v="18000"/>
    <s v="STÜCK"/>
    <n v="0.106"/>
    <n v="1908"/>
    <n v="0.71599999999999997"/>
    <n v="12888"/>
  </r>
  <r>
    <s v="V7116_01"/>
    <s v="Romeo Classic 10kg Huhn &amp; Reis"/>
    <s v="vorgefertigter Beutel ALDI Aufschaltung HU"/>
    <n v="875"/>
    <x v="4"/>
    <n v="14400"/>
    <s v="STÜCK"/>
    <n v="0.106"/>
    <n v="1526.3999999999999"/>
    <n v="0.71599999999999997"/>
    <n v="10310.4"/>
  </r>
  <r>
    <s v="V7131_00"/>
    <s v="Trayboden Zooroyal Softbrocken 1x5x1,5kg"/>
    <s v="195 x 390 x 80 mm"/>
    <n v="875"/>
    <x v="4"/>
    <n v="20000"/>
    <s v="STÜCK"/>
    <n v="0.10100000000000001"/>
    <n v="2020.0000000000002"/>
    <n v="0.23"/>
    <n v="4600"/>
  </r>
  <r>
    <s v="V7135_01"/>
    <s v="Zooroyal Saftige Ringe 1,5kg ohne Zucker ohne Neu"/>
    <s v="RB 621 x AL 325 mm"/>
    <n v="875"/>
    <x v="4"/>
    <n v="114740"/>
    <s v="STÜCK"/>
    <n v="2.051E-2"/>
    <n v="2353.3173999999999"/>
    <n v="0.10199999999999999"/>
    <n v="11703.48"/>
  </r>
  <r>
    <s v="V717_05"/>
    <s v="BISS Titanium 25 12,5kg"/>
    <s v="Vorgefertigter Beutel 375+120x860+50mm"/>
    <n v="875"/>
    <x v="4"/>
    <n v="26690"/>
    <s v="STÜCK"/>
    <n v="0.155"/>
    <n v="4136.95"/>
    <n v="1.33588"/>
    <n v="35654.637199999997"/>
  </r>
  <r>
    <s v="V7181_00"/>
    <s v="UK Shah 2x6x750 gr Deckel"/>
    <s v="Automtentray"/>
    <n v="875"/>
    <x v="4"/>
    <n v="7025"/>
    <s v="STÜCK"/>
    <n v="0.30299999999999999"/>
    <n v="2128.5749999999998"/>
    <n v="0.42699999999999999"/>
    <n v="2999.6749999999997"/>
  </r>
  <r>
    <s v="V7185_00"/>
    <s v="Tray Romeo Excellence 3x3kg Deckel "/>
    <s v="Automatentray Hofer"/>
    <n v="875"/>
    <x v="4"/>
    <n v="19200"/>
    <s v="STÜCK"/>
    <n v="0.251"/>
    <n v="4819.2"/>
    <n v="0.46800000000000003"/>
    <n v="8985.6"/>
  </r>
  <r>
    <s v="V7189_00"/>
    <s v="Sancho Multi-Brocken Lamm Reis Gem. 10kg UVA"/>
    <s v="RB 1000 x AL 720 mm"/>
    <n v="875"/>
    <x v="4"/>
    <n v="78031"/>
    <s v="STÜCK"/>
    <n v="0.106"/>
    <n v="8271.2860000000001"/>
    <n v="0.29898999999999998"/>
    <n v="23330.488689999998"/>
  </r>
  <r>
    <s v="V7214_00"/>
    <s v="UK Winston Katzen Knusperk. 1x6x750g (we(we) DE"/>
    <s v="Druck Artikelnummer"/>
    <n v="875"/>
    <x v="4"/>
    <n v="8520"/>
    <s v="STÜCK"/>
    <n v="0.189"/>
    <n v="1610.28"/>
    <n v="0.45700000000000002"/>
    <n v="3893.6400000000003"/>
  </r>
  <r>
    <s v="V7223_00"/>
    <s v="Romeo Premium Beste Jahre 2,5kg Sortendifferenzier"/>
    <s v="RB 621 x AL 460mm"/>
    <n v="875"/>
    <x v="4"/>
    <n v="117380"/>
    <s v="STÜCK"/>
    <n v="2.69E-2"/>
    <n v="3157.5219999999999"/>
    <n v="0.13638"/>
    <n v="16008.2844"/>
  </r>
  <r>
    <s v="V7224_00"/>
    <s v="Romeo Premium Leichter Genuss 2,5 kg Sortendiffere"/>
    <s v="RB 621 x AL 460mm"/>
    <n v="875"/>
    <x v="4"/>
    <n v="63094"/>
    <s v="STÜCK"/>
    <n v="3.2500000000000001E-2"/>
    <n v="2050.5550000000003"/>
    <n v="0.15928999999999999"/>
    <n v="10050.243259999999"/>
  </r>
  <r>
    <s v="V7225_00"/>
    <s v="UK Alnuta HP Beste Jahre/Leichter Gen1x4x2,5 kg BO"/>
    <s v="195 x 390 x 90 mm Stanze 163728 ALDI DK"/>
    <n v="875"/>
    <x v="4"/>
    <n v="9050"/>
    <s v="STÜCK"/>
    <n v="0.13"/>
    <n v="1176.5"/>
    <n v="0.16500000000000001"/>
    <n v="1493.25"/>
  </r>
  <r>
    <s v="V7226_00"/>
    <s v="Alnutra High Premium Beste Jahre 2,5kg "/>
    <s v="RB 621 x AL 460mm  ALDI DK"/>
    <n v="875"/>
    <x v="4"/>
    <n v="15220"/>
    <s v="STÜCK"/>
    <n v="2.69E-2"/>
    <n v="409.41800000000001"/>
    <n v="0.15720000000000001"/>
    <n v="2392.5840000000003"/>
  </r>
  <r>
    <s v="V7227_00"/>
    <s v="Alnutra High Premium Leichter Genuss 2,5 kg"/>
    <s v="RB 621 x AL 460mm  ALDI DK"/>
    <n v="875"/>
    <x v="4"/>
    <n v="13632"/>
    <s v="STÜCK"/>
    <n v="2.69E-2"/>
    <n v="366.70080000000002"/>
    <n v="0.15720000000000001"/>
    <n v="2142.9504000000002"/>
  </r>
  <r>
    <s v="V7238_00"/>
    <s v="UK Romeo Beste Jahre/Leichter Genuss 1x4x2,5 kg BO"/>
    <s v="195 x 390 x 90 mm Stanze 163728 - mit Lagerhaltung"/>
    <n v="875"/>
    <x v="4"/>
    <n v="29410"/>
    <s v="STÜCK"/>
    <n v="0.13"/>
    <n v="3823.3"/>
    <n v="0.159"/>
    <n v="4676.1900000000005"/>
  </r>
  <r>
    <s v="V7239_00"/>
    <s v="UK Romeo Beste Jahre/Leichter Genuss 1x4x2,5 kg DE"/>
    <s v="185 x 380 x 390 mm Stanze 157084 - mit Lagerhaltun"/>
    <n v="875"/>
    <x v="4"/>
    <n v="28680"/>
    <s v="STÜCK"/>
    <n v="0.3"/>
    <n v="8604"/>
    <n v="0.46"/>
    <n v="13192.800000000001"/>
  </r>
  <r>
    <s v="V7260_00"/>
    <s v="Zooroyal Moonranger Rind 1,5kg LA"/>
    <s v="RB: 621 AL: 370 mm"/>
    <n v="875"/>
    <x v="4"/>
    <n v="2400"/>
    <s v="STÜCK"/>
    <n v="2.7E-2"/>
    <n v="64.8"/>
    <n v="0.13059000000000001"/>
    <n v="313.41600000000005"/>
  </r>
  <r>
    <s v="V7261_00"/>
    <s v="Zooroyal Moonranger Landente 4kg "/>
    <s v="RB 801 AL 480"/>
    <n v="875"/>
    <x v="4"/>
    <n v="1111"/>
    <s v="STÜCK"/>
    <n v="4.3770000000000003E-2"/>
    <n v="48.628470000000007"/>
    <n v="0.33221000000000001"/>
    <n v="369.08530999999999"/>
  </r>
  <r>
    <s v="V7262_00"/>
    <s v="Zooroyal Moonranger Rind 4kg LA"/>
    <s v="RB 801 AL 480"/>
    <n v="875"/>
    <x v="4"/>
    <n v="661"/>
    <s v="STÜCK"/>
    <n v="4.3770000000000003E-2"/>
    <n v="28.931970000000003"/>
    <n v="0.19036"/>
    <n v="125.82796"/>
  </r>
  <r>
    <s v="V7263_00"/>
    <s v="Zooroyal Moonranger Rind 1x3x4kg Boden LA"/>
    <s v="Automatentray"/>
    <n v="875"/>
    <x v="4"/>
    <n v="1025"/>
    <s v="STÜCK"/>
    <n v="0.17599999999999999"/>
    <n v="180.39999999999998"/>
    <n v="0.30199999999999999"/>
    <n v="309.55"/>
  </r>
  <r>
    <s v="V7264_00"/>
    <s v="Zooroyal Moonranger 1x3x4kg Deckel"/>
    <s v="Automatentray"/>
    <n v="875"/>
    <x v="4"/>
    <n v="2790"/>
    <s v="STÜCK"/>
    <n v="0.30599999999999999"/>
    <n v="853.74"/>
    <n v="0.77700000000000002"/>
    <n v="2167.83"/>
  </r>
  <r>
    <s v="V7265_00"/>
    <s v="Zooroyal Moonranger Landente 1x3x4kg Boden LA"/>
    <s v="Automatentray"/>
    <n v="875"/>
    <x v="4"/>
    <n v="1000"/>
    <s v="STÜCK"/>
    <n v="0.17299999999999999"/>
    <n v="173"/>
    <n v="0.56799999999999995"/>
    <n v="568"/>
  </r>
  <r>
    <s v="V7267_00"/>
    <s v="Zooroyal Moonranger Rind 1x5x1,5kg Boden LA"/>
    <s v="Automatentray"/>
    <n v="875"/>
    <x v="4"/>
    <n v="1100"/>
    <s v="STÜCK"/>
    <n v="8.7999999999999995E-2"/>
    <n v="96.8"/>
    <n v="0.29499999999999998"/>
    <n v="324.5"/>
  </r>
  <r>
    <s v="V7270_04"/>
    <s v="Dein Bestes Exquisit 1kg Hund Aloe Vera - IT-Entso"/>
    <s v="RB 481 x AL 350 mm"/>
    <n v="875"/>
    <x v="4"/>
    <n v="72843"/>
    <s v="STÜCK"/>
    <n v="1.5800000000000002E-2"/>
    <n v="1150.9194000000002"/>
    <n v="0.1149"/>
    <n v="8369.6607000000004"/>
  </r>
  <r>
    <s v="V7271_02"/>
    <s v="UK Dein Bestes Huhn Aloe Vera1x5x1kg AC-Kart. IT-E"/>
    <s v="CAD 180614_00"/>
    <n v="875"/>
    <x v="4"/>
    <n v="15797"/>
    <s v="STÜCK"/>
    <n v="0.223"/>
    <n v="3522.7310000000002"/>
    <n v="0.39900000000000002"/>
    <n v="6303.0030000000006"/>
  </r>
  <r>
    <s v="V7275_01"/>
    <s v="ZooRoyal UHP Adult 800g"/>
    <s v="RB 734  x AL 220 mm (ohne Störer)"/>
    <n v="875"/>
    <x v="4"/>
    <n v="87864"/>
    <s v="STÜCK"/>
    <n v="1.089E-2"/>
    <n v="956.83896000000004"/>
    <n v="9.9000000000000005E-2"/>
    <n v="8698.5360000000001"/>
  </r>
  <r>
    <s v="V7276_00"/>
    <s v="UK ZooRoyal UHP Adult 1x6x800g"/>
    <s v="CAD 131173_01"/>
    <n v="875"/>
    <x v="4"/>
    <n v="6200"/>
    <s v="STÜCK"/>
    <n v="8.8999999999999996E-2"/>
    <n v="551.79999999999995"/>
    <n v="0.29099999999999998"/>
    <n v="1804.1999999999998"/>
  </r>
  <r>
    <s v="V7277_00"/>
    <s v="ZooRoyal Ente + Kartoffel GF, 3kg"/>
    <s v="RB 621 x AL 510mm"/>
    <n v="875"/>
    <x v="4"/>
    <n v="10950"/>
    <s v="STÜCK"/>
    <n v="2.9340000000000001E-2"/>
    <n v="321.27300000000002"/>
    <n v="0.245"/>
    <n v="2682.75"/>
  </r>
  <r>
    <s v="V7278_00"/>
    <s v="UK ZooRoyal Ente+Kartoffel GF 1x4x3kg Boden"/>
    <s v="CAD 020344b_07"/>
    <n v="875"/>
    <x v="4"/>
    <n v="2600"/>
    <s v="STÜCK"/>
    <n v="0.13900000000000001"/>
    <n v="361.40000000000003"/>
    <n v="0.373"/>
    <n v="969.8"/>
  </r>
  <r>
    <s v="V7282_02"/>
    <s v="Winston Katze UHP Senior 800g ohne Störer neu"/>
    <s v="RB: 734 AL: 220 mm"/>
    <n v="875"/>
    <x v="4"/>
    <n v="50074"/>
    <s v="STÜCK"/>
    <n v="1.8380000000000001E-2"/>
    <n v="920.36012000000005"/>
    <n v="0.10711"/>
    <n v="5363.4261399999996"/>
  </r>
  <r>
    <s v="V72831_00"/>
    <s v="Trayboden Winston UHP Senior 1x6x800g"/>
    <s v="CAD 131173b_01 Relaunch"/>
    <n v="875"/>
    <x v="4"/>
    <n v="10200"/>
    <s v="STÜCK"/>
    <n v="7.9000000000000001E-2"/>
    <n v="805.8"/>
    <n v="0.27900000000000003"/>
    <n v="2845.8"/>
  </r>
  <r>
    <s v="V7285_01"/>
    <s v="Miau 3-Mix Rind, Geflügel, Gemüse 2kg Denner"/>
    <s v="RB: 621 mm AL: 400 mm"/>
    <n v="875"/>
    <x v="4"/>
    <n v="28430"/>
    <s v="STÜCK"/>
    <n v="2.4E-2"/>
    <n v="682.32"/>
    <n v="0.10780000000000001"/>
    <n v="3064.7540000000004"/>
  </r>
  <r>
    <s v="V7286_01"/>
    <s v="Wau Wau Geflügel 3kg Denner "/>
    <s v="RB: 621 AL: 490 "/>
    <n v="875"/>
    <x v="4"/>
    <n v="30040"/>
    <s v="STÜCK"/>
    <n v="2.7799999999999998E-2"/>
    <n v="835.11199999999997"/>
    <n v="0.1449"/>
    <n v="4352.7960000000003"/>
  </r>
  <r>
    <s v="V7287_00"/>
    <s v="UK Miau 3-Mix 1x4x2kg Boden "/>
    <s v="weiß / weiß"/>
    <n v="875"/>
    <x v="4"/>
    <n v="5650"/>
    <s v="STÜCK"/>
    <n v="9.6000000000000002E-2"/>
    <n v="542.4"/>
    <n v="0.38900000000000001"/>
    <n v="2197.85"/>
  </r>
  <r>
    <s v="V7288_01"/>
    <s v="UK Miau 3-Mix 1x4x2kg Deckel"/>
    <s v="braun/braun - ohne Lagerhaltung"/>
    <n v="875"/>
    <x v="4"/>
    <n v="5934"/>
    <s v="STÜCK"/>
    <n v="0.27"/>
    <n v="1602.18"/>
    <n v="0.32300000000000001"/>
    <n v="1916.682"/>
  </r>
  <r>
    <s v="V7289_01"/>
    <s v="UK Wau Wau Gefl. 1x4x3kg Boden"/>
    <s v="CAD 020344b_07"/>
    <n v="875"/>
    <x v="4"/>
    <n v="3000"/>
    <s v="STÜCK"/>
    <n v="0.126"/>
    <n v="378"/>
    <n v="0.33400000000000002"/>
    <n v="1002.0000000000001"/>
  </r>
  <r>
    <s v="V7290_00"/>
    <s v="UK Wau Wau Gefl. 1x4x3kg Deckel LA"/>
    <s v="braun/braun"/>
    <n v="875"/>
    <x v="4"/>
    <n v="1750"/>
    <s v="STÜCK"/>
    <n v="0.318"/>
    <n v="556.5"/>
    <n v="0.498"/>
    <n v="871.5"/>
  </r>
  <r>
    <s v="V7294_00"/>
    <s v="UK Rainbow/Coop Semi Moist 1x5x1,5kg Boden LA"/>
    <s v="Kleine Rassen Automatentray"/>
    <n v="875"/>
    <x v="4"/>
    <n v="5391"/>
    <s v="STÜCK"/>
    <n v="0.09"/>
    <n v="485.19"/>
    <n v="0.54500000000000004"/>
    <n v="2938.0950000000003"/>
  </r>
  <r>
    <s v="V7296_00"/>
    <s v="Sat. Amigo Brocken 15 kg"/>
    <s v="360 +( 2 x 60) x 900 mm  4010492964168"/>
    <n v="875"/>
    <x v="4"/>
    <n v="6750"/>
    <s v="STÜCK"/>
    <n v="0.113"/>
    <n v="762.75"/>
    <n v="0.51500000000000001"/>
    <n v="3476.25"/>
  </r>
  <r>
    <s v="V7298_01"/>
    <s v="Dein Bestes mit Rind, Gemüse &amp; Reis 3kg "/>
    <s v="RB 621 x AL 490 mm verbesserte Rezeptur"/>
    <n v="875"/>
    <x v="4"/>
    <n v="66847"/>
    <s v="STÜCK"/>
    <n v="2.8719999999999999E-2"/>
    <n v="1919.84584"/>
    <n v="0.16045000000000001"/>
    <n v="10725.60115"/>
  </r>
  <r>
    <s v="V7299_00"/>
    <s v="UK Dein Bestes Rind+Gemüse 1x3x3kg AC-Karton"/>
    <s v="CAD 040059_11"/>
    <n v="875"/>
    <x v="4"/>
    <n v="7011"/>
    <s v="STÜCK"/>
    <n v="0.38900000000000001"/>
    <n v="2727.279"/>
    <n v="0.63900000000000001"/>
    <n v="4480.0290000000005"/>
  </r>
  <r>
    <s v="V7319_01"/>
    <s v="Boden LuckyCat Knuspermix Hu,En,Truth,Leb&amp;G1x7x1kg"/>
    <s v="195 x 390 x 90 mm ohne Bianco Logo"/>
    <n v="875"/>
    <x v="4"/>
    <n v="7100"/>
    <s v="STÜCK"/>
    <n v="0.109"/>
    <n v="773.9"/>
    <n v="0.16600000000000001"/>
    <n v="1178.6000000000001"/>
  </r>
  <r>
    <s v="V7321_01"/>
    <s v="Trayboden Lucky Dog Softe Ringe 1x5x1,5kg"/>
    <s v="195 x 390 x 80 mm ohne Spurty Logo"/>
    <n v="875"/>
    <x v="4"/>
    <n v="19200"/>
    <s v="STÜCK"/>
    <n v="8.4000000000000005E-2"/>
    <n v="1612.8000000000002"/>
    <n v="0.19700000000000001"/>
    <n v="3782.4"/>
  </r>
  <r>
    <s v="V7325_01"/>
    <s v="Lucky Dog Saftige Ringe 1,5kg o.Zuck.o.Farb./o.NEU"/>
    <s v="RB 621 x AL 325 mm part. Mattlack"/>
    <n v="875"/>
    <x v="4"/>
    <n v="55166"/>
    <s v="STÜCK"/>
    <n v="2.0590000000000001E-2"/>
    <n v="1135.8679400000001"/>
    <n v="0.125"/>
    <n v="6895.75"/>
  </r>
  <r>
    <s v="V7329_00"/>
    <s v="UK Cadora UHP Adult 1x6x600g Deckel"/>
    <s v="CAD 210259d_00"/>
    <n v="875"/>
    <x v="4"/>
    <n v="9880"/>
    <s v="STÜCK"/>
    <n v="0.191"/>
    <n v="1887.08"/>
    <n v="0.34699999999999998"/>
    <n v="3428.3599999999997"/>
  </r>
  <r>
    <s v="V7337_00"/>
    <s v="Zooroyal Sensitive Lamm 4kg"/>
    <s v="RB 801 AL 480"/>
    <n v="875"/>
    <x v="4"/>
    <n v="320"/>
    <s v="STÜCK"/>
    <n v="5.21E-2"/>
    <n v="16.672000000000001"/>
    <n v="0.28308"/>
    <n v="90.585599999999999"/>
  </r>
  <r>
    <s v="V7338_00"/>
    <s v="Zooroyal Senior 4kg"/>
    <s v="RB 801 AL 480"/>
    <n v="875"/>
    <x v="4"/>
    <n v="5067"/>
    <s v="STÜCK"/>
    <n v="5.21E-2"/>
    <n v="263.9907"/>
    <n v="0.28308"/>
    <n v="1434.36636"/>
  </r>
  <r>
    <s v="V7350_01"/>
    <s v="Roy Premium Adult 3kg - Recycl.Icons + Fediaf LA"/>
    <s v="RB 621 x AL 490mm "/>
    <n v="875"/>
    <x v="4"/>
    <n v="40906"/>
    <s v="STÜCK"/>
    <n v="3.4639999999999997E-2"/>
    <n v="1416.9838399999999"/>
    <n v="0.15490000000000001"/>
    <n v="6336.3394000000008"/>
  </r>
  <r>
    <s v="V7351_01"/>
    <s v="Trayboden Roy Premium Adult 1x4x3kg/2,5kg"/>
    <s v="CAD 020344b_07"/>
    <n v="875"/>
    <x v="4"/>
    <n v="8150"/>
    <s v="STÜCK"/>
    <n v="0.14199999999999999"/>
    <n v="1157.3"/>
    <n v="0.29699999999999999"/>
    <n v="2420.5499999999997"/>
  </r>
  <r>
    <s v="V7360_00"/>
    <s v="REMA 1000 Semi Moist 1,5kg"/>
    <s v="RB 621 x AL 340 mm Relaunch"/>
    <n v="875"/>
    <x v="4"/>
    <n v="11770"/>
    <s v="STÜCK"/>
    <n v="1.9560000000000001E-2"/>
    <n v="230.22120000000001"/>
    <n v="0.14799999999999999"/>
    <n v="1741.9599999999998"/>
  </r>
  <r>
    <s v="V7361_00"/>
    <s v="UK REMA 1000 Semi Moist 1x5x1,5kg BODEN"/>
    <s v="Automatentray CAD112387b_02"/>
    <n v="875"/>
    <x v="4"/>
    <n v="2350"/>
    <s v="STÜCK"/>
    <n v="8.8999999999999996E-2"/>
    <n v="209.14999999999998"/>
    <n v="0.245"/>
    <n v="575.75"/>
  </r>
  <r>
    <s v="V7365_00"/>
    <s v="Winston Katze Adult Hof-Pute 600g D"/>
    <s v="RB: 481 AL: 310 mm "/>
    <n v="875"/>
    <x v="4"/>
    <n v="25256"/>
    <s v="STÜCK"/>
    <n v="1.7000000000000001E-2"/>
    <n v="429.35200000000003"/>
    <n v="8.9810000000000001E-2"/>
    <n v="2268.24136"/>
  </r>
  <r>
    <s v="V7366_00"/>
    <s v="Winston Katze Adult Hof-Pute 600g HU PL CZ"/>
    <s v="RB 481 x AL 310 mm "/>
    <n v="875"/>
    <x v="4"/>
    <n v="68807"/>
    <s v="STÜCK"/>
    <n v="1.7000000000000001E-2"/>
    <n v="1169.7190000000001"/>
    <n v="8.6980000000000002E-2"/>
    <n v="5984.8328600000004"/>
  </r>
  <r>
    <s v="V7367_00"/>
    <s v="Winston Katze Adult Hof-Pute 1x6x600g Trayboden"/>
    <s v="CAD051038b_03  HU,PL,CZ"/>
    <n v="875"/>
    <x v="4"/>
    <n v="6800"/>
    <s v="STÜCK"/>
    <n v="7.3999999999999996E-2"/>
    <n v="503.2"/>
    <n v="0.193"/>
    <n v="1312.4"/>
  </r>
  <r>
    <s v="V7368_00"/>
    <s v="Winston (D) Geflügel &amp; Hirse Mini 1kg"/>
    <s v="RB 621 x AL 310 mm "/>
    <n v="875"/>
    <x v="4"/>
    <n v="4838"/>
    <s v="STÜCK"/>
    <n v="1.9E-2"/>
    <n v="91.921999999999997"/>
    <n v="0.14718999999999999"/>
    <n v="712.10521999999992"/>
  </r>
  <r>
    <s v="V7369_00"/>
    <s v="Uk Winston (D) TRAY Geflügel &amp; Hirse Mini 1x5x1kg"/>
    <s v="CAD 112387b_02 Automat"/>
    <n v="875"/>
    <x v="4"/>
    <n v="1180"/>
    <s v="STÜCK"/>
    <n v="0.09"/>
    <n v="106.2"/>
    <n v="0.39800000000000002"/>
    <n v="469.64000000000004"/>
  </r>
  <r>
    <s v="V7370_01"/>
    <s v="Winston Hund saftige Happen 1,5kg "/>
    <s v="RB 621 x AL 325 besserer Schriftzug"/>
    <n v="875"/>
    <x v="4"/>
    <n v="49421"/>
    <s v="STÜCK"/>
    <n v="2.2499999999999999E-2"/>
    <n v="1111.9724999999999"/>
    <n v="0.13023999999999999"/>
    <n v="6436.5910399999993"/>
  </r>
  <r>
    <s v="V7371_00"/>
    <s v="BO Winston Rossmann 1x5x1,5kg saftige Happen"/>
    <s v="CAD 112387b_02"/>
    <n v="875"/>
    <x v="4"/>
    <n v="10000"/>
    <s v="STÜCK"/>
    <n v="0.09"/>
    <n v="900"/>
    <n v="0.22800000000000001"/>
    <n v="2280"/>
  </r>
  <r>
    <s v="V7372_01"/>
    <s v="Winston Katzen Rind Lamm Leber Gemüse 1kg"/>
    <s v="193 x 54 x257 mm R-Symbol FSC"/>
    <n v="875"/>
    <x v="4"/>
    <n v="11720"/>
    <s v="STÜCK"/>
    <n v="7.5800000000000006E-2"/>
    <n v="888.37600000000009"/>
    <n v="0.17580000000000001"/>
    <n v="2060.3760000000002"/>
  </r>
  <r>
    <s v="V7373_00"/>
    <s v="UK Winston Trayboden Katzen Duo-Herzen 7x1kg"/>
    <s v="386 x 195 x 260 mm zwingend hochschl.Relaunch"/>
    <n v="875"/>
    <x v="4"/>
    <n v="9516"/>
    <s v="STÜCK"/>
    <n v="0.154"/>
    <n v="1465.4639999999999"/>
    <n v="0.33700000000000002"/>
    <n v="3206.8920000000003"/>
  </r>
  <r>
    <s v="V7374_00"/>
    <s v="Winston Hunde Rind,Gemüse,Inulin&amp;Reis 3kg"/>
    <s v="RB 621 x AL 480 mm"/>
    <n v="875"/>
    <x v="4"/>
    <n v="47288"/>
    <s v="STÜCK"/>
    <n v="2.8500000000000001E-2"/>
    <n v="1347.7080000000001"/>
    <n v="0.14451"/>
    <n v="6833.5888800000002"/>
  </r>
  <r>
    <s v="V7375_00"/>
    <s v="Winston Katzen Knusperkissen Huhn+Gem.750g "/>
    <s v="RB 481 x 330 mm Relaunch"/>
    <n v="875"/>
    <x v="4"/>
    <n v="86207"/>
    <s v="STÜCK"/>
    <n v="1.83E-2"/>
    <n v="1577.5880999999999"/>
    <n v="0.10445"/>
    <n v="9004.3211499999998"/>
  </r>
  <r>
    <s v="V7376_00"/>
    <s v="UK Winston Katzen Knusperk.1x6x750g Boden"/>
    <s v="1-farbig ohne Lack FSC Relaunch"/>
    <n v="875"/>
    <x v="4"/>
    <n v="9200"/>
    <s v="STÜCK"/>
    <n v="7.3999999999999996E-2"/>
    <n v="680.8"/>
    <n v="0.24"/>
    <n v="2208"/>
  </r>
  <r>
    <s v="V7377_00"/>
    <s v="Winston Hunde Rind,Gemüse,Inulin&amp;Reis 3kg LA"/>
    <s v="RB 621mm AL:510mm"/>
    <n v="875"/>
    <x v="4"/>
    <n v="705"/>
    <s v="STÜCK"/>
    <n v="2.9340000000000001E-2"/>
    <n v="20.684699999999999"/>
    <n v="0.11577"/>
    <n v="81.617850000000004"/>
  </r>
  <r>
    <s v="V7378_00"/>
    <s v="UK Winston Hunde 1x4x3kg Boden Rind,Gem.Inulin"/>
    <s v="CAD112387b_02 Relaunch"/>
    <n v="875"/>
    <x v="4"/>
    <n v="7200"/>
    <s v="STÜCK"/>
    <n v="8.8999999999999996E-2"/>
    <n v="640.79999999999995"/>
    <n v="0.20899999999999999"/>
    <n v="1504.8"/>
  </r>
  <r>
    <s v="V7379_00"/>
    <s v="Winston Knusper-Dinner Ri,La,Le,Gem. DUO 1kg"/>
    <s v="193 x 54 x257 mm Länder HU PL CZ"/>
    <n v="875"/>
    <x v="4"/>
    <n v="18690"/>
    <s v="STÜCK"/>
    <n v="7.5800000000000006E-2"/>
    <n v="1416.7020000000002"/>
    <n v="0.17580000000000001"/>
    <n v="3285.7020000000002"/>
  </r>
  <r>
    <s v="V7394_00"/>
    <s v="Clever Knuspermix RIND 2kg LA"/>
    <s v="RB: 621 mm AL: 400 mm"/>
    <n v="875"/>
    <x v="4"/>
    <n v="52675"/>
    <s v="STÜCK"/>
    <n v="1.9E-2"/>
    <n v="1000.8249999999999"/>
    <n v="0.1024"/>
    <n v="5393.92"/>
  </r>
  <r>
    <s v="V7395_00"/>
    <s v="Clever Knuspermix GEFLÜGEL 2kg LA"/>
    <s v="RB: 621 mm AL: 400 mm"/>
    <n v="875"/>
    <x v="4"/>
    <n v="47075"/>
    <s v="STÜCK"/>
    <n v="1.9E-2"/>
    <n v="894.42499999999995"/>
    <n v="0.1024"/>
    <n v="4820.4800000000005"/>
  </r>
  <r>
    <s v="V7396_00"/>
    <s v="TRAYBODEN Clever Knuspermix Rind 1x4x2kg LA"/>
    <s v="CAD112387b_02"/>
    <n v="875"/>
    <x v="4"/>
    <n v="14600"/>
    <s v="STÜCK"/>
    <n v="0.1"/>
    <n v="1460"/>
    <n v="0.26600000000000001"/>
    <n v="3883.6000000000004"/>
  </r>
  <r>
    <s v="V7397_00"/>
    <s v="TRAYBODEN Clever Knuspermix Geflügel 1x4x2kg LA"/>
    <s v="CAD112387b_02"/>
    <n v="875"/>
    <x v="4"/>
    <n v="7200"/>
    <s v="STÜCK"/>
    <n v="0.1"/>
    <n v="720"/>
    <n v="0.27300000000000002"/>
    <n v="1965.6000000000001"/>
  </r>
  <r>
    <s v="V7400_00"/>
    <s v="Alnutra Softbrocken 1,5kg multiling. PL"/>
    <s v="RB 621 x AL 340 "/>
    <n v="875"/>
    <x v="4"/>
    <n v="2355"/>
    <s v="STÜCK"/>
    <n v="2.07E-2"/>
    <n v="48.7485"/>
    <n v="0.10073"/>
    <n v="237.21915000000001"/>
  </r>
  <r>
    <s v="V7418_00"/>
    <s v="Cachet Classic RIND 2kg"/>
    <s v="RB 621 x AL 400 mm"/>
    <n v="875"/>
    <x v="4"/>
    <n v="110945"/>
    <s v="STÜCK"/>
    <n v="1.985E-2"/>
    <n v="2202.2582499999999"/>
    <n v="9.3810000000000004E-2"/>
    <n v="10407.750450000001"/>
  </r>
  <r>
    <s v="V7419_00"/>
    <s v="Cachet Classic HUHN 2kg"/>
    <s v="RB 621 x AL 400 mm"/>
    <n v="875"/>
    <x v="4"/>
    <n v="135992"/>
    <s v="STÜCK"/>
    <n v="1.985E-2"/>
    <n v="2699.4411999999998"/>
    <n v="8.7790000000000007E-2"/>
    <n v="11938.73768"/>
  </r>
  <r>
    <s v="V7420_00"/>
    <s v="M-Budget Croc Menu Junior 1kg Migros"/>
    <s v="RB 621 x AL 340"/>
    <n v="875"/>
    <x v="4"/>
    <n v="19555"/>
    <s v="STÜCK"/>
    <n v="0.02"/>
    <n v="391.1"/>
    <n v="7.4899999999999994E-2"/>
    <n v="1464.6695"/>
  </r>
  <r>
    <s v="V7421_00"/>
    <s v="M-Budget reich an Geflügel&amp;Insulin 3kg Migros"/>
    <s v="RB 621 x AL 510mm"/>
    <n v="875"/>
    <x v="4"/>
    <n v="4885"/>
    <s v="STÜCK"/>
    <n v="2.98E-2"/>
    <n v="145.57300000000001"/>
    <n v="0.1595"/>
    <n v="779.15750000000003"/>
  </r>
  <r>
    <s v="V7422_00"/>
    <s v="M-Budget H Trofu mit Rind 10kg"/>
    <s v="vorgefertigter Beutel"/>
    <n v="875"/>
    <x v="4"/>
    <n v="55600"/>
    <s v="STÜCK"/>
    <n v="9.1999999999999998E-2"/>
    <n v="5115.2"/>
    <n v="0.245"/>
    <n v="13622"/>
  </r>
  <r>
    <s v="V7423_00"/>
    <s v="M-Budget Katze Geflügel + Rind 3kg"/>
    <s v="RB 745 x AL 440 mm D/FR/IT"/>
    <n v="875"/>
    <x v="4"/>
    <n v="1680"/>
    <s v="STÜCK"/>
    <n v="0.03"/>
    <n v="50.4"/>
    <n v="0.1399"/>
    <n v="235.03199999999998"/>
  </r>
  <r>
    <s v="V7425_00"/>
    <s v="Bodie Soft Brocken 1,5kg"/>
    <s v="RB 621 x AL 325 mm part. Mattlack"/>
    <n v="875"/>
    <x v="4"/>
    <n v="18000"/>
    <s v="STÜCK"/>
    <n v="0"/>
    <n v="0"/>
    <n v="0.1085"/>
    <n v="1953"/>
  </r>
  <r>
    <s v="V7426_00"/>
    <s v="UK Bodie Soft Brocken 1x5x1,5kg BODEN"/>
    <s v="CAD 112387b_03  FSC-R"/>
    <n v="875"/>
    <x v="4"/>
    <n v="3000"/>
    <s v="STÜCK"/>
    <n v="0.1"/>
    <n v="300"/>
    <n v="0.23699999999999999"/>
    <n v="711"/>
  </r>
  <r>
    <s v="V7430_01"/>
    <s v="Romeo Premium 3kg Sortendifferenzierung 2021"/>
    <s v="RB 621 x AL 490 mm "/>
    <n v="875"/>
    <x v="4"/>
    <n v="227672"/>
    <s v="STÜCK"/>
    <n v="2.9000000000000001E-2"/>
    <n v="6602.4880000000003"/>
    <n v="0.12811"/>
    <n v="29167.05992"/>
  </r>
  <r>
    <s v="V7431_02"/>
    <s v="UK Romeo Premium 1x3x3 kg BODEN Order-Gtin"/>
    <s v="Automatentray "/>
    <n v="875"/>
    <x v="4"/>
    <n v="30720"/>
    <s v="STÜCK"/>
    <n v="8.8999999999999996E-2"/>
    <n v="2734.08"/>
    <n v="0.193"/>
    <n v="5928.96"/>
  </r>
  <r>
    <s v="V7432_00"/>
    <s v="UK Romeo Premium Harmonisierung 2020 /3x3kg DECKEL"/>
    <s v="Automatentray - mit Lagerhaltung"/>
    <n v="875"/>
    <x v="4"/>
    <n v="23730"/>
    <s v="STÜCK"/>
    <n v="0.251"/>
    <n v="5956.2300000000005"/>
    <n v="0.46400000000000002"/>
    <n v="11010.720000000001"/>
  </r>
  <r>
    <s v="V7434_00"/>
    <s v="UK Romeo Premium ALDI IT 1x3x3kg BODEN"/>
    <s v="CAD 020344b_11"/>
    <n v="875"/>
    <x v="4"/>
    <n v="33835"/>
    <s v="STÜCK"/>
    <n v="0.107"/>
    <n v="3620.3449999999998"/>
    <n v="0.23"/>
    <n v="7782.05"/>
  </r>
  <r>
    <s v="V7435_00"/>
    <s v="UK Cachet Classic 1x4x2kg BODEN "/>
    <s v="Automatentray CAD112387b_03"/>
    <n v="875"/>
    <x v="4"/>
    <n v="40800"/>
    <s v="STÜCK"/>
    <n v="8.3000000000000004E-2"/>
    <n v="3386.4"/>
    <n v="0.17499999999999999"/>
    <n v="7140"/>
  </r>
  <r>
    <s v="V7436_00"/>
    <s v="UK Cachet Classic 1x4x2kg DECKEL"/>
    <s v="Automatentray CAD210529_00"/>
    <n v="875"/>
    <x v="4"/>
    <n v="34000"/>
    <s v="STÜCK"/>
    <n v="0.21199999999999999"/>
    <n v="7208"/>
    <n v="0.40400000000000003"/>
    <n v="13736"/>
  </r>
  <r>
    <s v="V7438_00"/>
    <s v="Romeo Premium 3kg Hofer"/>
    <s v="RB 621 x AL 490 mm"/>
    <n v="875"/>
    <x v="4"/>
    <n v="113192"/>
    <s v="STÜCK"/>
    <n v="2.8150000000000001E-2"/>
    <n v="3186.3548000000001"/>
    <n v="0.13611000000000001"/>
    <n v="15406.563120000001"/>
  </r>
  <r>
    <s v="V7440_00"/>
    <s v="Lucky Cat LACHS 2kg 4er Set"/>
    <s v="RB 621 x AL 400 mm"/>
    <n v="875"/>
    <x v="4"/>
    <n v="115054"/>
    <s v="STÜCK"/>
    <n v="1.985E-2"/>
    <n v="2283.8218999999999"/>
    <n v="0.10014000000000001"/>
    <n v="11521.50756"/>
  </r>
  <r>
    <s v="V7441_00"/>
    <s v="Lucky Cat RIND 2kg 4er Set"/>
    <s v="RB 621 x AL 400 mm"/>
    <n v="875"/>
    <x v="4"/>
    <n v="110487"/>
    <s v="STÜCK"/>
    <n v="1.985E-2"/>
    <n v="2193.1669499999998"/>
    <n v="0.10014000000000001"/>
    <n v="11064.168180000001"/>
  </r>
  <r>
    <s v="V7442_00"/>
    <s v="UK Lucky Cat für Lachs+Rind 1x4x2kg BODEN "/>
    <s v="Automatentray CAD112387b_03"/>
    <n v="875"/>
    <x v="4"/>
    <n v="14950"/>
    <s v="STÜCK"/>
    <n v="0.1"/>
    <n v="1495"/>
    <n v="0.19700000000000001"/>
    <n v="2945.15"/>
  </r>
  <r>
    <s v="V745_02"/>
    <s v="UK neutr. Außenabm.: 400x200x400 EB (we/br) Deckel"/>
    <s v="1x4x3kg auf Indu-Pal. - mit Lagerhaltung"/>
    <n v="875"/>
    <x v="4"/>
    <n v="42145"/>
    <s v="STÜCK"/>
    <n v="0.34499999999999997"/>
    <n v="14540.025"/>
    <n v="0.42"/>
    <n v="17700.899999999998"/>
  </r>
  <r>
    <s v="V7455_00"/>
    <s v="Zaaron Fish &amp; Rice ALS dog food 2kg"/>
    <s v="RB 621 x AL 400 mm "/>
    <n v="875"/>
    <x v="4"/>
    <n v="3900"/>
    <s v="STÜCK"/>
    <n v="2.4E-2"/>
    <n v="93.600000000000009"/>
    <n v="0.17544000000000001"/>
    <n v="684.21600000000001"/>
  </r>
  <r>
    <s v="V7456_00"/>
    <s v="Zaaron Fish &amp; Rice ALS dog food 12kg"/>
    <s v="RB 990 x AL 880 mm"/>
    <n v="875"/>
    <x v="4"/>
    <n v="5549"/>
    <s v="STÜCK"/>
    <n v="0.14000000000000001"/>
    <n v="776.86000000000013"/>
    <n v="0.81699999999999995"/>
    <n v="4533.5329999999994"/>
  </r>
  <r>
    <s v="V7460_00"/>
    <s v="Winston Katze Adult Hof-Pute 1x6x600g Trayboden D"/>
    <s v="CAD051038b_03"/>
    <n v="875"/>
    <x v="4"/>
    <n v="5005"/>
    <s v="STÜCK"/>
    <n v="7.4999999999999997E-2"/>
    <n v="375.375"/>
    <n v="0.27900000000000003"/>
    <n v="1396.3950000000002"/>
  </r>
  <r>
    <s v="V7461_00"/>
    <s v="Winston Katze Adult Hof-Pute 1x6x600g Traydeckel"/>
    <s v="weiß/braun CAD 051038d_11"/>
    <n v="875"/>
    <x v="4"/>
    <n v="5750"/>
    <s v="STÜCK"/>
    <n v="0.159"/>
    <n v="914.25"/>
    <n v="0.33700000000000002"/>
    <n v="1937.7500000000002"/>
  </r>
  <r>
    <s v="V7466_00"/>
    <s v="Rewe Moonranger Huhn 4kg"/>
    <s v="RB 801 AL 480 mm"/>
    <n v="875"/>
    <x v="4"/>
    <n v="17032"/>
    <s v="STÜCK"/>
    <n v="4.3770000000000003E-2"/>
    <n v="745.4906400000001"/>
    <n v="0.20193"/>
    <n v="3439.2717600000001"/>
  </r>
  <r>
    <s v="V7467_00"/>
    <s v="Rewe Moonranger Huhn 1x3x4kg Boden"/>
    <s v="Automatentray"/>
    <n v="875"/>
    <x v="4"/>
    <n v="4345"/>
    <s v="STÜCK"/>
    <n v="0.17799999999999999"/>
    <n v="773.41"/>
    <n v="0.433"/>
    <n v="1881.385"/>
  </r>
  <r>
    <s v="V7474_00"/>
    <s v="Shiro Vollkostmahlzeit Rind &amp; Gemüse 10kg"/>
    <s v="375 x 115 x 680 mm vorgef. Beutel"/>
    <n v="875"/>
    <x v="4"/>
    <n v="23590"/>
    <s v="STÜCK"/>
    <n v="0.106"/>
    <n v="2500.54"/>
    <n v="0.71599999999999997"/>
    <n v="16890.439999999999"/>
  </r>
  <r>
    <s v="V7475_00"/>
    <s v="Shiro Semi Moist 1,5kg"/>
    <s v="RB 621 x AL 325 mm"/>
    <n v="875"/>
    <x v="4"/>
    <n v="21784"/>
    <s v="STÜCK"/>
    <n v="1.8700000000000001E-2"/>
    <n v="407.36080000000004"/>
    <n v="9.6710000000000004E-2"/>
    <n v="2106.7306400000002"/>
  </r>
  <r>
    <s v="V7476_00"/>
    <s v="UK Shiro Semi Moist TRAY 1x5x1,5kg"/>
    <s v="Automatentray - mit Lagerhaltung"/>
    <n v="875"/>
    <x v="4"/>
    <n v="3640"/>
    <s v="STÜCK"/>
    <n v="8.8999999999999996E-2"/>
    <n v="323.95999999999998"/>
    <n v="0.154"/>
    <n v="560.55999999999995"/>
  </r>
  <r>
    <s v="V7477_00"/>
    <s v="Shiro HP Adult reich an Frischgeflügel 3kg"/>
    <s v="RB: 621 AL: 490 mm"/>
    <n v="875"/>
    <x v="4"/>
    <n v="19108"/>
    <s v="STÜCK"/>
    <n v="3.4639999999999997E-2"/>
    <n v="661.90111999999999"/>
    <n v="0.19173000000000001"/>
    <n v="3663.5768400000002"/>
  </r>
  <r>
    <s v="V7478_00"/>
    <s v="UK Shiro Adult Frischgeflügel 1x3x3 kg BODEN"/>
    <s v="Automatentray D048906651_0_04 - mit Lagerhaltung"/>
    <n v="875"/>
    <x v="4"/>
    <n v="6900"/>
    <s v="STÜCK"/>
    <n v="0.1555"/>
    <n v="1072.95"/>
    <n v="0.20399999999999999"/>
    <n v="1407.6"/>
  </r>
  <r>
    <s v="V7488_00"/>
    <s v="LuckyCat Knusper 4 Mix Rind 2kg LA"/>
    <s v="RB: 621 x AL 400 mm"/>
    <n v="875"/>
    <x v="4"/>
    <n v="163624"/>
    <s v="STÜCK"/>
    <n v="1.9E-2"/>
    <n v="3108.8559999999998"/>
    <n v="9.9500000000000005E-2"/>
    <n v="16280.588000000002"/>
  </r>
  <r>
    <s v="V7489_00"/>
    <s v="LuckyCat Knusper 4 Mix Huhn 2kg LA"/>
    <s v="RB: 621 x AL 400 mm"/>
    <n v="875"/>
    <x v="4"/>
    <n v="144400"/>
    <s v="STÜCK"/>
    <n v="1.9E-2"/>
    <n v="2743.6"/>
    <n v="9.9500000000000005E-2"/>
    <n v="14367.800000000001"/>
  </r>
  <r>
    <s v="V7490_00"/>
    <s v="UK LuckyCat Knusper 4 Mix Rind 1x4x2kg BO LA"/>
    <s v="CAD - mit Lagerhaltung"/>
    <n v="875"/>
    <x v="4"/>
    <n v="3990"/>
    <s v="STÜCK"/>
    <n v="7.8299999999999995E-2"/>
    <n v="312.41699999999997"/>
    <n v="0.17199999999999999"/>
    <n v="686.28"/>
  </r>
  <r>
    <s v="V7491_00"/>
    <s v="UK LuckyCat Knusper 4 Mix Huhn 1x4x2kg BO"/>
    <s v="CAD - mit Lagerhaltung"/>
    <n v="875"/>
    <x v="4"/>
    <n v="9700"/>
    <s v="STÜCK"/>
    <n v="7.8299999999999995E-2"/>
    <n v="759.51"/>
    <n v="0.151"/>
    <n v="1464.7"/>
  </r>
  <r>
    <s v="V7494_00"/>
    <s v="Lucky Cat (reich an Geflügel) Rind 2kg"/>
    <s v="RB 621 x AL 400 mm"/>
    <n v="875"/>
    <x v="4"/>
    <n v="105400"/>
    <s v="STÜCK"/>
    <n v="1.9650000000000001E-2"/>
    <n v="2071.11"/>
    <n v="9.4500000000000001E-2"/>
    <n v="9960.2999999999993"/>
  </r>
  <r>
    <s v="V7495_00"/>
    <s v="Lucky Cat (reich an Geflügel) Huhn 2kg"/>
    <s v="RB 621 x AL 400 mm"/>
    <n v="875"/>
    <x v="4"/>
    <n v="102950"/>
    <s v="STÜCK"/>
    <n v="1.9650000000000001E-2"/>
    <n v="2022.9675"/>
    <n v="9.4500000000000001E-2"/>
    <n v="9728.7749999999996"/>
  </r>
  <r>
    <s v="V7496_00"/>
    <s v="UK Lucky Cat Reich Sortiment 1x4x2kg BODEN ALDI BE"/>
    <s v="Automatentray CAD112387b_03"/>
    <n v="875"/>
    <x v="4"/>
    <n v="29200"/>
    <s v="STÜCK"/>
    <n v="8.2000000000000003E-2"/>
    <n v="2394.4"/>
    <n v="0.18"/>
    <n v="5256"/>
  </r>
  <r>
    <s v="V7500_00"/>
    <s v="Relish Puppy 3kg "/>
    <s v="Vorgefertigter Beutel"/>
    <n v="875"/>
    <x v="4"/>
    <n v="1750"/>
    <s v="STÜCK"/>
    <n v="5.5E-2"/>
    <n v="96.25"/>
    <n v="0.37"/>
    <n v="647.5"/>
  </r>
  <r>
    <s v="V7501_00"/>
    <s v="Relish Super Premium 3kg "/>
    <s v="Vorgefertigter Beutel"/>
    <n v="875"/>
    <x v="4"/>
    <n v="3945"/>
    <s v="STÜCK"/>
    <n v="5.5E-2"/>
    <n v="216.97499999999999"/>
    <n v="0.37"/>
    <n v="1459.65"/>
  </r>
  <r>
    <s v="V7502_00"/>
    <s v="Relish Sensitive 3kg "/>
    <s v="Vorgefertigter Beutel"/>
    <n v="875"/>
    <x v="4"/>
    <n v="3300"/>
    <s v="STÜCK"/>
    <n v="5.5E-2"/>
    <n v="181.5"/>
    <n v="0.37"/>
    <n v="1221"/>
  </r>
  <r>
    <s v="V7503_00"/>
    <s v="Relish Lamb &amp; Rice 3kg "/>
    <s v="Vorgefertigter Beutel"/>
    <n v="875"/>
    <x v="4"/>
    <n v="2200"/>
    <s v="STÜCK"/>
    <n v="5.5E-2"/>
    <n v="121"/>
    <n v="0.37"/>
    <n v="814"/>
  </r>
  <r>
    <s v="V7504_00"/>
    <s v="Relish Junior 15 kg"/>
    <s v="Vorgefertigter Beutel"/>
    <n v="875"/>
    <x v="4"/>
    <n v="6600"/>
    <s v="STÜCK"/>
    <n v="0.14499999999999999"/>
    <n v="956.99999999999989"/>
    <n v="0.83"/>
    <n v="5478"/>
  </r>
  <r>
    <s v="V7505_00"/>
    <s v="Relish Lamb &amp; Rice 15 kg"/>
    <s v="Vorgefertigter Beutel"/>
    <n v="875"/>
    <x v="4"/>
    <n v="800"/>
    <s v="STÜCK"/>
    <n v="0.14499999999999999"/>
    <n v="115.99999999999999"/>
    <n v="0.83"/>
    <n v="664"/>
  </r>
  <r>
    <s v="V7506_00"/>
    <s v="Relish Light/Senior 15 kg"/>
    <s v="Vorgefertigter Beutel"/>
    <n v="875"/>
    <x v="4"/>
    <n v="5300"/>
    <s v="STÜCK"/>
    <n v="0.14499999999999999"/>
    <n v="768.5"/>
    <n v="0.83"/>
    <n v="4399"/>
  </r>
  <r>
    <s v="V7507_00"/>
    <s v="Relish Super Premium 18 kg"/>
    <s v="Vorgefertigter Beutel"/>
    <n v="875"/>
    <x v="4"/>
    <n v="1800"/>
    <s v="STÜCK"/>
    <n v="0.14499999999999999"/>
    <n v="261"/>
    <n v="0.85"/>
    <n v="1530"/>
  </r>
  <r>
    <s v="V7508_00"/>
    <s v="Relish Sensitive 18 kg"/>
    <s v="Vorgefertigter Beutel"/>
    <n v="875"/>
    <x v="4"/>
    <n v="5320"/>
    <s v="STÜCK"/>
    <n v="0.14499999999999999"/>
    <n v="771.4"/>
    <n v="0.85"/>
    <n v="4522"/>
  </r>
  <r>
    <s v="V7520_00"/>
    <s v="Dehner Best Nature Junior 1kg"/>
    <s v="Superfood Soft - RB 621 AL 340"/>
    <n v="875"/>
    <x v="4"/>
    <n v="10000"/>
    <s v="STÜCK"/>
    <n v="2.3E-2"/>
    <n v="230"/>
    <n v="0.18695999999999999"/>
    <n v="1869.6"/>
  </r>
  <r>
    <s v="V7521_00"/>
    <s v="Dehner Best Nature Adult Huhn 1kg"/>
    <s v="Superfood Soft - RB 621 AL 340"/>
    <n v="875"/>
    <x v="4"/>
    <n v="7600"/>
    <s v="STÜCK"/>
    <n v="2.3E-2"/>
    <n v="174.79999999999998"/>
    <n v="0.18695999999999999"/>
    <n v="1420.896"/>
  </r>
  <r>
    <s v="V7522_00"/>
    <s v="Dehner Best Nature Adult Rind 1kg"/>
    <s v="Superfood Soft - RB 621 AL 340"/>
    <n v="875"/>
    <x v="4"/>
    <n v="3180"/>
    <s v="STÜCK"/>
    <n v="2.3E-2"/>
    <n v="73.14"/>
    <n v="0.18695999999999999"/>
    <n v="594.53279999999995"/>
  </r>
  <r>
    <s v="V7523_00"/>
    <s v="Dehner Best Nature Adult Lamm 1kg"/>
    <s v="Superfood Soft - RB 621 AL 340"/>
    <n v="875"/>
    <x v="4"/>
    <n v="5000"/>
    <s v="STÜCK"/>
    <n v="2.3E-2"/>
    <n v="115"/>
    <n v="0.18695999999999999"/>
    <n v="934.8"/>
  </r>
  <r>
    <s v="V7524_00"/>
    <s v="Dehner Best Nature Senior 1kg"/>
    <s v="Superfood Soft - RB 621 AL 340"/>
    <n v="875"/>
    <x v="4"/>
    <n v="3820"/>
    <s v="STÜCK"/>
    <n v="2.3E-2"/>
    <n v="87.86"/>
    <n v="0.18695999999999999"/>
    <n v="714.18719999999996"/>
  </r>
  <r>
    <s v="V7525_00"/>
    <s v="Dehner Best Nature Junior 4kg"/>
    <s v="Superfood Soft - RB 801 AL 460"/>
    <n v="875"/>
    <x v="4"/>
    <n v="8753"/>
    <s v="STÜCK"/>
    <n v="3.7400000000000003E-2"/>
    <n v="327.36220000000003"/>
    <n v="0.32238"/>
    <n v="2821.79214"/>
  </r>
  <r>
    <s v="V7526_00"/>
    <s v="Dehner Best Nature Adult Huhn 4kg"/>
    <s v="Superfood Soft - RB 801 AL 460"/>
    <n v="875"/>
    <x v="4"/>
    <n v="6000"/>
    <s v="STÜCK"/>
    <n v="3.7400000000000003E-2"/>
    <n v="224.4"/>
    <n v="0.32238"/>
    <n v="1934.28"/>
  </r>
  <r>
    <s v="V7527_00"/>
    <s v="Dehner Best Nature Adult Rind 4kg"/>
    <s v="Superfood Soft - RB 801 AL 460"/>
    <n v="875"/>
    <x v="4"/>
    <n v="7500"/>
    <s v="STÜCK"/>
    <n v="3.7400000000000003E-2"/>
    <n v="280.5"/>
    <n v="0.32238"/>
    <n v="2417.85"/>
  </r>
  <r>
    <s v="V7528_00"/>
    <s v="Dehner Best Nature Adult Lamm 4kg"/>
    <s v="Superfood Soft - RB 801 AL 460"/>
    <n v="875"/>
    <x v="4"/>
    <n v="4500"/>
    <s v="STÜCK"/>
    <n v="3.7400000000000003E-2"/>
    <n v="168.3"/>
    <n v="0.32238"/>
    <n v="1450.71"/>
  </r>
  <r>
    <s v="V7529_00"/>
    <s v="Dehner Best Nature Senior 4kg"/>
    <s v="Superfood Soft - RB 801 AL 460"/>
    <n v="875"/>
    <x v="4"/>
    <n v="7000"/>
    <s v="STÜCK"/>
    <n v="3.7400000000000003E-2"/>
    <n v="261.8"/>
    <n v="0.32238"/>
    <n v="2256.66"/>
  </r>
  <r>
    <s v="V7530_01"/>
    <s v="Dehner Best Nature Junior 12kg"/>
    <s v="Superfood Soft - RB 990 x AL 800"/>
    <n v="875"/>
    <x v="4"/>
    <n v="4400"/>
    <s v="STÜCK"/>
    <n v="0.127"/>
    <n v="558.79999999999995"/>
    <n v="0.65517000000000003"/>
    <n v="2882.748"/>
  </r>
  <r>
    <s v="V7531_01"/>
    <s v="Dehner Best Nature Adult Huhn 12kg"/>
    <s v="Superfood Soft - RB 990 x AL 800"/>
    <n v="875"/>
    <x v="4"/>
    <n v="4200"/>
    <s v="STÜCK"/>
    <n v="0.127"/>
    <n v="533.4"/>
    <n v="0.65517000000000003"/>
    <n v="2751.7139999999999"/>
  </r>
  <r>
    <s v="V7532_01"/>
    <s v="Dehner Best Nature Adult Rind 12kg"/>
    <s v="Superfood Soft - RB 990 x AL 800"/>
    <n v="875"/>
    <x v="4"/>
    <n v="3736"/>
    <s v="STÜCK"/>
    <n v="0.127"/>
    <n v="474.47199999999998"/>
    <n v="0.65517000000000003"/>
    <n v="2447.7151200000003"/>
  </r>
  <r>
    <s v="V7533_01"/>
    <s v="Dehner Best Nature Adult Lamm 12kg"/>
    <s v="Superfood Soft - RB 990 x AL 800"/>
    <n v="875"/>
    <x v="4"/>
    <n v="3700"/>
    <s v="STÜCK"/>
    <n v="0.127"/>
    <n v="469.90000000000003"/>
    <n v="0.65517000000000003"/>
    <n v="2424.1289999999999"/>
  </r>
  <r>
    <s v="V7534_01"/>
    <s v="Dehner Best Nature Senior 12kg"/>
    <s v="Superfood Soft - RB 990 x AL 800"/>
    <n v="875"/>
    <x v="4"/>
    <n v="3592"/>
    <s v="STÜCK"/>
    <n v="0.127"/>
    <n v="456.18400000000003"/>
    <n v="0.65517000000000003"/>
    <n v="2353.3706400000001"/>
  </r>
  <r>
    <s v="V7540_00"/>
    <s v="ja! Knusper 4 Mix Rind 2kg LA"/>
    <s v="RB: 621 x AL 400 mm"/>
    <n v="875"/>
    <x v="4"/>
    <n v="263637"/>
    <s v="STÜCK"/>
    <n v="1.9400000000000001E-2"/>
    <n v="5114.5578000000005"/>
    <n v="0.10995000000000001"/>
    <n v="28986.888150000002"/>
  </r>
  <r>
    <s v="V7541_00"/>
    <s v="UK ja! Knusper 4 Mix Rind 1x4x2kg Boden LA"/>
    <s v="D048883512_0_2  - mit Lagerhaltung"/>
    <n v="875"/>
    <x v="4"/>
    <n v="28160"/>
    <s v="STÜCK"/>
    <n v="8.4000000000000005E-2"/>
    <n v="2365.44"/>
    <n v="0.17899999999999999"/>
    <n v="5040.6399999999994"/>
  </r>
  <r>
    <s v="V7550_01"/>
    <s v="Shah Premium Adult 750g Anpassung IT-Entsorgung"/>
    <s v="RB 481 x AL 330 mm"/>
    <n v="875"/>
    <x v="4"/>
    <n v="109692"/>
    <s v="STÜCK"/>
    <n v="1.55E-2"/>
    <n v="1700.2259999999999"/>
    <n v="7.5249999999999997E-2"/>
    <n v="8254.3230000000003"/>
  </r>
  <r>
    <s v="V7551_01"/>
    <s v="Shah Premium Senior 750g Anpassung IT-Entsorgung"/>
    <s v="RB 481 x AL 330 mm "/>
    <n v="875"/>
    <x v="4"/>
    <n v="58298"/>
    <s v="STÜCK"/>
    <n v="1.55E-2"/>
    <n v="903.61900000000003"/>
    <n v="7.9549999999999996E-2"/>
    <n v="4637.6058999999996"/>
  </r>
  <r>
    <s v="V7552_01"/>
    <s v="Shah Premium Sensitive 750g Anpassung IT-Entsorgun"/>
    <s v="RB 481 x AL 330 mm "/>
    <n v="875"/>
    <x v="4"/>
    <n v="42998"/>
    <s v="STÜCK"/>
    <n v="1.55E-2"/>
    <n v="666.46900000000005"/>
    <n v="8.1699999999999995E-2"/>
    <n v="3512.9366"/>
  </r>
  <r>
    <s v="V7553_01"/>
    <s v="UK Shah Premium 2x6x750g BODEN IT-Entsorgung"/>
    <s v="CAD 020340b_10  FSC-R"/>
    <n v="875"/>
    <x v="4"/>
    <n v="6450"/>
    <s v="STÜCK"/>
    <n v="0.17899999999999999"/>
    <n v="1154.55"/>
    <n v="0.36199999999999999"/>
    <n v="2334.9"/>
  </r>
  <r>
    <s v="V7555_01"/>
    <s v="Shah Classic HUHN 2kg IT-Entsorgung"/>
    <s v="RB 621 x AL 400 mm Hofer"/>
    <n v="875"/>
    <x v="4"/>
    <n v="156400"/>
    <s v="STÜCK"/>
    <n v="1.985E-2"/>
    <n v="3104.54"/>
    <n v="8.727E-2"/>
    <n v="13649.028"/>
  </r>
  <r>
    <s v="V7556_01"/>
    <s v="Shah Classic RIND 2kg IT-Entsorgung"/>
    <s v="RB 621 x AL 400 mm Hofer"/>
    <n v="875"/>
    <x v="4"/>
    <n v="143750"/>
    <s v="STÜCK"/>
    <n v="1.985E-2"/>
    <n v="2853.4375"/>
    <n v="8.727E-2"/>
    <n v="12545.0625"/>
  </r>
  <r>
    <s v="V7557_01"/>
    <s v="UK Shah Classic 1x4x2kg BODEN IT-Entsorgung"/>
    <s v="CAD 200584_1_1"/>
    <n v="875"/>
    <x v="4"/>
    <n v="41270"/>
    <s v="STÜCK"/>
    <n v="0.1"/>
    <n v="4127"/>
    <n v="0.16500000000000001"/>
    <n v="6809.55"/>
  </r>
  <r>
    <s v="V7558_00"/>
    <s v="UK Shah Classic 1x4x2kg DECKEL"/>
    <s v="200586_1_1  DE/D"/>
    <n v="875"/>
    <x v="4"/>
    <n v="43620"/>
    <s v="STÜCK"/>
    <n v="0.21481"/>
    <n v="9370.0121999999992"/>
    <n v="0.32900000000000001"/>
    <n v="14350.980000000001"/>
  </r>
  <r>
    <s v="V7565_00"/>
    <s v="Attica Knusprige Mischung Rind 2kg ohne Digimarc"/>
    <s v="RB 621 x AL 400 mm"/>
    <n v="875"/>
    <x v="4"/>
    <n v="148450"/>
    <s v="STÜCK"/>
    <n v="1.985E-2"/>
    <n v="2946.7325000000001"/>
    <n v="8.1689999999999999E-2"/>
    <n v="12126.880499999999"/>
  </r>
  <r>
    <s v="V7566_00"/>
    <s v="Attica Knusprige Mischung Huhn 2kg ohne Digimarc"/>
    <s v="RB 621 x AL 400 mm"/>
    <n v="875"/>
    <x v="4"/>
    <n v="350711"/>
    <s v="STÜCK"/>
    <n v="1.985E-2"/>
    <n v="6961.6133499999996"/>
    <n v="8.1689999999999999E-2"/>
    <n v="28649.581589999998"/>
  </r>
  <r>
    <s v="V7567_00"/>
    <s v="UK Attica Knuspr.Mischung Rind+Huhn 1x4x2kg BODEN"/>
    <s v="D048884061_0_3"/>
    <n v="875"/>
    <x v="4"/>
    <n v="44160"/>
    <s v="STÜCK"/>
    <n v="0.1"/>
    <n v="4416"/>
    <n v="0.17"/>
    <n v="7507.2000000000007"/>
  </r>
  <r>
    <s v="V7568_00"/>
    <s v="UK Attica/G+G Rind + Huhn 1x4x2kg neutral DECKEL"/>
    <s v="D048883229_0_6"/>
    <n v="875"/>
    <x v="4"/>
    <n v="83740"/>
    <s v="STÜCK"/>
    <n v="0.22600000000000001"/>
    <n v="18925.240000000002"/>
    <n v="0.30599999999999999"/>
    <n v="25624.44"/>
  </r>
  <r>
    <s v="V7570_00"/>
    <s v="G+G Knuspermenü Rind 2kg"/>
    <s v="RB 621 x AL 400 mm"/>
    <n v="875"/>
    <x v="4"/>
    <n v="260050"/>
    <s v="STÜCK"/>
    <n v="1.985E-2"/>
    <n v="5161.9925000000003"/>
    <n v="8.9660000000000004E-2"/>
    <n v="23316.083000000002"/>
  </r>
  <r>
    <s v="V7571_00"/>
    <s v="G+G Knuspermenü Huhn 2kg"/>
    <s v="RB 621 x AL 400 mm"/>
    <n v="875"/>
    <x v="4"/>
    <n v="294925"/>
    <s v="STÜCK"/>
    <n v="1.985E-2"/>
    <n v="5854.2612499999996"/>
    <n v="8.9660000000000004E-2"/>
    <n v="26442.9755"/>
  </r>
  <r>
    <s v="V7572_00"/>
    <s v="UK G+G Knuspermenü Rind 1x4x2kg BODEN"/>
    <s v="D048884061_0_3"/>
    <n v="875"/>
    <x v="4"/>
    <n v="30390"/>
    <s v="STÜCK"/>
    <n v="0.1"/>
    <n v="3039"/>
    <n v="0.17299999999999999"/>
    <n v="5257.4699999999993"/>
  </r>
  <r>
    <s v="V7573_00"/>
    <s v="UK G+G Knuspermenü Huhn 1x4x2kg BODEN"/>
    <s v="D048884061_0_3"/>
    <n v="875"/>
    <x v="4"/>
    <n v="17880"/>
    <s v="STÜCK"/>
    <n v="0.1"/>
    <n v="1788"/>
    <n v="0.17299999999999999"/>
    <n v="3093.24"/>
  </r>
  <r>
    <s v="V7601_00"/>
    <s v="LIDL Hund &quot;Kleine Rassen&quot; 1,5kg LT"/>
    <s v="RB 621 x AL 340 mm  LT"/>
    <n v="875"/>
    <x v="4"/>
    <n v="6840"/>
    <s v="STÜCK"/>
    <n v="1.95E-2"/>
    <n v="133.38"/>
    <n v="0.14249999999999999"/>
    <n v="974.69999999999993"/>
  </r>
  <r>
    <s v="V7603_00"/>
    <s v="LIDL Hund Gourmet Adult 1,5kg LA"/>
    <s v="RB: 621 x AL: 370 mm DE/AT"/>
    <n v="875"/>
    <x v="4"/>
    <n v="88032"/>
    <s v="STÜCK"/>
    <n v="2.1100000000000001E-2"/>
    <n v="1857.4752000000001"/>
    <n v="0.10995000000000001"/>
    <n v="9679.1184000000012"/>
  </r>
  <r>
    <s v="V7604_00"/>
    <s v="LIDL Hund Gourmet Balance 1,5kg LA"/>
    <s v="RB: 621 x AL: 370 mm DE/AT"/>
    <n v="875"/>
    <x v="4"/>
    <n v="69957"/>
    <s v="STÜCK"/>
    <n v="2.1100000000000001E-2"/>
    <n v="1476.0927000000001"/>
    <n v="0.11495"/>
    <n v="8041.5571499999996"/>
  </r>
  <r>
    <s v="V7605_00"/>
    <s v="LIDL Hund Gourmet Adult 1,5kg ES/PT  LA"/>
    <s v="RB: 621 x AL: 370 mm ES"/>
    <n v="875"/>
    <x v="4"/>
    <n v="84974"/>
    <s v="STÜCK"/>
    <n v="2.1100000000000001E-2"/>
    <n v="1792.9514000000001"/>
    <n v="0.1144"/>
    <n v="9721.0256000000008"/>
  </r>
  <r>
    <s v="V7606_00"/>
    <s v="LIDL Hund Gourmet Balance 1,5kg ES/PT  LA"/>
    <s v="RB: 621 x AL: 370 mm ES"/>
    <n v="875"/>
    <x v="4"/>
    <n v="62044"/>
    <s v="STÜCK"/>
    <n v="2.1100000000000001E-2"/>
    <n v="1309.1284000000001"/>
    <n v="0.1245"/>
    <n v="7724.4780000000001"/>
  </r>
  <r>
    <s v="V7609_00"/>
    <s v="LIDL saft.Kroketten Hund Rind+Karotte 1,5kg "/>
    <s v="RB 621 x AL340 mm AT neues Design"/>
    <n v="875"/>
    <x v="4"/>
    <n v="87845"/>
    <s v="STÜCK"/>
    <n v="1.95E-2"/>
    <n v="1712.9775"/>
    <n v="9.9949999999999997E-2"/>
    <n v="8780.1077499999992"/>
  </r>
  <r>
    <s v="V7610_00"/>
    <s v="LIDL SOS Papierbeutel Hund Rind + Gemüse 5kg SE/FI"/>
    <s v="Größe 220 x 155 x 430 mm"/>
    <n v="875"/>
    <x v="4"/>
    <n v="19550"/>
    <s v="STÜCK"/>
    <n v="7.0999999999999994E-2"/>
    <n v="1388.05"/>
    <n v="0.38"/>
    <n v="7429"/>
  </r>
  <r>
    <s v="V7611_00"/>
    <s v="LIDL SOS Papierbeutel Hund Lamm + Reis 5kg SE/FI"/>
    <s v="Größe 220 x 155 x 430 mm"/>
    <n v="875"/>
    <x v="4"/>
    <n v="22500"/>
    <s v="STÜCK"/>
    <n v="7.0999999999999994E-2"/>
    <n v="1597.4999999999998"/>
    <n v="0.44"/>
    <n v="9900"/>
  </r>
  <r>
    <s v="V7614_00"/>
    <s v="LIDL SOS Papierbeutel Hund Rind+Gemüse 5kgDE/AT LA"/>
    <s v="Größe 220 x 155 x 430 mm Design-Änderung"/>
    <n v="875"/>
    <x v="4"/>
    <n v="178525"/>
    <s v="STÜCK"/>
    <n v="7.0999999999999994E-2"/>
    <n v="12675.275"/>
    <n v="0.34300000000000003"/>
    <n v="61234.075000000004"/>
  </r>
  <r>
    <s v="V7615_00"/>
    <s v="LIDL SOS Papierbeutel Hund Lamm+Reis 5kg DE/AT  LA"/>
    <s v="Größe 220 x 155 x 430 mm Design-Änderung"/>
    <n v="875"/>
    <x v="4"/>
    <n v="170388"/>
    <s v="STÜCK"/>
    <n v="7.0999999999999994E-2"/>
    <n v="12097.547999999999"/>
    <n v="0.34300000000000003"/>
    <n v="58443.084000000003"/>
  </r>
  <r>
    <s v="V7621_00"/>
    <s v="LIDL Hund Gourmet Balance 1,5kg NL/BE  LA"/>
    <s v="RB: 621 x AL: 370 mm NL/BE"/>
    <n v="875"/>
    <x v="4"/>
    <n v="14269"/>
    <s v="STÜCK"/>
    <n v="2.1100000000000001E-2"/>
    <n v="301.07589999999999"/>
    <n v="0.15770000000000001"/>
    <n v="2250.2213000000002"/>
  </r>
  <r>
    <s v="V7622_00"/>
    <s v="LIDL Hund Gourmet Adult 1,5kg OE"/>
    <s v="RO/HR/BG/GR/CY/RO/RS"/>
    <n v="875"/>
    <x v="4"/>
    <n v="183070"/>
    <s v="STÜCK"/>
    <n v="2.1100000000000001E-2"/>
    <n v="3862.777"/>
    <n v="0.10995000000000001"/>
    <n v="20128.5465"/>
  </r>
  <r>
    <s v="V7623_00"/>
    <s v="LIDL Hund Gourmet Balance 1,5kg OE"/>
    <s v="RO/HR/BG/GR/CY/RO/RS"/>
    <n v="875"/>
    <x v="4"/>
    <n v="120734"/>
    <s v="STÜCK"/>
    <n v="2.1100000000000001E-2"/>
    <n v="2547.4874"/>
    <n v="0.10995000000000001"/>
    <n v="13274.703300000001"/>
  </r>
  <r>
    <s v="V7624_00"/>
    <s v="LIDL Hund &quot;Kleine Rassen&quot; 1,5kg PL"/>
    <s v="RB 621 x AL 340 mm  PL"/>
    <n v="875"/>
    <x v="4"/>
    <n v="125848"/>
    <s v="STÜCK"/>
    <n v="1.95E-2"/>
    <n v="2454.0360000000001"/>
    <n v="8.9499999999999996E-2"/>
    <n v="11263.395999999999"/>
  </r>
  <r>
    <s v="V7625_01"/>
    <s v="UK LIDL Hund saft. Kroketten Rind 1x5x1,5kg BODEN "/>
    <s v="Stanze-Nr.194706 - textl. Änderung"/>
    <n v="875"/>
    <x v="4"/>
    <n v="19899"/>
    <s v="STÜCK"/>
    <n v="0.20300000000000001"/>
    <n v="4039.4970000000003"/>
    <n v="0.378"/>
    <n v="7521.8220000000001"/>
  </r>
  <r>
    <s v="V7626_00"/>
    <s v="UK LIDL saft.Brocken+Gourmet 1x5x1,5kg DECKEL"/>
    <s v="CAD 112387b_02"/>
    <n v="875"/>
    <x v="4"/>
    <n v="36800"/>
    <s v="STÜCK"/>
    <n v="0.128"/>
    <n v="4710.4000000000005"/>
    <n v="0.25900000000000001"/>
    <n v="9531.2000000000007"/>
  </r>
  <r>
    <s v="V7626_01"/>
    <s v="UK LIDL saft.Brocken+Gourmet 1x5x1,5kg DECKEL"/>
    <s v="Stanze wie V7092_00"/>
    <n v="875"/>
    <x v="4"/>
    <n v="34000"/>
    <s v="STÜCK"/>
    <n v="0.13"/>
    <n v="4420"/>
    <n v="0.153"/>
    <n v="5202"/>
  </r>
  <r>
    <s v="V7627_00"/>
    <s v="UK LIDL Hund Gourmet+kl.Rassen 1x5x1,5kg BODEN "/>
    <s v="Stanze-Nr.  194704"/>
    <n v="875"/>
    <x v="4"/>
    <n v="41640"/>
    <s v="STÜCK"/>
    <n v="0.249"/>
    <n v="10368.36"/>
    <n v="0.36399999999999999"/>
    <n v="15156.96"/>
  </r>
  <r>
    <s v="V7629_00"/>
    <s v="UK LIDL Hund Gourmet+kl.Rassen 1x5x1,5kg BODEN"/>
    <s v="Stanze-Nr.  194704 gelb"/>
    <n v="875"/>
    <x v="4"/>
    <n v="55000"/>
    <s v="STÜCK"/>
    <n v="0.249"/>
    <n v="13695"/>
    <n v="0.38800000000000001"/>
    <n v="21340"/>
  </r>
  <r>
    <s v="V7630_00"/>
    <s v="LIDL Kleine Rassen Hundetrockenfutter 4kg"/>
    <s v="RB 801 AL 490 mm  PT"/>
    <n v="875"/>
    <x v="4"/>
    <n v="123112"/>
    <s v="STÜCK"/>
    <n v="4.58E-2"/>
    <n v="5638.5295999999998"/>
    <n v="0.22550000000000001"/>
    <n v="27761.756000000001"/>
  </r>
  <r>
    <s v="V7631_00"/>
    <s v="UK LIDL kleine Rassen Hund 1x3x4kg Boden"/>
    <s v="Automatentray / PT"/>
    <n v="875"/>
    <x v="4"/>
    <n v="13762"/>
    <s v="STÜCK"/>
    <n v="0.318"/>
    <n v="4376.3159999999998"/>
    <n v="0.47"/>
    <n v="6468.1399999999994"/>
  </r>
  <r>
    <s v="V7632_00"/>
    <s v="UK LIDL kleine Rassen Hund 1x3x4kg Deckel"/>
    <s v="Automatentray / PT"/>
    <n v="875"/>
    <x v="4"/>
    <n v="17460"/>
    <s v="STÜCK"/>
    <n v="0.106"/>
    <n v="1850.76"/>
    <n v="0.19"/>
    <n v="3317.4"/>
  </r>
  <r>
    <s v="V7633_00"/>
    <s v="LIDL Gourmet Hund Mini Senior 1,5kg FR"/>
    <s v="RB 621 x AL 370 mm"/>
    <n v="875"/>
    <x v="4"/>
    <n v="74516"/>
    <s v="STÜCK"/>
    <n v="2.1100000000000001E-2"/>
    <n v="1572.2876000000001"/>
    <n v="0.1225"/>
    <n v="9128.2099999999991"/>
  </r>
  <r>
    <s v="V7634_00"/>
    <s v="LIDL Gourmet HundetrockenMini Adult 1,5kg FR"/>
    <s v="RB 621 x AL 370 mm "/>
    <n v="875"/>
    <x v="4"/>
    <n v="126308"/>
    <s v="STÜCK"/>
    <n v="2.1100000000000001E-2"/>
    <n v="2665.0988000000002"/>
    <n v="0.1157"/>
    <n v="14613.8356"/>
  </r>
  <r>
    <s v="V7635_00"/>
    <s v="LIDL Gourmet Hundetrocken Mini Adult 1,5kg DE/AT "/>
    <s v="RB: 621 x AL: 370 mm "/>
    <n v="875"/>
    <x v="4"/>
    <n v="101318"/>
    <s v="STÜCK"/>
    <n v="2.1100000000000001E-2"/>
    <n v="2137.8098"/>
    <n v="0.11550000000000001"/>
    <n v="11702.229000000001"/>
  </r>
  <r>
    <s v="V7636_00"/>
    <s v="LIDL Gourmet Hundetrocken Mini Balance 1,5kg DE/AT"/>
    <s v="RB: 621 x AL: 370 mm "/>
    <n v="875"/>
    <x v="4"/>
    <n v="67906"/>
    <s v="STÜCK"/>
    <n v="2.1100000000000001E-2"/>
    <n v="1432.8166000000001"/>
    <n v="0.11849999999999999"/>
    <n v="8046.8609999999999"/>
  </r>
  <r>
    <s v="V7639_00"/>
    <s v="LIDL Gourmet Hundetrocken Mini Balance 1,5kg NL/BE"/>
    <s v="RB: 621 x AL: 370 mm "/>
    <n v="875"/>
    <x v="4"/>
    <n v="56902"/>
    <s v="STÜCK"/>
    <n v="2.1100000000000001E-2"/>
    <n v="1200.6322"/>
    <n v="0.1089"/>
    <n v="6196.6278000000002"/>
  </r>
  <r>
    <s v="V7640_00"/>
    <s v="LIDL Gourmet Hundetrockenfutter Mini Adult 1,5kg"/>
    <s v="RB: 621 x AL: 370 mm NL/BE"/>
    <n v="875"/>
    <x v="4"/>
    <n v="103956"/>
    <s v="STÜCK"/>
    <n v="2.1100000000000001E-2"/>
    <n v="2193.4715999999999"/>
    <n v="0.1089"/>
    <n v="11320.8084"/>
  </r>
  <r>
    <s v="V7641_00"/>
    <s v="LIDL-Orlando Nuggets Lammgeschmack &amp; Reis 3kg"/>
    <s v="RB 621 x AL 510mm PL"/>
    <n v="875"/>
    <x v="4"/>
    <n v="62154"/>
    <s v="STÜCK"/>
    <n v="2.9600000000000001E-2"/>
    <n v="1839.7584000000002"/>
    <n v="0.16900000000000001"/>
    <n v="10504.026"/>
  </r>
  <r>
    <s v="V7642_00"/>
    <s v="LIDL-Orlando Nuggets Rind &amp; Gemüse 3kg"/>
    <s v="RB 621 x AL 510mm PL"/>
    <n v="875"/>
    <x v="4"/>
    <n v="69594"/>
    <s v="STÜCK"/>
    <n v="2.9600000000000001E-2"/>
    <n v="2059.9823999999999"/>
    <n v="0.16900000000000001"/>
    <n v="11761.386"/>
  </r>
  <r>
    <s v="V7643_00"/>
    <s v="UK Orlando Nuggets1x4x3kg + Puppy 1x4x2,5kg BO "/>
    <s v="CAD 020344b_07 siehe Bemerk"/>
    <n v="875"/>
    <x v="4"/>
    <n v="21300"/>
    <s v="STÜCK"/>
    <n v="0.14099999999999999"/>
    <n v="3003.2999999999997"/>
    <n v="0.27"/>
    <n v="5751"/>
  </r>
  <r>
    <s v="V7645_00"/>
    <s v="LIDL Coshida Katze Adult Rind sterilisiert 2kg LA"/>
    <s v="RB 621 x AL 400 mm"/>
    <n v="875"/>
    <x v="4"/>
    <n v="46500"/>
    <s v="STÜCK"/>
    <n v="1.9650000000000001E-2"/>
    <n v="913.72500000000002"/>
    <n v="9.2499999999999999E-2"/>
    <n v="4301.25"/>
  </r>
  <r>
    <s v="V7646_00"/>
    <s v="LIDL Coshida Katze Adult Huhn reich an Gefl 2kg LA"/>
    <s v="RB 621 x AL 400 mm"/>
    <n v="875"/>
    <x v="4"/>
    <n v="48250"/>
    <s v="STÜCK"/>
    <n v="1.9650000000000001E-2"/>
    <n v="948.11250000000007"/>
    <n v="9.2499999999999999E-2"/>
    <n v="4463.125"/>
  </r>
  <r>
    <s v="V7647_00"/>
    <s v="UK LIDL Coshida Katze Sortiment 1x4x2kg BODEN"/>
    <s v="D048884061_0_3"/>
    <n v="875"/>
    <x v="4"/>
    <n v="22660"/>
    <s v="STÜCK"/>
    <n v="0.1"/>
    <n v="2266"/>
    <n v="0.17399999999999999"/>
    <n v="3942.8399999999997"/>
  </r>
  <r>
    <s v="V7650_00"/>
    <s v="LIDL-Orlando Nuggets Lammgeschmack &amp; Reis 3kg"/>
    <s v="RB 621 x AL 510mm EE/LV/LT/CZ/RO"/>
    <n v="875"/>
    <x v="4"/>
    <n v="119000"/>
    <s v="STÜCK"/>
    <n v="2.9600000000000001E-2"/>
    <n v="3522.4"/>
    <n v="0.13750000000000001"/>
    <n v="16362.500000000002"/>
  </r>
  <r>
    <s v="V7651_00"/>
    <s v="LIDL-Orlando Nuggets Rind &amp; Gemüse 3kg"/>
    <s v="RB 621 x AL 510mm EE/LV/LT/CZ/RO"/>
    <n v="875"/>
    <x v="4"/>
    <n v="135663"/>
    <s v="STÜCK"/>
    <n v="2.9600000000000001E-2"/>
    <n v="4015.6248000000001"/>
    <n v="0.13750000000000001"/>
    <n v="18653.662500000002"/>
  </r>
  <r>
    <s v="V8121_00"/>
    <s v="Pure Instinct Mini Little Wetland 1 kg"/>
    <s v="Flachfolie RB 525 x AL 335 mm"/>
    <n v="875"/>
    <x v="4"/>
    <n v="9000"/>
    <s v="STÜCK"/>
    <n v="2.1000000000000001E-2"/>
    <n v="189"/>
    <n v="0.25857999999999998"/>
    <n v="2327.2199999999998"/>
  </r>
  <r>
    <s v="V8420_00"/>
    <s v="BIOTUR BIODOG Puppy Mini 20kg Aufkleber"/>
    <m/>
    <n v="875"/>
    <x v="4"/>
    <n v="41"/>
    <s v="STÜCK"/>
    <n v="5.0000000000000001E-3"/>
    <n v="0.20500000000000002"/>
    <n v="0.44"/>
    <n v="18.04"/>
  </r>
  <r>
    <s v="V8421_00"/>
    <s v="BIOTUR BIODOG Puppy Medium 20kg Aufkleber"/>
    <m/>
    <n v="875"/>
    <x v="4"/>
    <n v="851"/>
    <s v="STÜCK"/>
    <n v="5.0000000000000001E-3"/>
    <n v="4.2549999999999999"/>
    <n v="0.44"/>
    <n v="374.44"/>
  </r>
  <r>
    <s v="V8423_00"/>
    <s v="BIOTUR BIODOG Energy 20kg Aufkleber"/>
    <m/>
    <n v="875"/>
    <x v="4"/>
    <n v="316"/>
    <s v="STÜCK"/>
    <n v="5.0000000000000001E-3"/>
    <n v="1.58"/>
    <n v="0.42"/>
    <n v="132.72"/>
  </r>
  <r>
    <s v="V8426_00"/>
    <s v="BIOTUR BIOCAT Beef 20kg Aufkleber"/>
    <m/>
    <n v="875"/>
    <x v="4"/>
    <n v="434"/>
    <s v="STÜCK"/>
    <n v="5.0000000000000001E-3"/>
    <n v="2.17"/>
    <n v="0.46"/>
    <n v="199.64000000000001"/>
  </r>
  <r>
    <s v="V8427_00"/>
    <s v="BIOTUR BIOCAT Fish 20kg Aufkleber"/>
    <m/>
    <n v="875"/>
    <x v="4"/>
    <n v="1251"/>
    <s v="STÜCK"/>
    <n v="5.0000000000000001E-3"/>
    <n v="6.2549999999999999"/>
    <n v="0.43"/>
    <n v="537.92999999999995"/>
  </r>
  <r>
    <s v="V8428_00"/>
    <s v="BIOTUR BIOCAT Cocktail 20kg Aufkleber"/>
    <m/>
    <n v="875"/>
    <x v="4"/>
    <n v="2501"/>
    <s v="STÜCK"/>
    <n v="5.0000000000000001E-3"/>
    <n v="12.505000000000001"/>
    <n v="0.46"/>
    <n v="1150.46"/>
  </r>
  <r>
    <s v="V8429_00"/>
    <s v="BIOTUR BIOCAT Chicken 20kg Aufkleber"/>
    <m/>
    <n v="875"/>
    <x v="4"/>
    <n v="440"/>
    <s v="STÜCK"/>
    <n v="5.0000000000000001E-3"/>
    <n v="2.2000000000000002"/>
    <n v="0.46"/>
    <n v="202.4"/>
  </r>
  <r>
    <s v="V8430_00"/>
    <s v="BIOTUR BIOCAT Kitten  20kg Aufkleber"/>
    <m/>
    <n v="875"/>
    <x v="4"/>
    <n v="16"/>
    <s v="STÜCK"/>
    <n v="5.0000000000000001E-3"/>
    <n v="0.08"/>
    <n v="0.46"/>
    <n v="7.36"/>
  </r>
  <r>
    <s v="V8431_01"/>
    <s v="BIOTUR BIODOG Delicios 20 kg Aufkleber"/>
    <s v="Biotur"/>
    <n v="875"/>
    <x v="4"/>
    <n v="676"/>
    <s v="STÜCK"/>
    <n v="5.0000000000000001E-3"/>
    <n v="3.38"/>
    <n v="0.42"/>
    <n v="283.92"/>
  </r>
  <r>
    <s v="V8432"/>
    <s v="BIOTUR DELICE Adult Cat 10 kg Aufkleber"/>
    <s v="Biotur"/>
    <n v="875"/>
    <x v="4"/>
    <n v="290"/>
    <s v="STÜCK"/>
    <n v="5.0000000000000001E-3"/>
    <n v="1.45"/>
    <n v="0.2286"/>
    <n v="66.293999999999997"/>
  </r>
  <r>
    <s v="V8433_01"/>
    <s v="Dogman Adult 3kg "/>
    <s v="Vorgefertigter Beutel"/>
    <n v="875"/>
    <x v="4"/>
    <n v="4420"/>
    <s v="STÜCK"/>
    <n v="0.05"/>
    <n v="221"/>
    <n v="0.65795000000000003"/>
    <n v="2908.1390000000001"/>
  </r>
  <r>
    <s v="V8434"/>
    <s v="Dogman Puppy 3kg LA"/>
    <s v="Vorgefertigter Beutel"/>
    <n v="875"/>
    <x v="4"/>
    <n v="280"/>
    <s v="STÜCK"/>
    <n v="0.05"/>
    <n v="14"/>
    <n v="0.66003999999999996"/>
    <n v="184.81119999999999"/>
  </r>
  <r>
    <s v="V8435_01"/>
    <s v="Dogman Harmony Adult Sensitive 3kg"/>
    <s v="Vorgefertigter Beutel"/>
    <n v="875"/>
    <x v="4"/>
    <n v="7670"/>
    <s v="STÜCK"/>
    <n v="0.05"/>
    <n v="383.5"/>
    <n v="0.65795000000000003"/>
    <n v="5046.4765000000007"/>
  </r>
  <r>
    <s v="V8436"/>
    <s v="Dogman Adult 10kg"/>
    <s v="Vorgefertigter Beutel"/>
    <n v="875"/>
    <x v="4"/>
    <n v="2780"/>
    <s v="STÜCK"/>
    <n v="0.12"/>
    <n v="333.59999999999997"/>
    <n v="1.24187"/>
    <n v="3452.3986"/>
  </r>
  <r>
    <s v="V8437"/>
    <s v="Dogman Puppy 10kg"/>
    <s v="Vorgefertigter Beutel"/>
    <n v="875"/>
    <x v="4"/>
    <n v="1201"/>
    <s v="STÜCK"/>
    <n v="0.12"/>
    <n v="144.12"/>
    <n v="1.135"/>
    <n v="1363.135"/>
  </r>
  <r>
    <s v="V8439_00"/>
    <s v="Tierbedarf Meyer Naturbeute Hund 1kg"/>
    <s v="Vorgefertigter Beutel"/>
    <n v="875"/>
    <x v="4"/>
    <n v="1648"/>
    <s v="STÜCK"/>
    <n v="0.03"/>
    <n v="49.44"/>
    <n v="0.46804000000000001"/>
    <n v="771.32992000000002"/>
  </r>
  <r>
    <s v="V8440_00"/>
    <s v="Tierbedarf Meyer Naturbeute Hund 12kg"/>
    <s v="Vorgefertigter Beutel"/>
    <n v="875"/>
    <x v="4"/>
    <n v="100"/>
    <s v="STÜCK"/>
    <n v="0.13"/>
    <n v="13"/>
    <n v="1.17011"/>
    <n v="117.011"/>
  </r>
  <r>
    <s v="V8441"/>
    <s v="Tierbedarf Meyer Naturbeute Hund Pferd 12kg"/>
    <s v="Aufkleber Vorderseite"/>
    <n v="875"/>
    <x v="4"/>
    <n v="2751"/>
    <s v="STÜCK"/>
    <n v="5.0000000000000001E-3"/>
    <n v="13.755000000000001"/>
    <n v="0.29499999999999998"/>
    <n v="811.54499999999996"/>
  </r>
  <r>
    <s v="V8442"/>
    <s v="Tierbedarf Meyer Naturbeute Hund Pferd 12kg"/>
    <s v="Aufkleber Rückseite"/>
    <n v="875"/>
    <x v="4"/>
    <n v="3001"/>
    <s v="STÜCK"/>
    <n v="5.0000000000000001E-3"/>
    <n v="15.005000000000001"/>
    <n v="0.13"/>
    <n v="390.13"/>
  </r>
  <r>
    <s v="V8443"/>
    <s v="Tierbedarf Meyer Naturbeute Hund Welpen 12kg"/>
    <s v="Aufkleber Vorderseite"/>
    <n v="875"/>
    <x v="4"/>
    <n v="2811"/>
    <s v="STÜCK"/>
    <n v="5.0000000000000001E-3"/>
    <n v="14.055"/>
    <n v="0.219"/>
    <n v="615.60900000000004"/>
  </r>
  <r>
    <s v="V8444"/>
    <s v="Tierbedarf Meyer Naturbeute Hund Welpen 12kg"/>
    <s v="Aufkleber Rückseite"/>
    <n v="875"/>
    <x v="4"/>
    <n v="2560"/>
    <s v="STÜCK"/>
    <n v="5.0000000000000001E-3"/>
    <n v="12.8"/>
    <n v="0.219"/>
    <n v="560.64"/>
  </r>
  <r>
    <s v="V8445"/>
    <s v="Tierbedarf Meyer Naturbe. Hund Ente&amp;Kartoffel 12kg"/>
    <s v="Aufkleber Vorderseite"/>
    <n v="875"/>
    <x v="4"/>
    <n v="2001"/>
    <s v="STÜCK"/>
    <n v="5.0000000000000001E-3"/>
    <n v="10.005000000000001"/>
    <n v="0.29499999999999998"/>
    <n v="590.29499999999996"/>
  </r>
  <r>
    <s v="V8446"/>
    <s v="Tierbedarf Meyer Naturbe. Hund Ente&amp;Kartoffel 12kg"/>
    <s v="Aufkleber Rückseite"/>
    <n v="875"/>
    <x v="4"/>
    <n v="2251"/>
    <s v="STÜCK"/>
    <n v="5.0000000000000001E-3"/>
    <n v="11.255000000000001"/>
    <n v="0.13"/>
    <n v="292.63"/>
  </r>
  <r>
    <s v="V8447"/>
    <s v="Tierbedarf Meyer Naturbeute Hund Ente &amp; Reis 12kg"/>
    <s v="Aufkleber Vorderseite"/>
    <n v="875"/>
    <x v="4"/>
    <n v="7631.2"/>
    <s v="STÜCK"/>
    <n v="5.0000000000000001E-3"/>
    <n v="38.155999999999999"/>
    <n v="0.219"/>
    <n v="1671.2328"/>
  </r>
  <r>
    <s v="V8448"/>
    <s v="Tierbedarf Meyer Naturbeute Hund Ente &amp; Reis 12kg"/>
    <s v="Aufkleber Rückseite"/>
    <n v="875"/>
    <x v="4"/>
    <n v="10194.200000000001"/>
    <s v="STÜCK"/>
    <n v="5.0000000000000001E-3"/>
    <n v="50.971000000000004"/>
    <n v="0.22800000000000001"/>
    <n v="2324.2776000000003"/>
  </r>
  <r>
    <s v="V8449"/>
    <s v="Tierbedarf Meyer Naturbeute Hund Geflügel 12kg"/>
    <s v="Aufkleber Vorderseite"/>
    <n v="875"/>
    <x v="4"/>
    <n v="801"/>
    <s v="STÜCK"/>
    <n v="5.0000000000000001E-3"/>
    <n v="4.0049999999999999"/>
    <n v="0.22800000000000001"/>
    <n v="182.62800000000001"/>
  </r>
  <r>
    <s v="V8450"/>
    <s v="Tierbedarf Meyer Naturbeute Hund Geflügel 12kg"/>
    <s v="Aufkleber Rückseite"/>
    <n v="875"/>
    <x v="4"/>
    <n v="5501"/>
    <s v="STÜCK"/>
    <n v="5.0000000000000001E-3"/>
    <n v="27.504999999999999"/>
    <n v="0.22800000000000001"/>
    <n v="1254.2280000000001"/>
  </r>
  <r>
    <s v="V8451"/>
    <s v="Tierbedarf Meyer Naturbeute Hund Lachs 12kg"/>
    <s v="Aufkleber Vorderseite"/>
    <n v="875"/>
    <x v="4"/>
    <n v="10936"/>
    <s v="STÜCK"/>
    <n v="5.0000000000000001E-3"/>
    <n v="54.68"/>
    <n v="0.22800000000000001"/>
    <n v="2493.4079999999999"/>
  </r>
  <r>
    <s v="V8452"/>
    <s v="Tierbedarf Meyer Naturbeute Hund Lachs 12kg"/>
    <s v="Aufkleber Rückseite"/>
    <n v="875"/>
    <x v="4"/>
    <n v="5326"/>
    <s v="STÜCK"/>
    <n v="5.0000000000000001E-3"/>
    <n v="26.63"/>
    <n v="0.22800000000000001"/>
    <n v="1214.328"/>
  </r>
  <r>
    <s v="V8453"/>
    <s v="Tierbedarf Meyer Naturbe. Hund Lamm&amp;Kartoffel 12kg"/>
    <s v="Tierbedarf Meyer Aufkleber Vorderseite"/>
    <n v="875"/>
    <x v="4"/>
    <n v="2390"/>
    <s v="STÜCK"/>
    <n v="5.0000000000000001E-3"/>
    <n v="11.950000000000001"/>
    <n v="0.29499999999999998"/>
    <n v="705.05"/>
  </r>
  <r>
    <s v="V8454"/>
    <s v="Tierbedarf Meyer Naturbe.Hund Lamm&amp;Kartoffel 12kg"/>
    <s v="Aufkleber Rückseite"/>
    <n v="875"/>
    <x v="4"/>
    <n v="1541"/>
    <s v="STÜCK"/>
    <n v="5.0000000000000001E-3"/>
    <n v="7.7050000000000001"/>
    <n v="0.13"/>
    <n v="200.33"/>
  </r>
  <r>
    <s v="V8455"/>
    <s v="Tierbedarf Meyer Naturbeute Hund Lamm &amp; Reis 12kg"/>
    <s v="Aufkleber Vorderseite"/>
    <n v="875"/>
    <x v="4"/>
    <n v="1502"/>
    <s v="STÜCK"/>
    <n v="5.0000000000000001E-3"/>
    <n v="7.51"/>
    <n v="0.29499999999999998"/>
    <n v="443.09"/>
  </r>
  <r>
    <s v="V8456"/>
    <s v="Tierbedarf Meyer Naturbeute Hund Lamm &amp; Reis 12kg"/>
    <s v="Aufkleber Rückseite"/>
    <n v="875"/>
    <x v="4"/>
    <n v="1501"/>
    <s v="STÜCK"/>
    <n v="5.0000000000000001E-3"/>
    <n v="7.5049999999999999"/>
    <n v="0.13"/>
    <n v="195.13"/>
  </r>
  <r>
    <s v="V8457_00"/>
    <s v="Tierbedarf Meyer Naturbeute Katze 2kg"/>
    <s v="Vorgefertigter Beutel"/>
    <n v="875"/>
    <x v="4"/>
    <n v="5200"/>
    <s v="STÜCK"/>
    <n v="0.04"/>
    <n v="208"/>
    <n v="0.60372000000000003"/>
    <n v="3139.3440000000001"/>
  </r>
  <r>
    <s v="V8458_01"/>
    <s v="Dogman Adult 100g"/>
    <s v="Folie Art.Nr. 470099"/>
    <n v="875"/>
    <x v="4"/>
    <n v="102222"/>
    <s v="STÜCK"/>
    <n v="3.8999999999999998E-3"/>
    <n v="398.66579999999999"/>
    <n v="3.4669999999999999E-2"/>
    <n v="3544.03674"/>
  </r>
  <r>
    <s v="V8474"/>
    <s v="Tierbedarf Meyer Naturbeute Hund Pferd 1kg"/>
    <s v="Aufkleber Vorderseite"/>
    <n v="875"/>
    <x v="4"/>
    <n v="5891"/>
    <s v="STÜCK"/>
    <n v="5.0000000000000001E-3"/>
    <n v="29.455000000000002"/>
    <n v="0.12959999999999999"/>
    <n v="763.47359999999992"/>
  </r>
  <r>
    <s v="V8475"/>
    <s v="Tierbedarf Meyer Naturbeute Hund Pferd 1kg"/>
    <s v="Aufkleber Rückseite"/>
    <n v="875"/>
    <x v="4"/>
    <n v="4301"/>
    <s v="STÜCK"/>
    <n v="5.0000000000000001E-3"/>
    <n v="21.504999999999999"/>
    <n v="0.1195"/>
    <n v="513.96949999999993"/>
  </r>
  <r>
    <s v="V8476"/>
    <s v="Tierbedarf Meyer Naturbeute Hund Welpen 1kg"/>
    <s v="Aufkleber Vorderseite"/>
    <n v="875"/>
    <x v="4"/>
    <n v="5331"/>
    <s v="STÜCK"/>
    <n v="5.0000000000000001E-3"/>
    <n v="26.655000000000001"/>
    <n v="0.13900000000000001"/>
    <n v="741.00900000000001"/>
  </r>
  <r>
    <s v="V8478"/>
    <s v="Tierbedarf Meyer Naturbeu. Hund Ente&amp;Kartoffel 1kg"/>
    <s v=" Aufkleber Vorderseite"/>
    <n v="875"/>
    <x v="4"/>
    <n v="3301"/>
    <s v="STÜCK"/>
    <n v="5.0000000000000001E-3"/>
    <n v="16.504999999999999"/>
    <n v="0.1258"/>
    <n v="415.26579999999996"/>
  </r>
  <r>
    <s v="V8479"/>
    <s v="Tierbedarf Meyer Naturbe. Hund Ente&amp;Kartoffel 1kg"/>
    <s v="Tierbedarf Meyer Aufkleber Rückseite"/>
    <n v="875"/>
    <x v="4"/>
    <n v="3401"/>
    <s v="STÜCK"/>
    <n v="5.0000000000000001E-3"/>
    <n v="17.004999999999999"/>
    <n v="0.1139"/>
    <n v="387.37389999999999"/>
  </r>
  <r>
    <s v="V8480"/>
    <s v="Tierbedarf Meyer Naturbeute Hund Ente &amp; Reis 1kg"/>
    <s v="Aufkleber Vorderseite"/>
    <n v="875"/>
    <x v="4"/>
    <n v="2301"/>
    <s v="STÜCK"/>
    <n v="5.0000000000000001E-3"/>
    <n v="11.505000000000001"/>
    <n v="0.1258"/>
    <n v="289.4658"/>
  </r>
  <r>
    <s v="V8481"/>
    <s v="Tierbedarf Meyer Naturbeute Hund Ente &amp; Reis 1kg"/>
    <s v="Aufkleber Rückseite"/>
    <n v="875"/>
    <x v="4"/>
    <n v="2091"/>
    <s v="STÜCK"/>
    <n v="5.0000000000000001E-3"/>
    <n v="10.455"/>
    <n v="0.1139"/>
    <n v="238.16489999999999"/>
  </r>
  <r>
    <s v="V8482"/>
    <s v="Tierbedarf Meyer Naturbeute Hund Geflügel 1kg"/>
    <s v="Aufkleber Vorderseite"/>
    <n v="875"/>
    <x v="4"/>
    <n v="3001"/>
    <s v="STÜCK"/>
    <n v="5.0000000000000001E-3"/>
    <n v="15.005000000000001"/>
    <n v="0.1258"/>
    <n v="377.5258"/>
  </r>
  <r>
    <s v="V8483"/>
    <s v="Tierbedarf Meyer Naturbeute Hund Geflügel 1kg"/>
    <s v="Aufkleber Rückseite"/>
    <n v="875"/>
    <x v="4"/>
    <n v="3001"/>
    <s v="STÜCK"/>
    <n v="5.0000000000000001E-3"/>
    <n v="15.005000000000001"/>
    <n v="0.1139"/>
    <n v="341.81389999999999"/>
  </r>
  <r>
    <s v="V8484"/>
    <s v="Tierbedarf Meyer Naturbeute Hund Lachs 1kg"/>
    <s v="Aufkleber Vorderseite"/>
    <n v="875"/>
    <x v="4"/>
    <n v="1617"/>
    <s v="STÜCK"/>
    <n v="5.0000000000000001E-3"/>
    <n v="8.0850000000000009"/>
    <n v="0.1258"/>
    <n v="203.4186"/>
  </r>
  <r>
    <s v="V8485"/>
    <s v="Tierbedarf Meyer Naturbeute Hund Lachs 1kg"/>
    <s v="Aufkleber Rückseite"/>
    <n v="875"/>
    <x v="4"/>
    <n v="3821"/>
    <s v="STÜCK"/>
    <n v="5.0000000000000001E-3"/>
    <n v="19.105"/>
    <n v="0.1139"/>
    <n v="435.21190000000001"/>
  </r>
  <r>
    <s v="V8486"/>
    <s v="Tierbedarf Meyer Naturbeu. Hund Lamm&amp;Kartoffel 1kg"/>
    <s v="Aufkleber Vorderseite"/>
    <n v="875"/>
    <x v="4"/>
    <n v="3436"/>
    <s v="STÜCK"/>
    <n v="5.0000000000000001E-3"/>
    <n v="17.18"/>
    <n v="0.1258"/>
    <n v="432.24879999999996"/>
  </r>
  <r>
    <s v="V8487"/>
    <s v="Tierbedarf Meyer Naturbeu.Hund Lamm&amp;Kartoffel 1kg"/>
    <s v="Aufkleber Rückseite"/>
    <n v="875"/>
    <x v="4"/>
    <n v="2323"/>
    <s v="STÜCK"/>
    <n v="5.0000000000000001E-3"/>
    <n v="11.615"/>
    <n v="0.1139"/>
    <n v="264.58969999999999"/>
  </r>
  <r>
    <s v="V8488"/>
    <s v="Tierbedarf Meyer Naturbeute Hund Lamm &amp; Reis 1kg"/>
    <s v="Aufkleber Vorderseite"/>
    <n v="875"/>
    <x v="4"/>
    <n v="3201"/>
    <s v="STÜCK"/>
    <n v="5.0000000000000001E-3"/>
    <n v="16.004999999999999"/>
    <n v="0.1258"/>
    <n v="402.68579999999997"/>
  </r>
  <r>
    <s v="V8489"/>
    <s v="Tierbedarf Meyer Naturbeute Hund Lamm &amp; Reis 1kg"/>
    <s v="Aufkleber Rückseite"/>
    <n v="875"/>
    <x v="4"/>
    <n v="3201"/>
    <s v="STÜCK"/>
    <n v="5.0000000000000001E-3"/>
    <n v="16.004999999999999"/>
    <n v="0.1139"/>
    <n v="364.59390000000002"/>
  </r>
  <r>
    <s v="V8492"/>
    <s v="Tierbedarf Meyer Naturb.Katze Adult Getreidef. 2kg"/>
    <s v="Aufkleber Vorderseite"/>
    <n v="875"/>
    <x v="4"/>
    <n v="1631"/>
    <s v="STÜCK"/>
    <n v="5.0000000000000001E-3"/>
    <n v="8.1549999999999994"/>
    <n v="0.20799999999999999"/>
    <n v="339.24799999999999"/>
  </r>
  <r>
    <s v="V8493"/>
    <s v="Tierbedarf Meyer Naturb. Katze Adult Getreidef.2kg"/>
    <s v="Aufkleber Rückseite"/>
    <n v="875"/>
    <x v="4"/>
    <n v="1391"/>
    <s v="STÜCK"/>
    <n v="5.0000000000000001E-3"/>
    <n v="6.9550000000000001"/>
    <n v="8.2000000000000003E-2"/>
    <n v="114.06200000000001"/>
  </r>
  <r>
    <s v="V8498_00"/>
    <s v="Tierbedarf Meyer Naturbeute Hund Geflügel Maxi 1kg"/>
    <s v="Aufkleber Vorderseite"/>
    <n v="875"/>
    <x v="4"/>
    <n v="4881"/>
    <s v="STÜCK"/>
    <n v="5.0000000000000001E-3"/>
    <n v="24.405000000000001"/>
    <n v="0.12959999999999999"/>
    <n v="632.57759999999996"/>
  </r>
  <r>
    <s v="V8499_00"/>
    <s v="Tierbedarf Meyer Naturbeute Hund Geflügel Maxi 1kg"/>
    <s v="Aufkleber Rückseite"/>
    <n v="875"/>
    <x v="4"/>
    <n v="3451"/>
    <s v="STÜCK"/>
    <n v="5.0000000000000001E-3"/>
    <n v="17.254999999999999"/>
    <n v="0.1195"/>
    <n v="412.39449999999999"/>
  </r>
  <r>
    <s v="V8510_00"/>
    <s v="Gruber Farm Relish Lamb &amp; Rice Aufkleber"/>
    <s v="für Probebeutel 100g "/>
    <n v="875"/>
    <x v="4"/>
    <n v="12100"/>
    <s v="STÜCK"/>
    <n v="1E-3"/>
    <n v="12.1"/>
    <n v="1.72E-2"/>
    <n v="208.12"/>
  </r>
  <r>
    <s v="V8511_00"/>
    <s v="Gruber Farm Relish Sensitive Aufkleber"/>
    <s v="für Probebeutel 100g"/>
    <n v="875"/>
    <x v="4"/>
    <n v="12050"/>
    <s v="STÜCK"/>
    <n v="1E-3"/>
    <n v="12.05"/>
    <n v="1.72E-2"/>
    <n v="207.26"/>
  </r>
  <r>
    <s v="V8512_00"/>
    <s v="Gruber Farm Relish Premium Aufkleber"/>
    <s v="für Probebeutel 100g"/>
    <n v="875"/>
    <x v="4"/>
    <n v="11500"/>
    <s v="STÜCK"/>
    <n v="1E-3"/>
    <n v="11.5"/>
    <n v="1.72E-2"/>
    <n v="197.8"/>
  </r>
  <r>
    <s v="V8517"/>
    <s v="Dogman Adult Active 3kg "/>
    <s v="Vorgefertigter Beutel"/>
    <n v="875"/>
    <x v="4"/>
    <n v="3950"/>
    <s v="STÜCK"/>
    <n v="0.05"/>
    <n v="197.5"/>
    <n v="0.67774999999999996"/>
    <n v="2677.1124999999997"/>
  </r>
  <r>
    <s v="V8518"/>
    <s v="Dogman Adult Active 10kg"/>
    <s v="Vorgefertigter Beutel"/>
    <n v="875"/>
    <x v="4"/>
    <n v="600"/>
    <s v="STÜCK"/>
    <n v="0.12"/>
    <n v="72"/>
    <n v="1.2355"/>
    <n v="741.30000000000007"/>
  </r>
  <r>
    <s v="V8519"/>
    <s v="Dogman Adult Small Breed 2kg "/>
    <s v="Vorgefertigter Beutel"/>
    <n v="875"/>
    <x v="4"/>
    <n v="6000"/>
    <s v="STÜCK"/>
    <n v="4.3099999999999999E-2"/>
    <n v="258.60000000000002"/>
    <n v="0.59289000000000003"/>
    <n v="3557.34"/>
  </r>
  <r>
    <s v="V8520"/>
    <s v="Dogman Adult Small Breed 7,5kg"/>
    <s v="Vorgefertigter Beutel"/>
    <n v="875"/>
    <x v="4"/>
    <n v="400"/>
    <s v="STÜCK"/>
    <n v="0.12"/>
    <n v="48"/>
    <n v="1.1791"/>
    <n v="471.64"/>
  </r>
  <r>
    <s v="V8521_00"/>
    <s v="Gruber Farm Perfect Choice Premium 18kg Aufkleber"/>
    <m/>
    <n v="875"/>
    <x v="4"/>
    <n v="371"/>
    <s v="STÜCK"/>
    <n v="5.0000000000000001E-3"/>
    <n v="1.855"/>
    <n v="0.308"/>
    <n v="114.268"/>
  </r>
  <r>
    <s v="V8523_00"/>
    <s v="Gruber Farm Relish Puppy 15kg Aufkleber"/>
    <m/>
    <n v="875"/>
    <x v="4"/>
    <n v="81"/>
    <s v="STÜCK"/>
    <n v="5.0000000000000001E-3"/>
    <n v="0.40500000000000003"/>
    <n v="0.28999999999999998"/>
    <n v="23.49"/>
  </r>
  <r>
    <s v="V8525_00"/>
    <s v="Gruber Farm Top Cat Eco Cat 15kg Aufkleber"/>
    <m/>
    <n v="875"/>
    <x v="4"/>
    <n v="437"/>
    <s v="STÜCK"/>
    <n v="5.0000000000000001E-3"/>
    <n v="2.1850000000000001"/>
    <n v="0.28999999999999998"/>
    <n v="126.72999999999999"/>
  </r>
  <r>
    <s v="V8526_00"/>
    <s v="Gruber Farm Top Cat Eco Cat 3kg Aufkleber"/>
    <m/>
    <n v="875"/>
    <x v="4"/>
    <n v="718"/>
    <s v="STÜCK"/>
    <n v="5.0000000000000001E-3"/>
    <n v="3.59"/>
    <n v="0.28999999999999998"/>
    <n v="208.22"/>
  </r>
  <r>
    <s v="V8530_00"/>
    <s v="Tierbedarf Meyer Naturbeu. Hund Geflügel Maxi 12kg"/>
    <s v="Aufkleber Vorderseite"/>
    <n v="875"/>
    <x v="4"/>
    <n v="4851"/>
    <s v="STÜCK"/>
    <n v="5.0000000000000001E-3"/>
    <n v="24.254999999999999"/>
    <n v="0.219"/>
    <n v="1062.3689999999999"/>
  </r>
  <r>
    <s v="V8531_00"/>
    <s v="Tierbedarf Meyer Naturbeu. Hund Geflügel Maxi 12kg"/>
    <s v="Aufkleber Rückseite"/>
    <n v="875"/>
    <x v="4"/>
    <n v="6191"/>
    <s v="STÜCK"/>
    <n v="5.0000000000000001E-3"/>
    <n v="30.955000000000002"/>
    <n v="0.219"/>
    <n v="1355.829"/>
  </r>
  <r>
    <s v="V8534_00"/>
    <s v="Profizoo Profidog Premium All Breeds Light 3kg"/>
    <s v="Flachfolie RB 801 x AL 470 mm"/>
    <n v="875"/>
    <x v="4"/>
    <n v="15244"/>
    <s v="STÜCK"/>
    <n v="3.5000000000000003E-2"/>
    <n v="533.54000000000008"/>
    <n v="0.20124"/>
    <n v="3067.7025600000002"/>
  </r>
  <r>
    <s v="V8535_00"/>
    <s v="Profizoo Profidog Premium All Breeds Puppy 3kg"/>
    <s v="Flachfolie RB 801 x AL 470 mm"/>
    <n v="875"/>
    <x v="4"/>
    <n v="9621"/>
    <s v="STÜCK"/>
    <n v="3.5000000000000003E-2"/>
    <n v="336.73500000000001"/>
    <n v="0.20124"/>
    <n v="1936.13004"/>
  </r>
  <r>
    <s v="V8536_00"/>
    <s v="Profizoo Profidog Premium All Breeds Senior 3kg"/>
    <s v="Flachfolie RB 801 x AL 470 mm"/>
    <n v="875"/>
    <x v="4"/>
    <n v="5455"/>
    <s v="STÜCK"/>
    <n v="3.5000000000000003E-2"/>
    <n v="190.92500000000001"/>
    <n v="0.25825999999999999"/>
    <n v="1408.8082999999999"/>
  </r>
  <r>
    <s v="V8537_00"/>
    <s v="Profizoo Profidog Premium Extra Large Adult 3kg"/>
    <s v="Flachfolie RB 801 x AL 470 mm 4015598015745"/>
    <n v="875"/>
    <x v="4"/>
    <n v="24655"/>
    <s v="STÜCK"/>
    <n v="3.5000000000000003E-2"/>
    <n v="862.92500000000007"/>
    <n v="0.25825999999999999"/>
    <n v="6367.4002999999993"/>
  </r>
  <r>
    <s v="V8538_00"/>
    <s v="Profizoo Profidog Premium Large Adult 3kg"/>
    <s v="Flachfolie RB 801 x AL 470 mm"/>
    <n v="875"/>
    <x v="4"/>
    <n v="18900"/>
    <s v="STÜCK"/>
    <n v="3.5000000000000003E-2"/>
    <n v="661.50000000000011"/>
    <n v="0.25824999999999998"/>
    <n v="4880.9249999999993"/>
  </r>
  <r>
    <s v="V8539_00"/>
    <s v="Profizoo Profidog Premium Large Junior 3kg"/>
    <s v="Flachfolie RB 801 x AL 470 mm"/>
    <n v="875"/>
    <x v="4"/>
    <n v="11300"/>
    <s v="STÜCK"/>
    <n v="3.5000000000000003E-2"/>
    <n v="395.50000000000006"/>
    <n v="0.20124"/>
    <n v="2274.0120000000002"/>
  </r>
  <r>
    <s v="V8540_00"/>
    <s v="Profizoo Profidog Premium Medium Adult 3kg"/>
    <s v="Flachfolie RB 801 x AL 470 mm"/>
    <n v="875"/>
    <x v="4"/>
    <n v="16992"/>
    <s v="STÜCK"/>
    <n v="3.5000000000000003E-2"/>
    <n v="594.72"/>
    <n v="0.25825999999999999"/>
    <n v="4388.3539199999996"/>
  </r>
  <r>
    <s v="V8541_00"/>
    <s v="Profizoo Profidog Premium Mini Adult 3kg"/>
    <s v="Flachfolie RB 801 x AL 470 mm"/>
    <n v="875"/>
    <x v="4"/>
    <n v="19620"/>
    <s v="STÜCK"/>
    <n v="3.5000000000000003E-2"/>
    <n v="686.7"/>
    <n v="0.25825999999999999"/>
    <n v="5067.0612000000001"/>
  </r>
  <r>
    <s v="V8542_00"/>
    <s v="Profizoo Profidog Premium Mini Light 3kg"/>
    <s v="Flachfolie RB 801 x AL 470 mm"/>
    <n v="875"/>
    <x v="4"/>
    <n v="10789"/>
    <s v="STÜCK"/>
    <n v="3.5000000000000003E-2"/>
    <n v="377.61500000000001"/>
    <n v="0.19250999999999999"/>
    <n v="2076.9903899999999"/>
  </r>
  <r>
    <s v="V8543_00"/>
    <s v="Profizoo Profidog Premium Mini Puppy 3kg"/>
    <s v="Flachfolie RB 801 x AL 470 mm"/>
    <n v="875"/>
    <x v="4"/>
    <n v="13100"/>
    <s v="STÜCK"/>
    <n v="3.5000000000000003E-2"/>
    <n v="458.50000000000006"/>
    <n v="0.23200000000000001"/>
    <n v="3039.2000000000003"/>
  </r>
  <r>
    <s v="V8544_00"/>
    <s v="Profizoo Profidog Premium Mini Senior 3kg"/>
    <s v="Flachfolie RB 801 x AL 470 mm"/>
    <n v="875"/>
    <x v="4"/>
    <n v="5200"/>
    <s v="STÜCK"/>
    <n v="3.5000000000000003E-2"/>
    <n v="182.00000000000003"/>
    <n v="0.20124"/>
    <n v="1046.4480000000001"/>
  </r>
  <r>
    <s v="V8545_00"/>
    <s v="Tierbedarf Meyer Naturbeute Hund Krokett 12kg"/>
    <s v="Aufkleber Vorderseite"/>
    <n v="875"/>
    <x v="4"/>
    <n v="3351"/>
    <s v="STÜCK"/>
    <n v="5.0000000000000001E-3"/>
    <n v="16.754999999999999"/>
    <n v="0.20899999999999999"/>
    <n v="700.35899999999992"/>
  </r>
  <r>
    <s v="V8546_00"/>
    <s v="Tierbedarf Meyer Naturbeute Hund Krokett 12kg"/>
    <s v="Aufkleber Rückseite"/>
    <n v="875"/>
    <x v="4"/>
    <n v="3751"/>
    <s v="STÜCK"/>
    <n v="5.0000000000000001E-3"/>
    <n v="18.754999999999999"/>
    <n v="0.20899999999999999"/>
    <n v="783.95899999999995"/>
  </r>
  <r>
    <s v="V8547_00"/>
    <s v="Tierbedarf Meyer Naturbeute HundJunior Maxi12kg LA"/>
    <s v="Aufkleber Vorderseite"/>
    <n v="875"/>
    <x v="4"/>
    <n v="451"/>
    <s v="STÜCK"/>
    <n v="5.0000000000000001E-3"/>
    <n v="2.2549999999999999"/>
    <n v="0.20899999999999999"/>
    <n v="94.259"/>
  </r>
  <r>
    <s v="V8548_00"/>
    <s v="Tierbedarf Meyer Naturbeute Hund Junior Maxi12kgLA"/>
    <s v="Aufkleber Rückseite"/>
    <n v="875"/>
    <x v="4"/>
    <n v="801"/>
    <s v="STÜCK"/>
    <n v="5.0000000000000001E-3"/>
    <n v="4.0049999999999999"/>
    <n v="0.20899999999999999"/>
    <n v="167.40899999999999"/>
  </r>
  <r>
    <s v="V8549_00"/>
    <s v="Tierbedarf Meyer Naturbeute Hund JuniorMaxi 1kg LA"/>
    <s v="Aufkleber Vorderseite"/>
    <n v="875"/>
    <x v="4"/>
    <n v="5101"/>
    <s v="STÜCK"/>
    <n v="5.0000000000000001E-3"/>
    <n v="25.504999999999999"/>
    <n v="0.12959999999999999"/>
    <n v="661.08960000000002"/>
  </r>
  <r>
    <s v="V8550_00"/>
    <s v="Tierbedarf Meyer Naturbeute Hund JuniorMaxi 1kg LA"/>
    <s v="Aufkleber Rückseite"/>
    <n v="875"/>
    <x v="4"/>
    <n v="5001"/>
    <s v="STÜCK"/>
    <n v="5.0000000000000001E-3"/>
    <n v="25.004999999999999"/>
    <n v="0.1195"/>
    <n v="597.61950000000002"/>
  </r>
  <r>
    <s v="V8551"/>
    <s v="Ventile für UVA"/>
    <s v="VLV V00993 Valves / PE-Material"/>
    <n v="876"/>
    <x v="4"/>
    <n v="558456"/>
    <s v="STÜCK"/>
    <n v="1E-3"/>
    <n v="558.45600000000002"/>
    <n v="2.6499999999999999E-2"/>
    <n v="14799.083999999999"/>
  </r>
  <r>
    <s v="V8552"/>
    <s v="Slider Part Specifikation RED S27CSRPP4000"/>
    <s v="für UVA"/>
    <n v="876"/>
    <x v="4"/>
    <n v="256466"/>
    <s v="STÜCK"/>
    <n v="1E-3"/>
    <n v="256.46600000000001"/>
    <n v="4.4859999999999997E-2"/>
    <n v="11505.064759999999"/>
  </r>
  <r>
    <s v="V8553"/>
    <s v="TRACK S3T1T9235CLAS TE 14500FT FCR PWE 9LB AS MI "/>
    <s v="RSR170  4420M für UVA"/>
    <n v="876"/>
    <x v="4"/>
    <n v="300"/>
    <s v="LFM"/>
    <n v="1E-3"/>
    <n v="0.3"/>
    <n v="0.14011999999999999"/>
    <n v="42.036000000000001"/>
  </r>
  <r>
    <s v="V8554_00"/>
    <s v="Tierbedarf Meyer Naturbeute Adult Maxi Rind 1kg"/>
    <s v="Aufkleber Vorderseite"/>
    <n v="875"/>
    <x v="4"/>
    <n v="4181"/>
    <s v="STÜCK"/>
    <n v="1E-3"/>
    <n v="4.181"/>
    <n v="0.12959999999999999"/>
    <n v="541.85759999999993"/>
  </r>
  <r>
    <s v="V8555_00"/>
    <s v="Tierbedarf Meyer Naturbeute Adult Maxi Rind 1kg"/>
    <s v="Aufkleber Rückseite"/>
    <n v="875"/>
    <x v="4"/>
    <n v="6481"/>
    <s v="STÜCK"/>
    <n v="1E-3"/>
    <n v="6.4809999999999999"/>
    <n v="0.1195"/>
    <n v="774.47949999999992"/>
  </r>
  <r>
    <s v="V8556_00"/>
    <s v="Tierbedarf Meyer Naturbeute Adult Maxi Rind 12kg"/>
    <s v="Aufkleber Vorderseite"/>
    <n v="875"/>
    <x v="4"/>
    <n v="1401"/>
    <s v="STÜCK"/>
    <n v="5.0000000000000001E-3"/>
    <n v="7.0049999999999999"/>
    <n v="0.22800000000000001"/>
    <n v="319.428"/>
  </r>
  <r>
    <s v="V8557_00"/>
    <s v="Tierbedarf Meyer Naturbeute Adult Maxi Rind 12kg"/>
    <s v="Aufkleber Rückseite"/>
    <n v="875"/>
    <x v="4"/>
    <n v="1401"/>
    <s v="STÜCK"/>
    <n v="5.0000000000000001E-3"/>
    <n v="7.0049999999999999"/>
    <n v="0.22800000000000001"/>
    <n v="319.428"/>
  </r>
  <r>
    <s v="V8558_00"/>
    <s v="Tierbedarf Meyer Naturbeute Cat Adult Fisch 2kg"/>
    <s v="Aufkleber Vorderseite"/>
    <n v="875"/>
    <x v="4"/>
    <n v="3048"/>
    <s v="STÜCK"/>
    <n v="1E-3"/>
    <n v="3.048"/>
    <n v="0.16850000000000001"/>
    <n v="513.58800000000008"/>
  </r>
  <r>
    <s v="V8559_00"/>
    <s v="Tierbedarf Meyer Naturbeute Cat Adult Fisch 2kg"/>
    <s v="Aufkleber Rückseite"/>
    <n v="875"/>
    <x v="4"/>
    <n v="3000"/>
    <s v="STÜCK"/>
    <n v="1E-3"/>
    <n v="3"/>
    <n v="0.1258"/>
    <n v="377.4"/>
  </r>
  <r>
    <s v="V860"/>
    <s v="Monta 303 transpar. 72mmx990m"/>
    <s v="Klebeband für Umkartons Cetec"/>
    <n v="876"/>
    <x v="4"/>
    <n v="2488"/>
    <s v="ROLLE"/>
    <n v="0"/>
    <n v="0"/>
    <n v="6.32"/>
    <n v="15724.16"/>
  </r>
  <r>
    <s v="V862"/>
    <s v="Denver 303 transparent 72mm x 66m"/>
    <s v="Klebeband für Handverpackung, ENVO TAPE7400"/>
    <n v="876"/>
    <x v="4"/>
    <n v="9862"/>
    <s v="ROLLE"/>
    <n v="0.23"/>
    <n v="2268.2600000000002"/>
    <n v="0.69499999999999995"/>
    <n v="6854.0899999999992"/>
  </r>
  <r>
    <s v="V863"/>
    <s v="Monta 124 transpar. 50mm x 66m"/>
    <s v="Klebeband für Rovema"/>
    <n v="876"/>
    <x v="4"/>
    <n v="2154"/>
    <s v="ROLLE"/>
    <n v="0"/>
    <n v="0"/>
    <n v="2.77"/>
    <n v="5966.58"/>
  </r>
  <r>
    <s v="V865"/>
    <s v="Haftetiketten große Rolle, blanko"/>
    <s v="Format (BxH): 152x210mm (Palettenetikett)"/>
    <n v="876"/>
    <x v="4"/>
    <n v="625512"/>
    <s v="STÜCK"/>
    <n v="5.0000000000000001E-3"/>
    <n v="3127.56"/>
    <n v="2.2440000000000002E-2"/>
    <n v="14036.489280000002"/>
  </r>
  <r>
    <s v="V866"/>
    <s v="Haftetiketten kleine Rolle, blanko"/>
    <s v="Format (BxH): 152x210mm (Palettenetikett)"/>
    <n v="876"/>
    <x v="4"/>
    <n v="124525"/>
    <s v="STÜCK"/>
    <n v="2E-3"/>
    <n v="249.05"/>
    <n v="2.2440000000000002E-2"/>
    <n v="2794.3410000000003"/>
  </r>
  <r>
    <s v="V867"/>
    <s v="Rollenhaftetiketten für UK"/>
    <s v="Format: 74x220mm (BxH) große Rollen"/>
    <n v="876"/>
    <x v="4"/>
    <n v="879000"/>
    <s v="STÜCK"/>
    <n v="3.0599999999999998E-3"/>
    <n v="2689.74"/>
    <n v="1.1979999999999999E-2"/>
    <n v="10530.42"/>
  </r>
  <r>
    <s v="V868"/>
    <s v="Rollenhaftetiketten für UK"/>
    <s v="Format: 74x220mm (BxH) kleine"/>
    <n v="876"/>
    <x v="4"/>
    <n v="655246"/>
    <s v="STÜCK"/>
    <n v="2.3E-3"/>
    <n v="1507.0658000000001"/>
    <n v="1.2120000000000001E-2"/>
    <n v="7941.5815200000006"/>
  </r>
  <r>
    <s v="V869"/>
    <s v="Ventile für VPX"/>
    <s v="VLV V00988 Valves"/>
    <n v="876"/>
    <x v="4"/>
    <n v="125252"/>
    <s v="STÜCK"/>
    <n v="1E-3"/>
    <n v="125.25200000000001"/>
    <n v="2.4E-2"/>
    <n v="3006.0480000000002"/>
  </r>
  <r>
    <s v="V872"/>
    <s v="Klebeband für ULF/Kartonverschließer 48mm x990lfm"/>
    <s v="Envoice Ice+ / Art. 032013"/>
    <n v="876"/>
    <x v="4"/>
    <n v="2160"/>
    <s v="ROLLE"/>
    <n v="0"/>
    <n v="0"/>
    <n v="11.09"/>
    <n v="23954.400000000001"/>
  </r>
  <r>
    <s v="V875"/>
    <s v="Probebeutel metallic ohne Druck"/>
    <s v="RB 270 x AL 145 mm"/>
    <n v="875"/>
    <x v="4"/>
    <n v="166480"/>
    <s v="STÜCK"/>
    <n v="1.9300000000000001E-3"/>
    <n v="321.3064"/>
    <n v="1.46E-2"/>
    <n v="2430.6080000000002"/>
  </r>
  <r>
    <s v="V889"/>
    <s v="Vorgef. Beutel neutral ohne Druck 15kg"/>
    <m/>
    <n v="875"/>
    <x v="4"/>
    <n v="1319"/>
    <s v="STÜCK"/>
    <n v="0.16300000000000001"/>
    <n v="214.99700000000001"/>
    <n v="1.379"/>
    <n v="1818.9010000000001"/>
  </r>
  <r>
    <s v="V9005"/>
    <s v="Luftpolsterrolle 80cm x 100m"/>
    <s v="Druckvorstufe"/>
    <n v="876"/>
    <x v="4"/>
    <n v="3"/>
    <s v="ROLLE"/>
    <n v="12.5"/>
    <n v="37.5"/>
    <n v="35.200000000000003"/>
    <n v="105.60000000000001"/>
  </r>
  <r>
    <s v="V9012"/>
    <s v="UK 250 x 200 x 140 mm Postversand"/>
    <s v="Wellpapp-Faltkarton  (W13) für Komm2"/>
    <n v="876"/>
    <x v="4"/>
    <n v="15000"/>
    <s v="STÜCK"/>
    <n v="0"/>
    <n v="0"/>
    <n v="0.48"/>
    <n v="7200"/>
  </r>
  <r>
    <s v="V9014"/>
    <s v="UK 280 x 280 x 115 mm Postversand"/>
    <s v="Kartonage"/>
    <n v="876"/>
    <x v="4"/>
    <n v="2100"/>
    <s v="STÜCK"/>
    <n v="0.12"/>
    <n v="252"/>
    <n v="0.59899999999999998"/>
    <n v="1257.8999999999999"/>
  </r>
  <r>
    <s v="V9015"/>
    <s v="UK 290 x 208 x 530 mm Postversand"/>
    <s v="Wellpappkarton braun/braun"/>
    <n v="876"/>
    <x v="4"/>
    <n v="1926"/>
    <s v="STÜCK"/>
    <n v="0.26"/>
    <n v="500.76"/>
    <n v="0.35299999999999998"/>
    <n v="679.87799999999993"/>
  </r>
  <r>
    <s v="V9016"/>
    <s v="UK 290 x 280 x 530 mm Postversand"/>
    <s v="Wellpappkarton 1.20 C T/T braun/braun - ohne Lager"/>
    <n v="876"/>
    <x v="4"/>
    <n v="2200"/>
    <s v="STÜCK"/>
    <n v="0"/>
    <n v="0"/>
    <n v="0.59299999999999997"/>
    <n v="1304.5999999999999"/>
  </r>
  <r>
    <s v="V9017"/>
    <s v="UK 305 x 215 x 130/220 mm Postversand "/>
    <s v="Rajapack CHV 220"/>
    <n v="876"/>
    <x v="4"/>
    <n v="350"/>
    <s v="STÜCK"/>
    <n v="0"/>
    <n v="0"/>
    <n v="0.39300000000000002"/>
    <n v="137.55000000000001"/>
  </r>
  <r>
    <s v="V9018"/>
    <s v="UK 380 x 250 x 300 mm Postversand"/>
    <s v="W38-2 Wellpapp-Faltkarton 2.30"/>
    <n v="876"/>
    <x v="4"/>
    <n v="540"/>
    <s v="STÜCK"/>
    <n v="0"/>
    <n v="0"/>
    <n v="1.28"/>
    <n v="691.2"/>
  </r>
  <r>
    <s v="V9020"/>
    <s v="UK 400 x 400 x 330 mm Postversand"/>
    <s v="340163 Faltkarton 2.30 BC braun"/>
    <n v="876"/>
    <x v="4"/>
    <n v="1638"/>
    <s v="STÜCK"/>
    <n v="1.0222199999999999"/>
    <n v="1674.39636"/>
    <n v="1.044"/>
    <n v="1710.0720000000001"/>
  </r>
  <r>
    <s v="V9021"/>
    <s v="UK 420 x 420 x 450 mm Postversand"/>
    <s v="Kartonage 2.40 BC braun"/>
    <n v="876"/>
    <x v="4"/>
    <n v="1620"/>
    <s v="STÜCK"/>
    <n v="1.0222199999999999"/>
    <n v="1655.9963999999998"/>
    <n v="1.1439999999999999"/>
    <n v="1853.2799999999997"/>
  </r>
  <r>
    <s v="V9022"/>
    <s v="UK 550 x 400 x 300 mm Postversand"/>
    <s v="W528H Wellpapp-Faltkarton 2.30 BC"/>
    <n v="876"/>
    <x v="4"/>
    <n v="2721"/>
    <s v="STÜCK"/>
    <n v="0"/>
    <n v="0"/>
    <n v="2.0499999999999998"/>
    <n v="5578.0499999999993"/>
  </r>
  <r>
    <s v="V9024"/>
    <s v="UK 600 x 380 x 120 mm Postversand"/>
    <s v="Wellpappfaltkarton, Qualität 2.40 BC"/>
    <n v="876"/>
    <x v="4"/>
    <n v="2160"/>
    <s v="STÜCK"/>
    <n v="0.71199999999999997"/>
    <n v="1537.9199999999998"/>
    <n v="0.95099999999999996"/>
    <n v="2054.16"/>
  </r>
  <r>
    <s v="V9025"/>
    <s v="UK 600 x 400 x 300 mm Postversand"/>
    <s v="CAD 28 (Kartonage 2-wellig)"/>
    <n v="876"/>
    <x v="4"/>
    <n v="1260"/>
    <s v="STÜCK"/>
    <n v="0.3"/>
    <n v="378"/>
    <n v="1.62"/>
    <n v="2041.2"/>
  </r>
  <r>
    <s v="V9026"/>
    <s v="UK 600 x 400 x 320 mm Postversand"/>
    <s v="Karton 2.30 BC braun"/>
    <n v="876"/>
    <x v="4"/>
    <n v="700"/>
    <s v="STÜCK"/>
    <n v="0.94167000000000001"/>
    <n v="659.16899999999998"/>
    <n v="0.89"/>
    <n v="623"/>
  </r>
  <r>
    <s v="V9027"/>
    <s v="UK 610 x 410 x 410 mm Postversand"/>
    <s v="W444 Wellpapp-Faltkarton 2.40 BC braun"/>
    <n v="876"/>
    <x v="4"/>
    <n v="1930"/>
    <s v="STÜCK"/>
    <n v="0"/>
    <n v="0"/>
    <n v="2.29"/>
    <n v="4419.7"/>
  </r>
  <r>
    <s v="V9028"/>
    <s v="UK 775 x 400 x 200 mm Postversand"/>
    <s v="Faltkarton 2.30 BC braun"/>
    <n v="876"/>
    <x v="4"/>
    <n v="4540"/>
    <s v="STÜCK"/>
    <n v="0.91852"/>
    <n v="4170.0807999999997"/>
    <n v="1.077"/>
    <n v="4889.58"/>
  </r>
  <r>
    <s v="V9029"/>
    <s v="UK 820 x 420 x 130 mm Postversand"/>
    <s v="Karton 2.70 BC braun - ohne Lagerhaltung"/>
    <n v="876"/>
    <x v="4"/>
    <n v="3380"/>
    <s v="STÜCK"/>
    <n v="1.3"/>
    <n v="4394"/>
    <n v="1.097"/>
    <n v="3707.86"/>
  </r>
  <r>
    <s v="V9031"/>
    <s v="UK 280 x 275 x 215 mm Postversand"/>
    <s v="WFK203 Wellpapp-Faltkarton "/>
    <n v="876"/>
    <x v="4"/>
    <n v="1050"/>
    <s v="STÜCK"/>
    <n v="0.25624999999999998"/>
    <n v="269.0625"/>
    <n v="0.79500000000000004"/>
    <n v="834.75"/>
  </r>
  <r>
    <s v="V9035"/>
    <s v="UK 775 x 400 x 145 mm Postversand"/>
    <s v="Faltkarton 2.30 BC T/T braun"/>
    <n v="876"/>
    <x v="4"/>
    <n v="585"/>
    <s v="STÜCK"/>
    <n v="0.91852"/>
    <n v="537.33420000000001"/>
    <n v="0.749"/>
    <n v="438.16500000000002"/>
  </r>
  <r>
    <s v="V9037"/>
    <s v="UK 700 x 350 x 300 mm Postversand"/>
    <s v="170-W701-1 Wellpapp-Faltkarton 1.40 C"/>
    <n v="876"/>
    <x v="4"/>
    <n v="315"/>
    <s v="STÜCK"/>
    <n v="0"/>
    <n v="0"/>
    <n v="1.58"/>
    <n v="497.70000000000005"/>
  </r>
  <r>
    <s v="V9038_01"/>
    <s v="vorgefertigte Mustermappen f. Druckvorstufe"/>
    <s v="860x620mm ohne Druck"/>
    <n v="876"/>
    <x v="4"/>
    <n v="1500"/>
    <s v="STÜCK"/>
    <n v="0.40600000000000003"/>
    <n v="609"/>
    <n v="1.331"/>
    <n v="1996.5"/>
  </r>
  <r>
    <s v="V9039"/>
    <s v="UK 820 x 420 x 160 mm Postversand"/>
    <s v="Karton 2.70 BC braun"/>
    <n v="876"/>
    <x v="4"/>
    <n v="390"/>
    <s v="STÜCK"/>
    <n v="1.25"/>
    <n v="487.5"/>
    <n v="1.407"/>
    <n v="548.73"/>
  </r>
  <r>
    <s v="V9040_00"/>
    <s v="Perro Hundeflo Universalack 10kg für Soft Produkte"/>
    <s v="vorgefertiger Beutel"/>
    <n v="875"/>
    <x v="4"/>
    <n v="2700"/>
    <s v="STÜCK"/>
    <n v="0.15"/>
    <n v="405"/>
    <n v="1.1857200000000001"/>
    <n v="3201.4440000000004"/>
  </r>
  <r>
    <s v="V9042_01"/>
    <s v="Premiere Sensitive grainfree rich in chicken 1kgLA"/>
    <s v="Flachfolie RB 734 x AL 240 mm "/>
    <n v="875"/>
    <x v="4"/>
    <n v="2500"/>
    <s v="STÜCK"/>
    <n v="1.9300000000000001E-2"/>
    <n v="48.25"/>
    <n v="0.26288"/>
    <n v="657.2"/>
  </r>
  <r>
    <s v="V9044_01"/>
    <s v="Premiere Sensitive grainf. Chicken 4kg  Recy-Logo"/>
    <s v="Vorgefertiger Beutel 260 x 130 + 510 mm"/>
    <n v="875"/>
    <x v="4"/>
    <n v="7080"/>
    <s v="STÜCK"/>
    <n v="0.06"/>
    <n v="424.8"/>
    <n v="1.2103299999999999"/>
    <n v="8569.1363999999994"/>
  </r>
  <r>
    <s v="V9045_01"/>
    <s v="Premiere Sensitive grainfree rich in beef 4 kg  LA"/>
    <s v="Vorgefertiger Beutel 260 x 130 x 510 mm"/>
    <n v="875"/>
    <x v="4"/>
    <n v="2605"/>
    <s v="STÜCK"/>
    <n v="0.06"/>
    <n v="156.29999999999998"/>
    <n v="1.1877599999999999"/>
    <n v="3094.1147999999998"/>
  </r>
  <r>
    <s v="V9046_01"/>
    <s v="Premiere Sensitive grainfree rich in beef 12kg LA"/>
    <s v="Vorgefertigter Beutel 375 x 150 x 730 mm o. Umlage"/>
    <n v="875"/>
    <x v="4"/>
    <n v="599"/>
    <s v="STÜCK"/>
    <n v="0.1236"/>
    <n v="74.0364"/>
    <n v="1.3160099999999999"/>
    <n v="788.28998999999999"/>
  </r>
  <r>
    <s v="V9047_00"/>
    <s v="Premiere Sensitive grainfree chicken 12 kg LA"/>
    <s v="Vorgefertigter Beutel 375 x 150 x 730 mm o. Umlage"/>
    <n v="875"/>
    <x v="4"/>
    <n v="7000"/>
    <s v="STÜCK"/>
    <n v="0.1236"/>
    <n v="865.2"/>
    <n v="1.3160000000000001"/>
    <n v="9212"/>
  </r>
  <r>
    <s v="V962"/>
    <s v="AC Karton Außenabm.: 400x300x180 EB (we/br)"/>
    <s v="2 x 6 x 300g - ohne Lagerhaltung"/>
    <n v="875"/>
    <x v="4"/>
    <n v="19494"/>
    <s v="STÜCK"/>
    <n v="0.42"/>
    <n v="8187.48"/>
    <n v="0.627"/>
    <n v="12222.737999999999"/>
  </r>
  <r>
    <s v="V984"/>
    <s v="AC Karton Außenabm.: 301x201x184 C (we/br)"/>
    <s v="35 Proben"/>
    <n v="875"/>
    <x v="4"/>
    <n v="350"/>
    <s v="STÜCK"/>
    <n v="0.15"/>
    <n v="52.5"/>
    <n v="0.22700000000000001"/>
    <n v="79.45"/>
  </r>
  <r>
    <s v="VB0008_01"/>
    <s v="AC Karton Außenabm.: 400x300x300  (br/br)"/>
    <s v="Sorte 230. CB TL braun - mit Lagerhaltung"/>
    <n v="875"/>
    <x v="4"/>
    <n v="3629.2"/>
    <s v="STÜCK"/>
    <n v="0.436"/>
    <n v="1582.3311999999999"/>
    <n v="0.58899999999999997"/>
    <n v="2137.5987999999998"/>
  </r>
  <r>
    <s v="VB0010"/>
    <s v="Eimer 1,8kg Multifit (5 Liter)"/>
    <s v="Quadrateimer (neutral)"/>
    <n v="875"/>
    <x v="4"/>
    <n v="5430"/>
    <s v="STÜCK"/>
    <n v="0.15"/>
    <n v="814.5"/>
    <n v="0.42296"/>
    <n v="2296.6727999999998"/>
  </r>
  <r>
    <s v="VB0011"/>
    <s v="Deckel 1,8kg Multifit(5 Liter)"/>
    <s v="Quadrateimer (neutral)"/>
    <n v="875"/>
    <x v="4"/>
    <n v="3486"/>
    <s v="STÜCK"/>
    <n v="3.5999999999999997E-2"/>
    <n v="125.496"/>
    <n v="0.11249000000000001"/>
    <n v="392.14014000000003"/>
  </r>
  <r>
    <s v="VB0022"/>
    <s v="neutrale Folie RB 455 mm"/>
    <s v="für Alpha, Amigo etc."/>
    <n v="875"/>
    <x v="4"/>
    <n v="116800"/>
    <s v="LFM"/>
    <n v="7.0899999999999999E-3"/>
    <n v="828.11199999999997"/>
    <n v="0.17494000000000001"/>
    <n v="20432.992000000002"/>
  </r>
  <r>
    <s v="VB0038"/>
    <s v="UK neutr. Abm.: 303x340x225 B(br/br)"/>
    <s v="2 x 3 x 1kg"/>
    <n v="875"/>
    <x v="4"/>
    <n v="1100"/>
    <s v="STÜCK"/>
    <n v="0.215"/>
    <n v="236.5"/>
    <n v="0.443"/>
    <n v="487.3"/>
  </r>
  <r>
    <s v="VB0039"/>
    <s v="UK gelb bedr. neutr. Abm.: 390x148x230 FE (we/we)"/>
    <s v="1 x 5 x 750g"/>
    <n v="875"/>
    <x v="4"/>
    <n v="3460"/>
    <s v="STÜCK"/>
    <n v="0.23899999999999999"/>
    <n v="826.93999999999994"/>
    <n v="0.59699999999999998"/>
    <n v="2065.62"/>
  </r>
  <r>
    <s v="VB0041_05"/>
    <s v="Alpha Mini 3er-Mix 750g Aufkleber"/>
    <s v="BayWa"/>
    <n v="875"/>
    <x v="4"/>
    <n v="7001"/>
    <s v="STÜCK"/>
    <n v="1.6000000000000001E-3"/>
    <n v="11.201600000000001"/>
    <n v="6.7900000000000002E-2"/>
    <n v="475.36790000000002"/>
  </r>
  <r>
    <s v="VB0042_03"/>
    <s v="Alpha Biskuit 4er-Mix 750g Aufkleber"/>
    <s v="BayWa"/>
    <n v="875"/>
    <x v="4"/>
    <n v="5701"/>
    <s v="STÜCK"/>
    <n v="1.6000000000000001E-3"/>
    <n v="9.1216000000000008"/>
    <n v="7.0000000000000007E-2"/>
    <n v="399.07000000000005"/>
  </r>
  <r>
    <s v="VB0044_04"/>
    <s v="Alpha Rechteck 3er-Mix 750g Aufkleber"/>
    <s v="BayWa"/>
    <n v="875"/>
    <x v="4"/>
    <n v="2661"/>
    <s v="STÜCK"/>
    <n v="1.6000000000000001E-3"/>
    <n v="4.2576000000000001"/>
    <n v="6.5799999999999997E-2"/>
    <n v="175.09379999999999"/>
  </r>
  <r>
    <s v="VB0045_05"/>
    <s v="Alpha Knuddelmix 750g Aufkleber"/>
    <s v="BayWa"/>
    <n v="875"/>
    <x v="4"/>
    <n v="301"/>
    <s v="STÜCK"/>
    <n v="1.6000000000000001E-3"/>
    <n v="0.48160000000000003"/>
    <n v="7.4999999999999997E-2"/>
    <n v="22.574999999999999"/>
  </r>
  <r>
    <s v="VB0046_05"/>
    <s v="Alpha Knochenmix Puppy 750g Aufkleber"/>
    <s v="BayWa"/>
    <n v="875"/>
    <x v="4"/>
    <n v="7501"/>
    <s v="STÜCK"/>
    <n v="1.6000000000000001E-3"/>
    <n v="12.0016"/>
    <n v="7.0000000000000007E-2"/>
    <n v="525.07000000000005"/>
  </r>
  <r>
    <s v="VB0056_02"/>
    <s v="MultiFit Biscuits Weizen 5 kg LME  LA"/>
    <s v="Faltbodenschachtel grün (auf Industriepalette)"/>
    <n v="875"/>
    <x v="4"/>
    <n v="1730"/>
    <s v="STÜCK"/>
    <n v="0.38200000000000001"/>
    <n v="660.86"/>
    <n v="1.0900000000000001"/>
    <n v="1885.7"/>
  </r>
  <r>
    <s v="VB0061"/>
    <s v="Bubimex Cookies 300g lfd. Art."/>
    <s v="Folie, Sortimentsartikel"/>
    <n v="875"/>
    <x v="4"/>
    <n v="5519"/>
    <s v="STÜCK"/>
    <n v="5.1999999999999998E-3"/>
    <n v="28.698799999999999"/>
    <n v="2.717E-2"/>
    <n v="149.95123000000001"/>
  </r>
  <r>
    <s v="VB0065_04"/>
    <s v="Bubimex MULTIS 500g Folie"/>
    <s v="Flachfolie RB 455 x AL 245 mm"/>
    <n v="875"/>
    <x v="4"/>
    <n v="9000"/>
    <s v="STÜCK"/>
    <n v="6.4999999999999997E-3"/>
    <n v="58.5"/>
    <n v="5.2139999999999999E-2"/>
    <n v="469.26"/>
  </r>
  <r>
    <s v="VB0066_00"/>
    <s v="Bubimex Cookies 1kg Aufkleber für Übergangsartikel"/>
    <s v="Format 110 x 150 mm"/>
    <n v="875"/>
    <x v="4"/>
    <n v="2600"/>
    <s v="STÜCK"/>
    <n v="1E-3"/>
    <n v="2.6"/>
    <n v="0.129"/>
    <n v="335.40000000000003"/>
  </r>
  <r>
    <s v="VB0091"/>
    <s v="Olivers Crunchy Bites 10kg Front"/>
    <s v="Crunchy Bites Aufkleber"/>
    <n v="875"/>
    <x v="4"/>
    <n v="571"/>
    <s v="STÜCK"/>
    <n v="1E-3"/>
    <n v="0.57100000000000006"/>
    <n v="0.45319999999999999"/>
    <n v="258.77719999999999"/>
  </r>
  <r>
    <s v="VB0092"/>
    <s v="Olivers Rücks 10kg EAN 5710974015157"/>
    <s v="Crunchy Bites Aufkleber"/>
    <n v="875"/>
    <x v="4"/>
    <n v="2421"/>
    <s v="STÜCK"/>
    <n v="1E-3"/>
    <n v="2.4210000000000003"/>
    <n v="0.18759999999999999"/>
    <n v="454.17959999999999"/>
  </r>
  <r>
    <s v="VB0102"/>
    <s v="Folie neutral RB: 340mm"/>
    <s v="500g Dose (AL 270 mm)"/>
    <n v="875"/>
    <x v="4"/>
    <n v="35000"/>
    <s v="STÜCK"/>
    <n v="5.5599999999999998E-3"/>
    <n v="194.6"/>
    <n v="2.1270000000000001E-2"/>
    <n v="744.45"/>
  </r>
  <r>
    <s v="VB0198_04"/>
    <s v="Booklet Training Mini 1kg LA"/>
    <m/>
    <n v="877"/>
    <x v="4"/>
    <n v="5500"/>
    <s v="STÜCK"/>
    <n v="3.5000000000000001E-3"/>
    <n v="19.25"/>
    <n v="0.11065"/>
    <n v="608.57500000000005"/>
  </r>
  <r>
    <s v="VB0198_05"/>
    <s v="Booklet Training Mini 1kg"/>
    <m/>
    <n v="877"/>
    <x v="4"/>
    <n v="5500"/>
    <s v="STÜCK"/>
    <n v="3.5000000000000001E-3"/>
    <n v="19.25"/>
    <n v="0.11065"/>
    <n v="608.57500000000005"/>
  </r>
  <r>
    <s v="VB0199"/>
    <s v="AC Karton Außen.: T 300 x B 200 x H 330  FE   LAmN"/>
    <s v="braun/braun"/>
    <n v="875"/>
    <x v="4"/>
    <n v="16210"/>
    <s v="STÜCK"/>
    <n v="0.28100000000000003"/>
    <n v="4555.01"/>
    <n v="0.39800000000000002"/>
    <n v="6451.58"/>
  </r>
  <r>
    <s v="VB0207_01"/>
    <s v="DogMio Bonies 1kg Sticker LA"/>
    <s v="Sticker für 1kg Eimer Zooplus"/>
    <n v="875"/>
    <x v="4"/>
    <n v="15501"/>
    <s v="STÜCK"/>
    <n v="3.9E-2"/>
    <n v="604.53899999999999"/>
    <n v="8.9580000000000007E-2"/>
    <n v="1388.5795800000001"/>
  </r>
  <r>
    <s v="VB0208_01"/>
    <s v="DogMio Mark Nuggets 1kg Sticker LA"/>
    <s v="Sticker für 1kg Eimer Zooplus"/>
    <n v="875"/>
    <x v="4"/>
    <n v="77901"/>
    <s v="STÜCK"/>
    <n v="3.9E-2"/>
    <n v="3038.1390000000001"/>
    <n v="4.1750000000000002E-2"/>
    <n v="3252.3667500000001"/>
  </r>
  <r>
    <s v="VB0209_01"/>
    <s v="DogMio Duos 5kg Sticker  LA"/>
    <s v="für Zooplus"/>
    <n v="875"/>
    <x v="4"/>
    <n v="13876"/>
    <s v="STÜCK"/>
    <n v="5.0000000000000001E-3"/>
    <n v="69.38"/>
    <n v="7.8E-2"/>
    <n v="1082.328"/>
  </r>
  <r>
    <s v="VB0225"/>
    <s v="Eimer quadratisch 3,5 L Boden (1kg)"/>
    <s v="Griff blau Korpus transparent"/>
    <n v="875"/>
    <x v="4"/>
    <n v="55242"/>
    <s v="STÜCK"/>
    <n v="0.121"/>
    <n v="6684.2820000000002"/>
    <n v="0.46722999999999998"/>
    <n v="25810.719659999999"/>
  </r>
  <r>
    <s v="VB0226"/>
    <s v="Eimer quadratisch 3,5 L Deckel (1kg)"/>
    <s v="Deckelfarbe blau"/>
    <n v="875"/>
    <x v="4"/>
    <n v="124100"/>
    <s v="STÜCK"/>
    <n v="3.5000000000000003E-2"/>
    <n v="4343.5"/>
    <n v="0.13843"/>
    <n v="17179.163"/>
  </r>
  <r>
    <s v="VB0230"/>
    <s v="Snackbox 100g bzw.125g Becher"/>
    <s v="Artikel: RA 88-360 RCP glasklar"/>
    <n v="875"/>
    <x v="4"/>
    <n v="14200"/>
    <s v="STÜCK"/>
    <n v="1.2999999999999999E-2"/>
    <n v="184.6"/>
    <n v="7.7469999999999997E-2"/>
    <n v="1100.0740000000001"/>
  </r>
  <r>
    <s v="VB0231"/>
    <s v="Snackbox 100g bzw. 125g Deckel"/>
    <s v="Artikel:RA 88 lidRCP glasklar"/>
    <n v="875"/>
    <x v="4"/>
    <n v="3201"/>
    <s v="STÜCK"/>
    <n v="4.4999999999999997E-3"/>
    <n v="14.404499999999999"/>
    <n v="4.1910000000000003E-2"/>
    <n v="134.15391"/>
  </r>
  <r>
    <s v="VB0260"/>
    <s v="UK Agravis Buffo 10kg Backwaren LME"/>
    <s v="378 x 278 x 269 mm"/>
    <n v="875"/>
    <x v="4"/>
    <n v="2990"/>
    <s v="STÜCK"/>
    <n v="0.48499999999999999"/>
    <n v="1450.1499999999999"/>
    <n v="0.73499999999999999"/>
    <n v="2197.65"/>
  </r>
  <r>
    <s v="VB0262"/>
    <s v="Aufkleber BUFFO/Agravis"/>
    <s v="280 x 200 mm"/>
    <n v="875"/>
    <x v="4"/>
    <n v="2261"/>
    <s v="STÜCK"/>
    <n v="4.0000000000000001E-3"/>
    <n v="9.0440000000000005"/>
    <n v="0.61"/>
    <n v="1379.21"/>
  </r>
  <r>
    <s v="VB0267"/>
    <s v="Aufkl. Buffo Rinder Snack 10kg"/>
    <m/>
    <n v="875"/>
    <x v="4"/>
    <n v="261"/>
    <s v="STÜCK"/>
    <n v="4.0000000000000001E-3"/>
    <n v="1.044"/>
    <n v="0.79"/>
    <n v="206.19"/>
  </r>
  <r>
    <s v="VB0276"/>
    <s v="Aufkl. Buffo Maximus-Taler 10kg"/>
    <s v="280 x 200 mm 4-farbig"/>
    <n v="875"/>
    <x v="4"/>
    <n v="6"/>
    <s v="STÜCK"/>
    <n v="4.0000000000000001E-3"/>
    <n v="2.4E-2"/>
    <n v="0.77"/>
    <n v="4.62"/>
  </r>
  <r>
    <s v="VB0279"/>
    <s v="Sticker FSC Training Mini 1kg"/>
    <s v="Finest Snack Concept"/>
    <n v="875"/>
    <x v="4"/>
    <n v="1700"/>
    <s v="STÜCK"/>
    <n v="3.8800000000000002E-3"/>
    <n v="6.5960000000000001"/>
    <n v="3.6790000000000003E-2"/>
    <n v="62.543000000000006"/>
  </r>
  <r>
    <s v="VB0288"/>
    <s v="Snackboxen 400g Becher"/>
    <s v="transparent RCP"/>
    <n v="875"/>
    <x v="4"/>
    <n v="29300"/>
    <s v="STÜCK"/>
    <n v="4.1000000000000002E-2"/>
    <n v="1201.3"/>
    <n v="0.1265"/>
    <n v="3706.45"/>
  </r>
  <r>
    <s v="VB0289"/>
    <s v="Snackboxen 400g Deckel"/>
    <s v="transparent RCP"/>
    <n v="875"/>
    <x v="4"/>
    <n v="26000"/>
    <s v="STÜCK"/>
    <n v="1.4999999999999999E-2"/>
    <n v="390"/>
    <n v="5.6500000000000002E-2"/>
    <n v="1469"/>
  </r>
  <r>
    <s v="VB0421_02"/>
    <s v="Sticker FSC bosch Cake 1kg"/>
    <s v="Finest Snack Concept"/>
    <n v="875"/>
    <x v="4"/>
    <n v="34901"/>
    <s v="STÜCK"/>
    <n v="3.8800000000000002E-3"/>
    <n v="135.41588000000002"/>
    <n v="3.662E-2"/>
    <n v="1278.0746200000001"/>
  </r>
  <r>
    <s v="VB0422_02"/>
    <s v="Sticker FSC bosch Müsli 1kg"/>
    <s v="Finest Snack Concept"/>
    <n v="875"/>
    <x v="4"/>
    <n v="22001"/>
    <s v="STÜCK"/>
    <n v="3.8800000000000002E-3"/>
    <n v="85.363880000000009"/>
    <n v="5.4679999999999999E-2"/>
    <n v="1203.01468"/>
  </r>
  <r>
    <s v="VB0422_03"/>
    <s v="Sticker FSC bosch Müsli 1kg  -  Überbrückung"/>
    <s v="Finest Snack Concept"/>
    <n v="875"/>
    <x v="4"/>
    <n v="1185"/>
    <s v="STÜCK"/>
    <n v="3.8800000000000002E-3"/>
    <n v="4.5978000000000003"/>
    <n v="9.7500000000000003E-2"/>
    <n v="115.53750000000001"/>
  </r>
  <r>
    <s v="VB0423_03"/>
    <s v="Sticker FSC bosch Biscuit 1kg"/>
    <s v="Finest Snack Concept"/>
    <n v="875"/>
    <x v="4"/>
    <n v="19001"/>
    <s v="STÜCK"/>
    <n v="3.8800000000000002E-3"/>
    <n v="73.723880000000008"/>
    <n v="3.6790000000000003E-2"/>
    <n v="699.0467900000001"/>
  </r>
  <r>
    <s v="VB0440"/>
    <s v="Hundeknochendose Becher"/>
    <m/>
    <n v="875"/>
    <x v="4"/>
    <n v="73080"/>
    <s v="STÜCK"/>
    <n v="4.3999999999999997E-2"/>
    <n v="3215.52"/>
    <n v="0.25740000000000002"/>
    <n v="18810.792000000001"/>
  </r>
  <r>
    <s v="VB0441"/>
    <s v="Hundeknochendose Deckel blanko"/>
    <m/>
    <n v="875"/>
    <x v="4"/>
    <n v="54279"/>
    <s v="STÜCK"/>
    <n v="1.7999999999999999E-2"/>
    <n v="977.02199999999993"/>
    <n v="0.13800000000000001"/>
    <n v="7490.5020000000004"/>
  </r>
  <r>
    <s v="VB0463_02"/>
    <s v="Booklet FSC Müsli 1kg LA"/>
    <m/>
    <n v="877"/>
    <x v="4"/>
    <n v="5500"/>
    <s v="STÜCK"/>
    <n v="0"/>
    <n v="0"/>
    <n v="0.13644999999999999"/>
    <n v="750.47499999999991"/>
  </r>
  <r>
    <s v="VB0463_03"/>
    <s v="Booklet FSC Müsli 1kg"/>
    <m/>
    <n v="877"/>
    <x v="4"/>
    <n v="5500"/>
    <s v="STÜCK"/>
    <n v="1E-3"/>
    <n v="5.5"/>
    <n v="0.13644999999999999"/>
    <n v="750.47499999999991"/>
  </r>
  <r>
    <s v="VB0464_02"/>
    <s v="Booklet FSC Cake 1kg LA"/>
    <m/>
    <n v="877"/>
    <x v="4"/>
    <n v="5500"/>
    <s v="STÜCK"/>
    <n v="0"/>
    <n v="0"/>
    <n v="0.13450000000000001"/>
    <n v="739.75"/>
  </r>
  <r>
    <s v="VB0464_03"/>
    <s v="Booklet FSC Cake 1kg "/>
    <m/>
    <n v="877"/>
    <x v="4"/>
    <n v="8790"/>
    <s v="STÜCK"/>
    <n v="1E-3"/>
    <n v="8.7900000000000009"/>
    <n v="0.13450000000000001"/>
    <n v="1182.2550000000001"/>
  </r>
  <r>
    <s v="VB0465_03"/>
    <s v="Booklet FSC Biscuit Lamm &amp; Reis 1kg LA"/>
    <m/>
    <n v="877"/>
    <x v="4"/>
    <n v="11000"/>
    <s v="STÜCK"/>
    <n v="0"/>
    <n v="0"/>
    <n v="0.13644999999999999"/>
    <n v="1500.9499999999998"/>
  </r>
  <r>
    <s v="VB0465_04"/>
    <s v="Booklet FSC Biscuit Lamm &amp; Reis 1kg"/>
    <m/>
    <n v="877"/>
    <x v="4"/>
    <n v="16000"/>
    <s v="STÜCK"/>
    <n v="1E-3"/>
    <n v="16"/>
    <n v="0.13644999999999999"/>
    <n v="2183.1999999999998"/>
  </r>
  <r>
    <s v="VB0484"/>
    <s v="Multifit Tragegriffe 5kg"/>
    <m/>
    <n v="875"/>
    <x v="4"/>
    <n v="11350"/>
    <s v="STÜCK"/>
    <n v="2.5200000000000001E-3"/>
    <n v="28.602"/>
    <n v="2.521E-2"/>
    <n v="286.13349999999997"/>
  </r>
  <r>
    <s v="VB0489_02"/>
    <s v="AC Karton Außenabm.: 300x260x383 B (br/br) 3x2,5kg"/>
    <s v="Normale Qualität - mit Lagerhaltung"/>
    <n v="875"/>
    <x v="4"/>
    <n v="3970"/>
    <s v="STÜCK"/>
    <n v="0.436"/>
    <n v="1730.92"/>
    <n v="0.32700000000000001"/>
    <n v="1298.19"/>
  </r>
  <r>
    <s v="VB0493_01"/>
    <s v="Wiederverschluss-Sticker"/>
    <s v="Format: 17x60 mm"/>
    <n v="875"/>
    <x v="4"/>
    <n v="2998998"/>
    <s v="STÜCK"/>
    <n v="2.2000000000000001E-4"/>
    <n v="659.77956000000006"/>
    <n v="3.2200000000000002E-3"/>
    <n v="9656.7735600000015"/>
  </r>
  <r>
    <s v="VB0545"/>
    <s v="Balance Biscuits Bones Lamb&amp;Rice 400g"/>
    <s v="Flachfolie Kunde Dierservice"/>
    <n v="875"/>
    <x v="4"/>
    <n v="11123"/>
    <s v="STÜCK"/>
    <n v="5.7000000000000002E-3"/>
    <n v="63.4011"/>
    <n v="2.9669999999999998E-2"/>
    <n v="330.01940999999999"/>
  </r>
  <r>
    <s v="VB0546"/>
    <s v="Balance Biscuits Jungle Mix 400g"/>
    <s v="Flachfolie Kunde Dierservice"/>
    <n v="875"/>
    <x v="4"/>
    <n v="9500"/>
    <s v="STÜCK"/>
    <n v="5.7000000000000002E-3"/>
    <n v="54.15"/>
    <n v="2.9669999999999998E-2"/>
    <n v="281.86500000000001"/>
  </r>
  <r>
    <s v="VB0547"/>
    <s v="Balance Biscuits Bones Mix 400g"/>
    <s v="Flachfolie Kunde Dierservice"/>
    <n v="875"/>
    <x v="4"/>
    <n v="11576"/>
    <s v="STÜCK"/>
    <n v="5.7000000000000002E-3"/>
    <n v="65.983199999999997"/>
    <n v="2.9669999999999998E-2"/>
    <n v="343.45991999999995"/>
  </r>
  <r>
    <s v="VB0549"/>
    <s v="AC Karton Außenabm.: 400x240x185 C (br/br)  LA"/>
    <s v="2 x 6 x 400g"/>
    <n v="875"/>
    <x v="4"/>
    <n v="22565"/>
    <s v="STÜCK"/>
    <n v="0.23899999999999999"/>
    <n v="5393.0349999999999"/>
    <n v="0.41699999999999998"/>
    <n v="9409.6049999999996"/>
  </r>
  <r>
    <s v="VB0595"/>
    <s v="UK neutr. Außenabm.: 395x120x180 E (br/br) Deckel"/>
    <s v="1 x 6 x 400g"/>
    <n v="875"/>
    <x v="4"/>
    <n v="10400"/>
    <s v="STÜCK"/>
    <n v="8.6999999999999994E-2"/>
    <n v="904.8"/>
    <n v="0.25"/>
    <n v="2600"/>
  </r>
  <r>
    <s v="VB0681"/>
    <s v="Buffo Knuddel-Mix 400g"/>
    <s v="Folie RB 385 x AL 275 mm"/>
    <n v="875"/>
    <x v="4"/>
    <n v="16700"/>
    <s v="STÜCK"/>
    <n v="8.4899999999999993E-3"/>
    <n v="141.78299999999999"/>
    <n v="9.9449999999999997E-2"/>
    <n v="1660.8150000000001"/>
  </r>
  <r>
    <s v="VB0682"/>
    <s v="Buffo Geflügel-Rollen 400g"/>
    <s v="Folie RB 385 x AL 275 mm"/>
    <n v="875"/>
    <x v="4"/>
    <n v="22500"/>
    <s v="STÜCK"/>
    <n v="8.4899999999999993E-3"/>
    <n v="191.02499999999998"/>
    <n v="8.1869999999999998E-2"/>
    <n v="1842.075"/>
  </r>
  <r>
    <s v="VB0683"/>
    <s v="Buffo Bunte Knochen 400g"/>
    <s v="Folie RB 385 x AL 275 mm"/>
    <n v="875"/>
    <x v="4"/>
    <n v="1600"/>
    <s v="STÜCK"/>
    <n v="8.4899999999999993E-3"/>
    <n v="13.584"/>
    <n v="8.3779999999999993E-2"/>
    <n v="134.048"/>
  </r>
  <r>
    <s v="VB0698"/>
    <s v="Happy &amp; Fit Mono Mix 4er 10kg "/>
    <s v="Aufkleber Alpha Vet "/>
    <n v="875"/>
    <x v="4"/>
    <n v="181"/>
    <s v="STÜCK"/>
    <n v="1.2E-2"/>
    <n v="2.1720000000000002"/>
    <n v="0.186"/>
    <n v="33.665999999999997"/>
  </r>
  <r>
    <s v="VB0699"/>
    <s v="Happy &amp; Fit Duo 3er Mix 10kg "/>
    <s v="Aufkleber Alpha Vet "/>
    <n v="875"/>
    <x v="4"/>
    <n v="1201"/>
    <s v="STÜCK"/>
    <n v="1.2E-2"/>
    <n v="14.412000000000001"/>
    <n v="0.28499999999999998"/>
    <n v="342.28499999999997"/>
  </r>
  <r>
    <s v="VB0701"/>
    <s v="Happy &amp; Fit Puppy Knochen 3-Mix 10kg "/>
    <s v="Aufkleber Alpha Vet "/>
    <n v="875"/>
    <x v="4"/>
    <n v="451"/>
    <s v="STÜCK"/>
    <n v="1.2E-2"/>
    <n v="5.4119999999999999"/>
    <n v="0.39700000000000002"/>
    <n v="179.047"/>
  </r>
  <r>
    <s v="VB0702"/>
    <s v="Happy &amp; Fit Knochen schmal Geflügel 10kg "/>
    <s v="Aufkleber Alpha Vet "/>
    <n v="875"/>
    <x v="4"/>
    <n v="401"/>
    <s v="STÜCK"/>
    <n v="1.2E-2"/>
    <n v="4.8120000000000003"/>
    <n v="0.59"/>
    <n v="236.58999999999997"/>
  </r>
  <r>
    <s v="VB0739_00"/>
    <s v="AC Karton Außenabm.: 400x240x320 BE (br/br)"/>
    <s v="1 x 3 x 3kg Übersee-Qualität [ohne Lagerhaltung]"/>
    <n v="875"/>
    <x v="4"/>
    <n v="10690"/>
    <s v="STÜCK"/>
    <n v="0.45500000000000002"/>
    <n v="4863.95"/>
    <n v="0.45600000000000002"/>
    <n v="4874.6400000000003"/>
  </r>
  <r>
    <s v="VB0740_00"/>
    <s v="AC Karton Außenabm.: 400x240x280 C (br/br)"/>
    <s v="1 x 3 x 1,9kg Übersee-Qualität [ohne Lagerhaltung]"/>
    <n v="875"/>
    <x v="4"/>
    <n v="1755"/>
    <s v="STÜCK"/>
    <n v="0.43"/>
    <n v="754.65"/>
    <n v="0.42199999999999999"/>
    <n v="740.61"/>
  </r>
  <r>
    <s v="VB0741_00"/>
    <s v="AC Karton Außenabm.: 400x200x250 C (br/br)"/>
    <s v="1 x 6 x 737g Übersee-Qualität [ohne Lagerhaltung]"/>
    <n v="875"/>
    <x v="4"/>
    <n v="3220"/>
    <s v="STÜCK"/>
    <n v="0.41499999999999998"/>
    <n v="1336.3"/>
    <n v="0.309"/>
    <n v="994.98"/>
  </r>
  <r>
    <s v="VB0804"/>
    <s v="UK neutr. Außen 359x400x172 EB (br/br) Deckel "/>
    <s v="Automatentray 3x6x400g "/>
    <n v="875"/>
    <x v="4"/>
    <n v="11930"/>
    <s v="STÜCK"/>
    <n v="0.23400000000000001"/>
    <n v="2791.6200000000003"/>
    <n v="0.59"/>
    <n v="7038.7"/>
  </r>
  <r>
    <s v="VB0840_00"/>
    <s v="Rema 1000 Kiks med Backware 300g (DK)"/>
    <s v="RB 340 x AL 230"/>
    <n v="875"/>
    <x v="4"/>
    <n v="44000"/>
    <s v="STÜCK"/>
    <n v="5.0000000000000001E-3"/>
    <n v="220"/>
    <n v="5.5E-2"/>
    <n v="2420"/>
  </r>
  <r>
    <s v="VB0845_00"/>
    <s v="UK Rema 1000 Kiks med fjerkrae 2x6x300g Boden"/>
    <s v="CAD 150505b_00"/>
    <n v="875"/>
    <x v="4"/>
    <n v="4750"/>
    <s v="STÜCK"/>
    <n v="0.08"/>
    <n v="380"/>
    <n v="0.26600000000000001"/>
    <n v="1263.5"/>
  </r>
  <r>
    <s v="VB0847_00"/>
    <s v="UK REMA 1000 Hundekiks  2x4x800g BO"/>
    <s v="Automatentray CAD131520_00"/>
    <n v="875"/>
    <x v="4"/>
    <n v="1090"/>
    <s v="STÜCK"/>
    <n v="0.14299999999999999"/>
    <n v="155.86999999999998"/>
    <n v="0.46200000000000002"/>
    <n v="503.58000000000004"/>
  </r>
  <r>
    <s v="VB0869_00"/>
    <s v="REMA 1000 Hundekiks 4-Mix 800g Relaunch"/>
    <s v="Faltschachtel ohne Fenster"/>
    <n v="875"/>
    <x v="4"/>
    <n v="16380"/>
    <s v="STÜCK"/>
    <n v="6.4060000000000006E-2"/>
    <n v="1049.3028000000002"/>
    <n v="0.2054"/>
    <n v="3364.4519999999998"/>
  </r>
  <r>
    <s v="VB0883"/>
    <s v="Dogman Sticker 10kg Backwaren"/>
    <m/>
    <n v="875"/>
    <x v="4"/>
    <n v="1701"/>
    <s v="STÜCK"/>
    <n v="1E-3"/>
    <n v="1.7010000000000001"/>
    <n v="0.156"/>
    <n v="265.35599999999999"/>
  </r>
  <r>
    <s v="VB0884"/>
    <s v="AC Karton Außenabm.: 400x300x300 EE (we/br) LME"/>
    <s v="Dogman"/>
    <n v="875"/>
    <x v="4"/>
    <n v="2110"/>
    <s v="STÜCK"/>
    <n v="0.45"/>
    <n v="949.5"/>
    <n v="0.76"/>
    <n v="1603.6"/>
  </r>
  <r>
    <s v="VB0894"/>
    <s v="UK neutr. Außenabm.: 400x240x145 EB (we/br) Deckel"/>
    <s v=" 2x6x300g "/>
    <n v="875"/>
    <x v="4"/>
    <n v="2300"/>
    <s v="STÜCK"/>
    <n v="0.161"/>
    <n v="370.3"/>
    <n v="0.38700000000000001"/>
    <n v="890.1"/>
  </r>
  <r>
    <s v="VB0898"/>
    <s v="Folie neutral RB: 385mm"/>
    <m/>
    <n v="875"/>
    <x v="4"/>
    <n v="6750"/>
    <s v="STÜCK"/>
    <n v="5.8300000000000001E-3"/>
    <n v="39.352499999999999"/>
    <n v="0.1118"/>
    <n v="754.65"/>
  </r>
  <r>
    <s v="VB0908_01"/>
    <s v="Coop DK Dog Biscuits 300g (DK)"/>
    <s v="RB 340 x AL 230 mm textl. Änderung"/>
    <n v="875"/>
    <x v="4"/>
    <n v="25820"/>
    <s v="STÜCK"/>
    <n v="5.0000000000000001E-3"/>
    <n v="129.1"/>
    <n v="4.1459999999999997E-2"/>
    <n v="1070.4972"/>
  </r>
  <r>
    <s v="VB0912_00"/>
    <s v="Baldo Hundekiks 800g"/>
    <s v="Faltschachtel mit Fenster"/>
    <n v="875"/>
    <x v="4"/>
    <n v="20160"/>
    <s v="STÜCK"/>
    <n v="6.2350000000000003E-2"/>
    <n v="1256.9760000000001"/>
    <n v="0.14749999999999999"/>
    <n v="2973.6"/>
  </r>
  <r>
    <s v="VB0913"/>
    <s v="UK Baldo Hundekiks 2x4x800g"/>
    <s v="Automatentray"/>
    <n v="875"/>
    <x v="4"/>
    <n v="600"/>
    <s v="STÜCK"/>
    <n v="0.161"/>
    <n v="96.600000000000009"/>
    <n v="0.35299999999999998"/>
    <n v="211.79999999999998"/>
  </r>
  <r>
    <s v="VB0921_00"/>
    <s v="UK bitsdog Duo Mix 1,5kg NEU"/>
    <s v="1x4x1,5kg Landi"/>
    <n v="875"/>
    <x v="4"/>
    <n v="2520"/>
    <s v="STÜCK"/>
    <n v="0.161"/>
    <n v="405.72"/>
    <n v="0.39600000000000002"/>
    <n v="997.92000000000007"/>
  </r>
  <r>
    <s v="VB0923_00"/>
    <s v="UK bitsdog Hundebiscuit 3x5kg NEU"/>
    <s v="AC Karton"/>
    <n v="875"/>
    <x v="4"/>
    <n v="2335"/>
    <s v="STÜCK"/>
    <n v="0.63100000000000001"/>
    <n v="1473.385"/>
    <n v="0.79800000000000004"/>
    <n v="1863.3300000000002"/>
  </r>
  <r>
    <s v="VB0931_00"/>
    <s v="UK bitsdog 4er Mix Knochen 1,5kg NEU"/>
    <s v="1x4x1,5kg Landi"/>
    <n v="875"/>
    <x v="4"/>
    <n v="2050"/>
    <s v="STÜCK"/>
    <n v="0.161"/>
    <n v="330.05"/>
    <n v="0.34899999999999998"/>
    <n v="715.44999999999993"/>
  </r>
  <r>
    <s v="VB0932"/>
    <s v="Gianttiger Giant Value Marr-O Chew 2kg"/>
    <m/>
    <n v="875"/>
    <x v="4"/>
    <n v="16400"/>
    <s v="STÜCK"/>
    <n v="2.4899999999999999E-2"/>
    <n v="408.35999999999996"/>
    <n v="0.10919"/>
    <n v="1790.7159999999999"/>
  </r>
  <r>
    <s v="VB0933"/>
    <s v="AC Karton Außenabm.: 240x383x400 (br/br)"/>
    <s v="1x4x2kg (Gianttiger)"/>
    <n v="875"/>
    <x v="4"/>
    <n v="5198"/>
    <s v="STÜCK"/>
    <n v="0.42599999999999999"/>
    <n v="2214.348"/>
    <n v="0.61399999999999999"/>
    <n v="3191.5720000000001"/>
  </r>
  <r>
    <s v="VB0936_01"/>
    <s v="Eck-Aufkleber Gianttiger Umkarton 4x2kg"/>
    <s v="Format: 74x220mm (BxH)"/>
    <n v="875"/>
    <x v="4"/>
    <n v="7501"/>
    <s v="STÜCK"/>
    <n v="2.8E-3"/>
    <n v="21.002800000000001"/>
    <n v="4.8619999999999997E-2"/>
    <n v="364.69861999999995"/>
  </r>
  <r>
    <s v="VB0940_01"/>
    <s v="EROSKI Galletas Surtidas 500g  LA"/>
    <s v="(Knochen Mini 4er Mix)"/>
    <n v="875"/>
    <x v="4"/>
    <n v="2600"/>
    <s v="STÜCK"/>
    <n v="8.0000000000000002E-3"/>
    <n v="20.8"/>
    <n v="2.9860000000000001E-2"/>
    <n v="77.63600000000001"/>
  </r>
  <r>
    <s v="VB0941_01"/>
    <s v="UK MYTA EROSKI Galletas Surtidas Ave 10x500g LA"/>
    <s v="Automatentray Boden- mit Lagerhaltung"/>
    <n v="875"/>
    <x v="4"/>
    <n v="850"/>
    <s v="STÜCK"/>
    <n v="0.219"/>
    <n v="186.15"/>
    <n v="0.33"/>
    <n v="280.5"/>
  </r>
  <r>
    <s v="VB0942"/>
    <s v="Premio Dog Treats Bones Lamb &amp; Rice 500g"/>
    <m/>
    <n v="875"/>
    <x v="4"/>
    <n v="19400"/>
    <s v="STÜCK"/>
    <n v="7.0000000000000001E-3"/>
    <n v="135.80000000000001"/>
    <n v="5.1400000000000001E-2"/>
    <n v="997.16"/>
  </r>
  <r>
    <s v="VB0943"/>
    <s v="Premio Dog Treats Mini's 500g"/>
    <m/>
    <n v="875"/>
    <x v="4"/>
    <n v="16350"/>
    <s v="STÜCK"/>
    <n v="6.4999999999999997E-3"/>
    <n v="106.27499999999999"/>
    <n v="5.1200000000000002E-2"/>
    <n v="837.12"/>
  </r>
  <r>
    <s v="VB0949_02"/>
    <s v="Sancho Biscuits 400g - Knochen-Mix mit Digimarc"/>
    <s v="RB 340 x AL 260 mm"/>
    <n v="875"/>
    <x v="4"/>
    <n v="52000"/>
    <s v="STÜCK"/>
    <n v="5.4000000000000003E-3"/>
    <n v="280.8"/>
    <n v="3.4290000000000001E-2"/>
    <n v="1783.0800000000002"/>
  </r>
  <r>
    <s v="VB0950_02"/>
    <s v="Sancho Biscuits 400g - Röllchen-Mix mit Digimarc"/>
    <s v="RB 340 x AL 260 mm"/>
    <n v="875"/>
    <x v="4"/>
    <n v="33844"/>
    <s v="STÜCK"/>
    <n v="5.4000000000000003E-3"/>
    <n v="182.7576"/>
    <n v="3.4290000000000001E-2"/>
    <n v="1160.5107600000001"/>
  </r>
  <r>
    <s v="VB0951_02"/>
    <s v="Sancho Biscuits 400g - Selection Mix mit Digimarc"/>
    <s v="RB 340 x AL 260 mm"/>
    <n v="875"/>
    <x v="4"/>
    <n v="107998"/>
    <s v="STÜCK"/>
    <n v="5.4000000000000003E-3"/>
    <n v="583.18920000000003"/>
    <n v="3.4290000000000001E-2"/>
    <n v="3703.2514200000001"/>
  </r>
  <r>
    <s v="VB0956_00"/>
    <s v="UK Gut &amp; Günstig Biskuit Rolls 6x400g Boden"/>
    <s v="Automatentray"/>
    <n v="875"/>
    <x v="4"/>
    <n v="3020"/>
    <s v="STÜCK"/>
    <n v="8.8999999999999996E-2"/>
    <n v="268.77999999999997"/>
    <n v="0.28799999999999998"/>
    <n v="869.76"/>
  </r>
  <r>
    <s v="VB0961_00"/>
    <s v="Premio Marrow Bones Poultry 500g"/>
    <m/>
    <n v="875"/>
    <x v="4"/>
    <n v="11000"/>
    <s v="STÜCK"/>
    <n v="7.0000000000000001E-3"/>
    <n v="77"/>
    <n v="5.2600000000000001E-2"/>
    <n v="578.6"/>
  </r>
  <r>
    <s v="VB0965_00"/>
    <s v="Bitsdog Knochen-Mix 1,5kg"/>
    <s v="Landi / Verstärkung Aufreißperfo"/>
    <n v="875"/>
    <x v="4"/>
    <n v="12600"/>
    <s v="STÜCK"/>
    <n v="0.1016"/>
    <n v="1280.1599999999999"/>
    <n v="0.30395"/>
    <n v="3829.77"/>
  </r>
  <r>
    <s v="VB0967_00"/>
    <s v="Bitsdog Biscuits 5kg NEU"/>
    <s v="Landi - Papierbeutel"/>
    <n v="875"/>
    <x v="4"/>
    <n v="3200"/>
    <s v="STÜCK"/>
    <n v="0.1"/>
    <n v="320"/>
    <n v="0.42433999999999999"/>
    <n v="1357.8879999999999"/>
  </r>
  <r>
    <s v="VB0968_00"/>
    <s v="bitsdog Duo 3-Mix 1,5kg "/>
    <s v="Landi / Verstärkung Aufreißperfo"/>
    <n v="875"/>
    <x v="4"/>
    <n v="17050"/>
    <s v="STÜCK"/>
    <n v="0.1016"/>
    <n v="1732.28"/>
    <n v="0.36759999999999998"/>
    <n v="6267.58"/>
  </r>
  <r>
    <s v="VB0970_01"/>
    <s v="AC-Karton Außena: 400x300x300 CB (br/br)10kg "/>
    <s v="lebensmittelunbedenklich - mit Lagerhaltung"/>
    <n v="875"/>
    <x v="4"/>
    <n v="15415"/>
    <s v="STÜCK"/>
    <n v="0.48399999999999999"/>
    <n v="7460.86"/>
    <n v="0.88800000000000001"/>
    <n v="13688.52"/>
  </r>
  <r>
    <s v="VB0971_00"/>
    <s v="AC Karton Außenm.: 300x200x330 FE (br/br) 5kg LME"/>
    <s v="Lebensmittelecht"/>
    <n v="875"/>
    <x v="4"/>
    <n v="3240"/>
    <s v="STÜCK"/>
    <n v="0.29499999999999998"/>
    <n v="955.8"/>
    <n v="0.59299999999999997"/>
    <n v="1921.32"/>
  </r>
  <r>
    <s v="VB0980_00"/>
    <s v="Bodie Backwaren Sortiment  FS Knochenmix 400g"/>
    <m/>
    <n v="875"/>
    <x v="4"/>
    <n v="64780"/>
    <s v="STÜCK"/>
    <n v="4.5019999999999998E-2"/>
    <n v="2916.3955999999998"/>
    <n v="0.11269999999999999"/>
    <n v="7300.7059999999992"/>
  </r>
  <r>
    <s v="VB0981_00"/>
    <s v="Bodie Backwaren Sortiment  FS Röllchenmix 400g"/>
    <m/>
    <n v="875"/>
    <x v="4"/>
    <n v="60880"/>
    <s v="STÜCK"/>
    <n v="4.5019999999999998E-2"/>
    <n v="2740.8175999999999"/>
    <n v="0.11269999999999999"/>
    <n v="6861.1759999999995"/>
  </r>
  <r>
    <s v="VB0982_00"/>
    <s v="Trayboden Bodie Backwaren Sortimen FS 400"/>
    <s v="Automatentray 14 stück"/>
    <n v="875"/>
    <x v="4"/>
    <n v="8000"/>
    <s v="STÜCK"/>
    <n v="0.17899999999999999"/>
    <n v="1432"/>
    <n v="0.41399999999999998"/>
    <n v="3312"/>
  </r>
  <r>
    <s v="VB0985_00"/>
    <s v="Globus Knabber-Plätzchen 800g"/>
    <s v="Faltschachtel ohne Sichtfenster"/>
    <n v="875"/>
    <x v="4"/>
    <n v="7560"/>
    <s v="STÜCK"/>
    <n v="6.2350000000000003E-2"/>
    <n v="471.36600000000004"/>
    <n v="0.28899999999999998"/>
    <n v="2184.8399999999997"/>
  </r>
  <r>
    <s v="VB0986_00"/>
    <s v="UK Globus Knabberplätzchen 2x4x800g"/>
    <s v="Automatentray CAD090299_07"/>
    <n v="875"/>
    <x v="4"/>
    <n v="950"/>
    <s v="STÜCK"/>
    <n v="0.14699999999999999"/>
    <n v="139.65"/>
    <n v="0.49199999999999999"/>
    <n v="467.4"/>
  </r>
  <r>
    <s v="VB0991_00"/>
    <s v="Sancho Biscuits-Sortiment TrayBODEN 2x6x400g  "/>
    <s v="Automatentray CAD211219b_00"/>
    <n v="875"/>
    <x v="4"/>
    <n v="3510"/>
    <s v="STÜCK"/>
    <n v="0.14699999999999999"/>
    <n v="515.97"/>
    <n v="0.36099999999999999"/>
    <n v="1267.1099999999999"/>
  </r>
  <r>
    <s v="VB0992_00"/>
    <s v="Sancho Biscuits Sortiment TrayDECKEL 2x6x400g "/>
    <s v="Automatentray  CAD: 211219d_00 neutral"/>
    <n v="875"/>
    <x v="4"/>
    <n v="5360"/>
    <s v="STÜCK"/>
    <n v="0.184"/>
    <n v="986.24"/>
    <n v="0.45600000000000002"/>
    <n v="2444.1600000000003"/>
  </r>
  <r>
    <s v="VB0993_00"/>
    <s v="Gut &amp; Günstig Biskuit Selection 400g (Fediaf)"/>
    <s v="Flachfolie RB 340mm x AL260 mm"/>
    <n v="875"/>
    <x v="4"/>
    <n v="145929"/>
    <s v="STÜCK"/>
    <n v="5.4000000000000003E-3"/>
    <n v="788.01660000000004"/>
    <n v="3.6200000000000003E-2"/>
    <n v="5282.6298000000006"/>
  </r>
  <r>
    <s v="VB0994_00"/>
    <s v="Gut &amp; Günstig Knochen Mix 400g  (Fediaf)"/>
    <s v="Flachfolie RB 340mm x AL 260 mm"/>
    <n v="875"/>
    <x v="4"/>
    <n v="13500"/>
    <s v="STÜCK"/>
    <n v="5.4000000000000003E-3"/>
    <n v="72.900000000000006"/>
    <n v="3.6200000000000003E-2"/>
    <n v="488.70000000000005"/>
  </r>
  <r>
    <s v="VB0995_00"/>
    <s v="Gut &amp; Günstig Biskuit Rolls 400g  (Fediaf)"/>
    <s v="Flachfolie RB 340 x AL 260 mm"/>
    <n v="875"/>
    <x v="4"/>
    <n v="106300"/>
    <s v="STÜCK"/>
    <n v="5.4000000000000003E-3"/>
    <n v="574.02"/>
    <n v="3.6200000000000003E-2"/>
    <n v="3848.0600000000004"/>
  </r>
  <r>
    <s v="VB1003_00"/>
    <s v="UK neutr. Außenabm.: 143x375x204mm E (br/br)"/>
    <s v="UK neutral PAH 1x7x400g Automatentray"/>
    <n v="875"/>
    <x v="4"/>
    <n v="5230"/>
    <s v="STÜCK"/>
    <n v="0.104"/>
    <n v="543.91999999999996"/>
    <n v="0.23200000000000001"/>
    <n v="1213.3600000000001"/>
  </r>
  <r>
    <s v="VB1006_00"/>
    <s v="Coop Biscuits 3-Mix 800g Relaunch"/>
    <s v="FS ohne Fenster (B/T/H): 120x88x200mm"/>
    <n v="875"/>
    <x v="4"/>
    <n v="49500"/>
    <s v="STÜCK"/>
    <n v="6.4000000000000001E-2"/>
    <n v="3168"/>
    <n v="0.21160000000000001"/>
    <n v="10474.200000000001"/>
  </r>
  <r>
    <s v="VB1007_00"/>
    <s v="Dogman Trayboden 7x500g"/>
    <s v="Außenabm.: 406x128x204 B (br/br)  CAD170663_01"/>
    <n v="875"/>
    <x v="4"/>
    <n v="7550"/>
    <s v="STÜCK"/>
    <n v="0.13700000000000001"/>
    <n v="1034.3500000000001"/>
    <n v="0.192"/>
    <n v="1449.6000000000001"/>
  </r>
  <r>
    <s v="VB1008_00"/>
    <s v="Dogman Traydeckel 7x500g"/>
    <s v="U-Zuschnitt  CAD170663d_01"/>
    <n v="875"/>
    <x v="4"/>
    <n v="11800"/>
    <s v="STÜCK"/>
    <n v="3.9E-2"/>
    <n v="460.2"/>
    <n v="7.2999999999999995E-2"/>
    <n v="861.4"/>
  </r>
  <r>
    <s v="VB1015_02"/>
    <s v="KIK Backwaren 3er Sor. 400g Kleine Knochen IT- LA"/>
    <s v="RB 340 x AL 260 mm"/>
    <n v="875"/>
    <x v="4"/>
    <n v="251651"/>
    <s v="STÜCK"/>
    <n v="5.4000000000000003E-3"/>
    <n v="1358.9154000000001"/>
    <n v="3.1899999999999998E-2"/>
    <n v="8027.6668999999993"/>
  </r>
  <r>
    <s v="VB1016_02"/>
    <s v="KIK Backwaren 3er Sort.  400g Sandwich Mix IT LA"/>
    <s v="RB 340 x AL 260 mm"/>
    <n v="875"/>
    <x v="4"/>
    <n v="269384"/>
    <s v="STÜCK"/>
    <n v="5.4000000000000003E-3"/>
    <n v="1454.6736000000001"/>
    <n v="3.1899999999999998E-2"/>
    <n v="8593.3495999999996"/>
  </r>
  <r>
    <s v="VB1017_02"/>
    <s v="KIK Backwaren 3er Sor. 400g Bunte Markrolle IT LA"/>
    <s v="RB 340 x AL 260 mm"/>
    <n v="875"/>
    <x v="4"/>
    <n v="265374"/>
    <s v="STÜCK"/>
    <n v="5.4000000000000003E-3"/>
    <n v="1433.0196000000001"/>
    <n v="3.1899999999999998E-2"/>
    <n v="8465.4305999999997"/>
  </r>
  <r>
    <s v="VB1018_00"/>
    <s v="KIK Backwaren 3er Sortiment 3x6x400g TRAYBODEN"/>
    <s v="Automatentray CAD110726b_03"/>
    <n v="875"/>
    <x v="4"/>
    <n v="21800"/>
    <s v="STÜCK"/>
    <n v="0.16700000000000001"/>
    <n v="3640.6000000000004"/>
    <n v="0.375"/>
    <n v="8175"/>
  </r>
  <r>
    <s v="VB1019_00"/>
    <s v="Coop DK Dog Biscuits Tray 2x6x300g Boden"/>
    <s v="CAD 150505b_00    "/>
    <n v="875"/>
    <x v="4"/>
    <n v="1158"/>
    <s v="STÜCK"/>
    <n v="0.08"/>
    <n v="92.64"/>
    <n v="0.246"/>
    <n v="284.86799999999999"/>
  </r>
  <r>
    <s v="VB1020_00"/>
    <s v="KIK Backwaren 3er Sor. 400g - Kleine Knochen "/>
    <s v="RB 340 x AL 260 mm"/>
    <n v="875"/>
    <x v="4"/>
    <n v="686166"/>
    <s v="STÜCK"/>
    <n v="5.4000000000000003E-3"/>
    <n v="3705.2964000000002"/>
    <n v="3.15E-2"/>
    <n v="21614.228999999999"/>
  </r>
  <r>
    <s v="VB1021_00"/>
    <s v="KIK Backwaren 3er Sort. 400g - Sandwich Mix "/>
    <s v="RB 340 x AL 260 mm"/>
    <n v="875"/>
    <x v="4"/>
    <n v="631065"/>
    <s v="STÜCK"/>
    <n v="5.4000000000000003E-3"/>
    <n v="3407.7510000000002"/>
    <n v="3.15E-2"/>
    <n v="19878.547500000001"/>
  </r>
  <r>
    <s v="VB1022_00"/>
    <s v="KIK Backwaren 3er Sor. 400g - Bunte Markrollen"/>
    <s v="RB 340 x AL 260 mm"/>
    <n v="875"/>
    <x v="4"/>
    <n v="671904"/>
    <s v="STÜCK"/>
    <n v="5.4000000000000003E-3"/>
    <n v="3628.2816000000003"/>
    <n v="3.15E-2"/>
    <n v="21164.975999999999"/>
  </r>
  <r>
    <s v="VB17028_00"/>
    <s v="AC Karton Außenabm.: 399 x 169 x 233 mm  (br/br)"/>
    <s v="1 x 6 x 425g Übersee-Qualität (ohne Lagerhalt.)"/>
    <n v="875"/>
    <x v="4"/>
    <n v="6825"/>
    <s v="STÜCK"/>
    <n v="0.24199999999999999"/>
    <n v="1651.6499999999999"/>
    <n v="0.28700999999999999"/>
    <n v="1958.8432499999999"/>
  </r>
  <r>
    <s v="VB17029_00"/>
    <s v="AC Karton Außenabm.: 300 x 240 x 315 mm  (br/br)"/>
    <s v="1 x 3 x 1,36 kg Übersee-Qualität (ohne Lagerhalt.)"/>
    <n v="875"/>
    <x v="4"/>
    <n v="2515"/>
    <s v="STÜCK"/>
    <n v="0.56599999999999995"/>
    <n v="1423.4899999999998"/>
    <n v="0.39900000000000002"/>
    <n v="1003.485"/>
  </r>
  <r>
    <s v="VB17032_00"/>
    <s v="MultiFit Biscuits Bones 5kg Lebensmittelecht"/>
    <s v="Faltbodenschachtel "/>
    <n v="875"/>
    <x v="4"/>
    <n v="7760"/>
    <s v="STÜCK"/>
    <n v="0.379"/>
    <n v="2941.04"/>
    <n v="1.36"/>
    <n v="10553.6"/>
  </r>
  <r>
    <s v="VB17034_00"/>
    <s v="Happy &amp; Fit Tierfiguren Mix 10kg "/>
    <s v="Aufkleber 210 x 297 mm"/>
    <n v="875"/>
    <x v="4"/>
    <n v="600"/>
    <s v="STÜCK"/>
    <n v="1.2E-2"/>
    <n v="7.2"/>
    <n v="0.34200000000000003"/>
    <n v="205.20000000000002"/>
  </r>
  <r>
    <s v="VB17040_00"/>
    <s v="Sammys Müslitaler 1kg"/>
    <s v="Faltschachtel  Musternr BOS-M111"/>
    <n v="875"/>
    <x v="4"/>
    <n v="37050"/>
    <s v="STÜCK"/>
    <n v="8.7400000000000005E-2"/>
    <n v="3238.17"/>
    <n v="0.75095000000000001"/>
    <n v="27822.697500000002"/>
  </r>
  <r>
    <s v="VB17041_00"/>
    <s v="Sammys Müslitaler 5kg - Handverpackung"/>
    <s v="bedrucker AC Karton   Musternr 196659 1_1"/>
    <n v="875"/>
    <x v="4"/>
    <n v="27550"/>
    <s v="STÜCK"/>
    <n v="0.35202"/>
    <n v="9698.1509999999998"/>
    <n v="1.2170000000000001"/>
    <n v="33528.350000000006"/>
  </r>
  <r>
    <s v="VB17042_00"/>
    <s v="Sammys Kräuterknochen 1kg"/>
    <s v="Faltschachtel  Musternr BOS-M111"/>
    <n v="875"/>
    <x v="4"/>
    <n v="33560"/>
    <s v="STÜCK"/>
    <n v="8.7400000000000005E-2"/>
    <n v="2933.1440000000002"/>
    <n v="0.60829999999999995"/>
    <n v="20414.547999999999"/>
  </r>
  <r>
    <s v="VB17043_00"/>
    <s v="Sammys Kräuterknochen 5kg-Handverpackung"/>
    <s v="bedrucker AC Karton   Musternr 196659 1_1"/>
    <n v="875"/>
    <x v="4"/>
    <n v="25380"/>
    <s v="STÜCK"/>
    <n v="0.35202"/>
    <n v="8934.2675999999992"/>
    <n v="1.2170000000000001"/>
    <n v="30887.460000000003"/>
  </r>
  <r>
    <s v="VB17044_00"/>
    <s v="Sammys Knusper Cracker 1kg"/>
    <s v="Faltschachtel  Musternr BOS-M111"/>
    <n v="875"/>
    <x v="4"/>
    <n v="46550"/>
    <s v="STÜCK"/>
    <n v="8.7400000000000005E-2"/>
    <n v="4068.4700000000003"/>
    <n v="0.54007000000000005"/>
    <n v="25140.258500000004"/>
  </r>
  <r>
    <s v="VB17045_00"/>
    <s v="Sammys Fruchtschnitte 800g"/>
    <s v="Faltschachtel  Musternr BOS-M108a"/>
    <n v="875"/>
    <x v="4"/>
    <n v="37683"/>
    <s v="STÜCK"/>
    <n v="5.8000000000000003E-2"/>
    <n v="2185.614"/>
    <n v="0.4864"/>
    <n v="18329.011200000001"/>
  </r>
  <r>
    <s v="VB17046_00"/>
    <s v="Sammys Herzensbrecher 800g"/>
    <s v="Faltschachtel  Musternr BOS-M108a"/>
    <n v="875"/>
    <x v="4"/>
    <n v="44310"/>
    <s v="STÜCK"/>
    <n v="5.8000000000000003E-2"/>
    <n v="2569.98"/>
    <n v="0.4864"/>
    <n v="21552.383999999998"/>
  </r>
  <r>
    <s v="VB17048_01"/>
    <s v="Tray Sammys Backwaren 800g nur Boden"/>
    <s v="Automatenverp. UK  / Musternr. 196665"/>
    <n v="875"/>
    <x v="4"/>
    <n v="23322"/>
    <s v="STÜCK"/>
    <n v="9.3450000000000005E-2"/>
    <n v="2179.4409000000001"/>
    <n v="0.154"/>
    <n v="3591.5879999999997"/>
  </r>
  <r>
    <s v="VB17049_01"/>
    <s v="Tray Sammys Backwaren 1kg nur Boden"/>
    <s v="Automatenverp.  UK  / Musternr. 196664"/>
    <n v="875"/>
    <x v="4"/>
    <n v="19460"/>
    <s v="STÜCK"/>
    <n v="0.12559999999999999"/>
    <n v="2444.1759999999999"/>
    <n v="0.184"/>
    <n v="3580.64"/>
  </r>
  <r>
    <s v="VB17051_00"/>
    <s v="Bubimex MAXIS 1kg Faltschachtel"/>
    <s v="164 x 95 x 220 mm ohne Fenster / BOS015"/>
    <n v="875"/>
    <x v="4"/>
    <n v="25390"/>
    <s v="STÜCK"/>
    <n v="8.6309999999999998E-2"/>
    <n v="2191.4108999999999"/>
    <n v="0.2782"/>
    <n v="7063.4980000000005"/>
  </r>
  <r>
    <s v="VB200_00"/>
    <s v="Dogman Duokex Mini 500g"/>
    <s v="Faltschachtel"/>
    <n v="875"/>
    <x v="4"/>
    <n v="20516"/>
    <s v="STÜCK"/>
    <n v="4.5019999999999998E-2"/>
    <n v="923.63031999999998"/>
    <n v="0.17929999999999999"/>
    <n v="3678.5187999999998"/>
  </r>
  <r>
    <s v="VB2001"/>
    <s v="HDPE-Seitenfaltensäcke 600+400x790 mm  10kg"/>
    <s v="für Backwarenkartons ART.Nr.114975"/>
    <n v="875"/>
    <x v="4"/>
    <n v="54000"/>
    <s v="STÜCK"/>
    <n v="0"/>
    <n v="0"/>
    <n v="0.1096"/>
    <n v="5918.4000000000005"/>
  </r>
  <r>
    <s v="VB2002_00"/>
    <s v="HDPE-Seitenfaltensäcke 380+260x600 mm"/>
    <s v="für Backwarenkartons Sammy 5kg    - ruht -"/>
    <n v="875"/>
    <x v="4"/>
    <n v="28000"/>
    <s v="STÜCK"/>
    <n v="1.3299999999999999E-2"/>
    <n v="372.4"/>
    <n v="3.9199999999999999E-2"/>
    <n v="1097.5999999999999"/>
  </r>
  <r>
    <s v="VB201_00"/>
    <s v="Dogman Miniben Tremix 500g"/>
    <s v="Faltschachtel"/>
    <n v="875"/>
    <x v="4"/>
    <n v="20516"/>
    <s v="STÜCK"/>
    <n v="4.5019999999999998E-2"/>
    <n v="923.63031999999998"/>
    <n v="0.17929999999999999"/>
    <n v="3678.5187999999998"/>
  </r>
  <r>
    <s v="VB202_00"/>
    <s v="PAH Peanut butter and banana animalis 400g FS"/>
    <s v="Abmessung: 135x50x200 mm"/>
    <n v="875"/>
    <x v="4"/>
    <n v="56330"/>
    <s v="STÜCK"/>
    <n v="0.05"/>
    <n v="2816.5"/>
    <n v="0.17469999999999999"/>
    <n v="9840.8510000000006"/>
  </r>
  <r>
    <s v="VB203_00"/>
    <s v="PAH Choc Chip Mini Cookies 400g FS"/>
    <s v="Abmessung: 135x50x200 mm"/>
    <n v="875"/>
    <x v="4"/>
    <n v="65300"/>
    <s v="STÜCK"/>
    <n v="0.05"/>
    <n v="3265"/>
    <n v="0.17469999999999999"/>
    <n v="11407.91"/>
  </r>
  <r>
    <s v="VB204_00"/>
    <s v="Bubimex DUOS 500g Folie  RecyLogo"/>
    <s v="Flachfolie RB 455 x AL 245 mm"/>
    <n v="875"/>
    <x v="4"/>
    <n v="50000"/>
    <s v="STÜCK"/>
    <n v="6.8999999999999999E-3"/>
    <n v="345"/>
    <n v="6.9629999999999997E-2"/>
    <n v="3481.5"/>
  </r>
  <r>
    <s v="VB205_00"/>
    <s v="Multifit Gemüse Ecken Aufkleber 10kg LA"/>
    <s v="Format 210x297 mm"/>
    <n v="875"/>
    <x v="4"/>
    <n v="1599"/>
    <s v="STÜCK"/>
    <n v="1E-3"/>
    <n v="1.599"/>
    <n v="0.14799999999999999"/>
    <n v="236.65199999999999"/>
  </r>
  <r>
    <s v="VB206_00"/>
    <s v="Multifit Pfeffernuss-Mix Aufkleber 10kg  LA"/>
    <s v="Format 210x297 mm"/>
    <n v="875"/>
    <x v="4"/>
    <n v="1300"/>
    <s v="STÜCK"/>
    <n v="1E-3"/>
    <n v="1.3"/>
    <n v="0.14799999999999999"/>
    <n v="192.39999999999998"/>
  </r>
  <r>
    <s v="VB208_00"/>
    <s v="AC Karton Außenabm.: 400x240x185 (br/br)  RecyLogo"/>
    <s v="2 x 6 x 400g"/>
    <n v="875"/>
    <x v="4"/>
    <n v="4800"/>
    <s v="STÜCK"/>
    <n v="0.23300000000000001"/>
    <n v="1118.4000000000001"/>
    <n v="0.41699999999999998"/>
    <n v="2001.6"/>
  </r>
  <r>
    <s v="VF0009"/>
    <s v="Tray Deckel Filet Snack 1x13x80g neutral"/>
    <s v="CAD 161622d_00 ohne Druck braun/braun"/>
    <n v="875"/>
    <x v="4"/>
    <n v="30030"/>
    <s v="STÜCK"/>
    <n v="0.125"/>
    <n v="3753.75"/>
    <n v="0.23499999999999999"/>
    <n v="7057.0499999999993"/>
  </r>
  <r>
    <s v="VF0015"/>
    <s v="Folie RB 468 x AL 140 transparent mit EVOH"/>
    <s v="für SN mit EL -&gt; Format 140 x 204 + 2x30 mm EVOH"/>
    <n v="875"/>
    <x v="4"/>
    <n v="43370"/>
    <s v="STÜCK"/>
    <n v="5.0000000000000001E-3"/>
    <n v="216.85"/>
    <n v="3.0020000000000002E-2"/>
    <n v="1301.9674"/>
  </r>
  <r>
    <s v="VF0024"/>
    <s v="Tray für Pappreiter-Beutel 1x12x80g Deckel"/>
    <s v="ohne Druck braun/braun"/>
    <n v="875"/>
    <x v="4"/>
    <n v="7320"/>
    <s v="STÜCK"/>
    <n v="0.114"/>
    <n v="834.48"/>
    <n v="0.192"/>
    <n v="1405.44"/>
  </r>
  <r>
    <s v="VF0040_00"/>
    <s v="Lukullus Fleischsnack Rind 100g  LA"/>
    <s v="Flachfolie RB 450 x AL 140 mm"/>
    <n v="875"/>
    <x v="4"/>
    <n v="8600"/>
    <s v="STÜCK"/>
    <n v="4.9199999999999999E-3"/>
    <n v="42.311999999999998"/>
    <n v="5.1499999999999997E-2"/>
    <n v="442.9"/>
  </r>
  <r>
    <s v="VF0041_00"/>
    <s v="Lukullus Fleischsnack Huhn 100g  LA"/>
    <s v="Flachfolie RB 450 x AL 140 mm"/>
    <n v="875"/>
    <x v="4"/>
    <n v="54000"/>
    <s v="STÜCK"/>
    <n v="4.9199999999999999E-3"/>
    <n v="265.68"/>
    <n v="5.7950000000000002E-2"/>
    <n v="3129.3"/>
  </r>
  <r>
    <s v="VF0117_01"/>
    <s v="Einlage neutral HP Snack 3x12x80g FSC-Mix"/>
    <s v="CAD151852e1_05 /Romeo/Alnutra hohe Ausf.175mm"/>
    <n v="875"/>
    <x v="4"/>
    <n v="4050"/>
    <s v="STÜCK"/>
    <n v="4.5999999999999999E-2"/>
    <n v="186.29999999999998"/>
    <n v="8.5000000000000006E-2"/>
    <n v="344.25"/>
  </r>
  <r>
    <s v="VF0124_00"/>
    <s v="Tray Shiro HM Snack Sortiment 3x12x100g Deckel"/>
    <s v="CAD 151852d_00"/>
    <n v="875"/>
    <x v="4"/>
    <n v="2520"/>
    <s v="STÜCK"/>
    <n v="0.19900000000000001"/>
    <n v="501.48"/>
    <n v="0.39400000000000002"/>
    <n v="992.88"/>
  </r>
  <r>
    <s v="VF0130_02"/>
    <s v="Activa Dog Mini Sticks mit Gemüse 120g LA"/>
    <s v="Flachfolie RB 468 x AL 140 mm   (mit EL)"/>
    <n v="875"/>
    <x v="4"/>
    <n v="20300"/>
    <s v="STÜCK"/>
    <n v="5.7800000000000004E-3"/>
    <n v="117.334"/>
    <n v="0.12662000000000001"/>
    <n v="2570.3860000000004"/>
  </r>
  <r>
    <s v="VF0131_02"/>
    <s v="Activa Dog Mini Sticks mit Grünlippmuschel 120g LA"/>
    <s v="Flachfolie RB 468 x AL 140 mm  (mit EL)"/>
    <n v="875"/>
    <x v="4"/>
    <n v="12985"/>
    <s v="STÜCK"/>
    <n v="4.9199999999999999E-3"/>
    <n v="63.886199999999995"/>
    <n v="0.10224"/>
    <n v="1327.5863999999999"/>
  </r>
  <r>
    <s v="VF0131_03"/>
    <s v="Activa Dog Mini Sticks mit Grünlippmuschel 120 g"/>
    <s v="Flachfolie RB 468 x AL 140 mm  (mit EL)"/>
    <n v="875"/>
    <x v="4"/>
    <n v="47998"/>
    <s v="STÜCK"/>
    <n v="4.9199999999999999E-3"/>
    <n v="236.15016"/>
    <n v="9.4570000000000001E-2"/>
    <n v="4539.1708600000002"/>
  </r>
  <r>
    <s v="VF0132_01"/>
    <s v="Activa Dog Mini Sticks  1 x 12 x 120g Boden "/>
    <s v="Außenmaß: 150x395x190mm  CAD: 161622b_00"/>
    <n v="875"/>
    <x v="4"/>
    <n v="3960"/>
    <s v="STÜCK"/>
    <n v="0.11700000000000001"/>
    <n v="463.32000000000005"/>
    <n v="0.316"/>
    <n v="1251.3599999999999"/>
  </r>
  <r>
    <s v="VF0146_00"/>
    <s v="4 Paws DogSnack Nordic Woods Rent.Kalb&amp;Huhn100g LA"/>
    <s v="RB 450 x AL 140 mm "/>
    <n v="875"/>
    <x v="4"/>
    <n v="343791"/>
    <s v="STÜCK"/>
    <n v="5.1700000000000001E-3"/>
    <n v="1777.3994700000001"/>
    <n v="4.1369999999999997E-2"/>
    <n v="14222.633669999999"/>
  </r>
  <r>
    <s v="VF0148_00"/>
    <s v="AC-Karton+Aufreißperfo 4PAWS Nordic Woo 1x6x100g "/>
    <s v="CAD 216177_03 EDEKA"/>
    <n v="875"/>
    <x v="4"/>
    <n v="3240"/>
    <s v="STÜCK"/>
    <n v="0.115"/>
    <n v="372.6"/>
    <n v="0.26600000000000001"/>
    <n v="861.84"/>
  </r>
  <r>
    <s v="VF0160_00"/>
    <s v="Shiro HM Snack Sortiment Hühnchen Filets 100g "/>
    <s v="RB 450 x AL 140 mm mit EVOH"/>
    <n v="875"/>
    <x v="4"/>
    <n v="11000"/>
    <s v="STÜCK"/>
    <n v="5.13E-3"/>
    <n v="56.43"/>
    <n v="5.8790000000000002E-2"/>
    <n v="646.69000000000005"/>
  </r>
  <r>
    <s v="VF0161_00"/>
    <s v="Shiro HM Snack Sortiment Burger Rind 100g"/>
    <s v="RB 450 x AL 140 mm mit EVOH"/>
    <n v="875"/>
    <x v="4"/>
    <n v="52357"/>
    <s v="STÜCK"/>
    <n v="5.13E-3"/>
    <n v="268.59141"/>
    <n v="7.7149999999999996E-2"/>
    <n v="4039.3425499999998"/>
  </r>
  <r>
    <s v="VF0162_01"/>
    <s v="Shiro HM Snack Fleischbatzen Sortiment 100g"/>
    <s v="RB 450 x AL 140 mm mit EVOH - Änderung Dekl."/>
    <n v="875"/>
    <x v="4"/>
    <n v="50712"/>
    <s v="STÜCK"/>
    <n v="5.13E-3"/>
    <n v="260.15255999999999"/>
    <n v="7.7149999999999996E-2"/>
    <n v="3912.4307999999996"/>
  </r>
  <r>
    <s v="VF0163_00"/>
    <s v="Tray Shiro HM Snack Sort. 3x12x100g Boden "/>
    <s v="CAD 151852b_00"/>
    <n v="875"/>
    <x v="4"/>
    <n v="2215"/>
    <s v="STÜCK"/>
    <n v="0.17399999999999999"/>
    <n v="385.40999999999997"/>
    <n v="0.52900000000000003"/>
    <n v="1171.7350000000001"/>
  </r>
  <r>
    <s v="VF0164_01"/>
    <s v="Activa Dog Mini Sticks mit Kürbis 120g  LA"/>
    <s v="Flachfolie RB 468 x AL 140 mm  (mit EL)"/>
    <n v="875"/>
    <x v="4"/>
    <n v="1010"/>
    <s v="STÜCK"/>
    <n v="4.9199999999999999E-3"/>
    <n v="4.9691999999999998"/>
    <n v="0.15032000000000001"/>
    <n v="151.82320000000001"/>
  </r>
  <r>
    <s v="VF0164_02"/>
    <s v="Activa Dog Mini Sticks mit Kürbis 120g"/>
    <s v="Flachfolie RB 468 x AL 140 mm  (mit EL)"/>
    <n v="875"/>
    <x v="4"/>
    <n v="48140"/>
    <s v="STÜCK"/>
    <n v="4.9199999999999999E-3"/>
    <n v="236.84879999999998"/>
    <n v="9.4570000000000001E-2"/>
    <n v="4552.5998"/>
  </r>
  <r>
    <s v="VF0165_00"/>
    <s v="Just Good Food Filet Huhn 80g"/>
    <s v="RB 450 x AL 140 mm mit EVOH"/>
    <n v="875"/>
    <x v="4"/>
    <n v="15000"/>
    <s v="STÜCK"/>
    <n v="5.13E-3"/>
    <n v="76.95"/>
    <n v="5.45E-2"/>
    <n v="817.5"/>
  </r>
  <r>
    <s v="VF0166_00"/>
    <s v="UK Just Good Food Filet Huhn 1x12x100g BO "/>
    <s v="CAD 161622b_00"/>
    <n v="875"/>
    <x v="4"/>
    <n v="4510"/>
    <s v="STÜCK"/>
    <n v="0.11799999999999999"/>
    <n v="532.17999999999995"/>
    <n v="0.44900000000000001"/>
    <n v="2024.99"/>
  </r>
  <r>
    <s v="VF0180_00"/>
    <s v="Pablo Mini Bites 100g (High Meat Würfel) "/>
    <s v="RB 450 x AL 140 mm Netto-Süd"/>
    <n v="875"/>
    <x v="4"/>
    <n v="128242"/>
    <s v="STÜCK"/>
    <n v="5.1700000000000001E-3"/>
    <n v="663.01114000000007"/>
    <n v="4.4749999999999998E-2"/>
    <n v="5738.8294999999998"/>
  </r>
  <r>
    <s v="VF0181_00"/>
    <s v="Pablo Beef Hearts 100g (Herzen Rind)"/>
    <s v="RB 450 x AL 140 mm Netto-Süd"/>
    <n v="875"/>
    <x v="4"/>
    <n v="133126"/>
    <s v="STÜCK"/>
    <n v="5.1700000000000001E-3"/>
    <n v="688.26142000000004"/>
    <n v="4.4749999999999998E-2"/>
    <n v="5957.3885"/>
  </r>
  <r>
    <s v="VF0182_00"/>
    <s v="Pablo Chicken&amp;Superfood 100g (Nature Bar)"/>
    <s v="RB 450 x AL 140 mm Netto-Süd"/>
    <n v="875"/>
    <x v="4"/>
    <n v="131812"/>
    <s v="STÜCK"/>
    <n v="5.1700000000000001E-3"/>
    <n v="681.46803999999997"/>
    <n v="4.4749999999999998E-2"/>
    <n v="5898.5869999999995"/>
  </r>
  <r>
    <s v="VS0042_00"/>
    <s v="Coop DK DogSticksStripes Chicken 1x18x120g Boden"/>
    <s v="CAD 112583b_00"/>
    <n v="875"/>
    <x v="4"/>
    <n v="3490"/>
    <s v="STÜCK"/>
    <n v="8.5999999999999993E-2"/>
    <n v="300.14"/>
    <n v="0.372"/>
    <n v="1298.28"/>
  </r>
  <r>
    <s v="VS0047_00"/>
    <s v="UK ganz schmal neut Abm.: 386x108x178 br/br Deckel"/>
    <s v="Handtray"/>
    <n v="875"/>
    <x v="4"/>
    <n v="6555"/>
    <s v="STÜCK"/>
    <n v="0.1"/>
    <n v="655.5"/>
    <n v="0.20899999999999999"/>
    <n v="1369.9949999999999"/>
  </r>
  <r>
    <s v="VS0048"/>
    <s v="UK schmal neutr Abm.: 386x120x178 br/br Deckel "/>
    <s v="1 x 14 x 200g"/>
    <n v="875"/>
    <x v="4"/>
    <n v="5650"/>
    <s v="STÜCK"/>
    <n v="0.107"/>
    <n v="604.54999999999995"/>
    <n v="0.17399999999999999"/>
    <n v="983.09999999999991"/>
  </r>
  <r>
    <s v="VS0049"/>
    <s v="UK breit neut Abm.: 395x132x175 br/br Deckel"/>
    <m/>
    <n v="875"/>
    <x v="4"/>
    <n v="3850"/>
    <s v="STÜCK"/>
    <n v="0.115"/>
    <n v="442.75"/>
    <n v="0.19400000000000001"/>
    <n v="746.9"/>
  </r>
  <r>
    <s v="VS0094"/>
    <s v="UK ganz schmal neut Abm.: 386x108x178 we/br Boden"/>
    <s v="Handtray"/>
    <n v="875"/>
    <x v="4"/>
    <n v="2180"/>
    <s v="STÜCK"/>
    <n v="8.6999999999999994E-2"/>
    <n v="189.66"/>
    <n v="0.307"/>
    <n v="669.26"/>
  </r>
  <r>
    <s v="VS0095"/>
    <s v="UK breit neutral Abm.: 395x132x175 we/br Boden"/>
    <m/>
    <n v="875"/>
    <x v="4"/>
    <n v="6360"/>
    <s v="STÜCK"/>
    <n v="9.4E-2"/>
    <n v="597.84"/>
    <n v="0.35099999999999998"/>
    <n v="2232.3599999999997"/>
  </r>
  <r>
    <s v="VS0097"/>
    <s v="UK neutr. Abm.: 400x375x190 EB (br/br) U-Deckel "/>
    <m/>
    <n v="875"/>
    <x v="4"/>
    <n v="4555"/>
    <s v="STÜCK"/>
    <n v="0.19"/>
    <n v="865.45"/>
    <n v="0.27900000000000003"/>
    <n v="1270.845"/>
  </r>
  <r>
    <s v="VS0103"/>
    <s v="Folie transparent RB 230 mm"/>
    <s v="neutral unbedruckt"/>
    <n v="875"/>
    <x v="4"/>
    <n v="26550"/>
    <s v="LFM"/>
    <n v="1.14E-2"/>
    <n v="302.67"/>
    <n v="4.9500000000000002E-2"/>
    <n v="1314.2250000000001"/>
  </r>
  <r>
    <s v="VS0104"/>
    <s v="Folie transparent RB 280 mm"/>
    <s v="neutral unbedruckt"/>
    <n v="875"/>
    <x v="4"/>
    <n v="265397"/>
    <s v="LFM"/>
    <n v="1.268E-2"/>
    <n v="3365.23396"/>
    <n v="8.2570000000000005E-2"/>
    <n v="21913.830290000002"/>
  </r>
  <r>
    <s v="VS0105"/>
    <s v="Folie transparent RB 295 mm"/>
    <s v="neutral unbedruckt"/>
    <n v="875"/>
    <x v="4"/>
    <n v="151602"/>
    <s v="LFM"/>
    <n v="1.47E-2"/>
    <n v="2228.5493999999999"/>
    <n v="8.5620000000000002E-2"/>
    <n v="12980.16324"/>
  </r>
  <r>
    <s v="VS0118"/>
    <s v="UK Deckel  neutral     (z.B. 5x175g)"/>
    <s v="Handtray neutral unbedruckt br/br"/>
    <n v="875"/>
    <x v="4"/>
    <n v="7730"/>
    <s v="STÜCK"/>
    <n v="7.2999999999999995E-2"/>
    <n v="564.29"/>
    <n v="0.157"/>
    <n v="1213.6099999999999"/>
  </r>
  <r>
    <s v="VS0138"/>
    <s v="U-Zuschnitt-Sortiment Shiro/Roy Deckel "/>
    <m/>
    <n v="875"/>
    <x v="4"/>
    <n v="20420"/>
    <s v="STÜCK"/>
    <n v="0.14199999999999999"/>
    <n v="2899.64"/>
    <n v="0.2"/>
    <n v="4084"/>
  </r>
  <r>
    <s v="VS0142_03"/>
    <s v="Apollo Dentinis 7 Stk 180g IT-Entsorgungs LA"/>
    <s v="RB 296 x AL 235 BB"/>
    <n v="875"/>
    <x v="4"/>
    <n v="83255"/>
    <s v="STÜCK"/>
    <n v="3.5100000000000001E-3"/>
    <n v="292.22505000000001"/>
    <n v="2.1829999999999999E-2"/>
    <n v="1817.4566499999999"/>
  </r>
  <r>
    <s v="VS0152"/>
    <s v="UK neutral Abm.: 368x145x178 we/br Boden "/>
    <s v="14 x 280g - Handtray "/>
    <n v="875"/>
    <x v="4"/>
    <n v="2655"/>
    <s v="STÜCK"/>
    <n v="9.4E-2"/>
    <n v="249.57"/>
    <n v="0.34499999999999997"/>
    <n v="915.97499999999991"/>
  </r>
  <r>
    <s v="VS0154"/>
    <s v="UK neutral Abm.: 368x145x178 br/br Deckel"/>
    <s v="Auchan 14 x 280g - Handtray"/>
    <n v="875"/>
    <x v="4"/>
    <n v="3312"/>
    <s v="STÜCK"/>
    <n v="0.111"/>
    <n v="367.63200000000001"/>
    <n v="0.22900000000000001"/>
    <n v="758.44799999999998"/>
  </r>
  <r>
    <s v="VS0174_04"/>
    <s v="Finest Snack Fruitees Apfel 200g Becher"/>
    <s v="SLC Becher - neue Banderole"/>
    <n v="875"/>
    <x v="4"/>
    <n v="46546"/>
    <s v="STÜCK"/>
    <n v="1.3899999999999999E-2"/>
    <n v="646.98939999999993"/>
    <n v="0.13602"/>
    <n v="6331.1869200000001"/>
  </r>
  <r>
    <s v="VS0175_02"/>
    <s v="Finest Snack Fruitees Geflügel+Apfel 200g Deckel"/>
    <s v="SLC Deckel/ Material 431-C-13051-7"/>
    <n v="875"/>
    <x v="4"/>
    <n v="46520"/>
    <s v="STÜCK"/>
    <n v="2.5999999999999999E-3"/>
    <n v="120.952"/>
    <n v="0.10158"/>
    <n v="4725.5016000000005"/>
  </r>
  <r>
    <s v="VS0176_02"/>
    <s v="UK Fruitees Apfel 4x200g SLC"/>
    <s v="Wellpapp-Tray 1 x 4 x 200g"/>
    <n v="875"/>
    <x v="4"/>
    <n v="4350"/>
    <s v="STÜCK"/>
    <n v="5.0999999999999997E-2"/>
    <n v="221.85"/>
    <n v="0.215"/>
    <n v="935.25"/>
  </r>
  <r>
    <s v="VS0180_03"/>
    <s v="Finest Snack Fruitees Banane 200g Becher"/>
    <s v="SLC Becher -  neue Banderole"/>
    <n v="875"/>
    <x v="4"/>
    <n v="14112"/>
    <s v="STÜCK"/>
    <n v="1.3899999999999999E-2"/>
    <n v="196.15679999999998"/>
    <n v="0.13602"/>
    <n v="1919.51424"/>
  </r>
  <r>
    <s v="VS0181_02"/>
    <s v="Finest Snack Fruitees Banane 200g Deckel"/>
    <s v="SLC Deckel  431-C-13052-0"/>
    <n v="875"/>
    <x v="4"/>
    <n v="17000"/>
    <s v="STÜCK"/>
    <n v="2.5999999999999999E-3"/>
    <n v="44.199999999999996"/>
    <n v="0.10158"/>
    <n v="1726.8600000000001"/>
  </r>
  <r>
    <s v="VS0182_02"/>
    <s v="UK Fruitees Banane 4x200g SLC"/>
    <s v="Wellpapp-Tray 1 x 4 x 200g"/>
    <n v="875"/>
    <x v="4"/>
    <n v="3000"/>
    <s v="STÜCK"/>
    <n v="5.0999999999999997E-2"/>
    <n v="153"/>
    <n v="0.215"/>
    <n v="645"/>
  </r>
  <r>
    <s v="VS0183_02"/>
    <s v="Finest Snack Fruitees Mango 200g Becher LA"/>
    <s v="SLC Becher"/>
    <n v="875"/>
    <x v="4"/>
    <n v="500"/>
    <s v="STÜCK"/>
    <n v="1.3899999999999999E-2"/>
    <n v="6.9499999999999993"/>
    <n v="8.6300000000000002E-2"/>
    <n v="43.15"/>
  </r>
  <r>
    <s v="VS0183_03"/>
    <s v="Finest Snack Fruitees Mango 200g Becher"/>
    <s v="SLC Becher mit Aufreißkerbe"/>
    <n v="875"/>
    <x v="4"/>
    <n v="22848"/>
    <s v="STÜCK"/>
    <n v="1.3899999999999999E-2"/>
    <n v="317.5872"/>
    <n v="0.13730000000000001"/>
    <n v="3137.0304000000001"/>
  </r>
  <r>
    <s v="VS0184_02"/>
    <s v="Finest Snack Fruitees Mango 200g Deckel"/>
    <s v="SLC Deckel /431-C-13051-8"/>
    <n v="875"/>
    <x v="4"/>
    <n v="32640"/>
    <s v="STÜCK"/>
    <n v="2.5999999999999999E-3"/>
    <n v="84.86399999999999"/>
    <n v="0.10217"/>
    <n v="3334.8287999999998"/>
  </r>
  <r>
    <s v="VS0185_02"/>
    <s v="UK Fruitees Mango 4x200g SLC"/>
    <s v="Wellpapp-Tray 1 x 4 x 200g"/>
    <n v="875"/>
    <x v="4"/>
    <n v="11400"/>
    <s v="STÜCK"/>
    <n v="0.05"/>
    <n v="570"/>
    <n v="0.19900000000000001"/>
    <n v="2268.6"/>
  </r>
  <r>
    <s v="VS0270_02"/>
    <s v="EDEKA Gelenkfit 7 Stk 175g (Fediaf)"/>
    <s v="RB 296 x AL 220 SB"/>
    <n v="875"/>
    <x v="4"/>
    <n v="45123"/>
    <s v="STÜCK"/>
    <n v="3.3E-3"/>
    <n v="148.9059"/>
    <n v="3.6700000000000003E-2"/>
    <n v="1656.0141000000001"/>
  </r>
  <r>
    <s v="VS0271_02"/>
    <s v="EDEKA Hair &amp; Skin Kaurollen 175g (Fediaf)"/>
    <s v="RB 296 x AL 220 SB"/>
    <n v="875"/>
    <x v="4"/>
    <n v="72811"/>
    <s v="STÜCK"/>
    <n v="3.3E-3"/>
    <n v="240.27629999999999"/>
    <n v="3.526E-2"/>
    <n v="2567.3158600000002"/>
  </r>
  <r>
    <s v="VS0272_02"/>
    <s v="EDEKA Prodent Kausticks 4x55g/220g (Fediaf)"/>
    <s v="RB 276 x AL 210 BB"/>
    <n v="875"/>
    <x v="4"/>
    <n v="6842"/>
    <s v="STÜCK"/>
    <n v="2.8900000000000002E-3"/>
    <n v="19.773380000000003"/>
    <n v="3.6229999999999998E-2"/>
    <n v="247.88566"/>
  </r>
  <r>
    <s v="VS0278_00"/>
    <s v="UK EDEKA Beerenstarke KS Aronie 1x18x220g BODEN"/>
    <s v="CAD150019b_05  Automat "/>
    <n v="875"/>
    <x v="4"/>
    <n v="2800"/>
    <s v="STÜCK"/>
    <n v="0.112"/>
    <n v="313.60000000000002"/>
    <n v="0.48799999999999999"/>
    <n v="1366.3999999999999"/>
  </r>
  <r>
    <s v="VS0279_00"/>
    <s v="EDEKA Cadora TO GO Snacks 175g "/>
    <s v="RB 270  x AL 220 mm SB"/>
    <n v="875"/>
    <x v="4"/>
    <n v="124100"/>
    <s v="STÜCK"/>
    <n v="2.8600000000000001E-3"/>
    <n v="354.92599999999999"/>
    <n v="2.1170000000000001E-2"/>
    <n v="2627.1970000000001"/>
  </r>
  <r>
    <s v="VS0280_00"/>
    <s v="UK Cadora to go Snacks 1x14x175g BO "/>
    <s v="Handtray CAD112583b_00"/>
    <n v="875"/>
    <x v="4"/>
    <n v="4430"/>
    <s v="STÜCK"/>
    <n v="9.6000000000000002E-2"/>
    <n v="425.28000000000003"/>
    <n v="0.33900000000000002"/>
    <n v="1501.7700000000002"/>
  </r>
  <r>
    <s v="VS0288"/>
    <s v="Balance Soft Jerky Strips Chicken 200g"/>
    <s v="20er Kaustreifen Kunde Dierservice"/>
    <n v="875"/>
    <x v="4"/>
    <n v="17700"/>
    <s v="STÜCK"/>
    <n v="3.0000000000000001E-3"/>
    <n v="53.1"/>
    <n v="1.77E-2"/>
    <n v="313.29000000000002"/>
  </r>
  <r>
    <s v="VS0289"/>
    <s v="Balance Soft Jerky Strips Beef 200g"/>
    <s v="20er Kaustreifen Kunde Dierservice"/>
    <n v="875"/>
    <x v="4"/>
    <n v="18500"/>
    <s v="STÜCK"/>
    <n v="3.0000000000000001E-3"/>
    <n v="55.5"/>
    <n v="1.77E-2"/>
    <n v="327.45"/>
  </r>
  <r>
    <s v="VS0296"/>
    <s v="Balance Cat Crackers with Beef 50g"/>
    <s v="Pouchbeutel Kunde Dierservice"/>
    <n v="875"/>
    <x v="4"/>
    <n v="16520"/>
    <s v="STÜCK"/>
    <n v="3.5500000000000002E-3"/>
    <n v="58.646000000000001"/>
    <n v="1.89E-2"/>
    <n v="312.22800000000001"/>
  </r>
  <r>
    <s v="VS0297"/>
    <s v="Balance Cat Crackers with Rabbit 50g"/>
    <s v="Pouchbeutel Kunde Dierservice"/>
    <n v="875"/>
    <x v="4"/>
    <n v="13000"/>
    <s v="STÜCK"/>
    <n v="3.5500000000000002E-3"/>
    <n v="46.150000000000006"/>
    <n v="1.89E-2"/>
    <n v="245.7"/>
  </r>
  <r>
    <s v="VS0298"/>
    <s v="AC Karton Außenabm.: 383x201x184 C (br/br)"/>
    <s v="2 x 20 x 50g"/>
    <n v="875"/>
    <x v="4"/>
    <n v="1340"/>
    <s v="STÜCK"/>
    <n v="0.19900000000000001"/>
    <n v="266.66000000000003"/>
    <n v="0.252"/>
    <n v="337.68"/>
  </r>
  <r>
    <s v="VS0307"/>
    <s v="AC Karton Außenabm.: 388x122x180 B (br/br)"/>
    <s v="1 x 14 x 200g"/>
    <n v="875"/>
    <x v="4"/>
    <n v="3437"/>
    <s v="STÜCK"/>
    <n v="0.12484000000000001"/>
    <n v="429.07508000000001"/>
    <n v="0.159"/>
    <n v="546.48300000000006"/>
  </r>
  <r>
    <s v="VS0308"/>
    <s v="AC Karton Außenabm.: 300x133x185 B (br/br)"/>
    <s v="1 x 12 x 200g"/>
    <n v="875"/>
    <x v="4"/>
    <n v="1597"/>
    <s v="STÜCK"/>
    <n v="0.106"/>
    <n v="169.28199999999998"/>
    <n v="0.16"/>
    <n v="255.52"/>
  </r>
  <r>
    <s v="VS0309"/>
    <s v="AC Karton Außenabm.: 300x133x145 B (br/br)"/>
    <s v="1 x 16 x 120g"/>
    <n v="875"/>
    <x v="4"/>
    <n v="1960"/>
    <s v="STÜCK"/>
    <n v="0.09"/>
    <n v="176.4"/>
    <n v="0.16400000000000001"/>
    <n v="321.44"/>
  </r>
  <r>
    <s v="VS0352_02"/>
    <s v="Finest Fruitees Rehwild&amp;Preiselbeere 200gBecher"/>
    <s v="SLC Becher  mit Aufreißkerbe"/>
    <n v="875"/>
    <x v="4"/>
    <n v="28896"/>
    <s v="STÜCK"/>
    <n v="1.3899999999999999E-2"/>
    <n v="401.65439999999995"/>
    <n v="0.13758000000000001"/>
    <n v="3975.5116800000001"/>
  </r>
  <r>
    <s v="VS0353"/>
    <s v="Finest Fruitees Rehwild+Preiselbeere 200gDeckel "/>
    <s v="SLC Deckel/ Material  431-c-13051-5"/>
    <n v="875"/>
    <x v="4"/>
    <n v="24480"/>
    <s v="STÜCK"/>
    <n v="2.5999999999999999E-3"/>
    <n v="63.647999999999996"/>
    <n v="0.1023"/>
    <n v="2504.3040000000001"/>
  </r>
  <r>
    <s v="VS0354"/>
    <s v="UK Fruitees Rehwild &amp; Preiselbeere 4x200g SLC "/>
    <s v="Wellpapp-Tray 1 x 4 x 200g"/>
    <n v="875"/>
    <x v="4"/>
    <n v="2800"/>
    <s v="STÜCK"/>
    <n v="5.0999999999999997E-2"/>
    <n v="142.79999999999998"/>
    <n v="0.255"/>
    <n v="714"/>
  </r>
  <r>
    <s v="VS0431_01"/>
    <s v="True Leaf Handtray"/>
    <s v="CAD: 150930.02  / für alle Sorten"/>
    <n v="875"/>
    <x v="4"/>
    <n v="6920"/>
    <s v="STÜCK"/>
    <n v="0.11"/>
    <n v="761.2"/>
    <n v="0.309"/>
    <n v="2138.2800000000002"/>
  </r>
  <r>
    <s v="VS0443_00"/>
    <s v="PRIMUM Snack Lamm &amp; Apfel 200g Becher"/>
    <s v="SLC Becher"/>
    <n v="875"/>
    <x v="4"/>
    <n v="18128"/>
    <s v="STÜCK"/>
    <n v="1.3899999999999999E-2"/>
    <n v="251.97919999999999"/>
    <n v="0.13239999999999999"/>
    <n v="2400.1471999999999"/>
  </r>
  <r>
    <s v="VS0444_00"/>
    <s v="PRIMUM Snack Lamm &amp; Apfel 200g Deckel"/>
    <s v="SLC Deckel"/>
    <n v="875"/>
    <x v="4"/>
    <n v="17400"/>
    <s v="STÜCK"/>
    <n v="2.5999999999999999E-3"/>
    <n v="45.239999999999995"/>
    <n v="0.1"/>
    <n v="1740"/>
  </r>
  <r>
    <s v="VS0445_00"/>
    <s v="PRIMUM Snack Ente &amp; Preiselbeere 200g Becher"/>
    <s v="SLC Becher"/>
    <n v="875"/>
    <x v="4"/>
    <n v="20628"/>
    <s v="STÜCK"/>
    <n v="1.3899999999999999E-2"/>
    <n v="286.72919999999999"/>
    <n v="0.13239999999999999"/>
    <n v="2731.1471999999999"/>
  </r>
  <r>
    <s v="VS0446_00"/>
    <s v="PRIMUM Snack Ente &amp; Preiselbeere 200g Deckel"/>
    <s v="SLC Deckel"/>
    <n v="875"/>
    <x v="4"/>
    <n v="21200"/>
    <s v="STÜCK"/>
    <n v="2.5999999999999999E-3"/>
    <n v="55.12"/>
    <n v="0.1"/>
    <n v="2120"/>
  </r>
  <r>
    <s v="VS0449_00"/>
    <s v="UK PRIMUM Soft Snack alle Sorten 4x200g SLC"/>
    <s v="Wellpapp-Tray 1 x 4 x 200g"/>
    <n v="875"/>
    <x v="4"/>
    <n v="9980"/>
    <s v="STÜCK"/>
    <n v="3.5000000000000003E-2"/>
    <n v="349.3"/>
    <n v="0.108"/>
    <n v="1077.8399999999999"/>
  </r>
  <r>
    <s v="VS0460"/>
    <s v="Baldo Herzen-Snack Rind 300g Folie"/>
    <s v="RB: 385 x AL: 230 mm MZ MS"/>
    <n v="875"/>
    <x v="4"/>
    <n v="1395"/>
    <s v="STÜCK"/>
    <n v="7.0400000000000003E-3"/>
    <n v="9.8208000000000002"/>
    <n v="6.25E-2"/>
    <n v="87.1875"/>
  </r>
  <r>
    <s v="VS0461"/>
    <s v="Baldo Knochen-Snack Rind Lamm Gefl. 300g Folie"/>
    <s v="RB: 385 x AL: 230 mm MZ MS"/>
    <n v="875"/>
    <x v="4"/>
    <n v="3370"/>
    <s v="STÜCK"/>
    <n v="7.0400000000000003E-3"/>
    <n v="23.724800000000002"/>
    <n v="6.25E-2"/>
    <n v="210.625"/>
  </r>
  <r>
    <s v="VS0462"/>
    <s v="UK Baldo Sortimentstray 2x6x300g Boden"/>
    <s v="Automatentray"/>
    <n v="875"/>
    <x v="4"/>
    <n v="2600"/>
    <s v="STÜCK"/>
    <n v="0.10199999999999999"/>
    <n v="265.2"/>
    <n v="0.28599999999999998"/>
    <n v="743.59999999999991"/>
  </r>
  <r>
    <s v="VS0489_00"/>
    <s v="UK Multibox True Hemp Dental Stick 3 x 400g"/>
    <m/>
    <n v="875"/>
    <x v="4"/>
    <n v="5490"/>
    <s v="STÜCK"/>
    <n v="4.9000000000000002E-2"/>
    <n v="269.01"/>
    <n v="0.24299999999999999"/>
    <n v="1334.07"/>
  </r>
  <r>
    <s v="VS0498_00"/>
    <s v="Handtray True Hemp Cat Pillows 8x50g LA"/>
    <s v="für alle Sorten"/>
    <n v="875"/>
    <x v="4"/>
    <n v="6310"/>
    <s v="STÜCK"/>
    <n v="0.10199999999999999"/>
    <n v="643.62"/>
    <n v="0.23699999999999999"/>
    <n v="1495.47"/>
  </r>
  <r>
    <s v="VS0501"/>
    <s v="UK PAH Multipack 4x440g  LA"/>
    <s v="Aufrichteschachtel 4 Punktklebung "/>
    <n v="875"/>
    <x v="4"/>
    <n v="3430"/>
    <s v="STÜCK"/>
    <n v="9.1380000000000003E-2"/>
    <n v="313.43340000000001"/>
    <n v="0.19800000000000001"/>
    <n v="679.14"/>
  </r>
  <r>
    <s v="VS0503"/>
    <s v="UK PAH Multipack 4x720g/ 880g  "/>
    <s v="AC-Karton "/>
    <n v="875"/>
    <x v="4"/>
    <n v="3300"/>
    <s v="STÜCK"/>
    <n v="0.128"/>
    <n v="422.40000000000003"/>
    <n v="0.249"/>
    <n v="821.7"/>
  </r>
  <r>
    <s v="VS0505_01"/>
    <s v="Reseal sticker black"/>
    <s v="Format: 17x60 mm"/>
    <n v="875"/>
    <x v="4"/>
    <n v="1182000"/>
    <s v="STÜCK"/>
    <n v="1.2999999999999999E-4"/>
    <n v="153.66"/>
    <n v="3.6800000000000001E-3"/>
    <n v="4349.76"/>
  </r>
  <r>
    <s v="VS0542_00"/>
    <s v="UK neutral Außen.B:130xT:242 H:191 B130 (br/br)"/>
    <s v="6x140g Pouchbeutel PAH Automatentray"/>
    <n v="875"/>
    <x v="4"/>
    <n v="550"/>
    <s v="STÜCK"/>
    <n v="9.69E-2"/>
    <n v="53.295000000000002"/>
    <n v="0.16900000000000001"/>
    <n v="92.95"/>
  </r>
  <r>
    <s v="VS0601"/>
    <s v="Snack Tray schmal Deckel Automat"/>
    <s v="CAD 150019d.01"/>
    <n v="875"/>
    <x v="4"/>
    <n v="16950"/>
    <s v="STÜCK"/>
    <n v="0.10199999999999999"/>
    <n v="1728.8999999999999"/>
    <n v="0.19900000000000001"/>
    <n v="3373.05"/>
  </r>
  <r>
    <s v="VS0602"/>
    <s v="Snack Tray ganz schmal Deckel Automat"/>
    <s v="CAD 150373d_01"/>
    <n v="875"/>
    <x v="4"/>
    <n v="7400"/>
    <s v="STÜCK"/>
    <n v="9.7000000000000003E-2"/>
    <n v="717.80000000000007"/>
    <n v="0.23499999999999999"/>
    <n v="1739"/>
  </r>
  <r>
    <s v="VS0603"/>
    <s v="Snack Tray breit Deckel Automat neutral"/>
    <s v="CAD 150374d_01"/>
    <n v="875"/>
    <x v="4"/>
    <n v="5000"/>
    <s v="STÜCK"/>
    <n v="0.106"/>
    <n v="530"/>
    <n v="0.20399999999999999"/>
    <n v="1019.9999999999999"/>
  </r>
  <r>
    <s v="VS0610_02"/>
    <s v="UK Apollo Twister  La+Gefl 1x18x120g BO IT-Ent LA"/>
    <s v="Automat. hochschließend "/>
    <n v="875"/>
    <x v="4"/>
    <n v="300"/>
    <s v="STÜCK"/>
    <n v="9.9000000000000005E-2"/>
    <n v="29.700000000000003"/>
    <n v="0.35199999999999998"/>
    <n v="105.6"/>
  </r>
  <r>
    <s v="VS0612_02"/>
    <s v="UK Apollo Dentinis D/NL/EST 16 Stk. BO  IT-Ents LA"/>
    <s v="Automat CAD 150374b_03"/>
    <n v="875"/>
    <x v="4"/>
    <n v="4350"/>
    <s v="STÜCK"/>
    <n v="0.10299999999999999"/>
    <n v="448.04999999999995"/>
    <n v="0.28000000000000003"/>
    <n v="1218.0000000000002"/>
  </r>
  <r>
    <s v="VS0619_00"/>
    <s v="UK Rema 1000 Meatstrips 18 Stk. Boden"/>
    <s v="Automat. hochschließend ganz schmal"/>
    <n v="875"/>
    <x v="4"/>
    <n v="800"/>
    <s v="STÜCK"/>
    <n v="9.8000000000000004E-2"/>
    <n v="78.400000000000006"/>
    <n v="0.32900000000000001"/>
    <n v="263.2"/>
  </r>
  <r>
    <s v="VS0635_01"/>
    <s v="UK Apollo H-Duo KS Ri/L 1x14x200g BO IT-Ents LA"/>
    <s v="CAD150019b_05  Automat "/>
    <n v="875"/>
    <x v="4"/>
    <n v="3000"/>
    <s v="STÜCK"/>
    <n v="0.1"/>
    <n v="300"/>
    <n v="0.3"/>
    <n v="900"/>
  </r>
  <r>
    <s v="VS0639_00"/>
    <s v="UK EDEKA Gelenkfit Kaurollen 18x175g BO"/>
    <s v="Automat. hochschließend breit"/>
    <n v="875"/>
    <x v="4"/>
    <n v="1700"/>
    <s v="STÜCK"/>
    <n v="0.11700000000000001"/>
    <n v="198.9"/>
    <n v="0.41699999999999998"/>
    <n v="708.9"/>
  </r>
  <r>
    <s v="VS0640"/>
    <s v="UK Apollo HaDuo KS/Hu/T  Boden 14 Stk. LA"/>
    <s v="Automat. hochschließend schmal"/>
    <n v="875"/>
    <x v="4"/>
    <n v="8300"/>
    <s v="STÜCK"/>
    <n v="0.1"/>
    <n v="830"/>
    <n v="0.26500000000000001"/>
    <n v="2199.5"/>
  </r>
  <r>
    <s v="VS0640_03"/>
    <s v="UK Apollo H-Duo Kaustr. HU+TR 14 Stk.BO  IT-Ent LA"/>
    <s v="Automat. CAD 150019b.05"/>
    <n v="875"/>
    <x v="4"/>
    <n v="1000"/>
    <s v="STÜCK"/>
    <n v="0.1"/>
    <n v="100"/>
    <n v="0.33100000000000002"/>
    <n v="331"/>
  </r>
  <r>
    <s v="VS0642_00"/>
    <s v="UK EDEKA Hair &amp; Skin7er 18 Stk. im Tray"/>
    <s v="Automat. hochschließend breit"/>
    <n v="875"/>
    <x v="4"/>
    <n v="2500"/>
    <s v="STÜCK"/>
    <n v="0.115"/>
    <n v="287.5"/>
    <n v="0.35899999999999999"/>
    <n v="897.5"/>
  </r>
  <r>
    <s v="VS0658_01"/>
    <s v="UK Apollo kl Happen Rind 1x14x200g BO  IT-EntsorLA"/>
    <s v="Automat CAD150019b_05"/>
    <n v="875"/>
    <x v="4"/>
    <n v="500"/>
    <s v="STÜCK"/>
    <n v="0.10100000000000001"/>
    <n v="50.5"/>
    <n v="0.32"/>
    <n v="160"/>
  </r>
  <r>
    <s v="VS0660_00"/>
    <s v="Apollo Kleine Happen Rind 200g "/>
    <s v="RB 270 x AL 230 mm"/>
    <n v="875"/>
    <x v="4"/>
    <n v="264961"/>
    <s v="STÜCK"/>
    <n v="3.14E-3"/>
    <n v="831.97753999999998"/>
    <n v="2.495E-2"/>
    <n v="6610.7769500000004"/>
  </r>
  <r>
    <s v="VS0661_00"/>
    <s v="UK Apollo kleine Happen Rind 1x14x200g BO  "/>
    <s v="Automat CAD150019b_05"/>
    <n v="875"/>
    <x v="4"/>
    <n v="2000"/>
    <s v="STÜCK"/>
    <n v="0.1"/>
    <n v="200"/>
    <n v="0.374"/>
    <n v="748"/>
  </r>
  <r>
    <s v="VS0662_00"/>
    <s v="Apollo Twister Rind Lamm&amp;Geflügel 6er/120g "/>
    <s v="RB 276 x AL 210 mm"/>
    <n v="875"/>
    <x v="4"/>
    <n v="102429"/>
    <s v="STÜCK"/>
    <n v="3.4499999999999999E-3"/>
    <n v="353.38004999999998"/>
    <n v="2.9000000000000001E-2"/>
    <n v="2970.4410000000003"/>
  </r>
  <r>
    <s v="VS0663_00"/>
    <s v="UK Apollo Twister Rind Lamm+Geflügel1x18x120g BO"/>
    <s v="CAD 150019b.05"/>
    <n v="875"/>
    <x v="4"/>
    <n v="6000"/>
    <s v="STÜCK"/>
    <n v="0.10100000000000001"/>
    <n v="606"/>
    <n v="0.42799999999999999"/>
    <n v="2568"/>
  </r>
  <r>
    <s v="VS0666_00"/>
    <s v="Apollo H-Duo Kaustreifen HU+TR 20er/200g"/>
    <s v="RB 276 x AL 210 BB "/>
    <n v="875"/>
    <x v="4"/>
    <n v="74285"/>
    <s v="STÜCK"/>
    <n v="2.9299999999999999E-3"/>
    <n v="217.65504999999999"/>
    <n v="2.8500000000000001E-2"/>
    <n v="2117.1224999999999"/>
  </r>
  <r>
    <s v="VS0667_00"/>
    <s v="UK Apollo H-Duo Kaustr. HU+TR 1x14x200g BO  "/>
    <s v="Automat. CAD 150019b_05"/>
    <n v="875"/>
    <x v="4"/>
    <n v="4000"/>
    <s v="STÜCK"/>
    <n v="0.10100000000000001"/>
    <n v="404"/>
    <n v="0.374"/>
    <n v="1496"/>
  </r>
  <r>
    <s v="VS0668_00"/>
    <s v="Apollo H-Duo Kaustreifen RI+LE 20er/200g"/>
    <s v="RB 276 x AL 210 mm BB"/>
    <n v="875"/>
    <x v="4"/>
    <n v="39777"/>
    <s v="STÜCK"/>
    <n v="2.9299999999999999E-3"/>
    <n v="116.54661"/>
    <n v="2.6950000000000002E-2"/>
    <n v="1071.9901500000001"/>
  </r>
  <r>
    <s v="VS0669_00"/>
    <s v="UK Apollo H-Duo KS Ri+Le 1x14x200g BO "/>
    <s v="CAD150019b_05  Automat "/>
    <n v="875"/>
    <x v="4"/>
    <n v="1450"/>
    <s v="STÜCK"/>
    <n v="9.9000000000000005E-2"/>
    <n v="143.55000000000001"/>
    <n v="0.372"/>
    <n v="539.4"/>
  </r>
  <r>
    <s v="VS0738_00"/>
    <s v="Meque Stick Dental Razas Medianas 180g"/>
    <s v="Ahorramas"/>
    <n v="875"/>
    <x v="4"/>
    <n v="45650"/>
    <s v="STÜCK"/>
    <n v="3.3999999999999998E-3"/>
    <n v="155.20999999999998"/>
    <n v="3.1800000000000002E-2"/>
    <n v="1451.67"/>
  </r>
  <r>
    <s v="VS0739_00"/>
    <s v="Meque Bacon Snack 200g"/>
    <s v="Ahorramas"/>
    <n v="875"/>
    <x v="4"/>
    <n v="18000"/>
    <s v="STÜCK"/>
    <n v="4.1999999999999997E-3"/>
    <n v="75.599999999999994"/>
    <n v="3.884E-2"/>
    <n v="699.12"/>
  </r>
  <r>
    <s v="VS0740"/>
    <s v="Horizon Soft Bones Tricolor 500g"/>
    <m/>
    <n v="875"/>
    <x v="4"/>
    <n v="29245"/>
    <s v="STÜCK"/>
    <n v="8.1700000000000002E-3"/>
    <n v="238.93165000000002"/>
    <n v="7.0379999999999998E-2"/>
    <n v="2058.2631000000001"/>
  </r>
  <r>
    <s v="VS0741_01"/>
    <s v="Real Nature Wilderness Meat Snack Pure Beef 150gLA"/>
    <s v="Pouchbeutel mit Eurolochung"/>
    <n v="875"/>
    <x v="4"/>
    <n v="7230"/>
    <s v="STÜCK"/>
    <n v="7.0000000000000001E-3"/>
    <n v="50.61"/>
    <n v="5.8000000000000003E-2"/>
    <n v="419.34000000000003"/>
  </r>
  <r>
    <s v="VS0744_00"/>
    <s v="Real Nature Wilderness Meat Snack Pure Lamb 150gLA"/>
    <s v="Pouchbeutel mit Eurolochung"/>
    <n v="875"/>
    <x v="4"/>
    <n v="8400"/>
    <s v="STÜCK"/>
    <n v="7.0000000000000001E-3"/>
    <n v="58.800000000000004"/>
    <n v="6.6000000000000003E-2"/>
    <n v="554.4"/>
  </r>
  <r>
    <s v="VS0745_00"/>
    <s v="UK Boden Real Nature Wilderness Meat Snack 5x150g"/>
    <s v="Handtray"/>
    <n v="875"/>
    <x v="4"/>
    <n v="8270"/>
    <s v="STÜCK"/>
    <n v="6.4000000000000001E-2"/>
    <n v="529.28"/>
    <n v="0.224"/>
    <n v="1852.48"/>
  </r>
  <r>
    <s v="VS0750"/>
    <s v="Hamiform Dental Stick Mini 120g"/>
    <s v="mit Eurolochung RB 276 x AL 180 mm"/>
    <n v="875"/>
    <x v="4"/>
    <n v="74123"/>
    <s v="STÜCK"/>
    <n v="2.5600000000000002E-3"/>
    <n v="189.75488000000001"/>
    <n v="2.504E-2"/>
    <n v="1856.0399199999999"/>
  </r>
  <r>
    <s v="VS0751"/>
    <s v="Hamiform Dental Stick Medium 175g"/>
    <s v="mit Eurolochung RB 276 x AL 220 mm"/>
    <n v="875"/>
    <x v="4"/>
    <n v="93323"/>
    <s v="STÜCK"/>
    <n v="3.13E-3"/>
    <n v="292.10099000000002"/>
    <n v="2.9690000000000001E-2"/>
    <n v="2770.7598700000003"/>
  </r>
  <r>
    <s v="VS0753_00"/>
    <s v="Hamiform Universaltray für Dental Sticks"/>
    <s v="8x275g 10x120g/175g Handtray"/>
    <n v="875"/>
    <x v="4"/>
    <n v="6945"/>
    <s v="STÜCK"/>
    <n v="0.10299999999999999"/>
    <n v="715.33499999999992"/>
    <n v="0.41599999999999998"/>
    <n v="2889.12"/>
  </r>
  <r>
    <s v="VS0802_00"/>
    <s v="K-Classic Mini-Würstchen 1x20x60g D UK Deckel "/>
    <s v="FSC!!!!"/>
    <n v="875"/>
    <x v="4"/>
    <n v="2000"/>
    <s v="STÜCK"/>
    <n v="9.1999999999999998E-2"/>
    <n v="184"/>
    <n v="0.19800000000000001"/>
    <n v="396"/>
  </r>
  <r>
    <s v="VS0813_00"/>
    <s v="Traydeckel To Go Snack 1x6x240g Überstülper"/>
    <s v="CAD 141797d_05"/>
    <n v="875"/>
    <x v="4"/>
    <n v="1250"/>
    <s v="STÜCK"/>
    <n v="4.1000000000000002E-2"/>
    <n v="51.25"/>
    <n v="0.11899999999999999"/>
    <n v="148.75"/>
  </r>
  <r>
    <s v="VS0814_01"/>
    <s v="K-Classic Hund Trainingssnack Geflügel 240g (D+OE)"/>
    <s v="RB 296 x AL 210 SB mit Recyclingcode"/>
    <n v="875"/>
    <x v="4"/>
    <n v="32380"/>
    <s v="STÜCK"/>
    <n v="4.1999999999999997E-3"/>
    <n v="135.99599999999998"/>
    <n v="3.1329999999999997E-2"/>
    <n v="1014.4653999999999"/>
  </r>
  <r>
    <s v="VS0815_00"/>
    <s v="K-Classic saftige Mini-Würstchen Rind 8St. 60g LA"/>
    <s v="RB 230 x AL 165 mm"/>
    <n v="875"/>
    <x v="4"/>
    <n v="124990"/>
    <s v="STÜCK"/>
    <n v="4.7999999999999996E-3"/>
    <n v="599.952"/>
    <n v="3.5450000000000002E-2"/>
    <n v="4430.8955000000005"/>
  </r>
  <r>
    <s v="VS0817_01"/>
    <s v="K-Classic saftige Mini-Würstchen Rind 8St. 60g OE"/>
    <s v="RB 230 x AL 165 mm D,CZ,SK,HR"/>
    <n v="875"/>
    <x v="4"/>
    <n v="126140"/>
    <s v="STÜCK"/>
    <n v="4.7999999999999996E-3"/>
    <n v="605.47199999999998"/>
    <n v="4.4339999999999997E-2"/>
    <n v="5593.0475999999999"/>
  </r>
  <r>
    <s v="VS0818_01"/>
    <s v="K-Classic Hund to Go 1x6x240g (D) BODEN"/>
    <s v="CAD 141797b_02 mit PAP20"/>
    <n v="875"/>
    <x v="4"/>
    <n v="4050"/>
    <s v="STÜCK"/>
    <n v="0.06"/>
    <n v="243"/>
    <n v="0.24399999999999999"/>
    <n v="988.19999999999993"/>
  </r>
  <r>
    <s v="VS0819_00"/>
    <s v="UK K-Classic Saftige Würstchen 1x20x60  BODEN LA"/>
    <s v="FSC Relaunch"/>
    <n v="875"/>
    <x v="4"/>
    <n v="3640"/>
    <s v="STÜCK"/>
    <n v="0.09"/>
    <n v="327.59999999999997"/>
    <n v="0.32300000000000001"/>
    <n v="1175.72"/>
  </r>
  <r>
    <s v="VS0832"/>
    <s v="UK ganz schmal neut Abm.: 386x108x160 br/br Deckel"/>
    <s v="für Zooroyal"/>
    <n v="875"/>
    <x v="4"/>
    <n v="7240"/>
    <s v="STÜCK"/>
    <n v="9.2999999999999999E-2"/>
    <n v="673.32"/>
    <n v="0.215"/>
    <n v="1556.6"/>
  </r>
  <r>
    <s v="VS0840_00"/>
    <s v="LIDL USA Long Lasting Munchy Bones Dog 3er/298g"/>
    <s v="RB 296 x AL 220 mm BB"/>
    <n v="875"/>
    <x v="4"/>
    <n v="37000"/>
    <s v="STÜCK"/>
    <n v="4.7600000000000003E-3"/>
    <n v="176.12"/>
    <n v="4.5809999999999997E-2"/>
    <n v="1694.9699999999998"/>
  </r>
  <r>
    <s v="VS0841_00"/>
    <s v="LIDL USA Long Lasting Munchy Bones Dog Treats 3er/"/>
    <s v="RB 296 x AL 220 BB   3er/298g"/>
    <n v="875"/>
    <x v="4"/>
    <n v="69000"/>
    <s v="STÜCK"/>
    <n v="4.7600000000000003E-3"/>
    <n v="328.44"/>
    <n v="4.2360000000000002E-2"/>
    <n v="2922.84"/>
  </r>
  <r>
    <s v="VS0842_00"/>
    <s v="UK Long Lasting Munchy Bones Dog Treats BODEN"/>
    <s v="CAD 152143b_02 / Inhalt 35 St."/>
    <n v="875"/>
    <x v="4"/>
    <n v="3760"/>
    <s v="STÜCK"/>
    <n v="0.23"/>
    <n v="864.80000000000007"/>
    <n v="0.56200000000000006"/>
    <n v="2113.1200000000003"/>
  </r>
  <r>
    <s v="VS0843_00"/>
    <s v="UK Long Lasting Munchy Bones Dog Treats DECKEL"/>
    <s v="CAD 152143d_03 / Inhalt 35 St."/>
    <n v="875"/>
    <x v="4"/>
    <n v="3710"/>
    <s v="STÜCK"/>
    <n v="0.249"/>
    <n v="923.79"/>
    <n v="0.54100000000000004"/>
    <n v="2007.1100000000001"/>
  </r>
  <r>
    <s v="VS0854_00"/>
    <s v="UK Rema 1000 Trainingssnack 1x14x200g BODEN"/>
    <s v="Automat CAD150019b_05"/>
    <n v="875"/>
    <x v="4"/>
    <n v="2250"/>
    <s v="STÜCK"/>
    <n v="0.10100000000000001"/>
    <n v="227.25000000000003"/>
    <n v="0.36599999999999999"/>
    <n v="823.5"/>
  </r>
  <r>
    <s v="VS0869_00"/>
    <s v="UK REMA 1000 Jumbo Bones 1x14x200g BO"/>
    <s v="CAD 150373b_03"/>
    <n v="875"/>
    <x v="4"/>
    <n v="3800"/>
    <s v="STÜCK"/>
    <n v="9.8000000000000004E-2"/>
    <n v="372.40000000000003"/>
    <n v="0.314"/>
    <n v="1193.2"/>
  </r>
  <r>
    <s v="VS0870_00"/>
    <s v="REMA 1000 Dental Snacks 180g 7 Stück"/>
    <s v="RB 296 x AL 235 Relaunch"/>
    <n v="875"/>
    <x v="4"/>
    <n v="55000"/>
    <s v="STÜCK"/>
    <n v="2.9299999999999999E-3"/>
    <n v="161.15"/>
    <n v="4.9000000000000002E-2"/>
    <n v="2695"/>
  </r>
  <r>
    <s v="VS0871_00"/>
    <s v="REMA 1000 Meatstrips pou. 12er /120g"/>
    <s v="RB 231 x AL 220 SB Relaunch"/>
    <n v="875"/>
    <x v="4"/>
    <n v="41240"/>
    <s v="STÜCK"/>
    <n v="2.5699999999999998E-3"/>
    <n v="105.98679999999999"/>
    <n v="3.5000000000000003E-2"/>
    <n v="1443.4"/>
  </r>
  <r>
    <s v="VS0872_00"/>
    <s v="REMA Jumbo Kaubarren 2er / 200g Folie "/>
    <s v="RB 231 x AL 220 BBB siehe Bemerk."/>
    <n v="875"/>
    <x v="4"/>
    <n v="28394"/>
    <s v="STÜCK"/>
    <n v="2.5699999999999998E-3"/>
    <n v="72.972579999999994"/>
    <n v="3.3000000000000002E-2"/>
    <n v="937.00200000000007"/>
  </r>
  <r>
    <s v="VS0873_00"/>
    <s v="REMA 1000 Trainingssnacks 200g"/>
    <s v="RB 270 x AL 230 SB Relaunch"/>
    <n v="875"/>
    <x v="4"/>
    <n v="30613"/>
    <s v="STÜCK"/>
    <n v="2.63E-3"/>
    <n v="80.512190000000004"/>
    <n v="3.7999999999999999E-2"/>
    <n v="1163.2939999999999"/>
  </r>
  <r>
    <s v="VS0875_01"/>
    <s v="UK Rema 1000 Dentinis Boden 1x20x180g"/>
    <s v="Automat. hochschl.breit (Änderung EAN)"/>
    <n v="875"/>
    <x v="4"/>
    <n v="3300"/>
    <s v="STÜCK"/>
    <n v="0.10299999999999999"/>
    <n v="339.9"/>
    <n v="0.42599999999999999"/>
    <n v="1405.8"/>
  </r>
  <r>
    <s v="VS0901"/>
    <s v="Becher transparent ohne Druck SC 95-565/19 OZ 300g"/>
    <s v="(Motivationssnacks)"/>
    <n v="875"/>
    <x v="4"/>
    <n v="1800"/>
    <s v="STÜCK"/>
    <n v="2.1600000000000001E-2"/>
    <n v="38.880000000000003"/>
    <n v="9.8150000000000001E-2"/>
    <n v="176.67000000000002"/>
  </r>
  <r>
    <s v="VS100_00"/>
    <s v="True Leaf Dental Sticks LARGE Calming 125g LA"/>
    <s v="Flachfolie RB 276 x AL 220 mm    Nachhaltig, PFM"/>
    <n v="875"/>
    <x v="4"/>
    <n v="173032"/>
    <s v="STÜCK"/>
    <n v="4.9300000000000004E-3"/>
    <n v="853.04776000000004"/>
    <n v="7.5569999999999998E-2"/>
    <n v="13076.02824"/>
  </r>
  <r>
    <s v="VS10091_00"/>
    <s v="Pet Balance Medica Nierendiät Snack 125g  LA"/>
    <s v="RB 468 x AL 140 mm "/>
    <n v="875"/>
    <x v="4"/>
    <n v="27700"/>
    <s v="STÜCK"/>
    <n v="7.0000000000000001E-3"/>
    <n v="193.9"/>
    <n v="6.8279999999999993E-2"/>
    <n v="1891.3559999999998"/>
  </r>
  <r>
    <s v="VS10092_00"/>
    <s v="UK Tray Boden Pet Balance Medica 4 x 125g"/>
    <s v="Handtray"/>
    <n v="875"/>
    <x v="4"/>
    <n v="9600"/>
    <s v="STÜCK"/>
    <n v="6.4000000000000001E-2"/>
    <n v="614.4"/>
    <n v="0.22700000000000001"/>
    <n v="2179.2000000000003"/>
  </r>
  <r>
    <s v="VS101_00"/>
    <s v="True Leaf Dental Sticks LARGE  Hip&amp;Joint 125g  LA"/>
    <s v="Flachfolie RB 276 x AL 220 mm    Nachhaltig, PFM"/>
    <n v="875"/>
    <x v="4"/>
    <n v="144564"/>
    <s v="STÜCK"/>
    <n v="5.0000000000000001E-3"/>
    <n v="722.82"/>
    <n v="7.5569999999999998E-2"/>
    <n v="10924.70148"/>
  </r>
  <r>
    <s v="VS1012_00"/>
    <s v="UK breit neut Abm.: 395x132x175 w/w FSC Mix Deckel"/>
    <s v="für Winston Fleischbatzen nur Artikel-Nr."/>
    <n v="875"/>
    <x v="4"/>
    <n v="220"/>
    <s v="STÜCK"/>
    <n v="0.111"/>
    <n v="24.42"/>
    <n v="0.25600000000000001"/>
    <n v="56.32"/>
  </r>
  <r>
    <s v="VS1015_02"/>
    <s v="Pablo Kaurollen Gelenk Fit 175g (EUCO) LA"/>
    <s v="RB 296 x AL 220 SB mit Änderungen"/>
    <n v="875"/>
    <x v="4"/>
    <n v="12000"/>
    <s v="STÜCK"/>
    <n v="3.3600000000000001E-3"/>
    <n v="40.32"/>
    <n v="3.6700000000000003E-2"/>
    <n v="440.40000000000003"/>
  </r>
  <r>
    <s v="VS1016_02"/>
    <s v="Pablo Kaurollen Hair and Skin 175g (EUCO) LA"/>
    <s v="RB 296 x AL 220 SB mit Änderungen"/>
    <n v="875"/>
    <x v="4"/>
    <n v="13500"/>
    <s v="STÜCK"/>
    <n v="3.3600000000000001E-3"/>
    <n v="45.36"/>
    <n v="3.6700000000000003E-2"/>
    <n v="495.45000000000005"/>
  </r>
  <r>
    <s v="VS1017_01"/>
    <s v="UK Pablo Kaurollen Trayboden 18x175g (EUCO)"/>
    <s v="2x1er Facing "/>
    <n v="875"/>
    <x v="4"/>
    <n v="3050"/>
    <s v="STÜCK"/>
    <n v="0.104"/>
    <n v="317.2"/>
    <n v="0.29199999999999998"/>
    <n v="890.59999999999991"/>
  </r>
  <r>
    <s v="VS1019_00"/>
    <s v="Tray Bitsdog Dental Stick 2x4x720g"/>
    <s v="340 x 264 x 67mm  "/>
    <n v="875"/>
    <x v="4"/>
    <n v="400"/>
    <s v="STÜCK"/>
    <n v="0.115"/>
    <n v="46"/>
    <n v="0.28699999999999998"/>
    <n v="114.8"/>
  </r>
  <r>
    <s v="VS102_00"/>
    <s v="True Leaf Dental Sticks LARGE Skin &amp; Coat 125g  LA"/>
    <s v="Flachfolie RB 276 x AL 220 mm    Nachhaltig, PFM"/>
    <n v="875"/>
    <x v="4"/>
    <n v="180296"/>
    <s v="STÜCK"/>
    <n v="5.1999999999999998E-3"/>
    <n v="937.53919999999994"/>
    <n v="7.5569999999999998E-2"/>
    <n v="13624.968719999999"/>
  </r>
  <r>
    <s v="VS103_00"/>
    <s v="True Leaf Dog Treats Dental Sticks 100g  LA"/>
    <s v="Flachfolie RB 276 x AL 220 mm    Nachhaltig, PFM"/>
    <n v="875"/>
    <x v="4"/>
    <n v="78780"/>
    <s v="STÜCK"/>
    <n v="4.9300000000000004E-3"/>
    <n v="388.3854"/>
    <n v="7.5569999999999998E-2"/>
    <n v="5953.4045999999998"/>
  </r>
  <r>
    <s v="VS104_00"/>
    <s v="True Leaf Dental Sticks Hip &amp; Joint 100g LA"/>
    <s v="Flachfolie RB 276 x AL 220 mm    Nachhaltig, PFM"/>
    <n v="875"/>
    <x v="4"/>
    <n v="98300"/>
    <s v="STÜCK"/>
    <n v="3.5999999999999999E-3"/>
    <n v="353.88"/>
    <n v="7.5569999999999998E-2"/>
    <n v="7428.5309999999999"/>
  </r>
  <r>
    <s v="VS1045_01"/>
    <s v="Winston Knusperkissen mit Beta Glucan LA NF?"/>
    <s v="Pouch RB 425 x AL 110 mm"/>
    <n v="875"/>
    <x v="4"/>
    <n v="21225"/>
    <s v="STÜCK"/>
    <n v="4.5100000000000001E-3"/>
    <n v="95.72475"/>
    <n v="6.0569999999999999E-2"/>
    <n v="1285.59825"/>
  </r>
  <r>
    <s v="VS1046_00"/>
    <s v="Trayboden Winston Knusperk. 10x60g Beta Glucan LA"/>
    <s v="Außenab. 108x193x178mm "/>
    <n v="875"/>
    <x v="4"/>
    <n v="6520"/>
    <s v="STÜCK"/>
    <n v="0.05"/>
    <n v="326"/>
    <n v="0.439"/>
    <n v="2862.28"/>
  </r>
  <r>
    <s v="VS1048_00"/>
    <s v="Traydeckel Winston Knusperk. 10x60g Beta Glucan"/>
    <s v="br/br - Palettierung Fertigwarenartikel prüfen!"/>
    <n v="875"/>
    <x v="4"/>
    <n v="6780"/>
    <s v="STÜCK"/>
    <n v="0.06"/>
    <n v="406.8"/>
    <n v="0.14399999999999999"/>
    <n v="976.31999999999994"/>
  </r>
  <r>
    <s v="VS105_00"/>
    <s v="True Leaf Dental Sticks Skin &amp; Coat 100g  LA"/>
    <s v="Flachfolie RB 276 x AL 220 mm    Nachhaltig, PFM"/>
    <n v="875"/>
    <x v="4"/>
    <n v="158285"/>
    <s v="STÜCK"/>
    <n v="4.9300000000000004E-3"/>
    <n v="780.34505000000001"/>
    <n v="5.3359999999999998E-2"/>
    <n v="8446.0875999999989"/>
  </r>
  <r>
    <s v="VS1050_01"/>
    <s v="ZooRoyal Hair &amp; Skin 7er 175g LA o.NF"/>
    <s v="RB 296 x AL 210 SB textl. Änderung"/>
    <n v="875"/>
    <x v="4"/>
    <n v="44455"/>
    <s v="STÜCK"/>
    <n v="3.2100000000000002E-3"/>
    <n v="142.70055000000002"/>
    <n v="1.7299999999999999E-2"/>
    <n v="769.07150000000001"/>
  </r>
  <r>
    <s v="VS106_00"/>
    <s v="True Leaf Cat Pockets Calming 50g  LA"/>
    <s v="Flachfolie RB 425 x AL 110 mm    Nachhaltig, SN"/>
    <n v="875"/>
    <x v="4"/>
    <n v="57267"/>
    <s v="STÜCK"/>
    <n v="4.1599999999999996E-3"/>
    <n v="238.23071999999999"/>
    <n v="4.1770000000000002E-2"/>
    <n v="2392.04259"/>
  </r>
  <r>
    <s v="VS107_00"/>
    <s v="True Leaf Cat Pockets Senior 50g  LA"/>
    <s v="Flachfolie RB 425 x AL 110 mm    Nachhaltig, SN"/>
    <n v="875"/>
    <x v="4"/>
    <n v="19000"/>
    <s v="STÜCK"/>
    <n v="4.1599999999999996E-3"/>
    <n v="79.039999999999992"/>
    <n v="4.1770000000000002E-2"/>
    <n v="793.63"/>
  </r>
  <r>
    <s v="VS1078_01"/>
    <s v="EDEKA Trainingssnack Pro Energy 100g FEDIAF"/>
    <s v="AL 231 x RB 200 SB"/>
    <n v="875"/>
    <x v="4"/>
    <n v="136701"/>
    <s v="STÜCK"/>
    <n v="2.0999999999999999E-3"/>
    <n v="287.07209999999998"/>
    <n v="2.614E-2"/>
    <n v="3573.3641400000001"/>
  </r>
  <r>
    <s v="VS108_00"/>
    <s v="True Leaf Cat Pockets Anti Hairball 50g LA"/>
    <s v="Flachfolie RB 425 x AL 110 mm    Nachhaltig, SN "/>
    <n v="875"/>
    <x v="4"/>
    <n v="56000"/>
    <s v="STÜCK"/>
    <n v="4.1599999999999996E-3"/>
    <n v="232.95999999999998"/>
    <n v="4.1770000000000002E-2"/>
    <n v="2339.12"/>
  </r>
  <r>
    <s v="VS1080_00"/>
    <s v="EDEKA Trainingssnack ProE1x16x100g Boden"/>
    <s v="CAD 150373b_03"/>
    <n v="875"/>
    <x v="4"/>
    <n v="1000"/>
    <s v="STÜCK"/>
    <n v="0.109"/>
    <n v="109"/>
    <n v="0.45800000000000002"/>
    <n v="458"/>
  </r>
  <r>
    <s v="VS1081_00"/>
    <s v="EDEKA Knusperkissen Beta-Glucan1x10x60g Boden"/>
    <s v="CAD 181099b_00 weiss/braun"/>
    <n v="875"/>
    <x v="4"/>
    <n v="5070"/>
    <s v="STÜCK"/>
    <n v="0.05"/>
    <n v="253.5"/>
    <n v="0.39800000000000002"/>
    <n v="2017.8600000000001"/>
  </r>
  <r>
    <s v="VS1098_00"/>
    <s v="KIK 6-Eck Stangen 1x16x200g TRAYBODEN"/>
    <s v="E-Welle / 150374b_03 Automat"/>
    <n v="875"/>
    <x v="4"/>
    <n v="6800"/>
    <s v="STÜCK"/>
    <n v="0.10299999999999999"/>
    <n v="700.4"/>
    <n v="0.23499999999999999"/>
    <n v="1598"/>
  </r>
  <r>
    <s v="VS1100_00"/>
    <s v="KIK Flexibar 1x11x100g Boden LA"/>
    <s v="381x80x173 mm"/>
    <n v="875"/>
    <x v="4"/>
    <n v="1555"/>
    <s v="STÜCK"/>
    <n v="0.08"/>
    <n v="124.4"/>
    <n v="0.25900000000000001"/>
    <n v="402.745"/>
  </r>
  <r>
    <s v="VS1101_00"/>
    <s v="KIK Geflügelbones 1x14x150g TRAYBODEN"/>
    <s v="E-Welle /150019b_05 Automat 0000"/>
    <n v="875"/>
    <x v="4"/>
    <n v="5950"/>
    <s v="STÜCK"/>
    <n v="9.9000000000000005E-2"/>
    <n v="589.05000000000007"/>
    <n v="0.22800000000000001"/>
    <n v="1356.6000000000001"/>
  </r>
  <r>
    <s v="VS1106_00"/>
    <s v="Flexibar 1x11x100g Boden "/>
    <s v="CAD 201683b_00  Automat"/>
    <n v="875"/>
    <x v="4"/>
    <n v="4400"/>
    <s v="STÜCK"/>
    <n v="9.0999999999999998E-2"/>
    <n v="400.4"/>
    <n v="0.251"/>
    <n v="1104.4000000000001"/>
  </r>
  <r>
    <s v="VS1107_00"/>
    <s v="UK neutral Flexibar 1x11x100g Deckel "/>
    <s v="CAD201683d_00  Automat"/>
    <n v="875"/>
    <x v="4"/>
    <n v="6600"/>
    <s v="STÜCK"/>
    <n v="8.5000000000000006E-2"/>
    <n v="561"/>
    <n v="0.18099999999999999"/>
    <n v="1194.5999999999999"/>
  </r>
  <r>
    <s v="VS1110_00"/>
    <s v="PFUK Treats Beef 100g Tray mit Perfo Hand  LA  "/>
    <s v="B/T/H: 270x150x170 mm"/>
    <n v="875"/>
    <x v="4"/>
    <n v="5908"/>
    <s v="STÜCK"/>
    <n v="0.11799999999999999"/>
    <n v="697.14400000000001"/>
    <n v="0.498"/>
    <n v="2942.1840000000002"/>
  </r>
  <r>
    <s v="VS1111_00"/>
    <s v="PFUK Treats Chicken 100g Tray mit Perfo  LA"/>
    <s v="B/T/H: 270x150x170 mm"/>
    <n v="875"/>
    <x v="4"/>
    <n v="8520"/>
    <s v="STÜCK"/>
    <n v="0.11799999999999999"/>
    <n v="1005.3599999999999"/>
    <n v="0.38"/>
    <n v="3237.6"/>
  </r>
  <r>
    <s v="VS1112_00"/>
    <s v="PFUK Treats Fish 100g Tray mit Perfo  LA"/>
    <s v="B/T/H: 270x150x170 mm"/>
    <n v="875"/>
    <x v="4"/>
    <n v="4220"/>
    <s v="STÜCK"/>
    <n v="0.11799999999999999"/>
    <n v="497.96"/>
    <n v="0.498"/>
    <n v="2101.56"/>
  </r>
  <r>
    <s v="VS1126_01"/>
    <s v="Multifit Chunky Trainies Medium 250g Becher Recy-L"/>
    <s v="SLC Becher"/>
    <n v="875"/>
    <x v="4"/>
    <n v="44800"/>
    <s v="STÜCK"/>
    <n v="2.2339999999999999E-2"/>
    <n v="1000.832"/>
    <n v="0.16941999999999999"/>
    <n v="7590.0159999999996"/>
  </r>
  <r>
    <s v="VS1127_00"/>
    <s v="Multifit Chunky Trainies Medium 250g Deckel"/>
    <s v="SLC Deckel"/>
    <n v="875"/>
    <x v="4"/>
    <n v="50250"/>
    <s v="STÜCK"/>
    <n v="1.3899999999999999E-2"/>
    <n v="698.47499999999991"/>
    <n v="3.3680000000000002E-2"/>
    <n v="1692.42"/>
  </r>
  <r>
    <s v="VS1141_00"/>
    <s v="PAH (Umkarton) PAH Grocery Dental Stick SRP "/>
    <s v="240x118x175 mm"/>
    <n v="875"/>
    <x v="4"/>
    <n v="6800"/>
    <s v="STÜCK"/>
    <n v="0.10299999999999999"/>
    <n v="700.4"/>
    <n v="0.30499999999999999"/>
    <n v="2074"/>
  </r>
  <r>
    <s v="VS1145_00"/>
    <s v="Trayboden Winston Knusperk. 10x60g Beta Glucan "/>
    <s v="Außenab. 108x193x178mm "/>
    <n v="875"/>
    <x v="4"/>
    <n v="11613"/>
    <s v="STÜCK"/>
    <n v="0.05"/>
    <n v="580.65"/>
    <n v="0.20200000000000001"/>
    <n v="2345.826"/>
  </r>
  <r>
    <s v="VS1146_00"/>
    <s v="Winston Würfel HM Fleischbatzen Snack 100g Relaunc"/>
    <s v="RB 270xAL 220 BBB mit Haptik-lack"/>
    <n v="875"/>
    <x v="4"/>
    <n v="81800"/>
    <s v="STÜCK"/>
    <n v="6.11E-3"/>
    <n v="499.798"/>
    <n v="7.9310000000000005E-2"/>
    <n v="6487.5580000000009"/>
  </r>
  <r>
    <s v="VS1147_00"/>
    <s v="UK Winston Trayboden 1x12x100g Rind"/>
    <s v="1-farbig ohne Lack  CAD 111065b_00"/>
    <n v="875"/>
    <x v="4"/>
    <n v="2000"/>
    <s v="STÜCK"/>
    <n v="9.2999999999999999E-2"/>
    <n v="186"/>
    <n v="0.36699999999999999"/>
    <n v="734"/>
  </r>
  <r>
    <s v="VS1149_00"/>
    <s v="Animonda /Denta Stick Medium more flexible 180g LA"/>
    <s v="RB 296 x AL 230 mm"/>
    <n v="875"/>
    <x v="4"/>
    <n v="11050"/>
    <s v="STÜCK"/>
    <n v="3.3600000000000001E-3"/>
    <n v="37.128"/>
    <n v="3.7969999999999997E-2"/>
    <n v="419.56849999999997"/>
  </r>
  <r>
    <s v="VS1150_01"/>
    <s v="Animonda / Denta Stick Maxi more flexible 165g  LA"/>
    <s v="Flachfolie RB 276 x AL 230 mm"/>
    <n v="875"/>
    <x v="4"/>
    <n v="56500"/>
    <s v="STÜCK"/>
    <n v="3.14E-3"/>
    <n v="177.41"/>
    <n v="3.9170000000000003E-2"/>
    <n v="2213.105"/>
  </r>
  <r>
    <s v="VS1151_01"/>
    <s v="Animonda/Denta Stick Medium Multipack 2x4 x720g"/>
    <s v="130x83x150 mm textl. Änderung"/>
    <n v="875"/>
    <x v="4"/>
    <n v="22260"/>
    <s v="STÜCK"/>
    <n v="5.5160000000000001E-2"/>
    <n v="1227.8616"/>
    <n v="0.16339999999999999"/>
    <n v="3637.2839999999997"/>
  </r>
  <r>
    <s v="VS1152_00"/>
    <s v="Tray für Multipack Animonda Stick 2x4x720g"/>
    <s v="340x264x67 mm br/br"/>
    <n v="875"/>
    <x v="4"/>
    <n v="3100"/>
    <s v="STÜCK"/>
    <n v="0.104"/>
    <n v="322.39999999999998"/>
    <n v="0.26300000000000001"/>
    <n v="815.30000000000007"/>
  </r>
  <r>
    <s v="VS1153_00"/>
    <s v="Ciam Mini Kaubarren 3er/150g"/>
    <s v="Flachfolie RB 231 x AL 220 mm"/>
    <n v="875"/>
    <x v="4"/>
    <n v="44555"/>
    <s v="STÜCK"/>
    <n v="2.5100000000000001E-3"/>
    <n v="111.83305"/>
    <n v="2.7480000000000001E-2"/>
    <n v="1224.3714"/>
  </r>
  <r>
    <s v="VS1155_00"/>
    <s v="Handtray Coop/Rainbow Snack Bites Beef BODEN LA"/>
    <s v="Innenmaß: 381x115x173 mm 14 STK siehe Bem."/>
    <n v="875"/>
    <x v="4"/>
    <n v="4390"/>
    <s v="STÜCK"/>
    <n v="9.1999999999999998E-2"/>
    <n v="403.88"/>
    <n v="0.35"/>
    <n v="1536.5"/>
  </r>
  <r>
    <s v="VS1157_00"/>
    <s v="COOP Optimal Dental Sticks Eucalyptus 7er/180g"/>
    <s v="RB 296 AL 220 mm"/>
    <n v="875"/>
    <x v="4"/>
    <n v="75676"/>
    <s v="STÜCK"/>
    <n v="3.0200000000000001E-3"/>
    <n v="228.54152000000002"/>
    <n v="3.9559999999999998E-2"/>
    <n v="2993.7425599999997"/>
  </r>
  <r>
    <s v="VS1158_00"/>
    <s v="Coop DK Dog Stripes Chicken 12er/120 g"/>
    <s v="RB 231 x AL 220 mm SB"/>
    <n v="875"/>
    <x v="4"/>
    <n v="54540"/>
    <s v="STÜCK"/>
    <n v="2.5699999999999998E-3"/>
    <n v="140.1678"/>
    <n v="2.7289999999999998E-2"/>
    <n v="1488.3965999999998"/>
  </r>
  <r>
    <s v="VS1160_00"/>
    <s v="Coop Denta Sticks 7er/180g "/>
    <s v="RB 296 x 220 SB"/>
    <n v="875"/>
    <x v="4"/>
    <n v="68000"/>
    <s v="STÜCK"/>
    <n v="3.3500000000000001E-3"/>
    <n v="227.8"/>
    <n v="3.6360000000000003E-2"/>
    <n v="2472.48"/>
  </r>
  <r>
    <s v="VS1162_00"/>
    <s v="Coop Small bites for Dogs Beef 200g"/>
    <s v="RB 270 x 215 SB"/>
    <n v="875"/>
    <x v="4"/>
    <n v="18500"/>
    <s v="STÜCK"/>
    <n v="3.0000000000000001E-3"/>
    <n v="55.5"/>
    <n v="3.1140000000000001E-2"/>
    <n v="576.09"/>
  </r>
  <r>
    <s v="VS1166_00"/>
    <s v="Rainbow Multipack Denta Sticks 4x180g = 720g"/>
    <s v="Innenab. 130x83x150 mm Relaunch"/>
    <n v="875"/>
    <x v="4"/>
    <n v="21630"/>
    <s v="STÜCK"/>
    <n v="5.5160000000000001E-2"/>
    <n v="1193.1107999999999"/>
    <n v="0.15920000000000001"/>
    <n v="3443.4960000000001"/>
  </r>
  <r>
    <s v="VS1169_00"/>
    <s v="PAH WW Dental Stick SRP Tray 10 Stk /UK LA"/>
    <s v="235x112x167mm "/>
    <n v="875"/>
    <x v="4"/>
    <n v="2040"/>
    <s v="STÜCK"/>
    <n v="0.104"/>
    <n v="212.16"/>
    <n v="0.27900000000000003"/>
    <n v="569.16000000000008"/>
  </r>
  <r>
    <s v="VS1170_00"/>
    <s v="PAH Grocery Meatstripc SRP Tray  8Stk /UK"/>
    <s v="235x112x167mm "/>
    <n v="875"/>
    <x v="4"/>
    <n v="6095"/>
    <s v="STÜCK"/>
    <n v="0.10299999999999999"/>
    <n v="627.78499999999997"/>
    <n v="0.32600000000000001"/>
    <n v="1986.97"/>
  </r>
  <r>
    <s v="VS1175_00"/>
    <s v="Pussycat Knusperkissen Sortiment Rind 70g"/>
    <s v="Format: RB: 450 mm AL 110 mm"/>
    <n v="875"/>
    <x v="4"/>
    <n v="58872"/>
    <s v="STÜCK"/>
    <n v="3.5500000000000002E-3"/>
    <n v="208.99560000000002"/>
    <n v="2.8799999999999999E-2"/>
    <n v="1695.5136"/>
  </r>
  <r>
    <s v="VS1176_00"/>
    <s v="Pussycat Knusperkissen Sortiment Lachs 70g"/>
    <s v="Format: RB: 450 mm AL 110 mm"/>
    <n v="875"/>
    <x v="4"/>
    <n v="62544"/>
    <s v="STÜCK"/>
    <n v="3.5500000000000002E-3"/>
    <n v="222.03120000000001"/>
    <n v="2.8799999999999999E-2"/>
    <n v="1801.2672"/>
  </r>
  <r>
    <s v="VS1177_00"/>
    <s v="Pussycat Knusperkissen Sortiment Geflügel+Käse 70g"/>
    <s v="Format: RB: 450 mm AL 110 mm"/>
    <n v="875"/>
    <x v="4"/>
    <n v="76362"/>
    <s v="STÜCK"/>
    <n v="3.5500000000000002E-3"/>
    <n v="271.08510000000001"/>
    <n v="2.8799999999999999E-2"/>
    <n v="2199.2255999999998"/>
  </r>
  <r>
    <s v="VS1178_00"/>
    <s v="UK Pussycat Knusperkissen Sortiment 1x16x70g BO"/>
    <s v="Außenab. 108x386x178mm "/>
    <n v="875"/>
    <x v="4"/>
    <n v="2840"/>
    <s v="STÜCK"/>
    <n v="8.5999999999999993E-2"/>
    <n v="244.23999999999998"/>
    <n v="0.27500000000000002"/>
    <n v="781.00000000000011"/>
  </r>
  <r>
    <s v="VS1183_00"/>
    <s v="Rainbow Snacks Stripes beef 120g "/>
    <s v="RB 231x AL 220 SB / Material geändert!"/>
    <n v="875"/>
    <x v="4"/>
    <n v="85123"/>
    <s v="STÜCK"/>
    <n v="2.5699999999999998E-3"/>
    <n v="218.76610999999997"/>
    <n v="2.9559999999999999E-2"/>
    <n v="2516.2358800000002"/>
  </r>
  <r>
    <s v="VS1184_00"/>
    <s v="Rainbow Denta Sticks 7er/180g "/>
    <s v="RB 296 x 220 SB / Material geändert!"/>
    <n v="875"/>
    <x v="4"/>
    <n v="26500"/>
    <s v="STÜCK"/>
    <n v="3.3500000000000001E-3"/>
    <n v="88.775000000000006"/>
    <n v="3.2059999999999998E-2"/>
    <n v="849.58999999999992"/>
  </r>
  <r>
    <s v="VS1185_00"/>
    <s v="Rainbow Small bites Dogs Beef 200g"/>
    <s v="RB 270 x 215 SB/ Material geändert!"/>
    <n v="875"/>
    <x v="4"/>
    <n v="83333"/>
    <s v="STÜCK"/>
    <n v="3.0000000000000001E-3"/>
    <n v="249.999"/>
    <n v="3.3790000000000001E-2"/>
    <n v="2815.8220700000002"/>
  </r>
  <r>
    <s v="VS1190_00"/>
    <s v="UK COOP Twister Snacks 1x20x120g BODEN (nur Twiste"/>
    <s v="CAD 150019b_05"/>
    <n v="875"/>
    <x v="4"/>
    <n v="700"/>
    <s v="STÜCK"/>
    <n v="0.1"/>
    <n v="70"/>
    <n v="0.38400000000000001"/>
    <n v="268.8"/>
  </r>
  <r>
    <s v="VS1191_00"/>
    <s v="UK Rainbow + COOP Denta Sticks 1x20x180g BODEN"/>
    <s v="CAD150374b_03"/>
    <n v="875"/>
    <x v="4"/>
    <n v="3550"/>
    <s v="STÜCK"/>
    <n v="0.10299999999999999"/>
    <n v="365.65"/>
    <n v="0.37"/>
    <n v="1313.5"/>
  </r>
  <r>
    <s v="VS1193_00"/>
    <s v="UK Coop Denta Sticks Eucalyptus 1x20x180g BODEN"/>
    <s v="CAD 150374b_03"/>
    <n v="875"/>
    <x v="4"/>
    <n v="660"/>
    <s v="STÜCK"/>
    <n v="0.10299999999999999"/>
    <n v="67.97999999999999"/>
    <n v="0.36199999999999999"/>
    <n v="238.92"/>
  </r>
  <r>
    <s v="VS1196_00"/>
    <s v="UK RAINBOW Small bites Beef 1x14x200g BODEN "/>
    <s v="CAD 150019b_05"/>
    <n v="875"/>
    <x v="4"/>
    <n v="2000"/>
    <s v="STÜCK"/>
    <n v="0.10100000000000001"/>
    <n v="202"/>
    <n v="0.29499999999999998"/>
    <n v="590"/>
  </r>
  <r>
    <s v="VS1197_00"/>
    <s v="UK COOP/Rainbow Snack Stripes 1x18x120g BO LA"/>
    <s v="Handtray CAD112583b_00"/>
    <n v="875"/>
    <x v="4"/>
    <n v="3940"/>
    <s v="STÜCK"/>
    <n v="8.6999999999999994E-2"/>
    <n v="342.78"/>
    <n v="0.39300000000000002"/>
    <n v="1548.42"/>
  </r>
  <r>
    <s v="VS1198_00"/>
    <s v="UK RAINBOW Denta Sticks more flexible  2x4x720g BO"/>
    <s v="340 x 264 x 67mm  "/>
    <n v="875"/>
    <x v="4"/>
    <n v="5175"/>
    <s v="STÜCK"/>
    <n v="0.123"/>
    <n v="636.52499999999998"/>
    <n v="0.443"/>
    <n v="2292.5250000000001"/>
  </r>
  <r>
    <s v="VS1199_00"/>
    <s v="Multifit Chunky Trainies  1x3x250g Tray"/>
    <s v="CAD: 191978-01"/>
    <n v="875"/>
    <x v="4"/>
    <n v="9000"/>
    <s v="STÜCK"/>
    <n v="3.2000000000000001E-2"/>
    <n v="288"/>
    <n v="0.105"/>
    <n v="945"/>
  </r>
  <r>
    <s v="VS1203_02"/>
    <s v="KIK Geflügelbones Hund(Trainingss) 150g IT-Ents.LA"/>
    <s v="RB 270 AL 220 mm SB "/>
    <n v="875"/>
    <x v="4"/>
    <n v="148938"/>
    <s v="STÜCK"/>
    <n v="2.2000000000000001E-3"/>
    <n v="327.66360000000003"/>
    <n v="1.9900000000000001E-2"/>
    <n v="2963.8661999999999"/>
  </r>
  <r>
    <s v="VS1207_02"/>
    <s v="KIK Flexibar 1er/100g IT-Entsorg"/>
    <s v="RB 220 AL 250 mm BBB"/>
    <n v="875"/>
    <x v="4"/>
    <n v="25600"/>
    <s v="STÜCK"/>
    <n v="2.5000000000000001E-3"/>
    <n v="64"/>
    <n v="2.4899999999999999E-2"/>
    <n v="637.43999999999994"/>
  </r>
  <r>
    <s v="VS1216_00"/>
    <s v="M-Budget Dental Sticks 1x12x360g BODEN"/>
    <s v="CAD 111065b_00"/>
    <n v="875"/>
    <x v="4"/>
    <n v="700"/>
    <s v="STÜCK"/>
    <n v="0.105"/>
    <n v="73.5"/>
    <n v="0.66800000000000004"/>
    <n v="467.6"/>
  </r>
  <r>
    <s v="VS1220_00"/>
    <s v="Pablo Gelenk Fit Kaurollen 4x180g=720gMulti Aktion"/>
    <s v="Innenab. 130x83x150 mm "/>
    <n v="875"/>
    <x v="4"/>
    <n v="1260"/>
    <s v="STÜCK"/>
    <n v="5.5160000000000001E-2"/>
    <n v="69.501599999999996"/>
    <n v="7.5300000000000006E-2"/>
    <n v="94.878000000000014"/>
  </r>
  <r>
    <s v="VS1221_00"/>
    <s v="Pablo Hair &amp; SkinKaurollen 4x180g=720gMulti Aktion"/>
    <s v="Innenab. 130x83x150 mm "/>
    <n v="875"/>
    <x v="4"/>
    <n v="7870"/>
    <s v="STÜCK"/>
    <n v="5.5160000000000001E-2"/>
    <n v="434.10919999999999"/>
    <n v="7.5300000000000006E-2"/>
    <n v="592.61099999999999"/>
  </r>
  <r>
    <s v="VS1222_00"/>
    <s v="Pablo Gelenk Fit Kaurollen Mulitpack 2x4x720g BO"/>
    <s v="340 x 264 x 67mm  "/>
    <n v="875"/>
    <x v="4"/>
    <n v="1000"/>
    <s v="STÜCK"/>
    <n v="0.13800000000000001"/>
    <n v="138"/>
    <n v="0.249"/>
    <n v="249"/>
  </r>
  <r>
    <s v="VS1223_00"/>
    <s v="Pablo Hair&amp;Skin Kaurollen Mulitpack 2x4x720g BO"/>
    <s v="340 x 264 x 67mm  "/>
    <n v="875"/>
    <x v="4"/>
    <n v="700"/>
    <s v="STÜCK"/>
    <n v="0.114"/>
    <n v="79.8"/>
    <n v="0.249"/>
    <n v="174.3"/>
  </r>
  <r>
    <s v="VS1230_00"/>
    <s v="Bitsdog Dental Stick MP 4x7er / 180g"/>
    <s v="Innenab. 130x83x150 mm"/>
    <n v="875"/>
    <x v="4"/>
    <n v="22649"/>
    <s v="STÜCK"/>
    <n v="5.1999999999999998E-2"/>
    <n v="1177.748"/>
    <n v="0.14080000000000001"/>
    <n v="3188.9792000000002"/>
  </r>
  <r>
    <s v="VS1231_00"/>
    <s v="Bitscat Knusperkissen Lachs 100g"/>
    <s v="RB 450 x AL 110"/>
    <n v="875"/>
    <x v="4"/>
    <n v="73635"/>
    <s v="STÜCK"/>
    <n v="4.6800000000000001E-3"/>
    <n v="344.61180000000002"/>
    <n v="4.5650000000000003E-2"/>
    <n v="3361.4377500000001"/>
  </r>
  <r>
    <s v="VS1232_00"/>
    <s v="Bitscat Knusperkissen Geflügel + Käse 100g"/>
    <s v="RB 450 x AL 110"/>
    <n v="875"/>
    <x v="4"/>
    <n v="34200"/>
    <s v="STÜCK"/>
    <n v="4.6800000000000001E-3"/>
    <n v="160.05600000000001"/>
    <n v="4.5650000000000003E-2"/>
    <n v="1561.23"/>
  </r>
  <r>
    <s v="VS1234_00"/>
    <s v="bitscat Knusperkissen mit Biotin 60g"/>
    <s v="RB 425 x AL 110 mm"/>
    <n v="875"/>
    <x v="4"/>
    <n v="79545"/>
    <s v="STÜCK"/>
    <n v="4.6499999999999996E-3"/>
    <n v="369.88424999999995"/>
    <n v="2.8500000000000001E-2"/>
    <n v="2267.0325000000003"/>
  </r>
  <r>
    <s v="VS1235_00"/>
    <s v="UK bitscat Knusperkissen Biotin 1x20x60g BO"/>
    <s v="Handtray CAD112583b_00"/>
    <n v="875"/>
    <x v="4"/>
    <n v="4606"/>
    <s v="STÜCK"/>
    <n v="8.6999999999999994E-2"/>
    <n v="400.72199999999998"/>
    <n v="0.30599999999999999"/>
    <n v="1409.4359999999999"/>
  </r>
  <r>
    <s v="VS1236_00"/>
    <s v="bitscat Mini Catsticks Seelachs+Feige 55g"/>
    <s v="RB 425 x AL 110 mm"/>
    <n v="875"/>
    <x v="4"/>
    <n v="126828"/>
    <s v="STÜCK"/>
    <n v="4.6499999999999996E-3"/>
    <n v="589.75019999999995"/>
    <n v="3.7249999999999998E-2"/>
    <n v="4724.3429999999998"/>
  </r>
  <r>
    <s v="VS1237_00"/>
    <s v="bitscat Mini Catsticks Lamm + Holunder 55g"/>
    <s v="RB 425 x AL 110 mm"/>
    <n v="875"/>
    <x v="4"/>
    <n v="145070"/>
    <s v="STÜCK"/>
    <n v="4.6499999999999996E-3"/>
    <n v="674.57549999999992"/>
    <n v="3.7249999999999998E-2"/>
    <n v="5403.8575000000001"/>
  </r>
  <r>
    <s v="VS1241_00"/>
    <s v="Shiro HP Snack Sortiment Duo-Dental Kaub. 2er/200g"/>
    <s v="RB 276 AL 220 mm BB"/>
    <n v="875"/>
    <x v="4"/>
    <n v="42400"/>
    <s v="STÜCK"/>
    <n v="3.31E-3"/>
    <n v="140.34399999999999"/>
    <n v="2.1299999999999999E-2"/>
    <n v="903.12"/>
  </r>
  <r>
    <s v="VS1242_00"/>
    <s v="Shiro HP Snack Sortiment Gelenkfit Kauröll 7er/17g"/>
    <s v="RB 296 AL 220 mm SB"/>
    <n v="875"/>
    <x v="4"/>
    <n v="61500"/>
    <s v="STÜCK"/>
    <n v="3.0200000000000001E-3"/>
    <n v="185.73000000000002"/>
    <n v="2.1000000000000001E-2"/>
    <n v="1291.5"/>
  </r>
  <r>
    <s v="VS1243_00"/>
    <s v="Shiro HP Snack Kaustangen Aroniabeere 3er/165g"/>
    <s v="RB 276 AL 220 mm BB"/>
    <n v="875"/>
    <x v="4"/>
    <n v="42000"/>
    <s v="STÜCK"/>
    <n v="3.31E-3"/>
    <n v="139.02000000000001"/>
    <n v="2.1299999999999999E-2"/>
    <n v="894.6"/>
  </r>
  <r>
    <s v="VS1244_00"/>
    <s v="Shiro HP Snack Sortiment Flexi St. Dental 7er/175g"/>
    <s v="RB 276 AL 220 mm BB"/>
    <n v="875"/>
    <x v="4"/>
    <n v="71900"/>
    <s v="STÜCK"/>
    <n v="3.31E-3"/>
    <n v="237.989"/>
    <n v="1.9900000000000001E-2"/>
    <n v="1430.8100000000002"/>
  </r>
  <r>
    <s v="VS1245_00"/>
    <s v="Shiro HP Snack Sort. Saftige Würstchen Rind 100g"/>
    <s v="RB 270 AL 200 mm SB"/>
    <n v="875"/>
    <x v="4"/>
    <n v="23460"/>
    <s v="STÜCK"/>
    <n v="2.7599999999999999E-3"/>
    <n v="64.749600000000001"/>
    <n v="2.1000000000000001E-2"/>
    <n v="492.66"/>
  </r>
  <r>
    <s v="VS1246_00"/>
    <s v="UK HP Snack Sortiment Tray (1er Facing) 13 Stk. BO"/>
    <s v="3x 1er Facing "/>
    <n v="875"/>
    <x v="4"/>
    <n v="22290"/>
    <s v="STÜCK"/>
    <n v="8.5999999999999993E-2"/>
    <n v="1916.9399999999998"/>
    <n v="0.187"/>
    <n v="4168.2299999999996"/>
  </r>
  <r>
    <s v="VS1247_00"/>
    <s v="UK Shiro HP Snack Sortiment 38 Stk. Boden"/>
    <s v="Einzeltray groß CAD121557b_01"/>
    <n v="875"/>
    <x v="4"/>
    <n v="6450"/>
    <s v="STÜCK"/>
    <n v="8.5999999999999993E-2"/>
    <n v="554.69999999999993"/>
    <n v="0.224"/>
    <n v="1444.8"/>
  </r>
  <r>
    <s v="VS1250_00"/>
    <s v="Shiro Standard &quot;To Go&quot; Snack Rind 150g"/>
    <s v="RB 270 AL 220 mm SB"/>
    <n v="875"/>
    <x v="4"/>
    <n v="24928"/>
    <s v="STÜCK"/>
    <n v="2E-3"/>
    <n v="49.856000000000002"/>
    <n v="3.4750000000000003E-2"/>
    <n v="866.24800000000005"/>
  </r>
  <r>
    <s v="VS1252_00"/>
    <s v="Shiro Snack Sortiment Dentinis 7er/180g "/>
    <s v="RB 296 AL 220 mm SB"/>
    <n v="875"/>
    <x v="4"/>
    <n v="37816"/>
    <s v="STÜCK"/>
    <n v="3.32E-3"/>
    <n v="125.54912"/>
    <n v="3.7499999999999999E-2"/>
    <n v="1418.1"/>
  </r>
  <r>
    <s v="VS1253_00"/>
    <s v="Shiro Snack Sortiment Twister 8er/160g "/>
    <s v="RB 296 AL 220 mm SB"/>
    <n v="875"/>
    <x v="4"/>
    <n v="21800"/>
    <s v="STÜCK"/>
    <n v="3.32E-3"/>
    <n v="72.376000000000005"/>
    <n v="5.0599999999999999E-2"/>
    <n v="1103.08"/>
  </r>
  <r>
    <s v="VS1254_00"/>
    <s v="Shiro Snack Sortiment Kauröllchen Pansen15er/150g "/>
    <s v="RB 276 AL 210 mm SB"/>
    <n v="875"/>
    <x v="4"/>
    <n v="9000"/>
    <s v="STÜCK"/>
    <n v="2.96E-3"/>
    <n v="26.64"/>
    <n v="4.9500000000000002E-2"/>
    <n v="445.5"/>
  </r>
  <r>
    <s v="VS1255_00"/>
    <s v="UK Shiro Snack Sortiment 1er Facing BO 17 St."/>
    <s v="CAD 121535b_02"/>
    <n v="875"/>
    <x v="4"/>
    <n v="2650"/>
    <s v="STÜCK"/>
    <n v="9.5000000000000001E-2"/>
    <n v="251.75"/>
    <n v="0.48499999999999999"/>
    <n v="1285.25"/>
  </r>
  <r>
    <s v="VS1256_00"/>
    <s v="UK Shiro Snack Sortiment 49 Stk Boden"/>
    <s v="Boden für 3 Trays/ 121557b_02"/>
    <n v="875"/>
    <x v="4"/>
    <n v="7675"/>
    <s v="STÜCK"/>
    <n v="9.8000000000000004E-2"/>
    <n v="752.15"/>
    <n v="0.48899999999999999"/>
    <n v="3753.0749999999998"/>
  </r>
  <r>
    <s v="VS1260_00"/>
    <s v="Lilys Kitchen Katze Knusperkissen Handtray 10x60g "/>
    <s v="235x112x167mm  CAD: 150930_00"/>
    <n v="875"/>
    <x v="4"/>
    <n v="7910"/>
    <s v="STÜCK"/>
    <n v="0.10100000000000001"/>
    <n v="798.91000000000008"/>
    <n v="0.38400000000000001"/>
    <n v="3037.44"/>
  </r>
  <r>
    <s v="VS1266_00"/>
    <s v="PAH Step up  Puppy 7 Stück"/>
    <s v="RB 240 x AL 210 mm"/>
    <n v="875"/>
    <x v="4"/>
    <n v="31213"/>
    <s v="STÜCK"/>
    <n v="2.49E-3"/>
    <n v="77.720370000000003"/>
    <n v="3.3619999999999997E-2"/>
    <n v="1049.3810599999999"/>
  </r>
  <r>
    <s v="VS1269_00"/>
    <s v="PAH Puppy Meatstrips CKN 120g"/>
    <s v="Flachfolie RB 276 x AL 220 mm "/>
    <n v="875"/>
    <x v="4"/>
    <n v="8300"/>
    <s v="STÜCK"/>
    <n v="3.0000000000000001E-3"/>
    <n v="24.900000000000002"/>
    <n v="3.7069999999999999E-2"/>
    <n v="307.68099999999998"/>
  </r>
  <r>
    <s v="VS1270_00"/>
    <s v="PAH Step up Puppy UK für Multipack / 4x28 Stk. LA"/>
    <s v="Innenformat 295x113x175mm"/>
    <n v="875"/>
    <x v="4"/>
    <n v="2400"/>
    <s v="STÜCK"/>
    <n v="0.10100000000000001"/>
    <n v="242.4"/>
    <n v="0.21"/>
    <n v="504"/>
  </r>
  <r>
    <s v="VS1271_00"/>
    <s v="PAH Kaustreifen Huhn 200g"/>
    <s v="RB 276 x AL 220 mm"/>
    <n v="875"/>
    <x v="4"/>
    <n v="61080"/>
    <s v="STÜCK"/>
    <n v="3.31E-3"/>
    <n v="202.1748"/>
    <n v="3.9230000000000001E-2"/>
    <n v="2396.1684"/>
  </r>
  <r>
    <s v="VS1272_00"/>
    <s v="PAH Medium Dog Dental Sticks 7 x 180g"/>
    <s v="RB 276 x AL 210 mm"/>
    <n v="875"/>
    <x v="4"/>
    <n v="63973"/>
    <s v="STÜCK"/>
    <n v="3.31E-3"/>
    <n v="211.75063"/>
    <n v="3.5889999999999998E-2"/>
    <n v="2295.9909699999998"/>
  </r>
  <r>
    <s v="VS1273_00"/>
    <s v="PAH Small Dog Dental Sticks 7 x 110g"/>
    <s v="RB 276 x AL 180 mm"/>
    <n v="875"/>
    <x v="4"/>
    <n v="77163"/>
    <s v="STÜCK"/>
    <n v="2.4499999999999999E-3"/>
    <n v="189.04935"/>
    <n v="3.0450000000000001E-2"/>
    <n v="2349.6133500000001"/>
  </r>
  <r>
    <s v="VS1274_00"/>
    <s v="PAH Toy Dogs Dental Sticks 7 x 80g"/>
    <s v="RB 276 x AL 150 mm"/>
    <n v="875"/>
    <x v="4"/>
    <n v="84168"/>
    <s v="STÜCK"/>
    <n v="2.15E-3"/>
    <n v="180.96119999999999"/>
    <n v="2.5520000000000001E-2"/>
    <n v="2147.9673600000001"/>
  </r>
  <r>
    <s v="VS1279_01"/>
    <s v="Dental Sticks Vegetarian Medium 5er/150g"/>
    <s v="Flachfolie RB 296 x AL 230 mm  BBB"/>
    <n v="875"/>
    <x v="4"/>
    <n v="65700"/>
    <s v="STÜCK"/>
    <n v="3.3600000000000001E-3"/>
    <n v="220.75200000000001"/>
    <n v="4.3470000000000002E-2"/>
    <n v="2855.9790000000003"/>
  </r>
  <r>
    <s v="VS1280_00"/>
    <s v="Feelwell´s Denta Treats Chicken 7pc/180g"/>
    <s v="RB 296 x AL 230 mm"/>
    <n v="875"/>
    <x v="4"/>
    <n v="19340"/>
    <s v="STÜCK"/>
    <n v="3.3600000000000001E-3"/>
    <n v="64.982399999999998"/>
    <n v="3.1879999999999999E-2"/>
    <n v="616.55919999999992"/>
  </r>
  <r>
    <s v="VS1281_00"/>
    <s v="UK Feelwell´s Denta Chicken 1x16x180g Boden"/>
    <s v="CAD 111065b_00"/>
    <n v="875"/>
    <x v="4"/>
    <n v="2460"/>
    <s v="STÜCK"/>
    <n v="0.106"/>
    <n v="260.76"/>
    <n v="0.52900000000000003"/>
    <n v="1301.3400000000001"/>
  </r>
  <r>
    <s v="VS1282_00"/>
    <s v="Ciam Mini Kaubarren 3er/150g Faltschachtel-Tray"/>
    <s v="Stanze BOS-M110/b"/>
    <n v="875"/>
    <x v="4"/>
    <n v="4610"/>
    <s v="STÜCK"/>
    <n v="0.11360000000000001"/>
    <n v="523.69600000000003"/>
    <n v="0.34"/>
    <n v="1567.4"/>
  </r>
  <r>
    <s v="VS1290_00"/>
    <s v="Smilla Toothies 125g SLC Becher"/>
    <m/>
    <n v="875"/>
    <x v="4"/>
    <n v="216200"/>
    <s v="STÜCK"/>
    <n v="1.3899999999999999E-2"/>
    <n v="3005.18"/>
    <n v="8.0130000000000007E-2"/>
    <n v="17324.106"/>
  </r>
  <r>
    <s v="VS1291_00"/>
    <s v="Smilla Toothies 125g SLC Deckel"/>
    <s v="431-c-130525"/>
    <n v="875"/>
    <x v="4"/>
    <n v="228480"/>
    <s v="STÜCK"/>
    <n v="3.0000000000000001E-3"/>
    <n v="685.44"/>
    <n v="7.0290000000000005E-2"/>
    <n v="16059.859200000001"/>
  </r>
  <r>
    <s v="VS1293_00"/>
    <s v="Smilla Hearties 125g SLC Deckel"/>
    <m/>
    <n v="875"/>
    <x v="4"/>
    <n v="3000"/>
    <s v="STÜCK"/>
    <n v="2.5999999999999999E-3"/>
    <n v="7.8"/>
    <n v="7.0330000000000004E-2"/>
    <n v="210.99"/>
  </r>
  <r>
    <s v="VS1294_00"/>
    <s v="Dechra Tray CT-DC-L Dental Chew Large 6x100g"/>
    <s v="190x250x60 mm Thekendisplay"/>
    <n v="875"/>
    <x v="4"/>
    <n v="4920"/>
    <s v="STÜCK"/>
    <n v="7.9000000000000001E-2"/>
    <n v="388.68"/>
    <n v="0.44800000000000001"/>
    <n v="2204.16"/>
  </r>
  <r>
    <s v="VS1295_00"/>
    <s v="Dechra Tray CT-DC-S Dental Chew Small 4x200g"/>
    <s v="190x250x60 mm Thekendisplay"/>
    <n v="875"/>
    <x v="4"/>
    <n v="19920"/>
    <s v="STÜCK"/>
    <n v="0"/>
    <n v="0"/>
    <n v="0.52295000000000003"/>
    <n v="10417.164000000001"/>
  </r>
  <r>
    <s v="VS1296_01"/>
    <s v="Lilys Kitchen Katze Knusperkissen Chicken 60g  "/>
    <s v="Flachfolie RB 425 x AL 110 mm  - RecyLogo"/>
    <n v="875"/>
    <x v="4"/>
    <n v="4555"/>
    <s v="STÜCK"/>
    <n v="4.0099999999999997E-3"/>
    <n v="18.265549999999998"/>
    <n v="8.047E-2"/>
    <n v="366.54084999999998"/>
  </r>
  <r>
    <s v="VS1297_01"/>
    <s v="Lilys Kitchen Katze Knusperkissen Salmon 60g"/>
    <s v="Flachfolie RB 425 x AL 110 mm  - RecyLogo"/>
    <n v="875"/>
    <x v="4"/>
    <n v="11500"/>
    <s v="STÜCK"/>
    <n v="4.0099999999999997E-3"/>
    <n v="46.114999999999995"/>
    <n v="8.047E-2"/>
    <n v="925.40499999999997"/>
  </r>
  <r>
    <s v="VS1304_01"/>
    <s v="LIDL Snacks Hund Meaty Rolls Geflügel 15er/135g"/>
    <s v="RB 276 AL 210 mm SB  GB/ IE  textl Änderung"/>
    <n v="875"/>
    <x v="4"/>
    <n v="341777"/>
    <s v="STÜCK"/>
    <n v="3.0400000000000002E-3"/>
    <n v="1039.00208"/>
    <n v="2.1000000000000001E-2"/>
    <n v="7177.317"/>
  </r>
  <r>
    <s v="VS1305_01"/>
    <s v="LIDL Snacks Hund Mini Chew Bones 4er/180g"/>
    <s v="RB 276 AL 210 mm SB  GB/IE textl. Änderung"/>
    <n v="875"/>
    <x v="4"/>
    <n v="296730"/>
    <s v="STÜCK"/>
    <n v="3.0400000000000002E-3"/>
    <n v="902.05920000000003"/>
    <n v="2.1000000000000001E-2"/>
    <n v="6231.3300000000008"/>
  </r>
  <r>
    <s v="VS1306_01"/>
    <s v="LIDL Snacks Hund Tasty Twists 5er/105g"/>
    <s v="RB 276 AL 210 mm SB  GB/IE  textl. Änderung"/>
    <n v="875"/>
    <x v="4"/>
    <n v="401580"/>
    <s v="STÜCK"/>
    <n v="3.0400000000000002E-3"/>
    <n v="1220.8032000000001"/>
    <n v="2.1000000000000001E-2"/>
    <n v="8433.18"/>
  </r>
  <r>
    <s v="VS1307_00"/>
    <s v="UK LIDL Hund Snacks Sortiment 3x10x BODEN"/>
    <s v="Stanze-Nr. 194698"/>
    <n v="875"/>
    <x v="4"/>
    <n v="27600"/>
    <s v="STÜCK"/>
    <n v="0.22800000000000001"/>
    <n v="6292.8"/>
    <n v="0.47899999999999998"/>
    <n v="13220.4"/>
  </r>
  <r>
    <s v="VS1308_00"/>
    <s v="UK LIDL Hund Snack Sortiment 3x10 DECKEL"/>
    <s v="Stanze-Nr.  194700"/>
    <n v="875"/>
    <x v="4"/>
    <n v="40075"/>
    <s v="STÜCK"/>
    <n v="6.3E-2"/>
    <n v="2524.7249999999999"/>
    <n v="0.17899999999999999"/>
    <n v="7173.4249999999993"/>
  </r>
  <r>
    <s v="VS1309_00"/>
    <s v="UK LIDL Snacks Sortim. 3x10 MITTELSTEG"/>
    <s v="Stanze-Nr. 194699"/>
    <n v="875"/>
    <x v="4"/>
    <n v="15900"/>
    <s v="STÜCK"/>
    <n v="6.0999999999999999E-2"/>
    <n v="969.9"/>
    <n v="0.126"/>
    <n v="2003.4"/>
  </r>
  <r>
    <s v="VS1310_00"/>
    <s v="LIDL Kaurollen gefüllt - Hair&amp;Skin 7er/ 175g DE/LA"/>
    <s v="RB 296 x AL 220 mm SB"/>
    <n v="875"/>
    <x v="4"/>
    <n v="146359"/>
    <s v="STÜCK"/>
    <n v="3.3500000000000001E-3"/>
    <n v="490.30265000000003"/>
    <n v="2.2200000000000001E-2"/>
    <n v="3249.1698000000001"/>
  </r>
  <r>
    <s v="VS1311_00"/>
    <s v="LIDL Kaurollen gefüllt - Gelenkfit 7er/ 175g DE/LA"/>
    <s v="RB 296 x AL 220 mm SB"/>
    <n v="875"/>
    <x v="4"/>
    <n v="101455"/>
    <s v="STÜCK"/>
    <n v="3.3500000000000001E-3"/>
    <n v="339.87425000000002"/>
    <n v="2.2200000000000001E-2"/>
    <n v="2252.3009999999999"/>
  </r>
  <r>
    <s v="VS1312_00"/>
    <s v="LIDL Kaurollen geflt.Geflügel&amp;Pansen 5er/275gDE LA"/>
    <s v="RB 296 x AL 220 mm BB"/>
    <n v="875"/>
    <x v="4"/>
    <n v="231085"/>
    <s v="STÜCK"/>
    <n v="3.3500000000000001E-3"/>
    <n v="774.13475000000005"/>
    <n v="2.2200000000000001E-2"/>
    <n v="5130.0870000000004"/>
  </r>
  <r>
    <s v="VS1313_00"/>
    <s v="UK LIDL Kaurollen gefüllt Sortiment 32 St. BO LA"/>
    <s v="Stanze-Nr. 194698"/>
    <n v="875"/>
    <x v="4"/>
    <n v="32020"/>
    <s v="STÜCK"/>
    <n v="0.22800000000000001"/>
    <n v="7300.56"/>
    <n v="0.47499999999999998"/>
    <n v="15209.5"/>
  </r>
  <r>
    <s v="VS1314_00"/>
    <s v="UK LIDL Hund Kaurollen Sortiment 32 St. DECKEL LA"/>
    <s v="Stanze-Nr. 194700"/>
    <n v="875"/>
    <x v="4"/>
    <n v="40590"/>
    <s v="STÜCK"/>
    <n v="6.3E-2"/>
    <n v="2557.17"/>
    <n v="0.16800000000000001"/>
    <n v="6819.1200000000008"/>
  </r>
  <r>
    <s v="VS1315_00"/>
    <s v="LIDL Kaurollen gefüllt - Hair&amp;Skin 7er/ 175g CZ/SK"/>
    <s v="RB 296 x AL 220 mm SB"/>
    <n v="875"/>
    <x v="4"/>
    <n v="135061"/>
    <s v="STÜCK"/>
    <n v="3.3500000000000001E-3"/>
    <n v="452.45435000000003"/>
    <n v="2.4250000000000001E-2"/>
    <n v="3275.2292500000003"/>
  </r>
  <r>
    <s v="VS1316_00"/>
    <s v="LIDL Kaurollen gefüllt - Gelenkfit 7er/ 175g CZ/SK"/>
    <s v="RB 296 x AL 220 mm SB"/>
    <n v="875"/>
    <x v="4"/>
    <n v="150004"/>
    <s v="STÜCK"/>
    <n v="3.3500000000000001E-3"/>
    <n v="502.51339999999999"/>
    <n v="2.4250000000000001E-2"/>
    <n v="3637.5970000000002"/>
  </r>
  <r>
    <s v="VS1317_00"/>
    <s v="LIDL Kauroll geflt.-Geflügel&amp;Pansen 5er/275g CZ/SK"/>
    <s v="RB 296 x AL 220 mm BB"/>
    <n v="875"/>
    <x v="4"/>
    <n v="98000"/>
    <s v="STÜCK"/>
    <n v="3.3500000000000001E-3"/>
    <n v="328.3"/>
    <n v="2.4250000000000001E-2"/>
    <n v="2376.5"/>
  </r>
  <r>
    <s v="VS1320_00"/>
    <s v="LIDL Orlando Fleischstreifen Hund Rind XXL 240g"/>
    <s v="RB 296 AL 220 mm  PT,IE,IT,NL,ES"/>
    <n v="875"/>
    <x v="4"/>
    <n v="64680"/>
    <s v="STÜCK"/>
    <n v="3.2000000000000002E-3"/>
    <n v="206.976"/>
    <n v="2.6499999999999999E-2"/>
    <n v="1714.02"/>
  </r>
  <r>
    <s v="VS1321_00"/>
    <s v="LIDL Orlando Fleischstr. Hund Geflügel XXL 240g"/>
    <s v="RB 296 AL 220 mm  PT,IE,IT,NL,ES"/>
    <n v="875"/>
    <x v="4"/>
    <n v="48400"/>
    <s v="STÜCK"/>
    <n v="3.2000000000000002E-3"/>
    <n v="154.88"/>
    <n v="2.4549999999999999E-2"/>
    <n v="1188.22"/>
  </r>
  <r>
    <s v="VS1322_00"/>
    <s v="LIDL Orlando Fleischstr. Hund Rind XXL 240g"/>
    <s v="RB 296 AL 220 mm  CZ,SK,HU,GR/CY"/>
    <n v="875"/>
    <x v="4"/>
    <n v="83000"/>
    <s v="STÜCK"/>
    <n v="3.2000000000000002E-3"/>
    <n v="265.60000000000002"/>
    <n v="2.8500000000000001E-2"/>
    <n v="2365.5"/>
  </r>
  <r>
    <s v="VS1323_00"/>
    <s v="LIDL Orlando Fleischstr. Hund Geflügel XXL 240g"/>
    <s v="RB 296 AL 220 mm  CZ,SK,HU,GR/CY"/>
    <n v="875"/>
    <x v="4"/>
    <n v="56300"/>
    <s v="STÜCK"/>
    <n v="3.2000000000000002E-3"/>
    <n v="180.16"/>
    <n v="2.8500000000000001E-2"/>
    <n v="1604.55"/>
  </r>
  <r>
    <s v="VS1324_00"/>
    <s v="UK LIDL Orlando Fleischstreifen Hunde 1x14x240g BO"/>
    <s v="2x1er Facing "/>
    <n v="875"/>
    <x v="4"/>
    <n v="13200"/>
    <s v="STÜCK"/>
    <n v="7.8E-2"/>
    <n v="1029.5999999999999"/>
    <n v="0.26600000000000001"/>
    <n v="3511.2000000000003"/>
  </r>
  <r>
    <s v="VS1325_00"/>
    <s v="LIDL Orlando Kaurollen gefüllt XXL Multip. 4x175g"/>
    <s v="Innenab. 130x83x150 mm "/>
    <n v="875"/>
    <x v="4"/>
    <n v="13980"/>
    <s v="STÜCK"/>
    <n v="5.1900000000000002E-2"/>
    <n v="725.56200000000001"/>
    <n v="0.18"/>
    <n v="2516.4"/>
  </r>
  <r>
    <s v="VS1326_00"/>
    <s v="UK LIDL Orlando Kaurollen Multipack  2x4x700g "/>
    <s v="340 x 264 x 67mm  Innenmaß"/>
    <n v="875"/>
    <x v="4"/>
    <n v="2400"/>
    <s v="STÜCK"/>
    <n v="0.13600000000000001"/>
    <n v="326.40000000000003"/>
    <n v="0.497"/>
    <n v="1192.8"/>
  </r>
  <r>
    <s v="VS1340_00"/>
    <s v="UK LIDL Orlando Kaurollen gefüllt Handtray BODEN"/>
    <s v="groß CAD 4899441987"/>
    <n v="875"/>
    <x v="4"/>
    <n v="12000"/>
    <s v="STÜCK"/>
    <n v="6.6000000000000003E-2"/>
    <n v="792"/>
    <n v="0.20899999999999999"/>
    <n v="2508"/>
  </r>
  <r>
    <s v="VS1341_00"/>
    <s v="UK LIDL Orlando Kaurollen gefüllt Handtray DECKEL"/>
    <s v="groß CAD 4899441987"/>
    <n v="875"/>
    <x v="4"/>
    <n v="12000"/>
    <s v="STÜCK"/>
    <n v="6.6000000000000003E-2"/>
    <n v="792"/>
    <n v="0.17899999999999999"/>
    <n v="2148"/>
  </r>
  <r>
    <s v="VS1342_00"/>
    <s v="UK LIDL Orlando Kaurollen (3x1er Facing) BO"/>
    <s v="CAD 4899441994 AUTOMAT"/>
    <n v="875"/>
    <x v="4"/>
    <n v="29700"/>
    <s v="STÜCK"/>
    <n v="0.10100000000000001"/>
    <n v="2999.7000000000003"/>
    <n v="0.21"/>
    <n v="6237"/>
  </r>
  <r>
    <s v="VS1343_00"/>
    <s v="UK LIDL Orlando Kaurollen (3x1er Facing) BO"/>
    <s v="CAD 4899442547 HANDTRAY"/>
    <n v="875"/>
    <x v="4"/>
    <n v="10080"/>
    <s v="STÜCK"/>
    <n v="6.9000000000000006E-2"/>
    <n v="695.5200000000001"/>
    <n v="0.2"/>
    <n v="2016"/>
  </r>
  <r>
    <s v="VS1403_00"/>
    <s v="Packschema 3b / neutraler Deckel "/>
    <s v="Deckel CAD 201684d_00 (PFUK Roll overs,Whine Gums)"/>
    <n v="875"/>
    <x v="4"/>
    <n v="4090"/>
    <s v="STÜCK"/>
    <n v="7.0000000000000007E-2"/>
    <n v="286.3"/>
    <n v="0.14000000000000001"/>
    <n v="572.6"/>
  </r>
  <r>
    <s v="VS1420_00"/>
    <s v="USA Rush Direct Heart tail Cat Treats Salmon 85g"/>
    <s v="RB 425 x AL 110 mm"/>
    <n v="875"/>
    <x v="4"/>
    <n v="49450"/>
    <s v="STÜCK"/>
    <n v="4.81E-3"/>
    <n v="237.8545"/>
    <n v="1.951E-2"/>
    <n v="964.76949999999999"/>
  </r>
  <r>
    <s v="VS1421_00"/>
    <s v="USA Rush Direct Heart tail Cat Treats Chicken 85g"/>
    <s v="RB 425 x AL 110 mm"/>
    <n v="875"/>
    <x v="4"/>
    <n v="38500"/>
    <s v="STÜCK"/>
    <n v="3.5400000000000002E-3"/>
    <n v="136.29000000000002"/>
    <n v="1.951E-2"/>
    <n v="751.13499999999999"/>
  </r>
  <r>
    <s v="VS1422_00"/>
    <s v="USA Rush Direct Heart tail Cat Treats Seafood 85g"/>
    <s v="RB 425 x AL 110 mm"/>
    <n v="875"/>
    <x v="4"/>
    <n v="33990"/>
    <s v="STÜCK"/>
    <n v="3.5400000000000002E-3"/>
    <n v="120.3246"/>
    <n v="1.951E-2"/>
    <n v="663.14490000000001"/>
  </r>
  <r>
    <s v="VS1423_00"/>
    <s v="UK Rush Direct Heart to tail Cat 1x8x85g BODEN LA"/>
    <s v="3 x1er Facing CAD 211488b_01"/>
    <n v="875"/>
    <x v="4"/>
    <n v="21585"/>
    <s v="STÜCK"/>
    <n v="4.8000000000000001E-2"/>
    <n v="1036.08"/>
    <n v="0.14299999999999999"/>
    <n v="3086.6549999999997"/>
  </r>
  <r>
    <s v="VS1424_00"/>
    <s v="UK Rush Direct Heart to tail Cat 1x8x85g DECKEL"/>
    <s v="3 x1er Facing CAD 211488d_02"/>
    <n v="875"/>
    <x v="4"/>
    <n v="22640"/>
    <s v="STÜCK"/>
    <n v="6.3E-2"/>
    <n v="1426.32"/>
    <n v="0.151"/>
    <n v="3418.64"/>
  </r>
  <r>
    <s v="VS1500_00"/>
    <s v="PAH Large Dog Dental Sticks 200g (7 Stück)"/>
    <s v="RB 276 x AL 230 mm"/>
    <n v="875"/>
    <x v="4"/>
    <n v="98600"/>
    <s v="STÜCK"/>
    <n v="3.31E-3"/>
    <n v="326.36599999999999"/>
    <n v="3.5929999999999997E-2"/>
    <n v="3542.6979999999999"/>
  </r>
  <r>
    <s v="VS1501_00"/>
    <s v="PAH generic Dogs Dental Sticks 10 Stück"/>
    <s v="240x118x175 mm   CAD: 150930_02"/>
    <n v="875"/>
    <x v="4"/>
    <n v="1176"/>
    <s v="STÜCK"/>
    <n v="9.9000000000000005E-2"/>
    <n v="116.42400000000001"/>
    <n v="0.47199999999999998"/>
    <n v="555.072"/>
  </r>
  <r>
    <s v="VS1502_00"/>
    <s v="PAH Toy Dogs Dental Sticks 28 Pack 320g Multipack"/>
    <s v="Innenab. 106x69x134mm"/>
    <n v="875"/>
    <x v="4"/>
    <n v="6444"/>
    <s v="STÜCK"/>
    <n v="3.7499999999999999E-2"/>
    <n v="241.64999999999998"/>
    <n v="0.21690000000000001"/>
    <n v="1397.7036000000001"/>
  </r>
  <r>
    <s v="VS1503_00"/>
    <s v="PAH Small Dogs Dental Sticks 28 Pack 440g Multipac"/>
    <s v="Innenab. 106x69x134mm"/>
    <n v="875"/>
    <x v="4"/>
    <n v="4000"/>
    <s v="STÜCK"/>
    <n v="3.7499999999999999E-2"/>
    <n v="150"/>
    <n v="0.21690000000000001"/>
    <n v="867.6"/>
  </r>
  <r>
    <s v="VS1504_00"/>
    <s v="PAH Toy Dental Sticks 56 St. 640g Multipack"/>
    <s v="Innenab. 139x106x134mm"/>
    <n v="875"/>
    <x v="4"/>
    <n v="6930"/>
    <s v="STÜCK"/>
    <n v="6.1800000000000001E-2"/>
    <n v="428.274"/>
    <n v="0.2586"/>
    <n v="1792.098"/>
  </r>
  <r>
    <s v="VS1506_00"/>
    <s v="PAH Medium Dogs Dental Sticks 28 Pack 720g Multipa"/>
    <s v="Innenab. 124x89x163mm"/>
    <n v="875"/>
    <x v="4"/>
    <n v="11410"/>
    <s v="STÜCK"/>
    <n v="5.4800000000000001E-2"/>
    <n v="625.26800000000003"/>
    <n v="0.19"/>
    <n v="2167.9"/>
  </r>
  <r>
    <s v="VS1507_00"/>
    <s v="PAH Large Dogs Dental Sticks 28 Pack 880g Multipa"/>
    <s v="Innenab. 124x89x163mm"/>
    <n v="875"/>
    <x v="4"/>
    <n v="13245"/>
    <s v="STÜCK"/>
    <n v="5.4800000000000001E-2"/>
    <n v="725.82600000000002"/>
    <n v="0.19"/>
    <n v="2516.5500000000002"/>
  </r>
  <r>
    <s v="VS1508_00"/>
    <s v="PAH Large Dogs Dental Sticks 56 Stück 1,76kg Multi"/>
    <s v="Innenab. 164x116x175mm "/>
    <n v="875"/>
    <x v="4"/>
    <n v="1080"/>
    <s v="STÜCK"/>
    <n v="8.5000000000000006E-2"/>
    <n v="91.800000000000011"/>
    <n v="0.29249999999999998"/>
    <n v="315.89999999999998"/>
  </r>
  <r>
    <s v="VS1510_00"/>
    <s v="PAH meaty strips SRP 8 Stück"/>
    <s v="240x118x175 mm   CAD: 150930_02"/>
    <n v="875"/>
    <x v="4"/>
    <n v="2970"/>
    <s v="STÜCK"/>
    <n v="9.9000000000000005E-2"/>
    <n v="294.03000000000003"/>
    <n v="0.47199999999999998"/>
    <n v="1401.84"/>
  </r>
  <r>
    <s v="VS1528_00"/>
    <s v="Finest Fruitees Wachtel &amp; Feige 200g Becher"/>
    <s v="SLC Becher  mit Aufreißkerbe"/>
    <n v="875"/>
    <x v="4"/>
    <n v="24192"/>
    <s v="STÜCK"/>
    <n v="1.5129999999999999E-2"/>
    <n v="366.02495999999996"/>
    <n v="0.13602"/>
    <n v="3290.59584"/>
  </r>
  <r>
    <s v="VS1529_00"/>
    <s v="Finest Fruitees Wachtel &amp; Feige 200g Deckel"/>
    <s v="SLC Deckel"/>
    <n v="875"/>
    <x v="4"/>
    <n v="32640"/>
    <s v="STÜCK"/>
    <n v="2.5999999999999999E-3"/>
    <n v="84.86399999999999"/>
    <n v="0.10158"/>
    <n v="3315.5712000000003"/>
  </r>
  <r>
    <s v="VS200_01"/>
    <s v="Sammys Gelenkhappen 350g  SN"/>
    <s v="Papier-Flachfolie RB 578 x AL 190 mm"/>
    <n v="875"/>
    <x v="4"/>
    <n v="77400"/>
    <s v="STÜCK"/>
    <n v="1.4489999999999999E-2"/>
    <n v="1121.5260000000001"/>
    <n v="0.25448999999999999"/>
    <n v="19697.525999999998"/>
  </r>
  <r>
    <s v="VS201_01"/>
    <s v="Sammys Zahnstengel 300g  SN"/>
    <s v="Papier-Flachfolie RB 578 x AL 190 mm"/>
    <n v="875"/>
    <x v="4"/>
    <n v="30295"/>
    <s v="STÜCK"/>
    <n v="1.4489999999999999E-2"/>
    <n v="438.97454999999997"/>
    <n v="0.25448999999999999"/>
    <n v="7709.7745500000001"/>
  </r>
  <r>
    <s v="VS202_01"/>
    <s v="Sammys Zahnriegel 250g  SN"/>
    <s v="Papier-Flachfolie RB 578 x AL 190 mm"/>
    <n v="875"/>
    <x v="4"/>
    <n v="40875"/>
    <s v="STÜCK"/>
    <n v="1.4489999999999999E-2"/>
    <n v="592.27874999999995"/>
    <n v="0.25448999999999999"/>
    <n v="10402.278749999999"/>
  </r>
  <r>
    <s v="VS203_00"/>
    <s v="Sammys Zahnfee 60g  PFM"/>
    <s v="Papier-Flachfolie RB 180  x AL 160 mm"/>
    <n v="875"/>
    <x v="4"/>
    <n v="143240"/>
    <s v="STÜCK"/>
    <n v="3.3400000000000001E-3"/>
    <n v="478.42160000000001"/>
    <n v="7.7170000000000002E-2"/>
    <n v="11053.8308"/>
  </r>
  <r>
    <s v="VS207_00"/>
    <s v="Sammys Fitness-Schnitte Brokkoli&amp;Karotte25g PFM LA"/>
    <s v="Papier-Flachfolie  RB 145 x AL 145 mm"/>
    <n v="875"/>
    <x v="4"/>
    <n v="185019"/>
    <s v="STÜCK"/>
    <n v="2.47E-3"/>
    <n v="456.99693000000002"/>
    <n v="2.9950000000000001E-2"/>
    <n v="5541.3190500000001"/>
  </r>
  <r>
    <s v="VS207_01"/>
    <s v="Sammys Fitness-Schnitte Brokkoli&amp;Karotte 25g  PFM"/>
    <s v="Papier-Flachfolie  RB 145 x AL 145 mm"/>
    <n v="875"/>
    <x v="4"/>
    <n v="93123"/>
    <s v="STÜCK"/>
    <n v="2.47E-3"/>
    <n v="230.01381000000001"/>
    <n v="3.6040000000000003E-2"/>
    <n v="3356.1529200000004"/>
  </r>
  <r>
    <s v="VS208_00"/>
    <s v="Sammys Fitness-Schnitte mit Apfel&amp;Blaube.25gPFM LA"/>
    <s v="Papier-Flachfolie  RB 145 x AL 145 mm"/>
    <n v="875"/>
    <x v="4"/>
    <n v="299600"/>
    <s v="STÜCK"/>
    <n v="2.47E-3"/>
    <n v="740.01199999999994"/>
    <n v="2.9950000000000001E-2"/>
    <n v="8973.02"/>
  </r>
  <r>
    <s v="VS209_01"/>
    <s v="Sammys Fitness-Schnitte mit Grünlippm. 25gPFM LA"/>
    <s v="Papier-Flachfolie  RB 145 x AL 145 mm"/>
    <n v="875"/>
    <x v="4"/>
    <n v="163664"/>
    <s v="STÜCK"/>
    <n v="2.47E-3"/>
    <n v="404.25007999999997"/>
    <n v="4.0919999999999998E-2"/>
    <n v="6697.1308799999997"/>
  </r>
  <r>
    <s v="VS210_00"/>
    <s v="Sammys Fleischsnack Hühnchenfilet 190g  SN  LA"/>
    <s v="Papier-Flachfolie RB 578 x AL 190 mm"/>
    <n v="875"/>
    <x v="4"/>
    <n v="37535"/>
    <s v="STÜCK"/>
    <n v="1.167E-2"/>
    <n v="438.03345000000002"/>
    <n v="0.12769"/>
    <n v="4792.8441499999999"/>
  </r>
  <r>
    <s v="VS210_01"/>
    <s v="Sammys Fleischsnack Hühnchenfilet 190g  SN"/>
    <s v="Papier-Flachfolie RB 578 x AL 190 mm"/>
    <n v="875"/>
    <x v="4"/>
    <n v="30550"/>
    <s v="STÜCK"/>
    <n v="1.167E-2"/>
    <n v="356.51850000000002"/>
    <n v="0.13314000000000001"/>
    <n v="4067.4270000000001"/>
  </r>
  <r>
    <s v="VS211_00"/>
    <s v="Sammys Fleischsnack Rinderstreifen 190g  SN "/>
    <s v="Papier-Flachfolie RB 578 x AL 190 mm"/>
    <n v="875"/>
    <x v="4"/>
    <n v="91795"/>
    <s v="STÜCK"/>
    <n v="1.4400000000000001E-3"/>
    <n v="132.1848"/>
    <n v="0.13314000000000001"/>
    <n v="12221.586300000001"/>
  </r>
  <r>
    <s v="VS212_01"/>
    <s v="Sammys Gourmetstreifen Ente&amp;Hühnchen 180g SN LA"/>
    <s v="Papier-Flachfolie RB 578 x AL 190 mm"/>
    <n v="875"/>
    <x v="4"/>
    <n v="30895"/>
    <s v="STÜCK"/>
    <n v="1.1599999999999999E-2"/>
    <n v="358.38199999999995"/>
    <n v="0.12305000000000001"/>
    <n v="3801.6297500000001"/>
  </r>
  <r>
    <s v="VS212_02"/>
    <s v="Sammys Gourmetstreifen Ente&amp;Hühnchen 180g  SN"/>
    <s v="Papier-Flachfolie RB 578 x AL 190 mm"/>
    <n v="875"/>
    <x v="4"/>
    <n v="29860"/>
    <s v="STÜCK"/>
    <n v="1.1599999999999999E-2"/>
    <n v="346.37599999999998"/>
    <n v="0.13314000000000001"/>
    <n v="3975.5604000000003"/>
  </r>
  <r>
    <s v="VS214_00"/>
    <s v="Thekendisplay Hundesnack Fitness-Schnitte 20 x 25g"/>
    <s v="150x70x255 mm  Bosch   - LA mit 3 Sortennachfolger"/>
    <n v="875"/>
    <x v="4"/>
    <n v="14160"/>
    <s v="STÜCK"/>
    <n v="8.9200000000000002E-2"/>
    <n v="1263.0720000000001"/>
    <n v="0.26474999999999999"/>
    <n v="3748.8599999999997"/>
  </r>
  <r>
    <s v="VS221_01"/>
    <s v="Lilys Kitchen Dental Sticks Geflügel 3er/120g"/>
    <s v="Flachfolie RB 231 x AL 220 mm"/>
    <n v="875"/>
    <x v="4"/>
    <n v="204544"/>
    <s v="STÜCK"/>
    <n v="4.2500000000000003E-3"/>
    <n v="869.31200000000001"/>
    <n v="6.726E-2"/>
    <n v="13757.629440000001"/>
  </r>
  <r>
    <s v="VS222_01"/>
    <s v="Lilys Kitchen Dental Sticks Salmon 3er/120g"/>
    <s v="Flachfolie RB 231 x AL 220 mm"/>
    <n v="875"/>
    <x v="4"/>
    <n v="159452"/>
    <s v="STÜCK"/>
    <n v="4.2500000000000003E-3"/>
    <n v="677.67100000000005"/>
    <n v="6.726E-2"/>
    <n v="10724.74152"/>
  </r>
  <r>
    <s v="VS223_01"/>
    <s v="Lilys Kitchen Dental Sticks Beef 3er/120g"/>
    <s v="Flachfolie RB 231 x AL 220 mm"/>
    <n v="875"/>
    <x v="4"/>
    <n v="144978"/>
    <s v="STÜCK"/>
    <n v="4.2500000000000003E-3"/>
    <n v="616.15650000000005"/>
    <n v="6.726E-2"/>
    <n v="9751.2202799999995"/>
  </r>
  <r>
    <s v="VS224_01"/>
    <s v="Lilys Kitchen Dental Sticks Turkey 3er/120g"/>
    <s v="Flachfolie RB 231 x AL 220 mm"/>
    <n v="875"/>
    <x v="4"/>
    <n v="91262"/>
    <s v="STÜCK"/>
    <n v="4.2500000000000003E-3"/>
    <n v="387.86350000000004"/>
    <n v="6.1449999999999998E-2"/>
    <n v="5608.0499"/>
  </r>
  <r>
    <s v="VS225_01"/>
    <s v="Lilys Kitchen Dental Sticks Lamb 3er/120g"/>
    <s v="Flachfolie RB 231 x AL 220 mm"/>
    <n v="875"/>
    <x v="4"/>
    <n v="68000"/>
    <s v="STÜCK"/>
    <n v="4.2500000000000003E-3"/>
    <n v="289"/>
    <n v="6.3460000000000003E-2"/>
    <n v="4315.28"/>
  </r>
  <r>
    <s v="VS228_00"/>
    <s v="PFUK Dental Stick Vegetarian Small 5er/100g Boden"/>
    <s v="CAD: 201677b_00  Handverpackung"/>
    <n v="875"/>
    <x v="4"/>
    <n v="3350"/>
    <s v="STÜCK"/>
    <n v="5.8999999999999997E-2"/>
    <n v="197.64999999999998"/>
    <n v="0.32200000000000001"/>
    <n v="1078.7"/>
  </r>
  <r>
    <s v="VS229_00"/>
    <s v="PFUK Dental Stick Vegetarian Small 5er/100g Deckel"/>
    <s v="CAD: 201677d_00  Handverpackung"/>
    <n v="875"/>
    <x v="4"/>
    <n v="3240"/>
    <s v="STÜCK"/>
    <n v="6.0999999999999999E-2"/>
    <n v="197.64"/>
    <n v="0.153"/>
    <n v="495.71999999999997"/>
  </r>
  <r>
    <s v="VS231_00"/>
    <s v="Lilys Kitchen Hund Dental Sticks Tray 10 x 120g LA"/>
    <s v="235x112x167mm  CAD: 150930_06 Handtray"/>
    <n v="875"/>
    <x v="4"/>
    <n v="5940"/>
    <s v="STÜCK"/>
    <n v="0.10199999999999999"/>
    <n v="605.88"/>
    <n v="0.37"/>
    <n v="2197.8000000000002"/>
  </r>
  <r>
    <s v="VS240_00"/>
    <s v="Thekendisplay Hundesnack Zahnfee 8 x 60g LA "/>
    <s v="150x70x255 mm  Bosch"/>
    <n v="875"/>
    <x v="4"/>
    <n v="5180"/>
    <s v="STÜCK"/>
    <n v="8.9200000000000002E-2"/>
    <n v="462.05599999999998"/>
    <n v="0.22320000000000001"/>
    <n v="1156.1760000000002"/>
  </r>
  <r>
    <s v="VS240_01"/>
    <s v="Thekendisplay Hundesnack Zahnfee 8 x 60g "/>
    <s v="150x70x255 mm  Bosch"/>
    <n v="875"/>
    <x v="4"/>
    <n v="21100"/>
    <s v="STÜCK"/>
    <n v="8.9200000000000002E-2"/>
    <n v="1882.1200000000001"/>
    <n v="0.3256"/>
    <n v="6870.16"/>
  </r>
  <r>
    <s v="VS241_01"/>
    <s v="Sammys Gourmetstreifen Lamm&amp;Hühnchen 180g  SN LA"/>
    <s v="Papier-Flachfolie RB 578 x AL 190 mm"/>
    <n v="875"/>
    <x v="4"/>
    <n v="38630"/>
    <s v="STÜCK"/>
    <n v="1.158E-2"/>
    <n v="447.33539999999999"/>
    <n v="0.12305000000000001"/>
    <n v="4753.4215000000004"/>
  </r>
  <r>
    <s v="VS241_02"/>
    <s v="Sammys Gourmetstreifen Lamm&amp;Hühnchen 180g  SN"/>
    <s v="Papier-Flachfolie RB 578 x AL 190 mm"/>
    <n v="875"/>
    <x v="4"/>
    <n v="28710"/>
    <s v="STÜCK"/>
    <n v="1.158E-2"/>
    <n v="332.46179999999998"/>
    <n v="0.13314000000000001"/>
    <n v="3822.4494000000004"/>
  </r>
  <r>
    <s v="VS242_01"/>
    <s v="Sammys Würstchen Wasserbüffel 240g  SN"/>
    <s v="Papier-Flachfolie RB 578 x AL 190 mm"/>
    <n v="875"/>
    <x v="4"/>
    <n v="49090"/>
    <s v="STÜCK"/>
    <n v="1.12E-2"/>
    <n v="549.80799999999999"/>
    <n v="0.13314000000000001"/>
    <n v="6535.8426000000009"/>
  </r>
  <r>
    <s v="VS243_01"/>
    <s v="UK Tray BODEN Sammys Pouchbeutel X x g"/>
    <s v="Stanze: CAD170367b_04  Automatenverpackung "/>
    <n v="875"/>
    <x v="4"/>
    <n v="7500"/>
    <s v="STÜCK"/>
    <n v="6.9000000000000006E-2"/>
    <n v="517.5"/>
    <n v="0.159"/>
    <n v="1192.5"/>
  </r>
  <r>
    <s v="VS244_00"/>
    <s v="UK Tray DECKEL Sammys Pouchbeutel X x g"/>
    <s v="Stanze: CAD170367d_02   Automatenverpackung"/>
    <n v="875"/>
    <x v="4"/>
    <n v="1200"/>
    <s v="STÜCK"/>
    <n v="0.216"/>
    <n v="259.2"/>
    <n v="0.36699999999999999"/>
    <n v="440.4"/>
  </r>
  <r>
    <s v="VS245_00"/>
    <s v="Smilla Snack Crossies SLC Becher 125g"/>
    <m/>
    <n v="875"/>
    <x v="4"/>
    <n v="74928"/>
    <s v="STÜCK"/>
    <n v="1.3899999999999999E-2"/>
    <n v="1041.4992"/>
    <n v="7.8200000000000006E-2"/>
    <n v="5859.3696"/>
  </r>
  <r>
    <s v="VS246_00"/>
    <s v="Smilla Snack Crossies SLC Deckel 125g"/>
    <m/>
    <n v="875"/>
    <x v="4"/>
    <n v="61200"/>
    <s v="STÜCK"/>
    <n v="2.5999999999999999E-3"/>
    <n v="159.12"/>
    <n v="6.9389999999999993E-2"/>
    <n v="4246.6679999999997"/>
  </r>
  <r>
    <s v="VS247_00"/>
    <s v="Smilla Snack Ringlies SLC Becher 125g  LA"/>
    <m/>
    <n v="875"/>
    <x v="4"/>
    <n v="37882"/>
    <s v="STÜCK"/>
    <n v="1.3899999999999999E-2"/>
    <n v="526.5598"/>
    <n v="7.8200000000000006E-2"/>
    <n v="2962.3724000000002"/>
  </r>
  <r>
    <s v="VS248_00"/>
    <s v="Smilla Snack Ringlies SLC Deckel 125g  LA"/>
    <m/>
    <n v="875"/>
    <x v="4"/>
    <n v="35940"/>
    <s v="STÜCK"/>
    <n v="2.5999999999999999E-3"/>
    <n v="93.444000000000003"/>
    <n v="6.9389999999999993E-2"/>
    <n v="2493.8765999999996"/>
  </r>
  <r>
    <s v="VS249_00"/>
    <s v="PFUK BH Roll´overs 1x12x150g Boden"/>
    <s v="CAD: 201684b_00  - Automatentray"/>
    <n v="875"/>
    <x v="4"/>
    <n v="3100"/>
    <s v="STÜCK"/>
    <n v="8.3000000000000004E-2"/>
    <n v="257.3"/>
    <n v="0.254"/>
    <n v="787.4"/>
  </r>
  <r>
    <s v="VS250_00"/>
    <s v="PFUK BH White Gums 1x8x150g Boden"/>
    <s v="CAD: 201684b_00  - Automatentray"/>
    <n v="875"/>
    <x v="4"/>
    <n v="1600"/>
    <s v="STÜCK"/>
    <n v="8.3000000000000004E-2"/>
    <n v="132.80000000000001"/>
    <n v="0.29199999999999998"/>
    <n v="467.2"/>
  </r>
  <r>
    <s v="VS251_00"/>
    <s v="PFUK BH Gnawbreakers 1x7x200g Boden"/>
    <s v="CAD: 210883b_01  - Automatentray"/>
    <n v="875"/>
    <x v="4"/>
    <n v="3660"/>
    <s v="STÜCK"/>
    <n v="7.9000000000000001E-2"/>
    <n v="289.14"/>
    <n v="0.215"/>
    <n v="786.9"/>
  </r>
  <r>
    <s v="VS252_00"/>
    <s v="PFUK BH Slobstoppers 1x8x200g Boden"/>
    <s v="CAD: 210883b_01  - Automatentray"/>
    <n v="875"/>
    <x v="4"/>
    <n v="2180"/>
    <s v="STÜCK"/>
    <n v="7.9000000000000001E-2"/>
    <n v="172.22"/>
    <n v="0.28599999999999998"/>
    <n v="623.4799999999999"/>
  </r>
  <r>
    <s v="VS253_00"/>
    <s v="PFUK BH Gnawbreakers&amp;Slobstoppers 1x8x200g Deckel"/>
    <s v="CAD: 210883d_01  - Automatentray"/>
    <n v="875"/>
    <x v="4"/>
    <n v="2950"/>
    <s v="STÜCK"/>
    <n v="6.4000000000000001E-2"/>
    <n v="188.8"/>
    <n v="9.9000000000000005E-2"/>
    <n v="292.05"/>
  </r>
  <r>
    <s v="VS274_00"/>
    <s v="Thekendisplay Chicopee HNL Protein Bar 20x25g"/>
    <s v="150x70x255 mm  "/>
    <n v="875"/>
    <x v="4"/>
    <n v="20930"/>
    <s v="STÜCK"/>
    <n v="8.9200000000000002E-2"/>
    <n v="1866.9560000000001"/>
    <n v="0.32850000000000001"/>
    <n v="6875.5050000000001"/>
  </r>
  <r>
    <s v="VS275_00"/>
    <s v="Lilys Kitchen on the go Bar Beef 40g - Recyl."/>
    <s v="Flachfolie RB 145 x AL 145 mm"/>
    <n v="875"/>
    <x v="4"/>
    <n v="167241"/>
    <s v="STÜCK"/>
    <n v="1.5100000000000001E-3"/>
    <n v="252.53391000000002"/>
    <n v="2.8539999999999999E-2"/>
    <n v="4773.0581400000001"/>
  </r>
  <r>
    <s v="VS276_00"/>
    <s v="Lilys Kitchen on the go Bar Lamb 40g - Recyl. "/>
    <s v="Flachfolie RB 145 x AL 145 mm"/>
    <n v="875"/>
    <x v="4"/>
    <n v="158058"/>
    <s v="STÜCK"/>
    <n v="1.5100000000000001E-3"/>
    <n v="238.66758000000002"/>
    <n v="3.048E-2"/>
    <n v="4817.6078399999997"/>
  </r>
  <r>
    <s v="VS277_00"/>
    <s v="Lilys Kitchen on the go Bar Chicken 40g - Recyl."/>
    <s v="Flachfolie RB 145 x AL 145 mm"/>
    <n v="875"/>
    <x v="4"/>
    <n v="75700"/>
    <s v="STÜCK"/>
    <n v="1.5100000000000001E-3"/>
    <n v="114.307"/>
    <n v="3.6299999999999999E-2"/>
    <n v="2747.91"/>
  </r>
  <r>
    <s v="VS279_00"/>
    <s v="Thekendisplay Lilys on the go Bar SRP 16x40g"/>
    <s v="150x60x255 mm / Universal für alle 3 Sorten"/>
    <n v="875"/>
    <x v="4"/>
    <n v="12700"/>
    <s v="STÜCK"/>
    <n v="8.2600000000000007E-2"/>
    <n v="1049.02"/>
    <n v="0.22639999999999999"/>
    <n v="2875.2799999999997"/>
  </r>
  <r>
    <s v="VS283_00"/>
    <s v="Lilys Kitchen on the go Bar Multipack Chicken3x40g"/>
    <s v="Multipack flach 150x150x20 mm"/>
    <n v="875"/>
    <x v="4"/>
    <n v="33200"/>
    <s v="STÜCK"/>
    <n v="2.18E-2"/>
    <n v="723.76"/>
    <n v="0.1109"/>
    <n v="3681.88"/>
  </r>
  <r>
    <s v="VS285_00"/>
    <s v="Forthglade Dental Sticks 5 Pack 170g Recyl."/>
    <s v="Flachfolie RB 296 x AL 230 mm  -nachhaltig"/>
    <n v="875"/>
    <x v="4"/>
    <n v="27500"/>
    <s v="STÜCK"/>
    <n v="5.5999999999999999E-3"/>
    <n v="154"/>
    <n v="5.5480000000000002E-2"/>
    <n v="1525.7"/>
  </r>
  <r>
    <s v="VS286_00"/>
    <s v="Forthglade Dental Sticks 20 Pack 680g Multipack"/>
    <s v="Innenab. 124x89x163mm"/>
    <n v="875"/>
    <x v="4"/>
    <n v="38295"/>
    <s v="STÜCK"/>
    <n v="5.4800000000000001E-2"/>
    <n v="2098.5660000000003"/>
    <n v="0.25390000000000001"/>
    <n v="9723.1005000000005"/>
  </r>
  <r>
    <s v="VS287_00"/>
    <s v="Forthglade Dental Stick Tray 10x170g"/>
    <s v="Innen 235x112x167  mm / CAD150930_00"/>
    <n v="875"/>
    <x v="4"/>
    <n v="4770"/>
    <s v="STÜCK"/>
    <n v="0.10199999999999999"/>
    <n v="486.53999999999996"/>
    <n v="0.48199999999999998"/>
    <n v="2299.14"/>
  </r>
  <r>
    <s v="VS288_00"/>
    <s v="PFUK Dental Sticks Vegetarian Medium 10x150g"/>
    <s v="CAD: 201684b_00  - Automatentray"/>
    <n v="875"/>
    <x v="4"/>
    <n v="4000"/>
    <s v="STÜCK"/>
    <n v="8.4000000000000005E-2"/>
    <n v="336"/>
    <n v="0.32200000000000001"/>
    <n v="1288"/>
  </r>
  <r>
    <s v="VS290_00"/>
    <s v="UK Boden Premiere Bonies Grainfree 5x175g "/>
    <s v="Handtray  CAD: 161881b_1"/>
    <n v="875"/>
    <x v="4"/>
    <n v="5810"/>
    <s v="STÜCK"/>
    <n v="6.5000000000000002E-2"/>
    <n v="377.65000000000003"/>
    <n v="0.312"/>
    <n v="1812.72"/>
  </r>
  <r>
    <s v="VS291_00"/>
    <s v="Amanova Dental Chews Medium&amp;Large 180g  (Visan) LA"/>
    <s v="Flachfolie RB 276 x AL 180 mm"/>
    <n v="875"/>
    <x v="4"/>
    <n v="63125"/>
    <s v="STÜCK"/>
    <n v="2.65E-3"/>
    <n v="167.28125"/>
    <n v="2.4649999999999998E-2"/>
    <n v="1556.03125"/>
  </r>
  <r>
    <s v="VS292_00"/>
    <s v="Amanova Dental Chews Small &amp; Mini 110g  (Visan)"/>
    <s v="Flachfolie RB 276 x AL 210 mm"/>
    <n v="875"/>
    <x v="4"/>
    <n v="64900"/>
    <s v="STÜCK"/>
    <n v="2.8600000000000001E-3"/>
    <n v="185.614"/>
    <n v="2.955E-2"/>
    <n v="1917.7950000000001"/>
  </r>
  <r>
    <s v="VS293_00"/>
    <s v="Amanova Dental Chews Small &amp; Mini 110g - Handtray"/>
    <s v="Innen 235x112x167  mm / CAD150930_00"/>
    <n v="875"/>
    <x v="4"/>
    <n v="2970"/>
    <s v="STÜCK"/>
    <n v="0.104"/>
    <n v="308.88"/>
    <n v="0.41899999999999998"/>
    <n v="1244.43"/>
  </r>
  <r>
    <s v="VS294_00"/>
    <s v="Amanova Dental Chews Medium &amp; Large 180g -Handtray"/>
    <s v="Innen 235x112x167  mm / CAD150930_00"/>
    <n v="875"/>
    <x v="4"/>
    <n v="2001"/>
    <s v="STÜCK"/>
    <n v="0.104"/>
    <n v="208.10399999999998"/>
    <n v="0.41899999999999998"/>
    <n v="838.41899999999998"/>
  </r>
  <r>
    <s v="VS295_00"/>
    <s v="Wolfsblut Squashies Cold River 300g"/>
    <s v="Flachfolie RB 540 x AL 165 mm"/>
    <n v="875"/>
    <x v="4"/>
    <n v="70123"/>
    <s v="STÜCK"/>
    <n v="1.06E-2"/>
    <n v="743.30380000000002"/>
    <n v="5.883E-2"/>
    <n v="4125.3360899999998"/>
  </r>
  <r>
    <s v="VS296_00"/>
    <s v="Wolfsblut Squashies Dark Forest 300g"/>
    <s v="Flachfolie RB 540 x AL 165 mm"/>
    <n v="875"/>
    <x v="4"/>
    <n v="82610"/>
    <s v="STÜCK"/>
    <n v="1.06E-2"/>
    <n v="875.66600000000005"/>
    <n v="5.883E-2"/>
    <n v="4859.9462999999996"/>
  </r>
  <r>
    <s v="VS297_00"/>
    <s v="Wolfsblut Squashies Green Valley 300g"/>
    <s v="Flachfolie RB 540 x AL 165 mm"/>
    <n v="875"/>
    <x v="4"/>
    <n v="83855"/>
    <s v="STÜCK"/>
    <n v="1.06E-2"/>
    <n v="888.86300000000006"/>
    <n v="5.883E-2"/>
    <n v="4933.1896500000003"/>
  </r>
  <r>
    <s v="VS298_00"/>
    <s v="Wolfsblut Squashies Red Rock 300g"/>
    <s v="Flachfolie RB 540 x AL 165 mm"/>
    <n v="875"/>
    <x v="4"/>
    <n v="100992"/>
    <s v="STÜCK"/>
    <n v="1.06E-2"/>
    <n v="1070.5152"/>
    <n v="5.883E-2"/>
    <n v="5941.3593600000004"/>
  </r>
  <r>
    <s v="VS299_00"/>
    <s v="Wolfsblut Squashies Polar Night 300g"/>
    <s v="Flachfolie RB 540 x AL 165 mm"/>
    <n v="875"/>
    <x v="4"/>
    <n v="90922"/>
    <s v="STÜCK"/>
    <n v="1.06E-2"/>
    <n v="963.77319999999997"/>
    <n v="5.883E-2"/>
    <n v="5348.9412599999996"/>
  </r>
  <r>
    <s v="VS300_00"/>
    <s v="Wolfsblut Squashies Blue Mountain 300g"/>
    <s v="Flachfolie RB 540 x AL 165 mm"/>
    <n v="875"/>
    <x v="4"/>
    <n v="90809"/>
    <s v="STÜCK"/>
    <n v="1.06E-2"/>
    <n v="962.57540000000006"/>
    <n v="5.883E-2"/>
    <n v="5342.2934699999996"/>
  </r>
  <r>
    <s v="VS301_00"/>
    <s v="Wolfsblut Squashies Grey Peak 300g"/>
    <s v="Flachfolie RB 540 x AL 165 mm"/>
    <n v="875"/>
    <x v="4"/>
    <n v="86950"/>
    <s v="STÜCK"/>
    <n v="1.06E-2"/>
    <n v="921.67"/>
    <n v="5.883E-2"/>
    <n v="5115.2685000000001"/>
  </r>
  <r>
    <s v="VS302_00"/>
    <s v="Wolfsblut Squashies Black Marsh 300g"/>
    <s v="Flachfolie RB 540 x AL 165 mm"/>
    <n v="875"/>
    <x v="4"/>
    <n v="85171"/>
    <s v="STÜCK"/>
    <n v="1.06E-2"/>
    <n v="902.81259999999997"/>
    <n v="5.883E-2"/>
    <n v="5010.6099299999996"/>
  </r>
  <r>
    <s v="VS303_00"/>
    <s v="Wolfsblut Squashies Wide Plain 300g"/>
    <s v="Flachfolie RB 540 x AL 165 mm"/>
    <n v="875"/>
    <x v="4"/>
    <n v="76620"/>
    <s v="STÜCK"/>
    <n v="1.06E-2"/>
    <n v="812.17200000000003"/>
    <n v="5.883E-2"/>
    <n v="4507.5546000000004"/>
  </r>
  <r>
    <s v="VS304_00"/>
    <s v="Wolfsblut Squashies Wild Duck Adult 300g"/>
    <s v="Flachfolie RB 540 x AL 165 mm"/>
    <n v="875"/>
    <x v="4"/>
    <n v="78068"/>
    <s v="STÜCK"/>
    <n v="1.06E-2"/>
    <n v="827.52080000000001"/>
    <n v="5.883E-2"/>
    <n v="4592.7404399999996"/>
  </r>
  <r>
    <s v="VS305_00"/>
    <s v="Lilys Kitchen on the go Bar UK BODEN  12x3x40g"/>
    <s v="CAD 211920b_00  Handtray  (für Multipack)"/>
    <n v="875"/>
    <x v="4"/>
    <n v="7320"/>
    <s v="STÜCK"/>
    <n v="7.3999999999999996E-2"/>
    <n v="541.67999999999995"/>
    <n v="0.435"/>
    <n v="3184.2"/>
  </r>
  <r>
    <s v="VS306_00"/>
    <s v="Lilys Kitchen on the go Bar UK DECKEL 12x3x40g"/>
    <s v="CAD 211920d_00 Handtray  (für Multipack)"/>
    <n v="875"/>
    <x v="4"/>
    <n v="5400"/>
    <s v="STÜCK"/>
    <n v="8.7999999999999995E-2"/>
    <n v="475.2"/>
    <n v="0.20799999999999999"/>
    <n v="1123.2"/>
  </r>
  <r>
    <s v="VS307_00"/>
    <s v="Alpha Kaustreifen Geflügel 280g"/>
    <s v="Flachfolie RB 340 x AL 210 mm"/>
    <n v="875"/>
    <x v="4"/>
    <n v="12600"/>
    <s v="STÜCK"/>
    <n v="4.1999999999999997E-3"/>
    <n v="52.919999999999995"/>
    <n v="0.41799999999999998"/>
    <n v="5266.8"/>
  </r>
  <r>
    <s v="VS308_01"/>
    <s v="Alpha Dental Sticks 300g"/>
    <s v="Flachfolie RB 296 x AL 230 mm"/>
    <n v="875"/>
    <x v="4"/>
    <n v="13900"/>
    <s v="STÜCK"/>
    <n v="4.0000000000000001E-3"/>
    <n v="55.6"/>
    <n v="0.38800000000000001"/>
    <n v="5393.2"/>
  </r>
  <r>
    <s v="VS310_00"/>
    <s v="Amanova Chicken Bites 100g - Visan   LA"/>
    <s v="Flachfolie RB 468 x AL 140 mm"/>
    <n v="875"/>
    <x v="4"/>
    <n v="19140"/>
    <s v="STÜCK"/>
    <n v="4.9199999999999999E-3"/>
    <n v="94.168800000000005"/>
    <n v="7.5009999999999993E-2"/>
    <n v="1435.6913999999999"/>
  </r>
  <r>
    <s v="VS310_01"/>
    <s v="Amanova Chicken Bites 100g - Visan"/>
    <s v="Flachfolie RB 468 x AL 140 mm"/>
    <n v="875"/>
    <x v="4"/>
    <n v="55426"/>
    <s v="STÜCK"/>
    <n v="5.1399999999999996E-3"/>
    <n v="284.88963999999999"/>
    <n v="8.7169999999999997E-2"/>
    <n v="4831.4844199999998"/>
  </r>
  <r>
    <s v="VS311_00"/>
    <s v="Amanova Turkey Bites 100g - Visan  LA"/>
    <s v="Flachfolie RB 468 x AL 140 mm"/>
    <n v="875"/>
    <x v="4"/>
    <n v="23300"/>
    <s v="STÜCK"/>
    <n v="4.9199999999999999E-3"/>
    <n v="114.636"/>
    <n v="7.5009999999999993E-2"/>
    <n v="1747.7329999999999"/>
  </r>
  <r>
    <s v="VS311_01"/>
    <s v="Amanova Turkey Bites 100g - Visan"/>
    <s v="Flachfolie RB 468 x AL 140 mm"/>
    <n v="875"/>
    <x v="4"/>
    <n v="54140"/>
    <s v="STÜCK"/>
    <n v="4.9199999999999999E-3"/>
    <n v="266.36880000000002"/>
    <n v="8.7169999999999997E-2"/>
    <n v="4719.3837999999996"/>
  </r>
  <r>
    <s v="VS312_00"/>
    <s v="Amanova Lamb Bites 100g - Visan  LA"/>
    <s v="Flachfolie RB 468 x AL 140 mm"/>
    <n v="875"/>
    <x v="4"/>
    <n v="8511"/>
    <s v="STÜCK"/>
    <n v="4.9199999999999999E-3"/>
    <n v="41.874119999999998"/>
    <n v="7.5009999999999993E-2"/>
    <n v="638.41010999999992"/>
  </r>
  <r>
    <s v="VS312_01"/>
    <s v="Amanova Lamb Bites 100g - Visan"/>
    <s v="Flachfolie RB 468 x AL 140 mm"/>
    <n v="875"/>
    <x v="4"/>
    <n v="50240"/>
    <s v="STÜCK"/>
    <n v="4.9199999999999999E-3"/>
    <n v="247.1808"/>
    <n v="8.7169999999999997E-2"/>
    <n v="4379.4207999999999"/>
  </r>
  <r>
    <s v="VS313_00"/>
    <s v="Amanova Salmon Bites 100g - Visan  LA"/>
    <s v="Flachfolie RB 468 x AL 140 mm"/>
    <n v="875"/>
    <x v="4"/>
    <n v="13000"/>
    <s v="STÜCK"/>
    <n v="4.9199999999999999E-3"/>
    <n v="63.96"/>
    <n v="7.5009999999999993E-2"/>
    <n v="975.12999999999988"/>
  </r>
  <r>
    <s v="VS313_01"/>
    <s v="Amanova Salmon Bites 100g - Visan"/>
    <s v="Flachfolie RB 468 x AL 140 mm"/>
    <n v="875"/>
    <x v="4"/>
    <n v="53712"/>
    <s v="STÜCK"/>
    <n v="4.9199999999999999E-3"/>
    <n v="264.26303999999999"/>
    <n v="8.7169999999999997E-2"/>
    <n v="4682.0750399999997"/>
  </r>
  <r>
    <s v="VS314_00"/>
    <s v="Amanova Rabbit Bites 100g - Visan  LA"/>
    <s v="Flachfolie RB 468 x AL 140 mm"/>
    <n v="875"/>
    <x v="4"/>
    <n v="31700"/>
    <s v="STÜCK"/>
    <n v="4.9199999999999999E-3"/>
    <n v="155.964"/>
    <n v="7.5009999999999993E-2"/>
    <n v="2377.817"/>
  </r>
  <r>
    <s v="VS314_01"/>
    <s v="Amanova Rabbit Bites 100g - Visan"/>
    <s v="Flachfolie RB 468 x AL 140 mm"/>
    <n v="875"/>
    <x v="4"/>
    <n v="57140"/>
    <s v="STÜCK"/>
    <n v="5.13E-3"/>
    <n v="293.12819999999999"/>
    <n v="8.7169999999999997E-2"/>
    <n v="4980.8937999999998"/>
  </r>
  <r>
    <s v="VS315_00"/>
    <s v="Wolfsblut Squashies Cold River 100g"/>
    <s v="Flachfolie RB 425 x AL 110 mm"/>
    <n v="875"/>
    <x v="4"/>
    <n v="45600"/>
    <s v="STÜCK"/>
    <n v="5.7200000000000003E-3"/>
    <n v="260.83199999999999"/>
    <n v="3.6990000000000002E-2"/>
    <n v="1686.7440000000001"/>
  </r>
  <r>
    <s v="VS316_00"/>
    <s v="Wolfsblut Squashies Dark Forest 100g"/>
    <s v="Flachfolie RB 425 x AL 110 mm"/>
    <n v="875"/>
    <x v="4"/>
    <n v="95536"/>
    <s v="STÜCK"/>
    <n v="5.7200000000000003E-3"/>
    <n v="546.46591999999998"/>
    <n v="4.2560000000000001E-2"/>
    <n v="4066.0121600000002"/>
  </r>
  <r>
    <s v="VS317_00"/>
    <s v="Wolfsblut Squashies Black Bird 100g"/>
    <s v="Flachfolie RB 425 x AL 110 mm"/>
    <n v="875"/>
    <x v="4"/>
    <n v="61000"/>
    <s v="STÜCK"/>
    <n v="5.7200000000000003E-3"/>
    <n v="348.92"/>
    <n v="3.6990000000000002E-2"/>
    <n v="2256.3900000000003"/>
  </r>
  <r>
    <s v="VS318_00"/>
    <s v="Wolfsblut Squashies Wide Plain 100g"/>
    <s v="Flachfolie RB 425 x AL 110 mm"/>
    <n v="875"/>
    <x v="4"/>
    <n v="30123"/>
    <s v="STÜCK"/>
    <n v="5.7200000000000003E-3"/>
    <n v="172.30356"/>
    <n v="3.6990000000000002E-2"/>
    <n v="1114.2497700000001"/>
  </r>
  <r>
    <s v="VS319_00"/>
    <s v="Wolfsblut Squashies Wild Duck Adult 100g"/>
    <s v="Flachfolie RB 425 x AL 110 mm"/>
    <n v="875"/>
    <x v="4"/>
    <n v="37725"/>
    <s v="STÜCK"/>
    <n v="5.7200000000000003E-3"/>
    <n v="215.78700000000001"/>
    <n v="3.6990000000000002E-2"/>
    <n v="1395.44775"/>
  </r>
  <r>
    <s v="VS320_00"/>
    <s v="Squashies Wolfsblut  1-teiliges Tray 100g neutral"/>
    <s v="B/T/H: 120x200x190mm  CAD: 216200_02"/>
    <n v="875"/>
    <x v="4"/>
    <n v="16650"/>
    <s v="STÜCK"/>
    <n v="9.8000000000000004E-2"/>
    <n v="1631.7"/>
    <n v="0.34899999999999998"/>
    <n v="5810.8499999999995"/>
  </r>
  <r>
    <s v="VS321_00"/>
    <s v="Squashies 1-teiliges Tray neutral 300g m Wolfskopf"/>
    <s v="CAD: 210733_02"/>
    <n v="875"/>
    <x v="4"/>
    <n v="5590"/>
    <s v="STÜCK"/>
    <n v="0.17199999999999999"/>
    <n v="961.4799999999999"/>
    <n v="0.76500000000000001"/>
    <n v="4276.3500000000004"/>
  </r>
  <r>
    <s v="VS323_00"/>
    <s v="Lilys Kitchen Dental Sticks 10x120g BODEN"/>
    <s v="235x107x173mm  CAD: 220108b_00 Automatentray"/>
    <n v="875"/>
    <x v="4"/>
    <n v="22000"/>
    <s v="STÜCK"/>
    <n v="7.85E-2"/>
    <n v="1727"/>
    <n v="0.27700000000000002"/>
    <n v="6094.0000000000009"/>
  </r>
  <r>
    <s v="VS324_00"/>
    <s v="Lilys Kitchen Dental Sticks 10x120g DECKEL"/>
    <s v="224x100x170 mm  CAD: 220108d_00 Automatentray"/>
    <n v="875"/>
    <x v="4"/>
    <n v="9450"/>
    <s v="STÜCK"/>
    <n v="5.8729999999999997E-2"/>
    <n v="554.99849999999992"/>
    <n v="0.12"/>
    <n v="1134"/>
  </r>
  <r>
    <s v="VS330_00"/>
    <s v="Hofseth Biocare to go Snack Brillinat Hip &amp; Joint "/>
    <s v="Aufkleber Back  120g / Format 70x100mm"/>
    <n v="875"/>
    <x v="4"/>
    <n v="3800"/>
    <s v="STÜCK"/>
    <n v="0.01"/>
    <n v="38"/>
    <n v="0.11799999999999999"/>
    <n v="448.4"/>
  </r>
  <r>
    <s v="VS331_00"/>
    <s v="Hofseth Biocare Dental Stick Brilliant Teeth&amp;Gum"/>
    <s v="Aufkleber Front 180g / Format 70x100mm"/>
    <n v="875"/>
    <x v="4"/>
    <n v="2120"/>
    <s v="STÜCK"/>
    <n v="0.01"/>
    <n v="21.2"/>
    <n v="0.152"/>
    <n v="322.24"/>
  </r>
  <r>
    <s v="VS333_00"/>
    <s v="Amanova Dental Chews Medium&amp;Large 180g (Visan) NEU"/>
    <s v="Flachfolie RB 276 x AL 210 mm"/>
    <n v="875"/>
    <x v="4"/>
    <n v="99996"/>
    <s v="STÜCK"/>
    <n v="2.65E-3"/>
    <n v="264.98939999999999"/>
    <n v="2.622E-2"/>
    <n v="2621.8951200000001"/>
  </r>
  <r>
    <s v="VS334_00"/>
    <s v="Amanova Chicken Bites 9x100g Boden - Visan"/>
    <s v="Automatentray hochschließend  / CAD 111065b_03"/>
    <n v="875"/>
    <x v="4"/>
    <n v="3500"/>
    <s v="STÜCK"/>
    <n v="0.123"/>
    <n v="430.5"/>
    <n v="0.754"/>
    <n v="2639"/>
  </r>
  <r>
    <s v="VS335_00"/>
    <s v="Amanova Lamb Bites 9x100g Boden - Visan"/>
    <s v="Automatentray hochschließend  / CAD 111065b_03"/>
    <n v="875"/>
    <x v="4"/>
    <n v="1920"/>
    <s v="STÜCK"/>
    <n v="0.122"/>
    <n v="234.24"/>
    <n v="0.754"/>
    <n v="1447.68"/>
  </r>
  <r>
    <s v="VS336_00"/>
    <s v="Amanova Rabbit Bites 9x100g Boden - Visan"/>
    <s v="Automatentray hochschließend  / CAD 111065b_03"/>
    <n v="875"/>
    <x v="4"/>
    <n v="3520"/>
    <s v="STÜCK"/>
    <n v="0.12"/>
    <n v="422.4"/>
    <n v="0.754"/>
    <n v="2654.08"/>
  </r>
  <r>
    <s v="VS337_00"/>
    <s v="Amanova Turkey Bites 9x100g Boden - Visan"/>
    <s v="Automatentray hochschließend  / CAD 111065b_03"/>
    <n v="875"/>
    <x v="4"/>
    <n v="5210"/>
    <s v="STÜCK"/>
    <n v="0.121"/>
    <n v="630.41"/>
    <n v="0.754"/>
    <n v="3928.34"/>
  </r>
  <r>
    <s v="VS338_00"/>
    <s v="Amanova Salmon Bites 9x100g Boden - Visan"/>
    <s v="Automatentray hochschließend  / CAD 111065b_03"/>
    <n v="875"/>
    <x v="4"/>
    <n v="2270"/>
    <s v="STÜCK"/>
    <n v="0.121"/>
    <n v="274.67"/>
    <n v="0.754"/>
    <n v="1711.58"/>
  </r>
  <r>
    <s v="VS400_00"/>
    <s v="Thekendisplay Fitness-Schnitte Apfel 20 x 25g"/>
    <s v="150x70x255 mm  Bosch"/>
    <n v="875"/>
    <x v="4"/>
    <n v="10900"/>
    <s v="STÜCK"/>
    <n v="8.9200000000000002E-2"/>
    <n v="972.28"/>
    <n v="0.3256"/>
    <n v="3549.04"/>
  </r>
  <r>
    <s v="VS401_00"/>
    <s v="Thekendisplay Fitness-Schnitte Brokkoli 20 x 25g"/>
    <s v="150x70x255 mm  Bosch"/>
    <n v="875"/>
    <x v="4"/>
    <n v="10700"/>
    <s v="STÜCK"/>
    <n v="8.9200000000000002E-2"/>
    <n v="954.44"/>
    <n v="0.3256"/>
    <n v="3483.92"/>
  </r>
  <r>
    <s v="VS402_00"/>
    <s v="Thekendisplay Fitness-Schnitte Grünlippmusc 20x25g"/>
    <s v="150x70x255 mm  Bosch"/>
    <n v="875"/>
    <x v="4"/>
    <n v="11000"/>
    <s v="STÜCK"/>
    <n v="8.9200000000000002E-2"/>
    <n v="981.2"/>
    <n v="0.3256"/>
    <n v="3581.6"/>
  </r>
  <r>
    <s v="VS403_00"/>
    <s v="Ultra Pre.Direct Dental Stick LargeBreed 4/220g LA"/>
    <s v="Flachfolie RB 276 x AL 210 mm   16 Btl/UK"/>
    <n v="875"/>
    <x v="4"/>
    <n v="59123"/>
    <s v="STÜCK"/>
    <n v="2.9199999999999999E-3"/>
    <n v="172.63916"/>
    <n v="3.3910000000000003E-2"/>
    <n v="2004.8609300000001"/>
  </r>
  <r>
    <s v="VS404_00"/>
    <s v="Ultra PremDirect Dental Stick Med Breed 7/180g  LA"/>
    <s v="Flachfolie RB 296 x AL 220 mm  18 Btl / UK"/>
    <n v="875"/>
    <x v="4"/>
    <n v="19000"/>
    <s v="STÜCK"/>
    <n v="3.2200000000000002E-3"/>
    <n v="61.180000000000007"/>
    <n v="3.7949999999999998E-2"/>
    <n v="721.05"/>
  </r>
  <r>
    <s v="VS405_00"/>
    <s v="Wolfsblut Jerkys Dark Forest 80g"/>
    <s v="Flachfolie RB 470 x AL 140 mm"/>
    <n v="875"/>
    <x v="4"/>
    <n v="99360"/>
    <s v="STÜCK"/>
    <n v="6.0299999999999998E-3"/>
    <n v="599.14080000000001"/>
    <n v="3.9550000000000002E-2"/>
    <n v="3929.6880000000001"/>
  </r>
  <r>
    <s v="VS406_00"/>
    <s v="Wolfsblut Jerkys Wild Duck &amp; Turkey 80g"/>
    <s v="Flachfolie RB 470 x AL 140 mm"/>
    <n v="875"/>
    <x v="4"/>
    <n v="72000"/>
    <s v="STÜCK"/>
    <n v="6.0299999999999998E-3"/>
    <n v="434.15999999999997"/>
    <n v="3.9550000000000002E-2"/>
    <n v="2847.6"/>
  </r>
  <r>
    <s v="VS407_00"/>
    <s v="Wolfsblut Jerkys Black Bird 80g"/>
    <s v="Flachfolie RB 470 x AL 140 mm"/>
    <n v="875"/>
    <x v="4"/>
    <n v="81620"/>
    <s v="STÜCK"/>
    <n v="6.0299999999999998E-3"/>
    <n v="492.16859999999997"/>
    <n v="3.9550000000000002E-2"/>
    <n v="3228.0710000000004"/>
  </r>
  <r>
    <s v="VS408_00"/>
    <s v="Wolfsblut Jerkys 6x80g  AC Karton mit Perforation"/>
    <s v="CAD 216177_05  "/>
    <n v="875"/>
    <x v="4"/>
    <n v="21090"/>
    <s v="STÜCK"/>
    <n v="0.11600000000000001"/>
    <n v="2446.44"/>
    <n v="0.36599999999999999"/>
    <n v="7718.94"/>
  </r>
  <r>
    <s v="VS409_00"/>
    <s v="Wolfsblut Squashies Wide Plain Large Breed 300g"/>
    <s v="Flachfolie RB 540 x AL 165 mm"/>
    <n v="875"/>
    <x v="4"/>
    <n v="96718"/>
    <s v="STÜCK"/>
    <n v="1.0290000000000001E-2"/>
    <n v="995.22822000000008"/>
    <n v="6.7879999999999996E-2"/>
    <n v="6565.2178399999993"/>
  </r>
  <r>
    <s v="VS410_00"/>
    <s v="Wolfsblut Squashies Black Bird 300g"/>
    <s v="Flachfolie RB 540 x AL 165 mm"/>
    <n v="875"/>
    <x v="4"/>
    <n v="95142"/>
    <s v="STÜCK"/>
    <n v="1.0880000000000001E-2"/>
    <n v="1035.1449600000001"/>
    <n v="6.7879999999999996E-2"/>
    <n v="6458.2389599999997"/>
  </r>
  <r>
    <s v="VS411_00"/>
    <s v="Wolfsblut Squashies Wild Duck Small Breed 350g"/>
    <s v="Flachfolie RB 540 x AL 165 mm"/>
    <n v="875"/>
    <x v="4"/>
    <n v="102717"/>
    <s v="STÜCK"/>
    <n v="1.098E-2"/>
    <n v="1127.83266"/>
    <n v="6.7879999999999996E-2"/>
    <n v="6972.4299599999995"/>
  </r>
  <r>
    <s v="VS412_00"/>
    <s v="Premiere Creamy Crunch Kitten mit Joghurt 60g"/>
    <s v="Pouch Flachfolie RB 425 x AL 110 mm"/>
    <n v="875"/>
    <x v="4"/>
    <n v="63909"/>
    <s v="STÜCK"/>
    <n v="3.5100000000000001E-3"/>
    <n v="224.32059000000001"/>
    <n v="3.5499999999999997E-2"/>
    <n v="2268.7694999999999"/>
  </r>
  <r>
    <s v="VS413_00"/>
    <s v="Premiere Creamy Crunch mit Huhn &amp; Feige  60g"/>
    <s v="Pouch Flachfolie RB 425 x AL 110 mm"/>
    <n v="875"/>
    <x v="4"/>
    <n v="54909"/>
    <s v="STÜCK"/>
    <n v="3.5100000000000001E-3"/>
    <n v="192.73059000000001"/>
    <n v="3.7199999999999997E-2"/>
    <n v="2042.6147999999998"/>
  </r>
  <r>
    <s v="VS414_00"/>
    <s v="Premiere Creamy Crunch mit Geflügel &amp; Kürbis  60g"/>
    <s v="Pouch Flachfolie RB 425 x AL 110 mm"/>
    <n v="875"/>
    <x v="4"/>
    <n v="57364"/>
    <s v="STÜCK"/>
    <n v="3.5100000000000001E-3"/>
    <n v="201.34764000000001"/>
    <n v="3.7199999999999997E-2"/>
    <n v="2133.9407999999999"/>
  </r>
  <r>
    <s v="VS424_00"/>
    <s v="Premiere Creamy Crunch mit Huhn &amp; Feige 180g"/>
    <s v="Pouch Flachfolie RB 468 x AL 140 mm"/>
    <n v="875"/>
    <x v="4"/>
    <n v="45521"/>
    <s v="STÜCK"/>
    <n v="5.1399999999999996E-3"/>
    <n v="233.97793999999999"/>
    <n v="3.8249999999999999E-2"/>
    <n v="1741.1782499999999"/>
  </r>
  <r>
    <s v="VST0001"/>
    <s v="Folie neutral Dog Sticks silber mit Alu"/>
    <s v="RB 370 / AL 40 mm 1 Stick"/>
    <n v="875"/>
    <x v="4"/>
    <n v="256500"/>
    <s v="STÜCK"/>
    <n v="1.4E-3"/>
    <n v="359.1"/>
    <n v="1.073E-2"/>
    <n v="2752.2449999999999"/>
  </r>
  <r>
    <s v="VST0002"/>
    <s v="bosch Wuffis 3er Fahne 30g"/>
    <s v="**aufheben zum Testen / Maschine einfahren**"/>
    <n v="875"/>
    <x v="4"/>
    <n v="25700"/>
    <s v="STÜCK"/>
    <n v="3.5000000000000001E-3"/>
    <n v="89.95"/>
    <n v="3.0300000000000001E-2"/>
    <n v="778.71"/>
  </r>
  <r>
    <s v="VST0016_00"/>
    <s v="Mittelsteg für 2er facing  60x50g Catsticks"/>
    <s v="1 x pro Tray L520xH180"/>
    <n v="875"/>
    <x v="4"/>
    <n v="10900"/>
    <s v="STÜCK"/>
    <n v="3.3000000000000002E-2"/>
    <n v="359.7"/>
    <n v="8.2000000000000003E-2"/>
    <n v="893.80000000000007"/>
  </r>
  <r>
    <s v="VST0017"/>
    <s v="Folie neutral große Dog Sticks silber mit Alu"/>
    <s v="RB 460 / AL 40 mm"/>
    <n v="875"/>
    <x v="4"/>
    <n v="105290"/>
    <s v="STÜCK"/>
    <n v="1.6999999999999999E-3"/>
    <n v="178.99299999999999"/>
    <n v="1.124E-2"/>
    <n v="1183.4595999999999"/>
  </r>
  <r>
    <s v="VST0048"/>
    <s v="UK neutr. Abm: 400x100x190 (br/br) Deckel"/>
    <s v="UK Catsticks 1reihig 30x50g Deckel"/>
    <n v="875"/>
    <x v="4"/>
    <n v="14398"/>
    <s v="STÜCK"/>
    <n v="0.105"/>
    <n v="1511.79"/>
    <n v="0.187"/>
    <n v="2692.4259999999999"/>
  </r>
  <r>
    <s v="VST0058"/>
    <s v="UK neutr. Abm: 400x100x190 (w/w) Boden"/>
    <s v="1reihig 30x50g"/>
    <n v="875"/>
    <x v="4"/>
    <n v="2450"/>
    <s v="STÜCK"/>
    <n v="9.0999999999999998E-2"/>
    <n v="222.95"/>
    <n v="0.28000000000000003"/>
    <n v="686.00000000000011"/>
  </r>
  <r>
    <s v="VST0066_01"/>
    <s v="f+f Geflügel &amp; Leber 50g/10er    Recy-Logo"/>
    <s v="Catsticks Flachfolie RB 370 x AL 300 mm"/>
    <n v="875"/>
    <x v="4"/>
    <n v="50160"/>
    <s v="STÜCK"/>
    <n v="1.0999999999999999E-2"/>
    <n v="551.76"/>
    <n v="7.2029999999999997E-2"/>
    <n v="3613.0247999999997"/>
  </r>
  <r>
    <s v="VST0067_01"/>
    <s v="f+f Truthahn &amp; Lamm 50g/10er  RecyLogo"/>
    <s v="Catsticks Flachfolie RB 370 x AL 300 mm"/>
    <n v="875"/>
    <x v="4"/>
    <n v="167478"/>
    <s v="STÜCK"/>
    <n v="1.0999999999999999E-2"/>
    <n v="1842.2579999999998"/>
    <n v="7.2029999999999997E-2"/>
    <n v="12063.440339999999"/>
  </r>
  <r>
    <s v="VST0068_00"/>
    <s v="UK f+f Catsticks 1reihig 25x50g Boden"/>
    <s v="Handtray Außen 400x100x190 mm"/>
    <n v="875"/>
    <x v="4"/>
    <n v="19695"/>
    <s v="STÜCK"/>
    <n v="0.09"/>
    <n v="1772.55"/>
    <n v="0.245"/>
    <n v="4825.2749999999996"/>
  </r>
  <r>
    <s v="VST0070_00"/>
    <s v="MultiFit Grillsticks Hähnchen BBQ 8x5g  LA"/>
    <s v="RB 370 x AL 240 mm"/>
    <n v="875"/>
    <x v="4"/>
    <n v="62070"/>
    <s v="STÜCK"/>
    <n v="8.6E-3"/>
    <n v="533.80200000000002"/>
    <n v="4.8770000000000001E-2"/>
    <n v="3027.1539000000002"/>
  </r>
  <r>
    <s v="VST0071_00"/>
    <s v="MultiFit Grillsticks Truthahn BBQ 8x5g  LA"/>
    <s v="RB 370 x AL 240 mm"/>
    <n v="875"/>
    <x v="4"/>
    <n v="41248"/>
    <s v="STÜCK"/>
    <n v="8.6E-3"/>
    <n v="354.7328"/>
    <n v="5.7189999999999998E-2"/>
    <n v="2358.9731200000001"/>
  </r>
  <r>
    <s v="VST0072_00"/>
    <s v="MultiFit Grillsticks Lachs BBQ 8x5g  LA"/>
    <s v="RB 370 x AL 240 mm"/>
    <n v="875"/>
    <x v="4"/>
    <n v="47000"/>
    <s v="STÜCK"/>
    <n v="8.6E-3"/>
    <n v="404.2"/>
    <n v="5.7189999999999998E-2"/>
    <n v="2687.93"/>
  </r>
  <r>
    <s v="VST0076_03"/>
    <s v="Trixie Premio Quintett Lamm&amp;Truthah 25g/5x5 SticLA"/>
    <s v="RB 370 x AL 150 mm"/>
    <n v="875"/>
    <x v="4"/>
    <n v="29998"/>
    <s v="STÜCK"/>
    <n v="5.4999999999999997E-3"/>
    <n v="164.989"/>
    <n v="3.8339999999999999E-2"/>
    <n v="1150.1233199999999"/>
  </r>
  <r>
    <s v="VST0077_03"/>
    <s v="Trixie Premio Quintett Lachs&amp;Forelle 25g/5x5Sticks"/>
    <s v="RB 370 x AL 150 mm"/>
    <n v="875"/>
    <x v="4"/>
    <n v="45630"/>
    <s v="STÜCK"/>
    <n v="5.4999999999999997E-3"/>
    <n v="250.96499999999997"/>
    <n v="3.8339999999999999E-2"/>
    <n v="1749.4541999999999"/>
  </r>
  <r>
    <s v="VST0083_02"/>
    <s v="activa Friends Mini Sticks Lamm &amp; Katzenminze 55g"/>
    <s v="Flachfolie RB 425 x AL 110 mm  Cat Sticks"/>
    <n v="875"/>
    <x v="4"/>
    <n v="59998"/>
    <s v="STÜCK"/>
    <n v="4.7000000000000002E-3"/>
    <n v="281.99060000000003"/>
    <n v="6.3250000000000001E-2"/>
    <n v="3794.8735000000001"/>
  </r>
  <r>
    <s v="VST0084_01"/>
    <s v="activa Friends Mini Sticks Huhn&amp;Käse 55g  LA"/>
    <s v="RB 425 x AL 110/ Pouch für Cat Sticks kurz abgesch"/>
    <n v="875"/>
    <x v="4"/>
    <n v="3547"/>
    <s v="STÜCK"/>
    <n v="4.7000000000000002E-3"/>
    <n v="16.6709"/>
    <n v="4.5159999999999999E-2"/>
    <n v="160.18251999999998"/>
  </r>
  <r>
    <s v="VST0084_02"/>
    <s v="activa Friends Mini Sticks Huhn &amp; Käse 55g"/>
    <s v="Flachfolie RB 425 x AL 110 mm"/>
    <n v="875"/>
    <x v="4"/>
    <n v="64362"/>
    <s v="STÜCK"/>
    <n v="4.7000000000000002E-3"/>
    <n v="302.50139999999999"/>
    <n v="6.3250000000000001E-2"/>
    <n v="4070.8964999999998"/>
  </r>
  <r>
    <s v="VST0086_01"/>
    <s v="UK activa Friends Mini Sticks 20x55g Boden -Bemerk"/>
    <s v="Außen 386 x 108 x 178mm ganz schmal CAD 112583b_00"/>
    <n v="875"/>
    <x v="4"/>
    <n v="6120"/>
    <s v="STÜCK"/>
    <n v="0.106"/>
    <n v="648.72"/>
    <n v="0.377"/>
    <n v="2307.2400000000002"/>
  </r>
  <r>
    <s v="VST0097_01"/>
    <s v="Handtray True hemp treats 10x50g LA"/>
    <s v="für alle Sorten"/>
    <n v="875"/>
    <x v="4"/>
    <n v="1800"/>
    <s v="STÜCK"/>
    <n v="0.10299999999999999"/>
    <n v="185.39999999999998"/>
    <n v="0.28999999999999998"/>
    <n v="522"/>
  </r>
  <r>
    <s v="VST0107_01"/>
    <s v="UK Trixie Cat Geflügel &amp; Leber 24x25g Boden LA"/>
    <s v="Außenabm 240x100x195mm weiß/weiß"/>
    <n v="875"/>
    <x v="4"/>
    <n v="2870"/>
    <s v="STÜCK"/>
    <n v="5.8000000000000003E-2"/>
    <n v="166.46"/>
    <n v="0.26300000000000001"/>
    <n v="754.81000000000006"/>
  </r>
  <r>
    <s v="VST0108_01"/>
    <s v="UK Trixie Cat Lamm &amp; Truthahn 24 x 25g Boden"/>
    <s v="Außenabm 240 x100x195mm weiß/weiß"/>
    <n v="875"/>
    <x v="4"/>
    <n v="3960"/>
    <s v="STÜCK"/>
    <n v="5.8000000000000003E-2"/>
    <n v="229.68"/>
    <n v="0.217"/>
    <n v="859.32"/>
  </r>
  <r>
    <s v="VST0124_01"/>
    <s v="Rocco Dog Sticks Geflügel 12er / 120g  LA"/>
    <s v="Flachfolie RB 370 x AL 480 mm"/>
    <n v="875"/>
    <x v="4"/>
    <n v="51546"/>
    <s v="STÜCK"/>
    <n v="1.7000000000000001E-2"/>
    <n v="876.28200000000004"/>
    <n v="0.1128"/>
    <n v="5814.3887999999997"/>
  </r>
  <r>
    <s v="VST0125_01"/>
    <s v="Rocco Dog Sticks Beef 12er / 120g  LA"/>
    <s v="RB 370 x AL 480 mm"/>
    <n v="875"/>
    <x v="4"/>
    <n v="2955"/>
    <s v="STÜCK"/>
    <n v="1.7000000000000001E-2"/>
    <n v="50.235000000000007"/>
    <n v="0.12019000000000001"/>
    <n v="355.16145"/>
  </r>
  <r>
    <s v="VST0126_00"/>
    <s v="Myta Ahorramas Cat Sticks 10er Fahne Meque 50g"/>
    <s v="Flachfolie RB 370 x  AL 300 mm"/>
    <n v="875"/>
    <x v="4"/>
    <n v="2310"/>
    <s v="STÜCK"/>
    <n v="1.055E-2"/>
    <n v="24.3705"/>
    <n v="6.3130000000000006E-2"/>
    <n v="145.83030000000002"/>
  </r>
  <r>
    <s v="VST0148_01"/>
    <s v="UK Sanabelle Cat Sticks Boden 1 x 20 x 55g"/>
    <s v="Außen 108 x 377 x 193 mm"/>
    <n v="875"/>
    <x v="4"/>
    <n v="7580"/>
    <s v="STÜCK"/>
    <n v="8.1000000000000003E-2"/>
    <n v="613.98"/>
    <n v="0.21099999999999999"/>
    <n v="1599.3799999999999"/>
  </r>
  <r>
    <s v="VST0149"/>
    <s v="UK neutr. Abm.: 377x108x193 B (br/br) Deckel"/>
    <s v="20 x 55g Pouches Sanabelle"/>
    <n v="875"/>
    <x v="4"/>
    <n v="970"/>
    <s v="STÜCK"/>
    <n v="0.107"/>
    <n v="103.78999999999999"/>
    <n v="0.159"/>
    <n v="154.22999999999999"/>
  </r>
  <r>
    <s v="VST0153_00"/>
    <s v="MultiFit Fruity Sticks Huhn &amp; Apfel 8x5g  LA"/>
    <s v="RB 370 x AL 240 mm"/>
    <n v="875"/>
    <x v="4"/>
    <n v="3752"/>
    <s v="STÜCK"/>
    <n v="8.6E-3"/>
    <n v="32.267200000000003"/>
    <n v="5.1429999999999997E-2"/>
    <n v="192.96535999999998"/>
  </r>
  <r>
    <s v="VST0155"/>
    <s v="UK Multifit 7x8er Fahnen Boden  &quot;kurze Version&quot; LA"/>
    <s v="Handtray: Außenab. 130x100x190 mm"/>
    <n v="875"/>
    <x v="4"/>
    <n v="13460"/>
    <s v="STÜCK"/>
    <n v="3.6999999999999998E-2"/>
    <n v="498.02"/>
    <n v="0.13300000000000001"/>
    <n v="1790.18"/>
  </r>
  <r>
    <s v="VST0156"/>
    <s v="UK Multifit 7x8er Fahnen Deckel NEU &quot;kurze Version"/>
    <s v="Handtray: Außenab. 130x100x190 mm"/>
    <n v="875"/>
    <x v="4"/>
    <n v="8808"/>
    <s v="STÜCK"/>
    <n v="4.7E-2"/>
    <n v="413.976"/>
    <n v="0.129"/>
    <n v="1136.232"/>
  </r>
  <r>
    <s v="VST0157"/>
    <s v="Mittelsteg für 60 x 88 g neutral Dog Sticks"/>
    <s v="1 x pro Tray Orlando"/>
    <n v="875"/>
    <x v="4"/>
    <n v="8297"/>
    <s v="STÜCK"/>
    <n v="3.6999999999999998E-2"/>
    <n v="306.98899999999998"/>
    <n v="9.2999999999999999E-2"/>
    <n v="771.62099999999998"/>
  </r>
  <r>
    <s v="VST0179"/>
    <s v="f+f Multipack orange 250g = 5x50g/5x10er Fahne LA"/>
    <s v="Catsticks 4 Sorten"/>
    <n v="875"/>
    <x v="4"/>
    <n v="32320"/>
    <s v="STÜCK"/>
    <n v="4.4999999999999998E-2"/>
    <n v="1454.3999999999999"/>
    <n v="0.13250000000000001"/>
    <n v="4282.4000000000005"/>
  </r>
  <r>
    <s v="VST0181"/>
    <s v="Tray f+f Multipack 8 x 250g  LA"/>
    <s v="Handtray Außenabmessung 380x194x93 mm [ohne Lager]"/>
    <n v="875"/>
    <x v="4"/>
    <n v="9640"/>
    <s v="STÜCK"/>
    <n v="5.8999999999999997E-2"/>
    <n v="568.76"/>
    <n v="0.13800000000000001"/>
    <n v="1330.3200000000002"/>
  </r>
  <r>
    <s v="VST0190_00"/>
    <s v="Shiro Dogsticks neutral Handtray 60x88g Deckel"/>
    <s v="2-reihig"/>
    <n v="875"/>
    <x v="4"/>
    <n v="2940"/>
    <s v="STÜCK"/>
    <n v="0.187"/>
    <n v="549.78"/>
    <n v="0.50700000000000001"/>
    <n v="1490.58"/>
  </r>
  <r>
    <s v="VST0200"/>
    <s v="O2Zero Oxygen Absorber 20cc"/>
    <m/>
    <n v="876"/>
    <x v="4"/>
    <n v="154252"/>
    <s v="STÜCK"/>
    <n v="1E-3"/>
    <n v="154.25200000000001"/>
    <n v="1.01E-2"/>
    <n v="1557.9451999999999"/>
  </r>
  <r>
    <s v="VST0201"/>
    <s v="O2Zero Oxygen Absorber 50cc nicht mehr bestellen!"/>
    <s v="siehe Bemerkung!"/>
    <n v="876"/>
    <x v="4"/>
    <n v="384000"/>
    <s v="STÜCK"/>
    <n v="1.5E-3"/>
    <n v="576"/>
    <n v="1.2699999999999999E-2"/>
    <n v="4876.8"/>
  </r>
  <r>
    <s v="VST0203"/>
    <s v="O2Zero Oxygen Absorber 200cc nicht mehr bestellen!"/>
    <s v="siehe Bemerkung!"/>
    <n v="876"/>
    <x v="4"/>
    <n v="120000"/>
    <s v="STÜCK"/>
    <n v="2E-3"/>
    <n v="240"/>
    <n v="3.9300000000000002E-2"/>
    <n v="4716"/>
  </r>
  <r>
    <s v="VST0206_01"/>
    <s v="Sanabelle Snack Lamm &amp; Holunder 55g - Delo"/>
    <s v="Cat Sticks Pouch auf SN"/>
    <n v="875"/>
    <x v="4"/>
    <n v="94000"/>
    <s v="STÜCK"/>
    <n v="4.0600000000000002E-3"/>
    <n v="381.64000000000004"/>
    <n v="6.2E-2"/>
    <n v="5828"/>
  </r>
  <r>
    <s v="VST0207_03"/>
    <s v="Sanabelle Snack Ente &amp; Granatapfel 55g - Delo"/>
    <s v="Ca Sticks Pouch SN /  RB 408 x AL 100 mm"/>
    <n v="875"/>
    <x v="4"/>
    <n v="43000"/>
    <s v="STÜCK"/>
    <n v="4.1000000000000003E-3"/>
    <n v="176.3"/>
    <n v="5.8999999999999997E-2"/>
    <n v="2537"/>
  </r>
  <r>
    <s v="VST0208_02"/>
    <s v="Sanabelle Snack Forelle&amp;Preiselbeere 55g - Delo"/>
    <s v="Cat Sticks Pouch auf SN"/>
    <n v="875"/>
    <x v="4"/>
    <n v="118400"/>
    <s v="STÜCK"/>
    <n v="4.0600000000000002E-3"/>
    <n v="480.70400000000001"/>
    <n v="5.6000000000000001E-2"/>
    <n v="6630.4000000000005"/>
  </r>
  <r>
    <s v="VST0209_02"/>
    <s v="Sanabelle Snack Seelachs &amp; Feige 55g - Delo"/>
    <s v="Cat Sticks Pouch auf SN"/>
    <n v="875"/>
    <x v="4"/>
    <n v="123700"/>
    <s v="STÜCK"/>
    <n v="3.8700000000000002E-3"/>
    <n v="478.71899999999999"/>
    <n v="6.2E-2"/>
    <n v="7669.4"/>
  </r>
  <r>
    <s v="VST0214_00"/>
    <s v="Tundra Snacks Immune System Plus Pute 100g"/>
    <s v="RB 468 x AL 140 mm - Pro Pet"/>
    <n v="875"/>
    <x v="4"/>
    <n v="4900"/>
    <s v="STÜCK"/>
    <n v="6.0000000000000001E-3"/>
    <n v="29.400000000000002"/>
    <n v="5.602E-2"/>
    <n v="274.49799999999999"/>
  </r>
  <r>
    <s v="VST0215_00"/>
    <s v="Tundra Snacks Skin &amp; Coat Lachs 100g"/>
    <s v="RB 468 x AL 140 mm - Pro Pet"/>
    <n v="875"/>
    <x v="4"/>
    <n v="13090"/>
    <s v="STÜCK"/>
    <n v="6.0000000000000001E-3"/>
    <n v="78.540000000000006"/>
    <n v="5.602E-2"/>
    <n v="733.30179999999996"/>
  </r>
  <r>
    <s v="VST0216_01"/>
    <s v="Tundra Snacks Active &amp; Vital Ente Lachs Wild 100g"/>
    <s v="RB 468 x AL 140 mm - Pro Pet"/>
    <n v="875"/>
    <x v="4"/>
    <n v="23500"/>
    <s v="STÜCK"/>
    <n v="6.0000000000000001E-3"/>
    <n v="141"/>
    <n v="5.602E-2"/>
    <n v="1316.47"/>
  </r>
  <r>
    <s v="VST0217_00"/>
    <s v="Tundra Snacks Universaltray Boden 9x100g LA"/>
    <s v="Handtray breit  ohne Art."/>
    <n v="875"/>
    <x v="4"/>
    <n v="1525"/>
    <s v="STÜCK"/>
    <n v="0.11899999999999999"/>
    <n v="181.47499999999999"/>
    <n v="0.48799999999999999"/>
    <n v="744.19999999999993"/>
  </r>
  <r>
    <s v="VST0218_00"/>
    <s v="MACs Meat Bits Huhn &amp; Lamm 120g"/>
    <s v="RB 468 x AL 140 mm - Pro Pet"/>
    <n v="875"/>
    <x v="4"/>
    <n v="46449"/>
    <s v="STÜCK"/>
    <n v="6.0000000000000001E-3"/>
    <n v="278.69400000000002"/>
    <n v="5.8259999999999999E-2"/>
    <n v="2706.1187399999999"/>
  </r>
  <r>
    <s v="VST0219_00"/>
    <s v="MACs Meat Bits Rind / Beef 120g"/>
    <s v="RB 468 x AL 140 mm - Pro Pet"/>
    <n v="875"/>
    <x v="4"/>
    <n v="6200"/>
    <s v="STÜCK"/>
    <n v="6.0000000000000001E-3"/>
    <n v="37.200000000000003"/>
    <n v="6.7470000000000002E-2"/>
    <n v="418.31400000000002"/>
  </r>
  <r>
    <s v="VST0221_00"/>
    <s v="MACs Meat Bits + Vetcare Universaltray Boden LA"/>
    <s v="Handtray breit 9 x 100g / 120g  Gran Free"/>
    <n v="875"/>
    <x v="4"/>
    <n v="6990"/>
    <s v="STÜCK"/>
    <n v="0.11899999999999999"/>
    <n v="831.81"/>
    <n v="0.42799999999999999"/>
    <n v="2991.72"/>
  </r>
  <r>
    <s v="VST0223_00"/>
    <s v="MACs Vetcare Snack Monoprotein Kaninchen 100g"/>
    <s v="RB 468 x AL 140 mm - Pro Pet"/>
    <n v="875"/>
    <x v="4"/>
    <n v="36123"/>
    <s v="STÜCK"/>
    <n v="6.0000000000000001E-3"/>
    <n v="216.738"/>
    <n v="6.583E-2"/>
    <n v="2377.9770899999999"/>
  </r>
  <r>
    <s v="VST0224_00"/>
    <s v="MACs Vetcare Snack Monoprotein Ente 100g"/>
    <s v="RB 468 x AL 140 mm - Pro Pet"/>
    <n v="875"/>
    <x v="4"/>
    <n v="6590"/>
    <s v="STÜCK"/>
    <n v="6.0000000000000001E-3"/>
    <n v="39.54"/>
    <n v="6.7470000000000002E-2"/>
    <n v="444.62729999999999"/>
  </r>
  <r>
    <s v="VST0231_00"/>
    <s v="UK Bioplan Organic Cat Sticks Boden 7 x 30 g  LA"/>
    <s v="Handtray: Außenab. 130x100x190 mm"/>
    <n v="875"/>
    <x v="4"/>
    <n v="12370"/>
    <s v="STÜCK"/>
    <n v="3.7999999999999999E-2"/>
    <n v="470.06"/>
    <n v="0.152"/>
    <n v="1880.24"/>
  </r>
  <r>
    <s v="VST0232_01"/>
    <s v="Fit+Fun Katze Mini Sticks Multipack 40 Stk. RecyLo"/>
    <s v="Handfaltschachtel  95x45x180 mm"/>
    <n v="875"/>
    <x v="4"/>
    <n v="9800"/>
    <s v="STÜCK"/>
    <n v="3.3599999999999998E-2"/>
    <n v="329.28"/>
    <n v="0.15575"/>
    <n v="1526.35"/>
  </r>
  <r>
    <s v="VST0236_00"/>
    <s v="Fit+Fun Katzensticks Multifahne Boden 25x40g  LA"/>
    <s v="CAD 190444b_0"/>
    <n v="875"/>
    <x v="4"/>
    <n v="1450"/>
    <s v="STÜCK"/>
    <n v="7.5999999999999998E-2"/>
    <n v="110.2"/>
    <n v="0.312"/>
    <n v="452.4"/>
  </r>
  <r>
    <s v="VST0238_00"/>
    <s v="Trayboden Sanabelle Snack 12x55g &amp; 8x 55g - kürzer"/>
    <s v="Außenab. 108x193x178mm "/>
    <n v="875"/>
    <x v="4"/>
    <n v="11510"/>
    <s v="STÜCK"/>
    <n v="5.0999999999999997E-2"/>
    <n v="587.01"/>
    <n v="0.18099999999999999"/>
    <n v="2083.31"/>
  </r>
  <r>
    <s v="VST0239_00"/>
    <s v="PAH Cat Treats Grocery SRP 10 Sticks/UK - Boden"/>
    <s v="CAD 152137b_01"/>
    <n v="875"/>
    <x v="4"/>
    <n v="6740"/>
    <s v="STÜCK"/>
    <n v="8.6999999999999994E-2"/>
    <n v="586.38"/>
    <n v="0.33"/>
    <n v="2224.2000000000003"/>
  </r>
  <r>
    <s v="VST0524"/>
    <s v="UK PAH Cat Sticks Turkey"/>
    <m/>
    <n v="875"/>
    <x v="4"/>
    <n v="3200"/>
    <s v="STÜCK"/>
    <n v="7.1999999999999995E-2"/>
    <n v="230.39999999999998"/>
    <n v="0.439"/>
    <n v="1404.8"/>
  </r>
  <r>
    <s v="VST0525"/>
    <s v="UK PAH Cat Sticks Salmon"/>
    <m/>
    <n v="875"/>
    <x v="4"/>
    <n v="3450"/>
    <s v="STÜCK"/>
    <n v="7.1999999999999995E-2"/>
    <n v="248.39999999999998"/>
    <n v="0.439"/>
    <n v="1514.55"/>
  </r>
  <r>
    <s v="VST0528_00"/>
    <s v="UK PAH Cat sticks Grocery "/>
    <s v="10 Stück pro UK"/>
    <n v="875"/>
    <x v="4"/>
    <n v="8410"/>
    <s v="STÜCK"/>
    <n v="7.3999999999999996E-2"/>
    <n v="622.33999999999992"/>
    <n v="0.35799999999999998"/>
    <n v="3010.7799999999997"/>
  </r>
  <r>
    <s v="VST0529_00"/>
    <s v="UK PAH/Trixie Cat Sticks - Deckel neutral"/>
    <m/>
    <n v="875"/>
    <x v="4"/>
    <n v="13700"/>
    <s v="STÜCK"/>
    <n v="7.0999999999999994E-2"/>
    <n v="972.69999999999993"/>
    <n v="0.152"/>
    <n v="2082.4"/>
  </r>
  <r>
    <s v="VST0606_00"/>
    <s v="Apollo Saftige Kausticks Huhn 55g/5er LA"/>
    <s v="RB 370 x AL 200 mm siehe Bemerk."/>
    <n v="875"/>
    <x v="4"/>
    <n v="40800"/>
    <s v="STÜCK"/>
    <n v="7.3499999999999998E-3"/>
    <n v="299.88"/>
    <n v="3.8280000000000002E-2"/>
    <n v="1561.8240000000001"/>
  </r>
  <r>
    <s v="VST0606_01"/>
    <s v="Apollo Saftige Kausticks Huhn 55g/5er IT-EntsorgLA"/>
    <s v="RB 370 x AL 200 mm "/>
    <n v="875"/>
    <x v="4"/>
    <n v="54900"/>
    <s v="STÜCK"/>
    <n v="7.3000000000000001E-3"/>
    <n v="400.77"/>
    <n v="8.7569999999999995E-2"/>
    <n v="4807.5929999999998"/>
  </r>
  <r>
    <s v="VST0607_00"/>
    <s v="Tray Apollo Saftige Kausticks Huhn 30x55g LA"/>
    <s v="Handtray Dogsticks"/>
    <n v="875"/>
    <x v="4"/>
    <n v="1685"/>
    <s v="STÜCK"/>
    <n v="9.4E-2"/>
    <n v="158.38999999999999"/>
    <n v="0.48"/>
    <n v="808.8"/>
  </r>
  <r>
    <s v="VST0610_02"/>
    <s v="UK Apollo Kau-Sticks Rind 1x30x55g BO  IT-Entso LA"/>
    <s v="Handtray Dogsticks CAD141218b_02"/>
    <n v="875"/>
    <x v="4"/>
    <n v="990"/>
    <s v="STÜCK"/>
    <n v="9.2999999999999999E-2"/>
    <n v="92.07"/>
    <n v="0.26900000000000002"/>
    <n v="266.31"/>
  </r>
  <r>
    <s v="VST0615_00"/>
    <s v="Asco A´Petito Dog Sticks Wild 8x11g / 88g"/>
    <s v="Dogsticks RB 370 x AL 320 mm"/>
    <n v="875"/>
    <x v="4"/>
    <n v="56475"/>
    <s v="STÜCK"/>
    <n v="1.17E-2"/>
    <n v="660.75750000000005"/>
    <n v="8.1059999999999993E-2"/>
    <n v="4577.8634999999995"/>
  </r>
  <r>
    <s v="VST0616_00"/>
    <s v="Asco A´Petito Dog Sticks Geflügel 8x11g / 88g"/>
    <s v="Dogsticks RB 370 x AL 320 mm"/>
    <n v="875"/>
    <x v="4"/>
    <n v="14312"/>
    <s v="STÜCK"/>
    <n v="1.17E-2"/>
    <n v="167.4504"/>
    <n v="8.1059999999999993E-2"/>
    <n v="1160.1307199999999"/>
  </r>
  <r>
    <s v="VST0617_00"/>
    <s v="Asco A´Petito Dog Sticks Wild 1x30x88g Boden"/>
    <s v="CAD 161622b_00"/>
    <n v="875"/>
    <x v="4"/>
    <n v="2100"/>
    <s v="STÜCK"/>
    <n v="0.11700000000000001"/>
    <n v="245.70000000000002"/>
    <n v="0.51400000000000001"/>
    <n v="1079.4000000000001"/>
  </r>
  <r>
    <s v="VST0618_00"/>
    <s v="Asco A´Petito Dog Sticks Geflügel 1x30x88g Boden"/>
    <s v="CAD 161622b_00"/>
    <n v="875"/>
    <x v="4"/>
    <n v="1153"/>
    <s v="STÜCK"/>
    <n v="0.11799999999999999"/>
    <n v="136.054"/>
    <n v="0.65300000000000002"/>
    <n v="752.90899999999999"/>
  </r>
  <r>
    <s v="VST0619_00"/>
    <s v="Tray-Deckel Dog Sticks 30x88g neutral"/>
    <s v="CAD 161622d_00 ohne Druck braun/braun"/>
    <n v="875"/>
    <x v="4"/>
    <n v="3600"/>
    <s v="STÜCK"/>
    <n v="0.126"/>
    <n v="453.6"/>
    <n v="0.24399999999999999"/>
    <n v="878.4"/>
  </r>
  <r>
    <s v="VST0627_00"/>
    <s v="Activa Friends Mini Sticks Geflügel&amp;Petersil 55gLA"/>
    <s v="RB 425 x AL 110/ Pouch für Cat Sticks kurz abgesch"/>
    <n v="875"/>
    <x v="4"/>
    <n v="1700"/>
    <s v="STÜCK"/>
    <n v="1E-3"/>
    <n v="1.7"/>
    <n v="4.5159999999999999E-2"/>
    <n v="76.771999999999991"/>
  </r>
  <r>
    <s v="VST0627_01"/>
    <s v="Activa Friends Mini Sticks Geflügel&amp;Petersile 55g "/>
    <s v="Flachfolie RB 425 x AL 110mm"/>
    <n v="875"/>
    <x v="4"/>
    <n v="66542"/>
    <s v="STÜCK"/>
    <n v="1E-3"/>
    <n v="66.542000000000002"/>
    <n v="6.3250000000000001E-2"/>
    <n v="4208.7815000000001"/>
  </r>
  <r>
    <s v="VST0634_00"/>
    <s v="Traydeckel Winston 2x5 Würstchen 1x30x40g"/>
    <s v="CAD 181207d_00"/>
    <n v="875"/>
    <x v="4"/>
    <n v="2580"/>
    <s v="STÜCK"/>
    <n v="8.2000000000000003E-2"/>
    <n v="211.56"/>
    <n v="0.31"/>
    <n v="799.8"/>
  </r>
  <r>
    <s v="VST0640_00"/>
    <s v="Athena saftige Kauröllchen Quattrofahne FRONT "/>
    <s v="RB 603 x AL 370 mm"/>
    <n v="875"/>
    <x v="4"/>
    <n v="73000"/>
    <s v="STÜCK"/>
    <n v="5.0000000000000001E-3"/>
    <n v="365"/>
    <n v="5.0999999999999997E-2"/>
    <n v="3722.9999999999995"/>
  </r>
  <r>
    <s v="VST0641_00"/>
    <s v="Athena saftige Kauröllchen Quattrofahne BACK"/>
    <s v="RB 603 x AL 370 mm"/>
    <n v="875"/>
    <x v="4"/>
    <n v="73000"/>
    <s v="STÜCK"/>
    <n v="5.0000000000000001E-3"/>
    <n v="365"/>
    <n v="5.0999999999999997E-2"/>
    <n v="3722.9999999999995"/>
  </r>
  <r>
    <s v="VST0642_00"/>
    <s v="UK Athena saft. Kauröllchen Quattro 1x30x50g BO  "/>
    <s v="CAD191209b_00 Schuhkarton-Variante"/>
    <n v="875"/>
    <x v="4"/>
    <n v="2400"/>
    <s v="STÜCK"/>
    <n v="9.4E-2"/>
    <n v="225.6"/>
    <n v="0.39700000000000002"/>
    <n v="952.80000000000007"/>
  </r>
  <r>
    <s v="VST0643_00"/>
    <s v="Athena Kauröllchen Geflügel &amp; Leber 10er/50g"/>
    <s v="RB 370 x AL 300 mm DE/GB/NL/IT/SE/EE"/>
    <n v="875"/>
    <x v="4"/>
    <n v="439340"/>
    <s v="STÜCK"/>
    <n v="1.29E-2"/>
    <n v="5667.4859999999999"/>
    <n v="6.9949999999999998E-2"/>
    <n v="30731.832999999999"/>
  </r>
  <r>
    <s v="VST0644_00"/>
    <s v="UK Athena saft. Kauröllchen Gefl+Leb 1x30x50g BO  "/>
    <s v="CAD191209b_00 Schuhkarton-Variante"/>
    <n v="875"/>
    <x v="4"/>
    <n v="4800"/>
    <s v="STÜCK"/>
    <n v="8.8999999999999996E-2"/>
    <n v="427.2"/>
    <n v="0.33300000000000002"/>
    <n v="1598.4"/>
  </r>
  <r>
    <s v="VST0645_00"/>
    <s v="Athena Catsticks Kauröllchen Lachs-Forelle 50g"/>
    <s v="RB 370 x AL 300 mm D,I,NL,EST,F,DK,SE"/>
    <n v="875"/>
    <x v="4"/>
    <n v="220275"/>
    <s v="STÜCK"/>
    <n v="1.29E-2"/>
    <n v="2841.5475000000001"/>
    <n v="7.2499999999999995E-2"/>
    <n v="15969.937499999998"/>
  </r>
  <r>
    <s v="VST0646_00"/>
    <s v="UK Athena saft. Kaur. Lachs+Forelle 1x30x50g BO  "/>
    <s v="CAD191209b_00 Schuhkarton-Variante"/>
    <n v="875"/>
    <x v="4"/>
    <n v="2400"/>
    <s v="STÜCK"/>
    <n v="8.8999999999999996E-2"/>
    <n v="213.6"/>
    <n v="0.56299999999999994"/>
    <n v="1351.1999999999998"/>
  </r>
  <r>
    <s v="VST0648_00"/>
    <s v="UK Apollo saft.Kausticks Huhn 1x30x55g BO "/>
    <s v="Handtray CAD141218b_02"/>
    <n v="875"/>
    <x v="4"/>
    <n v="4080"/>
    <s v="STÜCK"/>
    <n v="9.4E-2"/>
    <n v="383.52"/>
    <n v="0.41299999999999998"/>
    <n v="1685.04"/>
  </r>
  <r>
    <s v="VST0684_00"/>
    <s v="Asco A Petito Dog Sticks Schinken 8x11g 8erFahne"/>
    <s v="RB 370 x AL 320 mm "/>
    <n v="875"/>
    <x v="4"/>
    <n v="78750"/>
    <s v="STÜCK"/>
    <n v="1.17E-2"/>
    <n v="921.375"/>
    <n v="7.9280000000000003E-2"/>
    <n v="6243.3"/>
  </r>
  <r>
    <s v="VST0685_00"/>
    <s v="Asco A´Petito Dog Sticks Rind 1x30x88g Boden"/>
    <s v="CAD 161622b_00"/>
    <n v="875"/>
    <x v="4"/>
    <n v="2160"/>
    <s v="STÜCK"/>
    <n v="0.11700000000000001"/>
    <n v="252.72000000000003"/>
    <n v="0.57499999999999996"/>
    <n v="1242"/>
  </r>
  <r>
    <s v="VST0686_00"/>
    <s v="Asco A´Petito Dog Sticks Schinken 1x30x88g Boden"/>
    <s v="CAD 161622b_00"/>
    <n v="875"/>
    <x v="4"/>
    <n v="2400"/>
    <s v="STÜCK"/>
    <n v="0.11899999999999999"/>
    <n v="285.59999999999997"/>
    <n v="0.65300000000000002"/>
    <n v="1567.2"/>
  </r>
  <r>
    <s v="VST0700_00"/>
    <s v="Winston Leckerstick 1er Dog Geflügel 12g "/>
    <s v="RB 460 x AL 40 mm Relaunch"/>
    <n v="875"/>
    <x v="4"/>
    <n v="50000"/>
    <s v="STÜCK"/>
    <n v="1.75E-3"/>
    <n v="87.5"/>
    <n v="2.4979999999999999E-2"/>
    <n v="1249"/>
  </r>
  <r>
    <s v="VST0701_00"/>
    <s v="Tray Aufreißperforation Winston Leckerst. Geflügel"/>
    <s v="1x32x12g  CAD 181264_00"/>
    <n v="875"/>
    <x v="4"/>
    <n v="1950"/>
    <s v="STÜCK"/>
    <n v="7.1999999999999995E-2"/>
    <n v="140.39999999999998"/>
    <n v="0.39300000000000002"/>
    <n v="766.35"/>
  </r>
  <r>
    <s v="VST0702_00"/>
    <s v="Winston Leckerstick 1er Dog Rind 12g "/>
    <s v="RB 460 x AL 40 mm Relaunch"/>
    <n v="875"/>
    <x v="4"/>
    <n v="5500"/>
    <s v="STÜCK"/>
    <n v="1.6999999999999999E-3"/>
    <n v="9.35"/>
    <n v="2.4979999999999999E-2"/>
    <n v="137.38999999999999"/>
  </r>
  <r>
    <s v="VST0703_00"/>
    <s v="Tray Aufreißperforation Winston Leckerst. Rind"/>
    <s v="1x32x12g  CAD 181264_00 Relaunch"/>
    <n v="875"/>
    <x v="4"/>
    <n v="3225"/>
    <s v="STÜCK"/>
    <n v="7.1999999999999995E-2"/>
    <n v="232.2"/>
    <n v="0.39400000000000002"/>
    <n v="1270.6500000000001"/>
  </r>
  <r>
    <s v="VST0704_00"/>
    <s v="Winston Dog Sticks 2x5 Käse/Leberwurst 40g"/>
    <s v="RB 370 x AL 200 mm Relaunch"/>
    <n v="875"/>
    <x v="4"/>
    <n v="87210"/>
    <s v="STÜCK"/>
    <n v="7.3499999999999998E-3"/>
    <n v="640.99349999999993"/>
    <n v="5.1110000000000003E-2"/>
    <n v="4457.3031000000001"/>
  </r>
  <r>
    <s v="VST0705_00"/>
    <s v="Trayboden Winston 2x5 Käse/Leberw.1x30x40g"/>
    <s v="CAD 181207b_00 Relaunch"/>
    <n v="875"/>
    <x v="4"/>
    <n v="2900"/>
    <s v="STÜCK"/>
    <n v="8.4000000000000005E-2"/>
    <n v="243.60000000000002"/>
    <n v="0.38200000000000001"/>
    <n v="1107.8"/>
  </r>
  <r>
    <s v="VST0707_00"/>
    <s v="Trayboden Winston 2x5 Rind/Gefl. 1x30x40g"/>
    <s v="CAD 181207b_00 Relaunch"/>
    <n v="875"/>
    <x v="4"/>
    <n v="5810"/>
    <s v="STÜCK"/>
    <n v="8.4000000000000005E-2"/>
    <n v="488.04"/>
    <n v="0.26900000000000002"/>
    <n v="1562.89"/>
  </r>
  <r>
    <s v="VST0715_00"/>
    <s v="Ricki Cat Knabberst.Geflügel Leber&amp;Katzengras 10x5"/>
    <s v="RB 370 x AL 300 mm FLEXODRUCK"/>
    <n v="875"/>
    <x v="4"/>
    <n v="50400"/>
    <s v="STÜCK"/>
    <n v="1.29E-2"/>
    <n v="650.16"/>
    <n v="8.2900000000000001E-2"/>
    <n v="4178.16"/>
  </r>
  <r>
    <s v="VST0716_00"/>
    <s v="Ricki Cat Knabberst MSC Seelachs + MSC Scholle10x5"/>
    <s v="RB 370 x AL 300 mm FLEXODRUCK"/>
    <n v="875"/>
    <x v="4"/>
    <n v="59070"/>
    <s v="STÜCK"/>
    <n v="1.29E-2"/>
    <n v="762.00300000000004"/>
    <n v="8.2900000000000001E-2"/>
    <n v="4896.9030000000002"/>
  </r>
  <r>
    <s v="VST0718_00"/>
    <s v="UK Ricki Catsticks 4er Sortiment 60x50g Boden "/>
    <s v="CAD190626b_05 Schuhkarton-Ausführung"/>
    <n v="875"/>
    <x v="4"/>
    <n v="3840"/>
    <s v="STÜCK"/>
    <n v="0.153"/>
    <n v="587.52"/>
    <n v="0.67500000000000004"/>
    <n v="2592"/>
  </r>
  <r>
    <s v="VST0719_00"/>
    <s v="UK Catsticks neutr. Schuhkarton 30x50g Deckel"/>
    <s v="Handtray CAD191209d_00"/>
    <n v="875"/>
    <x v="4"/>
    <n v="19480"/>
    <s v="STÜCK"/>
    <n v="3.4000000000000002E-2"/>
    <n v="662.32"/>
    <n v="0.13500000000000001"/>
    <n v="2629.8"/>
  </r>
  <r>
    <s v="VST0720_00"/>
    <s v="Ricki Cat Knabberst. Hähnchen &amp; Ente 10x5g"/>
    <s v="RB 370 x AL 300 mm FLEXODRUCK"/>
    <n v="875"/>
    <x v="4"/>
    <n v="68330"/>
    <s v="STÜCK"/>
    <n v="1.29E-2"/>
    <n v="881.45699999999999"/>
    <n v="8.2900000000000001E-2"/>
    <n v="5664.5569999999998"/>
  </r>
  <r>
    <s v="VST0721_00"/>
    <s v="Ricki Cat Knabberst. Kalb &amp; Lamm 10x5g"/>
    <s v="RB 370 x AL 300 mm FLEXODRUCK"/>
    <n v="875"/>
    <x v="4"/>
    <n v="41080"/>
    <s v="STÜCK"/>
    <n v="1.29E-2"/>
    <n v="529.93200000000002"/>
    <n v="8.2900000000000001E-2"/>
    <n v="3405.5320000000002"/>
  </r>
  <r>
    <s v="VST0725_00"/>
    <s v="bitscat Cat Sticks Quattro 4x5=20er40g FRONT "/>
    <s v="4x5=20er/40g  RB603xAL370mm"/>
    <n v="875"/>
    <x v="4"/>
    <n v="22680"/>
    <s v="STÜCK"/>
    <n v="5.0000000000000001E-3"/>
    <n v="113.4"/>
    <n v="4.87E-2"/>
    <n v="1104.5160000000001"/>
  </r>
  <r>
    <s v="VST0726_00"/>
    <s v="bitscat Cat Sticks Quattro 4x5=20er40g BACK"/>
    <s v="4x5=20er/40g  RB603xAL370mm"/>
    <n v="875"/>
    <x v="4"/>
    <n v="25720"/>
    <s v="STÜCK"/>
    <n v="5.0000000000000001E-3"/>
    <n v="128.6"/>
    <n v="4.87E-2"/>
    <n v="1252.5640000000001"/>
  </r>
  <r>
    <s v="VST0727_00"/>
    <s v="UK bitscats Cat Sticks Quattrofahne 1x30x40g BODEN"/>
    <s v="Handtray: Abm: 395x95x185 mm"/>
    <n v="875"/>
    <x v="4"/>
    <n v="5510"/>
    <s v="STÜCK"/>
    <n v="9.0999999999999998E-2"/>
    <n v="501.40999999999997"/>
    <n v="0.36699999999999999"/>
    <n v="2022.17"/>
  </r>
  <r>
    <s v="VST0730_00"/>
    <s v="Apollo Saftige Kausticks Rind 55g"/>
    <s v="RB 370 x AL 200 mm"/>
    <n v="875"/>
    <x v="4"/>
    <n v="491600"/>
    <s v="STÜCK"/>
    <n v="7.3499999999999998E-3"/>
    <n v="3613.2599999999998"/>
    <n v="4.6600000000000003E-2"/>
    <n v="22908.560000000001"/>
  </r>
  <r>
    <s v="VST0731_00"/>
    <s v="UK Apollo Saftige Kausticks Rind 1x30x55g BO"/>
    <s v="Handtray Dogsticks CAD141218b_02"/>
    <n v="875"/>
    <x v="4"/>
    <n v="1660"/>
    <s v="STÜCK"/>
    <n v="9.2999999999999999E-2"/>
    <n v="154.38"/>
    <n v="0.47899999999999998"/>
    <n v="795.14"/>
  </r>
  <r>
    <s v="VST1040_00"/>
    <s v="Premio Pillows Salmon 60g"/>
    <s v="Catsticks RB 425 x AL 110 mm"/>
    <n v="875"/>
    <x v="4"/>
    <n v="70200"/>
    <s v="STÜCK"/>
    <n v="3.5599999999999998E-3"/>
    <n v="249.91199999999998"/>
    <n v="2.094E-2"/>
    <n v="1469.9880000000001"/>
  </r>
  <r>
    <s v="VST1041_00"/>
    <s v="Premio Pillows Anti-Hairball 60g"/>
    <s v="Catsticks RB 425 x AL 110 mm"/>
    <n v="875"/>
    <x v="4"/>
    <n v="62123"/>
    <s v="STÜCK"/>
    <n v="3.5000000000000001E-3"/>
    <n v="217.43049999999999"/>
    <n v="2.094E-2"/>
    <n v="1300.85562"/>
  </r>
  <r>
    <s v="VST1042_02"/>
    <s v="Sanabelle Snack Knusperkissen Huhn + Milch 55g"/>
    <s v="Pouch auf SN  - Flachfolie RB 408 x AL 100 mm"/>
    <n v="875"/>
    <x v="4"/>
    <n v="60300"/>
    <s v="STÜCK"/>
    <n v="4.0600000000000002E-3"/>
    <n v="244.81800000000001"/>
    <n v="4.7E-2"/>
    <n v="2834.1"/>
  </r>
  <r>
    <s v="VST1043_02"/>
    <s v="Sanabelle Snack Knusperkis Huhn+Rote Beete 55g"/>
    <s v="Pouch auf SN - Flachfolie RB 408 x AL 100 mm"/>
    <n v="875"/>
    <x v="4"/>
    <n v="72874"/>
    <s v="STÜCK"/>
    <n v="4.0600000000000002E-3"/>
    <n v="295.86844000000002"/>
    <n v="4.8000000000000001E-2"/>
    <n v="3497.9520000000002"/>
  </r>
  <r>
    <s v="VST1044_02"/>
    <s v="Sanabelle Snack Knusperkiss Huhn + Spinat 55g"/>
    <s v="Pouch auf SN -  Flachfolie RB 408 x AL 100 mm"/>
    <n v="875"/>
    <x v="4"/>
    <n v="96737"/>
    <s v="STÜCK"/>
    <n v="4.0600000000000002E-3"/>
    <n v="392.75222000000002"/>
    <n v="4.7E-2"/>
    <n v="4546.6390000000001"/>
  </r>
  <r>
    <s v="VST1045_00"/>
    <s v="Premio T-Bonz Lamb 150g Pouch"/>
    <s v="Format: RB: 450 mm AL 140 mm"/>
    <n v="875"/>
    <x v="4"/>
    <n v="42400"/>
    <s v="STÜCK"/>
    <n v="5.0000000000000001E-3"/>
    <n v="212"/>
    <n v="3.6659999999999998E-2"/>
    <n v="1554.384"/>
  </r>
  <r>
    <s v="VST1046_00"/>
    <s v="Premio T-Bonz Chicken 150g Pouch"/>
    <s v="Format: RB: 450 mm AL 140 mm"/>
    <n v="875"/>
    <x v="4"/>
    <n v="36800"/>
    <s v="STÜCK"/>
    <n v="5.0000000000000001E-3"/>
    <n v="184"/>
    <n v="3.6659999999999998E-2"/>
    <n v="1349.088"/>
  </r>
  <r>
    <s v="VST1047_00"/>
    <s v="Premio T-Bonz Beef 150g Pouch"/>
    <s v="Format: RB: 450 mm AL 140 mm"/>
    <n v="875"/>
    <x v="4"/>
    <n v="33600"/>
    <s v="STÜCK"/>
    <n v="5.0000000000000001E-3"/>
    <n v="168"/>
    <n v="3.6659999999999998E-2"/>
    <n v="1231.7759999999998"/>
  </r>
  <r>
    <s v="VST1054_00"/>
    <s v="Animonda / High Meat Snack Huhn 80g "/>
    <s v="RB 468 x AL 140 mm"/>
    <n v="875"/>
    <x v="4"/>
    <n v="10000"/>
    <s v="STÜCK"/>
    <n v="6.1000000000000004E-3"/>
    <n v="61.000000000000007"/>
    <n v="7.4929999999999997E-2"/>
    <n v="749.3"/>
  </r>
  <r>
    <s v="VST1056_00"/>
    <s v="Animonda / High Meat Snack Lamm 60g "/>
    <s v="RB 425 x AL 110 mm"/>
    <n v="875"/>
    <x v="4"/>
    <n v="28630"/>
    <s v="STÜCK"/>
    <n v="4.3499999999999997E-3"/>
    <n v="124.54049999999999"/>
    <n v="5.5939999999999997E-2"/>
    <n v="1601.5621999999998"/>
  </r>
  <r>
    <s v="VST1057_00"/>
    <s v="Animonda / High Meat Snack Pute 60g "/>
    <s v="RB 425 x AL 110 mm"/>
    <n v="875"/>
    <x v="4"/>
    <n v="74175"/>
    <s v="STÜCK"/>
    <n v="4.3499999999999997E-3"/>
    <n v="322.66125"/>
    <n v="6.2489999999999997E-2"/>
    <n v="4635.1957499999999"/>
  </r>
  <r>
    <s v="VST1066_00"/>
    <s v="Animonda Traydeckel 16x60g / 16x165g"/>
    <s v="374 x 108 x 170 mm"/>
    <n v="875"/>
    <x v="4"/>
    <n v="7150"/>
    <s v="STÜCK"/>
    <n v="9.6000000000000002E-2"/>
    <n v="686.4"/>
    <n v="0.17899999999999999"/>
    <n v="1279.8499999999999"/>
  </r>
  <r>
    <s v="VST1068_00"/>
    <s v="Animonda Denta sticks 18 x 180g Trayboden"/>
    <s v="389 x 126 x 170 mm"/>
    <n v="875"/>
    <x v="4"/>
    <n v="8850"/>
    <s v="STÜCK"/>
    <n v="9.9000000000000005E-2"/>
    <n v="876.15000000000009"/>
    <n v="0.29799999999999999"/>
    <n v="2637.2999999999997"/>
  </r>
  <r>
    <s v="VST1069_00"/>
    <s v="Animonda Denta Sticks 18 x180g  Traydeckel"/>
    <s v="382 x 119 x 167 mm"/>
    <n v="875"/>
    <x v="4"/>
    <n v="1440"/>
    <s v="STÜCK"/>
    <n v="0.10299999999999999"/>
    <n v="148.32"/>
    <n v="0.28399999999999997"/>
    <n v="408.96"/>
  </r>
  <r>
    <s v="VST1072_00"/>
    <s v="Animonda Denta sticks 16 x 165g Trayboden LA"/>
    <s v="381 x 115 x 173 mm"/>
    <n v="875"/>
    <x v="4"/>
    <n v="1750"/>
    <s v="STÜCK"/>
    <n v="9.5000000000000001E-2"/>
    <n v="166.25"/>
    <n v="0.29499999999999998"/>
    <n v="516.25"/>
  </r>
  <r>
    <s v="VST1072_01"/>
    <s v="Animonda Denta sticks 16 x 165g Trayboden-MAXI "/>
    <s v="381 x 115 x 173 mm"/>
    <n v="875"/>
    <x v="4"/>
    <n v="2040"/>
    <s v="STÜCK"/>
    <n v="9.1999999999999998E-2"/>
    <n v="187.68"/>
    <n v="0.33800000000000002"/>
    <n v="689.5200000000001"/>
  </r>
  <r>
    <s v="VST1087_00"/>
    <s v="Ja!4er CatSt(2 Sorten) Hähnch +Ente10x5g FRONT LA"/>
    <s v="RB603xAL370"/>
    <n v="875"/>
    <x v="4"/>
    <n v="164603"/>
    <s v="STÜCK"/>
    <n v="5.0000000000000001E-3"/>
    <n v="823.01499999999999"/>
    <n v="5.5899999999999998E-2"/>
    <n v="9201.3076999999994"/>
  </r>
  <r>
    <s v="VST1088_00"/>
    <s v="Ja!4er CatSti(2 Sorten)Hähnchen+Ente10x5g BACK LA"/>
    <s v="RB603xAL370"/>
    <n v="875"/>
    <x v="4"/>
    <n v="150910"/>
    <s v="STÜCK"/>
    <n v="5.0000000000000001E-3"/>
    <n v="754.55000000000007"/>
    <n v="5.5899999999999998E-2"/>
    <n v="8435.8690000000006"/>
  </r>
  <r>
    <s v="VST1090_00"/>
    <s v="UK Ja! 4er Catsticks Sortiment 60 x 50g Boden"/>
    <s v="Schuhkarton-Variante Handtray"/>
    <n v="875"/>
    <x v="4"/>
    <n v="3800"/>
    <s v="STÜCK"/>
    <n v="0.154"/>
    <n v="585.20000000000005"/>
    <n v="0.44900000000000001"/>
    <n v="1706.2"/>
  </r>
  <r>
    <s v="VST1091_00"/>
    <s v="TRAYDECKEL Dog&amp;Catsticks 40x88g neutral"/>
    <s v="Handtray: Abm: 389x193x46mm br/br"/>
    <n v="875"/>
    <x v="4"/>
    <n v="12050"/>
    <s v="STÜCK"/>
    <n v="5.1999999999999998E-2"/>
    <n v="626.6"/>
    <n v="0.19800000000000001"/>
    <n v="2385.9"/>
  </r>
  <r>
    <s v="VST1092_00"/>
    <s v="Ja!4er CatSti(2 Sorten) MSC Seelachs+Kalb FRONT LA"/>
    <s v="RB603xAL370  10x5g"/>
    <n v="875"/>
    <x v="4"/>
    <n v="131284"/>
    <s v="STÜCK"/>
    <n v="5.0000000000000001E-3"/>
    <n v="656.42"/>
    <n v="5.5899999999999998E-2"/>
    <n v="7338.7755999999999"/>
  </r>
  <r>
    <s v="VST1093_00"/>
    <s v="Ja!4er CatSt(2 Sorten) MSC Seelachs+Kalb BACK LA"/>
    <s v="RB603xAL370  10x5g"/>
    <n v="875"/>
    <x v="4"/>
    <n v="125784"/>
    <s v="STÜCK"/>
    <n v="5.0000000000000001E-3"/>
    <n v="628.91999999999996"/>
    <n v="5.5899999999999998E-2"/>
    <n v="7031.3256000000001"/>
  </r>
  <r>
    <s v="VST1095_00"/>
    <s v="Pussycat Sticks Lamm&amp;Truthahn  50g/10Stk."/>
    <s v="RB 370 x AL 300 mm"/>
    <n v="875"/>
    <x v="4"/>
    <n v="102134"/>
    <s v="STÜCK"/>
    <n v="1.29E-2"/>
    <n v="1317.5286000000001"/>
    <n v="7.9549999999999996E-2"/>
    <n v="8124.7596999999996"/>
  </r>
  <r>
    <s v="VST1096_00"/>
    <s v="Pussycat Sticks MSC Seelachs &amp; Scholle 10x5g"/>
    <s v="RB 370 x AL 300 mm "/>
    <n v="875"/>
    <x v="4"/>
    <n v="115204"/>
    <s v="STÜCK"/>
    <n v="1.29E-2"/>
    <n v="1486.1315999999999"/>
    <n v="7.9549999999999996E-2"/>
    <n v="9164.4781999999996"/>
  </r>
  <r>
    <s v="VST1097_00"/>
    <s v="Pussycat Sticks Geflügel, Leber,Katzeng 10x5g "/>
    <s v="RB 370 x AL 300 mm"/>
    <n v="875"/>
    <x v="4"/>
    <n v="89955"/>
    <s v="STÜCK"/>
    <n v="1.29E-2"/>
    <n v="1160.4195"/>
    <n v="7.9549999999999996E-2"/>
    <n v="7155.9202499999992"/>
  </r>
  <r>
    <s v="VST1098_00"/>
    <s v="UK Pussycat Sticks+Schlecksnack 60 x 50g Boden"/>
    <s v="Schuhkarton-Variante Handtray 190626b_05"/>
    <n v="875"/>
    <x v="4"/>
    <n v="2620"/>
    <s v="STÜCK"/>
    <n v="0.123"/>
    <n v="322.26"/>
    <n v="0.47"/>
    <n v="1231.3999999999999"/>
  </r>
  <r>
    <s v="VST1192_00"/>
    <s v="Ja! 8er Dogsticks Sortiment 8x11g Geflügel LA"/>
    <s v="RB 370 x AL 320 mm"/>
    <n v="875"/>
    <x v="4"/>
    <n v="69544"/>
    <s v="STÜCK"/>
    <n v="1.17E-2"/>
    <n v="813.66480000000001"/>
    <n v="8.1059999999999993E-2"/>
    <n v="5637.2366399999992"/>
  </r>
  <r>
    <s v="VST1193_00"/>
    <s v="Ja! 8er DogStick Sortiment 8x11g RIND LA"/>
    <s v="RB 370 x AL 320 mm"/>
    <n v="875"/>
    <x v="4"/>
    <n v="77300"/>
    <s v="STÜCK"/>
    <n v="1.17E-2"/>
    <n v="904.41000000000008"/>
    <n v="8.1059999999999993E-2"/>
    <n v="6265.9379999999992"/>
  </r>
  <r>
    <s v="VST1194_00"/>
    <s v="Ja! 8er DogStick Sortiment 8x11g WILD LA"/>
    <s v="RB 370 x AL 320 mm"/>
    <n v="875"/>
    <x v="4"/>
    <n v="80000"/>
    <s v="STÜCK"/>
    <n v="1.17E-2"/>
    <n v="936"/>
    <n v="9.0389999999999998E-2"/>
    <n v="7231.2"/>
  </r>
  <r>
    <s v="VST1195_00"/>
    <s v="Ja! 8er DogStick Sortiment 8x11g KALB LA"/>
    <s v="RB 370 x AL 320 mm"/>
    <n v="875"/>
    <x v="4"/>
    <n v="88731"/>
    <s v="STÜCK"/>
    <n v="1.17E-2"/>
    <n v="1038.1527000000001"/>
    <n v="8.1059999999999993E-2"/>
    <n v="7192.5348599999998"/>
  </r>
  <r>
    <s v="VST1196_00"/>
    <s v="UK Ja! 4er DOGsticks Sortiment 40 x 88g Boden"/>
    <s v="Schuhkarton-Variante Handtray"/>
    <n v="875"/>
    <x v="4"/>
    <n v="8130"/>
    <s v="STÜCK"/>
    <n v="0.153"/>
    <n v="1243.8899999999999"/>
    <n v="0.47599999999999998"/>
    <n v="3869.8799999999997"/>
  </r>
  <r>
    <s v="VST1210_00"/>
    <s v="LuckyCat 2er Catstick Sortim.10x5g Gefl.Leber+Gras"/>
    <s v="RB 370 x AL 300 mm + part. Mattlack"/>
    <n v="875"/>
    <x v="4"/>
    <n v="158430"/>
    <s v="STÜCK"/>
    <n v="1.0540000000000001E-2"/>
    <n v="1669.8522"/>
    <n v="8.0890000000000004E-2"/>
    <n v="12815.402700000001"/>
  </r>
  <r>
    <s v="VST1211_00"/>
    <s v="LuckyCat 2erCatstick Sortim.10x5g MSC Seelachs+Sch"/>
    <s v="RB 370 x AL 300 mm + part. Mattlack"/>
    <n v="875"/>
    <x v="4"/>
    <n v="247758"/>
    <s v="STÜCK"/>
    <n v="1.29E-2"/>
    <n v="3196.0781999999999"/>
    <n v="7.4249999999999997E-2"/>
    <n v="18396.031500000001"/>
  </r>
  <r>
    <s v="VST1213_00"/>
    <s v="Trayboden LuckyCat 2er Sort.Catsticks 60x50g"/>
    <s v="Schuhkarton-Variante Handtray"/>
    <n v="875"/>
    <x v="4"/>
    <n v="5760"/>
    <s v="STÜCK"/>
    <n v="0.154"/>
    <n v="887.04"/>
    <n v="0.51900000000000002"/>
    <n v="2989.44"/>
  </r>
  <r>
    <s v="VST1229_00"/>
    <s v="LuckyDog R+W 2er Dogstick Sort. 8x11g Wild "/>
    <s v="RB 370 x AL 320 mm + part. Mattlack "/>
    <n v="875"/>
    <x v="4"/>
    <n v="152250"/>
    <s v="STÜCK"/>
    <n v="1.17E-2"/>
    <n v="1781.325"/>
    <n v="9.325E-2"/>
    <n v="14197.3125"/>
  </r>
  <r>
    <s v="VST1230_00"/>
    <s v="LuckyDog R+W 2er Dogstick Sort. 8x11g Rind "/>
    <s v="RB 370 x AL 320 mm + part. Mattlack "/>
    <n v="875"/>
    <x v="4"/>
    <n v="269550"/>
    <s v="STÜCK"/>
    <n v="1.17E-2"/>
    <n v="3153.7350000000001"/>
    <n v="8.6840000000000001E-2"/>
    <n v="23407.722000000002"/>
  </r>
  <r>
    <s v="VST1231_00"/>
    <s v="Trayboden LuckyDog G+K Dogstick Sort.40x88g "/>
    <s v="Schuhkarton-Variante Handtray "/>
    <n v="875"/>
    <x v="4"/>
    <n v="5240"/>
    <s v="STÜCK"/>
    <n v="0.152"/>
    <n v="796.48"/>
    <n v="0.50800000000000001"/>
    <n v="2661.92"/>
  </r>
  <r>
    <s v="VST1232_00"/>
    <s v="Traydeckel LuckyDog W+R 2er Sort. 40x88g"/>
    <s v="Schuhkarton-Variante Handtray"/>
    <n v="875"/>
    <x v="4"/>
    <n v="7200"/>
    <s v="STÜCK"/>
    <n v="6.8000000000000005E-2"/>
    <n v="489.6"/>
    <n v="0.224"/>
    <n v="1612.8"/>
  </r>
  <r>
    <s v="VST1237_00"/>
    <s v="UK Clever+Mercadona Catsticks 20x110g neutral DE"/>
    <s v="Schuhkarton-Variante Handtray"/>
    <n v="875"/>
    <x v="4"/>
    <n v="9250"/>
    <s v="STÜCK"/>
    <n v="4.3999999999999997E-2"/>
    <n v="407"/>
    <n v="0.127"/>
    <n v="1174.75"/>
  </r>
  <r>
    <s v="VST1240_00"/>
    <s v="Clever Catsticks Gefl. Leber Katzengras 22x5g"/>
    <s v="RB 370 x AL 660 mm "/>
    <n v="875"/>
    <x v="4"/>
    <n v="84820"/>
    <s v="STÜCK"/>
    <n v="2.41E-2"/>
    <n v="2044.162"/>
    <n v="0.14050000000000001"/>
    <n v="11917.210000000001"/>
  </r>
  <r>
    <s v="VST1241_00"/>
    <s v="UK Clever Catsticks Gefl.Le Katzengras 20x110g BO"/>
    <s v="Schuhkarton-Variante Handtray"/>
    <n v="875"/>
    <x v="4"/>
    <n v="5850"/>
    <s v="STÜCK"/>
    <n v="0.106"/>
    <n v="620.1"/>
    <n v="0.36899999999999999"/>
    <n v="2158.65"/>
  </r>
  <r>
    <s v="VST1273_00"/>
    <s v="Animonda Meat Chunks Lamm 1x 8 x 60g Trayboden NEU"/>
    <s v="185x115x185 mm,   CAD 200570b_01"/>
    <n v="875"/>
    <x v="4"/>
    <n v="4410"/>
    <s v="STÜCK"/>
    <n v="5.2999999999999999E-2"/>
    <n v="233.73"/>
    <n v="0.23599999999999999"/>
    <n v="1040.76"/>
  </r>
  <r>
    <s v="VST1274_00"/>
    <s v="Animonda Deckel MeatChun8x60g/DentaSticks8x165gNEU"/>
    <s v="178x108x182mm,    CAD 200570d_01"/>
    <n v="875"/>
    <x v="4"/>
    <n v="3240"/>
    <s v="STÜCK"/>
    <n v="6.4000000000000001E-2"/>
    <n v="207.36"/>
    <n v="0.115"/>
    <n v="372.6"/>
  </r>
  <r>
    <s v="VST1276_00"/>
    <s v="Animonda Meat Chunks Pute 1x 8 x 60g Trayboden NEU"/>
    <s v="185x115x185 mm,   CAD 200570b_01"/>
    <n v="875"/>
    <x v="4"/>
    <n v="4585"/>
    <s v="STÜCK"/>
    <n v="5.2999999999999999E-2"/>
    <n v="243.005"/>
    <n v="0.253"/>
    <n v="1160.0050000000001"/>
  </r>
  <r>
    <s v="VST1277_00"/>
    <s v="Animonda Meat Chunks Huhn 1 x 6 x 80g Boden NEU"/>
    <s v="185x130x185 mm   CAD: 200572b_01"/>
    <n v="875"/>
    <x v="4"/>
    <n v="4054"/>
    <s v="STÜCK"/>
    <n v="5.8000000000000003E-2"/>
    <n v="235.13200000000001"/>
    <n v="0.29899999999999999"/>
    <n v="1212.146"/>
  </r>
  <r>
    <s v="VST1278_00"/>
    <s v="Animonda Meat Chunks Rind 1 x 6 x 80g Boden NEU"/>
    <s v="185x130x185 mm   CAD: 200572b_01"/>
    <n v="875"/>
    <x v="4"/>
    <n v="3959"/>
    <s v="STÜCK"/>
    <n v="5.8000000000000003E-2"/>
    <n v="229.62200000000001"/>
    <n v="0.28799999999999998"/>
    <n v="1140.192"/>
  </r>
  <r>
    <s v="VST1280_00"/>
    <s v="Animonda Meat Chunks 6x80g/9x180g Deckel NEU"/>
    <s v="178x123x182 mm,  CAD: 200572d_01"/>
    <n v="875"/>
    <x v="4"/>
    <n v="6290"/>
    <s v="STÜCK"/>
    <n v="6.6000000000000003E-2"/>
    <n v="415.14000000000004"/>
    <n v="0.126"/>
    <n v="792.54"/>
  </r>
  <r>
    <s v="VST1290_00"/>
    <s v="Shiro Dog Sticks Sortiment  Rind 8x11g / 88g"/>
    <s v="RB 370 x AL 320 mm"/>
    <n v="875"/>
    <x v="4"/>
    <n v="75924"/>
    <s v="STÜCK"/>
    <n v="1.17E-2"/>
    <n v="888.31079999999997"/>
    <n v="9.0389999999999998E-2"/>
    <n v="6862.7703599999995"/>
  </r>
  <r>
    <s v="VST1291_00"/>
    <s v="Shiro Dog Sticks Sortiment Geflügel 8x11g / 88g"/>
    <s v="RB 370 x AL 320 mm"/>
    <n v="875"/>
    <x v="4"/>
    <n v="69564"/>
    <s v="STÜCK"/>
    <n v="1.17E-2"/>
    <n v="813.89880000000005"/>
    <n v="9.0389999999999998E-2"/>
    <n v="6287.8899599999995"/>
  </r>
  <r>
    <s v="VST1292_00"/>
    <s v="Shiro Dog Sticks Sortiment Wild 8x11g / 88g"/>
    <s v="RB 370 x AL 320 mm"/>
    <n v="875"/>
    <x v="4"/>
    <n v="89942"/>
    <s v="STÜCK"/>
    <n v="1.17E-2"/>
    <n v="1052.3214"/>
    <n v="9.0389999999999998E-2"/>
    <n v="8129.8573799999995"/>
  </r>
  <r>
    <s v="VST1293_00"/>
    <s v="UK Shiro Dogsticks Sortiment 2x30x88g Boden"/>
    <s v="Handtray CAD 151043"/>
    <n v="875"/>
    <x v="4"/>
    <n v="2270"/>
    <s v="STÜCK"/>
    <n v="0.16400000000000001"/>
    <n v="372.28000000000003"/>
    <n v="0.46899999999999997"/>
    <n v="1064.6299999999999"/>
  </r>
  <r>
    <s v="VST1295_00"/>
    <s v="Horizon Super Premium Cat Sticks Poultry &amp; Liver"/>
    <s v="Flachfolie RB 370 x AL 300 mm  10er/50g"/>
    <n v="875"/>
    <x v="4"/>
    <n v="28123"/>
    <s v="STÜCK"/>
    <n v="1.04E-2"/>
    <n v="292.47919999999999"/>
    <n v="5.5980000000000002E-2"/>
    <n v="1574.32554"/>
  </r>
  <r>
    <s v="VST1296_00"/>
    <s v="Globus Catsticks Mini Quattrofahne 40g FRONT "/>
    <s v="RB 603 x AL 370 mm"/>
    <n v="875"/>
    <x v="4"/>
    <n v="20000"/>
    <s v="STÜCK"/>
    <n v="5.0000000000000001E-3"/>
    <n v="100"/>
    <n v="9.7710000000000005E-2"/>
    <n v="1954.2"/>
  </r>
  <r>
    <s v="VST1297_00"/>
    <s v="Globus Catsticks Mini Quattrofahne 40g BACK"/>
    <s v="RB 603 x AL 370 mm"/>
    <n v="875"/>
    <x v="4"/>
    <n v="17000"/>
    <s v="STÜCK"/>
    <n v="5.0000000000000001E-3"/>
    <n v="85"/>
    <n v="9.7710000000000005E-2"/>
    <n v="1661.0700000000002"/>
  </r>
  <r>
    <s v="VST1298_00"/>
    <s v="UK Globus Catsticks Mini  1x30x50g Boden "/>
    <s v="Handtray: Abm: 395x95x185 weiß/weiß"/>
    <n v="875"/>
    <x v="4"/>
    <n v="1147"/>
    <s v="STÜCK"/>
    <n v="9.1999999999999998E-2"/>
    <n v="105.524"/>
    <n v="0.48"/>
    <n v="550.55999999999995"/>
  </r>
  <r>
    <s v="VST1299_00"/>
    <s v="UK M-Budget Catsticks 30x50g Boden "/>
    <s v="CAD191209b_00 Schuhkarton-Ausführung"/>
    <n v="875"/>
    <x v="4"/>
    <n v="6250"/>
    <s v="STÜCK"/>
    <n v="0.09"/>
    <n v="562.5"/>
    <n v="0.28199999999999997"/>
    <n v="1762.4999999999998"/>
  </r>
  <r>
    <s v="VST1300_00"/>
    <s v="M-Budget CatSticks Geflügel+Leber 10x50g"/>
    <s v="RB 370 x AL 300 mm D/FR/IT"/>
    <n v="875"/>
    <x v="4"/>
    <n v="48000"/>
    <s v="STÜCK"/>
    <n v="1.29E-2"/>
    <n v="619.20000000000005"/>
    <n v="7.9899999999999999E-2"/>
    <n v="3835.2"/>
  </r>
  <r>
    <s v="VST1301_00"/>
    <s v="M-Budget CatSticks Forelle+Lachs 10er/50g"/>
    <s v="RB 370 x AL 300 mm D/FR/IT"/>
    <n v="875"/>
    <x v="4"/>
    <n v="59800"/>
    <s v="STÜCK"/>
    <n v="1.0619999999999999E-2"/>
    <n v="635.07599999999991"/>
    <n v="7.9899999999999999E-2"/>
    <n v="4778.0199999999995"/>
  </r>
  <r>
    <s v="VST1303_00"/>
    <s v="M-Budget CatSticks Wild+Geflügel 10er/50g"/>
    <s v="RB 370 x AL 300 mm D/FR/IT"/>
    <n v="875"/>
    <x v="4"/>
    <n v="15600"/>
    <s v="STÜCK"/>
    <n v="1.29E-2"/>
    <n v="201.24"/>
    <n v="7.9899999999999999E-2"/>
    <n v="1246.44"/>
  </r>
  <r>
    <s v="VST1305_00"/>
    <s v="Randi Katzensticks Quattrofahne Mini 20 Stk FRONT"/>
    <s v="Flachfolie RB 603 x AL 370 mm"/>
    <n v="875"/>
    <x v="4"/>
    <n v="22000"/>
    <s v="STÜCK"/>
    <n v="5.0000000000000001E-3"/>
    <n v="110"/>
    <n v="3.6740000000000002E-2"/>
    <n v="808.28000000000009"/>
  </r>
  <r>
    <s v="VST1306_00"/>
    <s v="Randi Katzensticks Quattrofahne Mini 20 Stk BACK"/>
    <s v="Flachfolie RB 603 x AL 370 mm"/>
    <n v="875"/>
    <x v="4"/>
    <n v="43400"/>
    <s v="STÜCK"/>
    <n v="5.0000000000000001E-3"/>
    <n v="217"/>
    <n v="3.6740000000000002E-2"/>
    <n v="1594.5160000000001"/>
  </r>
  <r>
    <s v="VST1310_00"/>
    <s v="Alexis Knabberröllchen Lamm &amp; Truthahn 10x50g"/>
    <s v="RB 370 x AL 300 mm Aldi NL"/>
    <n v="875"/>
    <x v="4"/>
    <n v="112488"/>
    <s v="STÜCK"/>
    <n v="1.29E-2"/>
    <n v="1451.0952"/>
    <n v="8.584E-2"/>
    <n v="9655.9699199999995"/>
  </r>
  <r>
    <s v="VST1311_00"/>
    <s v="Alexis Knabberröllchen Geflügel &amp; Leber 10x50g"/>
    <s v="RB 370 x AL 300 mm Aldi NL"/>
    <n v="875"/>
    <x v="4"/>
    <n v="112025"/>
    <s v="STÜCK"/>
    <n v="1.29E-2"/>
    <n v="1445.1224999999999"/>
    <n v="7.7740000000000004E-2"/>
    <n v="8708.8235000000004"/>
  </r>
  <r>
    <s v="VST1312_00"/>
    <s v="Alexis Knabberröllchen Lachs &amp; Forelle 10x50g"/>
    <s v="RB 370 x AL 300 mm Aldi NL"/>
    <n v="875"/>
    <x v="4"/>
    <n v="119324"/>
    <s v="STÜCK"/>
    <n v="1.29E-2"/>
    <n v="1539.2796000000001"/>
    <n v="8.6830000000000004E-2"/>
    <n v="10360.90292"/>
  </r>
  <r>
    <s v="VST1313_00"/>
    <s v="Alexis Knabberröllchen Quattrofahne 40g FRONT"/>
    <s v="RB 603 x AL 370 "/>
    <n v="875"/>
    <x v="4"/>
    <n v="100433"/>
    <s v="STÜCK"/>
    <n v="5.0000000000000001E-3"/>
    <n v="502.16500000000002"/>
    <n v="9.6699999999999994E-2"/>
    <n v="9711.8711000000003"/>
  </r>
  <r>
    <s v="VST1314_00"/>
    <s v="Alexis Knabberröllchen Quattrofahne 40g BACK"/>
    <s v="RB 603 x AL 370 "/>
    <n v="875"/>
    <x v="4"/>
    <n v="97297"/>
    <s v="STÜCK"/>
    <n v="5.0000000000000001E-3"/>
    <n v="486.48500000000001"/>
    <n v="9.6699999999999994E-2"/>
    <n v="9408.6198999999997"/>
  </r>
  <r>
    <s v="VST1315_00"/>
    <s v="UK Alexis Knabberröllchen Sortiment 60x50g BODEN "/>
    <s v="CAD 190626b_05 Schuhkarton-Variante"/>
    <n v="875"/>
    <x v="4"/>
    <n v="4275"/>
    <s v="STÜCK"/>
    <n v="0.153"/>
    <n v="654.07499999999993"/>
    <n v="0.50700000000000001"/>
    <n v="2167.4250000000002"/>
  </r>
  <r>
    <s v="VST1320_00"/>
    <s v="Mercadona Compy Cat Sticks Chicken 10er/50g FRONT"/>
    <s v="RB 603 x AL 370  (Quattrofahne)"/>
    <n v="875"/>
    <x v="4"/>
    <n v="637266"/>
    <s v="STÜCK"/>
    <n v="5.0000000000000001E-3"/>
    <n v="3186.33"/>
    <n v="3.5499999999999997E-2"/>
    <n v="22622.942999999999"/>
  </r>
  <r>
    <s v="VST1321_00"/>
    <s v="Mercadona Compy Cat Sticks Chicken 10er/50g BACK"/>
    <s v="RB 603 x AL 370  (Quattrofahne)"/>
    <n v="875"/>
    <x v="4"/>
    <n v="641762"/>
    <s v="STÜCK"/>
    <n v="5.0000000000000001E-3"/>
    <n v="3208.81"/>
    <n v="3.5499999999999997E-2"/>
    <n v="22782.550999999999"/>
  </r>
  <r>
    <s v="VST1322_00"/>
    <s v="Mercadona Compy Dog Sticks Salmon 8er/88g FRONT"/>
    <s v="RB 603 x AL 370  (Quattrofahne)"/>
    <n v="875"/>
    <x v="4"/>
    <n v="261632"/>
    <s v="STÜCK"/>
    <n v="5.0000000000000001E-3"/>
    <n v="1308.1600000000001"/>
    <n v="3.5499999999999997E-2"/>
    <n v="9287.9359999999997"/>
  </r>
  <r>
    <s v="VST1323_00"/>
    <s v="Mercadona Compy Dog Sticks Salmon 8er/88g BACK"/>
    <s v="RB 603 x AL 370  (Quattrofahne)"/>
    <n v="875"/>
    <x v="4"/>
    <n v="257304"/>
    <s v="STÜCK"/>
    <n v="5.0000000000000001E-3"/>
    <n v="1286.52"/>
    <n v="3.5499999999999997E-2"/>
    <n v="9134.2919999999995"/>
  </r>
  <r>
    <s v="VST1324_00"/>
    <s v="Mercadona Compy Dog Sticks Chicken 8er/88g FRONT"/>
    <s v="RB 603 x AL 370  (Quattrofahne)"/>
    <n v="875"/>
    <x v="4"/>
    <n v="500184"/>
    <s v="STÜCK"/>
    <n v="5.0000000000000001E-3"/>
    <n v="2500.92"/>
    <n v="3.5499999999999997E-2"/>
    <n v="17756.531999999999"/>
  </r>
  <r>
    <s v="VST1325_00"/>
    <s v="Mercadona Compy Dog Sticks Chicken 8er/88g BACK"/>
    <s v="RB 603 x AL 370  (Quattrofahne)"/>
    <n v="875"/>
    <x v="4"/>
    <n v="491824"/>
    <s v="STÜCK"/>
    <n v="5.0000000000000001E-3"/>
    <n v="2459.12"/>
    <n v="3.5499999999999997E-2"/>
    <n v="17459.751999999997"/>
  </r>
  <r>
    <s v="VST1326_00"/>
    <s v="UK Mercadona Compy Chicken Catsticks 30x50g Boden "/>
    <s v="CAD191209b_00 Schuhkarton-Ausführung"/>
    <n v="875"/>
    <x v="4"/>
    <n v="4200"/>
    <s v="STÜCK"/>
    <n v="0.10100000000000001"/>
    <n v="424.20000000000005"/>
    <n v="0.28599999999999998"/>
    <n v="1201.1999999999998"/>
  </r>
  <r>
    <s v="VST1327_00"/>
    <s v="UK Mercadona Salmon Compy Dog 1x30x88g Boden"/>
    <s v="CAD 191209b_01 Schuhkarton"/>
    <n v="875"/>
    <x v="4"/>
    <n v="3460"/>
    <s v="STÜCK"/>
    <n v="0.12"/>
    <n v="415.2"/>
    <n v="0.35"/>
    <n v="1211"/>
  </r>
  <r>
    <s v="VST1328_00"/>
    <s v="UK Mercadona Chicken Compy Dog 1x30x88g Boden"/>
    <s v="CAD 191209b_01  Schuhkarton"/>
    <n v="875"/>
    <x v="4"/>
    <n v="7530"/>
    <s v="STÜCK"/>
    <n v="0.12"/>
    <n v="903.6"/>
    <n v="0.33800000000000002"/>
    <n v="2545.1400000000003"/>
  </r>
  <r>
    <s v="VST1329_00"/>
    <s v="Winston (D) Nature Dog Sticks Geflügel 5er"/>
    <s v="Flachfolie RB 370 x AL 200 mm"/>
    <n v="875"/>
    <x v="4"/>
    <n v="201250"/>
    <s v="STÜCK"/>
    <n v="6.96E-3"/>
    <n v="1400.7"/>
    <n v="5.0279999999999998E-2"/>
    <n v="10118.85"/>
  </r>
  <r>
    <s v="VST1330_00"/>
    <s v="Winston (D)Nature Dog Sticks Geflügel 5er/30St. BO"/>
    <s v="Handtray CAD141218b_02"/>
    <n v="875"/>
    <x v="4"/>
    <n v="5030"/>
    <s v="STÜCK"/>
    <n v="9.2999999999999999E-2"/>
    <n v="467.79"/>
    <n v="0.39800000000000002"/>
    <n v="2001.94"/>
  </r>
  <r>
    <s v="VST140_00"/>
    <s v="Bubimex Geflügel &amp; Leber Catsticks 6er Fahne"/>
    <s v="Flachfolie RB 370 x AL 180 mm"/>
    <n v="875"/>
    <x v="4"/>
    <n v="55612"/>
    <s v="STÜCK"/>
    <n v="6.2599999999999999E-3"/>
    <n v="348.13112000000001"/>
    <n v="3.8690000000000002E-2"/>
    <n v="2151.6282799999999"/>
  </r>
  <r>
    <s v="VST141_00"/>
    <s v="Bubimex Lachs &amp; Forelle Catsticks 6er Fahne"/>
    <s v="Flachfolie RB 370 x AL 180 mm"/>
    <n v="875"/>
    <x v="4"/>
    <n v="44000"/>
    <s v="STÜCK"/>
    <n v="6.2599999999999999E-3"/>
    <n v="275.44"/>
    <n v="3.8690000000000002E-2"/>
    <n v="1702.3600000000001"/>
  </r>
  <r>
    <s v="VST142_00"/>
    <s v="Bubimex Catsticks Tray 36x30g "/>
    <s v="CAD 201935_00 - Automatenverpackung"/>
    <n v="875"/>
    <x v="4"/>
    <n v="7620"/>
    <s v="STÜCK"/>
    <n v="0.09"/>
    <n v="685.8"/>
    <n v="0.28799999999999998"/>
    <n v="2194.56"/>
  </r>
  <r>
    <s v="VST143_00"/>
    <s v="True Leaf Dog Treats Calming 50g Nachh. SN   LA"/>
    <s v="Flachfolie RB 425 x AL 110 mm"/>
    <n v="875"/>
    <x v="4"/>
    <n v="24260"/>
    <s v="STÜCK"/>
    <n v="4.1599999999999996E-3"/>
    <n v="100.9216"/>
    <n v="5.8840000000000003E-2"/>
    <n v="1427.4584"/>
  </r>
  <r>
    <s v="VST144_00"/>
    <s v="True Leaf Dog Treats Hip&amp;Joint 50g  LA"/>
    <s v="Nachhaltig SN Flachfolie RB 425 x AL 110 mm"/>
    <n v="875"/>
    <x v="4"/>
    <n v="11000"/>
    <s v="STÜCK"/>
    <n v="4.1599999999999996E-3"/>
    <n v="45.76"/>
    <n v="5.8840000000000003E-2"/>
    <n v="647.24"/>
  </r>
  <r>
    <s v="VST145_00"/>
    <s v="True Leaf Dog Treats Skin &amp; Coat 50g  LA"/>
    <s v="Nachhaltig SN Flachfolie RB 425 x AL 110 mm"/>
    <n v="875"/>
    <x v="4"/>
    <n v="62500"/>
    <s v="STÜCK"/>
    <n v="4.1599999999999996E-3"/>
    <n v="260"/>
    <n v="5.8840000000000003E-2"/>
    <n v="3677.5"/>
  </r>
  <r>
    <s v="VST149_00"/>
    <s v="Rocco Dog Sticks Rind &amp; Huhn 12er / 120g "/>
    <s v="Flachfolie RB 370 x AL 480 mm"/>
    <n v="875"/>
    <x v="4"/>
    <n v="16807"/>
    <s v="STÜCK"/>
    <n v="1.7000000000000001E-2"/>
    <n v="285.71899999999999"/>
    <n v="0.10731"/>
    <n v="1803.55917"/>
  </r>
  <r>
    <s v="VST1600_00"/>
    <s v="PAH Cat Sticks Chicken and Liver 10er"/>
    <s v="RB 370 x AL 300 mm "/>
    <n v="875"/>
    <x v="4"/>
    <n v="63300"/>
    <s v="STÜCK"/>
    <n v="1.044E-2"/>
    <n v="660.85199999999998"/>
    <n v="7.3679999999999995E-2"/>
    <n v="4663.9439999999995"/>
  </r>
  <r>
    <s v="VST1601_00"/>
    <s v="PAH Cat Sticks Turkey and Lamb 10er"/>
    <s v="RB 370 x AL 300 mm "/>
    <n v="875"/>
    <x v="4"/>
    <n v="64249"/>
    <s v="STÜCK"/>
    <n v="0.01"/>
    <n v="642.49"/>
    <n v="7.3679999999999995E-2"/>
    <n v="4733.8663200000001"/>
  </r>
  <r>
    <s v="VST1602_00"/>
    <s v="PAH Cat Sticks Salmon and Trout 10er"/>
    <s v="RB 370 x AL 300 mm "/>
    <n v="875"/>
    <x v="4"/>
    <n v="93000"/>
    <s v="STÜCK"/>
    <n v="0.01"/>
    <n v="930"/>
    <n v="7.3679999999999995E-2"/>
    <n v="6852.24"/>
  </r>
  <r>
    <s v="VST1603_00"/>
    <s v="PAH generic cat treats 10 Sticks/UK - Boden"/>
    <s v="CAD 152137b_01"/>
    <n v="875"/>
    <x v="4"/>
    <n v="7980"/>
    <s v="STÜCK"/>
    <n v="7.0000000000000007E-2"/>
    <n v="558.6"/>
    <n v="0.29599999999999999"/>
    <n v="2362.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137444-BCCE-48CB-8EF8-E997A4D02F42}" name="PivotTable2" cacheId="1" applyNumberFormats="0" applyBorderFormats="0" applyFontFormats="0" applyPatternFormats="0" applyAlignmentFormats="0" applyWidthHeightFormats="1" dataCaption="Werte" updatedVersion="6" minRefreshableVersion="3" useAutoFormatting="1" itemPrintTitles="1" createdVersion="6" indent="0" outline="1" outlineData="1" multipleFieldFilters="0">
  <location ref="A39:C46" firstHeaderRow="0" firstDataRow="1" firstDataCol="1"/>
  <pivotFields count="11">
    <pivotField showAll="0"/>
    <pivotField showAll="0"/>
    <pivotField showAll="0"/>
    <pivotField showAll="0"/>
    <pivotField axis="axisRow" showAll="0">
      <items count="10">
        <item m="1" x="6"/>
        <item x="2"/>
        <item x="3"/>
        <item x="0"/>
        <item x="1"/>
        <item x="5"/>
        <item x="4"/>
        <item m="1" x="8"/>
        <item m="1" x="7"/>
        <item t="default"/>
      </items>
    </pivotField>
    <pivotField showAll="0"/>
    <pivotField showAll="0"/>
    <pivotField showAll="0"/>
    <pivotField dataField="1" numFmtId="4" showAll="0"/>
    <pivotField showAll="0"/>
    <pivotField dataField="1" numFmtId="4" showAll="0"/>
  </pivotFields>
  <rowFields count="1">
    <field x="4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me von Nettogewicht kg" fld="8" baseField="4" baseItem="0" numFmtId="4"/>
    <dataField name="Summe von  Bewertungspreis €" fld="10" baseField="4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85A243-07F9-426B-903C-6A3647002016}" name="PivotTable1" cacheId="0" applyNumberFormats="0" applyBorderFormats="0" applyFontFormats="0" applyPatternFormats="0" applyAlignmentFormats="0" applyWidthHeightFormats="1" dataCaption="Werte" updatedVersion="6" minRefreshableVersion="3" useAutoFormatting="1" itemPrintTitles="1" createdVersion="6" indent="0" outline="1" outlineData="1" multipleFieldFilters="0">
  <location ref="A54:C63" firstHeaderRow="0" firstDataRow="1" firstDataCol="1"/>
  <pivotFields count="11">
    <pivotField showAll="0"/>
    <pivotField showAll="0"/>
    <pivotField showAll="0"/>
    <pivotField showAll="0"/>
    <pivotField axis="axisRow" showAll="0">
      <items count="9">
        <item x="4"/>
        <item x="0"/>
        <item x="3"/>
        <item x="1"/>
        <item x="2"/>
        <item x="7"/>
        <item x="6"/>
        <item x="5"/>
        <item t="default"/>
      </items>
    </pivotField>
    <pivotField showAll="0"/>
    <pivotField showAll="0"/>
    <pivotField showAll="0"/>
    <pivotField dataField="1" showAll="0"/>
    <pivotField showAll="0"/>
    <pivotField dataField="1" numFmtId="4"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me von Nettogewicht kg" fld="8" baseField="4" baseItem="0" numFmtId="4"/>
    <dataField name="Summe von  Bewertungspreis €" fld="10" baseField="4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D0633-2EAA-4A07-A84E-86729FE333FB}">
  <dimension ref="A1:L12119"/>
  <sheetViews>
    <sheetView tabSelected="1" zoomScale="85" zoomScaleNormal="85" workbookViewId="0">
      <pane ySplit="3" topLeftCell="A6447" activePane="bottomLeft" state="frozen"/>
      <selection pane="bottomLeft" activeCell="M1" sqref="M1:P1048576"/>
    </sheetView>
  </sheetViews>
  <sheetFormatPr baseColWidth="10" defaultRowHeight="15" x14ac:dyDescent="0.25"/>
  <cols>
    <col min="2" max="2" width="53.28515625" bestFit="1" customWidth="1"/>
    <col min="3" max="3" width="51.28515625" bestFit="1" customWidth="1"/>
    <col min="5" max="5" width="22.140625" bestFit="1" customWidth="1"/>
    <col min="7" max="7" width="16.85546875" customWidth="1"/>
    <col min="10" max="10" width="12.7109375" bestFit="1" customWidth="1"/>
    <col min="12" max="12" width="13.7109375" bestFit="1" customWidth="1"/>
  </cols>
  <sheetData>
    <row r="1" spans="1:12" x14ac:dyDescent="0.25">
      <c r="A1" s="4" t="s">
        <v>25018</v>
      </c>
    </row>
    <row r="2" spans="1:12" x14ac:dyDescent="0.25">
      <c r="A2" t="s">
        <v>0</v>
      </c>
    </row>
    <row r="3" spans="1:12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</row>
    <row r="4" spans="1:12" x14ac:dyDescent="0.25">
      <c r="A4" s="67" t="s">
        <v>12177</v>
      </c>
      <c r="B4" s="67" t="s">
        <v>12178</v>
      </c>
      <c r="C4" s="67"/>
      <c r="D4" s="67">
        <v>807</v>
      </c>
      <c r="E4" s="67" t="s">
        <v>14</v>
      </c>
      <c r="F4" s="67" t="s">
        <v>15</v>
      </c>
      <c r="G4" s="69">
        <v>35911</v>
      </c>
      <c r="H4" s="67" t="s">
        <v>16</v>
      </c>
      <c r="I4" s="67">
        <v>20</v>
      </c>
      <c r="J4" s="67">
        <f t="shared" ref="J4:J67" si="0">G4*I4</f>
        <v>718220</v>
      </c>
      <c r="K4" s="67">
        <v>7.67</v>
      </c>
      <c r="L4" s="69">
        <f t="shared" ref="L4:L67" si="1">G4*K4</f>
        <v>275437.37</v>
      </c>
    </row>
    <row r="5" spans="1:12" x14ac:dyDescent="0.25">
      <c r="A5">
        <v>81222012</v>
      </c>
      <c r="B5" t="s">
        <v>635</v>
      </c>
      <c r="C5" t="s">
        <v>2003</v>
      </c>
      <c r="D5">
        <v>510</v>
      </c>
      <c r="E5" t="s">
        <v>14</v>
      </c>
      <c r="F5" t="s">
        <v>15</v>
      </c>
      <c r="G5" s="2">
        <v>18316</v>
      </c>
      <c r="H5" t="s">
        <v>16</v>
      </c>
      <c r="I5">
        <v>12</v>
      </c>
      <c r="J5">
        <f t="shared" si="0"/>
        <v>219792</v>
      </c>
      <c r="K5">
        <v>17.792200000000001</v>
      </c>
      <c r="L5" s="1">
        <f t="shared" si="1"/>
        <v>325881.93520000001</v>
      </c>
    </row>
    <row r="6" spans="1:12" x14ac:dyDescent="0.25">
      <c r="A6">
        <v>5462012</v>
      </c>
      <c r="B6" t="s">
        <v>895</v>
      </c>
      <c r="D6">
        <v>510</v>
      </c>
      <c r="E6" t="s">
        <v>14</v>
      </c>
      <c r="F6" t="s">
        <v>15</v>
      </c>
      <c r="G6" s="2">
        <v>15392</v>
      </c>
      <c r="H6" t="s">
        <v>16</v>
      </c>
      <c r="I6">
        <v>12</v>
      </c>
      <c r="J6">
        <f t="shared" si="0"/>
        <v>184704</v>
      </c>
      <c r="K6">
        <v>14.410399999999999</v>
      </c>
      <c r="L6" s="1">
        <f t="shared" si="1"/>
        <v>221804.8768</v>
      </c>
    </row>
    <row r="7" spans="1:12" x14ac:dyDescent="0.25">
      <c r="A7">
        <v>8005125</v>
      </c>
      <c r="B7" t="s">
        <v>1897</v>
      </c>
      <c r="D7">
        <v>510</v>
      </c>
      <c r="E7" t="s">
        <v>14</v>
      </c>
      <c r="F7" t="s">
        <v>15</v>
      </c>
      <c r="G7" s="2">
        <v>11052</v>
      </c>
      <c r="H7" t="s">
        <v>16</v>
      </c>
      <c r="I7">
        <v>12.5</v>
      </c>
      <c r="J7">
        <f t="shared" si="0"/>
        <v>138150</v>
      </c>
      <c r="K7">
        <v>16.532</v>
      </c>
      <c r="L7" s="1">
        <f t="shared" si="1"/>
        <v>182711.66399999999</v>
      </c>
    </row>
    <row r="8" spans="1:12" x14ac:dyDescent="0.25">
      <c r="A8">
        <v>81212012</v>
      </c>
      <c r="B8" t="s">
        <v>1999</v>
      </c>
      <c r="C8" t="s">
        <v>2001</v>
      </c>
      <c r="D8">
        <v>510</v>
      </c>
      <c r="E8" t="s">
        <v>14</v>
      </c>
      <c r="F8" t="s">
        <v>15</v>
      </c>
      <c r="G8" s="2">
        <v>7258</v>
      </c>
      <c r="H8" t="s">
        <v>16</v>
      </c>
      <c r="I8">
        <v>12</v>
      </c>
      <c r="J8">
        <f t="shared" si="0"/>
        <v>87096</v>
      </c>
      <c r="K8">
        <v>22.775200000000002</v>
      </c>
      <c r="L8" s="1">
        <f t="shared" si="1"/>
        <v>165302.40160000001</v>
      </c>
    </row>
    <row r="9" spans="1:12" x14ac:dyDescent="0.25">
      <c r="A9">
        <v>5735012</v>
      </c>
      <c r="B9" t="s">
        <v>1217</v>
      </c>
      <c r="D9">
        <v>510</v>
      </c>
      <c r="E9" t="s">
        <v>14</v>
      </c>
      <c r="F9" t="s">
        <v>15</v>
      </c>
      <c r="G9" s="2">
        <v>5728</v>
      </c>
      <c r="H9" t="s">
        <v>16</v>
      </c>
      <c r="I9">
        <v>12</v>
      </c>
      <c r="J9">
        <f t="shared" si="0"/>
        <v>68736</v>
      </c>
      <c r="K9">
        <v>28.3642</v>
      </c>
      <c r="L9" s="1">
        <f t="shared" si="1"/>
        <v>162470.13759999999</v>
      </c>
    </row>
    <row r="10" spans="1:12" x14ac:dyDescent="0.25">
      <c r="A10">
        <v>8004125</v>
      </c>
      <c r="B10" t="s">
        <v>1896</v>
      </c>
      <c r="D10">
        <v>510</v>
      </c>
      <c r="E10" t="s">
        <v>14</v>
      </c>
      <c r="F10" t="s">
        <v>15</v>
      </c>
      <c r="G10" s="2">
        <v>4927</v>
      </c>
      <c r="H10" t="s">
        <v>16</v>
      </c>
      <c r="I10">
        <v>12.5</v>
      </c>
      <c r="J10">
        <f t="shared" si="0"/>
        <v>61587.5</v>
      </c>
      <c r="K10">
        <v>29.693100000000001</v>
      </c>
      <c r="L10" s="1">
        <f t="shared" si="1"/>
        <v>146297.9037</v>
      </c>
    </row>
    <row r="11" spans="1:12" x14ac:dyDescent="0.25">
      <c r="A11">
        <v>8338012</v>
      </c>
      <c r="B11" t="s">
        <v>2156</v>
      </c>
      <c r="D11">
        <v>503</v>
      </c>
      <c r="E11" t="s">
        <v>14</v>
      </c>
      <c r="F11" t="s">
        <v>15</v>
      </c>
      <c r="G11" s="2">
        <v>7455</v>
      </c>
      <c r="H11" t="s">
        <v>16</v>
      </c>
      <c r="I11">
        <v>12</v>
      </c>
      <c r="J11">
        <f t="shared" si="0"/>
        <v>89460</v>
      </c>
      <c r="K11">
        <v>16.9252</v>
      </c>
      <c r="L11" s="1">
        <f t="shared" si="1"/>
        <v>126177.36600000001</v>
      </c>
    </row>
    <row r="12" spans="1:12" x14ac:dyDescent="0.25">
      <c r="A12">
        <v>53120012</v>
      </c>
      <c r="B12" t="s">
        <v>708</v>
      </c>
      <c r="D12">
        <v>510</v>
      </c>
      <c r="E12" t="s">
        <v>14</v>
      </c>
      <c r="F12" t="s">
        <v>15</v>
      </c>
      <c r="G12" s="2">
        <v>9790</v>
      </c>
      <c r="H12" t="s">
        <v>16</v>
      </c>
      <c r="I12">
        <v>12</v>
      </c>
      <c r="J12">
        <f t="shared" si="0"/>
        <v>117480</v>
      </c>
      <c r="K12">
        <v>12.7742</v>
      </c>
      <c r="L12" s="1">
        <f t="shared" si="1"/>
        <v>125059.41800000001</v>
      </c>
    </row>
    <row r="13" spans="1:12" x14ac:dyDescent="0.25">
      <c r="A13">
        <v>8053125</v>
      </c>
      <c r="B13" t="s">
        <v>1936</v>
      </c>
      <c r="D13">
        <v>510</v>
      </c>
      <c r="E13" t="s">
        <v>14</v>
      </c>
      <c r="F13" t="s">
        <v>15</v>
      </c>
      <c r="G13" s="2">
        <v>5952</v>
      </c>
      <c r="H13" t="s">
        <v>16</v>
      </c>
      <c r="I13">
        <v>12.5</v>
      </c>
      <c r="J13">
        <f t="shared" si="0"/>
        <v>74400</v>
      </c>
      <c r="K13">
        <v>20.803799999999999</v>
      </c>
      <c r="L13" s="1">
        <f t="shared" si="1"/>
        <v>123824.21759999999</v>
      </c>
    </row>
    <row r="14" spans="1:12" x14ac:dyDescent="0.25">
      <c r="A14">
        <v>81242012</v>
      </c>
      <c r="B14" t="s">
        <v>2009</v>
      </c>
      <c r="C14" t="s">
        <v>2012</v>
      </c>
      <c r="D14">
        <v>510</v>
      </c>
      <c r="E14" t="s">
        <v>14</v>
      </c>
      <c r="F14" t="s">
        <v>15</v>
      </c>
      <c r="G14" s="2">
        <v>6015</v>
      </c>
      <c r="H14" t="s">
        <v>16</v>
      </c>
      <c r="I14">
        <v>12</v>
      </c>
      <c r="J14">
        <f t="shared" si="0"/>
        <v>72180</v>
      </c>
      <c r="K14">
        <v>19.956199999999999</v>
      </c>
      <c r="L14" s="1">
        <f t="shared" si="1"/>
        <v>120036.54299999999</v>
      </c>
    </row>
    <row r="15" spans="1:12" x14ac:dyDescent="0.25">
      <c r="A15">
        <v>5472012</v>
      </c>
      <c r="B15" t="s">
        <v>913</v>
      </c>
      <c r="D15">
        <v>510</v>
      </c>
      <c r="E15" t="s">
        <v>14</v>
      </c>
      <c r="F15" t="s">
        <v>15</v>
      </c>
      <c r="G15" s="2">
        <v>5980</v>
      </c>
      <c r="H15" t="s">
        <v>16</v>
      </c>
      <c r="I15">
        <v>12</v>
      </c>
      <c r="J15">
        <f t="shared" si="0"/>
        <v>71760</v>
      </c>
      <c r="K15">
        <v>19.252199999999998</v>
      </c>
      <c r="L15" s="1">
        <f t="shared" si="1"/>
        <v>115128.15599999999</v>
      </c>
    </row>
    <row r="16" spans="1:12" x14ac:dyDescent="0.25">
      <c r="A16">
        <v>52010015</v>
      </c>
      <c r="B16" t="s">
        <v>505</v>
      </c>
      <c r="D16">
        <v>502</v>
      </c>
      <c r="E16" t="s">
        <v>14</v>
      </c>
      <c r="F16" t="s">
        <v>15</v>
      </c>
      <c r="G16" s="2">
        <v>7538</v>
      </c>
      <c r="H16" t="s">
        <v>16</v>
      </c>
      <c r="I16">
        <v>15</v>
      </c>
      <c r="J16">
        <f t="shared" si="0"/>
        <v>113070</v>
      </c>
      <c r="K16">
        <v>15.206899999999999</v>
      </c>
      <c r="L16" s="1">
        <f t="shared" si="1"/>
        <v>114629.61219999999</v>
      </c>
    </row>
    <row r="17" spans="1:12" x14ac:dyDescent="0.25">
      <c r="A17">
        <v>51963010</v>
      </c>
      <c r="B17" t="s">
        <v>485</v>
      </c>
      <c r="C17" t="s">
        <v>487</v>
      </c>
      <c r="D17">
        <v>510</v>
      </c>
      <c r="E17" t="s">
        <v>14</v>
      </c>
      <c r="F17" t="s">
        <v>15</v>
      </c>
      <c r="G17" s="2">
        <v>34964</v>
      </c>
      <c r="H17" t="s">
        <v>16</v>
      </c>
      <c r="I17">
        <v>10</v>
      </c>
      <c r="J17">
        <f t="shared" si="0"/>
        <v>349640</v>
      </c>
      <c r="K17">
        <v>3.2256999999999998</v>
      </c>
      <c r="L17" s="1">
        <f t="shared" si="1"/>
        <v>112783.37479999999</v>
      </c>
    </row>
    <row r="18" spans="1:12" x14ac:dyDescent="0.25">
      <c r="A18">
        <v>56140012</v>
      </c>
      <c r="B18" t="s">
        <v>1063</v>
      </c>
      <c r="D18">
        <v>510</v>
      </c>
      <c r="E18" t="s">
        <v>14</v>
      </c>
      <c r="F18" t="s">
        <v>15</v>
      </c>
      <c r="G18" s="2">
        <v>5171</v>
      </c>
      <c r="H18" t="s">
        <v>16</v>
      </c>
      <c r="I18">
        <v>12</v>
      </c>
      <c r="J18">
        <f t="shared" si="0"/>
        <v>62052</v>
      </c>
      <c r="K18">
        <v>21.3324</v>
      </c>
      <c r="L18" s="1">
        <f t="shared" si="1"/>
        <v>110309.8404</v>
      </c>
    </row>
    <row r="19" spans="1:12" x14ac:dyDescent="0.25">
      <c r="A19">
        <v>51482012</v>
      </c>
      <c r="B19" t="s">
        <v>456</v>
      </c>
      <c r="D19">
        <v>510</v>
      </c>
      <c r="E19" t="s">
        <v>14</v>
      </c>
      <c r="F19" t="s">
        <v>15</v>
      </c>
      <c r="G19" s="2">
        <v>3720</v>
      </c>
      <c r="H19" t="s">
        <v>16</v>
      </c>
      <c r="I19">
        <v>12</v>
      </c>
      <c r="J19">
        <f t="shared" si="0"/>
        <v>44640</v>
      </c>
      <c r="K19">
        <v>26.3139</v>
      </c>
      <c r="L19" s="1">
        <f t="shared" si="1"/>
        <v>97887.707999999999</v>
      </c>
    </row>
    <row r="20" spans="1:12" x14ac:dyDescent="0.25">
      <c r="A20">
        <v>52160125</v>
      </c>
      <c r="B20" t="s">
        <v>572</v>
      </c>
      <c r="D20">
        <v>502</v>
      </c>
      <c r="E20" t="s">
        <v>14</v>
      </c>
      <c r="F20" t="s">
        <v>15</v>
      </c>
      <c r="G20" s="2">
        <v>12311</v>
      </c>
      <c r="H20" t="s">
        <v>16</v>
      </c>
      <c r="I20">
        <v>12.5</v>
      </c>
      <c r="J20">
        <f t="shared" si="0"/>
        <v>153887.5</v>
      </c>
      <c r="K20">
        <v>7.8354999999999997</v>
      </c>
      <c r="L20" s="1">
        <f t="shared" si="1"/>
        <v>96462.840499999991</v>
      </c>
    </row>
    <row r="21" spans="1:12" x14ac:dyDescent="0.25">
      <c r="A21">
        <v>57570125</v>
      </c>
      <c r="B21" t="s">
        <v>1230</v>
      </c>
      <c r="D21">
        <v>519</v>
      </c>
      <c r="E21" t="s">
        <v>14</v>
      </c>
      <c r="F21" t="s">
        <v>15</v>
      </c>
      <c r="G21" s="2">
        <v>3920</v>
      </c>
      <c r="H21" t="s">
        <v>16</v>
      </c>
      <c r="I21">
        <v>12.5</v>
      </c>
      <c r="J21">
        <f t="shared" si="0"/>
        <v>49000</v>
      </c>
      <c r="K21">
        <v>24.593</v>
      </c>
      <c r="L21" s="1">
        <f t="shared" si="1"/>
        <v>96404.56</v>
      </c>
    </row>
    <row r="22" spans="1:12" x14ac:dyDescent="0.25">
      <c r="A22">
        <v>548614</v>
      </c>
      <c r="B22" t="s">
        <v>941</v>
      </c>
      <c r="D22">
        <v>510</v>
      </c>
      <c r="E22" t="s">
        <v>14</v>
      </c>
      <c r="F22" t="s">
        <v>317</v>
      </c>
      <c r="G22" s="2">
        <v>14832</v>
      </c>
      <c r="H22" t="s">
        <v>16</v>
      </c>
      <c r="I22">
        <v>4</v>
      </c>
      <c r="J22">
        <f t="shared" si="0"/>
        <v>59328</v>
      </c>
      <c r="K22">
        <v>6.4287000000000001</v>
      </c>
      <c r="L22" s="1">
        <f t="shared" si="1"/>
        <v>95350.478400000007</v>
      </c>
    </row>
    <row r="23" spans="1:12" x14ac:dyDescent="0.25">
      <c r="A23">
        <v>5465012</v>
      </c>
      <c r="B23" t="s">
        <v>900</v>
      </c>
      <c r="D23">
        <v>510</v>
      </c>
      <c r="E23" t="s">
        <v>14</v>
      </c>
      <c r="F23" t="s">
        <v>15</v>
      </c>
      <c r="G23" s="2">
        <v>6576</v>
      </c>
      <c r="H23" t="s">
        <v>16</v>
      </c>
      <c r="I23">
        <v>12</v>
      </c>
      <c r="J23">
        <f t="shared" si="0"/>
        <v>78912</v>
      </c>
      <c r="K23">
        <v>14.3893</v>
      </c>
      <c r="L23" s="1">
        <f t="shared" si="1"/>
        <v>94624.036800000002</v>
      </c>
    </row>
    <row r="24" spans="1:12" x14ac:dyDescent="0.25">
      <c r="A24">
        <v>5726012</v>
      </c>
      <c r="B24" t="s">
        <v>1205</v>
      </c>
      <c r="D24">
        <v>510</v>
      </c>
      <c r="E24" t="s">
        <v>14</v>
      </c>
      <c r="F24" t="s">
        <v>15</v>
      </c>
      <c r="G24" s="2">
        <v>5300</v>
      </c>
      <c r="H24" t="s">
        <v>16</v>
      </c>
      <c r="I24">
        <v>12</v>
      </c>
      <c r="J24">
        <f t="shared" si="0"/>
        <v>63600</v>
      </c>
      <c r="K24">
        <v>17.289400000000001</v>
      </c>
      <c r="L24" s="1">
        <f t="shared" si="1"/>
        <v>91633.82</v>
      </c>
    </row>
    <row r="25" spans="1:12" x14ac:dyDescent="0.25">
      <c r="A25">
        <v>5211</v>
      </c>
      <c r="B25" t="s">
        <v>552</v>
      </c>
      <c r="C25" t="s">
        <v>553</v>
      </c>
      <c r="D25">
        <v>853</v>
      </c>
      <c r="E25" t="s">
        <v>31</v>
      </c>
      <c r="F25" t="s">
        <v>15</v>
      </c>
      <c r="G25" s="55">
        <v>100696.5</v>
      </c>
      <c r="H25" t="s">
        <v>26</v>
      </c>
      <c r="I25">
        <v>1</v>
      </c>
      <c r="J25">
        <f t="shared" si="0"/>
        <v>100696.5</v>
      </c>
      <c r="K25">
        <v>0.57940000000000003</v>
      </c>
      <c r="L25" s="1">
        <f t="shared" si="1"/>
        <v>58343.552100000001</v>
      </c>
    </row>
    <row r="26" spans="1:12" x14ac:dyDescent="0.25">
      <c r="A26">
        <v>5462006</v>
      </c>
      <c r="B26" t="s">
        <v>896</v>
      </c>
      <c r="D26">
        <v>510</v>
      </c>
      <c r="E26" t="s">
        <v>14</v>
      </c>
      <c r="F26" t="s">
        <v>15</v>
      </c>
      <c r="G26" s="2">
        <v>12716</v>
      </c>
      <c r="H26" t="s">
        <v>16</v>
      </c>
      <c r="I26">
        <v>6</v>
      </c>
      <c r="J26">
        <f t="shared" si="0"/>
        <v>76296</v>
      </c>
      <c r="K26">
        <v>7.2051999999999996</v>
      </c>
      <c r="L26" s="1">
        <f t="shared" si="1"/>
        <v>91621.323199999999</v>
      </c>
    </row>
    <row r="27" spans="1:12" x14ac:dyDescent="0.25">
      <c r="A27">
        <v>5466012</v>
      </c>
      <c r="B27" t="s">
        <v>904</v>
      </c>
      <c r="D27">
        <v>510</v>
      </c>
      <c r="E27" t="s">
        <v>14</v>
      </c>
      <c r="F27" t="s">
        <v>15</v>
      </c>
      <c r="G27" s="2">
        <v>6221</v>
      </c>
      <c r="H27" t="s">
        <v>16</v>
      </c>
      <c r="I27">
        <v>12</v>
      </c>
      <c r="J27">
        <f t="shared" si="0"/>
        <v>74652</v>
      </c>
      <c r="K27">
        <v>14.572800000000001</v>
      </c>
      <c r="L27" s="1">
        <f t="shared" si="1"/>
        <v>90657.388800000001</v>
      </c>
    </row>
    <row r="28" spans="1:12" x14ac:dyDescent="0.25">
      <c r="A28">
        <v>52080015</v>
      </c>
      <c r="B28" t="s">
        <v>538</v>
      </c>
      <c r="D28">
        <v>502</v>
      </c>
      <c r="E28" t="s">
        <v>14</v>
      </c>
      <c r="F28" t="s">
        <v>15</v>
      </c>
      <c r="G28" s="2">
        <v>9101</v>
      </c>
      <c r="H28" t="s">
        <v>16</v>
      </c>
      <c r="I28">
        <v>15</v>
      </c>
      <c r="J28">
        <f t="shared" si="0"/>
        <v>136515</v>
      </c>
      <c r="K28">
        <v>9.9609000000000005</v>
      </c>
      <c r="L28" s="1">
        <f t="shared" si="1"/>
        <v>90654.150900000008</v>
      </c>
    </row>
    <row r="29" spans="1:12" x14ac:dyDescent="0.25">
      <c r="A29">
        <v>8124207</v>
      </c>
      <c r="B29" t="s">
        <v>2009</v>
      </c>
      <c r="C29" t="s">
        <v>2013</v>
      </c>
      <c r="D29">
        <v>510</v>
      </c>
      <c r="E29" t="s">
        <v>14</v>
      </c>
      <c r="F29" t="s">
        <v>15</v>
      </c>
      <c r="G29" s="2">
        <v>7668</v>
      </c>
      <c r="H29" t="s">
        <v>16</v>
      </c>
      <c r="I29">
        <v>7</v>
      </c>
      <c r="J29">
        <f t="shared" si="0"/>
        <v>53676</v>
      </c>
      <c r="K29">
        <v>11.6722</v>
      </c>
      <c r="L29" s="1">
        <f t="shared" si="1"/>
        <v>89502.429600000003</v>
      </c>
    </row>
    <row r="30" spans="1:12" x14ac:dyDescent="0.25">
      <c r="A30">
        <v>56150012</v>
      </c>
      <c r="B30" t="s">
        <v>1066</v>
      </c>
      <c r="D30">
        <v>510</v>
      </c>
      <c r="E30" t="s">
        <v>14</v>
      </c>
      <c r="F30" t="s">
        <v>15</v>
      </c>
      <c r="G30" s="2">
        <v>5032</v>
      </c>
      <c r="H30" t="s">
        <v>16</v>
      </c>
      <c r="I30">
        <v>12</v>
      </c>
      <c r="J30">
        <f t="shared" si="0"/>
        <v>60384</v>
      </c>
      <c r="K30">
        <v>16.711099999999998</v>
      </c>
      <c r="L30" s="1">
        <f t="shared" si="1"/>
        <v>84090.255199999985</v>
      </c>
    </row>
    <row r="31" spans="1:12" x14ac:dyDescent="0.25">
      <c r="A31">
        <v>850004</v>
      </c>
      <c r="B31" t="s">
        <v>2300</v>
      </c>
      <c r="D31">
        <v>510</v>
      </c>
      <c r="E31" t="s">
        <v>14</v>
      </c>
      <c r="F31" t="s">
        <v>317</v>
      </c>
      <c r="G31" s="2">
        <v>6048</v>
      </c>
      <c r="H31" t="s">
        <v>16</v>
      </c>
      <c r="I31">
        <v>4</v>
      </c>
      <c r="J31">
        <f t="shared" si="0"/>
        <v>24192</v>
      </c>
      <c r="K31">
        <v>13.726900000000001</v>
      </c>
      <c r="L31" s="1">
        <f t="shared" si="1"/>
        <v>83020.291200000007</v>
      </c>
    </row>
    <row r="32" spans="1:12" x14ac:dyDescent="0.25">
      <c r="A32">
        <v>57142015</v>
      </c>
      <c r="B32" t="s">
        <v>1185</v>
      </c>
      <c r="C32" t="s">
        <v>1187</v>
      </c>
      <c r="D32">
        <v>510</v>
      </c>
      <c r="E32" t="s">
        <v>14</v>
      </c>
      <c r="F32" t="s">
        <v>15</v>
      </c>
      <c r="G32" s="2">
        <v>101490</v>
      </c>
      <c r="H32" t="s">
        <v>16</v>
      </c>
      <c r="I32">
        <v>1.5</v>
      </c>
      <c r="J32">
        <f t="shared" si="0"/>
        <v>152235</v>
      </c>
      <c r="K32">
        <v>0.81710000000000005</v>
      </c>
      <c r="L32" s="1">
        <f t="shared" si="1"/>
        <v>82927.479000000007</v>
      </c>
    </row>
    <row r="33" spans="1:12" x14ac:dyDescent="0.25">
      <c r="A33">
        <v>557714</v>
      </c>
      <c r="B33" t="s">
        <v>1023</v>
      </c>
      <c r="D33">
        <v>510</v>
      </c>
      <c r="E33" t="s">
        <v>14</v>
      </c>
      <c r="F33" t="s">
        <v>317</v>
      </c>
      <c r="G33" s="2">
        <v>6408</v>
      </c>
      <c r="H33" t="s">
        <v>16</v>
      </c>
      <c r="I33">
        <v>4</v>
      </c>
      <c r="J33">
        <f t="shared" si="0"/>
        <v>25632</v>
      </c>
      <c r="K33">
        <v>12.901400000000001</v>
      </c>
      <c r="L33" s="1">
        <f t="shared" si="1"/>
        <v>82672.171199999997</v>
      </c>
    </row>
    <row r="34" spans="1:12" x14ac:dyDescent="0.25">
      <c r="A34">
        <v>81212025</v>
      </c>
      <c r="B34" t="s">
        <v>1999</v>
      </c>
      <c r="C34" t="s">
        <v>2001</v>
      </c>
      <c r="D34">
        <v>510</v>
      </c>
      <c r="E34" t="s">
        <v>14</v>
      </c>
      <c r="F34" t="s">
        <v>15</v>
      </c>
      <c r="G34" s="2">
        <v>16064</v>
      </c>
      <c r="H34" t="s">
        <v>16</v>
      </c>
      <c r="I34">
        <v>2.5</v>
      </c>
      <c r="J34">
        <f t="shared" si="0"/>
        <v>40160</v>
      </c>
      <c r="K34">
        <v>5.0141999999999998</v>
      </c>
      <c r="L34" s="1">
        <f t="shared" si="1"/>
        <v>80548.108800000002</v>
      </c>
    </row>
    <row r="35" spans="1:12" x14ac:dyDescent="0.25">
      <c r="A35">
        <v>83460010</v>
      </c>
      <c r="B35" t="s">
        <v>2196</v>
      </c>
      <c r="D35">
        <v>503</v>
      </c>
      <c r="E35" t="s">
        <v>14</v>
      </c>
      <c r="F35" t="s">
        <v>15</v>
      </c>
      <c r="G35" s="2">
        <v>5685</v>
      </c>
      <c r="H35" t="s">
        <v>16</v>
      </c>
      <c r="I35">
        <v>10</v>
      </c>
      <c r="J35">
        <f t="shared" si="0"/>
        <v>56850</v>
      </c>
      <c r="K35">
        <v>14.1381</v>
      </c>
      <c r="L35" s="1">
        <f t="shared" si="1"/>
        <v>80375.098499999993</v>
      </c>
    </row>
    <row r="36" spans="1:12" x14ac:dyDescent="0.25">
      <c r="A36">
        <v>5424107</v>
      </c>
      <c r="B36" t="s">
        <v>872</v>
      </c>
      <c r="C36" t="s">
        <v>873</v>
      </c>
      <c r="D36">
        <v>510</v>
      </c>
      <c r="E36" t="s">
        <v>14</v>
      </c>
      <c r="F36" t="s">
        <v>15</v>
      </c>
      <c r="G36" s="2">
        <v>8710</v>
      </c>
      <c r="H36" t="s">
        <v>16</v>
      </c>
      <c r="I36">
        <v>7</v>
      </c>
      <c r="J36">
        <f t="shared" si="0"/>
        <v>60970</v>
      </c>
      <c r="K36">
        <v>9.1976999999999993</v>
      </c>
      <c r="L36" s="1">
        <f t="shared" si="1"/>
        <v>80111.96699999999</v>
      </c>
    </row>
    <row r="37" spans="1:12" x14ac:dyDescent="0.25">
      <c r="A37">
        <v>8122201</v>
      </c>
      <c r="B37" t="s">
        <v>635</v>
      </c>
      <c r="C37" t="s">
        <v>2003</v>
      </c>
      <c r="D37">
        <v>510</v>
      </c>
      <c r="E37" t="s">
        <v>14</v>
      </c>
      <c r="F37" t="s">
        <v>15</v>
      </c>
      <c r="G37" s="2">
        <v>45360</v>
      </c>
      <c r="H37" t="s">
        <v>16</v>
      </c>
      <c r="I37">
        <v>1</v>
      </c>
      <c r="J37">
        <f t="shared" si="0"/>
        <v>45360</v>
      </c>
      <c r="K37">
        <v>1.7129000000000001</v>
      </c>
      <c r="L37" s="1">
        <f t="shared" si="1"/>
        <v>77697.144</v>
      </c>
    </row>
    <row r="38" spans="1:12" x14ac:dyDescent="0.25">
      <c r="A38">
        <v>8336</v>
      </c>
      <c r="B38" t="s">
        <v>2150</v>
      </c>
      <c r="C38" t="s">
        <v>909</v>
      </c>
      <c r="D38">
        <v>853</v>
      </c>
      <c r="E38" t="s">
        <v>31</v>
      </c>
      <c r="F38" t="s">
        <v>15</v>
      </c>
      <c r="G38" s="55">
        <v>22908</v>
      </c>
      <c r="H38" t="s">
        <v>26</v>
      </c>
      <c r="I38">
        <v>1</v>
      </c>
      <c r="J38">
        <f t="shared" si="0"/>
        <v>22908</v>
      </c>
      <c r="K38">
        <v>1.2423999999999999</v>
      </c>
      <c r="L38" s="1">
        <f t="shared" si="1"/>
        <v>28460.8992</v>
      </c>
    </row>
    <row r="39" spans="1:12" x14ac:dyDescent="0.25">
      <c r="A39">
        <v>7979</v>
      </c>
      <c r="B39" t="s">
        <v>1890</v>
      </c>
      <c r="C39" t="s">
        <v>1891</v>
      </c>
      <c r="D39">
        <v>851</v>
      </c>
      <c r="E39" t="s">
        <v>25</v>
      </c>
      <c r="F39" t="s">
        <v>15</v>
      </c>
      <c r="G39" s="55">
        <v>123115.94</v>
      </c>
      <c r="H39" t="s">
        <v>26</v>
      </c>
      <c r="I39">
        <v>1</v>
      </c>
      <c r="J39">
        <f t="shared" si="0"/>
        <v>123115.94</v>
      </c>
      <c r="K39">
        <v>0.23960000000000001</v>
      </c>
      <c r="L39" s="1">
        <f t="shared" si="1"/>
        <v>29498.579224000001</v>
      </c>
    </row>
    <row r="40" spans="1:12" x14ac:dyDescent="0.25">
      <c r="A40">
        <v>5233102</v>
      </c>
      <c r="B40" t="s">
        <v>594</v>
      </c>
      <c r="D40">
        <v>510</v>
      </c>
      <c r="E40" t="s">
        <v>14</v>
      </c>
      <c r="F40" t="s">
        <v>15</v>
      </c>
      <c r="G40" s="2">
        <v>33696</v>
      </c>
      <c r="H40" t="s">
        <v>16</v>
      </c>
      <c r="I40">
        <v>2</v>
      </c>
      <c r="J40">
        <f t="shared" si="0"/>
        <v>67392</v>
      </c>
      <c r="K40">
        <v>2.3018000000000001</v>
      </c>
      <c r="L40" s="1">
        <f t="shared" si="1"/>
        <v>77561.452799999999</v>
      </c>
    </row>
    <row r="41" spans="1:12" x14ac:dyDescent="0.25">
      <c r="A41">
        <v>53110012</v>
      </c>
      <c r="B41" t="s">
        <v>703</v>
      </c>
      <c r="D41">
        <v>510</v>
      </c>
      <c r="E41" t="s">
        <v>14</v>
      </c>
      <c r="F41" t="s">
        <v>15</v>
      </c>
      <c r="G41" s="2">
        <v>6749</v>
      </c>
      <c r="H41" t="s">
        <v>16</v>
      </c>
      <c r="I41">
        <v>12</v>
      </c>
      <c r="J41">
        <f t="shared" si="0"/>
        <v>80988</v>
      </c>
      <c r="K41">
        <v>11.2575</v>
      </c>
      <c r="L41" s="1">
        <f t="shared" si="1"/>
        <v>75976.867500000008</v>
      </c>
    </row>
    <row r="42" spans="1:12" x14ac:dyDescent="0.25">
      <c r="A42">
        <v>53211603</v>
      </c>
      <c r="B42" t="s">
        <v>734</v>
      </c>
      <c r="C42" t="s">
        <v>735</v>
      </c>
      <c r="D42">
        <v>510</v>
      </c>
      <c r="E42" t="s">
        <v>14</v>
      </c>
      <c r="F42" t="s">
        <v>15</v>
      </c>
      <c r="G42" s="2">
        <v>50304</v>
      </c>
      <c r="H42" t="s">
        <v>16</v>
      </c>
      <c r="I42">
        <v>3</v>
      </c>
      <c r="J42">
        <f t="shared" si="0"/>
        <v>150912</v>
      </c>
      <c r="K42">
        <v>1.5038</v>
      </c>
      <c r="L42" s="1">
        <f t="shared" si="1"/>
        <v>75647.155200000008</v>
      </c>
    </row>
    <row r="43" spans="1:12" x14ac:dyDescent="0.25">
      <c r="A43">
        <v>563014</v>
      </c>
      <c r="B43" t="s">
        <v>1089</v>
      </c>
      <c r="C43" t="s">
        <v>1090</v>
      </c>
      <c r="D43">
        <v>510</v>
      </c>
      <c r="E43" t="s">
        <v>14</v>
      </c>
      <c r="F43" t="s">
        <v>317</v>
      </c>
      <c r="G43" s="2">
        <v>8208</v>
      </c>
      <c r="H43" t="s">
        <v>16</v>
      </c>
      <c r="I43">
        <v>4</v>
      </c>
      <c r="J43">
        <f t="shared" si="0"/>
        <v>32832</v>
      </c>
      <c r="K43">
        <v>9.1113</v>
      </c>
      <c r="L43" s="1">
        <f t="shared" si="1"/>
        <v>74785.550399999993</v>
      </c>
    </row>
    <row r="44" spans="1:12" x14ac:dyDescent="0.25">
      <c r="A44">
        <v>52646010</v>
      </c>
      <c r="B44" t="s">
        <v>623</v>
      </c>
      <c r="C44" t="s">
        <v>624</v>
      </c>
      <c r="D44">
        <v>510</v>
      </c>
      <c r="E44" t="s">
        <v>14</v>
      </c>
      <c r="F44" t="s">
        <v>15</v>
      </c>
      <c r="G44" s="2">
        <v>21136</v>
      </c>
      <c r="H44" t="s">
        <v>16</v>
      </c>
      <c r="I44">
        <v>10</v>
      </c>
      <c r="J44">
        <f t="shared" si="0"/>
        <v>211360</v>
      </c>
      <c r="K44">
        <v>3.5379999999999998</v>
      </c>
      <c r="L44" s="1">
        <f t="shared" si="1"/>
        <v>74779.167999999991</v>
      </c>
    </row>
    <row r="45" spans="1:12" x14ac:dyDescent="0.25">
      <c r="A45">
        <v>83360010</v>
      </c>
      <c r="B45" t="s">
        <v>2152</v>
      </c>
      <c r="D45">
        <v>503</v>
      </c>
      <c r="E45" t="s">
        <v>14</v>
      </c>
      <c r="F45" t="s">
        <v>15</v>
      </c>
      <c r="G45" s="2">
        <v>5095</v>
      </c>
      <c r="H45" t="s">
        <v>16</v>
      </c>
      <c r="I45">
        <v>10</v>
      </c>
      <c r="J45">
        <f t="shared" si="0"/>
        <v>50950</v>
      </c>
      <c r="K45">
        <v>14.676600000000001</v>
      </c>
      <c r="L45" s="1">
        <f t="shared" si="1"/>
        <v>74777.277000000002</v>
      </c>
    </row>
    <row r="46" spans="1:12" x14ac:dyDescent="0.25">
      <c r="A46">
        <v>56180112</v>
      </c>
      <c r="B46" t="s">
        <v>1077</v>
      </c>
      <c r="C46" t="s">
        <v>1078</v>
      </c>
      <c r="D46">
        <v>510</v>
      </c>
      <c r="E46" t="s">
        <v>14</v>
      </c>
      <c r="F46" t="s">
        <v>15</v>
      </c>
      <c r="G46" s="2">
        <v>5553</v>
      </c>
      <c r="H46" t="s">
        <v>16</v>
      </c>
      <c r="I46">
        <v>12</v>
      </c>
      <c r="J46">
        <f t="shared" si="0"/>
        <v>66636</v>
      </c>
      <c r="K46">
        <v>13.3575</v>
      </c>
      <c r="L46" s="1">
        <f t="shared" si="1"/>
        <v>74174.197499999995</v>
      </c>
    </row>
    <row r="47" spans="1:12" x14ac:dyDescent="0.25">
      <c r="A47">
        <v>54850110</v>
      </c>
      <c r="B47" t="s">
        <v>937</v>
      </c>
      <c r="C47" t="s">
        <v>486</v>
      </c>
      <c r="D47">
        <v>510</v>
      </c>
      <c r="E47" t="s">
        <v>14</v>
      </c>
      <c r="F47" t="s">
        <v>15</v>
      </c>
      <c r="G47" s="2">
        <v>21990</v>
      </c>
      <c r="H47" t="s">
        <v>16</v>
      </c>
      <c r="I47">
        <v>10</v>
      </c>
      <c r="J47">
        <f t="shared" si="0"/>
        <v>219900</v>
      </c>
      <c r="K47">
        <v>3.3641999999999999</v>
      </c>
      <c r="L47" s="1">
        <f t="shared" si="1"/>
        <v>73978.758000000002</v>
      </c>
    </row>
    <row r="48" spans="1:12" x14ac:dyDescent="0.25">
      <c r="A48">
        <v>52070015</v>
      </c>
      <c r="B48" t="s">
        <v>533</v>
      </c>
      <c r="D48">
        <v>502</v>
      </c>
      <c r="E48" t="s">
        <v>14</v>
      </c>
      <c r="F48" t="s">
        <v>15</v>
      </c>
      <c r="G48" s="2">
        <v>7071</v>
      </c>
      <c r="H48" t="s">
        <v>16</v>
      </c>
      <c r="I48">
        <v>15</v>
      </c>
      <c r="J48">
        <f t="shared" si="0"/>
        <v>106065</v>
      </c>
      <c r="K48">
        <v>10.0763</v>
      </c>
      <c r="L48" s="1">
        <f t="shared" si="1"/>
        <v>71249.517299999992</v>
      </c>
    </row>
    <row r="49" spans="1:12" x14ac:dyDescent="0.25">
      <c r="A49">
        <v>52050015</v>
      </c>
      <c r="B49" t="s">
        <v>524</v>
      </c>
      <c r="D49">
        <v>502</v>
      </c>
      <c r="E49" t="s">
        <v>14</v>
      </c>
      <c r="F49" t="s">
        <v>15</v>
      </c>
      <c r="G49" s="2">
        <v>5762</v>
      </c>
      <c r="H49" t="s">
        <v>16</v>
      </c>
      <c r="I49">
        <v>15</v>
      </c>
      <c r="J49">
        <f t="shared" si="0"/>
        <v>86430</v>
      </c>
      <c r="K49">
        <v>12.263500000000001</v>
      </c>
      <c r="L49" s="1">
        <f t="shared" si="1"/>
        <v>70662.286999999997</v>
      </c>
    </row>
    <row r="50" spans="1:12" x14ac:dyDescent="0.25">
      <c r="A50">
        <v>5723102</v>
      </c>
      <c r="B50" t="s">
        <v>1198</v>
      </c>
      <c r="C50" t="s">
        <v>1199</v>
      </c>
      <c r="D50">
        <v>511</v>
      </c>
      <c r="E50" t="s">
        <v>14</v>
      </c>
      <c r="F50" t="s">
        <v>86</v>
      </c>
      <c r="G50" s="2">
        <v>65088</v>
      </c>
      <c r="H50" t="s">
        <v>16</v>
      </c>
      <c r="I50">
        <v>2</v>
      </c>
      <c r="J50">
        <f t="shared" si="0"/>
        <v>130176</v>
      </c>
      <c r="K50">
        <v>1.0765</v>
      </c>
      <c r="L50" s="1">
        <f t="shared" si="1"/>
        <v>70067.232000000004</v>
      </c>
    </row>
    <row r="51" spans="1:12" x14ac:dyDescent="0.25">
      <c r="A51">
        <v>5201</v>
      </c>
      <c r="B51" t="s">
        <v>504</v>
      </c>
      <c r="C51" t="s">
        <v>328</v>
      </c>
      <c r="D51">
        <v>853</v>
      </c>
      <c r="E51" t="s">
        <v>31</v>
      </c>
      <c r="F51" t="s">
        <v>15</v>
      </c>
      <c r="G51" s="55">
        <v>21005.3</v>
      </c>
      <c r="H51" t="s">
        <v>26</v>
      </c>
      <c r="I51">
        <v>1</v>
      </c>
      <c r="J51">
        <f t="shared" si="0"/>
        <v>21005.3</v>
      </c>
      <c r="K51">
        <v>0.87849999999999995</v>
      </c>
      <c r="L51" s="1">
        <f t="shared" si="1"/>
        <v>18453.156049999998</v>
      </c>
    </row>
    <row r="52" spans="1:12" x14ac:dyDescent="0.25">
      <c r="A52">
        <v>83310012</v>
      </c>
      <c r="B52" t="s">
        <v>2143</v>
      </c>
      <c r="C52" t="s">
        <v>2144</v>
      </c>
      <c r="D52">
        <v>503</v>
      </c>
      <c r="E52" t="s">
        <v>14</v>
      </c>
      <c r="F52" t="s">
        <v>15</v>
      </c>
      <c r="G52" s="2">
        <v>3705</v>
      </c>
      <c r="H52" t="s">
        <v>16</v>
      </c>
      <c r="I52">
        <v>12</v>
      </c>
      <c r="J52">
        <f t="shared" si="0"/>
        <v>44460</v>
      </c>
      <c r="K52">
        <v>18.522400000000001</v>
      </c>
      <c r="L52" s="1">
        <f t="shared" si="1"/>
        <v>68625.491999999998</v>
      </c>
    </row>
    <row r="53" spans="1:12" x14ac:dyDescent="0.25">
      <c r="A53">
        <v>52100015</v>
      </c>
      <c r="B53" t="s">
        <v>550</v>
      </c>
      <c r="D53">
        <v>502</v>
      </c>
      <c r="E53" t="s">
        <v>14</v>
      </c>
      <c r="F53" t="s">
        <v>15</v>
      </c>
      <c r="G53" s="2">
        <v>8179</v>
      </c>
      <c r="H53" t="s">
        <v>16</v>
      </c>
      <c r="I53">
        <v>15</v>
      </c>
      <c r="J53">
        <f t="shared" si="0"/>
        <v>122685</v>
      </c>
      <c r="K53">
        <v>8.3818000000000001</v>
      </c>
      <c r="L53" s="1">
        <f t="shared" si="1"/>
        <v>68554.742200000008</v>
      </c>
    </row>
    <row r="54" spans="1:12" x14ac:dyDescent="0.25">
      <c r="A54">
        <v>56754015</v>
      </c>
      <c r="B54" t="s">
        <v>1142</v>
      </c>
      <c r="C54">
        <v>2023</v>
      </c>
      <c r="D54">
        <v>510</v>
      </c>
      <c r="E54" t="s">
        <v>14</v>
      </c>
      <c r="F54" t="s">
        <v>86</v>
      </c>
      <c r="G54" s="2">
        <v>15024</v>
      </c>
      <c r="H54" t="s">
        <v>16</v>
      </c>
      <c r="I54">
        <v>15</v>
      </c>
      <c r="J54">
        <f t="shared" si="0"/>
        <v>225360</v>
      </c>
      <c r="K54">
        <v>4.5373999999999999</v>
      </c>
      <c r="L54" s="1">
        <f t="shared" si="1"/>
        <v>68169.897599999997</v>
      </c>
    </row>
    <row r="55" spans="1:12" x14ac:dyDescent="0.25">
      <c r="A55">
        <v>574004</v>
      </c>
      <c r="B55" t="s">
        <v>1218</v>
      </c>
      <c r="D55">
        <v>510</v>
      </c>
      <c r="E55" t="s">
        <v>14</v>
      </c>
      <c r="F55" t="s">
        <v>317</v>
      </c>
      <c r="G55" s="2">
        <v>6336</v>
      </c>
      <c r="H55" t="s">
        <v>16</v>
      </c>
      <c r="I55">
        <v>4</v>
      </c>
      <c r="J55">
        <f t="shared" si="0"/>
        <v>25344</v>
      </c>
      <c r="K55">
        <v>10.7278</v>
      </c>
      <c r="L55" s="1">
        <f t="shared" si="1"/>
        <v>67971.340800000005</v>
      </c>
    </row>
    <row r="56" spans="1:12" x14ac:dyDescent="0.25">
      <c r="A56">
        <v>5732006</v>
      </c>
      <c r="B56" t="s">
        <v>1214</v>
      </c>
      <c r="D56">
        <v>510</v>
      </c>
      <c r="E56" t="s">
        <v>14</v>
      </c>
      <c r="F56" t="s">
        <v>15</v>
      </c>
      <c r="G56" s="2">
        <v>7040</v>
      </c>
      <c r="H56" t="s">
        <v>16</v>
      </c>
      <c r="I56">
        <v>6</v>
      </c>
      <c r="J56">
        <f t="shared" si="0"/>
        <v>42240</v>
      </c>
      <c r="K56">
        <v>9.6260999999999992</v>
      </c>
      <c r="L56" s="1">
        <f t="shared" si="1"/>
        <v>67767.743999999992</v>
      </c>
    </row>
    <row r="57" spans="1:12" x14ac:dyDescent="0.25">
      <c r="A57">
        <v>8359007</v>
      </c>
      <c r="B57" t="s">
        <v>2226</v>
      </c>
      <c r="D57">
        <v>510</v>
      </c>
      <c r="E57" t="s">
        <v>14</v>
      </c>
      <c r="F57" t="s">
        <v>15</v>
      </c>
      <c r="G57" s="2">
        <v>5354</v>
      </c>
      <c r="H57" t="s">
        <v>16</v>
      </c>
      <c r="I57">
        <v>7</v>
      </c>
      <c r="J57">
        <f t="shared" si="0"/>
        <v>37478</v>
      </c>
      <c r="K57">
        <v>12.4436</v>
      </c>
      <c r="L57" s="1">
        <f t="shared" si="1"/>
        <v>66623.034400000004</v>
      </c>
    </row>
    <row r="58" spans="1:12" x14ac:dyDescent="0.25">
      <c r="A58">
        <v>8122207</v>
      </c>
      <c r="B58" t="s">
        <v>635</v>
      </c>
      <c r="C58" t="s">
        <v>2003</v>
      </c>
      <c r="D58">
        <v>510</v>
      </c>
      <c r="E58" t="s">
        <v>14</v>
      </c>
      <c r="F58" t="s">
        <v>15</v>
      </c>
      <c r="G58" s="2">
        <v>6156</v>
      </c>
      <c r="H58" t="s">
        <v>16</v>
      </c>
      <c r="I58">
        <v>7</v>
      </c>
      <c r="J58">
        <f t="shared" si="0"/>
        <v>43092</v>
      </c>
      <c r="K58">
        <v>10.773199999999999</v>
      </c>
      <c r="L58" s="1">
        <f t="shared" si="1"/>
        <v>66319.819199999998</v>
      </c>
    </row>
    <row r="59" spans="1:12" x14ac:dyDescent="0.25">
      <c r="A59">
        <v>51090015</v>
      </c>
      <c r="B59" t="s">
        <v>426</v>
      </c>
      <c r="D59">
        <v>510</v>
      </c>
      <c r="E59" t="s">
        <v>14</v>
      </c>
      <c r="F59" t="s">
        <v>86</v>
      </c>
      <c r="G59" s="2">
        <v>4719</v>
      </c>
      <c r="H59" t="s">
        <v>16</v>
      </c>
      <c r="I59">
        <v>15</v>
      </c>
      <c r="J59">
        <f t="shared" si="0"/>
        <v>70785</v>
      </c>
      <c r="K59">
        <v>13.8253</v>
      </c>
      <c r="L59" s="1">
        <f t="shared" si="1"/>
        <v>65241.590700000001</v>
      </c>
    </row>
    <row r="60" spans="1:12" x14ac:dyDescent="0.25">
      <c r="A60">
        <v>8799008</v>
      </c>
      <c r="B60" t="s">
        <v>2342</v>
      </c>
      <c r="C60" t="s">
        <v>2343</v>
      </c>
      <c r="D60">
        <v>511</v>
      </c>
      <c r="E60" t="s">
        <v>14</v>
      </c>
      <c r="F60" t="s">
        <v>86</v>
      </c>
      <c r="G60" s="2">
        <v>66600</v>
      </c>
      <c r="H60" t="s">
        <v>16</v>
      </c>
      <c r="I60">
        <v>0.8</v>
      </c>
      <c r="J60">
        <f t="shared" si="0"/>
        <v>53280</v>
      </c>
      <c r="K60">
        <v>0.97640000000000005</v>
      </c>
      <c r="L60" s="1">
        <f t="shared" si="1"/>
        <v>65028.240000000005</v>
      </c>
    </row>
    <row r="61" spans="1:12" x14ac:dyDescent="0.25">
      <c r="A61">
        <v>5725012</v>
      </c>
      <c r="B61" t="s">
        <v>1204</v>
      </c>
      <c r="D61">
        <v>510</v>
      </c>
      <c r="E61" t="s">
        <v>14</v>
      </c>
      <c r="F61" t="s">
        <v>15</v>
      </c>
      <c r="G61" s="2">
        <v>3615</v>
      </c>
      <c r="H61" t="s">
        <v>16</v>
      </c>
      <c r="I61">
        <v>12</v>
      </c>
      <c r="J61">
        <f t="shared" si="0"/>
        <v>43380</v>
      </c>
      <c r="K61">
        <v>17.725000000000001</v>
      </c>
      <c r="L61" s="1">
        <f t="shared" si="1"/>
        <v>64075.875000000007</v>
      </c>
    </row>
    <row r="62" spans="1:12" x14ac:dyDescent="0.25">
      <c r="A62">
        <v>53600125</v>
      </c>
      <c r="B62" t="s">
        <v>779</v>
      </c>
      <c r="D62">
        <v>519</v>
      </c>
      <c r="E62" t="s">
        <v>14</v>
      </c>
      <c r="F62" t="s">
        <v>15</v>
      </c>
      <c r="G62" s="2">
        <v>4032</v>
      </c>
      <c r="H62" t="s">
        <v>16</v>
      </c>
      <c r="I62">
        <v>12.5</v>
      </c>
      <c r="J62">
        <f t="shared" si="0"/>
        <v>50400</v>
      </c>
      <c r="K62">
        <v>15.848100000000001</v>
      </c>
      <c r="L62" s="1">
        <f t="shared" si="1"/>
        <v>63899.539199999999</v>
      </c>
    </row>
    <row r="63" spans="1:12" x14ac:dyDescent="0.25">
      <c r="A63" s="64" t="s">
        <v>12192</v>
      </c>
      <c r="B63" s="64" t="s">
        <v>12193</v>
      </c>
      <c r="C63" s="64"/>
      <c r="D63" s="64">
        <v>807</v>
      </c>
      <c r="E63" s="64" t="s">
        <v>14</v>
      </c>
      <c r="F63" s="64" t="s">
        <v>15</v>
      </c>
      <c r="G63" s="65">
        <v>0</v>
      </c>
      <c r="H63" s="64" t="s">
        <v>16</v>
      </c>
      <c r="I63" s="64">
        <v>20</v>
      </c>
      <c r="J63" s="64">
        <f t="shared" si="0"/>
        <v>0</v>
      </c>
      <c r="K63" s="64">
        <v>7.67</v>
      </c>
      <c r="L63" s="65">
        <f t="shared" si="1"/>
        <v>0</v>
      </c>
    </row>
    <row r="64" spans="1:12" x14ac:dyDescent="0.25">
      <c r="A64">
        <v>85310012</v>
      </c>
      <c r="B64" t="s">
        <v>2249</v>
      </c>
      <c r="C64">
        <v>2024</v>
      </c>
      <c r="D64">
        <v>510</v>
      </c>
      <c r="E64" t="s">
        <v>14</v>
      </c>
      <c r="F64" t="s">
        <v>86</v>
      </c>
      <c r="G64" s="2">
        <v>10044</v>
      </c>
      <c r="H64" t="s">
        <v>16</v>
      </c>
      <c r="I64">
        <v>12</v>
      </c>
      <c r="J64">
        <f t="shared" si="0"/>
        <v>120528</v>
      </c>
      <c r="K64">
        <v>6.1921999999999997</v>
      </c>
      <c r="L64" s="1">
        <f t="shared" si="1"/>
        <v>62194.4568</v>
      </c>
    </row>
    <row r="65" spans="1:12" x14ac:dyDescent="0.25">
      <c r="A65">
        <v>53420012</v>
      </c>
      <c r="B65" t="s">
        <v>753</v>
      </c>
      <c r="D65">
        <v>510</v>
      </c>
      <c r="E65" t="s">
        <v>14</v>
      </c>
      <c r="F65" t="s">
        <v>15</v>
      </c>
      <c r="G65" s="2">
        <v>3754</v>
      </c>
      <c r="H65" t="s">
        <v>16</v>
      </c>
      <c r="I65">
        <v>12</v>
      </c>
      <c r="J65">
        <f t="shared" si="0"/>
        <v>45048</v>
      </c>
      <c r="K65">
        <v>16.394200000000001</v>
      </c>
      <c r="L65" s="1">
        <f t="shared" si="1"/>
        <v>61543.826800000003</v>
      </c>
    </row>
    <row r="66" spans="1:12" x14ac:dyDescent="0.25">
      <c r="A66">
        <v>5735006</v>
      </c>
      <c r="B66" t="s">
        <v>1217</v>
      </c>
      <c r="D66">
        <v>510</v>
      </c>
      <c r="E66" t="s">
        <v>14</v>
      </c>
      <c r="F66" t="s">
        <v>15</v>
      </c>
      <c r="G66" s="2">
        <v>3946</v>
      </c>
      <c r="H66" t="s">
        <v>16</v>
      </c>
      <c r="I66">
        <v>6</v>
      </c>
      <c r="J66">
        <f t="shared" si="0"/>
        <v>23676</v>
      </c>
      <c r="K66">
        <v>15.471399999999999</v>
      </c>
      <c r="L66" s="1">
        <f t="shared" si="1"/>
        <v>61050.144399999997</v>
      </c>
    </row>
    <row r="67" spans="1:12" x14ac:dyDescent="0.25">
      <c r="A67">
        <v>52140125</v>
      </c>
      <c r="B67" t="s">
        <v>565</v>
      </c>
      <c r="D67">
        <v>502</v>
      </c>
      <c r="E67" t="s">
        <v>14</v>
      </c>
      <c r="F67" t="s">
        <v>15</v>
      </c>
      <c r="G67" s="2">
        <v>8069</v>
      </c>
      <c r="H67" t="s">
        <v>16</v>
      </c>
      <c r="I67">
        <v>12.5</v>
      </c>
      <c r="J67">
        <f t="shared" si="0"/>
        <v>100862.5</v>
      </c>
      <c r="K67">
        <v>7.5330000000000004</v>
      </c>
      <c r="L67" s="1">
        <f t="shared" si="1"/>
        <v>60783.777000000002</v>
      </c>
    </row>
    <row r="68" spans="1:12" x14ac:dyDescent="0.25">
      <c r="A68">
        <v>52090015</v>
      </c>
      <c r="B68" t="s">
        <v>546</v>
      </c>
      <c r="D68">
        <v>502</v>
      </c>
      <c r="E68" t="s">
        <v>14</v>
      </c>
      <c r="F68" t="s">
        <v>15</v>
      </c>
      <c r="G68" s="2">
        <v>5228</v>
      </c>
      <c r="H68" t="s">
        <v>16</v>
      </c>
      <c r="I68">
        <v>15</v>
      </c>
      <c r="J68">
        <f t="shared" ref="J68:J131" si="2">G68*I68</f>
        <v>78420</v>
      </c>
      <c r="K68">
        <v>11.6076</v>
      </c>
      <c r="L68" s="1">
        <f t="shared" ref="L68:L131" si="3">G68*K68</f>
        <v>60684.532800000001</v>
      </c>
    </row>
    <row r="69" spans="1:12" x14ac:dyDescent="0.25">
      <c r="A69">
        <v>8159125</v>
      </c>
      <c r="B69" t="s">
        <v>2059</v>
      </c>
      <c r="D69">
        <v>510</v>
      </c>
      <c r="E69" t="s">
        <v>14</v>
      </c>
      <c r="F69" t="s">
        <v>15</v>
      </c>
      <c r="G69" s="2">
        <v>2510</v>
      </c>
      <c r="H69" t="s">
        <v>16</v>
      </c>
      <c r="I69">
        <v>12.5</v>
      </c>
      <c r="J69">
        <f t="shared" si="2"/>
        <v>31375</v>
      </c>
      <c r="K69">
        <v>23.991</v>
      </c>
      <c r="L69" s="1">
        <f t="shared" si="3"/>
        <v>60217.409999999996</v>
      </c>
    </row>
    <row r="70" spans="1:12" x14ac:dyDescent="0.25">
      <c r="A70">
        <v>52190015</v>
      </c>
      <c r="B70" t="s">
        <v>576</v>
      </c>
      <c r="D70">
        <v>502</v>
      </c>
      <c r="E70" t="s">
        <v>14</v>
      </c>
      <c r="F70" t="s">
        <v>15</v>
      </c>
      <c r="G70" s="2">
        <v>4215</v>
      </c>
      <c r="H70" t="s">
        <v>16</v>
      </c>
      <c r="I70">
        <v>15</v>
      </c>
      <c r="J70">
        <f t="shared" si="2"/>
        <v>63225</v>
      </c>
      <c r="K70">
        <v>14.2508</v>
      </c>
      <c r="L70" s="1">
        <f t="shared" si="3"/>
        <v>60067.122000000003</v>
      </c>
    </row>
    <row r="71" spans="1:12" x14ac:dyDescent="0.25">
      <c r="A71">
        <v>5716102</v>
      </c>
      <c r="B71" t="s">
        <v>1191</v>
      </c>
      <c r="D71">
        <v>511</v>
      </c>
      <c r="E71" t="s">
        <v>14</v>
      </c>
      <c r="F71" t="s">
        <v>15</v>
      </c>
      <c r="G71" s="2">
        <v>61584</v>
      </c>
      <c r="H71" t="s">
        <v>16</v>
      </c>
      <c r="I71">
        <v>2</v>
      </c>
      <c r="J71">
        <f t="shared" si="2"/>
        <v>123168</v>
      </c>
      <c r="K71">
        <v>0.96030000000000004</v>
      </c>
      <c r="L71" s="1">
        <f t="shared" si="3"/>
        <v>59139.1152</v>
      </c>
    </row>
    <row r="72" spans="1:12" x14ac:dyDescent="0.25">
      <c r="A72">
        <v>5464006</v>
      </c>
      <c r="B72" t="s">
        <v>898</v>
      </c>
      <c r="D72">
        <v>510</v>
      </c>
      <c r="E72" t="s">
        <v>14</v>
      </c>
      <c r="F72" t="s">
        <v>15</v>
      </c>
      <c r="G72" s="2">
        <v>8115</v>
      </c>
      <c r="H72" t="s">
        <v>16</v>
      </c>
      <c r="I72">
        <v>6</v>
      </c>
      <c r="J72">
        <f t="shared" si="2"/>
        <v>48690</v>
      </c>
      <c r="K72">
        <v>7.1425000000000001</v>
      </c>
      <c r="L72" s="1">
        <f t="shared" si="3"/>
        <v>57961.387499999997</v>
      </c>
    </row>
    <row r="73" spans="1:12" x14ac:dyDescent="0.25">
      <c r="A73">
        <v>5708003</v>
      </c>
      <c r="B73" t="s">
        <v>1177</v>
      </c>
      <c r="C73" t="s">
        <v>1178</v>
      </c>
      <c r="D73">
        <v>510</v>
      </c>
      <c r="E73" t="s">
        <v>14</v>
      </c>
      <c r="F73" t="s">
        <v>15</v>
      </c>
      <c r="G73" s="2">
        <v>44928</v>
      </c>
      <c r="H73" t="s">
        <v>16</v>
      </c>
      <c r="I73">
        <v>3</v>
      </c>
      <c r="J73">
        <f t="shared" si="2"/>
        <v>134784</v>
      </c>
      <c r="K73">
        <v>1.2770999999999999</v>
      </c>
      <c r="L73" s="1">
        <f t="shared" si="3"/>
        <v>57377.548799999997</v>
      </c>
    </row>
    <row r="74" spans="1:12" x14ac:dyDescent="0.25">
      <c r="A74">
        <v>5716202</v>
      </c>
      <c r="B74" t="s">
        <v>1192</v>
      </c>
      <c r="C74" t="s">
        <v>1193</v>
      </c>
      <c r="D74">
        <v>511</v>
      </c>
      <c r="E74" t="s">
        <v>14</v>
      </c>
      <c r="F74" t="s">
        <v>15</v>
      </c>
      <c r="G74" s="2">
        <v>59741</v>
      </c>
      <c r="H74" t="s">
        <v>16</v>
      </c>
      <c r="I74">
        <v>2</v>
      </c>
      <c r="J74">
        <f t="shared" si="2"/>
        <v>119482</v>
      </c>
      <c r="K74">
        <v>0.9546</v>
      </c>
      <c r="L74" s="1">
        <f t="shared" si="3"/>
        <v>57028.758600000001</v>
      </c>
    </row>
    <row r="75" spans="1:12" x14ac:dyDescent="0.25">
      <c r="A75">
        <v>8072125</v>
      </c>
      <c r="B75" t="s">
        <v>1949</v>
      </c>
      <c r="D75">
        <v>510</v>
      </c>
      <c r="E75" t="s">
        <v>14</v>
      </c>
      <c r="F75" t="s">
        <v>15</v>
      </c>
      <c r="G75" s="2">
        <v>3600</v>
      </c>
      <c r="H75" t="s">
        <v>16</v>
      </c>
      <c r="I75">
        <v>12.5</v>
      </c>
      <c r="J75">
        <f t="shared" si="2"/>
        <v>45000</v>
      </c>
      <c r="K75">
        <v>15.8194</v>
      </c>
      <c r="L75" s="1">
        <f t="shared" si="3"/>
        <v>56949.84</v>
      </c>
    </row>
    <row r="76" spans="1:12" x14ac:dyDescent="0.25">
      <c r="A76">
        <v>50700125</v>
      </c>
      <c r="B76" t="s">
        <v>395</v>
      </c>
      <c r="D76">
        <v>519</v>
      </c>
      <c r="E76" t="s">
        <v>14</v>
      </c>
      <c r="F76" t="s">
        <v>15</v>
      </c>
      <c r="G76" s="2">
        <v>3206</v>
      </c>
      <c r="H76" t="s">
        <v>16</v>
      </c>
      <c r="I76">
        <v>12.5</v>
      </c>
      <c r="J76">
        <f t="shared" si="2"/>
        <v>40075</v>
      </c>
      <c r="K76">
        <v>17.6313</v>
      </c>
      <c r="L76" s="1">
        <f t="shared" si="3"/>
        <v>56525.947800000002</v>
      </c>
    </row>
    <row r="77" spans="1:12" x14ac:dyDescent="0.25">
      <c r="A77">
        <v>83350010</v>
      </c>
      <c r="B77" t="s">
        <v>2146</v>
      </c>
      <c r="D77">
        <v>503</v>
      </c>
      <c r="E77" t="s">
        <v>14</v>
      </c>
      <c r="F77" t="s">
        <v>15</v>
      </c>
      <c r="G77" s="2">
        <v>4029</v>
      </c>
      <c r="H77" t="s">
        <v>16</v>
      </c>
      <c r="I77">
        <v>10</v>
      </c>
      <c r="J77">
        <f t="shared" si="2"/>
        <v>40290</v>
      </c>
      <c r="K77">
        <v>13.954700000000001</v>
      </c>
      <c r="L77" s="1">
        <f t="shared" si="3"/>
        <v>56223.486300000004</v>
      </c>
    </row>
    <row r="78" spans="1:12" x14ac:dyDescent="0.25">
      <c r="A78">
        <v>83480010</v>
      </c>
      <c r="B78" t="s">
        <v>2202</v>
      </c>
      <c r="D78">
        <v>503</v>
      </c>
      <c r="E78" t="s">
        <v>14</v>
      </c>
      <c r="F78" t="s">
        <v>15</v>
      </c>
      <c r="G78" s="2">
        <v>3804</v>
      </c>
      <c r="H78" t="s">
        <v>16</v>
      </c>
      <c r="I78">
        <v>10</v>
      </c>
      <c r="J78">
        <f t="shared" si="2"/>
        <v>38040</v>
      </c>
      <c r="K78">
        <v>14.363899999999999</v>
      </c>
      <c r="L78" s="1">
        <f t="shared" si="3"/>
        <v>54640.275599999994</v>
      </c>
    </row>
    <row r="79" spans="1:12" x14ac:dyDescent="0.25">
      <c r="A79">
        <v>85300012</v>
      </c>
      <c r="B79" t="s">
        <v>2251</v>
      </c>
      <c r="C79">
        <v>2024</v>
      </c>
      <c r="D79">
        <v>510</v>
      </c>
      <c r="E79" t="s">
        <v>14</v>
      </c>
      <c r="F79" t="s">
        <v>86</v>
      </c>
      <c r="G79" s="2">
        <v>8316</v>
      </c>
      <c r="H79" t="s">
        <v>16</v>
      </c>
      <c r="I79">
        <v>12</v>
      </c>
      <c r="J79">
        <f t="shared" si="2"/>
        <v>99792</v>
      </c>
      <c r="K79">
        <v>6.5019</v>
      </c>
      <c r="L79" s="1">
        <f t="shared" si="3"/>
        <v>54069.8004</v>
      </c>
    </row>
    <row r="80" spans="1:12" x14ac:dyDescent="0.25">
      <c r="A80">
        <v>5464002</v>
      </c>
      <c r="B80" t="s">
        <v>898</v>
      </c>
      <c r="D80">
        <v>510</v>
      </c>
      <c r="E80" t="s">
        <v>14</v>
      </c>
      <c r="F80" t="s">
        <v>15</v>
      </c>
      <c r="G80" s="2">
        <v>21381</v>
      </c>
      <c r="H80" t="s">
        <v>16</v>
      </c>
      <c r="I80">
        <v>2</v>
      </c>
      <c r="J80">
        <f t="shared" si="2"/>
        <v>42762</v>
      </c>
      <c r="K80">
        <v>2.5131999999999999</v>
      </c>
      <c r="L80" s="1">
        <f t="shared" si="3"/>
        <v>53734.729199999994</v>
      </c>
    </row>
    <row r="81" spans="1:12" x14ac:dyDescent="0.25">
      <c r="A81">
        <v>8107004</v>
      </c>
      <c r="B81" t="s">
        <v>1982</v>
      </c>
      <c r="D81">
        <v>510</v>
      </c>
      <c r="E81" t="s">
        <v>14</v>
      </c>
      <c r="F81" t="s">
        <v>86</v>
      </c>
      <c r="G81" s="2">
        <v>10080</v>
      </c>
      <c r="H81" t="s">
        <v>16</v>
      </c>
      <c r="I81">
        <v>4</v>
      </c>
      <c r="J81">
        <f t="shared" si="2"/>
        <v>40320</v>
      </c>
      <c r="K81">
        <v>5.3019999999999996</v>
      </c>
      <c r="L81" s="1">
        <f t="shared" si="3"/>
        <v>53444.159999999996</v>
      </c>
    </row>
    <row r="82" spans="1:12" x14ac:dyDescent="0.25">
      <c r="A82">
        <v>8357007</v>
      </c>
      <c r="B82" t="s">
        <v>2214</v>
      </c>
      <c r="D82">
        <v>510</v>
      </c>
      <c r="E82" t="s">
        <v>14</v>
      </c>
      <c r="F82" t="s">
        <v>15</v>
      </c>
      <c r="G82" s="2">
        <v>6216</v>
      </c>
      <c r="H82" t="s">
        <v>16</v>
      </c>
      <c r="I82">
        <v>7</v>
      </c>
      <c r="J82">
        <f t="shared" si="2"/>
        <v>43512</v>
      </c>
      <c r="K82">
        <v>8.4928000000000008</v>
      </c>
      <c r="L82" s="1">
        <f t="shared" si="3"/>
        <v>52791.244800000008</v>
      </c>
    </row>
    <row r="83" spans="1:12" x14ac:dyDescent="0.25">
      <c r="A83">
        <v>56110012</v>
      </c>
      <c r="B83" t="s">
        <v>1057</v>
      </c>
      <c r="D83">
        <v>510</v>
      </c>
      <c r="E83" t="s">
        <v>14</v>
      </c>
      <c r="F83" t="s">
        <v>15</v>
      </c>
      <c r="G83" s="2">
        <v>3645</v>
      </c>
      <c r="H83" t="s">
        <v>16</v>
      </c>
      <c r="I83">
        <v>12</v>
      </c>
      <c r="J83">
        <f t="shared" si="2"/>
        <v>43740</v>
      </c>
      <c r="K83">
        <v>14.442</v>
      </c>
      <c r="L83" s="1">
        <f t="shared" si="3"/>
        <v>52641.090000000004</v>
      </c>
    </row>
    <row r="84" spans="1:12" x14ac:dyDescent="0.25">
      <c r="A84">
        <v>5757025</v>
      </c>
      <c r="B84" t="s">
        <v>1230</v>
      </c>
      <c r="D84">
        <v>519</v>
      </c>
      <c r="E84" t="s">
        <v>14</v>
      </c>
      <c r="F84" t="s">
        <v>15</v>
      </c>
      <c r="G84" s="2">
        <v>9882</v>
      </c>
      <c r="H84" t="s">
        <v>16</v>
      </c>
      <c r="I84">
        <v>2.5</v>
      </c>
      <c r="J84">
        <f t="shared" si="2"/>
        <v>24705</v>
      </c>
      <c r="K84">
        <v>5.2975000000000003</v>
      </c>
      <c r="L84" s="1">
        <f t="shared" si="3"/>
        <v>52349.895000000004</v>
      </c>
    </row>
    <row r="85" spans="1:12" x14ac:dyDescent="0.25">
      <c r="A85">
        <v>5732102</v>
      </c>
      <c r="B85" t="s">
        <v>1215</v>
      </c>
      <c r="C85" t="s">
        <v>923</v>
      </c>
      <c r="D85">
        <v>510</v>
      </c>
      <c r="E85" t="s">
        <v>14</v>
      </c>
      <c r="F85" t="s">
        <v>15</v>
      </c>
      <c r="G85" s="2">
        <v>15751</v>
      </c>
      <c r="H85" t="s">
        <v>16</v>
      </c>
      <c r="I85">
        <v>2</v>
      </c>
      <c r="J85">
        <f t="shared" si="2"/>
        <v>31502</v>
      </c>
      <c r="K85">
        <v>3.3193000000000001</v>
      </c>
      <c r="L85" s="1">
        <f t="shared" si="3"/>
        <v>52282.294300000001</v>
      </c>
    </row>
    <row r="86" spans="1:12" x14ac:dyDescent="0.25">
      <c r="A86">
        <v>83390010</v>
      </c>
      <c r="B86" t="s">
        <v>2161</v>
      </c>
      <c r="D86">
        <v>503</v>
      </c>
      <c r="E86" t="s">
        <v>14</v>
      </c>
      <c r="F86" t="s">
        <v>15</v>
      </c>
      <c r="G86" s="2">
        <v>3307</v>
      </c>
      <c r="H86" t="s">
        <v>16</v>
      </c>
      <c r="I86">
        <v>10</v>
      </c>
      <c r="J86">
        <f t="shared" si="2"/>
        <v>33070</v>
      </c>
      <c r="K86">
        <v>15.744</v>
      </c>
      <c r="L86" s="1">
        <f t="shared" si="3"/>
        <v>52065.407999999996</v>
      </c>
    </row>
    <row r="87" spans="1:12" x14ac:dyDescent="0.25">
      <c r="A87">
        <v>5471008</v>
      </c>
      <c r="B87" t="s">
        <v>910</v>
      </c>
      <c r="D87">
        <v>511</v>
      </c>
      <c r="E87" t="s">
        <v>14</v>
      </c>
      <c r="F87" t="s">
        <v>15</v>
      </c>
      <c r="G87" s="2">
        <v>4559</v>
      </c>
      <c r="H87" t="s">
        <v>16</v>
      </c>
      <c r="I87">
        <v>8</v>
      </c>
      <c r="J87">
        <f t="shared" si="2"/>
        <v>36472</v>
      </c>
      <c r="K87">
        <v>11.4057</v>
      </c>
      <c r="L87" s="1">
        <f t="shared" si="3"/>
        <v>51998.586299999995</v>
      </c>
    </row>
    <row r="88" spans="1:12" x14ac:dyDescent="0.25">
      <c r="A88">
        <v>8358001</v>
      </c>
      <c r="B88" t="s">
        <v>2220</v>
      </c>
      <c r="C88" t="s">
        <v>2221</v>
      </c>
      <c r="D88">
        <v>510</v>
      </c>
      <c r="E88" t="s">
        <v>14</v>
      </c>
      <c r="F88" t="s">
        <v>15</v>
      </c>
      <c r="G88" s="2">
        <v>45576</v>
      </c>
      <c r="H88" t="s">
        <v>16</v>
      </c>
      <c r="I88">
        <v>1</v>
      </c>
      <c r="J88">
        <f t="shared" si="2"/>
        <v>45576</v>
      </c>
      <c r="K88">
        <v>1.139</v>
      </c>
      <c r="L88" s="1">
        <f t="shared" si="3"/>
        <v>51911.063999999998</v>
      </c>
    </row>
    <row r="89" spans="1:12" x14ac:dyDescent="0.25">
      <c r="A89">
        <v>53162015</v>
      </c>
      <c r="B89" t="s">
        <v>728</v>
      </c>
      <c r="D89">
        <v>510</v>
      </c>
      <c r="E89" t="s">
        <v>14</v>
      </c>
      <c r="F89" t="s">
        <v>15</v>
      </c>
      <c r="G89" s="2">
        <v>63710</v>
      </c>
      <c r="H89" t="s">
        <v>16</v>
      </c>
      <c r="I89">
        <v>1.5</v>
      </c>
      <c r="J89">
        <f t="shared" si="2"/>
        <v>95565</v>
      </c>
      <c r="K89">
        <v>0.81030000000000002</v>
      </c>
      <c r="L89" s="1">
        <f t="shared" si="3"/>
        <v>51624.213000000003</v>
      </c>
    </row>
    <row r="90" spans="1:12" x14ac:dyDescent="0.25">
      <c r="A90">
        <v>5170002</v>
      </c>
      <c r="B90" t="s">
        <v>460</v>
      </c>
      <c r="D90">
        <v>511</v>
      </c>
      <c r="E90" t="s">
        <v>14</v>
      </c>
      <c r="F90" t="s">
        <v>15</v>
      </c>
      <c r="G90" s="2">
        <v>53856</v>
      </c>
      <c r="H90" t="s">
        <v>16</v>
      </c>
      <c r="I90">
        <v>2</v>
      </c>
      <c r="J90">
        <f t="shared" si="2"/>
        <v>107712</v>
      </c>
      <c r="K90">
        <v>0.94779999999999998</v>
      </c>
      <c r="L90" s="1">
        <f t="shared" si="3"/>
        <v>51044.716800000002</v>
      </c>
    </row>
    <row r="91" spans="1:12" x14ac:dyDescent="0.25">
      <c r="A91">
        <v>932220</v>
      </c>
      <c r="B91" t="s">
        <v>2392</v>
      </c>
      <c r="D91">
        <v>505</v>
      </c>
      <c r="E91" t="s">
        <v>14</v>
      </c>
      <c r="F91" t="s">
        <v>15</v>
      </c>
      <c r="G91" s="2">
        <v>8882</v>
      </c>
      <c r="H91" t="s">
        <v>16</v>
      </c>
      <c r="I91">
        <v>20</v>
      </c>
      <c r="J91">
        <f t="shared" si="2"/>
        <v>177640</v>
      </c>
      <c r="K91">
        <v>5.7390999999999996</v>
      </c>
      <c r="L91" s="1">
        <f t="shared" si="3"/>
        <v>50974.686199999996</v>
      </c>
    </row>
    <row r="92" spans="1:12" x14ac:dyDescent="0.25">
      <c r="A92">
        <v>8370015</v>
      </c>
      <c r="B92" t="s">
        <v>2247</v>
      </c>
      <c r="D92">
        <v>510</v>
      </c>
      <c r="E92" t="s">
        <v>14</v>
      </c>
      <c r="F92" t="s">
        <v>15</v>
      </c>
      <c r="G92" s="2">
        <v>2592</v>
      </c>
      <c r="H92" t="s">
        <v>16</v>
      </c>
      <c r="I92">
        <v>15</v>
      </c>
      <c r="J92">
        <f t="shared" si="2"/>
        <v>38880</v>
      </c>
      <c r="K92">
        <v>19.437000000000001</v>
      </c>
      <c r="L92" s="1">
        <f t="shared" si="3"/>
        <v>50380.704000000005</v>
      </c>
    </row>
    <row r="93" spans="1:12" x14ac:dyDescent="0.25">
      <c r="A93">
        <v>5209</v>
      </c>
      <c r="B93" t="s">
        <v>544</v>
      </c>
      <c r="C93" t="s">
        <v>545</v>
      </c>
      <c r="D93">
        <v>853</v>
      </c>
      <c r="E93" t="s">
        <v>31</v>
      </c>
      <c r="F93" t="s">
        <v>15</v>
      </c>
      <c r="G93" s="55">
        <v>22356.560000000001</v>
      </c>
      <c r="H93" t="s">
        <v>26</v>
      </c>
      <c r="I93">
        <v>1</v>
      </c>
      <c r="J93">
        <f t="shared" si="2"/>
        <v>22356.560000000001</v>
      </c>
      <c r="K93">
        <v>0.64600000000000002</v>
      </c>
      <c r="L93" s="1">
        <f t="shared" si="3"/>
        <v>14442.337760000002</v>
      </c>
    </row>
    <row r="94" spans="1:12" x14ac:dyDescent="0.25">
      <c r="A94">
        <v>5732002</v>
      </c>
      <c r="B94" t="s">
        <v>1214</v>
      </c>
      <c r="D94">
        <v>510</v>
      </c>
      <c r="E94" t="s">
        <v>14</v>
      </c>
      <c r="F94" t="s">
        <v>15</v>
      </c>
      <c r="G94" s="2">
        <v>14808</v>
      </c>
      <c r="H94" t="s">
        <v>16</v>
      </c>
      <c r="I94">
        <v>2</v>
      </c>
      <c r="J94">
        <f t="shared" si="2"/>
        <v>29616</v>
      </c>
      <c r="K94">
        <v>3.3410000000000002</v>
      </c>
      <c r="L94" s="1">
        <f t="shared" si="3"/>
        <v>49473.528000000006</v>
      </c>
    </row>
    <row r="95" spans="1:12" x14ac:dyDescent="0.25">
      <c r="A95">
        <v>83380010</v>
      </c>
      <c r="B95" t="s">
        <v>2156</v>
      </c>
      <c r="D95">
        <v>503</v>
      </c>
      <c r="E95" t="s">
        <v>14</v>
      </c>
      <c r="F95" t="s">
        <v>15</v>
      </c>
      <c r="G95" s="2">
        <v>3549</v>
      </c>
      <c r="H95" t="s">
        <v>16</v>
      </c>
      <c r="I95">
        <v>10</v>
      </c>
      <c r="J95">
        <f t="shared" si="2"/>
        <v>35490</v>
      </c>
      <c r="K95">
        <v>13.901899999999999</v>
      </c>
      <c r="L95" s="1">
        <f t="shared" si="3"/>
        <v>49337.843099999998</v>
      </c>
    </row>
    <row r="96" spans="1:12" x14ac:dyDescent="0.25">
      <c r="A96" s="64" t="s">
        <v>12185</v>
      </c>
      <c r="B96" s="64" t="s">
        <v>12186</v>
      </c>
      <c r="C96" s="64" t="s">
        <v>12187</v>
      </c>
      <c r="D96" s="64">
        <v>807</v>
      </c>
      <c r="E96" s="64" t="s">
        <v>14</v>
      </c>
      <c r="F96" s="64" t="s">
        <v>15</v>
      </c>
      <c r="G96" s="66">
        <v>960</v>
      </c>
      <c r="H96" s="64" t="s">
        <v>16</v>
      </c>
      <c r="I96" s="64">
        <v>23</v>
      </c>
      <c r="J96" s="64">
        <f t="shared" si="2"/>
        <v>22080</v>
      </c>
      <c r="K96" s="64">
        <v>7.67</v>
      </c>
      <c r="L96" s="65">
        <f t="shared" si="3"/>
        <v>7363.2</v>
      </c>
    </row>
    <row r="97" spans="1:12" x14ac:dyDescent="0.25">
      <c r="A97">
        <v>8348</v>
      </c>
      <c r="B97" t="s">
        <v>2201</v>
      </c>
      <c r="C97" t="s">
        <v>929</v>
      </c>
      <c r="D97">
        <v>853</v>
      </c>
      <c r="E97" t="s">
        <v>31</v>
      </c>
      <c r="F97" t="s">
        <v>15</v>
      </c>
      <c r="G97" s="55">
        <v>10201</v>
      </c>
      <c r="H97" t="s">
        <v>26</v>
      </c>
      <c r="I97">
        <v>1</v>
      </c>
      <c r="J97">
        <f t="shared" si="2"/>
        <v>10201</v>
      </c>
      <c r="K97">
        <v>1.1747000000000001</v>
      </c>
      <c r="L97" s="1">
        <f t="shared" si="3"/>
        <v>11983.1147</v>
      </c>
    </row>
    <row r="98" spans="1:12" x14ac:dyDescent="0.25">
      <c r="A98">
        <v>5731006</v>
      </c>
      <c r="B98" t="s">
        <v>1213</v>
      </c>
      <c r="D98">
        <v>510</v>
      </c>
      <c r="E98" t="s">
        <v>14</v>
      </c>
      <c r="F98" t="s">
        <v>15</v>
      </c>
      <c r="G98" s="2">
        <v>5656</v>
      </c>
      <c r="H98" t="s">
        <v>16</v>
      </c>
      <c r="I98">
        <v>6</v>
      </c>
      <c r="J98">
        <f t="shared" si="2"/>
        <v>33936</v>
      </c>
      <c r="K98">
        <v>8.6447000000000003</v>
      </c>
      <c r="L98" s="1">
        <f t="shared" si="3"/>
        <v>48894.423200000005</v>
      </c>
    </row>
    <row r="99" spans="1:12" x14ac:dyDescent="0.25">
      <c r="A99">
        <v>5471004</v>
      </c>
      <c r="B99" t="s">
        <v>910</v>
      </c>
      <c r="D99">
        <v>511</v>
      </c>
      <c r="E99" t="s">
        <v>14</v>
      </c>
      <c r="F99" t="s">
        <v>15</v>
      </c>
      <c r="G99" s="2">
        <v>8160</v>
      </c>
      <c r="H99" t="s">
        <v>16</v>
      </c>
      <c r="I99">
        <v>4</v>
      </c>
      <c r="J99">
        <f t="shared" si="2"/>
        <v>32640</v>
      </c>
      <c r="K99">
        <v>5.9733000000000001</v>
      </c>
      <c r="L99" s="1">
        <f t="shared" si="3"/>
        <v>48742.127999999997</v>
      </c>
    </row>
    <row r="100" spans="1:12" x14ac:dyDescent="0.25">
      <c r="A100">
        <v>8062003</v>
      </c>
      <c r="B100" t="s">
        <v>1940</v>
      </c>
      <c r="D100">
        <v>511</v>
      </c>
      <c r="E100" t="s">
        <v>14</v>
      </c>
      <c r="F100" t="s">
        <v>320</v>
      </c>
      <c r="G100" s="2">
        <v>4608</v>
      </c>
      <c r="H100" t="s">
        <v>16</v>
      </c>
      <c r="I100">
        <v>3</v>
      </c>
      <c r="J100">
        <f t="shared" si="2"/>
        <v>13824</v>
      </c>
      <c r="K100">
        <v>10.514200000000001</v>
      </c>
      <c r="L100" s="1">
        <f t="shared" si="3"/>
        <v>48449.433600000004</v>
      </c>
    </row>
    <row r="101" spans="1:12" x14ac:dyDescent="0.25">
      <c r="A101">
        <v>80371012</v>
      </c>
      <c r="B101" t="s">
        <v>1924</v>
      </c>
      <c r="C101">
        <v>2022</v>
      </c>
      <c r="D101">
        <v>510</v>
      </c>
      <c r="E101" t="s">
        <v>14</v>
      </c>
      <c r="F101" t="s">
        <v>15</v>
      </c>
      <c r="G101" s="2">
        <v>2829</v>
      </c>
      <c r="H101" t="s">
        <v>16</v>
      </c>
      <c r="I101">
        <v>12</v>
      </c>
      <c r="J101">
        <f t="shared" si="2"/>
        <v>33948</v>
      </c>
      <c r="K101">
        <v>17.1205</v>
      </c>
      <c r="L101" s="1">
        <f t="shared" si="3"/>
        <v>48433.894500000002</v>
      </c>
    </row>
    <row r="102" spans="1:12" x14ac:dyDescent="0.25">
      <c r="A102">
        <v>5472006</v>
      </c>
      <c r="B102" t="s">
        <v>913</v>
      </c>
      <c r="D102">
        <v>510</v>
      </c>
      <c r="E102" t="s">
        <v>14</v>
      </c>
      <c r="F102" t="s">
        <v>15</v>
      </c>
      <c r="G102" s="2">
        <v>5027</v>
      </c>
      <c r="H102" t="s">
        <v>16</v>
      </c>
      <c r="I102">
        <v>6</v>
      </c>
      <c r="J102">
        <f t="shared" si="2"/>
        <v>30162</v>
      </c>
      <c r="K102">
        <v>9.6260999999999992</v>
      </c>
      <c r="L102" s="1">
        <f t="shared" si="3"/>
        <v>48390.404699999999</v>
      </c>
    </row>
    <row r="103" spans="1:12" x14ac:dyDescent="0.25">
      <c r="A103">
        <v>52220015</v>
      </c>
      <c r="B103" t="s">
        <v>583</v>
      </c>
      <c r="D103">
        <v>502</v>
      </c>
      <c r="E103" t="s">
        <v>14</v>
      </c>
      <c r="F103" t="s">
        <v>15</v>
      </c>
      <c r="G103" s="2">
        <v>4915</v>
      </c>
      <c r="H103" t="s">
        <v>16</v>
      </c>
      <c r="I103">
        <v>15</v>
      </c>
      <c r="J103">
        <f t="shared" si="2"/>
        <v>73725</v>
      </c>
      <c r="K103">
        <v>9.7824000000000009</v>
      </c>
      <c r="L103" s="1">
        <f t="shared" si="3"/>
        <v>48080.496000000006</v>
      </c>
    </row>
    <row r="104" spans="1:12" x14ac:dyDescent="0.25">
      <c r="A104">
        <v>5471</v>
      </c>
      <c r="B104" t="s">
        <v>908</v>
      </c>
      <c r="C104" t="s">
        <v>909</v>
      </c>
      <c r="D104">
        <v>853</v>
      </c>
      <c r="E104" t="s">
        <v>31</v>
      </c>
      <c r="F104" t="s">
        <v>15</v>
      </c>
      <c r="G104" s="1">
        <v>37303.720999999998</v>
      </c>
      <c r="H104" t="s">
        <v>26</v>
      </c>
      <c r="I104">
        <v>1</v>
      </c>
      <c r="J104">
        <f t="shared" si="2"/>
        <v>37303.720999999998</v>
      </c>
      <c r="K104">
        <v>1.2961</v>
      </c>
      <c r="L104" s="1">
        <f t="shared" si="3"/>
        <v>48349.352788099997</v>
      </c>
    </row>
    <row r="105" spans="1:12" x14ac:dyDescent="0.25">
      <c r="A105">
        <v>8078</v>
      </c>
      <c r="B105" t="s">
        <v>1960</v>
      </c>
      <c r="C105" t="s">
        <v>611</v>
      </c>
      <c r="D105">
        <v>853</v>
      </c>
      <c r="E105" t="s">
        <v>31</v>
      </c>
      <c r="F105" t="s">
        <v>15</v>
      </c>
      <c r="G105" s="55">
        <v>22056</v>
      </c>
      <c r="H105" t="s">
        <v>26</v>
      </c>
      <c r="I105">
        <v>1</v>
      </c>
      <c r="J105">
        <f t="shared" si="2"/>
        <v>22056</v>
      </c>
      <c r="K105">
        <v>0.66249999999999998</v>
      </c>
      <c r="L105" s="1">
        <f t="shared" si="3"/>
        <v>14612.1</v>
      </c>
    </row>
    <row r="106" spans="1:12" x14ac:dyDescent="0.25">
      <c r="A106">
        <v>50590014</v>
      </c>
      <c r="B106" t="s">
        <v>365</v>
      </c>
      <c r="C106" t="s">
        <v>366</v>
      </c>
      <c r="D106">
        <v>519</v>
      </c>
      <c r="E106" t="s">
        <v>14</v>
      </c>
      <c r="F106" t="s">
        <v>317</v>
      </c>
      <c r="G106" s="2">
        <v>2520</v>
      </c>
      <c r="H106" t="s">
        <v>16</v>
      </c>
      <c r="I106">
        <v>14</v>
      </c>
      <c r="J106">
        <f t="shared" si="2"/>
        <v>35280</v>
      </c>
      <c r="K106">
        <v>19.056999999999999</v>
      </c>
      <c r="L106" s="1">
        <f t="shared" si="3"/>
        <v>48023.64</v>
      </c>
    </row>
    <row r="107" spans="1:12" x14ac:dyDescent="0.25">
      <c r="A107">
        <v>81211012</v>
      </c>
      <c r="B107" t="s">
        <v>1999</v>
      </c>
      <c r="C107" t="s">
        <v>2000</v>
      </c>
      <c r="D107">
        <v>510</v>
      </c>
      <c r="E107" t="s">
        <v>14</v>
      </c>
      <c r="F107" t="s">
        <v>15</v>
      </c>
      <c r="G107" s="2">
        <v>2097</v>
      </c>
      <c r="H107" t="s">
        <v>16</v>
      </c>
      <c r="I107">
        <v>12</v>
      </c>
      <c r="J107">
        <f t="shared" si="2"/>
        <v>25164</v>
      </c>
      <c r="K107">
        <v>22.775200000000002</v>
      </c>
      <c r="L107" s="1">
        <f t="shared" si="3"/>
        <v>47759.594400000002</v>
      </c>
    </row>
    <row r="108" spans="1:12" x14ac:dyDescent="0.25">
      <c r="A108">
        <v>81242025</v>
      </c>
      <c r="B108" t="s">
        <v>2009</v>
      </c>
      <c r="C108" t="s">
        <v>2012</v>
      </c>
      <c r="D108">
        <v>510</v>
      </c>
      <c r="E108" t="s">
        <v>14</v>
      </c>
      <c r="F108" t="s">
        <v>15</v>
      </c>
      <c r="G108" s="2">
        <v>11148</v>
      </c>
      <c r="H108" t="s">
        <v>16</v>
      </c>
      <c r="I108">
        <v>2.5</v>
      </c>
      <c r="J108">
        <f t="shared" si="2"/>
        <v>27870</v>
      </c>
      <c r="K108">
        <v>4.2789000000000001</v>
      </c>
      <c r="L108" s="1">
        <f t="shared" si="3"/>
        <v>47701.177199999998</v>
      </c>
    </row>
    <row r="109" spans="1:12" x14ac:dyDescent="0.25">
      <c r="A109">
        <v>7977</v>
      </c>
      <c r="B109" t="s">
        <v>1888</v>
      </c>
      <c r="C109" t="s">
        <v>1889</v>
      </c>
      <c r="D109">
        <v>851</v>
      </c>
      <c r="E109" t="s">
        <v>25</v>
      </c>
      <c r="F109" t="s">
        <v>15</v>
      </c>
      <c r="G109" s="55">
        <v>77652.074999999997</v>
      </c>
      <c r="H109" t="s">
        <v>26</v>
      </c>
      <c r="I109">
        <v>1</v>
      </c>
      <c r="J109">
        <f t="shared" si="2"/>
        <v>77652.074999999997</v>
      </c>
      <c r="K109">
        <v>0.23530000000000001</v>
      </c>
      <c r="L109" s="1">
        <f t="shared" si="3"/>
        <v>18271.5332475</v>
      </c>
    </row>
    <row r="110" spans="1:12" x14ac:dyDescent="0.25">
      <c r="A110">
        <v>5693105</v>
      </c>
      <c r="B110" t="s">
        <v>1168</v>
      </c>
      <c r="D110">
        <v>511</v>
      </c>
      <c r="E110" t="s">
        <v>14</v>
      </c>
      <c r="F110" t="s">
        <v>86</v>
      </c>
      <c r="G110" s="2">
        <v>24816</v>
      </c>
      <c r="H110" t="s">
        <v>16</v>
      </c>
      <c r="I110">
        <v>5</v>
      </c>
      <c r="J110">
        <f t="shared" si="2"/>
        <v>124080</v>
      </c>
      <c r="K110">
        <v>1.9209000000000001</v>
      </c>
      <c r="L110" s="1">
        <f t="shared" si="3"/>
        <v>47669.054400000001</v>
      </c>
    </row>
    <row r="111" spans="1:12" x14ac:dyDescent="0.25">
      <c r="A111">
        <v>8054125</v>
      </c>
      <c r="B111" t="s">
        <v>1939</v>
      </c>
      <c r="D111">
        <v>510</v>
      </c>
      <c r="E111" t="s">
        <v>14</v>
      </c>
      <c r="F111" t="s">
        <v>15</v>
      </c>
      <c r="G111" s="2">
        <v>1704</v>
      </c>
      <c r="H111" t="s">
        <v>16</v>
      </c>
      <c r="I111">
        <v>12.5</v>
      </c>
      <c r="J111">
        <f t="shared" si="2"/>
        <v>21300</v>
      </c>
      <c r="K111">
        <v>27.7819</v>
      </c>
      <c r="L111" s="1">
        <f t="shared" si="3"/>
        <v>47340.357600000003</v>
      </c>
    </row>
    <row r="112" spans="1:12" x14ac:dyDescent="0.25">
      <c r="A112">
        <v>98474704</v>
      </c>
      <c r="B112" t="s">
        <v>2614</v>
      </c>
      <c r="D112">
        <v>513</v>
      </c>
      <c r="E112" t="s">
        <v>14</v>
      </c>
      <c r="F112" t="s">
        <v>15</v>
      </c>
      <c r="G112" s="56">
        <v>181636</v>
      </c>
      <c r="H112" t="s">
        <v>16</v>
      </c>
      <c r="I112">
        <v>0.4</v>
      </c>
      <c r="J112">
        <f t="shared" si="2"/>
        <v>72654.400000000009</v>
      </c>
      <c r="K112">
        <v>0.2591</v>
      </c>
      <c r="L112" s="1">
        <f t="shared" si="3"/>
        <v>47061.887600000002</v>
      </c>
    </row>
    <row r="113" spans="1:12" x14ac:dyDescent="0.25">
      <c r="A113">
        <v>5619</v>
      </c>
      <c r="B113" t="s">
        <v>1082</v>
      </c>
      <c r="C113" t="s">
        <v>973</v>
      </c>
      <c r="D113">
        <v>853</v>
      </c>
      <c r="E113" t="s">
        <v>31</v>
      </c>
      <c r="F113" t="s">
        <v>15</v>
      </c>
      <c r="G113" s="1">
        <v>37765.599999999999</v>
      </c>
      <c r="H113" t="s">
        <v>26</v>
      </c>
      <c r="I113">
        <v>1</v>
      </c>
      <c r="J113">
        <f t="shared" si="2"/>
        <v>37765.599999999999</v>
      </c>
      <c r="K113">
        <v>1.2341</v>
      </c>
      <c r="L113" s="1">
        <f t="shared" si="3"/>
        <v>46606.526959999996</v>
      </c>
    </row>
    <row r="114" spans="1:12" x14ac:dyDescent="0.25">
      <c r="A114">
        <v>9241</v>
      </c>
      <c r="B114" t="s">
        <v>2372</v>
      </c>
      <c r="D114">
        <v>856</v>
      </c>
      <c r="E114" t="s">
        <v>25</v>
      </c>
      <c r="F114" t="s">
        <v>15</v>
      </c>
      <c r="G114" s="56">
        <v>64667</v>
      </c>
      <c r="H114" t="s">
        <v>26</v>
      </c>
      <c r="I114">
        <v>1</v>
      </c>
      <c r="J114">
        <f t="shared" si="2"/>
        <v>64667</v>
      </c>
      <c r="K114">
        <v>0.38300000000000001</v>
      </c>
      <c r="L114" s="1">
        <f t="shared" si="3"/>
        <v>24767.460999999999</v>
      </c>
    </row>
    <row r="115" spans="1:12" x14ac:dyDescent="0.25">
      <c r="A115">
        <v>8362025</v>
      </c>
      <c r="B115" t="s">
        <v>1073</v>
      </c>
      <c r="C115" t="s">
        <v>1074</v>
      </c>
      <c r="D115">
        <v>510</v>
      </c>
      <c r="E115" t="s">
        <v>14</v>
      </c>
      <c r="F115" t="s">
        <v>15</v>
      </c>
      <c r="G115" s="2">
        <v>12924</v>
      </c>
      <c r="H115" t="s">
        <v>16</v>
      </c>
      <c r="I115">
        <v>2.5</v>
      </c>
      <c r="J115">
        <f t="shared" si="2"/>
        <v>32310</v>
      </c>
      <c r="K115">
        <v>3.5684</v>
      </c>
      <c r="L115" s="1">
        <f t="shared" si="3"/>
        <v>46118.001600000003</v>
      </c>
    </row>
    <row r="116" spans="1:12" x14ac:dyDescent="0.25">
      <c r="A116">
        <v>7971</v>
      </c>
      <c r="B116" t="s">
        <v>1881</v>
      </c>
      <c r="C116" t="s">
        <v>929</v>
      </c>
      <c r="D116">
        <v>853</v>
      </c>
      <c r="E116" t="s">
        <v>31</v>
      </c>
      <c r="F116" t="s">
        <v>15</v>
      </c>
      <c r="G116" s="55">
        <v>77201</v>
      </c>
      <c r="H116" t="s">
        <v>26</v>
      </c>
      <c r="I116">
        <v>1</v>
      </c>
      <c r="J116">
        <f t="shared" si="2"/>
        <v>77201</v>
      </c>
      <c r="K116">
        <v>0.38819999999999999</v>
      </c>
      <c r="L116" s="1">
        <f t="shared" si="3"/>
        <v>29969.428199999998</v>
      </c>
    </row>
    <row r="117" spans="1:12" x14ac:dyDescent="0.25">
      <c r="A117">
        <v>56691012</v>
      </c>
      <c r="B117" t="s">
        <v>1133</v>
      </c>
      <c r="C117" t="s">
        <v>704</v>
      </c>
      <c r="D117">
        <v>510</v>
      </c>
      <c r="E117" t="s">
        <v>14</v>
      </c>
      <c r="F117" t="s">
        <v>15</v>
      </c>
      <c r="G117" s="2">
        <v>4183</v>
      </c>
      <c r="H117" t="s">
        <v>16</v>
      </c>
      <c r="I117">
        <v>12</v>
      </c>
      <c r="J117">
        <f t="shared" si="2"/>
        <v>50196</v>
      </c>
      <c r="K117">
        <v>10.8443</v>
      </c>
      <c r="L117" s="1">
        <f t="shared" si="3"/>
        <v>45361.706900000005</v>
      </c>
    </row>
    <row r="118" spans="1:12" x14ac:dyDescent="0.25">
      <c r="A118">
        <v>5539</v>
      </c>
      <c r="B118" t="s">
        <v>991</v>
      </c>
      <c r="C118" t="s">
        <v>30</v>
      </c>
      <c r="D118">
        <v>853</v>
      </c>
      <c r="E118" t="s">
        <v>31</v>
      </c>
      <c r="F118" t="s">
        <v>15</v>
      </c>
      <c r="G118" s="1">
        <v>29879.115000000002</v>
      </c>
      <c r="H118" t="s">
        <v>26</v>
      </c>
      <c r="I118">
        <v>1</v>
      </c>
      <c r="J118">
        <f t="shared" si="2"/>
        <v>29879.115000000002</v>
      </c>
      <c r="K118">
        <v>1.4888999999999999</v>
      </c>
      <c r="L118" s="1">
        <f t="shared" si="3"/>
        <v>44487.0143235</v>
      </c>
    </row>
    <row r="119" spans="1:12" x14ac:dyDescent="0.25">
      <c r="A119">
        <v>81222025</v>
      </c>
      <c r="B119" t="s">
        <v>635</v>
      </c>
      <c r="C119" t="s">
        <v>2003</v>
      </c>
      <c r="D119">
        <v>510</v>
      </c>
      <c r="E119" t="s">
        <v>14</v>
      </c>
      <c r="F119" t="s">
        <v>15</v>
      </c>
      <c r="G119" s="2">
        <v>11640</v>
      </c>
      <c r="H119" t="s">
        <v>16</v>
      </c>
      <c r="I119">
        <v>2.5</v>
      </c>
      <c r="J119">
        <f t="shared" si="2"/>
        <v>29100</v>
      </c>
      <c r="K119">
        <v>3.786</v>
      </c>
      <c r="L119" s="1">
        <f t="shared" si="3"/>
        <v>44069.04</v>
      </c>
    </row>
    <row r="120" spans="1:12" x14ac:dyDescent="0.25">
      <c r="A120">
        <v>8359107</v>
      </c>
      <c r="B120" t="s">
        <v>2227</v>
      </c>
      <c r="D120">
        <v>510</v>
      </c>
      <c r="E120" t="s">
        <v>14</v>
      </c>
      <c r="F120" t="s">
        <v>15</v>
      </c>
      <c r="G120" s="2">
        <v>3525</v>
      </c>
      <c r="H120" t="s">
        <v>16</v>
      </c>
      <c r="I120">
        <v>7</v>
      </c>
      <c r="J120">
        <f t="shared" si="2"/>
        <v>24675</v>
      </c>
      <c r="K120">
        <v>12.4436</v>
      </c>
      <c r="L120" s="1">
        <f t="shared" si="3"/>
        <v>43863.69</v>
      </c>
    </row>
    <row r="121" spans="1:12" x14ac:dyDescent="0.25">
      <c r="A121">
        <v>8360007</v>
      </c>
      <c r="B121" t="s">
        <v>1066</v>
      </c>
      <c r="D121">
        <v>510</v>
      </c>
      <c r="E121" t="s">
        <v>14</v>
      </c>
      <c r="F121" t="s">
        <v>15</v>
      </c>
      <c r="G121" s="2">
        <v>4485</v>
      </c>
      <c r="H121" t="s">
        <v>16</v>
      </c>
      <c r="I121">
        <v>7</v>
      </c>
      <c r="J121">
        <f t="shared" si="2"/>
        <v>31395</v>
      </c>
      <c r="K121">
        <v>9.7470999999999997</v>
      </c>
      <c r="L121" s="1">
        <f t="shared" si="3"/>
        <v>43715.743499999997</v>
      </c>
    </row>
    <row r="122" spans="1:12" x14ac:dyDescent="0.25">
      <c r="A122">
        <v>53650215</v>
      </c>
      <c r="B122" t="s">
        <v>794</v>
      </c>
      <c r="C122" t="s">
        <v>793</v>
      </c>
      <c r="D122">
        <v>510</v>
      </c>
      <c r="E122" t="s">
        <v>14</v>
      </c>
      <c r="F122" t="s">
        <v>15</v>
      </c>
      <c r="G122" s="2">
        <v>49920</v>
      </c>
      <c r="H122" t="s">
        <v>16</v>
      </c>
      <c r="I122">
        <v>1.5</v>
      </c>
      <c r="J122">
        <f t="shared" si="2"/>
        <v>74880</v>
      </c>
      <c r="K122">
        <v>0.86529999999999996</v>
      </c>
      <c r="L122" s="1">
        <f t="shared" si="3"/>
        <v>43195.775999999998</v>
      </c>
    </row>
    <row r="123" spans="1:12" x14ac:dyDescent="0.25">
      <c r="A123">
        <v>8071125</v>
      </c>
      <c r="B123" t="s">
        <v>1947</v>
      </c>
      <c r="D123">
        <v>510</v>
      </c>
      <c r="E123" t="s">
        <v>14</v>
      </c>
      <c r="F123" t="s">
        <v>15</v>
      </c>
      <c r="G123" s="2">
        <v>2455</v>
      </c>
      <c r="H123" t="s">
        <v>16</v>
      </c>
      <c r="I123">
        <v>12.5</v>
      </c>
      <c r="J123">
        <f t="shared" si="2"/>
        <v>30687.5</v>
      </c>
      <c r="K123">
        <v>17.419899999999998</v>
      </c>
      <c r="L123" s="1">
        <f t="shared" si="3"/>
        <v>42765.854499999994</v>
      </c>
    </row>
    <row r="124" spans="1:12" x14ac:dyDescent="0.25">
      <c r="A124">
        <v>53600014</v>
      </c>
      <c r="B124" t="s">
        <v>780</v>
      </c>
      <c r="C124" t="s">
        <v>366</v>
      </c>
      <c r="D124">
        <v>519</v>
      </c>
      <c r="E124" t="s">
        <v>14</v>
      </c>
      <c r="F124" t="s">
        <v>317</v>
      </c>
      <c r="G124" s="2">
        <v>2424</v>
      </c>
      <c r="H124" t="s">
        <v>16</v>
      </c>
      <c r="I124">
        <v>14</v>
      </c>
      <c r="J124">
        <f t="shared" si="2"/>
        <v>33936</v>
      </c>
      <c r="K124">
        <v>17.627199999999998</v>
      </c>
      <c r="L124" s="1">
        <f t="shared" si="3"/>
        <v>42728.332799999996</v>
      </c>
    </row>
    <row r="125" spans="1:12" x14ac:dyDescent="0.25">
      <c r="A125">
        <v>56130012</v>
      </c>
      <c r="B125" t="s">
        <v>1061</v>
      </c>
      <c r="D125">
        <v>510</v>
      </c>
      <c r="E125" t="s">
        <v>14</v>
      </c>
      <c r="F125" t="s">
        <v>15</v>
      </c>
      <c r="G125" s="2">
        <v>3360</v>
      </c>
      <c r="H125" t="s">
        <v>16</v>
      </c>
      <c r="I125">
        <v>12</v>
      </c>
      <c r="J125">
        <f t="shared" si="2"/>
        <v>40320</v>
      </c>
      <c r="K125">
        <v>12.686400000000001</v>
      </c>
      <c r="L125" s="1">
        <f t="shared" si="3"/>
        <v>42626.304000000004</v>
      </c>
    </row>
    <row r="126" spans="1:12" x14ac:dyDescent="0.25">
      <c r="A126">
        <v>5475</v>
      </c>
      <c r="B126" t="s">
        <v>920</v>
      </c>
      <c r="C126" t="s">
        <v>349</v>
      </c>
      <c r="D126">
        <v>853</v>
      </c>
      <c r="E126" t="s">
        <v>31</v>
      </c>
      <c r="F126" t="s">
        <v>15</v>
      </c>
      <c r="G126" s="1">
        <v>25748.37</v>
      </c>
      <c r="H126" t="s">
        <v>26</v>
      </c>
      <c r="I126">
        <v>1</v>
      </c>
      <c r="J126">
        <f t="shared" si="2"/>
        <v>25748.37</v>
      </c>
      <c r="K126">
        <v>1.6500999999999999</v>
      </c>
      <c r="L126" s="1">
        <f t="shared" si="3"/>
        <v>42487.385336999992</v>
      </c>
    </row>
    <row r="127" spans="1:12" x14ac:dyDescent="0.25">
      <c r="A127">
        <v>54181012</v>
      </c>
      <c r="B127" t="s">
        <v>853</v>
      </c>
      <c r="C127">
        <v>2022</v>
      </c>
      <c r="D127">
        <v>510</v>
      </c>
      <c r="E127" t="s">
        <v>14</v>
      </c>
      <c r="F127" t="s">
        <v>45</v>
      </c>
      <c r="G127" s="2">
        <v>2430</v>
      </c>
      <c r="H127" t="s">
        <v>16</v>
      </c>
      <c r="I127">
        <v>12</v>
      </c>
      <c r="J127">
        <f t="shared" si="2"/>
        <v>29160</v>
      </c>
      <c r="K127">
        <v>17.3066</v>
      </c>
      <c r="L127" s="1">
        <f t="shared" si="3"/>
        <v>42055.038</v>
      </c>
    </row>
    <row r="128" spans="1:12" x14ac:dyDescent="0.25">
      <c r="A128">
        <v>5414012</v>
      </c>
      <c r="B128" t="s">
        <v>842</v>
      </c>
      <c r="D128">
        <v>528</v>
      </c>
      <c r="E128" t="s">
        <v>14</v>
      </c>
      <c r="F128" t="s">
        <v>15</v>
      </c>
      <c r="G128" s="2">
        <v>2770</v>
      </c>
      <c r="H128" t="s">
        <v>16</v>
      </c>
      <c r="I128">
        <v>12</v>
      </c>
      <c r="J128">
        <f t="shared" si="2"/>
        <v>33240</v>
      </c>
      <c r="K128">
        <v>15.1717</v>
      </c>
      <c r="L128" s="1">
        <f t="shared" si="3"/>
        <v>42025.608999999997</v>
      </c>
    </row>
    <row r="129" spans="1:12" x14ac:dyDescent="0.25">
      <c r="A129">
        <v>5015104</v>
      </c>
      <c r="B129" t="s">
        <v>310</v>
      </c>
      <c r="C129" t="s">
        <v>311</v>
      </c>
      <c r="D129">
        <v>510</v>
      </c>
      <c r="E129" t="s">
        <v>14</v>
      </c>
      <c r="F129" t="s">
        <v>15</v>
      </c>
      <c r="G129" s="2">
        <v>12126</v>
      </c>
      <c r="H129" t="s">
        <v>16</v>
      </c>
      <c r="I129">
        <v>4</v>
      </c>
      <c r="J129">
        <f t="shared" si="2"/>
        <v>48504</v>
      </c>
      <c r="K129">
        <v>3.4352999999999998</v>
      </c>
      <c r="L129" s="1">
        <f t="shared" si="3"/>
        <v>41656.447799999994</v>
      </c>
    </row>
    <row r="130" spans="1:12" x14ac:dyDescent="0.25">
      <c r="A130">
        <v>5069</v>
      </c>
      <c r="B130" t="s">
        <v>391</v>
      </c>
      <c r="C130" t="s">
        <v>349</v>
      </c>
      <c r="D130">
        <v>853</v>
      </c>
      <c r="E130" t="s">
        <v>31</v>
      </c>
      <c r="F130" t="s">
        <v>15</v>
      </c>
      <c r="G130" s="1">
        <v>81043.33</v>
      </c>
      <c r="H130" t="s">
        <v>26</v>
      </c>
      <c r="I130">
        <v>1</v>
      </c>
      <c r="J130">
        <f t="shared" si="2"/>
        <v>81043.33</v>
      </c>
      <c r="K130">
        <v>0.51339999999999997</v>
      </c>
      <c r="L130" s="1">
        <f t="shared" si="3"/>
        <v>41607.645621999996</v>
      </c>
    </row>
    <row r="131" spans="1:12" x14ac:dyDescent="0.25">
      <c r="A131">
        <v>5727012</v>
      </c>
      <c r="B131" t="s">
        <v>1206</v>
      </c>
      <c r="D131">
        <v>510</v>
      </c>
      <c r="E131" t="s">
        <v>14</v>
      </c>
      <c r="F131" t="s">
        <v>15</v>
      </c>
      <c r="G131" s="2">
        <v>3122</v>
      </c>
      <c r="H131" t="s">
        <v>16</v>
      </c>
      <c r="I131">
        <v>12</v>
      </c>
      <c r="J131">
        <f t="shared" si="2"/>
        <v>37464</v>
      </c>
      <c r="K131">
        <v>13.2119</v>
      </c>
      <c r="L131" s="1">
        <f t="shared" si="3"/>
        <v>41247.551800000001</v>
      </c>
    </row>
    <row r="132" spans="1:12" x14ac:dyDescent="0.25">
      <c r="A132">
        <v>565304</v>
      </c>
      <c r="B132" t="s">
        <v>1113</v>
      </c>
      <c r="D132">
        <v>510</v>
      </c>
      <c r="E132" t="s">
        <v>14</v>
      </c>
      <c r="F132" t="s">
        <v>317</v>
      </c>
      <c r="G132" s="2">
        <v>3024</v>
      </c>
      <c r="H132" t="s">
        <v>16</v>
      </c>
      <c r="I132">
        <v>4</v>
      </c>
      <c r="J132">
        <f t="shared" ref="J132:J195" si="4">G132*I132</f>
        <v>12096</v>
      </c>
      <c r="K132">
        <v>13.594099999999999</v>
      </c>
      <c r="L132" s="1">
        <f t="shared" ref="L132:L195" si="5">G132*K132</f>
        <v>41108.558399999994</v>
      </c>
    </row>
    <row r="133" spans="1:12" x14ac:dyDescent="0.25">
      <c r="A133">
        <v>3390010</v>
      </c>
      <c r="B133" t="s">
        <v>140</v>
      </c>
      <c r="C133" t="s">
        <v>141</v>
      </c>
      <c r="D133">
        <v>513</v>
      </c>
      <c r="E133" t="s">
        <v>14</v>
      </c>
      <c r="F133" t="s">
        <v>86</v>
      </c>
      <c r="G133" s="2">
        <v>2880</v>
      </c>
      <c r="H133" t="s">
        <v>16</v>
      </c>
      <c r="I133">
        <v>10</v>
      </c>
      <c r="J133">
        <f t="shared" si="4"/>
        <v>28800</v>
      </c>
      <c r="K133">
        <v>14.2455</v>
      </c>
      <c r="L133" s="1">
        <f t="shared" si="5"/>
        <v>41027.040000000001</v>
      </c>
    </row>
    <row r="134" spans="1:12" x14ac:dyDescent="0.25">
      <c r="A134">
        <v>80780015</v>
      </c>
      <c r="B134" t="s">
        <v>1961</v>
      </c>
      <c r="D134">
        <v>502</v>
      </c>
      <c r="E134" t="s">
        <v>14</v>
      </c>
      <c r="F134" t="s">
        <v>15</v>
      </c>
      <c r="G134" s="2">
        <v>3504</v>
      </c>
      <c r="H134" t="s">
        <v>16</v>
      </c>
      <c r="I134">
        <v>15</v>
      </c>
      <c r="J134">
        <f t="shared" si="4"/>
        <v>52560</v>
      </c>
      <c r="K134">
        <v>11.6656</v>
      </c>
      <c r="L134" s="1">
        <f t="shared" si="5"/>
        <v>40876.2624</v>
      </c>
    </row>
    <row r="135" spans="1:12" x14ac:dyDescent="0.25">
      <c r="A135">
        <v>5421112</v>
      </c>
      <c r="B135" t="s">
        <v>871</v>
      </c>
      <c r="C135" t="s">
        <v>542</v>
      </c>
      <c r="D135">
        <v>510</v>
      </c>
      <c r="E135" t="s">
        <v>14</v>
      </c>
      <c r="F135" t="s">
        <v>15</v>
      </c>
      <c r="G135" s="2">
        <v>2644</v>
      </c>
      <c r="H135" t="s">
        <v>16</v>
      </c>
      <c r="I135">
        <v>12</v>
      </c>
      <c r="J135">
        <f t="shared" si="4"/>
        <v>31728</v>
      </c>
      <c r="K135">
        <v>15.393800000000001</v>
      </c>
      <c r="L135" s="1">
        <f t="shared" si="5"/>
        <v>40701.207200000004</v>
      </c>
    </row>
    <row r="136" spans="1:12" x14ac:dyDescent="0.25">
      <c r="A136">
        <v>50710010</v>
      </c>
      <c r="B136" t="s">
        <v>399</v>
      </c>
      <c r="D136">
        <v>511</v>
      </c>
      <c r="E136" t="s">
        <v>14</v>
      </c>
      <c r="F136" t="s">
        <v>317</v>
      </c>
      <c r="G136" s="2">
        <v>5536</v>
      </c>
      <c r="H136" t="s">
        <v>16</v>
      </c>
      <c r="I136">
        <v>10</v>
      </c>
      <c r="J136">
        <f t="shared" si="4"/>
        <v>55360</v>
      </c>
      <c r="K136">
        <v>7.2561999999999998</v>
      </c>
      <c r="L136" s="1">
        <f t="shared" si="5"/>
        <v>40170.323199999999</v>
      </c>
    </row>
    <row r="137" spans="1:12" x14ac:dyDescent="0.25">
      <c r="A137">
        <v>8121201</v>
      </c>
      <c r="B137" t="s">
        <v>1999</v>
      </c>
      <c r="C137" t="s">
        <v>2001</v>
      </c>
      <c r="D137">
        <v>510</v>
      </c>
      <c r="E137" t="s">
        <v>14</v>
      </c>
      <c r="F137" t="s">
        <v>15</v>
      </c>
      <c r="G137" s="2">
        <v>18720</v>
      </c>
      <c r="H137" t="s">
        <v>16</v>
      </c>
      <c r="I137">
        <v>1</v>
      </c>
      <c r="J137">
        <f t="shared" si="4"/>
        <v>18720</v>
      </c>
      <c r="K137">
        <v>2.1337000000000002</v>
      </c>
      <c r="L137" s="1">
        <f t="shared" si="5"/>
        <v>39942.864000000001</v>
      </c>
    </row>
    <row r="138" spans="1:12" x14ac:dyDescent="0.25">
      <c r="A138">
        <v>53640014</v>
      </c>
      <c r="B138" t="s">
        <v>787</v>
      </c>
      <c r="C138" t="s">
        <v>366</v>
      </c>
      <c r="D138">
        <v>519</v>
      </c>
      <c r="E138" t="s">
        <v>14</v>
      </c>
      <c r="F138" t="s">
        <v>317</v>
      </c>
      <c r="G138" s="2">
        <v>1680</v>
      </c>
      <c r="H138" t="s">
        <v>16</v>
      </c>
      <c r="I138">
        <v>14</v>
      </c>
      <c r="J138">
        <f t="shared" si="4"/>
        <v>23520</v>
      </c>
      <c r="K138">
        <v>23.706299999999999</v>
      </c>
      <c r="L138" s="1">
        <f t="shared" si="5"/>
        <v>39826.583999999995</v>
      </c>
    </row>
    <row r="139" spans="1:12" x14ac:dyDescent="0.25">
      <c r="A139">
        <v>5205003</v>
      </c>
      <c r="B139" t="s">
        <v>524</v>
      </c>
      <c r="D139">
        <v>502</v>
      </c>
      <c r="E139" t="s">
        <v>14</v>
      </c>
      <c r="F139" t="s">
        <v>15</v>
      </c>
      <c r="G139" s="2">
        <v>14395</v>
      </c>
      <c r="H139" t="s">
        <v>16</v>
      </c>
      <c r="I139">
        <v>3</v>
      </c>
      <c r="J139">
        <f t="shared" si="4"/>
        <v>43185</v>
      </c>
      <c r="K139">
        <v>2.7568000000000001</v>
      </c>
      <c r="L139" s="1">
        <f t="shared" si="5"/>
        <v>39684.135999999999</v>
      </c>
    </row>
    <row r="140" spans="1:12" x14ac:dyDescent="0.25">
      <c r="A140">
        <v>8171315</v>
      </c>
      <c r="B140" t="s">
        <v>2071</v>
      </c>
      <c r="C140" t="s">
        <v>531</v>
      </c>
      <c r="D140">
        <v>510</v>
      </c>
      <c r="E140" t="s">
        <v>14</v>
      </c>
      <c r="F140" t="s">
        <v>86</v>
      </c>
      <c r="G140" s="2">
        <v>50880</v>
      </c>
      <c r="H140" t="s">
        <v>16</v>
      </c>
      <c r="I140">
        <v>1.5</v>
      </c>
      <c r="J140">
        <f t="shared" si="4"/>
        <v>76320</v>
      </c>
      <c r="K140">
        <v>0.77959999999999996</v>
      </c>
      <c r="L140" s="1">
        <f t="shared" si="5"/>
        <v>39666.047999999995</v>
      </c>
    </row>
    <row r="141" spans="1:12" x14ac:dyDescent="0.25">
      <c r="A141">
        <v>56190112</v>
      </c>
      <c r="B141" t="s">
        <v>1083</v>
      </c>
      <c r="C141" t="s">
        <v>1078</v>
      </c>
      <c r="D141">
        <v>510</v>
      </c>
      <c r="E141" t="s">
        <v>14</v>
      </c>
      <c r="F141" t="s">
        <v>15</v>
      </c>
      <c r="G141" s="2">
        <v>2321</v>
      </c>
      <c r="H141" t="s">
        <v>16</v>
      </c>
      <c r="I141">
        <v>12</v>
      </c>
      <c r="J141">
        <f t="shared" si="4"/>
        <v>27852</v>
      </c>
      <c r="K141">
        <v>17.0139</v>
      </c>
      <c r="L141" s="1">
        <f t="shared" si="5"/>
        <v>39489.261899999998</v>
      </c>
    </row>
    <row r="142" spans="1:12" x14ac:dyDescent="0.25">
      <c r="A142">
        <v>9838204</v>
      </c>
      <c r="B142" t="s">
        <v>2603</v>
      </c>
      <c r="C142" t="s">
        <v>2604</v>
      </c>
      <c r="D142">
        <v>513</v>
      </c>
      <c r="E142" t="s">
        <v>14</v>
      </c>
      <c r="F142" t="s">
        <v>15</v>
      </c>
      <c r="G142" s="2">
        <v>108864</v>
      </c>
      <c r="H142" t="s">
        <v>16</v>
      </c>
      <c r="I142">
        <v>0.4</v>
      </c>
      <c r="J142">
        <f t="shared" si="4"/>
        <v>43545.600000000006</v>
      </c>
      <c r="K142">
        <v>0.36059999999999998</v>
      </c>
      <c r="L142" s="1">
        <f t="shared" si="5"/>
        <v>39256.358399999997</v>
      </c>
    </row>
    <row r="143" spans="1:12" x14ac:dyDescent="0.25">
      <c r="A143">
        <v>83440010</v>
      </c>
      <c r="B143" t="s">
        <v>2185</v>
      </c>
      <c r="D143">
        <v>503</v>
      </c>
      <c r="E143" t="s">
        <v>14</v>
      </c>
      <c r="F143" t="s">
        <v>15</v>
      </c>
      <c r="G143" s="2">
        <v>2519</v>
      </c>
      <c r="H143" t="s">
        <v>16</v>
      </c>
      <c r="I143">
        <v>10</v>
      </c>
      <c r="J143">
        <f t="shared" si="4"/>
        <v>25190</v>
      </c>
      <c r="K143">
        <v>15.529299999999999</v>
      </c>
      <c r="L143" s="1">
        <f t="shared" si="5"/>
        <v>39118.306700000001</v>
      </c>
    </row>
    <row r="144" spans="1:12" x14ac:dyDescent="0.25">
      <c r="A144">
        <v>56131012</v>
      </c>
      <c r="B144" t="s">
        <v>1062</v>
      </c>
      <c r="D144">
        <v>510</v>
      </c>
      <c r="E144" t="s">
        <v>14</v>
      </c>
      <c r="F144" t="s">
        <v>15</v>
      </c>
      <c r="G144" s="2">
        <v>3080</v>
      </c>
      <c r="H144" t="s">
        <v>16</v>
      </c>
      <c r="I144">
        <v>12</v>
      </c>
      <c r="J144">
        <f t="shared" si="4"/>
        <v>36960</v>
      </c>
      <c r="K144">
        <v>12.686400000000001</v>
      </c>
      <c r="L144" s="1">
        <f t="shared" si="5"/>
        <v>39074.112000000001</v>
      </c>
    </row>
    <row r="145" spans="1:12" x14ac:dyDescent="0.25">
      <c r="A145">
        <v>83600025</v>
      </c>
      <c r="B145" t="s">
        <v>1066</v>
      </c>
      <c r="D145">
        <v>510</v>
      </c>
      <c r="E145" t="s">
        <v>14</v>
      </c>
      <c r="F145" t="s">
        <v>15</v>
      </c>
      <c r="G145" s="2">
        <v>10720</v>
      </c>
      <c r="H145" t="s">
        <v>16</v>
      </c>
      <c r="I145">
        <v>2.5</v>
      </c>
      <c r="J145">
        <f t="shared" si="4"/>
        <v>26800</v>
      </c>
      <c r="K145">
        <v>3.6156999999999999</v>
      </c>
      <c r="L145" s="1">
        <f t="shared" si="5"/>
        <v>38760.303999999996</v>
      </c>
    </row>
    <row r="146" spans="1:12" x14ac:dyDescent="0.25">
      <c r="A146">
        <v>5416012</v>
      </c>
      <c r="B146" t="s">
        <v>849</v>
      </c>
      <c r="D146">
        <v>528</v>
      </c>
      <c r="E146" t="s">
        <v>14</v>
      </c>
      <c r="F146" t="s">
        <v>15</v>
      </c>
      <c r="G146" s="2">
        <v>2168</v>
      </c>
      <c r="H146" t="s">
        <v>16</v>
      </c>
      <c r="I146">
        <v>12</v>
      </c>
      <c r="J146">
        <f t="shared" si="4"/>
        <v>26016</v>
      </c>
      <c r="K146">
        <v>17.822099999999999</v>
      </c>
      <c r="L146" s="1">
        <f t="shared" si="5"/>
        <v>38638.3128</v>
      </c>
    </row>
    <row r="147" spans="1:12" x14ac:dyDescent="0.25">
      <c r="A147">
        <v>5462002</v>
      </c>
      <c r="B147" t="s">
        <v>895</v>
      </c>
      <c r="D147">
        <v>510</v>
      </c>
      <c r="E147" t="s">
        <v>14</v>
      </c>
      <c r="F147" t="s">
        <v>15</v>
      </c>
      <c r="G147" s="2">
        <v>15210</v>
      </c>
      <c r="H147" t="s">
        <v>16</v>
      </c>
      <c r="I147">
        <v>2</v>
      </c>
      <c r="J147">
        <f t="shared" si="4"/>
        <v>30420</v>
      </c>
      <c r="K147">
        <v>2.5341</v>
      </c>
      <c r="L147" s="1">
        <f t="shared" si="5"/>
        <v>38543.661</v>
      </c>
    </row>
    <row r="148" spans="1:12" x14ac:dyDescent="0.25">
      <c r="A148">
        <v>5466006</v>
      </c>
      <c r="B148" t="s">
        <v>903</v>
      </c>
      <c r="D148">
        <v>510</v>
      </c>
      <c r="E148" t="s">
        <v>14</v>
      </c>
      <c r="F148" t="s">
        <v>15</v>
      </c>
      <c r="G148" s="2">
        <v>5280</v>
      </c>
      <c r="H148" t="s">
        <v>16</v>
      </c>
      <c r="I148">
        <v>6</v>
      </c>
      <c r="J148">
        <f t="shared" si="4"/>
        <v>31680</v>
      </c>
      <c r="K148">
        <v>7.2864000000000004</v>
      </c>
      <c r="L148" s="1">
        <f t="shared" si="5"/>
        <v>38472.192000000003</v>
      </c>
    </row>
    <row r="149" spans="1:12" x14ac:dyDescent="0.25">
      <c r="A149">
        <v>8799108</v>
      </c>
      <c r="B149" t="s">
        <v>2342</v>
      </c>
      <c r="C149" t="s">
        <v>2344</v>
      </c>
      <c r="D149">
        <v>511</v>
      </c>
      <c r="E149" t="s">
        <v>14</v>
      </c>
      <c r="F149" t="s">
        <v>86</v>
      </c>
      <c r="G149" s="2">
        <v>39240</v>
      </c>
      <c r="H149" t="s">
        <v>16</v>
      </c>
      <c r="I149">
        <v>0.8</v>
      </c>
      <c r="J149">
        <f t="shared" si="4"/>
        <v>31392</v>
      </c>
      <c r="K149">
        <v>0.97640000000000005</v>
      </c>
      <c r="L149" s="1">
        <f t="shared" si="5"/>
        <v>38313.936000000002</v>
      </c>
    </row>
    <row r="150" spans="1:12" x14ac:dyDescent="0.25">
      <c r="A150">
        <v>5210</v>
      </c>
      <c r="B150" t="s">
        <v>548</v>
      </c>
      <c r="C150" t="s">
        <v>549</v>
      </c>
      <c r="D150">
        <v>853</v>
      </c>
      <c r="E150" t="s">
        <v>31</v>
      </c>
      <c r="F150" t="s">
        <v>15</v>
      </c>
      <c r="G150" s="55">
        <v>70512</v>
      </c>
      <c r="H150" t="s">
        <v>26</v>
      </c>
      <c r="I150">
        <v>1</v>
      </c>
      <c r="J150">
        <f t="shared" si="4"/>
        <v>70512</v>
      </c>
      <c r="K150">
        <v>0.4824</v>
      </c>
      <c r="L150" s="1">
        <f t="shared" si="5"/>
        <v>34014.988799999999</v>
      </c>
    </row>
    <row r="151" spans="1:12" x14ac:dyDescent="0.25">
      <c r="A151">
        <v>8364407</v>
      </c>
      <c r="B151" t="s">
        <v>2244</v>
      </c>
      <c r="C151" t="s">
        <v>2242</v>
      </c>
      <c r="D151">
        <v>510</v>
      </c>
      <c r="E151" t="s">
        <v>14</v>
      </c>
      <c r="F151" t="s">
        <v>15</v>
      </c>
      <c r="G151" s="2">
        <v>23688</v>
      </c>
      <c r="H151" t="s">
        <v>16</v>
      </c>
      <c r="I151">
        <v>0.7</v>
      </c>
      <c r="J151">
        <f t="shared" si="4"/>
        <v>16581.599999999999</v>
      </c>
      <c r="K151">
        <v>1.6049</v>
      </c>
      <c r="L151" s="1">
        <f t="shared" si="5"/>
        <v>38016.871200000001</v>
      </c>
    </row>
    <row r="152" spans="1:12" x14ac:dyDescent="0.25">
      <c r="A152">
        <v>81221012</v>
      </c>
      <c r="B152" t="s">
        <v>635</v>
      </c>
      <c r="C152" t="s">
        <v>2002</v>
      </c>
      <c r="D152">
        <v>510</v>
      </c>
      <c r="E152" t="s">
        <v>14</v>
      </c>
      <c r="F152" t="s">
        <v>15</v>
      </c>
      <c r="G152" s="2">
        <v>2120</v>
      </c>
      <c r="H152" t="s">
        <v>16</v>
      </c>
      <c r="I152">
        <v>12</v>
      </c>
      <c r="J152">
        <f t="shared" si="4"/>
        <v>25440</v>
      </c>
      <c r="K152">
        <v>17.792200000000001</v>
      </c>
      <c r="L152" s="1">
        <f t="shared" si="5"/>
        <v>37719.464</v>
      </c>
    </row>
    <row r="153" spans="1:12" x14ac:dyDescent="0.25">
      <c r="A153">
        <v>98074010</v>
      </c>
      <c r="B153" t="s">
        <v>2593</v>
      </c>
      <c r="C153" t="s">
        <v>2594</v>
      </c>
      <c r="D153">
        <v>510</v>
      </c>
      <c r="E153" t="s">
        <v>14</v>
      </c>
      <c r="F153" t="s">
        <v>86</v>
      </c>
      <c r="G153" s="2">
        <v>10560</v>
      </c>
      <c r="H153" t="s">
        <v>16</v>
      </c>
      <c r="I153">
        <v>10</v>
      </c>
      <c r="J153">
        <f t="shared" si="4"/>
        <v>105600</v>
      </c>
      <c r="K153">
        <v>3.5689000000000002</v>
      </c>
      <c r="L153" s="1">
        <f t="shared" si="5"/>
        <v>37687.584000000003</v>
      </c>
    </row>
    <row r="154" spans="1:12" x14ac:dyDescent="0.25">
      <c r="A154">
        <v>56111012</v>
      </c>
      <c r="B154" t="s">
        <v>1058</v>
      </c>
      <c r="D154">
        <v>510</v>
      </c>
      <c r="E154" t="s">
        <v>14</v>
      </c>
      <c r="F154" t="s">
        <v>15</v>
      </c>
      <c r="G154" s="2">
        <v>2604</v>
      </c>
      <c r="H154" t="s">
        <v>16</v>
      </c>
      <c r="I154">
        <v>12</v>
      </c>
      <c r="J154">
        <f t="shared" si="4"/>
        <v>31248</v>
      </c>
      <c r="K154">
        <v>14.442</v>
      </c>
      <c r="L154" s="1">
        <f t="shared" si="5"/>
        <v>37606.968000000001</v>
      </c>
    </row>
    <row r="155" spans="1:12" x14ac:dyDescent="0.25">
      <c r="A155">
        <v>5555010</v>
      </c>
      <c r="B155" t="s">
        <v>1010</v>
      </c>
      <c r="D155">
        <v>511</v>
      </c>
      <c r="E155" t="s">
        <v>14</v>
      </c>
      <c r="F155" t="s">
        <v>86</v>
      </c>
      <c r="G155" s="2">
        <v>4066</v>
      </c>
      <c r="H155" t="s">
        <v>16</v>
      </c>
      <c r="I155">
        <v>10</v>
      </c>
      <c r="J155">
        <f t="shared" si="4"/>
        <v>40660</v>
      </c>
      <c r="K155">
        <v>9.1875</v>
      </c>
      <c r="L155" s="1">
        <f t="shared" si="5"/>
        <v>37356.375</v>
      </c>
    </row>
    <row r="156" spans="1:12" x14ac:dyDescent="0.25">
      <c r="A156">
        <v>5428002</v>
      </c>
      <c r="B156" t="s">
        <v>875</v>
      </c>
      <c r="C156" t="s">
        <v>876</v>
      </c>
      <c r="D156">
        <v>511</v>
      </c>
      <c r="E156" t="s">
        <v>14</v>
      </c>
      <c r="F156" t="s">
        <v>15</v>
      </c>
      <c r="G156" s="2">
        <v>33972</v>
      </c>
      <c r="H156" t="s">
        <v>16</v>
      </c>
      <c r="I156">
        <v>2</v>
      </c>
      <c r="J156">
        <f t="shared" si="4"/>
        <v>67944</v>
      </c>
      <c r="K156">
        <v>1.0953999999999999</v>
      </c>
      <c r="L156" s="1">
        <f t="shared" si="5"/>
        <v>37212.928799999994</v>
      </c>
    </row>
    <row r="157" spans="1:12" x14ac:dyDescent="0.25">
      <c r="A157">
        <v>5177002</v>
      </c>
      <c r="B157" t="s">
        <v>471</v>
      </c>
      <c r="D157">
        <v>511</v>
      </c>
      <c r="E157" t="s">
        <v>14</v>
      </c>
      <c r="F157" t="s">
        <v>15</v>
      </c>
      <c r="G157" s="2">
        <v>38908</v>
      </c>
      <c r="H157" t="s">
        <v>16</v>
      </c>
      <c r="I157">
        <v>2</v>
      </c>
      <c r="J157">
        <f t="shared" si="4"/>
        <v>77816</v>
      </c>
      <c r="K157">
        <v>0.95289999999999997</v>
      </c>
      <c r="L157" s="1">
        <f t="shared" si="5"/>
        <v>37075.433199999999</v>
      </c>
    </row>
    <row r="158" spans="1:12" x14ac:dyDescent="0.25">
      <c r="A158">
        <v>8256401</v>
      </c>
      <c r="B158" t="s">
        <v>2102</v>
      </c>
      <c r="C158" t="s">
        <v>2103</v>
      </c>
      <c r="D158">
        <v>510</v>
      </c>
      <c r="E158" t="s">
        <v>14</v>
      </c>
      <c r="F158" t="s">
        <v>86</v>
      </c>
      <c r="G158" s="2">
        <v>32160</v>
      </c>
      <c r="H158" t="s">
        <v>16</v>
      </c>
      <c r="I158">
        <v>1</v>
      </c>
      <c r="J158">
        <f t="shared" si="4"/>
        <v>32160</v>
      </c>
      <c r="K158">
        <v>1.1456</v>
      </c>
      <c r="L158" s="1">
        <f t="shared" si="5"/>
        <v>36842.495999999999</v>
      </c>
    </row>
    <row r="159" spans="1:12" x14ac:dyDescent="0.25">
      <c r="A159">
        <v>9432</v>
      </c>
      <c r="B159" t="s">
        <v>2450</v>
      </c>
      <c r="C159" t="s">
        <v>309</v>
      </c>
      <c r="D159">
        <v>851</v>
      </c>
      <c r="E159" t="s">
        <v>25</v>
      </c>
      <c r="F159" t="s">
        <v>15</v>
      </c>
      <c r="G159" s="55">
        <v>49355.7</v>
      </c>
      <c r="H159" t="s">
        <v>26</v>
      </c>
      <c r="I159">
        <v>1</v>
      </c>
      <c r="J159">
        <f t="shared" si="4"/>
        <v>49355.7</v>
      </c>
      <c r="K159">
        <v>0.26690000000000003</v>
      </c>
      <c r="L159" s="1">
        <f t="shared" si="5"/>
        <v>13173.036330000001</v>
      </c>
    </row>
    <row r="160" spans="1:12" x14ac:dyDescent="0.25">
      <c r="A160">
        <v>52180015</v>
      </c>
      <c r="B160" t="s">
        <v>575</v>
      </c>
      <c r="D160">
        <v>502</v>
      </c>
      <c r="E160" t="s">
        <v>14</v>
      </c>
      <c r="F160" t="s">
        <v>15</v>
      </c>
      <c r="G160" s="2">
        <v>4188</v>
      </c>
      <c r="H160" t="s">
        <v>16</v>
      </c>
      <c r="I160">
        <v>15</v>
      </c>
      <c r="J160">
        <f t="shared" si="4"/>
        <v>62820</v>
      </c>
      <c r="K160">
        <v>8.7608999999999995</v>
      </c>
      <c r="L160" s="1">
        <f t="shared" si="5"/>
        <v>36690.6492</v>
      </c>
    </row>
    <row r="161" spans="1:12" x14ac:dyDescent="0.25">
      <c r="A161">
        <v>52040015</v>
      </c>
      <c r="B161" t="s">
        <v>516</v>
      </c>
      <c r="D161">
        <v>502</v>
      </c>
      <c r="E161" t="s">
        <v>14</v>
      </c>
      <c r="F161" t="s">
        <v>15</v>
      </c>
      <c r="G161" s="2">
        <v>2982</v>
      </c>
      <c r="H161" t="s">
        <v>16</v>
      </c>
      <c r="I161">
        <v>15</v>
      </c>
      <c r="J161">
        <f t="shared" si="4"/>
        <v>44730</v>
      </c>
      <c r="K161">
        <v>12.293100000000001</v>
      </c>
      <c r="L161" s="1">
        <f t="shared" si="5"/>
        <v>36658.0242</v>
      </c>
    </row>
    <row r="162" spans="1:12" x14ac:dyDescent="0.25">
      <c r="A162">
        <v>83570025</v>
      </c>
      <c r="B162" t="s">
        <v>2214</v>
      </c>
      <c r="D162">
        <v>510</v>
      </c>
      <c r="E162" t="s">
        <v>14</v>
      </c>
      <c r="F162" t="s">
        <v>15</v>
      </c>
      <c r="G162" s="2">
        <v>11444</v>
      </c>
      <c r="H162" t="s">
        <v>16</v>
      </c>
      <c r="I162">
        <v>2.5</v>
      </c>
      <c r="J162">
        <f t="shared" si="4"/>
        <v>28610</v>
      </c>
      <c r="K162">
        <v>3.1678000000000002</v>
      </c>
      <c r="L162" s="1">
        <f t="shared" si="5"/>
        <v>36252.303200000002</v>
      </c>
    </row>
    <row r="163" spans="1:12" x14ac:dyDescent="0.25">
      <c r="A163">
        <v>8798002</v>
      </c>
      <c r="B163" t="s">
        <v>2338</v>
      </c>
      <c r="C163" t="s">
        <v>2339</v>
      </c>
      <c r="D163">
        <v>510</v>
      </c>
      <c r="E163" t="s">
        <v>14</v>
      </c>
      <c r="F163" t="s">
        <v>15</v>
      </c>
      <c r="G163" s="2">
        <v>28800</v>
      </c>
      <c r="H163" t="s">
        <v>16</v>
      </c>
      <c r="I163">
        <v>2</v>
      </c>
      <c r="J163">
        <f t="shared" si="4"/>
        <v>57600</v>
      </c>
      <c r="K163">
        <v>1.2490000000000001</v>
      </c>
      <c r="L163" s="1">
        <f t="shared" si="5"/>
        <v>35971.200000000004</v>
      </c>
    </row>
    <row r="164" spans="1:12" x14ac:dyDescent="0.25">
      <c r="A164">
        <v>50650014</v>
      </c>
      <c r="B164" t="s">
        <v>384</v>
      </c>
      <c r="C164">
        <v>2023</v>
      </c>
      <c r="D164">
        <v>510</v>
      </c>
      <c r="E164" t="s">
        <v>14</v>
      </c>
      <c r="F164" t="s">
        <v>15</v>
      </c>
      <c r="G164" s="2">
        <v>3761</v>
      </c>
      <c r="H164" t="s">
        <v>16</v>
      </c>
      <c r="I164">
        <v>14</v>
      </c>
      <c r="J164">
        <f t="shared" si="4"/>
        <v>52654</v>
      </c>
      <c r="K164">
        <v>9.5145999999999997</v>
      </c>
      <c r="L164" s="1">
        <f t="shared" si="5"/>
        <v>35784.410599999996</v>
      </c>
    </row>
    <row r="165" spans="1:12" x14ac:dyDescent="0.25">
      <c r="A165">
        <v>81150010</v>
      </c>
      <c r="B165" t="s">
        <v>1989</v>
      </c>
      <c r="D165">
        <v>510</v>
      </c>
      <c r="E165" t="s">
        <v>14</v>
      </c>
      <c r="F165" t="s">
        <v>86</v>
      </c>
      <c r="G165" s="2">
        <v>9472</v>
      </c>
      <c r="H165" t="s">
        <v>16</v>
      </c>
      <c r="I165">
        <v>10</v>
      </c>
      <c r="J165">
        <f t="shared" si="4"/>
        <v>94720</v>
      </c>
      <c r="K165">
        <v>3.7679999999999998</v>
      </c>
      <c r="L165" s="1">
        <f t="shared" si="5"/>
        <v>35690.495999999999</v>
      </c>
    </row>
    <row r="166" spans="1:12" x14ac:dyDescent="0.25">
      <c r="A166">
        <v>5667</v>
      </c>
      <c r="B166" t="s">
        <v>1129</v>
      </c>
      <c r="C166" t="s">
        <v>712</v>
      </c>
      <c r="D166">
        <v>853</v>
      </c>
      <c r="E166" t="s">
        <v>31</v>
      </c>
      <c r="F166" t="s">
        <v>15</v>
      </c>
      <c r="G166" s="1">
        <v>45715.237000000001</v>
      </c>
      <c r="H166" t="s">
        <v>26</v>
      </c>
      <c r="I166">
        <v>1</v>
      </c>
      <c r="J166">
        <f t="shared" si="4"/>
        <v>45715.237000000001</v>
      </c>
      <c r="K166">
        <v>0.77959999999999996</v>
      </c>
      <c r="L166" s="1">
        <f t="shared" si="5"/>
        <v>35639.598765199997</v>
      </c>
    </row>
    <row r="167" spans="1:12" x14ac:dyDescent="0.25">
      <c r="A167">
        <v>5726006</v>
      </c>
      <c r="B167" t="s">
        <v>1205</v>
      </c>
      <c r="D167">
        <v>510</v>
      </c>
      <c r="E167" t="s">
        <v>14</v>
      </c>
      <c r="F167" t="s">
        <v>15</v>
      </c>
      <c r="G167" s="2">
        <v>4092</v>
      </c>
      <c r="H167" t="s">
        <v>16</v>
      </c>
      <c r="I167">
        <v>6</v>
      </c>
      <c r="J167">
        <f t="shared" si="4"/>
        <v>24552</v>
      </c>
      <c r="K167">
        <v>8.6447000000000003</v>
      </c>
      <c r="L167" s="1">
        <f t="shared" si="5"/>
        <v>35374.112399999998</v>
      </c>
    </row>
    <row r="168" spans="1:12" x14ac:dyDescent="0.25">
      <c r="A168">
        <v>5324125</v>
      </c>
      <c r="B168" t="s">
        <v>738</v>
      </c>
      <c r="D168">
        <v>510</v>
      </c>
      <c r="E168" t="s">
        <v>14</v>
      </c>
      <c r="F168" t="s">
        <v>320</v>
      </c>
      <c r="G168" s="2">
        <v>1608</v>
      </c>
      <c r="H168" t="s">
        <v>16</v>
      </c>
      <c r="I168">
        <v>12.5</v>
      </c>
      <c r="J168">
        <f t="shared" si="4"/>
        <v>20100</v>
      </c>
      <c r="K168">
        <v>21.993300000000001</v>
      </c>
      <c r="L168" s="1">
        <f t="shared" si="5"/>
        <v>35365.2264</v>
      </c>
    </row>
    <row r="169" spans="1:12" x14ac:dyDescent="0.25">
      <c r="A169">
        <v>628100050</v>
      </c>
      <c r="B169" t="s">
        <v>1605</v>
      </c>
      <c r="C169" t="s">
        <v>1551</v>
      </c>
      <c r="D169">
        <v>522</v>
      </c>
      <c r="E169" t="s">
        <v>14</v>
      </c>
      <c r="F169" t="s">
        <v>15</v>
      </c>
      <c r="G169" s="2">
        <v>187200</v>
      </c>
      <c r="H169" t="s">
        <v>16</v>
      </c>
      <c r="I169">
        <v>0.05</v>
      </c>
      <c r="J169">
        <f t="shared" si="4"/>
        <v>9360</v>
      </c>
      <c r="K169">
        <v>0.1885</v>
      </c>
      <c r="L169" s="1">
        <f t="shared" si="5"/>
        <v>35287.199999999997</v>
      </c>
    </row>
    <row r="170" spans="1:12" x14ac:dyDescent="0.25">
      <c r="A170">
        <v>5729012</v>
      </c>
      <c r="B170" t="s">
        <v>1210</v>
      </c>
      <c r="D170">
        <v>510</v>
      </c>
      <c r="E170" t="s">
        <v>14</v>
      </c>
      <c r="F170" t="s">
        <v>15</v>
      </c>
      <c r="G170" s="2">
        <v>2400</v>
      </c>
      <c r="H170" t="s">
        <v>16</v>
      </c>
      <c r="I170">
        <v>12</v>
      </c>
      <c r="J170">
        <f t="shared" si="4"/>
        <v>28800</v>
      </c>
      <c r="K170">
        <v>14.6058</v>
      </c>
      <c r="L170" s="1">
        <f t="shared" si="5"/>
        <v>35053.919999999998</v>
      </c>
    </row>
    <row r="171" spans="1:12" x14ac:dyDescent="0.25">
      <c r="A171">
        <v>83370010</v>
      </c>
      <c r="B171" t="s">
        <v>2154</v>
      </c>
      <c r="D171">
        <v>503</v>
      </c>
      <c r="E171" t="s">
        <v>14</v>
      </c>
      <c r="F171" t="s">
        <v>15</v>
      </c>
      <c r="G171" s="2">
        <v>2242</v>
      </c>
      <c r="H171" t="s">
        <v>16</v>
      </c>
      <c r="I171">
        <v>10</v>
      </c>
      <c r="J171">
        <f t="shared" si="4"/>
        <v>22420</v>
      </c>
      <c r="K171">
        <v>15.5251</v>
      </c>
      <c r="L171" s="1">
        <f t="shared" si="5"/>
        <v>34807.2742</v>
      </c>
    </row>
    <row r="172" spans="1:12" x14ac:dyDescent="0.25">
      <c r="A172">
        <v>5275102</v>
      </c>
      <c r="B172" t="s">
        <v>640</v>
      </c>
      <c r="C172" t="s">
        <v>486</v>
      </c>
      <c r="D172">
        <v>511</v>
      </c>
      <c r="E172" t="s">
        <v>14</v>
      </c>
      <c r="F172" t="s">
        <v>15</v>
      </c>
      <c r="G172" s="2">
        <v>36140</v>
      </c>
      <c r="H172" t="s">
        <v>16</v>
      </c>
      <c r="I172">
        <v>2</v>
      </c>
      <c r="J172">
        <f t="shared" si="4"/>
        <v>72280</v>
      </c>
      <c r="K172">
        <v>0.96199999999999997</v>
      </c>
      <c r="L172" s="1">
        <f t="shared" si="5"/>
        <v>34766.68</v>
      </c>
    </row>
    <row r="173" spans="1:12" x14ac:dyDescent="0.25">
      <c r="A173">
        <v>5360</v>
      </c>
      <c r="B173" t="s">
        <v>778</v>
      </c>
      <c r="C173" t="s">
        <v>328</v>
      </c>
      <c r="D173">
        <v>853</v>
      </c>
      <c r="E173" t="s">
        <v>31</v>
      </c>
      <c r="F173" t="s">
        <v>15</v>
      </c>
      <c r="G173" s="2">
        <v>32000</v>
      </c>
      <c r="H173" t="s">
        <v>26</v>
      </c>
      <c r="I173">
        <v>1</v>
      </c>
      <c r="J173">
        <f t="shared" si="4"/>
        <v>32000</v>
      </c>
      <c r="K173">
        <v>1.0809</v>
      </c>
      <c r="L173" s="1">
        <f t="shared" si="5"/>
        <v>34588.799999999996</v>
      </c>
    </row>
    <row r="174" spans="1:12" x14ac:dyDescent="0.25">
      <c r="A174">
        <v>9431</v>
      </c>
      <c r="B174" t="s">
        <v>2449</v>
      </c>
      <c r="C174" t="s">
        <v>564</v>
      </c>
      <c r="D174">
        <v>851</v>
      </c>
      <c r="E174" t="s">
        <v>25</v>
      </c>
      <c r="F174" t="s">
        <v>15</v>
      </c>
      <c r="G174" s="55">
        <v>49021.273999999998</v>
      </c>
      <c r="H174" t="s">
        <v>26</v>
      </c>
      <c r="I174">
        <v>1</v>
      </c>
      <c r="J174">
        <f t="shared" si="4"/>
        <v>49021.273999999998</v>
      </c>
      <c r="K174">
        <v>0.2722</v>
      </c>
      <c r="L174" s="1">
        <f t="shared" si="5"/>
        <v>13343.5907828</v>
      </c>
    </row>
    <row r="175" spans="1:12" x14ac:dyDescent="0.25">
      <c r="A175">
        <v>52690010</v>
      </c>
      <c r="B175" t="s">
        <v>637</v>
      </c>
      <c r="D175">
        <v>510</v>
      </c>
      <c r="E175" t="s">
        <v>14</v>
      </c>
      <c r="F175" t="s">
        <v>15</v>
      </c>
      <c r="G175" s="2">
        <v>10296</v>
      </c>
      <c r="H175" t="s">
        <v>16</v>
      </c>
      <c r="I175">
        <v>10</v>
      </c>
      <c r="J175">
        <f t="shared" si="4"/>
        <v>102960</v>
      </c>
      <c r="K175">
        <v>3.3551000000000002</v>
      </c>
      <c r="L175" s="1">
        <f t="shared" si="5"/>
        <v>34544.109600000003</v>
      </c>
    </row>
    <row r="176" spans="1:12" x14ac:dyDescent="0.25">
      <c r="A176">
        <v>570900140</v>
      </c>
      <c r="B176" t="s">
        <v>1182</v>
      </c>
      <c r="C176" t="s">
        <v>1183</v>
      </c>
      <c r="D176">
        <v>514</v>
      </c>
      <c r="E176" t="s">
        <v>14</v>
      </c>
      <c r="F176" t="s">
        <v>15</v>
      </c>
      <c r="G176" s="2">
        <v>254160</v>
      </c>
      <c r="H176" t="s">
        <v>16</v>
      </c>
      <c r="I176">
        <v>0.14000000000000001</v>
      </c>
      <c r="J176">
        <f t="shared" si="4"/>
        <v>35582.400000000001</v>
      </c>
      <c r="K176">
        <v>0.13589999999999999</v>
      </c>
      <c r="L176" s="1">
        <f t="shared" si="5"/>
        <v>34540.343999999997</v>
      </c>
    </row>
    <row r="177" spans="1:12" x14ac:dyDescent="0.25">
      <c r="A177">
        <v>83310010</v>
      </c>
      <c r="B177" t="s">
        <v>2143</v>
      </c>
      <c r="D177">
        <v>503</v>
      </c>
      <c r="E177" t="s">
        <v>14</v>
      </c>
      <c r="F177" t="s">
        <v>15</v>
      </c>
      <c r="G177" s="2">
        <v>2251</v>
      </c>
      <c r="H177" t="s">
        <v>16</v>
      </c>
      <c r="I177">
        <v>10</v>
      </c>
      <c r="J177">
        <f t="shared" si="4"/>
        <v>22510</v>
      </c>
      <c r="K177">
        <v>15.280099999999999</v>
      </c>
      <c r="L177" s="1">
        <f t="shared" si="5"/>
        <v>34395.505099999995</v>
      </c>
    </row>
    <row r="178" spans="1:12" x14ac:dyDescent="0.25">
      <c r="A178">
        <v>5321</v>
      </c>
      <c r="B178" t="s">
        <v>732</v>
      </c>
      <c r="C178" t="s">
        <v>553</v>
      </c>
      <c r="D178">
        <v>853</v>
      </c>
      <c r="E178" t="s">
        <v>31</v>
      </c>
      <c r="F178" t="s">
        <v>15</v>
      </c>
      <c r="G178" s="55">
        <v>71644.5</v>
      </c>
      <c r="H178" t="s">
        <v>26</v>
      </c>
      <c r="I178">
        <v>1</v>
      </c>
      <c r="J178">
        <f t="shared" si="4"/>
        <v>71644.5</v>
      </c>
      <c r="K178">
        <v>0.37340000000000001</v>
      </c>
      <c r="L178" s="1">
        <f t="shared" si="5"/>
        <v>26752.0563</v>
      </c>
    </row>
    <row r="179" spans="1:12" x14ac:dyDescent="0.25">
      <c r="A179">
        <v>51966010</v>
      </c>
      <c r="B179" t="s">
        <v>485</v>
      </c>
      <c r="C179" t="s">
        <v>488</v>
      </c>
      <c r="D179">
        <v>510</v>
      </c>
      <c r="E179" t="s">
        <v>14</v>
      </c>
      <c r="F179" t="s">
        <v>86</v>
      </c>
      <c r="G179" s="2">
        <v>10425</v>
      </c>
      <c r="H179" t="s">
        <v>16</v>
      </c>
      <c r="I179">
        <v>10</v>
      </c>
      <c r="J179">
        <f t="shared" si="4"/>
        <v>104250</v>
      </c>
      <c r="K179">
        <v>3.2179000000000002</v>
      </c>
      <c r="L179" s="1">
        <f t="shared" si="5"/>
        <v>33546.607500000006</v>
      </c>
    </row>
    <row r="180" spans="1:12" x14ac:dyDescent="0.25">
      <c r="A180">
        <v>8358007</v>
      </c>
      <c r="B180" t="s">
        <v>2222</v>
      </c>
      <c r="D180">
        <v>510</v>
      </c>
      <c r="E180" t="s">
        <v>14</v>
      </c>
      <c r="F180" t="s">
        <v>15</v>
      </c>
      <c r="G180" s="2">
        <v>4515</v>
      </c>
      <c r="H180" t="s">
        <v>16</v>
      </c>
      <c r="I180">
        <v>7</v>
      </c>
      <c r="J180">
        <f t="shared" si="4"/>
        <v>31605</v>
      </c>
      <c r="K180">
        <v>7.4016999999999999</v>
      </c>
      <c r="L180" s="1">
        <f t="shared" si="5"/>
        <v>33418.675499999998</v>
      </c>
    </row>
    <row r="181" spans="1:12" x14ac:dyDescent="0.25">
      <c r="A181">
        <v>56620115</v>
      </c>
      <c r="B181" t="s">
        <v>1122</v>
      </c>
      <c r="C181" t="s">
        <v>1116</v>
      </c>
      <c r="D181">
        <v>520</v>
      </c>
      <c r="E181" t="s">
        <v>14</v>
      </c>
      <c r="F181" t="s">
        <v>15</v>
      </c>
      <c r="G181" s="2">
        <v>2658</v>
      </c>
      <c r="H181" t="s">
        <v>16</v>
      </c>
      <c r="I181">
        <v>11.5</v>
      </c>
      <c r="J181">
        <f t="shared" si="4"/>
        <v>30567</v>
      </c>
      <c r="K181">
        <v>12.5268</v>
      </c>
      <c r="L181" s="1">
        <f t="shared" si="5"/>
        <v>33296.234400000001</v>
      </c>
    </row>
    <row r="182" spans="1:12" x14ac:dyDescent="0.25">
      <c r="A182">
        <v>8194104</v>
      </c>
      <c r="B182" t="s">
        <v>2077</v>
      </c>
      <c r="D182">
        <v>510</v>
      </c>
      <c r="E182" t="s">
        <v>14</v>
      </c>
      <c r="F182" t="s">
        <v>15</v>
      </c>
      <c r="G182" s="2">
        <v>4806</v>
      </c>
      <c r="H182" t="s">
        <v>16</v>
      </c>
      <c r="I182">
        <v>4</v>
      </c>
      <c r="J182">
        <f t="shared" si="4"/>
        <v>19224</v>
      </c>
      <c r="K182">
        <v>6.8912000000000004</v>
      </c>
      <c r="L182" s="1">
        <f t="shared" si="5"/>
        <v>33119.107199999999</v>
      </c>
    </row>
    <row r="183" spans="1:12" x14ac:dyDescent="0.25">
      <c r="A183">
        <v>81170015</v>
      </c>
      <c r="B183" t="s">
        <v>1994</v>
      </c>
      <c r="D183">
        <v>510</v>
      </c>
      <c r="E183" t="s">
        <v>14</v>
      </c>
      <c r="F183" t="s">
        <v>86</v>
      </c>
      <c r="G183" s="2">
        <v>7512</v>
      </c>
      <c r="H183" t="s">
        <v>16</v>
      </c>
      <c r="I183">
        <v>15</v>
      </c>
      <c r="J183">
        <f t="shared" si="4"/>
        <v>112680</v>
      </c>
      <c r="K183">
        <v>4.3718000000000004</v>
      </c>
      <c r="L183" s="1">
        <f t="shared" si="5"/>
        <v>32840.961600000002</v>
      </c>
    </row>
    <row r="184" spans="1:12" x14ac:dyDescent="0.25">
      <c r="A184">
        <v>8338002</v>
      </c>
      <c r="B184" t="s">
        <v>2156</v>
      </c>
      <c r="D184">
        <v>503</v>
      </c>
      <c r="E184" t="s">
        <v>14</v>
      </c>
      <c r="F184" t="s">
        <v>15</v>
      </c>
      <c r="G184" s="2">
        <v>10796</v>
      </c>
      <c r="H184" t="s">
        <v>16</v>
      </c>
      <c r="I184">
        <v>2</v>
      </c>
      <c r="J184">
        <f t="shared" si="4"/>
        <v>21592</v>
      </c>
      <c r="K184">
        <v>3.0417999999999998</v>
      </c>
      <c r="L184" s="1">
        <f t="shared" si="5"/>
        <v>32839.272799999999</v>
      </c>
    </row>
    <row r="185" spans="1:12" x14ac:dyDescent="0.25">
      <c r="A185">
        <v>8069125</v>
      </c>
      <c r="B185" t="s">
        <v>1944</v>
      </c>
      <c r="D185">
        <v>510</v>
      </c>
      <c r="E185" t="s">
        <v>14</v>
      </c>
      <c r="F185" t="s">
        <v>15</v>
      </c>
      <c r="G185" s="2">
        <v>1592</v>
      </c>
      <c r="H185" t="s">
        <v>16</v>
      </c>
      <c r="I185">
        <v>12.5</v>
      </c>
      <c r="J185">
        <f t="shared" si="4"/>
        <v>19900</v>
      </c>
      <c r="K185">
        <v>20.620899999999999</v>
      </c>
      <c r="L185" s="1">
        <f t="shared" si="5"/>
        <v>32828.472799999996</v>
      </c>
    </row>
    <row r="186" spans="1:12" x14ac:dyDescent="0.25">
      <c r="A186">
        <v>6956</v>
      </c>
      <c r="B186" t="s">
        <v>1830</v>
      </c>
      <c r="C186" t="s">
        <v>1831</v>
      </c>
      <c r="D186">
        <v>851</v>
      </c>
      <c r="E186" t="s">
        <v>25</v>
      </c>
      <c r="F186" t="s">
        <v>15</v>
      </c>
      <c r="G186" s="55">
        <v>46418.307999999997</v>
      </c>
      <c r="H186" t="s">
        <v>26</v>
      </c>
      <c r="I186">
        <v>1</v>
      </c>
      <c r="J186">
        <f t="shared" si="4"/>
        <v>46418.307999999997</v>
      </c>
      <c r="K186">
        <v>0.35399999999999998</v>
      </c>
      <c r="L186" s="1">
        <f t="shared" si="5"/>
        <v>16432.081031999998</v>
      </c>
    </row>
    <row r="187" spans="1:12" x14ac:dyDescent="0.25">
      <c r="A187">
        <v>8362107</v>
      </c>
      <c r="B187" t="s">
        <v>1073</v>
      </c>
      <c r="C187" t="s">
        <v>1074</v>
      </c>
      <c r="D187">
        <v>510</v>
      </c>
      <c r="E187" t="s">
        <v>14</v>
      </c>
      <c r="F187" t="s">
        <v>15</v>
      </c>
      <c r="G187" s="2">
        <v>3400</v>
      </c>
      <c r="H187" t="s">
        <v>16</v>
      </c>
      <c r="I187">
        <v>7</v>
      </c>
      <c r="J187">
        <f t="shared" si="4"/>
        <v>23800</v>
      </c>
      <c r="K187">
        <v>9.6146999999999991</v>
      </c>
      <c r="L187" s="1">
        <f t="shared" si="5"/>
        <v>32689.979999999996</v>
      </c>
    </row>
    <row r="188" spans="1:12" x14ac:dyDescent="0.25">
      <c r="A188">
        <v>8123201</v>
      </c>
      <c r="B188" t="s">
        <v>2004</v>
      </c>
      <c r="C188" t="s">
        <v>2008</v>
      </c>
      <c r="D188">
        <v>510</v>
      </c>
      <c r="E188" t="s">
        <v>14</v>
      </c>
      <c r="F188" t="s">
        <v>15</v>
      </c>
      <c r="G188" s="2">
        <v>17076</v>
      </c>
      <c r="H188" t="s">
        <v>16</v>
      </c>
      <c r="I188">
        <v>1</v>
      </c>
      <c r="J188">
        <f t="shared" si="4"/>
        <v>17076</v>
      </c>
      <c r="K188">
        <v>1.9108000000000001</v>
      </c>
      <c r="L188" s="1">
        <f t="shared" si="5"/>
        <v>32628.820800000001</v>
      </c>
    </row>
    <row r="189" spans="1:12" x14ac:dyDescent="0.25">
      <c r="A189">
        <v>930420</v>
      </c>
      <c r="B189" t="s">
        <v>2383</v>
      </c>
      <c r="D189">
        <v>505</v>
      </c>
      <c r="E189" t="s">
        <v>14</v>
      </c>
      <c r="F189" t="s">
        <v>15</v>
      </c>
      <c r="G189" s="2">
        <v>3564</v>
      </c>
      <c r="H189" t="s">
        <v>16</v>
      </c>
      <c r="I189">
        <v>20</v>
      </c>
      <c r="J189">
        <f t="shared" si="4"/>
        <v>71280</v>
      </c>
      <c r="K189">
        <v>9.1480999999999995</v>
      </c>
      <c r="L189" s="1">
        <f t="shared" si="5"/>
        <v>32603.828399999999</v>
      </c>
    </row>
    <row r="190" spans="1:12" x14ac:dyDescent="0.25">
      <c r="A190">
        <v>5262012</v>
      </c>
      <c r="B190" t="s">
        <v>621</v>
      </c>
      <c r="C190" t="s">
        <v>369</v>
      </c>
      <c r="D190">
        <v>560</v>
      </c>
      <c r="E190" t="s">
        <v>14</v>
      </c>
      <c r="F190" t="s">
        <v>15</v>
      </c>
      <c r="G190" s="2">
        <v>1916</v>
      </c>
      <c r="H190" t="s">
        <v>16</v>
      </c>
      <c r="I190">
        <v>12</v>
      </c>
      <c r="J190">
        <f t="shared" si="4"/>
        <v>22992</v>
      </c>
      <c r="K190">
        <v>17.004899999999999</v>
      </c>
      <c r="L190" s="1">
        <f t="shared" si="5"/>
        <v>32581.3884</v>
      </c>
    </row>
    <row r="191" spans="1:12" x14ac:dyDescent="0.25">
      <c r="A191">
        <v>50600114</v>
      </c>
      <c r="B191" t="s">
        <v>373</v>
      </c>
      <c r="C191">
        <v>2021</v>
      </c>
      <c r="D191">
        <v>510</v>
      </c>
      <c r="E191" t="s">
        <v>14</v>
      </c>
      <c r="F191" t="s">
        <v>15</v>
      </c>
      <c r="G191" s="2">
        <v>2995</v>
      </c>
      <c r="H191" t="s">
        <v>16</v>
      </c>
      <c r="I191">
        <v>14</v>
      </c>
      <c r="J191">
        <f t="shared" si="4"/>
        <v>41930</v>
      </c>
      <c r="K191">
        <v>10.8653</v>
      </c>
      <c r="L191" s="1">
        <f t="shared" si="5"/>
        <v>32541.573499999999</v>
      </c>
    </row>
    <row r="192" spans="1:12" x14ac:dyDescent="0.25">
      <c r="A192">
        <v>8160125</v>
      </c>
      <c r="B192" t="s">
        <v>2060</v>
      </c>
      <c r="D192">
        <v>510</v>
      </c>
      <c r="E192" t="s">
        <v>14</v>
      </c>
      <c r="F192" t="s">
        <v>320</v>
      </c>
      <c r="G192" s="2">
        <v>1296</v>
      </c>
      <c r="H192" t="s">
        <v>16</v>
      </c>
      <c r="I192">
        <v>12.5</v>
      </c>
      <c r="J192">
        <f t="shared" si="4"/>
        <v>16200</v>
      </c>
      <c r="K192">
        <v>25.068999999999999</v>
      </c>
      <c r="L192" s="1">
        <f t="shared" si="5"/>
        <v>32489.423999999999</v>
      </c>
    </row>
    <row r="193" spans="1:12" x14ac:dyDescent="0.25">
      <c r="A193">
        <v>53120012</v>
      </c>
      <c r="B193" t="s">
        <v>708</v>
      </c>
      <c r="D193">
        <v>510</v>
      </c>
      <c r="E193" t="s">
        <v>14</v>
      </c>
      <c r="F193" t="s">
        <v>45</v>
      </c>
      <c r="G193" s="2">
        <v>2538</v>
      </c>
      <c r="H193" t="s">
        <v>16</v>
      </c>
      <c r="I193">
        <v>12</v>
      </c>
      <c r="J193">
        <f t="shared" si="4"/>
        <v>30456</v>
      </c>
      <c r="K193">
        <v>12.7742</v>
      </c>
      <c r="L193" s="1">
        <f t="shared" si="5"/>
        <v>32420.919600000001</v>
      </c>
    </row>
    <row r="194" spans="1:12" x14ac:dyDescent="0.25">
      <c r="A194">
        <v>5708103</v>
      </c>
      <c r="B194" t="s">
        <v>1177</v>
      </c>
      <c r="C194" t="s">
        <v>1179</v>
      </c>
      <c r="D194">
        <v>510</v>
      </c>
      <c r="E194" t="s">
        <v>14</v>
      </c>
      <c r="F194" t="s">
        <v>15</v>
      </c>
      <c r="G194" s="2">
        <v>25368</v>
      </c>
      <c r="H194" t="s">
        <v>16</v>
      </c>
      <c r="I194">
        <v>3</v>
      </c>
      <c r="J194">
        <f t="shared" si="4"/>
        <v>76104</v>
      </c>
      <c r="K194">
        <v>1.2779</v>
      </c>
      <c r="L194" s="1">
        <f t="shared" si="5"/>
        <v>32417.767200000002</v>
      </c>
    </row>
    <row r="195" spans="1:12" x14ac:dyDescent="0.25">
      <c r="A195">
        <v>8532004</v>
      </c>
      <c r="B195" t="s">
        <v>2252</v>
      </c>
      <c r="C195">
        <v>2024</v>
      </c>
      <c r="D195">
        <v>510</v>
      </c>
      <c r="E195" t="s">
        <v>14</v>
      </c>
      <c r="F195" t="s">
        <v>86</v>
      </c>
      <c r="G195" s="2">
        <v>14112</v>
      </c>
      <c r="H195" t="s">
        <v>16</v>
      </c>
      <c r="I195">
        <v>4</v>
      </c>
      <c r="J195">
        <f t="shared" si="4"/>
        <v>56448</v>
      </c>
      <c r="K195">
        <v>2.2949999999999999</v>
      </c>
      <c r="L195" s="1">
        <f t="shared" si="5"/>
        <v>32387.039999999997</v>
      </c>
    </row>
    <row r="196" spans="1:12" x14ac:dyDescent="0.25">
      <c r="A196">
        <v>54191118</v>
      </c>
      <c r="B196" t="s">
        <v>855</v>
      </c>
      <c r="C196" t="s">
        <v>856</v>
      </c>
      <c r="D196">
        <v>510</v>
      </c>
      <c r="E196" t="s">
        <v>14</v>
      </c>
      <c r="F196" t="s">
        <v>15</v>
      </c>
      <c r="G196" s="2">
        <v>1986</v>
      </c>
      <c r="H196" t="s">
        <v>16</v>
      </c>
      <c r="I196">
        <v>18</v>
      </c>
      <c r="J196">
        <f t="shared" ref="J196:J259" si="6">G196*I196</f>
        <v>35748</v>
      </c>
      <c r="K196">
        <v>16.246600000000001</v>
      </c>
      <c r="L196" s="1">
        <f t="shared" ref="L196:L259" si="7">G196*K196</f>
        <v>32265.747600000002</v>
      </c>
    </row>
    <row r="197" spans="1:12" x14ac:dyDescent="0.25">
      <c r="A197">
        <v>93400118</v>
      </c>
      <c r="B197" t="s">
        <v>2402</v>
      </c>
      <c r="C197" t="s">
        <v>856</v>
      </c>
      <c r="D197">
        <v>510</v>
      </c>
      <c r="E197" t="s">
        <v>14</v>
      </c>
      <c r="F197" t="s">
        <v>15</v>
      </c>
      <c r="G197" s="2">
        <v>2517</v>
      </c>
      <c r="H197" t="s">
        <v>16</v>
      </c>
      <c r="I197">
        <v>18</v>
      </c>
      <c r="J197">
        <f t="shared" si="6"/>
        <v>45306</v>
      </c>
      <c r="K197">
        <v>12.7578</v>
      </c>
      <c r="L197" s="1">
        <f t="shared" si="7"/>
        <v>32111.382599999997</v>
      </c>
    </row>
    <row r="198" spans="1:12" x14ac:dyDescent="0.25">
      <c r="A198">
        <v>85320012</v>
      </c>
      <c r="B198" t="s">
        <v>2252</v>
      </c>
      <c r="C198">
        <v>2024</v>
      </c>
      <c r="D198">
        <v>510</v>
      </c>
      <c r="E198" t="s">
        <v>14</v>
      </c>
      <c r="F198" t="s">
        <v>86</v>
      </c>
      <c r="G198" s="2">
        <v>4698</v>
      </c>
      <c r="H198" t="s">
        <v>16</v>
      </c>
      <c r="I198">
        <v>12</v>
      </c>
      <c r="J198">
        <f t="shared" si="6"/>
        <v>56376</v>
      </c>
      <c r="K198">
        <v>6.7953999999999999</v>
      </c>
      <c r="L198" s="1">
        <f t="shared" si="7"/>
        <v>31924.789199999999</v>
      </c>
    </row>
    <row r="199" spans="1:12" x14ac:dyDescent="0.25">
      <c r="A199">
        <v>8110004</v>
      </c>
      <c r="B199" t="s">
        <v>1985</v>
      </c>
      <c r="D199">
        <v>510</v>
      </c>
      <c r="E199" t="s">
        <v>14</v>
      </c>
      <c r="F199" t="s">
        <v>15</v>
      </c>
      <c r="G199" s="2">
        <v>5929</v>
      </c>
      <c r="H199" t="s">
        <v>16</v>
      </c>
      <c r="I199">
        <v>4</v>
      </c>
      <c r="J199">
        <f t="shared" si="6"/>
        <v>23716</v>
      </c>
      <c r="K199">
        <v>5.3269000000000002</v>
      </c>
      <c r="L199" s="1">
        <f t="shared" si="7"/>
        <v>31583.1901</v>
      </c>
    </row>
    <row r="200" spans="1:12" x14ac:dyDescent="0.25">
      <c r="A200">
        <v>8443</v>
      </c>
      <c r="B200" t="s">
        <v>2272</v>
      </c>
      <c r="C200" t="s">
        <v>634</v>
      </c>
      <c r="D200">
        <v>853</v>
      </c>
      <c r="E200" t="s">
        <v>31</v>
      </c>
      <c r="F200" t="s">
        <v>15</v>
      </c>
      <c r="G200" s="1">
        <v>36098.088000000003</v>
      </c>
      <c r="H200" t="s">
        <v>26</v>
      </c>
      <c r="I200">
        <v>1</v>
      </c>
      <c r="J200">
        <f t="shared" si="6"/>
        <v>36098.088000000003</v>
      </c>
      <c r="K200">
        <v>0.86780000000000002</v>
      </c>
      <c r="L200" s="1">
        <f t="shared" si="7"/>
        <v>31325.920766400002</v>
      </c>
    </row>
    <row r="201" spans="1:12" x14ac:dyDescent="0.25">
      <c r="A201">
        <v>7824</v>
      </c>
      <c r="B201" t="s">
        <v>1864</v>
      </c>
      <c r="C201" t="s">
        <v>309</v>
      </c>
      <c r="D201">
        <v>851</v>
      </c>
      <c r="E201" t="s">
        <v>25</v>
      </c>
      <c r="F201" t="s">
        <v>15</v>
      </c>
      <c r="G201" s="56">
        <v>42619</v>
      </c>
      <c r="H201" t="s">
        <v>26</v>
      </c>
      <c r="I201">
        <v>1</v>
      </c>
      <c r="J201">
        <f t="shared" si="6"/>
        <v>42619</v>
      </c>
      <c r="K201">
        <v>0.2233</v>
      </c>
      <c r="L201" s="1">
        <f t="shared" si="7"/>
        <v>9516.8227000000006</v>
      </c>
    </row>
    <row r="202" spans="1:12" x14ac:dyDescent="0.25">
      <c r="A202">
        <v>5148204</v>
      </c>
      <c r="B202" t="s">
        <v>456</v>
      </c>
      <c r="D202">
        <v>510</v>
      </c>
      <c r="E202" t="s">
        <v>14</v>
      </c>
      <c r="F202" t="s">
        <v>15</v>
      </c>
      <c r="G202" s="2">
        <v>3207</v>
      </c>
      <c r="H202" t="s">
        <v>16</v>
      </c>
      <c r="I202">
        <v>4</v>
      </c>
      <c r="J202">
        <f t="shared" si="6"/>
        <v>12828</v>
      </c>
      <c r="K202">
        <v>9.6041000000000007</v>
      </c>
      <c r="L202" s="1">
        <f t="shared" si="7"/>
        <v>30800.348700000002</v>
      </c>
    </row>
    <row r="203" spans="1:12" x14ac:dyDescent="0.25">
      <c r="A203">
        <v>5612025</v>
      </c>
      <c r="B203" t="s">
        <v>1059</v>
      </c>
      <c r="D203">
        <v>519</v>
      </c>
      <c r="E203" t="s">
        <v>14</v>
      </c>
      <c r="F203" t="s">
        <v>15</v>
      </c>
      <c r="G203" s="2">
        <v>6124</v>
      </c>
      <c r="H203" t="s">
        <v>16</v>
      </c>
      <c r="I203">
        <v>2.5</v>
      </c>
      <c r="J203">
        <f t="shared" si="6"/>
        <v>15310</v>
      </c>
      <c r="K203">
        <v>5.0267999999999997</v>
      </c>
      <c r="L203" s="1">
        <f t="shared" si="7"/>
        <v>30784.123199999998</v>
      </c>
    </row>
    <row r="204" spans="1:12" x14ac:dyDescent="0.25">
      <c r="A204">
        <v>5824009</v>
      </c>
      <c r="B204" t="s">
        <v>1279</v>
      </c>
      <c r="D204">
        <v>510</v>
      </c>
      <c r="E204" t="s">
        <v>14</v>
      </c>
      <c r="F204" t="s">
        <v>15</v>
      </c>
      <c r="G204" s="2">
        <v>1856</v>
      </c>
      <c r="H204" t="s">
        <v>16</v>
      </c>
      <c r="I204">
        <v>9</v>
      </c>
      <c r="J204">
        <f t="shared" si="6"/>
        <v>16704</v>
      </c>
      <c r="K204">
        <v>16.561599999999999</v>
      </c>
      <c r="L204" s="1">
        <f t="shared" si="7"/>
        <v>30738.329599999997</v>
      </c>
    </row>
    <row r="205" spans="1:12" x14ac:dyDescent="0.25">
      <c r="A205">
        <v>5069675</v>
      </c>
      <c r="B205" t="s">
        <v>393</v>
      </c>
      <c r="C205" t="s">
        <v>394</v>
      </c>
      <c r="D205">
        <v>511</v>
      </c>
      <c r="E205" t="s">
        <v>14</v>
      </c>
      <c r="F205" t="s">
        <v>15</v>
      </c>
      <c r="G205" s="2">
        <v>51264</v>
      </c>
      <c r="H205" t="s">
        <v>16</v>
      </c>
      <c r="I205">
        <v>0.75</v>
      </c>
      <c r="J205">
        <f t="shared" si="6"/>
        <v>38448</v>
      </c>
      <c r="K205">
        <v>0.59909999999999997</v>
      </c>
      <c r="L205" s="1">
        <f t="shared" si="7"/>
        <v>30712.2624</v>
      </c>
    </row>
    <row r="206" spans="1:12" x14ac:dyDescent="0.25">
      <c r="A206">
        <v>50620114</v>
      </c>
      <c r="B206" t="s">
        <v>375</v>
      </c>
      <c r="C206">
        <v>2021</v>
      </c>
      <c r="D206">
        <v>510</v>
      </c>
      <c r="E206" t="s">
        <v>14</v>
      </c>
      <c r="F206" t="s">
        <v>15</v>
      </c>
      <c r="G206" s="2">
        <v>3416</v>
      </c>
      <c r="H206" t="s">
        <v>16</v>
      </c>
      <c r="I206">
        <v>14</v>
      </c>
      <c r="J206">
        <f t="shared" si="6"/>
        <v>47824</v>
      </c>
      <c r="K206">
        <v>8.9526000000000003</v>
      </c>
      <c r="L206" s="1">
        <f t="shared" si="7"/>
        <v>30582.081600000001</v>
      </c>
    </row>
    <row r="207" spans="1:12" x14ac:dyDescent="0.25">
      <c r="A207">
        <v>55091010</v>
      </c>
      <c r="B207" t="s">
        <v>957</v>
      </c>
      <c r="D207">
        <v>511</v>
      </c>
      <c r="E207" t="s">
        <v>14</v>
      </c>
      <c r="F207" t="s">
        <v>15</v>
      </c>
      <c r="G207" s="2">
        <v>2060</v>
      </c>
      <c r="H207" t="s">
        <v>16</v>
      </c>
      <c r="I207">
        <v>10</v>
      </c>
      <c r="J207">
        <f t="shared" si="6"/>
        <v>20600</v>
      </c>
      <c r="K207">
        <v>14.8445</v>
      </c>
      <c r="L207" s="1">
        <f t="shared" si="7"/>
        <v>30579.67</v>
      </c>
    </row>
    <row r="208" spans="1:12" x14ac:dyDescent="0.25">
      <c r="A208">
        <v>56950125</v>
      </c>
      <c r="B208" t="s">
        <v>1170</v>
      </c>
      <c r="D208">
        <v>510</v>
      </c>
      <c r="E208" t="s">
        <v>14</v>
      </c>
      <c r="F208" t="s">
        <v>15</v>
      </c>
      <c r="G208" s="2">
        <v>2291</v>
      </c>
      <c r="H208" t="s">
        <v>16</v>
      </c>
      <c r="I208">
        <v>12.5</v>
      </c>
      <c r="J208">
        <f t="shared" si="6"/>
        <v>28637.5</v>
      </c>
      <c r="K208">
        <v>13.2575</v>
      </c>
      <c r="L208" s="1">
        <f t="shared" si="7"/>
        <v>30372.932499999999</v>
      </c>
    </row>
    <row r="209" spans="1:12" x14ac:dyDescent="0.25">
      <c r="A209">
        <v>5123125</v>
      </c>
      <c r="B209" t="s">
        <v>447</v>
      </c>
      <c r="D209">
        <v>510</v>
      </c>
      <c r="E209" t="s">
        <v>14</v>
      </c>
      <c r="F209" t="s">
        <v>15</v>
      </c>
      <c r="G209" s="2">
        <v>1740</v>
      </c>
      <c r="H209" t="s">
        <v>16</v>
      </c>
      <c r="I209">
        <v>12.5</v>
      </c>
      <c r="J209">
        <f t="shared" si="6"/>
        <v>21750</v>
      </c>
      <c r="K209">
        <v>17.417100000000001</v>
      </c>
      <c r="L209" s="1">
        <f t="shared" si="7"/>
        <v>30305.754000000001</v>
      </c>
    </row>
    <row r="210" spans="1:12" x14ac:dyDescent="0.25">
      <c r="A210">
        <v>83569008</v>
      </c>
      <c r="B210" t="s">
        <v>2213</v>
      </c>
      <c r="D210">
        <v>511</v>
      </c>
      <c r="E210" t="s">
        <v>14</v>
      </c>
      <c r="F210" t="s">
        <v>86</v>
      </c>
      <c r="G210" s="2">
        <v>27216</v>
      </c>
      <c r="H210" t="s">
        <v>16</v>
      </c>
      <c r="I210">
        <v>0.8</v>
      </c>
      <c r="J210">
        <f t="shared" si="6"/>
        <v>21772.800000000003</v>
      </c>
      <c r="K210">
        <v>1.1132</v>
      </c>
      <c r="L210" s="1">
        <f t="shared" si="7"/>
        <v>30296.851199999997</v>
      </c>
    </row>
    <row r="211" spans="1:12" x14ac:dyDescent="0.25">
      <c r="A211">
        <v>54020012</v>
      </c>
      <c r="B211" t="s">
        <v>829</v>
      </c>
      <c r="C211">
        <v>2022</v>
      </c>
      <c r="D211">
        <v>510</v>
      </c>
      <c r="E211" t="s">
        <v>14</v>
      </c>
      <c r="F211" t="s">
        <v>15</v>
      </c>
      <c r="G211" s="2">
        <v>2038</v>
      </c>
      <c r="H211" t="s">
        <v>16</v>
      </c>
      <c r="I211">
        <v>12</v>
      </c>
      <c r="J211">
        <f t="shared" si="6"/>
        <v>24456</v>
      </c>
      <c r="K211">
        <v>14.8026</v>
      </c>
      <c r="L211" s="1">
        <f t="shared" si="7"/>
        <v>30167.698799999998</v>
      </c>
    </row>
    <row r="212" spans="1:12" x14ac:dyDescent="0.25">
      <c r="A212">
        <v>5716702</v>
      </c>
      <c r="B212" t="s">
        <v>1194</v>
      </c>
      <c r="C212" t="s">
        <v>1197</v>
      </c>
      <c r="D212">
        <v>511</v>
      </c>
      <c r="E212" t="s">
        <v>14</v>
      </c>
      <c r="F212" t="s">
        <v>86</v>
      </c>
      <c r="G212" s="2">
        <v>30528</v>
      </c>
      <c r="H212" t="s">
        <v>16</v>
      </c>
      <c r="I212">
        <v>2</v>
      </c>
      <c r="J212">
        <f t="shared" si="6"/>
        <v>61056</v>
      </c>
      <c r="K212">
        <v>0.98719999999999997</v>
      </c>
      <c r="L212" s="1">
        <f t="shared" si="7"/>
        <v>30137.241599999998</v>
      </c>
    </row>
    <row r="213" spans="1:12" x14ac:dyDescent="0.25">
      <c r="A213">
        <v>52170125</v>
      </c>
      <c r="B213" t="s">
        <v>574</v>
      </c>
      <c r="D213">
        <v>502</v>
      </c>
      <c r="E213" t="s">
        <v>14</v>
      </c>
      <c r="F213" t="s">
        <v>15</v>
      </c>
      <c r="G213" s="2">
        <v>3602</v>
      </c>
      <c r="H213" t="s">
        <v>16</v>
      </c>
      <c r="I213">
        <v>12.5</v>
      </c>
      <c r="J213">
        <f t="shared" si="6"/>
        <v>45025</v>
      </c>
      <c r="K213">
        <v>8.3299000000000003</v>
      </c>
      <c r="L213" s="1">
        <f t="shared" si="7"/>
        <v>30004.299800000001</v>
      </c>
    </row>
    <row r="214" spans="1:12" x14ac:dyDescent="0.25">
      <c r="A214">
        <v>5420302</v>
      </c>
      <c r="B214" t="s">
        <v>865</v>
      </c>
      <c r="C214" t="s">
        <v>791</v>
      </c>
      <c r="D214">
        <v>511</v>
      </c>
      <c r="E214" t="s">
        <v>14</v>
      </c>
      <c r="F214" t="s">
        <v>15</v>
      </c>
      <c r="G214" s="2">
        <v>31200</v>
      </c>
      <c r="H214" t="s">
        <v>16</v>
      </c>
      <c r="I214">
        <v>2</v>
      </c>
      <c r="J214">
        <f t="shared" si="6"/>
        <v>62400</v>
      </c>
      <c r="K214">
        <v>0.95909999999999995</v>
      </c>
      <c r="L214" s="1">
        <f t="shared" si="7"/>
        <v>29923.919999999998</v>
      </c>
    </row>
    <row r="215" spans="1:12" x14ac:dyDescent="0.25">
      <c r="A215">
        <v>8435006</v>
      </c>
      <c r="B215" t="s">
        <v>2264</v>
      </c>
      <c r="D215">
        <v>510</v>
      </c>
      <c r="E215" t="s">
        <v>14</v>
      </c>
      <c r="F215" t="s">
        <v>15</v>
      </c>
      <c r="G215" s="2">
        <v>2150</v>
      </c>
      <c r="H215" t="s">
        <v>16</v>
      </c>
      <c r="I215">
        <v>6</v>
      </c>
      <c r="J215">
        <f t="shared" si="6"/>
        <v>12900</v>
      </c>
      <c r="K215">
        <v>13.884499999999999</v>
      </c>
      <c r="L215" s="1">
        <f t="shared" si="7"/>
        <v>29851.674999999999</v>
      </c>
    </row>
    <row r="216" spans="1:12" x14ac:dyDescent="0.25">
      <c r="A216">
        <v>80361012</v>
      </c>
      <c r="B216" t="s">
        <v>1922</v>
      </c>
      <c r="C216">
        <v>2022</v>
      </c>
      <c r="D216">
        <v>510</v>
      </c>
      <c r="E216" t="s">
        <v>14</v>
      </c>
      <c r="F216" t="s">
        <v>15</v>
      </c>
      <c r="G216" s="2">
        <v>1604</v>
      </c>
      <c r="H216" t="s">
        <v>16</v>
      </c>
      <c r="I216">
        <v>12</v>
      </c>
      <c r="J216">
        <f t="shared" si="6"/>
        <v>19248</v>
      </c>
      <c r="K216">
        <v>18.5764</v>
      </c>
      <c r="L216" s="1">
        <f t="shared" si="7"/>
        <v>29796.545599999998</v>
      </c>
    </row>
    <row r="217" spans="1:12" x14ac:dyDescent="0.25">
      <c r="A217">
        <v>85340012</v>
      </c>
      <c r="B217" t="s">
        <v>2318</v>
      </c>
      <c r="C217">
        <v>2024</v>
      </c>
      <c r="D217">
        <v>510</v>
      </c>
      <c r="E217" t="s">
        <v>14</v>
      </c>
      <c r="F217" t="s">
        <v>86</v>
      </c>
      <c r="G217" s="2">
        <v>5022</v>
      </c>
      <c r="H217" t="s">
        <v>16</v>
      </c>
      <c r="I217">
        <v>12</v>
      </c>
      <c r="J217">
        <f t="shared" si="6"/>
        <v>60264</v>
      </c>
      <c r="K217">
        <v>5.9332000000000003</v>
      </c>
      <c r="L217" s="1">
        <f t="shared" si="7"/>
        <v>29796.5304</v>
      </c>
    </row>
    <row r="218" spans="1:12" x14ac:dyDescent="0.25">
      <c r="A218">
        <v>8158125</v>
      </c>
      <c r="B218" t="s">
        <v>2057</v>
      </c>
      <c r="D218">
        <v>510</v>
      </c>
      <c r="E218" t="s">
        <v>14</v>
      </c>
      <c r="F218" t="s">
        <v>15</v>
      </c>
      <c r="G218" s="2">
        <v>1272</v>
      </c>
      <c r="H218" t="s">
        <v>16</v>
      </c>
      <c r="I218">
        <v>12.5</v>
      </c>
      <c r="J218">
        <f t="shared" si="6"/>
        <v>15900</v>
      </c>
      <c r="K218">
        <v>23.3475</v>
      </c>
      <c r="L218" s="1">
        <f t="shared" si="7"/>
        <v>29698.02</v>
      </c>
    </row>
    <row r="219" spans="1:12" x14ac:dyDescent="0.25">
      <c r="A219" t="s">
        <v>12570</v>
      </c>
      <c r="B219" t="s">
        <v>12569</v>
      </c>
      <c r="D219">
        <v>531</v>
      </c>
      <c r="E219" t="s">
        <v>14</v>
      </c>
      <c r="F219" t="s">
        <v>15</v>
      </c>
      <c r="G219" s="2">
        <v>39826</v>
      </c>
      <c r="H219" t="s">
        <v>16</v>
      </c>
      <c r="I219">
        <v>0.38</v>
      </c>
      <c r="J219">
        <f t="shared" si="6"/>
        <v>15133.880000000001</v>
      </c>
      <c r="K219">
        <v>0.74399999999999999</v>
      </c>
      <c r="L219" s="1">
        <f t="shared" si="7"/>
        <v>29630.543999999998</v>
      </c>
    </row>
    <row r="220" spans="1:12" x14ac:dyDescent="0.25">
      <c r="A220">
        <v>50630114</v>
      </c>
      <c r="B220" t="s">
        <v>376</v>
      </c>
      <c r="C220">
        <v>2021</v>
      </c>
      <c r="D220">
        <v>510</v>
      </c>
      <c r="E220" t="s">
        <v>14</v>
      </c>
      <c r="F220" t="s">
        <v>15</v>
      </c>
      <c r="G220" s="2">
        <v>3476</v>
      </c>
      <c r="H220" t="s">
        <v>16</v>
      </c>
      <c r="I220">
        <v>14</v>
      </c>
      <c r="J220">
        <f t="shared" si="6"/>
        <v>48664</v>
      </c>
      <c r="K220">
        <v>8.4528999999999996</v>
      </c>
      <c r="L220" s="1">
        <f t="shared" si="7"/>
        <v>29382.2804</v>
      </c>
    </row>
    <row r="221" spans="1:12" x14ac:dyDescent="0.25">
      <c r="A221">
        <v>81392010</v>
      </c>
      <c r="B221" t="s">
        <v>2044</v>
      </c>
      <c r="C221">
        <v>2023</v>
      </c>
      <c r="D221">
        <v>511</v>
      </c>
      <c r="E221" t="s">
        <v>14</v>
      </c>
      <c r="F221" t="s">
        <v>15</v>
      </c>
      <c r="G221" s="2">
        <v>6994</v>
      </c>
      <c r="H221" t="s">
        <v>16</v>
      </c>
      <c r="I221">
        <v>10</v>
      </c>
      <c r="J221">
        <f t="shared" si="6"/>
        <v>69940</v>
      </c>
      <c r="K221">
        <v>4.181</v>
      </c>
      <c r="L221" s="1">
        <f t="shared" si="7"/>
        <v>29241.914000000001</v>
      </c>
    </row>
    <row r="222" spans="1:12" x14ac:dyDescent="0.25">
      <c r="A222">
        <v>606520120</v>
      </c>
      <c r="B222" t="s">
        <v>1457</v>
      </c>
      <c r="C222" t="s">
        <v>1453</v>
      </c>
      <c r="D222">
        <v>514</v>
      </c>
      <c r="E222" t="s">
        <v>14</v>
      </c>
      <c r="F222" t="s">
        <v>15</v>
      </c>
      <c r="G222" s="2">
        <v>100000</v>
      </c>
      <c r="H222" t="s">
        <v>16</v>
      </c>
      <c r="I222">
        <v>0.12</v>
      </c>
      <c r="J222">
        <f t="shared" si="6"/>
        <v>12000</v>
      </c>
      <c r="K222">
        <v>0.29220000000000002</v>
      </c>
      <c r="L222" s="1">
        <f t="shared" si="7"/>
        <v>29220</v>
      </c>
    </row>
    <row r="223" spans="1:12" x14ac:dyDescent="0.25">
      <c r="A223">
        <v>5299004</v>
      </c>
      <c r="B223" t="s">
        <v>693</v>
      </c>
      <c r="D223">
        <v>510</v>
      </c>
      <c r="E223" t="s">
        <v>14</v>
      </c>
      <c r="F223" t="s">
        <v>86</v>
      </c>
      <c r="G223" s="2">
        <v>8460</v>
      </c>
      <c r="H223" t="s">
        <v>16</v>
      </c>
      <c r="I223">
        <v>4</v>
      </c>
      <c r="J223">
        <f t="shared" si="6"/>
        <v>33840</v>
      </c>
      <c r="K223">
        <v>3.452</v>
      </c>
      <c r="L223" s="1">
        <f t="shared" si="7"/>
        <v>29203.919999999998</v>
      </c>
    </row>
    <row r="224" spans="1:12" x14ac:dyDescent="0.25">
      <c r="A224">
        <v>5070014</v>
      </c>
      <c r="B224" t="s">
        <v>395</v>
      </c>
      <c r="C224" t="s">
        <v>396</v>
      </c>
      <c r="D224">
        <v>519</v>
      </c>
      <c r="E224" t="s">
        <v>14</v>
      </c>
      <c r="F224" t="s">
        <v>317</v>
      </c>
      <c r="G224" s="2">
        <v>1488</v>
      </c>
      <c r="H224" t="s">
        <v>16</v>
      </c>
      <c r="I224">
        <v>14</v>
      </c>
      <c r="J224">
        <f t="shared" si="6"/>
        <v>20832</v>
      </c>
      <c r="K224">
        <v>19.6068</v>
      </c>
      <c r="L224" s="1">
        <f t="shared" si="7"/>
        <v>29174.918399999999</v>
      </c>
    </row>
    <row r="225" spans="1:12" x14ac:dyDescent="0.25">
      <c r="A225">
        <v>5274202</v>
      </c>
      <c r="B225" t="s">
        <v>638</v>
      </c>
      <c r="C225" t="s">
        <v>486</v>
      </c>
      <c r="D225">
        <v>511</v>
      </c>
      <c r="E225" t="s">
        <v>14</v>
      </c>
      <c r="F225" t="s">
        <v>15</v>
      </c>
      <c r="G225" s="2">
        <v>29952</v>
      </c>
      <c r="H225" t="s">
        <v>16</v>
      </c>
      <c r="I225">
        <v>2</v>
      </c>
      <c r="J225">
        <f t="shared" si="6"/>
        <v>59904</v>
      </c>
      <c r="K225">
        <v>0.96179999999999999</v>
      </c>
      <c r="L225" s="1">
        <f t="shared" si="7"/>
        <v>28807.833599999998</v>
      </c>
    </row>
    <row r="226" spans="1:12" x14ac:dyDescent="0.25">
      <c r="A226">
        <v>50620114</v>
      </c>
      <c r="B226" t="s">
        <v>375</v>
      </c>
      <c r="C226">
        <v>2021</v>
      </c>
      <c r="D226">
        <v>510</v>
      </c>
      <c r="E226" t="s">
        <v>14</v>
      </c>
      <c r="F226" t="s">
        <v>45</v>
      </c>
      <c r="G226" s="2">
        <v>3213</v>
      </c>
      <c r="H226" t="s">
        <v>16</v>
      </c>
      <c r="I226">
        <v>14</v>
      </c>
      <c r="J226">
        <f t="shared" si="6"/>
        <v>44982</v>
      </c>
      <c r="K226">
        <v>8.9526000000000003</v>
      </c>
      <c r="L226" s="1">
        <f t="shared" si="7"/>
        <v>28764.703799999999</v>
      </c>
    </row>
    <row r="227" spans="1:12" x14ac:dyDescent="0.25">
      <c r="A227">
        <v>5219003</v>
      </c>
      <c r="B227" t="s">
        <v>576</v>
      </c>
      <c r="D227">
        <v>502</v>
      </c>
      <c r="E227" t="s">
        <v>14</v>
      </c>
      <c r="F227" t="s">
        <v>15</v>
      </c>
      <c r="G227" s="2">
        <v>9169</v>
      </c>
      <c r="H227" t="s">
        <v>16</v>
      </c>
      <c r="I227">
        <v>3</v>
      </c>
      <c r="J227">
        <f t="shared" si="6"/>
        <v>27507</v>
      </c>
      <c r="K227">
        <v>3.1305999999999998</v>
      </c>
      <c r="L227" s="1">
        <f t="shared" si="7"/>
        <v>28704.471399999999</v>
      </c>
    </row>
    <row r="228" spans="1:12" x14ac:dyDescent="0.25">
      <c r="A228">
        <v>7949</v>
      </c>
      <c r="B228" t="s">
        <v>1873</v>
      </c>
      <c r="C228" t="s">
        <v>549</v>
      </c>
      <c r="D228">
        <v>851</v>
      </c>
      <c r="E228" t="s">
        <v>25</v>
      </c>
      <c r="F228" t="s">
        <v>15</v>
      </c>
      <c r="G228" s="55">
        <v>41799.1</v>
      </c>
      <c r="H228" t="s">
        <v>26</v>
      </c>
      <c r="I228">
        <v>1</v>
      </c>
      <c r="J228">
        <f t="shared" si="6"/>
        <v>41799.1</v>
      </c>
      <c r="K228">
        <v>0.25600000000000001</v>
      </c>
      <c r="L228" s="1">
        <f t="shared" si="7"/>
        <v>10700.569600000001</v>
      </c>
    </row>
    <row r="229" spans="1:12" x14ac:dyDescent="0.25">
      <c r="A229">
        <v>81363008</v>
      </c>
      <c r="B229" t="s">
        <v>2036</v>
      </c>
      <c r="C229" t="s">
        <v>2037</v>
      </c>
      <c r="D229">
        <v>511</v>
      </c>
      <c r="E229" t="s">
        <v>14</v>
      </c>
      <c r="F229" t="s">
        <v>15</v>
      </c>
      <c r="G229" s="2">
        <v>13947</v>
      </c>
      <c r="H229" t="s">
        <v>16</v>
      </c>
      <c r="I229">
        <v>0.8</v>
      </c>
      <c r="J229">
        <f t="shared" si="6"/>
        <v>11157.6</v>
      </c>
      <c r="K229">
        <v>2.0552999999999999</v>
      </c>
      <c r="L229" s="1">
        <f t="shared" si="7"/>
        <v>28665.269099999998</v>
      </c>
    </row>
    <row r="230" spans="1:12" x14ac:dyDescent="0.25">
      <c r="A230">
        <v>8095125</v>
      </c>
      <c r="B230" t="s">
        <v>1977</v>
      </c>
      <c r="D230">
        <v>510</v>
      </c>
      <c r="E230" t="s">
        <v>14</v>
      </c>
      <c r="F230" t="s">
        <v>15</v>
      </c>
      <c r="G230" s="2">
        <v>1763</v>
      </c>
      <c r="H230" t="s">
        <v>16</v>
      </c>
      <c r="I230">
        <v>12.5</v>
      </c>
      <c r="J230">
        <f t="shared" si="6"/>
        <v>22037.5</v>
      </c>
      <c r="K230">
        <v>16.227799999999998</v>
      </c>
      <c r="L230" s="1">
        <f t="shared" si="7"/>
        <v>28609.611399999998</v>
      </c>
    </row>
    <row r="231" spans="1:12" x14ac:dyDescent="0.25">
      <c r="A231">
        <v>5213025</v>
      </c>
      <c r="B231" t="s">
        <v>561</v>
      </c>
      <c r="D231">
        <v>502</v>
      </c>
      <c r="E231" t="s">
        <v>14</v>
      </c>
      <c r="F231" t="s">
        <v>15</v>
      </c>
      <c r="G231" s="2">
        <v>13160</v>
      </c>
      <c r="H231" t="s">
        <v>16</v>
      </c>
      <c r="I231">
        <v>2.5</v>
      </c>
      <c r="J231">
        <f t="shared" si="6"/>
        <v>32900</v>
      </c>
      <c r="K231">
        <v>2.1648000000000001</v>
      </c>
      <c r="L231" s="1">
        <f t="shared" si="7"/>
        <v>28488.768</v>
      </c>
    </row>
    <row r="232" spans="1:12" x14ac:dyDescent="0.25">
      <c r="A232">
        <v>8102004</v>
      </c>
      <c r="B232" t="s">
        <v>1978</v>
      </c>
      <c r="D232">
        <v>510</v>
      </c>
      <c r="E232" t="s">
        <v>14</v>
      </c>
      <c r="F232" t="s">
        <v>86</v>
      </c>
      <c r="G232" s="2">
        <v>5940</v>
      </c>
      <c r="H232" t="s">
        <v>16</v>
      </c>
      <c r="I232">
        <v>4</v>
      </c>
      <c r="J232">
        <f t="shared" si="6"/>
        <v>23760</v>
      </c>
      <c r="K232">
        <v>4.7925000000000004</v>
      </c>
      <c r="L232" s="1">
        <f t="shared" si="7"/>
        <v>28467.45</v>
      </c>
    </row>
    <row r="233" spans="1:12" x14ac:dyDescent="0.25">
      <c r="A233">
        <v>5790006</v>
      </c>
      <c r="B233" t="s">
        <v>1259</v>
      </c>
      <c r="D233">
        <v>510</v>
      </c>
      <c r="E233" t="s">
        <v>14</v>
      </c>
      <c r="F233" t="s">
        <v>15</v>
      </c>
      <c r="G233" s="2">
        <v>3118</v>
      </c>
      <c r="H233" t="s">
        <v>16</v>
      </c>
      <c r="I233">
        <v>6</v>
      </c>
      <c r="J233">
        <f t="shared" si="6"/>
        <v>18708</v>
      </c>
      <c r="K233">
        <v>9.1210000000000004</v>
      </c>
      <c r="L233" s="1">
        <f t="shared" si="7"/>
        <v>28439.278000000002</v>
      </c>
    </row>
    <row r="234" spans="1:12" x14ac:dyDescent="0.25">
      <c r="A234">
        <v>80890015</v>
      </c>
      <c r="B234" t="s">
        <v>1971</v>
      </c>
      <c r="D234">
        <v>502</v>
      </c>
      <c r="E234" t="s">
        <v>14</v>
      </c>
      <c r="F234" t="s">
        <v>15</v>
      </c>
      <c r="G234" s="2">
        <v>1426</v>
      </c>
      <c r="H234" t="s">
        <v>16</v>
      </c>
      <c r="I234">
        <v>15</v>
      </c>
      <c r="J234">
        <f t="shared" si="6"/>
        <v>21390</v>
      </c>
      <c r="K234">
        <v>19.939699999999998</v>
      </c>
      <c r="L234" s="1">
        <f t="shared" si="7"/>
        <v>28434.012199999997</v>
      </c>
    </row>
    <row r="235" spans="1:12" x14ac:dyDescent="0.25">
      <c r="A235">
        <v>621221050</v>
      </c>
      <c r="B235" t="s">
        <v>1550</v>
      </c>
      <c r="C235" t="s">
        <v>1551</v>
      </c>
      <c r="D235">
        <v>522</v>
      </c>
      <c r="E235" t="s">
        <v>14</v>
      </c>
      <c r="F235" t="s">
        <v>15</v>
      </c>
      <c r="G235" s="2">
        <v>150840</v>
      </c>
      <c r="H235" t="s">
        <v>16</v>
      </c>
      <c r="I235">
        <v>0.05</v>
      </c>
      <c r="J235">
        <f t="shared" si="6"/>
        <v>7542</v>
      </c>
      <c r="K235">
        <v>0.18790000000000001</v>
      </c>
      <c r="L235" s="1">
        <f t="shared" si="7"/>
        <v>28342.836000000003</v>
      </c>
    </row>
    <row r="236" spans="1:12" x14ac:dyDescent="0.25">
      <c r="A236" t="s">
        <v>1471</v>
      </c>
      <c r="B236" t="s">
        <v>1466</v>
      </c>
      <c r="C236" t="s">
        <v>1374</v>
      </c>
      <c r="D236">
        <v>846</v>
      </c>
      <c r="E236" t="s">
        <v>22</v>
      </c>
      <c r="F236" t="s">
        <v>15</v>
      </c>
      <c r="G236" s="2">
        <v>90720</v>
      </c>
      <c r="H236" t="s">
        <v>16</v>
      </c>
      <c r="I236">
        <v>0.17499999999999999</v>
      </c>
      <c r="J236">
        <f t="shared" si="6"/>
        <v>15875.999999999998</v>
      </c>
      <c r="K236">
        <v>0.13969999999999999</v>
      </c>
      <c r="L236" s="1">
        <f t="shared" si="7"/>
        <v>12673.583999999999</v>
      </c>
    </row>
    <row r="237" spans="1:12" x14ac:dyDescent="0.25">
      <c r="A237">
        <v>8799008</v>
      </c>
      <c r="B237" t="s">
        <v>2342</v>
      </c>
      <c r="C237" t="s">
        <v>2343</v>
      </c>
      <c r="D237">
        <v>511</v>
      </c>
      <c r="E237" t="s">
        <v>14</v>
      </c>
      <c r="F237" t="s">
        <v>979</v>
      </c>
      <c r="G237" s="2">
        <v>28800</v>
      </c>
      <c r="H237" t="s">
        <v>16</v>
      </c>
      <c r="I237">
        <v>0.8</v>
      </c>
      <c r="J237">
        <f t="shared" si="6"/>
        <v>23040</v>
      </c>
      <c r="K237">
        <v>0.97640000000000005</v>
      </c>
      <c r="L237" s="1">
        <f t="shared" si="7"/>
        <v>28120.32</v>
      </c>
    </row>
    <row r="238" spans="1:12" x14ac:dyDescent="0.25">
      <c r="A238">
        <v>5558112</v>
      </c>
      <c r="B238" t="s">
        <v>1015</v>
      </c>
      <c r="C238" t="s">
        <v>542</v>
      </c>
      <c r="D238">
        <v>510</v>
      </c>
      <c r="E238" t="s">
        <v>14</v>
      </c>
      <c r="F238" t="s">
        <v>15</v>
      </c>
      <c r="G238" s="2">
        <v>1353</v>
      </c>
      <c r="H238" t="s">
        <v>16</v>
      </c>
      <c r="I238">
        <v>12</v>
      </c>
      <c r="J238">
        <f t="shared" si="6"/>
        <v>16236</v>
      </c>
      <c r="K238">
        <v>20.718699999999998</v>
      </c>
      <c r="L238" s="1">
        <f t="shared" si="7"/>
        <v>28032.401099999999</v>
      </c>
    </row>
    <row r="239" spans="1:12" x14ac:dyDescent="0.25">
      <c r="A239">
        <v>5017104</v>
      </c>
      <c r="B239" t="s">
        <v>312</v>
      </c>
      <c r="C239" t="s">
        <v>311</v>
      </c>
      <c r="D239">
        <v>510</v>
      </c>
      <c r="E239" t="s">
        <v>14</v>
      </c>
      <c r="F239" t="s">
        <v>86</v>
      </c>
      <c r="G239" s="2">
        <v>6840</v>
      </c>
      <c r="H239" t="s">
        <v>16</v>
      </c>
      <c r="I239">
        <v>4</v>
      </c>
      <c r="J239">
        <f t="shared" si="6"/>
        <v>27360</v>
      </c>
      <c r="K239">
        <v>4.0864000000000003</v>
      </c>
      <c r="L239" s="1">
        <f t="shared" si="7"/>
        <v>27950.976000000002</v>
      </c>
    </row>
    <row r="240" spans="1:12" x14ac:dyDescent="0.25">
      <c r="A240">
        <v>5186002</v>
      </c>
      <c r="B240" t="s">
        <v>476</v>
      </c>
      <c r="D240">
        <v>511</v>
      </c>
      <c r="E240" t="s">
        <v>14</v>
      </c>
      <c r="F240" t="s">
        <v>15</v>
      </c>
      <c r="G240" s="2">
        <v>8697</v>
      </c>
      <c r="H240" t="s">
        <v>16</v>
      </c>
      <c r="I240">
        <v>2</v>
      </c>
      <c r="J240">
        <f t="shared" si="6"/>
        <v>17394</v>
      </c>
      <c r="K240">
        <v>3.2054</v>
      </c>
      <c r="L240" s="1">
        <f t="shared" si="7"/>
        <v>27877.363799999999</v>
      </c>
    </row>
    <row r="241" spans="1:12" x14ac:dyDescent="0.25">
      <c r="A241">
        <v>5420202</v>
      </c>
      <c r="B241" t="s">
        <v>862</v>
      </c>
      <c r="C241" t="s">
        <v>863</v>
      </c>
      <c r="D241">
        <v>511</v>
      </c>
      <c r="E241" t="s">
        <v>14</v>
      </c>
      <c r="F241" t="s">
        <v>15</v>
      </c>
      <c r="G241" s="2">
        <v>28512</v>
      </c>
      <c r="H241" t="s">
        <v>16</v>
      </c>
      <c r="I241">
        <v>2</v>
      </c>
      <c r="J241">
        <f t="shared" si="6"/>
        <v>57024</v>
      </c>
      <c r="K241">
        <v>0.97750000000000004</v>
      </c>
      <c r="L241" s="1">
        <f t="shared" si="7"/>
        <v>27870.48</v>
      </c>
    </row>
    <row r="242" spans="1:12" x14ac:dyDescent="0.25">
      <c r="A242">
        <v>5730010</v>
      </c>
      <c r="B242" t="s">
        <v>1212</v>
      </c>
      <c r="D242">
        <v>510</v>
      </c>
      <c r="E242" t="s">
        <v>14</v>
      </c>
      <c r="F242" t="s">
        <v>15</v>
      </c>
      <c r="G242" s="2">
        <v>1232</v>
      </c>
      <c r="H242" t="s">
        <v>16</v>
      </c>
      <c r="I242">
        <v>10</v>
      </c>
      <c r="J242">
        <f t="shared" si="6"/>
        <v>12320</v>
      </c>
      <c r="K242">
        <v>22.589600000000001</v>
      </c>
      <c r="L242" s="1">
        <f t="shared" si="7"/>
        <v>27830.387200000001</v>
      </c>
    </row>
    <row r="243" spans="1:12" x14ac:dyDescent="0.25">
      <c r="A243">
        <v>9399</v>
      </c>
      <c r="B243" t="s">
        <v>2441</v>
      </c>
      <c r="D243">
        <v>857</v>
      </c>
      <c r="E243" t="s">
        <v>25</v>
      </c>
      <c r="F243" t="s">
        <v>15</v>
      </c>
      <c r="G243" s="1">
        <v>34803.936000000002</v>
      </c>
      <c r="H243" t="s">
        <v>26</v>
      </c>
      <c r="I243">
        <v>1</v>
      </c>
      <c r="J243">
        <f t="shared" si="6"/>
        <v>34803.936000000002</v>
      </c>
      <c r="K243">
        <v>0.99380000000000002</v>
      </c>
      <c r="L243" s="1">
        <f t="shared" si="7"/>
        <v>34588.151596800002</v>
      </c>
    </row>
    <row r="244" spans="1:12" x14ac:dyDescent="0.25">
      <c r="A244">
        <v>3466004</v>
      </c>
      <c r="B244" t="s">
        <v>248</v>
      </c>
      <c r="C244" t="s">
        <v>238</v>
      </c>
      <c r="D244">
        <v>513</v>
      </c>
      <c r="E244" t="s">
        <v>14</v>
      </c>
      <c r="F244" t="s">
        <v>15</v>
      </c>
      <c r="G244" s="2">
        <v>40824</v>
      </c>
      <c r="H244" t="s">
        <v>16</v>
      </c>
      <c r="I244">
        <v>0.4</v>
      </c>
      <c r="J244">
        <f t="shared" si="6"/>
        <v>16329.6</v>
      </c>
      <c r="K244">
        <v>0.67359999999999998</v>
      </c>
      <c r="L244" s="1">
        <f t="shared" si="7"/>
        <v>27499.046399999999</v>
      </c>
    </row>
    <row r="245" spans="1:12" x14ac:dyDescent="0.25">
      <c r="A245">
        <v>56610125</v>
      </c>
      <c r="B245" t="s">
        <v>1119</v>
      </c>
      <c r="C245" t="s">
        <v>1116</v>
      </c>
      <c r="D245">
        <v>520</v>
      </c>
      <c r="E245" t="s">
        <v>14</v>
      </c>
      <c r="F245" t="s">
        <v>15</v>
      </c>
      <c r="G245" s="2">
        <v>1698</v>
      </c>
      <c r="H245" t="s">
        <v>16</v>
      </c>
      <c r="I245">
        <v>12.5</v>
      </c>
      <c r="J245">
        <f t="shared" si="6"/>
        <v>21225</v>
      </c>
      <c r="K245">
        <v>16.141200000000001</v>
      </c>
      <c r="L245" s="1">
        <f t="shared" si="7"/>
        <v>27407.757600000001</v>
      </c>
    </row>
    <row r="246" spans="1:12" x14ac:dyDescent="0.25">
      <c r="A246">
        <v>5716602</v>
      </c>
      <c r="B246" t="s">
        <v>1194</v>
      </c>
      <c r="C246" t="s">
        <v>1196</v>
      </c>
      <c r="D246">
        <v>511</v>
      </c>
      <c r="E246" t="s">
        <v>14</v>
      </c>
      <c r="F246" t="s">
        <v>438</v>
      </c>
      <c r="G246" s="2">
        <v>27648</v>
      </c>
      <c r="H246" t="s">
        <v>16</v>
      </c>
      <c r="I246">
        <v>2</v>
      </c>
      <c r="J246">
        <f t="shared" si="6"/>
        <v>55296</v>
      </c>
      <c r="K246">
        <v>0.98629999999999995</v>
      </c>
      <c r="L246" s="1">
        <f t="shared" si="7"/>
        <v>27269.222399999999</v>
      </c>
    </row>
    <row r="247" spans="1:12" x14ac:dyDescent="0.25">
      <c r="A247">
        <v>81260015</v>
      </c>
      <c r="B247" t="s">
        <v>2016</v>
      </c>
      <c r="D247">
        <v>510</v>
      </c>
      <c r="E247" t="s">
        <v>14</v>
      </c>
      <c r="F247" t="s">
        <v>15</v>
      </c>
      <c r="G247" s="2">
        <v>1344</v>
      </c>
      <c r="H247" t="s">
        <v>16</v>
      </c>
      <c r="I247">
        <v>15</v>
      </c>
      <c r="J247">
        <f t="shared" si="6"/>
        <v>20160</v>
      </c>
      <c r="K247">
        <v>20.2773</v>
      </c>
      <c r="L247" s="1">
        <f t="shared" si="7"/>
        <v>27252.691200000001</v>
      </c>
    </row>
    <row r="248" spans="1:12" x14ac:dyDescent="0.25">
      <c r="A248">
        <v>55081010</v>
      </c>
      <c r="B248" t="s">
        <v>955</v>
      </c>
      <c r="D248">
        <v>511</v>
      </c>
      <c r="E248" t="s">
        <v>14</v>
      </c>
      <c r="F248" t="s">
        <v>15</v>
      </c>
      <c r="G248" s="2">
        <v>1950</v>
      </c>
      <c r="H248" t="s">
        <v>16</v>
      </c>
      <c r="I248">
        <v>10</v>
      </c>
      <c r="J248">
        <f t="shared" si="6"/>
        <v>19500</v>
      </c>
      <c r="K248">
        <v>13.9359</v>
      </c>
      <c r="L248" s="1">
        <f t="shared" si="7"/>
        <v>27175.005000000001</v>
      </c>
    </row>
    <row r="249" spans="1:12" x14ac:dyDescent="0.25">
      <c r="A249">
        <v>5577115</v>
      </c>
      <c r="B249" t="s">
        <v>1023</v>
      </c>
      <c r="D249">
        <v>510</v>
      </c>
      <c r="E249" t="s">
        <v>14</v>
      </c>
      <c r="F249" t="s">
        <v>317</v>
      </c>
      <c r="G249" s="2">
        <v>5500</v>
      </c>
      <c r="H249" t="s">
        <v>16</v>
      </c>
      <c r="I249">
        <v>1.5</v>
      </c>
      <c r="J249">
        <f t="shared" si="6"/>
        <v>8250</v>
      </c>
      <c r="K249">
        <v>4.9343000000000004</v>
      </c>
      <c r="L249" s="1">
        <f t="shared" si="7"/>
        <v>27138.65</v>
      </c>
    </row>
    <row r="250" spans="1:12" x14ac:dyDescent="0.25">
      <c r="A250">
        <v>8171415</v>
      </c>
      <c r="B250" t="s">
        <v>2072</v>
      </c>
      <c r="C250" t="s">
        <v>2073</v>
      </c>
      <c r="D250">
        <v>510</v>
      </c>
      <c r="E250" t="s">
        <v>14</v>
      </c>
      <c r="F250" t="s">
        <v>15</v>
      </c>
      <c r="G250" s="2">
        <v>34800</v>
      </c>
      <c r="H250" t="s">
        <v>16</v>
      </c>
      <c r="I250">
        <v>1.5</v>
      </c>
      <c r="J250">
        <f t="shared" si="6"/>
        <v>52200</v>
      </c>
      <c r="K250">
        <v>0.77959999999999996</v>
      </c>
      <c r="L250" s="1">
        <f t="shared" si="7"/>
        <v>27130.079999999998</v>
      </c>
    </row>
    <row r="251" spans="1:12" x14ac:dyDescent="0.25">
      <c r="A251">
        <v>5824009</v>
      </c>
      <c r="B251" t="s">
        <v>1279</v>
      </c>
      <c r="D251">
        <v>510</v>
      </c>
      <c r="E251" t="s">
        <v>14</v>
      </c>
      <c r="F251" t="s">
        <v>320</v>
      </c>
      <c r="G251" s="2">
        <v>1632</v>
      </c>
      <c r="H251" t="s">
        <v>16</v>
      </c>
      <c r="I251">
        <v>9</v>
      </c>
      <c r="J251">
        <f t="shared" si="6"/>
        <v>14688</v>
      </c>
      <c r="K251">
        <v>16.561599999999999</v>
      </c>
      <c r="L251" s="1">
        <f t="shared" si="7"/>
        <v>27028.531199999998</v>
      </c>
    </row>
    <row r="252" spans="1:12" x14ac:dyDescent="0.25">
      <c r="A252">
        <v>5555002</v>
      </c>
      <c r="B252" t="s">
        <v>1010</v>
      </c>
      <c r="D252">
        <v>511</v>
      </c>
      <c r="E252" t="s">
        <v>14</v>
      </c>
      <c r="F252" t="s">
        <v>15</v>
      </c>
      <c r="G252" s="2">
        <v>11664</v>
      </c>
      <c r="H252" t="s">
        <v>16</v>
      </c>
      <c r="I252">
        <v>2</v>
      </c>
      <c r="J252">
        <f t="shared" si="6"/>
        <v>23328</v>
      </c>
      <c r="K252">
        <v>2.3161</v>
      </c>
      <c r="L252" s="1">
        <f t="shared" si="7"/>
        <v>27014.990399999999</v>
      </c>
    </row>
    <row r="253" spans="1:12" x14ac:dyDescent="0.25">
      <c r="A253">
        <v>5205</v>
      </c>
      <c r="B253" t="s">
        <v>522</v>
      </c>
      <c r="C253" t="s">
        <v>523</v>
      </c>
      <c r="D253">
        <v>853</v>
      </c>
      <c r="E253" t="s">
        <v>31</v>
      </c>
      <c r="F253" t="s">
        <v>15</v>
      </c>
      <c r="G253" s="1">
        <v>39321.752999999997</v>
      </c>
      <c r="H253" t="s">
        <v>26</v>
      </c>
      <c r="I253">
        <v>1</v>
      </c>
      <c r="J253">
        <f t="shared" si="6"/>
        <v>39321.752999999997</v>
      </c>
      <c r="K253">
        <v>0.6855</v>
      </c>
      <c r="L253" s="1">
        <f t="shared" si="7"/>
        <v>26955.061681499999</v>
      </c>
    </row>
    <row r="254" spans="1:12" x14ac:dyDescent="0.25">
      <c r="A254">
        <v>5216025</v>
      </c>
      <c r="B254" t="s">
        <v>572</v>
      </c>
      <c r="D254">
        <v>502</v>
      </c>
      <c r="E254" t="s">
        <v>14</v>
      </c>
      <c r="F254" t="s">
        <v>15</v>
      </c>
      <c r="G254" s="2">
        <v>14331</v>
      </c>
      <c r="H254" t="s">
        <v>16</v>
      </c>
      <c r="I254">
        <v>2.5</v>
      </c>
      <c r="J254">
        <f t="shared" si="6"/>
        <v>35827.5</v>
      </c>
      <c r="K254">
        <v>1.86</v>
      </c>
      <c r="L254" s="1">
        <f t="shared" si="7"/>
        <v>26655.66</v>
      </c>
    </row>
    <row r="255" spans="1:12" x14ac:dyDescent="0.25">
      <c r="A255">
        <v>5306125</v>
      </c>
      <c r="B255" t="s">
        <v>698</v>
      </c>
      <c r="D255">
        <v>510</v>
      </c>
      <c r="E255" t="s">
        <v>14</v>
      </c>
      <c r="F255" t="s">
        <v>15</v>
      </c>
      <c r="G255">
        <v>867</v>
      </c>
      <c r="H255" t="s">
        <v>16</v>
      </c>
      <c r="I255">
        <v>12.5</v>
      </c>
      <c r="J255">
        <f t="shared" si="6"/>
        <v>10837.5</v>
      </c>
      <c r="K255">
        <v>30.703800000000001</v>
      </c>
      <c r="L255" s="1">
        <f t="shared" si="7"/>
        <v>26620.194600000003</v>
      </c>
    </row>
    <row r="256" spans="1:12" x14ac:dyDescent="0.25">
      <c r="A256">
        <v>84160020</v>
      </c>
      <c r="B256" t="s">
        <v>2261</v>
      </c>
      <c r="C256" t="s">
        <v>915</v>
      </c>
      <c r="D256">
        <v>510</v>
      </c>
      <c r="E256" t="s">
        <v>14</v>
      </c>
      <c r="F256" t="s">
        <v>15</v>
      </c>
      <c r="G256">
        <v>384</v>
      </c>
      <c r="H256" t="s">
        <v>16</v>
      </c>
      <c r="I256">
        <v>20</v>
      </c>
      <c r="J256">
        <f t="shared" si="6"/>
        <v>7680</v>
      </c>
      <c r="K256">
        <v>69.112399999999994</v>
      </c>
      <c r="L256" s="1">
        <f t="shared" si="7"/>
        <v>26539.161599999999</v>
      </c>
    </row>
    <row r="257" spans="1:12" x14ac:dyDescent="0.25">
      <c r="A257">
        <v>5727006</v>
      </c>
      <c r="B257" t="s">
        <v>1206</v>
      </c>
      <c r="D257">
        <v>510</v>
      </c>
      <c r="E257" t="s">
        <v>14</v>
      </c>
      <c r="F257" t="s">
        <v>15</v>
      </c>
      <c r="G257" s="2">
        <v>4004</v>
      </c>
      <c r="H257" t="s">
        <v>16</v>
      </c>
      <c r="I257">
        <v>6</v>
      </c>
      <c r="J257">
        <f t="shared" si="6"/>
        <v>24024</v>
      </c>
      <c r="K257">
        <v>6.6059000000000001</v>
      </c>
      <c r="L257" s="1">
        <f t="shared" si="7"/>
        <v>26450.0236</v>
      </c>
    </row>
    <row r="258" spans="1:12" x14ac:dyDescent="0.25">
      <c r="A258">
        <v>93350118</v>
      </c>
      <c r="B258" t="s">
        <v>2398</v>
      </c>
      <c r="C258" t="s">
        <v>856</v>
      </c>
      <c r="D258">
        <v>510</v>
      </c>
      <c r="E258" t="s">
        <v>14</v>
      </c>
      <c r="F258" t="s">
        <v>15</v>
      </c>
      <c r="G258" s="2">
        <v>1305</v>
      </c>
      <c r="H258" t="s">
        <v>16</v>
      </c>
      <c r="I258">
        <v>18</v>
      </c>
      <c r="J258">
        <f t="shared" si="6"/>
        <v>23490</v>
      </c>
      <c r="K258">
        <v>20.2224</v>
      </c>
      <c r="L258" s="1">
        <f t="shared" si="7"/>
        <v>26390.232</v>
      </c>
    </row>
    <row r="259" spans="1:12" x14ac:dyDescent="0.25">
      <c r="A259">
        <v>51990020</v>
      </c>
      <c r="B259" t="s">
        <v>496</v>
      </c>
      <c r="C259" t="s">
        <v>497</v>
      </c>
      <c r="D259">
        <v>510</v>
      </c>
      <c r="E259" t="s">
        <v>14</v>
      </c>
      <c r="F259" t="s">
        <v>15</v>
      </c>
      <c r="G259" s="2">
        <v>1224</v>
      </c>
      <c r="H259" t="s">
        <v>16</v>
      </c>
      <c r="I259">
        <v>20</v>
      </c>
      <c r="J259">
        <f t="shared" si="6"/>
        <v>24480</v>
      </c>
      <c r="K259">
        <v>21.507200000000001</v>
      </c>
      <c r="L259" s="1">
        <f t="shared" si="7"/>
        <v>26324.8128</v>
      </c>
    </row>
    <row r="260" spans="1:12" x14ac:dyDescent="0.25">
      <c r="A260">
        <v>5691105</v>
      </c>
      <c r="B260" t="s">
        <v>1166</v>
      </c>
      <c r="D260">
        <v>511</v>
      </c>
      <c r="E260" t="s">
        <v>14</v>
      </c>
      <c r="F260" t="s">
        <v>86</v>
      </c>
      <c r="G260" s="2">
        <v>12012</v>
      </c>
      <c r="H260" t="s">
        <v>16</v>
      </c>
      <c r="I260">
        <v>5</v>
      </c>
      <c r="J260">
        <f t="shared" ref="J260:J323" si="8">G260*I260</f>
        <v>60060</v>
      </c>
      <c r="K260">
        <v>2.1901000000000002</v>
      </c>
      <c r="L260" s="1">
        <f t="shared" ref="L260:L323" si="9">G260*K260</f>
        <v>26307.481200000002</v>
      </c>
    </row>
    <row r="261" spans="1:12" x14ac:dyDescent="0.25">
      <c r="A261">
        <v>5560</v>
      </c>
      <c r="B261" t="s">
        <v>1016</v>
      </c>
      <c r="C261" t="s">
        <v>712</v>
      </c>
      <c r="D261">
        <v>853</v>
      </c>
      <c r="E261" t="s">
        <v>31</v>
      </c>
      <c r="F261" t="s">
        <v>15</v>
      </c>
      <c r="G261" s="1">
        <v>33684.82</v>
      </c>
      <c r="H261" t="s">
        <v>26</v>
      </c>
      <c r="I261">
        <v>1</v>
      </c>
      <c r="J261">
        <f t="shared" si="8"/>
        <v>33684.82</v>
      </c>
      <c r="K261">
        <v>0.77710000000000001</v>
      </c>
      <c r="L261" s="1">
        <f t="shared" si="9"/>
        <v>26176.473622000001</v>
      </c>
    </row>
    <row r="262" spans="1:12" x14ac:dyDescent="0.25">
      <c r="A262">
        <v>52881012</v>
      </c>
      <c r="B262" t="s">
        <v>671</v>
      </c>
      <c r="C262">
        <v>2022</v>
      </c>
      <c r="D262">
        <v>510</v>
      </c>
      <c r="E262" t="s">
        <v>14</v>
      </c>
      <c r="F262" t="s">
        <v>45</v>
      </c>
      <c r="G262" s="2">
        <v>1372</v>
      </c>
      <c r="H262" t="s">
        <v>16</v>
      </c>
      <c r="I262">
        <v>12</v>
      </c>
      <c r="J262">
        <f t="shared" si="8"/>
        <v>16464</v>
      </c>
      <c r="K262">
        <v>19.033200000000001</v>
      </c>
      <c r="L262" s="1">
        <f t="shared" si="9"/>
        <v>26113.5504</v>
      </c>
    </row>
    <row r="263" spans="1:12" x14ac:dyDescent="0.25">
      <c r="A263">
        <v>81420012</v>
      </c>
      <c r="B263" t="s">
        <v>2049</v>
      </c>
      <c r="C263" t="s">
        <v>2050</v>
      </c>
      <c r="D263">
        <v>510</v>
      </c>
      <c r="E263" t="s">
        <v>14</v>
      </c>
      <c r="F263" t="s">
        <v>317</v>
      </c>
      <c r="G263">
        <v>864</v>
      </c>
      <c r="H263" t="s">
        <v>16</v>
      </c>
      <c r="I263">
        <v>12</v>
      </c>
      <c r="J263">
        <f t="shared" si="8"/>
        <v>10368</v>
      </c>
      <c r="K263">
        <v>30.201599999999999</v>
      </c>
      <c r="L263" s="1">
        <f t="shared" si="9"/>
        <v>26094.182399999998</v>
      </c>
    </row>
    <row r="264" spans="1:12" x14ac:dyDescent="0.25">
      <c r="A264">
        <v>53161615</v>
      </c>
      <c r="B264" t="s">
        <v>725</v>
      </c>
      <c r="C264" t="s">
        <v>486</v>
      </c>
      <c r="D264">
        <v>510</v>
      </c>
      <c r="E264" t="s">
        <v>14</v>
      </c>
      <c r="F264" t="s">
        <v>15</v>
      </c>
      <c r="G264" s="2">
        <v>32340</v>
      </c>
      <c r="H264" t="s">
        <v>16</v>
      </c>
      <c r="I264">
        <v>1.5</v>
      </c>
      <c r="J264">
        <f t="shared" si="8"/>
        <v>48510</v>
      </c>
      <c r="K264">
        <v>0.80649999999999999</v>
      </c>
      <c r="L264" s="1">
        <f t="shared" si="9"/>
        <v>26082.21</v>
      </c>
    </row>
    <row r="265" spans="1:12" x14ac:dyDescent="0.25">
      <c r="A265">
        <v>9201</v>
      </c>
      <c r="B265" t="s">
        <v>2371</v>
      </c>
      <c r="D265">
        <v>856</v>
      </c>
      <c r="E265" t="s">
        <v>25</v>
      </c>
      <c r="F265" t="s">
        <v>15</v>
      </c>
      <c r="G265" s="1">
        <v>34529.65</v>
      </c>
      <c r="H265" t="s">
        <v>26</v>
      </c>
      <c r="I265">
        <v>1</v>
      </c>
      <c r="J265">
        <f t="shared" si="8"/>
        <v>34529.65</v>
      </c>
      <c r="K265">
        <v>0.49270000000000003</v>
      </c>
      <c r="L265" s="1">
        <f t="shared" si="9"/>
        <v>17012.758555</v>
      </c>
    </row>
    <row r="266" spans="1:12" x14ac:dyDescent="0.25">
      <c r="A266">
        <v>8361107</v>
      </c>
      <c r="B266" t="s">
        <v>1069</v>
      </c>
      <c r="C266" t="s">
        <v>1070</v>
      </c>
      <c r="D266">
        <v>510</v>
      </c>
      <c r="E266" t="s">
        <v>14</v>
      </c>
      <c r="F266" t="s">
        <v>15</v>
      </c>
      <c r="G266" s="2">
        <v>3716</v>
      </c>
      <c r="H266" t="s">
        <v>16</v>
      </c>
      <c r="I266">
        <v>7</v>
      </c>
      <c r="J266">
        <f t="shared" si="8"/>
        <v>26012</v>
      </c>
      <c r="K266">
        <v>6.9882</v>
      </c>
      <c r="L266" s="1">
        <f t="shared" si="9"/>
        <v>25968.1512</v>
      </c>
    </row>
    <row r="267" spans="1:12" x14ac:dyDescent="0.25">
      <c r="A267">
        <v>5735002</v>
      </c>
      <c r="B267" t="s">
        <v>1217</v>
      </c>
      <c r="D267">
        <v>510</v>
      </c>
      <c r="E267" t="s">
        <v>14</v>
      </c>
      <c r="F267" t="s">
        <v>15</v>
      </c>
      <c r="G267" s="2">
        <v>5343</v>
      </c>
      <c r="H267" t="s">
        <v>16</v>
      </c>
      <c r="I267">
        <v>2</v>
      </c>
      <c r="J267">
        <f t="shared" si="8"/>
        <v>10686</v>
      </c>
      <c r="K267">
        <v>4.8597000000000001</v>
      </c>
      <c r="L267" s="1">
        <f t="shared" si="9"/>
        <v>25965.377100000002</v>
      </c>
    </row>
    <row r="268" spans="1:12" x14ac:dyDescent="0.25">
      <c r="A268">
        <v>84510118</v>
      </c>
      <c r="B268" t="s">
        <v>2279</v>
      </c>
      <c r="C268" t="s">
        <v>856</v>
      </c>
      <c r="D268">
        <v>510</v>
      </c>
      <c r="E268" t="s">
        <v>14</v>
      </c>
      <c r="F268" t="s">
        <v>15</v>
      </c>
      <c r="G268" s="2">
        <v>1497</v>
      </c>
      <c r="H268" t="s">
        <v>16</v>
      </c>
      <c r="I268">
        <v>18</v>
      </c>
      <c r="J268">
        <f t="shared" si="8"/>
        <v>26946</v>
      </c>
      <c r="K268">
        <v>17.337599999999998</v>
      </c>
      <c r="L268" s="1">
        <f t="shared" si="9"/>
        <v>25954.387199999997</v>
      </c>
    </row>
    <row r="269" spans="1:12" x14ac:dyDescent="0.25">
      <c r="A269" t="s">
        <v>12625</v>
      </c>
      <c r="B269" t="s">
        <v>12626</v>
      </c>
      <c r="C269" t="s">
        <v>12544</v>
      </c>
      <c r="D269">
        <v>529</v>
      </c>
      <c r="E269" t="s">
        <v>14</v>
      </c>
      <c r="F269" t="s">
        <v>15</v>
      </c>
      <c r="G269" s="2">
        <v>5752</v>
      </c>
      <c r="H269" t="s">
        <v>16</v>
      </c>
      <c r="I269">
        <v>1.2</v>
      </c>
      <c r="J269">
        <f t="shared" si="8"/>
        <v>6902.4</v>
      </c>
      <c r="K269">
        <v>4.5</v>
      </c>
      <c r="L269" s="1">
        <f t="shared" si="9"/>
        <v>25884</v>
      </c>
    </row>
    <row r="270" spans="1:12" x14ac:dyDescent="0.25">
      <c r="A270">
        <v>8398</v>
      </c>
      <c r="B270" t="s">
        <v>2256</v>
      </c>
      <c r="C270" t="s">
        <v>929</v>
      </c>
      <c r="D270">
        <v>853</v>
      </c>
      <c r="E270" t="s">
        <v>31</v>
      </c>
      <c r="F270" t="s">
        <v>15</v>
      </c>
      <c r="G270" s="1">
        <v>29054.15</v>
      </c>
      <c r="H270" t="s">
        <v>26</v>
      </c>
      <c r="I270">
        <v>1</v>
      </c>
      <c r="J270">
        <f t="shared" si="8"/>
        <v>29054.15</v>
      </c>
      <c r="K270">
        <v>0.89080000000000004</v>
      </c>
      <c r="L270" s="1">
        <f t="shared" si="9"/>
        <v>25881.436820000003</v>
      </c>
    </row>
    <row r="271" spans="1:12" x14ac:dyDescent="0.25">
      <c r="A271">
        <v>50610114</v>
      </c>
      <c r="B271" t="s">
        <v>374</v>
      </c>
      <c r="C271">
        <v>2021</v>
      </c>
      <c r="D271">
        <v>510</v>
      </c>
      <c r="E271" t="s">
        <v>14</v>
      </c>
      <c r="F271" t="s">
        <v>45</v>
      </c>
      <c r="G271" s="2">
        <v>3258</v>
      </c>
      <c r="H271" t="s">
        <v>16</v>
      </c>
      <c r="I271">
        <v>14</v>
      </c>
      <c r="J271">
        <f t="shared" si="8"/>
        <v>45612</v>
      </c>
      <c r="K271">
        <v>7.9393000000000002</v>
      </c>
      <c r="L271" s="1">
        <f t="shared" si="9"/>
        <v>25866.239400000002</v>
      </c>
    </row>
    <row r="272" spans="1:12" x14ac:dyDescent="0.25">
      <c r="A272">
        <v>67080150</v>
      </c>
      <c r="B272" t="s">
        <v>1770</v>
      </c>
      <c r="D272">
        <v>523</v>
      </c>
      <c r="E272" t="s">
        <v>14</v>
      </c>
      <c r="F272" t="s">
        <v>15</v>
      </c>
      <c r="G272" s="2">
        <v>71600</v>
      </c>
      <c r="H272" t="s">
        <v>16</v>
      </c>
      <c r="I272">
        <v>0.15</v>
      </c>
      <c r="J272">
        <f t="shared" si="8"/>
        <v>10740</v>
      </c>
      <c r="K272">
        <v>0.35920000000000002</v>
      </c>
      <c r="L272" s="1">
        <f t="shared" si="9"/>
        <v>25718.720000000001</v>
      </c>
    </row>
    <row r="273" spans="1:12" x14ac:dyDescent="0.25">
      <c r="A273">
        <v>5264204</v>
      </c>
      <c r="B273" t="s">
        <v>623</v>
      </c>
      <c r="C273" t="s">
        <v>624</v>
      </c>
      <c r="D273">
        <v>510</v>
      </c>
      <c r="E273" t="s">
        <v>14</v>
      </c>
      <c r="F273" t="s">
        <v>15</v>
      </c>
      <c r="G273" s="2">
        <v>18483</v>
      </c>
      <c r="H273" t="s">
        <v>16</v>
      </c>
      <c r="I273">
        <v>4</v>
      </c>
      <c r="J273">
        <f t="shared" si="8"/>
        <v>73932</v>
      </c>
      <c r="K273">
        <v>1.3798999999999999</v>
      </c>
      <c r="L273" s="1">
        <f t="shared" si="9"/>
        <v>25504.691699999999</v>
      </c>
    </row>
    <row r="274" spans="1:12" x14ac:dyDescent="0.25">
      <c r="A274">
        <v>5519103</v>
      </c>
      <c r="B274" t="s">
        <v>974</v>
      </c>
      <c r="C274" t="s">
        <v>975</v>
      </c>
      <c r="D274">
        <v>510</v>
      </c>
      <c r="E274" t="s">
        <v>14</v>
      </c>
      <c r="F274" t="s">
        <v>15</v>
      </c>
      <c r="G274" s="2">
        <v>17100</v>
      </c>
      <c r="H274" t="s">
        <v>16</v>
      </c>
      <c r="I274">
        <v>3</v>
      </c>
      <c r="J274">
        <f t="shared" si="8"/>
        <v>51300</v>
      </c>
      <c r="K274">
        <v>1.4874000000000001</v>
      </c>
      <c r="L274" s="1">
        <f t="shared" si="9"/>
        <v>25434.54</v>
      </c>
    </row>
    <row r="275" spans="1:12" x14ac:dyDescent="0.25">
      <c r="A275">
        <v>85330012</v>
      </c>
      <c r="B275" t="s">
        <v>2317</v>
      </c>
      <c r="C275">
        <v>2024</v>
      </c>
      <c r="D275">
        <v>510</v>
      </c>
      <c r="E275" t="s">
        <v>14</v>
      </c>
      <c r="F275" t="s">
        <v>15</v>
      </c>
      <c r="G275" s="2">
        <v>4260</v>
      </c>
      <c r="H275" t="s">
        <v>16</v>
      </c>
      <c r="I275">
        <v>12</v>
      </c>
      <c r="J275">
        <f t="shared" si="8"/>
        <v>51120</v>
      </c>
      <c r="K275">
        <v>5.9672000000000001</v>
      </c>
      <c r="L275" s="1">
        <f t="shared" si="9"/>
        <v>25420.272000000001</v>
      </c>
    </row>
    <row r="276" spans="1:12" x14ac:dyDescent="0.25">
      <c r="A276">
        <v>50031020</v>
      </c>
      <c r="B276" t="s">
        <v>294</v>
      </c>
      <c r="C276" t="s">
        <v>295</v>
      </c>
      <c r="D276">
        <v>510</v>
      </c>
      <c r="E276" t="s">
        <v>14</v>
      </c>
      <c r="F276" t="s">
        <v>15</v>
      </c>
      <c r="G276" s="2">
        <v>1143</v>
      </c>
      <c r="H276" t="s">
        <v>16</v>
      </c>
      <c r="I276">
        <v>20</v>
      </c>
      <c r="J276">
        <f t="shared" si="8"/>
        <v>22860</v>
      </c>
      <c r="K276">
        <v>22.136399999999998</v>
      </c>
      <c r="L276" s="1">
        <f t="shared" si="9"/>
        <v>25301.905199999997</v>
      </c>
    </row>
    <row r="277" spans="1:12" x14ac:dyDescent="0.25">
      <c r="A277">
        <v>5215025</v>
      </c>
      <c r="B277" t="s">
        <v>569</v>
      </c>
      <c r="D277">
        <v>502</v>
      </c>
      <c r="E277" t="s">
        <v>14</v>
      </c>
      <c r="F277" t="s">
        <v>15</v>
      </c>
      <c r="G277" s="2">
        <v>11801</v>
      </c>
      <c r="H277" t="s">
        <v>16</v>
      </c>
      <c r="I277">
        <v>2.5</v>
      </c>
      <c r="J277">
        <f t="shared" si="8"/>
        <v>29502.5</v>
      </c>
      <c r="K277">
        <v>2.1408</v>
      </c>
      <c r="L277" s="1">
        <f t="shared" si="9"/>
        <v>25263.5808</v>
      </c>
    </row>
    <row r="278" spans="1:12" x14ac:dyDescent="0.25">
      <c r="A278">
        <v>8798102</v>
      </c>
      <c r="B278" t="s">
        <v>2338</v>
      </c>
      <c r="C278" t="s">
        <v>2340</v>
      </c>
      <c r="D278">
        <v>510</v>
      </c>
      <c r="E278" t="s">
        <v>14</v>
      </c>
      <c r="F278" t="s">
        <v>86</v>
      </c>
      <c r="G278" s="2">
        <v>20160</v>
      </c>
      <c r="H278" t="s">
        <v>16</v>
      </c>
      <c r="I278">
        <v>2</v>
      </c>
      <c r="J278">
        <f t="shared" si="8"/>
        <v>40320</v>
      </c>
      <c r="K278">
        <v>1.252</v>
      </c>
      <c r="L278" s="1">
        <f t="shared" si="9"/>
        <v>25240.32</v>
      </c>
    </row>
    <row r="279" spans="1:12" x14ac:dyDescent="0.25">
      <c r="A279">
        <v>154010085</v>
      </c>
      <c r="B279" t="s">
        <v>18</v>
      </c>
      <c r="C279" t="s">
        <v>19</v>
      </c>
      <c r="D279">
        <v>514</v>
      </c>
      <c r="E279" t="s">
        <v>14</v>
      </c>
      <c r="F279" t="s">
        <v>15</v>
      </c>
      <c r="G279" s="2">
        <v>133632</v>
      </c>
      <c r="H279" t="s">
        <v>16</v>
      </c>
      <c r="I279">
        <v>8.5000000000000006E-2</v>
      </c>
      <c r="J279">
        <f t="shared" si="8"/>
        <v>11358.720000000001</v>
      </c>
      <c r="K279">
        <v>0.18720000000000001</v>
      </c>
      <c r="L279" s="1">
        <f t="shared" si="9"/>
        <v>25015.910400000001</v>
      </c>
    </row>
    <row r="280" spans="1:12" x14ac:dyDescent="0.25">
      <c r="A280">
        <v>984210088</v>
      </c>
      <c r="B280" t="s">
        <v>2606</v>
      </c>
      <c r="C280" t="s">
        <v>2607</v>
      </c>
      <c r="D280">
        <v>521</v>
      </c>
      <c r="E280" t="s">
        <v>14</v>
      </c>
      <c r="F280" t="s">
        <v>15</v>
      </c>
      <c r="G280" s="2">
        <v>76800</v>
      </c>
      <c r="H280" t="s">
        <v>16</v>
      </c>
      <c r="I280">
        <v>8.7999999999999995E-2</v>
      </c>
      <c r="J280">
        <f t="shared" si="8"/>
        <v>6758.4</v>
      </c>
      <c r="K280">
        <v>0.3256</v>
      </c>
      <c r="L280" s="1">
        <f t="shared" si="9"/>
        <v>25006.080000000002</v>
      </c>
    </row>
    <row r="281" spans="1:12" x14ac:dyDescent="0.25">
      <c r="A281">
        <v>59310010</v>
      </c>
      <c r="B281" t="s">
        <v>1316</v>
      </c>
      <c r="C281" t="s">
        <v>799</v>
      </c>
      <c r="D281">
        <v>510</v>
      </c>
      <c r="E281" t="s">
        <v>14</v>
      </c>
      <c r="F281" t="s">
        <v>15</v>
      </c>
      <c r="G281" s="2">
        <v>1564</v>
      </c>
      <c r="H281" t="s">
        <v>16</v>
      </c>
      <c r="I281">
        <v>10</v>
      </c>
      <c r="J281">
        <f t="shared" si="8"/>
        <v>15640</v>
      </c>
      <c r="K281">
        <v>15.9863</v>
      </c>
      <c r="L281" s="1">
        <f t="shared" si="9"/>
        <v>25002.573199999999</v>
      </c>
    </row>
    <row r="282" spans="1:12" x14ac:dyDescent="0.25">
      <c r="A282">
        <v>51881012</v>
      </c>
      <c r="B282" t="s">
        <v>479</v>
      </c>
      <c r="C282" t="s">
        <v>480</v>
      </c>
      <c r="D282">
        <v>510</v>
      </c>
      <c r="E282" t="s">
        <v>14</v>
      </c>
      <c r="F282" t="s">
        <v>15</v>
      </c>
      <c r="G282" s="2">
        <v>1652</v>
      </c>
      <c r="H282" t="s">
        <v>16</v>
      </c>
      <c r="I282">
        <v>12</v>
      </c>
      <c r="J282">
        <f t="shared" si="8"/>
        <v>19824</v>
      </c>
      <c r="K282">
        <v>15.1341</v>
      </c>
      <c r="L282" s="1">
        <f t="shared" si="9"/>
        <v>25001.533200000002</v>
      </c>
    </row>
    <row r="283" spans="1:12" x14ac:dyDescent="0.25">
      <c r="A283">
        <v>53422012</v>
      </c>
      <c r="B283" t="s">
        <v>755</v>
      </c>
      <c r="D283">
        <v>510</v>
      </c>
      <c r="E283" t="s">
        <v>14</v>
      </c>
      <c r="F283" t="s">
        <v>15</v>
      </c>
      <c r="G283" s="2">
        <v>1412</v>
      </c>
      <c r="H283" t="s">
        <v>16</v>
      </c>
      <c r="I283">
        <v>12</v>
      </c>
      <c r="J283">
        <f t="shared" si="8"/>
        <v>16944</v>
      </c>
      <c r="K283">
        <v>17.659300000000002</v>
      </c>
      <c r="L283" s="1">
        <f t="shared" si="9"/>
        <v>24934.931600000004</v>
      </c>
    </row>
    <row r="284" spans="1:12" x14ac:dyDescent="0.25">
      <c r="A284">
        <v>55601012</v>
      </c>
      <c r="B284" t="s">
        <v>1018</v>
      </c>
      <c r="C284" t="s">
        <v>704</v>
      </c>
      <c r="D284">
        <v>510</v>
      </c>
      <c r="E284" t="s">
        <v>14</v>
      </c>
      <c r="F284" t="s">
        <v>45</v>
      </c>
      <c r="G284" s="2">
        <v>2240</v>
      </c>
      <c r="H284" t="s">
        <v>16</v>
      </c>
      <c r="I284">
        <v>12</v>
      </c>
      <c r="J284">
        <f t="shared" si="8"/>
        <v>26880</v>
      </c>
      <c r="K284">
        <v>11.087199999999999</v>
      </c>
      <c r="L284" s="1">
        <f t="shared" si="9"/>
        <v>24835.327999999998</v>
      </c>
    </row>
    <row r="285" spans="1:12" x14ac:dyDescent="0.25">
      <c r="A285">
        <v>50480010</v>
      </c>
      <c r="B285" t="s">
        <v>340</v>
      </c>
      <c r="C285" t="s">
        <v>341</v>
      </c>
      <c r="D285">
        <v>510</v>
      </c>
      <c r="E285" t="s">
        <v>14</v>
      </c>
      <c r="F285" t="s">
        <v>15</v>
      </c>
      <c r="G285" s="2">
        <v>4073</v>
      </c>
      <c r="H285" t="s">
        <v>16</v>
      </c>
      <c r="I285">
        <v>10</v>
      </c>
      <c r="J285">
        <f t="shared" si="8"/>
        <v>40730</v>
      </c>
      <c r="K285">
        <v>6.0972999999999997</v>
      </c>
      <c r="L285" s="1">
        <f t="shared" si="9"/>
        <v>24834.302899999999</v>
      </c>
    </row>
    <row r="286" spans="1:12" x14ac:dyDescent="0.25">
      <c r="A286">
        <v>5328125</v>
      </c>
      <c r="B286" t="s">
        <v>745</v>
      </c>
      <c r="D286">
        <v>510</v>
      </c>
      <c r="E286" t="s">
        <v>14</v>
      </c>
      <c r="F286" t="s">
        <v>15</v>
      </c>
      <c r="G286" s="2">
        <v>1006</v>
      </c>
      <c r="H286" t="s">
        <v>16</v>
      </c>
      <c r="I286">
        <v>12.5</v>
      </c>
      <c r="J286">
        <f t="shared" si="8"/>
        <v>12575</v>
      </c>
      <c r="K286">
        <v>24.6721</v>
      </c>
      <c r="L286" s="1">
        <f t="shared" si="9"/>
        <v>24820.132600000001</v>
      </c>
    </row>
    <row r="287" spans="1:12" x14ac:dyDescent="0.25">
      <c r="A287">
        <v>83590025</v>
      </c>
      <c r="B287" t="s">
        <v>2226</v>
      </c>
      <c r="D287">
        <v>510</v>
      </c>
      <c r="E287" t="s">
        <v>14</v>
      </c>
      <c r="F287" t="s">
        <v>15</v>
      </c>
      <c r="G287" s="2">
        <v>5400</v>
      </c>
      <c r="H287" t="s">
        <v>16</v>
      </c>
      <c r="I287">
        <v>2.5</v>
      </c>
      <c r="J287">
        <f t="shared" si="8"/>
        <v>13500</v>
      </c>
      <c r="K287">
        <v>4.5865999999999998</v>
      </c>
      <c r="L287" s="1">
        <f t="shared" si="9"/>
        <v>24767.64</v>
      </c>
    </row>
    <row r="288" spans="1:12" x14ac:dyDescent="0.25">
      <c r="A288">
        <v>5600112</v>
      </c>
      <c r="B288" t="s">
        <v>1046</v>
      </c>
      <c r="C288" t="s">
        <v>542</v>
      </c>
      <c r="D288">
        <v>510</v>
      </c>
      <c r="E288" t="s">
        <v>14</v>
      </c>
      <c r="F288" t="s">
        <v>15</v>
      </c>
      <c r="G288" s="2">
        <v>1480</v>
      </c>
      <c r="H288" t="s">
        <v>16</v>
      </c>
      <c r="I288">
        <v>12</v>
      </c>
      <c r="J288">
        <f t="shared" si="8"/>
        <v>17760</v>
      </c>
      <c r="K288">
        <v>16.614799999999999</v>
      </c>
      <c r="L288" s="1">
        <f t="shared" si="9"/>
        <v>24589.903999999999</v>
      </c>
    </row>
    <row r="289" spans="1:12" x14ac:dyDescent="0.25">
      <c r="A289">
        <v>54260010</v>
      </c>
      <c r="B289" t="s">
        <v>874</v>
      </c>
      <c r="D289">
        <v>510</v>
      </c>
      <c r="E289" t="s">
        <v>14</v>
      </c>
      <c r="F289" t="s">
        <v>15</v>
      </c>
      <c r="G289" s="2">
        <v>2208</v>
      </c>
      <c r="H289" t="s">
        <v>16</v>
      </c>
      <c r="I289">
        <v>10</v>
      </c>
      <c r="J289">
        <f t="shared" si="8"/>
        <v>22080</v>
      </c>
      <c r="K289">
        <v>11.117900000000001</v>
      </c>
      <c r="L289" s="1">
        <f t="shared" si="9"/>
        <v>24548.323200000003</v>
      </c>
    </row>
    <row r="290" spans="1:12" x14ac:dyDescent="0.25">
      <c r="A290">
        <v>81950012</v>
      </c>
      <c r="B290" t="s">
        <v>2080</v>
      </c>
      <c r="C290">
        <v>2021</v>
      </c>
      <c r="D290">
        <v>510</v>
      </c>
      <c r="E290" t="s">
        <v>14</v>
      </c>
      <c r="F290" t="s">
        <v>15</v>
      </c>
      <c r="G290" s="2">
        <v>1651</v>
      </c>
      <c r="H290" t="s">
        <v>16</v>
      </c>
      <c r="I290">
        <v>12</v>
      </c>
      <c r="J290">
        <f t="shared" si="8"/>
        <v>19812</v>
      </c>
      <c r="K290">
        <v>14.860300000000001</v>
      </c>
      <c r="L290" s="1">
        <f t="shared" si="9"/>
        <v>24534.355299999999</v>
      </c>
    </row>
    <row r="291" spans="1:12" x14ac:dyDescent="0.25">
      <c r="A291">
        <v>5631301</v>
      </c>
      <c r="B291" t="s">
        <v>1096</v>
      </c>
      <c r="C291" t="s">
        <v>1079</v>
      </c>
      <c r="D291">
        <v>510</v>
      </c>
      <c r="E291" t="s">
        <v>14</v>
      </c>
      <c r="F291" t="s">
        <v>15</v>
      </c>
      <c r="G291" s="2">
        <v>19201</v>
      </c>
      <c r="H291" t="s">
        <v>16</v>
      </c>
      <c r="I291">
        <v>1</v>
      </c>
      <c r="J291">
        <f t="shared" si="8"/>
        <v>19201</v>
      </c>
      <c r="K291">
        <v>1.2762</v>
      </c>
      <c r="L291" s="1">
        <f t="shared" si="9"/>
        <v>24504.316200000001</v>
      </c>
    </row>
    <row r="292" spans="1:12" x14ac:dyDescent="0.25">
      <c r="A292">
        <v>5418102</v>
      </c>
      <c r="B292" t="s">
        <v>854</v>
      </c>
      <c r="D292">
        <v>510</v>
      </c>
      <c r="E292" t="s">
        <v>14</v>
      </c>
      <c r="F292" t="s">
        <v>15</v>
      </c>
      <c r="G292" s="2">
        <v>8928</v>
      </c>
      <c r="H292" t="s">
        <v>16</v>
      </c>
      <c r="I292">
        <v>2</v>
      </c>
      <c r="J292">
        <f t="shared" si="8"/>
        <v>17856</v>
      </c>
      <c r="K292">
        <v>2.7442000000000002</v>
      </c>
      <c r="L292" s="1">
        <f t="shared" si="9"/>
        <v>24500.2176</v>
      </c>
    </row>
    <row r="293" spans="1:12" x14ac:dyDescent="0.25">
      <c r="A293" s="64" t="s">
        <v>12177</v>
      </c>
      <c r="B293" s="64" t="s">
        <v>12178</v>
      </c>
      <c r="C293" s="64"/>
      <c r="D293" s="64">
        <v>807</v>
      </c>
      <c r="E293" s="64" t="s">
        <v>14</v>
      </c>
      <c r="F293" s="64" t="s">
        <v>86</v>
      </c>
      <c r="G293" s="65">
        <v>3194.1208299999998</v>
      </c>
      <c r="H293" s="64" t="s">
        <v>16</v>
      </c>
      <c r="I293" s="64">
        <v>20</v>
      </c>
      <c r="J293" s="64">
        <f t="shared" si="8"/>
        <v>63882.416599999997</v>
      </c>
      <c r="K293" s="64">
        <v>7.67</v>
      </c>
      <c r="L293" s="65">
        <f t="shared" si="9"/>
        <v>24498.906766099997</v>
      </c>
    </row>
    <row r="294" spans="1:12" x14ac:dyDescent="0.25">
      <c r="A294">
        <v>51967010</v>
      </c>
      <c r="B294" t="s">
        <v>489</v>
      </c>
      <c r="D294">
        <v>510</v>
      </c>
      <c r="E294" t="s">
        <v>14</v>
      </c>
      <c r="F294" t="s">
        <v>317</v>
      </c>
      <c r="G294" s="2">
        <v>7232</v>
      </c>
      <c r="H294" t="s">
        <v>16</v>
      </c>
      <c r="I294">
        <v>10</v>
      </c>
      <c r="J294">
        <f t="shared" si="8"/>
        <v>72320</v>
      </c>
      <c r="K294">
        <v>3.3872</v>
      </c>
      <c r="L294" s="1">
        <f t="shared" si="9"/>
        <v>24496.2304</v>
      </c>
    </row>
    <row r="295" spans="1:12" x14ac:dyDescent="0.25">
      <c r="A295">
        <v>50590010</v>
      </c>
      <c r="B295" t="s">
        <v>364</v>
      </c>
      <c r="C295">
        <v>2021</v>
      </c>
      <c r="D295">
        <v>510</v>
      </c>
      <c r="E295" t="s">
        <v>14</v>
      </c>
      <c r="F295" t="s">
        <v>15</v>
      </c>
      <c r="G295" s="2">
        <v>1756</v>
      </c>
      <c r="H295" t="s">
        <v>16</v>
      </c>
      <c r="I295">
        <v>10</v>
      </c>
      <c r="J295">
        <f t="shared" si="8"/>
        <v>17560</v>
      </c>
      <c r="K295">
        <v>13.870699999999999</v>
      </c>
      <c r="L295" s="1">
        <f t="shared" si="9"/>
        <v>24356.949199999999</v>
      </c>
    </row>
    <row r="296" spans="1:12" x14ac:dyDescent="0.25">
      <c r="A296">
        <v>3358002</v>
      </c>
      <c r="B296" t="s">
        <v>125</v>
      </c>
      <c r="D296">
        <v>513</v>
      </c>
      <c r="E296" t="s">
        <v>14</v>
      </c>
      <c r="F296" t="s">
        <v>15</v>
      </c>
      <c r="G296" s="2">
        <v>18600</v>
      </c>
      <c r="H296" t="s">
        <v>16</v>
      </c>
      <c r="I296">
        <v>2</v>
      </c>
      <c r="J296">
        <f t="shared" si="8"/>
        <v>37200</v>
      </c>
      <c r="K296">
        <v>1.3085</v>
      </c>
      <c r="L296" s="1">
        <f t="shared" si="9"/>
        <v>24338.1</v>
      </c>
    </row>
    <row r="297" spans="1:12" x14ac:dyDescent="0.25">
      <c r="A297">
        <v>53961010</v>
      </c>
      <c r="B297" t="s">
        <v>824</v>
      </c>
      <c r="C297">
        <v>2021</v>
      </c>
      <c r="D297">
        <v>510</v>
      </c>
      <c r="E297" t="s">
        <v>14</v>
      </c>
      <c r="F297" t="s">
        <v>15</v>
      </c>
      <c r="G297" s="2">
        <v>1664</v>
      </c>
      <c r="H297" t="s">
        <v>16</v>
      </c>
      <c r="I297">
        <v>10</v>
      </c>
      <c r="J297">
        <f t="shared" si="8"/>
        <v>16640</v>
      </c>
      <c r="K297">
        <v>14.612</v>
      </c>
      <c r="L297" s="1">
        <f t="shared" si="9"/>
        <v>24314.367999999999</v>
      </c>
    </row>
    <row r="298" spans="1:12" x14ac:dyDescent="0.25">
      <c r="A298">
        <v>8110</v>
      </c>
      <c r="B298" t="s">
        <v>1983</v>
      </c>
      <c r="C298" t="s">
        <v>1984</v>
      </c>
      <c r="D298">
        <v>853</v>
      </c>
      <c r="E298" t="s">
        <v>31</v>
      </c>
      <c r="F298" t="s">
        <v>15</v>
      </c>
      <c r="G298" s="1">
        <v>26700.05</v>
      </c>
      <c r="H298" t="s">
        <v>26</v>
      </c>
      <c r="I298">
        <v>1</v>
      </c>
      <c r="J298">
        <f t="shared" si="8"/>
        <v>26700.05</v>
      </c>
      <c r="K298">
        <v>0.90810000000000002</v>
      </c>
      <c r="L298" s="1">
        <f t="shared" si="9"/>
        <v>24246.315405000001</v>
      </c>
    </row>
    <row r="299" spans="1:12" x14ac:dyDescent="0.25">
      <c r="A299">
        <v>53640125</v>
      </c>
      <c r="B299" t="s">
        <v>786</v>
      </c>
      <c r="D299">
        <v>519</v>
      </c>
      <c r="E299" t="s">
        <v>14</v>
      </c>
      <c r="F299" t="s">
        <v>15</v>
      </c>
      <c r="G299" s="2">
        <v>1138</v>
      </c>
      <c r="H299" t="s">
        <v>16</v>
      </c>
      <c r="I299">
        <v>12.5</v>
      </c>
      <c r="J299">
        <f t="shared" si="8"/>
        <v>14225</v>
      </c>
      <c r="K299">
        <v>21.25</v>
      </c>
      <c r="L299" s="1">
        <f t="shared" si="9"/>
        <v>24182.5</v>
      </c>
    </row>
    <row r="300" spans="1:12" x14ac:dyDescent="0.25">
      <c r="A300">
        <v>53590125</v>
      </c>
      <c r="B300" t="s">
        <v>772</v>
      </c>
      <c r="D300">
        <v>519</v>
      </c>
      <c r="E300" t="s">
        <v>14</v>
      </c>
      <c r="F300" t="s">
        <v>15</v>
      </c>
      <c r="G300" s="2">
        <v>1616</v>
      </c>
      <c r="H300" t="s">
        <v>16</v>
      </c>
      <c r="I300">
        <v>12.5</v>
      </c>
      <c r="J300">
        <f t="shared" si="8"/>
        <v>20200</v>
      </c>
      <c r="K300">
        <v>14.9511</v>
      </c>
      <c r="L300" s="1">
        <f t="shared" si="9"/>
        <v>24160.977600000002</v>
      </c>
    </row>
    <row r="301" spans="1:12" x14ac:dyDescent="0.25">
      <c r="A301">
        <v>5729006</v>
      </c>
      <c r="B301" t="s">
        <v>1209</v>
      </c>
      <c r="D301">
        <v>510</v>
      </c>
      <c r="E301" t="s">
        <v>14</v>
      </c>
      <c r="F301" t="s">
        <v>15</v>
      </c>
      <c r="G301" s="2">
        <v>2992</v>
      </c>
      <c r="H301" t="s">
        <v>16</v>
      </c>
      <c r="I301">
        <v>6</v>
      </c>
      <c r="J301">
        <f t="shared" si="8"/>
        <v>17952</v>
      </c>
      <c r="K301">
        <v>7.9668000000000001</v>
      </c>
      <c r="L301" s="1">
        <f t="shared" si="9"/>
        <v>23836.6656</v>
      </c>
    </row>
    <row r="302" spans="1:12" x14ac:dyDescent="0.25">
      <c r="A302">
        <v>5196105</v>
      </c>
      <c r="B302" t="s">
        <v>485</v>
      </c>
      <c r="C302" t="s">
        <v>486</v>
      </c>
      <c r="D302">
        <v>510</v>
      </c>
      <c r="E302" t="s">
        <v>14</v>
      </c>
      <c r="F302" t="s">
        <v>15</v>
      </c>
      <c r="G302" s="2">
        <v>14852</v>
      </c>
      <c r="H302" t="s">
        <v>16</v>
      </c>
      <c r="I302">
        <v>5</v>
      </c>
      <c r="J302">
        <f t="shared" si="8"/>
        <v>74260</v>
      </c>
      <c r="K302">
        <v>1.6015999999999999</v>
      </c>
      <c r="L302" s="1">
        <f t="shared" si="9"/>
        <v>23786.963199999998</v>
      </c>
    </row>
    <row r="303" spans="1:12" x14ac:dyDescent="0.25">
      <c r="A303">
        <v>5348</v>
      </c>
      <c r="B303" t="s">
        <v>759</v>
      </c>
      <c r="C303" t="s">
        <v>553</v>
      </c>
      <c r="D303">
        <v>853</v>
      </c>
      <c r="E303" t="s">
        <v>31</v>
      </c>
      <c r="F303" t="s">
        <v>15</v>
      </c>
      <c r="G303" s="2">
        <v>25200</v>
      </c>
      <c r="H303" t="s">
        <v>26</v>
      </c>
      <c r="I303">
        <v>1</v>
      </c>
      <c r="J303">
        <f t="shared" si="8"/>
        <v>25200</v>
      </c>
      <c r="K303">
        <v>0.94240000000000002</v>
      </c>
      <c r="L303" s="1">
        <f t="shared" si="9"/>
        <v>23748.48</v>
      </c>
    </row>
    <row r="304" spans="1:12" x14ac:dyDescent="0.25">
      <c r="A304">
        <v>56080010</v>
      </c>
      <c r="B304" t="s">
        <v>1053</v>
      </c>
      <c r="C304">
        <v>2021</v>
      </c>
      <c r="D304">
        <v>510</v>
      </c>
      <c r="E304" t="s">
        <v>14</v>
      </c>
      <c r="F304" t="s">
        <v>15</v>
      </c>
      <c r="G304" s="2">
        <v>1140</v>
      </c>
      <c r="H304" t="s">
        <v>16</v>
      </c>
      <c r="I304">
        <v>10</v>
      </c>
      <c r="J304">
        <f t="shared" si="8"/>
        <v>11400</v>
      </c>
      <c r="K304">
        <v>20.8292</v>
      </c>
      <c r="L304" s="1">
        <f t="shared" si="9"/>
        <v>23745.288</v>
      </c>
    </row>
    <row r="305" spans="1:12" x14ac:dyDescent="0.25">
      <c r="A305">
        <v>5413024</v>
      </c>
      <c r="B305" t="s">
        <v>838</v>
      </c>
      <c r="D305">
        <v>528</v>
      </c>
      <c r="E305" t="s">
        <v>14</v>
      </c>
      <c r="F305" t="s">
        <v>15</v>
      </c>
      <c r="G305" s="2">
        <v>5324</v>
      </c>
      <c r="H305" t="s">
        <v>16</v>
      </c>
      <c r="I305">
        <v>2.4</v>
      </c>
      <c r="J305">
        <f t="shared" si="8"/>
        <v>12777.6</v>
      </c>
      <c r="K305">
        <v>4.4375</v>
      </c>
      <c r="L305" s="1">
        <f t="shared" si="9"/>
        <v>23625.25</v>
      </c>
    </row>
    <row r="306" spans="1:12" x14ac:dyDescent="0.25">
      <c r="A306">
        <v>9749</v>
      </c>
      <c r="B306" t="s">
        <v>2567</v>
      </c>
      <c r="D306">
        <v>856</v>
      </c>
      <c r="E306" t="s">
        <v>25</v>
      </c>
      <c r="F306" t="s">
        <v>15</v>
      </c>
      <c r="G306" s="1">
        <v>32424.5</v>
      </c>
      <c r="H306" t="s">
        <v>26</v>
      </c>
      <c r="I306">
        <v>1</v>
      </c>
      <c r="J306">
        <f t="shared" si="8"/>
        <v>32424.5</v>
      </c>
      <c r="K306">
        <v>0.50890000000000002</v>
      </c>
      <c r="L306" s="1">
        <f t="shared" si="9"/>
        <v>16500.82805</v>
      </c>
    </row>
    <row r="307" spans="1:12" x14ac:dyDescent="0.25">
      <c r="A307">
        <v>5519503</v>
      </c>
      <c r="B307" t="s">
        <v>974</v>
      </c>
      <c r="C307" t="s">
        <v>980</v>
      </c>
      <c r="D307">
        <v>510</v>
      </c>
      <c r="E307" t="s">
        <v>14</v>
      </c>
      <c r="F307" t="s">
        <v>981</v>
      </c>
      <c r="G307" s="2">
        <v>16560</v>
      </c>
      <c r="H307" t="s">
        <v>16</v>
      </c>
      <c r="I307">
        <v>3</v>
      </c>
      <c r="J307">
        <f t="shared" si="8"/>
        <v>49680</v>
      </c>
      <c r="K307">
        <v>1.4195</v>
      </c>
      <c r="L307" s="1">
        <f t="shared" si="9"/>
        <v>23506.92</v>
      </c>
    </row>
    <row r="308" spans="1:12" x14ac:dyDescent="0.25">
      <c r="A308">
        <v>5730005</v>
      </c>
      <c r="B308" t="s">
        <v>1211</v>
      </c>
      <c r="D308">
        <v>510</v>
      </c>
      <c r="E308" t="s">
        <v>14</v>
      </c>
      <c r="F308" t="s">
        <v>15</v>
      </c>
      <c r="G308" s="2">
        <v>2080</v>
      </c>
      <c r="H308" t="s">
        <v>16</v>
      </c>
      <c r="I308">
        <v>5</v>
      </c>
      <c r="J308">
        <f t="shared" si="8"/>
        <v>10400</v>
      </c>
      <c r="K308">
        <v>11.2948</v>
      </c>
      <c r="L308" s="1">
        <f t="shared" si="9"/>
        <v>23493.184000000001</v>
      </c>
    </row>
    <row r="309" spans="1:12" x14ac:dyDescent="0.25">
      <c r="A309">
        <v>81520118</v>
      </c>
      <c r="B309" t="s">
        <v>2055</v>
      </c>
      <c r="C309" t="s">
        <v>856</v>
      </c>
      <c r="D309">
        <v>510</v>
      </c>
      <c r="E309" t="s">
        <v>14</v>
      </c>
      <c r="F309" t="s">
        <v>15</v>
      </c>
      <c r="G309" s="2">
        <v>1371</v>
      </c>
      <c r="H309" t="s">
        <v>16</v>
      </c>
      <c r="I309">
        <v>18</v>
      </c>
      <c r="J309">
        <f t="shared" si="8"/>
        <v>24678</v>
      </c>
      <c r="K309">
        <v>17.084700000000002</v>
      </c>
      <c r="L309" s="1">
        <f t="shared" si="9"/>
        <v>23423.123700000004</v>
      </c>
    </row>
    <row r="310" spans="1:12" x14ac:dyDescent="0.25">
      <c r="A310">
        <v>5198</v>
      </c>
      <c r="B310" t="s">
        <v>491</v>
      </c>
      <c r="C310" t="s">
        <v>492</v>
      </c>
      <c r="D310">
        <v>853</v>
      </c>
      <c r="E310" t="s">
        <v>31</v>
      </c>
      <c r="F310" t="s">
        <v>15</v>
      </c>
      <c r="G310" s="2">
        <v>15700</v>
      </c>
      <c r="H310" t="s">
        <v>26</v>
      </c>
      <c r="I310">
        <v>1</v>
      </c>
      <c r="J310">
        <f t="shared" si="8"/>
        <v>15700</v>
      </c>
      <c r="K310">
        <v>1.4882</v>
      </c>
      <c r="L310" s="1">
        <f t="shared" si="9"/>
        <v>23364.739999999998</v>
      </c>
    </row>
    <row r="311" spans="1:12" x14ac:dyDescent="0.25">
      <c r="A311">
        <v>5315004</v>
      </c>
      <c r="B311" t="s">
        <v>715</v>
      </c>
      <c r="C311" t="s">
        <v>716</v>
      </c>
      <c r="D311">
        <v>511</v>
      </c>
      <c r="E311" t="s">
        <v>14</v>
      </c>
      <c r="F311" t="s">
        <v>15</v>
      </c>
      <c r="G311" s="2">
        <v>29184</v>
      </c>
      <c r="H311" t="s">
        <v>16</v>
      </c>
      <c r="I311">
        <v>0.4</v>
      </c>
      <c r="J311">
        <f t="shared" si="8"/>
        <v>11673.6</v>
      </c>
      <c r="K311">
        <v>0.80010000000000003</v>
      </c>
      <c r="L311" s="1">
        <f t="shared" si="9"/>
        <v>23350.118399999999</v>
      </c>
    </row>
    <row r="312" spans="1:12" x14ac:dyDescent="0.25">
      <c r="A312">
        <v>5863008</v>
      </c>
      <c r="B312" t="s">
        <v>1291</v>
      </c>
      <c r="C312" t="s">
        <v>412</v>
      </c>
      <c r="D312">
        <v>510</v>
      </c>
      <c r="E312" t="s">
        <v>14</v>
      </c>
      <c r="F312" t="s">
        <v>15</v>
      </c>
      <c r="G312" s="2">
        <v>2655</v>
      </c>
      <c r="H312" t="s">
        <v>16</v>
      </c>
      <c r="I312">
        <v>8</v>
      </c>
      <c r="J312">
        <f t="shared" si="8"/>
        <v>21240</v>
      </c>
      <c r="K312">
        <v>8.7662999999999993</v>
      </c>
      <c r="L312" s="1">
        <f t="shared" si="9"/>
        <v>23274.5265</v>
      </c>
    </row>
    <row r="313" spans="1:12" x14ac:dyDescent="0.25">
      <c r="A313">
        <v>56600125</v>
      </c>
      <c r="B313" t="s">
        <v>1115</v>
      </c>
      <c r="C313" t="s">
        <v>1116</v>
      </c>
      <c r="D313">
        <v>520</v>
      </c>
      <c r="E313" t="s">
        <v>14</v>
      </c>
      <c r="F313" t="s">
        <v>15</v>
      </c>
      <c r="G313" s="2">
        <v>1500</v>
      </c>
      <c r="H313" t="s">
        <v>16</v>
      </c>
      <c r="I313">
        <v>12.5</v>
      </c>
      <c r="J313">
        <f t="shared" si="8"/>
        <v>18750</v>
      </c>
      <c r="K313">
        <v>15.514900000000001</v>
      </c>
      <c r="L313" s="1">
        <f t="shared" si="9"/>
        <v>23272.350000000002</v>
      </c>
    </row>
    <row r="314" spans="1:12" x14ac:dyDescent="0.25">
      <c r="A314">
        <v>5467025</v>
      </c>
      <c r="B314" t="s">
        <v>905</v>
      </c>
      <c r="C314" t="s">
        <v>906</v>
      </c>
      <c r="D314">
        <v>510</v>
      </c>
      <c r="E314" t="s">
        <v>14</v>
      </c>
      <c r="F314" t="s">
        <v>15</v>
      </c>
      <c r="G314" s="2">
        <v>17628</v>
      </c>
      <c r="H314" t="s">
        <v>16</v>
      </c>
      <c r="I314">
        <v>2.5</v>
      </c>
      <c r="J314">
        <f t="shared" si="8"/>
        <v>44070</v>
      </c>
      <c r="K314">
        <v>1.3188</v>
      </c>
      <c r="L314" s="1">
        <f t="shared" si="9"/>
        <v>23247.806400000001</v>
      </c>
    </row>
    <row r="315" spans="1:12" x14ac:dyDescent="0.25">
      <c r="A315">
        <v>610520120</v>
      </c>
      <c r="B315" t="s">
        <v>1487</v>
      </c>
      <c r="C315" t="s">
        <v>1453</v>
      </c>
      <c r="D315">
        <v>514</v>
      </c>
      <c r="E315" t="s">
        <v>14</v>
      </c>
      <c r="F315" t="s">
        <v>15</v>
      </c>
      <c r="G315" s="2">
        <v>77850</v>
      </c>
      <c r="H315" t="s">
        <v>16</v>
      </c>
      <c r="I315">
        <v>0.12</v>
      </c>
      <c r="J315">
        <f t="shared" si="8"/>
        <v>9342</v>
      </c>
      <c r="K315">
        <v>0.2969</v>
      </c>
      <c r="L315" s="1">
        <f t="shared" si="9"/>
        <v>23113.665000000001</v>
      </c>
    </row>
    <row r="316" spans="1:12" x14ac:dyDescent="0.25">
      <c r="A316">
        <v>5171</v>
      </c>
      <c r="B316" t="s">
        <v>461</v>
      </c>
      <c r="C316" t="s">
        <v>349</v>
      </c>
      <c r="D316">
        <v>853</v>
      </c>
      <c r="E316" t="s">
        <v>31</v>
      </c>
      <c r="F316" t="s">
        <v>15</v>
      </c>
      <c r="G316" s="1">
        <v>18988.456999999999</v>
      </c>
      <c r="H316" t="s">
        <v>26</v>
      </c>
      <c r="I316">
        <v>1</v>
      </c>
      <c r="J316">
        <f t="shared" si="8"/>
        <v>18988.456999999999</v>
      </c>
      <c r="K316">
        <v>1.2165999999999999</v>
      </c>
      <c r="L316" s="1">
        <f t="shared" si="9"/>
        <v>23101.356786199998</v>
      </c>
    </row>
    <row r="317" spans="1:12" x14ac:dyDescent="0.25">
      <c r="A317">
        <v>52670012</v>
      </c>
      <c r="B317" t="s">
        <v>631</v>
      </c>
      <c r="C317" t="s">
        <v>632</v>
      </c>
      <c r="D317">
        <v>510</v>
      </c>
      <c r="E317" t="s">
        <v>14</v>
      </c>
      <c r="F317" t="s">
        <v>317</v>
      </c>
      <c r="G317" s="2">
        <v>1296</v>
      </c>
      <c r="H317" t="s">
        <v>16</v>
      </c>
      <c r="I317">
        <v>12</v>
      </c>
      <c r="J317">
        <f t="shared" si="8"/>
        <v>15552</v>
      </c>
      <c r="K317">
        <v>17.807500000000001</v>
      </c>
      <c r="L317" s="1">
        <f t="shared" si="9"/>
        <v>23078.52</v>
      </c>
    </row>
    <row r="318" spans="1:12" x14ac:dyDescent="0.25">
      <c r="A318">
        <v>5758405</v>
      </c>
      <c r="B318" t="s">
        <v>1234</v>
      </c>
      <c r="D318">
        <v>510</v>
      </c>
      <c r="E318" t="s">
        <v>14</v>
      </c>
      <c r="F318" t="s">
        <v>15</v>
      </c>
      <c r="G318" s="2">
        <v>2454</v>
      </c>
      <c r="H318" t="s">
        <v>16</v>
      </c>
      <c r="I318">
        <v>5</v>
      </c>
      <c r="J318">
        <f t="shared" si="8"/>
        <v>12270</v>
      </c>
      <c r="K318">
        <v>9.3942999999999994</v>
      </c>
      <c r="L318" s="1">
        <f t="shared" si="9"/>
        <v>23053.6122</v>
      </c>
    </row>
    <row r="319" spans="1:12" x14ac:dyDescent="0.25">
      <c r="A319">
        <v>51690020</v>
      </c>
      <c r="B319" t="s">
        <v>459</v>
      </c>
      <c r="D319">
        <v>510</v>
      </c>
      <c r="E319" t="s">
        <v>14</v>
      </c>
      <c r="F319" t="s">
        <v>15</v>
      </c>
      <c r="G319">
        <v>922</v>
      </c>
      <c r="H319" t="s">
        <v>16</v>
      </c>
      <c r="I319">
        <v>20</v>
      </c>
      <c r="J319">
        <f t="shared" si="8"/>
        <v>18440</v>
      </c>
      <c r="K319">
        <v>24.9954</v>
      </c>
      <c r="L319" s="1">
        <f t="shared" si="9"/>
        <v>23045.7588</v>
      </c>
    </row>
    <row r="320" spans="1:12" x14ac:dyDescent="0.25">
      <c r="A320">
        <v>8331002</v>
      </c>
      <c r="B320" t="s">
        <v>2143</v>
      </c>
      <c r="D320">
        <v>503</v>
      </c>
      <c r="E320" t="s">
        <v>14</v>
      </c>
      <c r="F320" t="s">
        <v>15</v>
      </c>
      <c r="G320" s="2">
        <v>6912</v>
      </c>
      <c r="H320" t="s">
        <v>16</v>
      </c>
      <c r="I320">
        <v>2</v>
      </c>
      <c r="J320">
        <f t="shared" si="8"/>
        <v>13824</v>
      </c>
      <c r="K320">
        <v>3.3317000000000001</v>
      </c>
      <c r="L320" s="1">
        <f t="shared" si="9"/>
        <v>23028.7104</v>
      </c>
    </row>
    <row r="321" spans="1:12" x14ac:dyDescent="0.25">
      <c r="A321">
        <v>5200075</v>
      </c>
      <c r="B321" t="s">
        <v>503</v>
      </c>
      <c r="D321">
        <v>502</v>
      </c>
      <c r="E321" t="s">
        <v>14</v>
      </c>
      <c r="F321" t="s">
        <v>15</v>
      </c>
      <c r="G321" s="2">
        <v>2956</v>
      </c>
      <c r="H321" t="s">
        <v>16</v>
      </c>
      <c r="I321">
        <v>7.5</v>
      </c>
      <c r="J321">
        <f t="shared" si="8"/>
        <v>22170</v>
      </c>
      <c r="K321">
        <v>7.7828999999999997</v>
      </c>
      <c r="L321" s="1">
        <f t="shared" si="9"/>
        <v>23006.252399999998</v>
      </c>
    </row>
    <row r="322" spans="1:12" x14ac:dyDescent="0.25">
      <c r="A322">
        <v>5519203</v>
      </c>
      <c r="B322" t="s">
        <v>974</v>
      </c>
      <c r="C322" t="s">
        <v>976</v>
      </c>
      <c r="D322">
        <v>510</v>
      </c>
      <c r="E322" t="s">
        <v>14</v>
      </c>
      <c r="F322" t="s">
        <v>15</v>
      </c>
      <c r="G322" s="2">
        <v>15451</v>
      </c>
      <c r="H322" t="s">
        <v>16</v>
      </c>
      <c r="I322">
        <v>3</v>
      </c>
      <c r="J322">
        <f t="shared" si="8"/>
        <v>46353</v>
      </c>
      <c r="K322">
        <v>1.4874000000000001</v>
      </c>
      <c r="L322" s="1">
        <f t="shared" si="9"/>
        <v>22981.8174</v>
      </c>
    </row>
    <row r="323" spans="1:12" x14ac:dyDescent="0.25">
      <c r="A323">
        <v>8156125</v>
      </c>
      <c r="B323" t="s">
        <v>2056</v>
      </c>
      <c r="D323">
        <v>510</v>
      </c>
      <c r="E323" t="s">
        <v>14</v>
      </c>
      <c r="F323" t="s">
        <v>15</v>
      </c>
      <c r="G323">
        <v>841</v>
      </c>
      <c r="H323" t="s">
        <v>16</v>
      </c>
      <c r="I323">
        <v>12.5</v>
      </c>
      <c r="J323">
        <f t="shared" si="8"/>
        <v>10512.5</v>
      </c>
      <c r="K323">
        <v>27.285499999999999</v>
      </c>
      <c r="L323" s="1">
        <f t="shared" si="9"/>
        <v>22947.105499999998</v>
      </c>
    </row>
    <row r="324" spans="1:12" x14ac:dyDescent="0.25">
      <c r="A324">
        <v>52653010</v>
      </c>
      <c r="B324" t="s">
        <v>623</v>
      </c>
      <c r="C324" t="s">
        <v>630</v>
      </c>
      <c r="D324">
        <v>510</v>
      </c>
      <c r="E324" t="s">
        <v>14</v>
      </c>
      <c r="F324" t="s">
        <v>15</v>
      </c>
      <c r="G324" s="2">
        <v>6496</v>
      </c>
      <c r="H324" t="s">
        <v>16</v>
      </c>
      <c r="I324">
        <v>10</v>
      </c>
      <c r="J324">
        <f t="shared" ref="J324:J387" si="10">G324*I324</f>
        <v>64960</v>
      </c>
      <c r="K324">
        <v>3.5305</v>
      </c>
      <c r="L324" s="1">
        <f t="shared" ref="L324:L387" si="11">G324*K324</f>
        <v>22934.128000000001</v>
      </c>
    </row>
    <row r="325" spans="1:12" x14ac:dyDescent="0.25">
      <c r="A325">
        <v>52570012</v>
      </c>
      <c r="B325" t="s">
        <v>619</v>
      </c>
      <c r="D325">
        <v>510</v>
      </c>
      <c r="E325" t="s">
        <v>14</v>
      </c>
      <c r="F325" t="s">
        <v>317</v>
      </c>
      <c r="G325">
        <v>905</v>
      </c>
      <c r="H325" t="s">
        <v>16</v>
      </c>
      <c r="I325">
        <v>12</v>
      </c>
      <c r="J325">
        <f t="shared" si="10"/>
        <v>10860</v>
      </c>
      <c r="K325">
        <v>25.304099999999998</v>
      </c>
      <c r="L325" s="1">
        <f t="shared" si="11"/>
        <v>22900.210499999997</v>
      </c>
    </row>
    <row r="326" spans="1:12" x14ac:dyDescent="0.25">
      <c r="A326">
        <v>5208003</v>
      </c>
      <c r="B326" t="s">
        <v>538</v>
      </c>
      <c r="D326">
        <v>502</v>
      </c>
      <c r="E326" t="s">
        <v>14</v>
      </c>
      <c r="F326" t="s">
        <v>15</v>
      </c>
      <c r="G326" s="2">
        <v>10215</v>
      </c>
      <c r="H326" t="s">
        <v>16</v>
      </c>
      <c r="I326">
        <v>3</v>
      </c>
      <c r="J326">
        <f t="shared" si="10"/>
        <v>30645</v>
      </c>
      <c r="K326">
        <v>2.2376999999999998</v>
      </c>
      <c r="L326" s="1">
        <f t="shared" si="11"/>
        <v>22858.105499999998</v>
      </c>
    </row>
    <row r="327" spans="1:12" x14ac:dyDescent="0.25">
      <c r="A327">
        <v>50630114</v>
      </c>
      <c r="B327" t="s">
        <v>376</v>
      </c>
      <c r="C327">
        <v>2021</v>
      </c>
      <c r="D327">
        <v>510</v>
      </c>
      <c r="E327" t="s">
        <v>14</v>
      </c>
      <c r="F327" t="s">
        <v>45</v>
      </c>
      <c r="G327" s="2">
        <v>2703</v>
      </c>
      <c r="H327" t="s">
        <v>16</v>
      </c>
      <c r="I327">
        <v>14</v>
      </c>
      <c r="J327">
        <f t="shared" si="10"/>
        <v>37842</v>
      </c>
      <c r="K327">
        <v>8.4528999999999996</v>
      </c>
      <c r="L327" s="1">
        <f t="shared" si="11"/>
        <v>22848.188699999999</v>
      </c>
    </row>
    <row r="328" spans="1:12" x14ac:dyDescent="0.25">
      <c r="A328">
        <v>5728002</v>
      </c>
      <c r="B328" t="s">
        <v>1207</v>
      </c>
      <c r="D328">
        <v>510</v>
      </c>
      <c r="E328" t="s">
        <v>14</v>
      </c>
      <c r="F328" t="s">
        <v>15</v>
      </c>
      <c r="G328" s="2">
        <v>9243</v>
      </c>
      <c r="H328" t="s">
        <v>16</v>
      </c>
      <c r="I328">
        <v>2</v>
      </c>
      <c r="J328">
        <f t="shared" si="10"/>
        <v>18486</v>
      </c>
      <c r="K328">
        <v>2.4664999999999999</v>
      </c>
      <c r="L328" s="1">
        <f t="shared" si="11"/>
        <v>22797.859499999999</v>
      </c>
    </row>
    <row r="329" spans="1:12" x14ac:dyDescent="0.25">
      <c r="A329">
        <v>5621304</v>
      </c>
      <c r="B329" t="s">
        <v>1087</v>
      </c>
      <c r="C329" t="s">
        <v>1081</v>
      </c>
      <c r="D329">
        <v>510</v>
      </c>
      <c r="E329" t="s">
        <v>14</v>
      </c>
      <c r="F329" t="s">
        <v>15</v>
      </c>
      <c r="G329" s="2">
        <v>4232</v>
      </c>
      <c r="H329" t="s">
        <v>16</v>
      </c>
      <c r="I329">
        <v>4</v>
      </c>
      <c r="J329">
        <f t="shared" si="10"/>
        <v>16928</v>
      </c>
      <c r="K329">
        <v>5.3703000000000003</v>
      </c>
      <c r="L329" s="1">
        <f t="shared" si="11"/>
        <v>22727.1096</v>
      </c>
    </row>
    <row r="330" spans="1:12" x14ac:dyDescent="0.25">
      <c r="A330">
        <v>5539112</v>
      </c>
      <c r="B330" t="s">
        <v>993</v>
      </c>
      <c r="C330" t="s">
        <v>542</v>
      </c>
      <c r="D330">
        <v>510</v>
      </c>
      <c r="E330" t="s">
        <v>14</v>
      </c>
      <c r="F330" t="s">
        <v>320</v>
      </c>
      <c r="G330" s="2">
        <v>1152</v>
      </c>
      <c r="H330" t="s">
        <v>16</v>
      </c>
      <c r="I330">
        <v>12</v>
      </c>
      <c r="J330">
        <f t="shared" si="10"/>
        <v>13824</v>
      </c>
      <c r="K330">
        <v>19.653500000000001</v>
      </c>
      <c r="L330" s="1">
        <f t="shared" si="11"/>
        <v>22640.832000000002</v>
      </c>
    </row>
    <row r="331" spans="1:12" x14ac:dyDescent="0.25">
      <c r="A331">
        <v>56200112</v>
      </c>
      <c r="B331" t="s">
        <v>1085</v>
      </c>
      <c r="C331" t="s">
        <v>1078</v>
      </c>
      <c r="D331">
        <v>510</v>
      </c>
      <c r="E331" t="s">
        <v>14</v>
      </c>
      <c r="F331" t="s">
        <v>15</v>
      </c>
      <c r="G331" s="2">
        <v>1722</v>
      </c>
      <c r="H331" t="s">
        <v>16</v>
      </c>
      <c r="I331">
        <v>12</v>
      </c>
      <c r="J331">
        <f t="shared" si="10"/>
        <v>20664</v>
      </c>
      <c r="K331">
        <v>13.1265</v>
      </c>
      <c r="L331" s="1">
        <f t="shared" si="11"/>
        <v>22603.832999999999</v>
      </c>
    </row>
    <row r="332" spans="1:12" x14ac:dyDescent="0.25">
      <c r="A332">
        <v>53110012</v>
      </c>
      <c r="B332" t="s">
        <v>703</v>
      </c>
      <c r="D332">
        <v>510</v>
      </c>
      <c r="E332" t="s">
        <v>14</v>
      </c>
      <c r="F332" t="s">
        <v>45</v>
      </c>
      <c r="G332" s="2">
        <v>1998</v>
      </c>
      <c r="H332" t="s">
        <v>16</v>
      </c>
      <c r="I332">
        <v>12</v>
      </c>
      <c r="J332">
        <f t="shared" si="10"/>
        <v>23976</v>
      </c>
      <c r="K332">
        <v>11.2575</v>
      </c>
      <c r="L332" s="1">
        <f t="shared" si="11"/>
        <v>22492.485000000001</v>
      </c>
    </row>
    <row r="333" spans="1:12" x14ac:dyDescent="0.25">
      <c r="A333">
        <v>8364107</v>
      </c>
      <c r="B333" t="s">
        <v>2241</v>
      </c>
      <c r="C333" t="s">
        <v>2242</v>
      </c>
      <c r="D333">
        <v>510</v>
      </c>
      <c r="E333" t="s">
        <v>14</v>
      </c>
      <c r="F333" t="s">
        <v>15</v>
      </c>
      <c r="G333" s="2">
        <v>1469</v>
      </c>
      <c r="H333" t="s">
        <v>16</v>
      </c>
      <c r="I333">
        <v>7</v>
      </c>
      <c r="J333">
        <f t="shared" si="10"/>
        <v>10283</v>
      </c>
      <c r="K333">
        <v>15.261100000000001</v>
      </c>
      <c r="L333" s="1">
        <f t="shared" si="11"/>
        <v>22418.555899999999</v>
      </c>
    </row>
    <row r="334" spans="1:12" x14ac:dyDescent="0.25">
      <c r="A334">
        <v>5059025</v>
      </c>
      <c r="B334" t="s">
        <v>363</v>
      </c>
      <c r="D334">
        <v>519</v>
      </c>
      <c r="E334" t="s">
        <v>14</v>
      </c>
      <c r="F334" t="s">
        <v>15</v>
      </c>
      <c r="G334" s="2">
        <v>6037</v>
      </c>
      <c r="H334" t="s">
        <v>16</v>
      </c>
      <c r="I334">
        <v>2.5</v>
      </c>
      <c r="J334">
        <f t="shared" si="10"/>
        <v>15092.5</v>
      </c>
      <c r="K334">
        <v>3.6970000000000001</v>
      </c>
      <c r="L334" s="1">
        <f t="shared" si="11"/>
        <v>22318.789000000001</v>
      </c>
    </row>
    <row r="335" spans="1:12" x14ac:dyDescent="0.25">
      <c r="A335">
        <v>82832012</v>
      </c>
      <c r="B335" t="s">
        <v>2106</v>
      </c>
      <c r="C335" t="s">
        <v>2107</v>
      </c>
      <c r="D335">
        <v>510</v>
      </c>
      <c r="E335" t="s">
        <v>14</v>
      </c>
      <c r="F335" t="s">
        <v>15</v>
      </c>
      <c r="G335" s="2">
        <v>1165</v>
      </c>
      <c r="H335" t="s">
        <v>16</v>
      </c>
      <c r="I335">
        <v>12</v>
      </c>
      <c r="J335">
        <f t="shared" si="10"/>
        <v>13980</v>
      </c>
      <c r="K335">
        <v>19.1572</v>
      </c>
      <c r="L335" s="1">
        <f t="shared" si="11"/>
        <v>22318.137999999999</v>
      </c>
    </row>
    <row r="336" spans="1:12" x14ac:dyDescent="0.25">
      <c r="A336">
        <v>81160010</v>
      </c>
      <c r="B336" t="s">
        <v>1991</v>
      </c>
      <c r="D336">
        <v>510</v>
      </c>
      <c r="E336" t="s">
        <v>14</v>
      </c>
      <c r="F336" t="s">
        <v>86</v>
      </c>
      <c r="G336" s="2">
        <v>7040</v>
      </c>
      <c r="H336" t="s">
        <v>16</v>
      </c>
      <c r="I336">
        <v>10</v>
      </c>
      <c r="J336">
        <f t="shared" si="10"/>
        <v>70400</v>
      </c>
      <c r="K336">
        <v>3.1619999999999999</v>
      </c>
      <c r="L336" s="1">
        <f t="shared" si="11"/>
        <v>22260.48</v>
      </c>
    </row>
    <row r="337" spans="1:12" x14ac:dyDescent="0.25">
      <c r="A337">
        <v>52020015</v>
      </c>
      <c r="B337" t="s">
        <v>508</v>
      </c>
      <c r="D337">
        <v>502</v>
      </c>
      <c r="E337" t="s">
        <v>14</v>
      </c>
      <c r="F337" t="s">
        <v>15</v>
      </c>
      <c r="G337" s="2">
        <v>1819</v>
      </c>
      <c r="H337" t="s">
        <v>16</v>
      </c>
      <c r="I337">
        <v>15</v>
      </c>
      <c r="J337">
        <f t="shared" si="10"/>
        <v>27285</v>
      </c>
      <c r="K337">
        <v>12.214399999999999</v>
      </c>
      <c r="L337" s="1">
        <f t="shared" si="11"/>
        <v>22217.993599999998</v>
      </c>
    </row>
    <row r="338" spans="1:12" x14ac:dyDescent="0.25">
      <c r="A338">
        <v>5726002</v>
      </c>
      <c r="B338" t="s">
        <v>1205</v>
      </c>
      <c r="D338">
        <v>510</v>
      </c>
      <c r="E338" t="s">
        <v>14</v>
      </c>
      <c r="F338" t="s">
        <v>15</v>
      </c>
      <c r="G338" s="2">
        <v>7371</v>
      </c>
      <c r="H338" t="s">
        <v>16</v>
      </c>
      <c r="I338">
        <v>2</v>
      </c>
      <c r="J338">
        <f t="shared" si="10"/>
        <v>14742</v>
      </c>
      <c r="K338">
        <v>3.0139</v>
      </c>
      <c r="L338" s="1">
        <f t="shared" si="11"/>
        <v>22215.456900000001</v>
      </c>
    </row>
    <row r="339" spans="1:12" x14ac:dyDescent="0.25">
      <c r="A339">
        <v>8358107</v>
      </c>
      <c r="B339" t="s">
        <v>2223</v>
      </c>
      <c r="D339">
        <v>510</v>
      </c>
      <c r="E339" t="s">
        <v>14</v>
      </c>
      <c r="F339" t="s">
        <v>15</v>
      </c>
      <c r="G339" s="2">
        <v>3000</v>
      </c>
      <c r="H339" t="s">
        <v>16</v>
      </c>
      <c r="I339">
        <v>7</v>
      </c>
      <c r="J339">
        <f t="shared" si="10"/>
        <v>21000</v>
      </c>
      <c r="K339">
        <v>7.4016999999999999</v>
      </c>
      <c r="L339" s="1">
        <f t="shared" si="11"/>
        <v>22205.1</v>
      </c>
    </row>
    <row r="340" spans="1:12" x14ac:dyDescent="0.25">
      <c r="A340">
        <v>5647107</v>
      </c>
      <c r="B340" t="s">
        <v>1109</v>
      </c>
      <c r="C340" t="s">
        <v>240</v>
      </c>
      <c r="D340">
        <v>510</v>
      </c>
      <c r="E340" t="s">
        <v>14</v>
      </c>
      <c r="F340" t="s">
        <v>15</v>
      </c>
      <c r="G340" s="2">
        <v>2492</v>
      </c>
      <c r="H340" t="s">
        <v>16</v>
      </c>
      <c r="I340">
        <v>7</v>
      </c>
      <c r="J340">
        <f t="shared" si="10"/>
        <v>17444</v>
      </c>
      <c r="K340">
        <v>8.8446999999999996</v>
      </c>
      <c r="L340" s="1">
        <f t="shared" si="11"/>
        <v>22040.992399999999</v>
      </c>
    </row>
    <row r="341" spans="1:12" x14ac:dyDescent="0.25">
      <c r="A341">
        <v>81344008</v>
      </c>
      <c r="B341" t="s">
        <v>2031</v>
      </c>
      <c r="C341" t="s">
        <v>2034</v>
      </c>
      <c r="D341">
        <v>511</v>
      </c>
      <c r="E341" t="s">
        <v>14</v>
      </c>
      <c r="F341" t="s">
        <v>15</v>
      </c>
      <c r="G341" s="2">
        <v>10939</v>
      </c>
      <c r="H341" t="s">
        <v>16</v>
      </c>
      <c r="I341">
        <v>0.8</v>
      </c>
      <c r="J341">
        <f t="shared" si="10"/>
        <v>8751.2000000000007</v>
      </c>
      <c r="K341">
        <v>2.0129000000000001</v>
      </c>
      <c r="L341" s="1">
        <f t="shared" si="11"/>
        <v>22019.113100000002</v>
      </c>
    </row>
    <row r="342" spans="1:12" x14ac:dyDescent="0.25">
      <c r="A342">
        <v>5475015</v>
      </c>
      <c r="B342" t="s">
        <v>921</v>
      </c>
      <c r="D342">
        <v>511</v>
      </c>
      <c r="E342" t="s">
        <v>14</v>
      </c>
      <c r="F342" t="s">
        <v>15</v>
      </c>
      <c r="G342" s="2">
        <v>7580</v>
      </c>
      <c r="H342" t="s">
        <v>16</v>
      </c>
      <c r="I342">
        <v>1.5</v>
      </c>
      <c r="J342">
        <f t="shared" si="10"/>
        <v>11370</v>
      </c>
      <c r="K342">
        <v>2.9003999999999999</v>
      </c>
      <c r="L342" s="1">
        <f t="shared" si="11"/>
        <v>21985.031999999999</v>
      </c>
    </row>
    <row r="343" spans="1:12" x14ac:dyDescent="0.25">
      <c r="A343">
        <v>5360025</v>
      </c>
      <c r="B343" t="s">
        <v>779</v>
      </c>
      <c r="D343">
        <v>519</v>
      </c>
      <c r="E343" t="s">
        <v>14</v>
      </c>
      <c r="F343" t="s">
        <v>15</v>
      </c>
      <c r="G343" s="2">
        <v>6375</v>
      </c>
      <c r="H343" t="s">
        <v>16</v>
      </c>
      <c r="I343">
        <v>2.5</v>
      </c>
      <c r="J343">
        <f t="shared" si="10"/>
        <v>15937.5</v>
      </c>
      <c r="K343">
        <v>3.4483999999999999</v>
      </c>
      <c r="L343" s="1">
        <f t="shared" si="11"/>
        <v>21983.55</v>
      </c>
    </row>
    <row r="344" spans="1:12" x14ac:dyDescent="0.25">
      <c r="A344">
        <v>5557010</v>
      </c>
      <c r="B344" t="s">
        <v>1013</v>
      </c>
      <c r="D344">
        <v>511</v>
      </c>
      <c r="E344" t="s">
        <v>14</v>
      </c>
      <c r="F344" t="s">
        <v>86</v>
      </c>
      <c r="G344" s="2">
        <v>2448</v>
      </c>
      <c r="H344" t="s">
        <v>16</v>
      </c>
      <c r="I344">
        <v>10</v>
      </c>
      <c r="J344">
        <f t="shared" si="10"/>
        <v>24480</v>
      </c>
      <c r="K344">
        <v>8.9741</v>
      </c>
      <c r="L344" s="1">
        <f t="shared" si="11"/>
        <v>21968.596799999999</v>
      </c>
    </row>
    <row r="345" spans="1:12" x14ac:dyDescent="0.25">
      <c r="A345">
        <v>5725006</v>
      </c>
      <c r="B345" t="s">
        <v>1204</v>
      </c>
      <c r="D345">
        <v>510</v>
      </c>
      <c r="E345" t="s">
        <v>14</v>
      </c>
      <c r="F345" t="s">
        <v>15</v>
      </c>
      <c r="G345" s="2">
        <v>2458</v>
      </c>
      <c r="H345" t="s">
        <v>16</v>
      </c>
      <c r="I345">
        <v>6</v>
      </c>
      <c r="J345">
        <f t="shared" si="10"/>
        <v>14748</v>
      </c>
      <c r="K345">
        <v>8.8625000000000007</v>
      </c>
      <c r="L345" s="1">
        <f t="shared" si="11"/>
        <v>21784.025000000001</v>
      </c>
    </row>
    <row r="346" spans="1:12" x14ac:dyDescent="0.25">
      <c r="A346">
        <v>8256</v>
      </c>
      <c r="B346" t="s">
        <v>2101</v>
      </c>
      <c r="C346" t="s">
        <v>973</v>
      </c>
      <c r="D346">
        <v>853</v>
      </c>
      <c r="E346" t="s">
        <v>31</v>
      </c>
      <c r="F346" t="s">
        <v>15</v>
      </c>
      <c r="G346" s="1">
        <v>24843.4</v>
      </c>
      <c r="H346" t="s">
        <v>26</v>
      </c>
      <c r="I346">
        <v>1</v>
      </c>
      <c r="J346">
        <f t="shared" si="10"/>
        <v>24843.4</v>
      </c>
      <c r="K346">
        <v>0.87680000000000002</v>
      </c>
      <c r="L346" s="1">
        <f t="shared" si="11"/>
        <v>21782.693120000004</v>
      </c>
    </row>
    <row r="347" spans="1:12" x14ac:dyDescent="0.25">
      <c r="A347">
        <v>7973</v>
      </c>
      <c r="B347" t="s">
        <v>1882</v>
      </c>
      <c r="C347" t="s">
        <v>1883</v>
      </c>
      <c r="D347">
        <v>853</v>
      </c>
      <c r="E347" t="s">
        <v>31</v>
      </c>
      <c r="F347" t="s">
        <v>15</v>
      </c>
      <c r="G347" s="55">
        <v>45528.45</v>
      </c>
      <c r="H347" t="s">
        <v>26</v>
      </c>
      <c r="I347">
        <v>1</v>
      </c>
      <c r="J347">
        <f t="shared" si="10"/>
        <v>45528.45</v>
      </c>
      <c r="K347">
        <v>0.28839999999999999</v>
      </c>
      <c r="L347" s="1">
        <f t="shared" si="11"/>
        <v>13130.404979999999</v>
      </c>
    </row>
    <row r="348" spans="1:12" x14ac:dyDescent="0.25">
      <c r="A348">
        <v>5557004</v>
      </c>
      <c r="B348" t="s">
        <v>1013</v>
      </c>
      <c r="D348">
        <v>511</v>
      </c>
      <c r="E348" t="s">
        <v>14</v>
      </c>
      <c r="F348" t="s">
        <v>15</v>
      </c>
      <c r="G348" s="2">
        <v>5218</v>
      </c>
      <c r="H348" t="s">
        <v>16</v>
      </c>
      <c r="I348">
        <v>4</v>
      </c>
      <c r="J348">
        <f t="shared" si="10"/>
        <v>20872</v>
      </c>
      <c r="K348">
        <v>4.1715</v>
      </c>
      <c r="L348" s="1">
        <f t="shared" si="11"/>
        <v>21766.886999999999</v>
      </c>
    </row>
    <row r="349" spans="1:12" x14ac:dyDescent="0.25">
      <c r="A349">
        <v>5519403</v>
      </c>
      <c r="B349" t="s">
        <v>974</v>
      </c>
      <c r="C349" t="s">
        <v>978</v>
      </c>
      <c r="D349">
        <v>510</v>
      </c>
      <c r="E349" t="s">
        <v>14</v>
      </c>
      <c r="F349" t="s">
        <v>979</v>
      </c>
      <c r="G349" s="2">
        <v>15300</v>
      </c>
      <c r="H349" t="s">
        <v>16</v>
      </c>
      <c r="I349">
        <v>3</v>
      </c>
      <c r="J349">
        <f t="shared" si="10"/>
        <v>45900</v>
      </c>
      <c r="K349">
        <v>1.4195</v>
      </c>
      <c r="L349" s="1">
        <f t="shared" si="11"/>
        <v>21718.35</v>
      </c>
    </row>
    <row r="350" spans="1:12" x14ac:dyDescent="0.25">
      <c r="A350">
        <v>9500</v>
      </c>
      <c r="B350" t="s">
        <v>2472</v>
      </c>
      <c r="D350">
        <v>857</v>
      </c>
      <c r="E350" t="s">
        <v>25</v>
      </c>
      <c r="F350" t="s">
        <v>15</v>
      </c>
      <c r="G350" s="2">
        <v>32251</v>
      </c>
      <c r="H350" t="s">
        <v>26</v>
      </c>
      <c r="I350">
        <v>1</v>
      </c>
      <c r="J350">
        <f t="shared" si="10"/>
        <v>32251</v>
      </c>
      <c r="K350">
        <v>2.4207000000000001</v>
      </c>
      <c r="L350" s="1">
        <f t="shared" si="11"/>
        <v>78069.995699999999</v>
      </c>
    </row>
    <row r="351" spans="1:12" x14ac:dyDescent="0.25">
      <c r="A351">
        <v>52210125</v>
      </c>
      <c r="B351" t="s">
        <v>581</v>
      </c>
      <c r="D351">
        <v>502</v>
      </c>
      <c r="E351" t="s">
        <v>14</v>
      </c>
      <c r="F351" t="s">
        <v>15</v>
      </c>
      <c r="G351" s="2">
        <v>2340</v>
      </c>
      <c r="H351" t="s">
        <v>16</v>
      </c>
      <c r="I351">
        <v>12.5</v>
      </c>
      <c r="J351">
        <f t="shared" si="10"/>
        <v>29250</v>
      </c>
      <c r="K351">
        <v>9.2636000000000003</v>
      </c>
      <c r="L351" s="1">
        <f t="shared" si="11"/>
        <v>21676.824000000001</v>
      </c>
    </row>
    <row r="352" spans="1:12" x14ac:dyDescent="0.25">
      <c r="A352">
        <v>5234101</v>
      </c>
      <c r="B352" t="s">
        <v>595</v>
      </c>
      <c r="C352" t="s">
        <v>596</v>
      </c>
      <c r="D352">
        <v>510</v>
      </c>
      <c r="E352" t="s">
        <v>14</v>
      </c>
      <c r="F352" t="s">
        <v>45</v>
      </c>
      <c r="G352" s="2">
        <v>10080</v>
      </c>
      <c r="H352" t="s">
        <v>16</v>
      </c>
      <c r="I352">
        <v>1</v>
      </c>
      <c r="J352">
        <f t="shared" si="10"/>
        <v>10080</v>
      </c>
      <c r="K352">
        <v>2.1448</v>
      </c>
      <c r="L352" s="1">
        <f t="shared" si="11"/>
        <v>21619.583999999999</v>
      </c>
    </row>
    <row r="353" spans="1:12" x14ac:dyDescent="0.25">
      <c r="A353">
        <v>984000088</v>
      </c>
      <c r="B353" t="s">
        <v>2605</v>
      </c>
      <c r="C353" t="s">
        <v>791</v>
      </c>
      <c r="D353">
        <v>521</v>
      </c>
      <c r="E353" t="s">
        <v>14</v>
      </c>
      <c r="F353" t="s">
        <v>15</v>
      </c>
      <c r="G353" s="2">
        <v>72000</v>
      </c>
      <c r="H353" t="s">
        <v>16</v>
      </c>
      <c r="I353">
        <v>8.7999999999999995E-2</v>
      </c>
      <c r="J353">
        <f t="shared" si="10"/>
        <v>6336</v>
      </c>
      <c r="K353">
        <v>0.29859999999999998</v>
      </c>
      <c r="L353" s="1">
        <f t="shared" si="11"/>
        <v>21499.199999999997</v>
      </c>
    </row>
    <row r="354" spans="1:12" x14ac:dyDescent="0.25">
      <c r="A354">
        <v>52430010</v>
      </c>
      <c r="B354" t="s">
        <v>606</v>
      </c>
      <c r="C354" t="s">
        <v>302</v>
      </c>
      <c r="D354">
        <v>510</v>
      </c>
      <c r="E354" t="s">
        <v>14</v>
      </c>
      <c r="F354" t="s">
        <v>15</v>
      </c>
      <c r="G354" s="2">
        <v>1466</v>
      </c>
      <c r="H354" t="s">
        <v>16</v>
      </c>
      <c r="I354">
        <v>10</v>
      </c>
      <c r="J354">
        <f t="shared" si="10"/>
        <v>14660</v>
      </c>
      <c r="K354">
        <v>14.6652</v>
      </c>
      <c r="L354" s="1">
        <f t="shared" si="11"/>
        <v>21499.183199999999</v>
      </c>
    </row>
    <row r="355" spans="1:12" x14ac:dyDescent="0.25">
      <c r="A355">
        <v>83450010</v>
      </c>
      <c r="B355" t="s">
        <v>2191</v>
      </c>
      <c r="D355">
        <v>503</v>
      </c>
      <c r="E355" t="s">
        <v>14</v>
      </c>
      <c r="F355" t="s">
        <v>15</v>
      </c>
      <c r="G355" s="2">
        <v>1383</v>
      </c>
      <c r="H355" t="s">
        <v>16</v>
      </c>
      <c r="I355">
        <v>10</v>
      </c>
      <c r="J355">
        <f t="shared" si="10"/>
        <v>13830</v>
      </c>
      <c r="K355">
        <v>15.544700000000001</v>
      </c>
      <c r="L355" s="1">
        <f t="shared" si="11"/>
        <v>21498.320100000001</v>
      </c>
    </row>
    <row r="356" spans="1:12" x14ac:dyDescent="0.25">
      <c r="A356">
        <v>57581010</v>
      </c>
      <c r="B356" t="s">
        <v>1233</v>
      </c>
      <c r="C356">
        <v>2021</v>
      </c>
      <c r="D356">
        <v>510</v>
      </c>
      <c r="E356" t="s">
        <v>14</v>
      </c>
      <c r="F356" t="s">
        <v>15</v>
      </c>
      <c r="G356" s="2">
        <v>1258</v>
      </c>
      <c r="H356" t="s">
        <v>16</v>
      </c>
      <c r="I356">
        <v>10</v>
      </c>
      <c r="J356">
        <f t="shared" si="10"/>
        <v>12580</v>
      </c>
      <c r="K356">
        <v>17.085999999999999</v>
      </c>
      <c r="L356" s="1">
        <f t="shared" si="11"/>
        <v>21494.187999999998</v>
      </c>
    </row>
    <row r="357" spans="1:12" x14ac:dyDescent="0.25">
      <c r="A357">
        <v>53211703</v>
      </c>
      <c r="B357" t="s">
        <v>736</v>
      </c>
      <c r="D357">
        <v>510</v>
      </c>
      <c r="E357" t="s">
        <v>14</v>
      </c>
      <c r="F357" t="s">
        <v>15</v>
      </c>
      <c r="G357" s="2">
        <v>13920</v>
      </c>
      <c r="H357" t="s">
        <v>16</v>
      </c>
      <c r="I357">
        <v>3</v>
      </c>
      <c r="J357">
        <f t="shared" si="10"/>
        <v>41760</v>
      </c>
      <c r="K357">
        <v>1.5404</v>
      </c>
      <c r="L357" s="1">
        <f t="shared" si="11"/>
        <v>21442.367999999999</v>
      </c>
    </row>
    <row r="358" spans="1:12" x14ac:dyDescent="0.25">
      <c r="A358">
        <v>5554010</v>
      </c>
      <c r="B358" t="s">
        <v>1007</v>
      </c>
      <c r="D358">
        <v>511</v>
      </c>
      <c r="E358" t="s">
        <v>14</v>
      </c>
      <c r="F358" t="s">
        <v>86</v>
      </c>
      <c r="G358" s="2">
        <v>2448</v>
      </c>
      <c r="H358" t="s">
        <v>16</v>
      </c>
      <c r="I358">
        <v>10</v>
      </c>
      <c r="J358">
        <f t="shared" si="10"/>
        <v>24480</v>
      </c>
      <c r="K358">
        <v>8.6881000000000004</v>
      </c>
      <c r="L358" s="1">
        <f t="shared" si="11"/>
        <v>21268.468800000002</v>
      </c>
    </row>
    <row r="359" spans="1:12" x14ac:dyDescent="0.25">
      <c r="A359">
        <v>5649</v>
      </c>
      <c r="B359" t="s">
        <v>1110</v>
      </c>
      <c r="C359" t="s">
        <v>973</v>
      </c>
      <c r="D359">
        <v>853</v>
      </c>
      <c r="E359" t="s">
        <v>31</v>
      </c>
      <c r="F359" t="s">
        <v>15</v>
      </c>
      <c r="G359" s="1">
        <v>16982.5</v>
      </c>
      <c r="H359" t="s">
        <v>26</v>
      </c>
      <c r="I359">
        <v>1</v>
      </c>
      <c r="J359">
        <f t="shared" si="10"/>
        <v>16982.5</v>
      </c>
      <c r="K359">
        <v>1.2484999999999999</v>
      </c>
      <c r="L359" s="1">
        <f t="shared" si="11"/>
        <v>21202.651249999999</v>
      </c>
    </row>
    <row r="360" spans="1:12" x14ac:dyDescent="0.25">
      <c r="A360">
        <v>8360107</v>
      </c>
      <c r="B360" t="s">
        <v>1067</v>
      </c>
      <c r="D360">
        <v>510</v>
      </c>
      <c r="E360" t="s">
        <v>14</v>
      </c>
      <c r="F360" t="s">
        <v>15</v>
      </c>
      <c r="G360" s="2">
        <v>2174</v>
      </c>
      <c r="H360" t="s">
        <v>16</v>
      </c>
      <c r="I360">
        <v>7</v>
      </c>
      <c r="J360">
        <f t="shared" si="10"/>
        <v>15218</v>
      </c>
      <c r="K360">
        <v>9.7470999999999997</v>
      </c>
      <c r="L360" s="1">
        <f t="shared" si="11"/>
        <v>21190.195400000001</v>
      </c>
    </row>
    <row r="361" spans="1:12" x14ac:dyDescent="0.25">
      <c r="A361">
        <v>8441</v>
      </c>
      <c r="B361" t="s">
        <v>2268</v>
      </c>
      <c r="C361" t="s">
        <v>634</v>
      </c>
      <c r="D361">
        <v>853</v>
      </c>
      <c r="E361" t="s">
        <v>31</v>
      </c>
      <c r="F361" t="s">
        <v>15</v>
      </c>
      <c r="G361" s="1">
        <v>33010.654999999999</v>
      </c>
      <c r="H361" t="s">
        <v>26</v>
      </c>
      <c r="I361">
        <v>1</v>
      </c>
      <c r="J361">
        <f t="shared" si="10"/>
        <v>33010.654999999999</v>
      </c>
      <c r="K361">
        <v>0.64119999999999999</v>
      </c>
      <c r="L361" s="1">
        <f t="shared" si="11"/>
        <v>21166.431986</v>
      </c>
    </row>
    <row r="362" spans="1:12" x14ac:dyDescent="0.25">
      <c r="A362">
        <v>5731002</v>
      </c>
      <c r="B362" t="s">
        <v>1213</v>
      </c>
      <c r="D362">
        <v>510</v>
      </c>
      <c r="E362" t="s">
        <v>14</v>
      </c>
      <c r="F362" t="s">
        <v>15</v>
      </c>
      <c r="G362" s="2">
        <v>7020</v>
      </c>
      <c r="H362" t="s">
        <v>16</v>
      </c>
      <c r="I362">
        <v>2</v>
      </c>
      <c r="J362">
        <f t="shared" si="10"/>
        <v>14040</v>
      </c>
      <c r="K362">
        <v>3.0139</v>
      </c>
      <c r="L362" s="1">
        <f t="shared" si="11"/>
        <v>21157.578000000001</v>
      </c>
    </row>
    <row r="363" spans="1:12" x14ac:dyDescent="0.25">
      <c r="A363">
        <v>80361012</v>
      </c>
      <c r="B363" t="s">
        <v>1922</v>
      </c>
      <c r="C363">
        <v>2022</v>
      </c>
      <c r="D363">
        <v>510</v>
      </c>
      <c r="E363" t="s">
        <v>14</v>
      </c>
      <c r="F363" t="s">
        <v>45</v>
      </c>
      <c r="G363" s="2">
        <v>1134</v>
      </c>
      <c r="H363" t="s">
        <v>16</v>
      </c>
      <c r="I363">
        <v>12</v>
      </c>
      <c r="J363">
        <f t="shared" si="10"/>
        <v>13608</v>
      </c>
      <c r="K363">
        <v>18.5764</v>
      </c>
      <c r="L363" s="1">
        <f t="shared" si="11"/>
        <v>21065.637599999998</v>
      </c>
    </row>
    <row r="364" spans="1:12" x14ac:dyDescent="0.25">
      <c r="A364">
        <v>50896010</v>
      </c>
      <c r="B364" t="s">
        <v>418</v>
      </c>
      <c r="C364">
        <v>2021</v>
      </c>
      <c r="D364">
        <v>510</v>
      </c>
      <c r="E364" t="s">
        <v>14</v>
      </c>
      <c r="F364" t="s">
        <v>15</v>
      </c>
      <c r="G364" s="2">
        <v>1597</v>
      </c>
      <c r="H364" t="s">
        <v>16</v>
      </c>
      <c r="I364">
        <v>10</v>
      </c>
      <c r="J364">
        <f t="shared" si="10"/>
        <v>15970</v>
      </c>
      <c r="K364">
        <v>13.183199999999999</v>
      </c>
      <c r="L364" s="1">
        <f t="shared" si="11"/>
        <v>21053.570400000001</v>
      </c>
    </row>
    <row r="365" spans="1:12" x14ac:dyDescent="0.25">
      <c r="A365">
        <v>83900012</v>
      </c>
      <c r="B365" t="s">
        <v>2249</v>
      </c>
      <c r="C365" t="s">
        <v>2250</v>
      </c>
      <c r="D365">
        <v>510</v>
      </c>
      <c r="E365" t="s">
        <v>14</v>
      </c>
      <c r="F365" t="s">
        <v>86</v>
      </c>
      <c r="G365" s="2">
        <v>3348</v>
      </c>
      <c r="H365" t="s">
        <v>16</v>
      </c>
      <c r="I365">
        <v>12</v>
      </c>
      <c r="J365">
        <f t="shared" si="10"/>
        <v>40176</v>
      </c>
      <c r="K365">
        <v>6.2751999999999999</v>
      </c>
      <c r="L365" s="1">
        <f t="shared" si="11"/>
        <v>21009.369599999998</v>
      </c>
    </row>
    <row r="366" spans="1:12" x14ac:dyDescent="0.25">
      <c r="A366">
        <v>7989</v>
      </c>
      <c r="B366" t="s">
        <v>1894</v>
      </c>
      <c r="C366" t="s">
        <v>1895</v>
      </c>
      <c r="D366">
        <v>851</v>
      </c>
      <c r="E366" t="s">
        <v>25</v>
      </c>
      <c r="F366" t="s">
        <v>15</v>
      </c>
      <c r="G366" s="1">
        <v>29431.84</v>
      </c>
      <c r="H366" t="s">
        <v>26</v>
      </c>
      <c r="I366">
        <v>1</v>
      </c>
      <c r="J366">
        <f t="shared" si="10"/>
        <v>29431.84</v>
      </c>
      <c r="K366">
        <v>0.29920000000000002</v>
      </c>
      <c r="L366" s="1">
        <f t="shared" si="11"/>
        <v>8806.0065279999999</v>
      </c>
    </row>
    <row r="367" spans="1:12" x14ac:dyDescent="0.25">
      <c r="A367">
        <v>5305125</v>
      </c>
      <c r="B367" t="s">
        <v>697</v>
      </c>
      <c r="D367">
        <v>510</v>
      </c>
      <c r="E367" t="s">
        <v>14</v>
      </c>
      <c r="F367" t="s">
        <v>15</v>
      </c>
      <c r="G367">
        <v>930</v>
      </c>
      <c r="H367" t="s">
        <v>16</v>
      </c>
      <c r="I367">
        <v>12.5</v>
      </c>
      <c r="J367">
        <f t="shared" si="10"/>
        <v>11625</v>
      </c>
      <c r="K367">
        <v>22.411100000000001</v>
      </c>
      <c r="L367" s="1">
        <f t="shared" si="11"/>
        <v>20842.323</v>
      </c>
    </row>
    <row r="368" spans="1:12" x14ac:dyDescent="0.25">
      <c r="A368">
        <v>92922020</v>
      </c>
      <c r="B368" t="s">
        <v>2379</v>
      </c>
      <c r="C368" t="s">
        <v>386</v>
      </c>
      <c r="D368">
        <v>560</v>
      </c>
      <c r="E368" t="s">
        <v>14</v>
      </c>
      <c r="F368" t="s">
        <v>15</v>
      </c>
      <c r="G368" s="2">
        <v>2024</v>
      </c>
      <c r="H368" t="s">
        <v>16</v>
      </c>
      <c r="I368">
        <v>20</v>
      </c>
      <c r="J368">
        <f t="shared" si="10"/>
        <v>40480</v>
      </c>
      <c r="K368">
        <v>10.295199999999999</v>
      </c>
      <c r="L368" s="1">
        <f t="shared" si="11"/>
        <v>20837.484799999998</v>
      </c>
    </row>
    <row r="369" spans="1:12" x14ac:dyDescent="0.25">
      <c r="A369">
        <v>5183002</v>
      </c>
      <c r="B369" t="s">
        <v>474</v>
      </c>
      <c r="D369">
        <v>511</v>
      </c>
      <c r="E369" t="s">
        <v>14</v>
      </c>
      <c r="F369" t="s">
        <v>15</v>
      </c>
      <c r="G369" s="2">
        <v>4938</v>
      </c>
      <c r="H369" t="s">
        <v>16</v>
      </c>
      <c r="I369">
        <v>2</v>
      </c>
      <c r="J369">
        <f t="shared" si="10"/>
        <v>9876</v>
      </c>
      <c r="K369">
        <v>4.2183000000000002</v>
      </c>
      <c r="L369" s="1">
        <f t="shared" si="11"/>
        <v>20829.965400000001</v>
      </c>
    </row>
    <row r="370" spans="1:12" x14ac:dyDescent="0.25">
      <c r="A370">
        <v>5297</v>
      </c>
      <c r="B370" t="s">
        <v>689</v>
      </c>
      <c r="C370" t="s">
        <v>553</v>
      </c>
      <c r="D370">
        <v>853</v>
      </c>
      <c r="E370" t="s">
        <v>31</v>
      </c>
      <c r="F370" t="s">
        <v>15</v>
      </c>
      <c r="G370" s="1">
        <v>33770.680999999997</v>
      </c>
      <c r="H370" t="s">
        <v>26</v>
      </c>
      <c r="I370">
        <v>1</v>
      </c>
      <c r="J370">
        <f t="shared" si="10"/>
        <v>33770.680999999997</v>
      </c>
      <c r="K370">
        <v>0.61499999999999999</v>
      </c>
      <c r="L370" s="1">
        <f t="shared" si="11"/>
        <v>20768.968814999997</v>
      </c>
    </row>
    <row r="371" spans="1:12" x14ac:dyDescent="0.25">
      <c r="A371">
        <v>8161125</v>
      </c>
      <c r="B371" t="s">
        <v>2062</v>
      </c>
      <c r="D371">
        <v>510</v>
      </c>
      <c r="E371" t="s">
        <v>14</v>
      </c>
      <c r="F371" t="s">
        <v>15</v>
      </c>
      <c r="G371">
        <v>752</v>
      </c>
      <c r="H371" t="s">
        <v>16</v>
      </c>
      <c r="I371">
        <v>12.5</v>
      </c>
      <c r="J371">
        <f t="shared" si="10"/>
        <v>9400</v>
      </c>
      <c r="K371">
        <v>27.614100000000001</v>
      </c>
      <c r="L371" s="1">
        <f t="shared" si="11"/>
        <v>20765.803200000002</v>
      </c>
    </row>
    <row r="372" spans="1:12" x14ac:dyDescent="0.25">
      <c r="A372">
        <v>55020012</v>
      </c>
      <c r="B372" t="s">
        <v>948</v>
      </c>
      <c r="D372">
        <v>510</v>
      </c>
      <c r="E372" t="s">
        <v>14</v>
      </c>
      <c r="F372" t="s">
        <v>45</v>
      </c>
      <c r="G372">
        <v>854</v>
      </c>
      <c r="H372" t="s">
        <v>16</v>
      </c>
      <c r="I372">
        <v>12</v>
      </c>
      <c r="J372">
        <f t="shared" si="10"/>
        <v>10248</v>
      </c>
      <c r="K372">
        <v>24.236599999999999</v>
      </c>
      <c r="L372" s="1">
        <f t="shared" si="11"/>
        <v>20698.056399999998</v>
      </c>
    </row>
    <row r="373" spans="1:12" x14ac:dyDescent="0.25">
      <c r="A373">
        <v>85150012</v>
      </c>
      <c r="B373" t="s">
        <v>2310</v>
      </c>
      <c r="C373">
        <v>2024</v>
      </c>
      <c r="D373">
        <v>510</v>
      </c>
      <c r="E373" t="s">
        <v>14</v>
      </c>
      <c r="F373" t="s">
        <v>86</v>
      </c>
      <c r="G373" s="2">
        <v>3186</v>
      </c>
      <c r="H373" t="s">
        <v>16</v>
      </c>
      <c r="I373">
        <v>12</v>
      </c>
      <c r="J373">
        <f t="shared" si="10"/>
        <v>38232</v>
      </c>
      <c r="K373">
        <v>6.4865000000000004</v>
      </c>
      <c r="L373" s="1">
        <f t="shared" si="11"/>
        <v>20665.989000000001</v>
      </c>
    </row>
    <row r="374" spans="1:12" x14ac:dyDescent="0.25">
      <c r="A374">
        <v>5063</v>
      </c>
      <c r="B374" t="s">
        <v>376</v>
      </c>
      <c r="C374" t="s">
        <v>377</v>
      </c>
      <c r="D374">
        <v>853</v>
      </c>
      <c r="E374" t="s">
        <v>31</v>
      </c>
      <c r="F374" t="s">
        <v>15</v>
      </c>
      <c r="G374" s="2">
        <v>42000</v>
      </c>
      <c r="H374" t="s">
        <v>26</v>
      </c>
      <c r="I374">
        <v>1</v>
      </c>
      <c r="J374">
        <f t="shared" si="10"/>
        <v>42000</v>
      </c>
      <c r="K374">
        <v>0.4919</v>
      </c>
      <c r="L374" s="1">
        <f t="shared" si="11"/>
        <v>20659.8</v>
      </c>
    </row>
    <row r="375" spans="1:12" x14ac:dyDescent="0.25">
      <c r="A375">
        <v>5708105</v>
      </c>
      <c r="B375" t="s">
        <v>1180</v>
      </c>
      <c r="C375" t="s">
        <v>1181</v>
      </c>
      <c r="D375">
        <v>510</v>
      </c>
      <c r="E375" t="s">
        <v>14</v>
      </c>
      <c r="F375" t="s">
        <v>15</v>
      </c>
      <c r="G375" s="2">
        <v>11430</v>
      </c>
      <c r="H375" t="s">
        <v>16</v>
      </c>
      <c r="I375">
        <v>5</v>
      </c>
      <c r="J375">
        <f t="shared" si="10"/>
        <v>57150</v>
      </c>
      <c r="K375">
        <v>1.8073999999999999</v>
      </c>
      <c r="L375" s="1">
        <f t="shared" si="11"/>
        <v>20658.581999999999</v>
      </c>
    </row>
    <row r="376" spans="1:12" x14ac:dyDescent="0.25">
      <c r="A376">
        <v>8363107</v>
      </c>
      <c r="B376" t="s">
        <v>2236</v>
      </c>
      <c r="C376" t="s">
        <v>2237</v>
      </c>
      <c r="D376">
        <v>510</v>
      </c>
      <c r="E376" t="s">
        <v>14</v>
      </c>
      <c r="F376" t="s">
        <v>15</v>
      </c>
      <c r="G376" s="2">
        <v>1424</v>
      </c>
      <c r="H376" t="s">
        <v>16</v>
      </c>
      <c r="I376">
        <v>7</v>
      </c>
      <c r="J376">
        <f t="shared" si="10"/>
        <v>9968</v>
      </c>
      <c r="K376">
        <v>14.501099999999999</v>
      </c>
      <c r="L376" s="1">
        <f t="shared" si="11"/>
        <v>20649.5664</v>
      </c>
    </row>
    <row r="377" spans="1:12" x14ac:dyDescent="0.25">
      <c r="A377">
        <v>81232025</v>
      </c>
      <c r="B377" t="s">
        <v>2004</v>
      </c>
      <c r="C377" t="s">
        <v>2008</v>
      </c>
      <c r="D377">
        <v>510</v>
      </c>
      <c r="E377" t="s">
        <v>14</v>
      </c>
      <c r="F377" t="s">
        <v>15</v>
      </c>
      <c r="G377" s="2">
        <v>4864</v>
      </c>
      <c r="H377" t="s">
        <v>16</v>
      </c>
      <c r="I377">
        <v>2.5</v>
      </c>
      <c r="J377">
        <f t="shared" si="10"/>
        <v>12160</v>
      </c>
      <c r="K377">
        <v>4.2369000000000003</v>
      </c>
      <c r="L377" s="1">
        <f t="shared" si="11"/>
        <v>20608.281600000002</v>
      </c>
    </row>
    <row r="378" spans="1:12" x14ac:dyDescent="0.25">
      <c r="A378">
        <v>5819009</v>
      </c>
      <c r="B378" t="s">
        <v>1278</v>
      </c>
      <c r="D378">
        <v>510</v>
      </c>
      <c r="E378" t="s">
        <v>14</v>
      </c>
      <c r="F378" t="s">
        <v>15</v>
      </c>
      <c r="G378" s="2">
        <v>1680</v>
      </c>
      <c r="H378" t="s">
        <v>16</v>
      </c>
      <c r="I378">
        <v>9</v>
      </c>
      <c r="J378">
        <f t="shared" si="10"/>
        <v>15120</v>
      </c>
      <c r="K378">
        <v>12.261100000000001</v>
      </c>
      <c r="L378" s="1">
        <f t="shared" si="11"/>
        <v>20598.648000000001</v>
      </c>
    </row>
    <row r="379" spans="1:12" x14ac:dyDescent="0.25">
      <c r="A379">
        <v>55961012</v>
      </c>
      <c r="B379" t="s">
        <v>1035</v>
      </c>
      <c r="C379" t="s">
        <v>1037</v>
      </c>
      <c r="D379">
        <v>510</v>
      </c>
      <c r="E379" t="s">
        <v>14</v>
      </c>
      <c r="F379" t="s">
        <v>15</v>
      </c>
      <c r="G379" s="2">
        <v>1830</v>
      </c>
      <c r="H379" t="s">
        <v>16</v>
      </c>
      <c r="I379">
        <v>12</v>
      </c>
      <c r="J379">
        <f t="shared" si="10"/>
        <v>21960</v>
      </c>
      <c r="K379">
        <v>11.171200000000001</v>
      </c>
      <c r="L379" s="1">
        <f t="shared" si="11"/>
        <v>20443.296000000002</v>
      </c>
    </row>
    <row r="380" spans="1:12" x14ac:dyDescent="0.25">
      <c r="A380">
        <v>5472</v>
      </c>
      <c r="B380" t="s">
        <v>911</v>
      </c>
      <c r="C380" t="s">
        <v>912</v>
      </c>
      <c r="D380">
        <v>853</v>
      </c>
      <c r="E380" t="s">
        <v>31</v>
      </c>
      <c r="F380" t="s">
        <v>15</v>
      </c>
      <c r="G380" s="2">
        <v>14000</v>
      </c>
      <c r="H380" t="s">
        <v>26</v>
      </c>
      <c r="I380">
        <v>1</v>
      </c>
      <c r="J380">
        <f t="shared" si="10"/>
        <v>14000</v>
      </c>
      <c r="K380">
        <v>1.4584999999999999</v>
      </c>
      <c r="L380" s="1">
        <f t="shared" si="11"/>
        <v>20419</v>
      </c>
    </row>
    <row r="381" spans="1:12" x14ac:dyDescent="0.25">
      <c r="A381">
        <v>53730012</v>
      </c>
      <c r="B381" t="s">
        <v>803</v>
      </c>
      <c r="C381">
        <v>2022</v>
      </c>
      <c r="D381">
        <v>510</v>
      </c>
      <c r="E381" t="s">
        <v>14</v>
      </c>
      <c r="F381" t="s">
        <v>15</v>
      </c>
      <c r="G381" s="2">
        <v>1504</v>
      </c>
      <c r="H381" t="s">
        <v>16</v>
      </c>
      <c r="I381">
        <v>12</v>
      </c>
      <c r="J381">
        <f t="shared" si="10"/>
        <v>18048</v>
      </c>
      <c r="K381">
        <v>13.4468</v>
      </c>
      <c r="L381" s="1">
        <f t="shared" si="11"/>
        <v>20223.9872</v>
      </c>
    </row>
    <row r="382" spans="1:12" x14ac:dyDescent="0.25">
      <c r="A382">
        <v>8364307</v>
      </c>
      <c r="B382" t="s">
        <v>2243</v>
      </c>
      <c r="C382" t="s">
        <v>2242</v>
      </c>
      <c r="D382">
        <v>510</v>
      </c>
      <c r="E382" t="s">
        <v>14</v>
      </c>
      <c r="F382" t="s">
        <v>15</v>
      </c>
      <c r="G382" s="2">
        <v>1324</v>
      </c>
      <c r="H382" t="s">
        <v>16</v>
      </c>
      <c r="I382">
        <v>7</v>
      </c>
      <c r="J382">
        <f t="shared" si="10"/>
        <v>9268</v>
      </c>
      <c r="K382">
        <v>15.261100000000001</v>
      </c>
      <c r="L382" s="1">
        <f t="shared" si="11"/>
        <v>20205.696400000001</v>
      </c>
    </row>
    <row r="383" spans="1:12" x14ac:dyDescent="0.25">
      <c r="A383">
        <v>5354204</v>
      </c>
      <c r="B383" t="s">
        <v>767</v>
      </c>
      <c r="D383">
        <v>510</v>
      </c>
      <c r="E383" t="s">
        <v>14</v>
      </c>
      <c r="F383" t="s">
        <v>15</v>
      </c>
      <c r="G383" s="2">
        <v>3213</v>
      </c>
      <c r="H383" t="s">
        <v>16</v>
      </c>
      <c r="I383">
        <v>4</v>
      </c>
      <c r="J383">
        <f t="shared" si="10"/>
        <v>12852</v>
      </c>
      <c r="K383">
        <v>6.2550999999999997</v>
      </c>
      <c r="L383" s="1">
        <f t="shared" si="11"/>
        <v>20097.636299999998</v>
      </c>
    </row>
    <row r="384" spans="1:12" x14ac:dyDescent="0.25">
      <c r="A384">
        <v>8339002</v>
      </c>
      <c r="B384" t="s">
        <v>2161</v>
      </c>
      <c r="D384">
        <v>503</v>
      </c>
      <c r="E384" t="s">
        <v>14</v>
      </c>
      <c r="F384" t="s">
        <v>15</v>
      </c>
      <c r="G384" s="2">
        <v>6030</v>
      </c>
      <c r="H384" t="s">
        <v>16</v>
      </c>
      <c r="I384">
        <v>2</v>
      </c>
      <c r="J384">
        <f t="shared" si="10"/>
        <v>12060</v>
      </c>
      <c r="K384">
        <v>3.3239000000000001</v>
      </c>
      <c r="L384" s="1">
        <f t="shared" si="11"/>
        <v>20043.117000000002</v>
      </c>
    </row>
    <row r="385" spans="1:12" x14ac:dyDescent="0.25">
      <c r="A385">
        <v>53140012</v>
      </c>
      <c r="B385" t="s">
        <v>714</v>
      </c>
      <c r="D385">
        <v>510</v>
      </c>
      <c r="E385" t="s">
        <v>14</v>
      </c>
      <c r="F385" t="s">
        <v>15</v>
      </c>
      <c r="G385" s="2">
        <v>1782</v>
      </c>
      <c r="H385" t="s">
        <v>16</v>
      </c>
      <c r="I385">
        <v>12</v>
      </c>
      <c r="J385">
        <f t="shared" si="10"/>
        <v>21384</v>
      </c>
      <c r="K385">
        <v>11.2034</v>
      </c>
      <c r="L385" s="1">
        <f t="shared" si="11"/>
        <v>19964.4588</v>
      </c>
    </row>
    <row r="386" spans="1:12" x14ac:dyDescent="0.25">
      <c r="A386">
        <v>5210003</v>
      </c>
      <c r="B386" t="s">
        <v>550</v>
      </c>
      <c r="D386">
        <v>502</v>
      </c>
      <c r="E386" t="s">
        <v>14</v>
      </c>
      <c r="F386" t="s">
        <v>15</v>
      </c>
      <c r="G386" s="2">
        <v>9428</v>
      </c>
      <c r="H386" t="s">
        <v>16</v>
      </c>
      <c r="I386">
        <v>3</v>
      </c>
      <c r="J386">
        <f t="shared" si="10"/>
        <v>28284</v>
      </c>
      <c r="K386">
        <v>2.1158000000000001</v>
      </c>
      <c r="L386" s="1">
        <f t="shared" si="11"/>
        <v>19947.7624</v>
      </c>
    </row>
    <row r="387" spans="1:12" x14ac:dyDescent="0.25">
      <c r="A387">
        <v>52840015</v>
      </c>
      <c r="B387" t="s">
        <v>667</v>
      </c>
      <c r="C387" t="s">
        <v>668</v>
      </c>
      <c r="D387">
        <v>511</v>
      </c>
      <c r="E387" t="s">
        <v>14</v>
      </c>
      <c r="F387" t="s">
        <v>317</v>
      </c>
      <c r="G387" s="2">
        <v>24480</v>
      </c>
      <c r="H387" t="s">
        <v>16</v>
      </c>
      <c r="I387">
        <v>1.5</v>
      </c>
      <c r="J387">
        <f t="shared" si="10"/>
        <v>36720</v>
      </c>
      <c r="K387">
        <v>0.81359999999999999</v>
      </c>
      <c r="L387" s="1">
        <f t="shared" si="11"/>
        <v>19916.928</v>
      </c>
    </row>
    <row r="388" spans="1:12" x14ac:dyDescent="0.25">
      <c r="A388">
        <v>915100212</v>
      </c>
      <c r="B388" t="s">
        <v>2369</v>
      </c>
      <c r="C388" t="s">
        <v>2370</v>
      </c>
      <c r="D388">
        <v>514</v>
      </c>
      <c r="E388" t="s">
        <v>14</v>
      </c>
      <c r="F388" t="s">
        <v>15</v>
      </c>
      <c r="G388" s="2">
        <v>96096</v>
      </c>
      <c r="H388" t="s">
        <v>16</v>
      </c>
      <c r="I388">
        <v>0.21199999999999999</v>
      </c>
      <c r="J388">
        <f t="shared" ref="J388:J451" si="12">G388*I388</f>
        <v>20372.351999999999</v>
      </c>
      <c r="K388">
        <v>0.2069</v>
      </c>
      <c r="L388" s="1">
        <f t="shared" ref="L388:L451" si="13">G388*K388</f>
        <v>19882.2624</v>
      </c>
    </row>
    <row r="389" spans="1:12" x14ac:dyDescent="0.25">
      <c r="A389">
        <v>622700050</v>
      </c>
      <c r="B389" t="s">
        <v>1582</v>
      </c>
      <c r="C389" t="s">
        <v>1583</v>
      </c>
      <c r="D389">
        <v>522</v>
      </c>
      <c r="E389" t="s">
        <v>14</v>
      </c>
      <c r="F389" t="s">
        <v>15</v>
      </c>
      <c r="G389" s="2">
        <v>96000</v>
      </c>
      <c r="H389" t="s">
        <v>16</v>
      </c>
      <c r="I389">
        <v>0.05</v>
      </c>
      <c r="J389">
        <f t="shared" si="12"/>
        <v>4800</v>
      </c>
      <c r="K389">
        <v>0.20630000000000001</v>
      </c>
      <c r="L389" s="1">
        <f t="shared" si="13"/>
        <v>19804.8</v>
      </c>
    </row>
    <row r="390" spans="1:12" x14ac:dyDescent="0.25">
      <c r="A390">
        <v>5476</v>
      </c>
      <c r="B390" t="s">
        <v>924</v>
      </c>
      <c r="C390" t="s">
        <v>925</v>
      </c>
      <c r="D390">
        <v>853</v>
      </c>
      <c r="E390" t="s">
        <v>31</v>
      </c>
      <c r="F390" t="s">
        <v>15</v>
      </c>
      <c r="G390" s="1">
        <v>13246.79</v>
      </c>
      <c r="H390" t="s">
        <v>26</v>
      </c>
      <c r="I390">
        <v>1</v>
      </c>
      <c r="J390">
        <f t="shared" si="12"/>
        <v>13246.79</v>
      </c>
      <c r="K390">
        <v>1.4946999999999999</v>
      </c>
      <c r="L390" s="1">
        <f t="shared" si="13"/>
        <v>19799.977013</v>
      </c>
    </row>
    <row r="391" spans="1:12" x14ac:dyDescent="0.25">
      <c r="A391">
        <v>56141012</v>
      </c>
      <c r="B391" t="s">
        <v>1064</v>
      </c>
      <c r="D391">
        <v>510</v>
      </c>
      <c r="E391" t="s">
        <v>14</v>
      </c>
      <c r="F391" t="s">
        <v>15</v>
      </c>
      <c r="G391">
        <v>924</v>
      </c>
      <c r="H391" t="s">
        <v>16</v>
      </c>
      <c r="I391">
        <v>12</v>
      </c>
      <c r="J391">
        <f t="shared" si="12"/>
        <v>11088</v>
      </c>
      <c r="K391">
        <v>21.3324</v>
      </c>
      <c r="L391" s="1">
        <f t="shared" si="13"/>
        <v>19711.137599999998</v>
      </c>
    </row>
    <row r="392" spans="1:12" x14ac:dyDescent="0.25">
      <c r="A392">
        <v>8446</v>
      </c>
      <c r="B392" t="s">
        <v>2275</v>
      </c>
      <c r="C392" t="s">
        <v>349</v>
      </c>
      <c r="D392">
        <v>853</v>
      </c>
      <c r="E392" t="s">
        <v>31</v>
      </c>
      <c r="F392" t="s">
        <v>15</v>
      </c>
      <c r="G392" s="2">
        <v>23000</v>
      </c>
      <c r="H392" t="s">
        <v>26</v>
      </c>
      <c r="I392">
        <v>1</v>
      </c>
      <c r="J392">
        <f t="shared" si="12"/>
        <v>23000</v>
      </c>
      <c r="K392">
        <v>0.8569</v>
      </c>
      <c r="L392" s="1">
        <f t="shared" si="13"/>
        <v>19708.7</v>
      </c>
    </row>
    <row r="393" spans="1:12" x14ac:dyDescent="0.25">
      <c r="A393">
        <v>9253</v>
      </c>
      <c r="B393" t="s">
        <v>2375</v>
      </c>
      <c r="D393">
        <v>856</v>
      </c>
      <c r="E393" t="s">
        <v>25</v>
      </c>
      <c r="F393" t="s">
        <v>15</v>
      </c>
      <c r="G393" s="1">
        <v>27690.5</v>
      </c>
      <c r="H393" t="s">
        <v>26</v>
      </c>
      <c r="I393">
        <v>1</v>
      </c>
      <c r="J393">
        <f t="shared" si="12"/>
        <v>27690.5</v>
      </c>
      <c r="K393">
        <v>0.93810000000000004</v>
      </c>
      <c r="L393" s="1">
        <f t="shared" si="13"/>
        <v>25976.458050000001</v>
      </c>
    </row>
    <row r="394" spans="1:12" x14ac:dyDescent="0.25">
      <c r="A394">
        <v>83591025</v>
      </c>
      <c r="B394" t="s">
        <v>2227</v>
      </c>
      <c r="D394">
        <v>510</v>
      </c>
      <c r="E394" t="s">
        <v>14</v>
      </c>
      <c r="F394" t="s">
        <v>15</v>
      </c>
      <c r="G394" s="2">
        <v>4280</v>
      </c>
      <c r="H394" t="s">
        <v>16</v>
      </c>
      <c r="I394">
        <v>2.5</v>
      </c>
      <c r="J394">
        <f t="shared" si="12"/>
        <v>10700</v>
      </c>
      <c r="K394">
        <v>4.5788000000000002</v>
      </c>
      <c r="L394" s="1">
        <f t="shared" si="13"/>
        <v>19597.263999999999</v>
      </c>
    </row>
    <row r="395" spans="1:12" x14ac:dyDescent="0.25">
      <c r="A395">
        <v>5420502</v>
      </c>
      <c r="B395" t="s">
        <v>868</v>
      </c>
      <c r="C395" t="s">
        <v>869</v>
      </c>
      <c r="D395">
        <v>511</v>
      </c>
      <c r="E395" t="s">
        <v>14</v>
      </c>
      <c r="F395" t="s">
        <v>15</v>
      </c>
      <c r="G395" s="2">
        <v>20592</v>
      </c>
      <c r="H395" t="s">
        <v>16</v>
      </c>
      <c r="I395">
        <v>2</v>
      </c>
      <c r="J395">
        <f t="shared" si="12"/>
        <v>41184</v>
      </c>
      <c r="K395">
        <v>0.95030000000000003</v>
      </c>
      <c r="L395" s="1">
        <f t="shared" si="13"/>
        <v>19568.577600000001</v>
      </c>
    </row>
    <row r="396" spans="1:12" x14ac:dyDescent="0.25">
      <c r="A396">
        <v>8335002</v>
      </c>
      <c r="B396" t="s">
        <v>2146</v>
      </c>
      <c r="D396">
        <v>503</v>
      </c>
      <c r="E396" t="s">
        <v>14</v>
      </c>
      <c r="F396" t="s">
        <v>15</v>
      </c>
      <c r="G396" s="2">
        <v>6340</v>
      </c>
      <c r="H396" t="s">
        <v>16</v>
      </c>
      <c r="I396">
        <v>2</v>
      </c>
      <c r="J396">
        <f t="shared" si="12"/>
        <v>12680</v>
      </c>
      <c r="K396">
        <v>3.0745</v>
      </c>
      <c r="L396" s="1">
        <f t="shared" si="13"/>
        <v>19492.330000000002</v>
      </c>
    </row>
    <row r="397" spans="1:12" x14ac:dyDescent="0.25">
      <c r="A397">
        <v>8798002</v>
      </c>
      <c r="B397" t="s">
        <v>2338</v>
      </c>
      <c r="C397" t="s">
        <v>2339</v>
      </c>
      <c r="D397">
        <v>510</v>
      </c>
      <c r="E397" t="s">
        <v>14</v>
      </c>
      <c r="F397" t="s">
        <v>979</v>
      </c>
      <c r="G397" s="2">
        <v>15600</v>
      </c>
      <c r="H397" t="s">
        <v>16</v>
      </c>
      <c r="I397">
        <v>2</v>
      </c>
      <c r="J397">
        <f t="shared" si="12"/>
        <v>31200</v>
      </c>
      <c r="K397">
        <v>1.2490000000000001</v>
      </c>
      <c r="L397" s="1">
        <f t="shared" si="13"/>
        <v>19484.400000000001</v>
      </c>
    </row>
    <row r="398" spans="1:12" x14ac:dyDescent="0.25">
      <c r="A398">
        <v>8293</v>
      </c>
      <c r="B398" t="s">
        <v>2114</v>
      </c>
      <c r="C398" t="s">
        <v>2115</v>
      </c>
      <c r="D398">
        <v>853</v>
      </c>
      <c r="E398" t="s">
        <v>31</v>
      </c>
      <c r="F398" t="s">
        <v>15</v>
      </c>
      <c r="G398" s="1">
        <v>29584.785</v>
      </c>
      <c r="H398" t="s">
        <v>26</v>
      </c>
      <c r="I398">
        <v>1</v>
      </c>
      <c r="J398">
        <f t="shared" si="12"/>
        <v>29584.785</v>
      </c>
      <c r="K398">
        <v>0.65820000000000001</v>
      </c>
      <c r="L398" s="1">
        <f t="shared" si="13"/>
        <v>19472.705486999999</v>
      </c>
    </row>
    <row r="399" spans="1:12" x14ac:dyDescent="0.25">
      <c r="A399">
        <v>3226010</v>
      </c>
      <c r="B399" t="s">
        <v>85</v>
      </c>
      <c r="D399">
        <v>513</v>
      </c>
      <c r="E399" t="s">
        <v>14</v>
      </c>
      <c r="F399" t="s">
        <v>86</v>
      </c>
      <c r="G399" s="2">
        <v>3696</v>
      </c>
      <c r="H399" t="s">
        <v>16</v>
      </c>
      <c r="I399">
        <v>10</v>
      </c>
      <c r="J399">
        <f t="shared" si="12"/>
        <v>36960</v>
      </c>
      <c r="K399">
        <v>5.2651000000000003</v>
      </c>
      <c r="L399" s="1">
        <f t="shared" si="13"/>
        <v>19459.809600000001</v>
      </c>
    </row>
    <row r="400" spans="1:12" x14ac:dyDescent="0.25">
      <c r="A400">
        <v>9278</v>
      </c>
      <c r="B400" t="s">
        <v>2376</v>
      </c>
      <c r="D400">
        <v>856</v>
      </c>
      <c r="E400" t="s">
        <v>25</v>
      </c>
      <c r="F400" t="s">
        <v>15</v>
      </c>
      <c r="G400" s="55">
        <v>24711.5</v>
      </c>
      <c r="H400" t="s">
        <v>26</v>
      </c>
      <c r="I400">
        <v>1</v>
      </c>
      <c r="J400">
        <f t="shared" si="12"/>
        <v>24711.5</v>
      </c>
      <c r="K400">
        <v>0.73180000000000001</v>
      </c>
      <c r="L400" s="1">
        <f t="shared" si="13"/>
        <v>18083.875700000001</v>
      </c>
    </row>
    <row r="401" spans="1:12" x14ac:dyDescent="0.25">
      <c r="A401">
        <v>5599005</v>
      </c>
      <c r="B401" t="s">
        <v>1042</v>
      </c>
      <c r="C401" t="s">
        <v>1043</v>
      </c>
      <c r="D401">
        <v>510</v>
      </c>
      <c r="E401" t="s">
        <v>14</v>
      </c>
      <c r="F401" t="s">
        <v>15</v>
      </c>
      <c r="G401" s="2">
        <v>2784</v>
      </c>
      <c r="H401" t="s">
        <v>16</v>
      </c>
      <c r="I401">
        <v>5</v>
      </c>
      <c r="J401">
        <f t="shared" si="12"/>
        <v>13920</v>
      </c>
      <c r="K401">
        <v>6.9720000000000004</v>
      </c>
      <c r="L401" s="1">
        <f t="shared" si="13"/>
        <v>19410.048000000003</v>
      </c>
    </row>
    <row r="402" spans="1:12" x14ac:dyDescent="0.25">
      <c r="A402">
        <v>86210018</v>
      </c>
      <c r="B402" t="s">
        <v>2336</v>
      </c>
      <c r="C402" t="s">
        <v>856</v>
      </c>
      <c r="D402">
        <v>510</v>
      </c>
      <c r="E402" t="s">
        <v>14</v>
      </c>
      <c r="F402" t="s">
        <v>15</v>
      </c>
      <c r="G402" s="2">
        <v>1452</v>
      </c>
      <c r="H402" t="s">
        <v>16</v>
      </c>
      <c r="I402">
        <v>18</v>
      </c>
      <c r="J402">
        <f t="shared" si="12"/>
        <v>26136</v>
      </c>
      <c r="K402">
        <v>13.289</v>
      </c>
      <c r="L402" s="1">
        <f t="shared" si="13"/>
        <v>19295.628000000001</v>
      </c>
    </row>
    <row r="403" spans="1:12" x14ac:dyDescent="0.25">
      <c r="A403">
        <v>81304008</v>
      </c>
      <c r="B403" t="s">
        <v>2025</v>
      </c>
      <c r="C403" t="s">
        <v>2028</v>
      </c>
      <c r="D403">
        <v>511</v>
      </c>
      <c r="E403" t="s">
        <v>14</v>
      </c>
      <c r="F403" t="s">
        <v>15</v>
      </c>
      <c r="G403" s="2">
        <v>12096</v>
      </c>
      <c r="H403" t="s">
        <v>16</v>
      </c>
      <c r="I403">
        <v>0.8</v>
      </c>
      <c r="J403">
        <f t="shared" si="12"/>
        <v>9676.8000000000011</v>
      </c>
      <c r="K403">
        <v>1.5938000000000001</v>
      </c>
      <c r="L403" s="1">
        <f t="shared" si="13"/>
        <v>19278.604800000001</v>
      </c>
    </row>
    <row r="404" spans="1:12" x14ac:dyDescent="0.25">
      <c r="A404">
        <v>5324125</v>
      </c>
      <c r="B404" t="s">
        <v>738</v>
      </c>
      <c r="D404">
        <v>510</v>
      </c>
      <c r="E404" t="s">
        <v>14</v>
      </c>
      <c r="F404" t="s">
        <v>15</v>
      </c>
      <c r="G404">
        <v>875</v>
      </c>
      <c r="H404" t="s">
        <v>16</v>
      </c>
      <c r="I404">
        <v>12.5</v>
      </c>
      <c r="J404">
        <f t="shared" si="12"/>
        <v>10937.5</v>
      </c>
      <c r="K404">
        <v>21.993300000000001</v>
      </c>
      <c r="L404" s="1">
        <f t="shared" si="13"/>
        <v>19244.137500000001</v>
      </c>
    </row>
    <row r="405" spans="1:12" x14ac:dyDescent="0.25">
      <c r="A405">
        <v>625920040</v>
      </c>
      <c r="B405" t="s">
        <v>1592</v>
      </c>
      <c r="C405" t="s">
        <v>1593</v>
      </c>
      <c r="D405">
        <v>522</v>
      </c>
      <c r="E405" t="s">
        <v>14</v>
      </c>
      <c r="F405" t="s">
        <v>15</v>
      </c>
      <c r="G405" s="2">
        <v>61500</v>
      </c>
      <c r="H405" t="s">
        <v>16</v>
      </c>
      <c r="I405">
        <v>0.04</v>
      </c>
      <c r="J405">
        <f t="shared" si="12"/>
        <v>2460</v>
      </c>
      <c r="K405">
        <v>0.31190000000000001</v>
      </c>
      <c r="L405" s="1">
        <f t="shared" si="13"/>
        <v>19181.850000000002</v>
      </c>
    </row>
    <row r="406" spans="1:12" x14ac:dyDescent="0.25">
      <c r="A406">
        <v>81100012</v>
      </c>
      <c r="B406" t="s">
        <v>1985</v>
      </c>
      <c r="D406">
        <v>510</v>
      </c>
      <c r="E406" t="s">
        <v>14</v>
      </c>
      <c r="F406" t="s">
        <v>86</v>
      </c>
      <c r="G406" s="2">
        <v>1408</v>
      </c>
      <c r="H406" t="s">
        <v>16</v>
      </c>
      <c r="I406">
        <v>12</v>
      </c>
      <c r="J406">
        <f t="shared" si="12"/>
        <v>16896</v>
      </c>
      <c r="K406">
        <v>13.611800000000001</v>
      </c>
      <c r="L406" s="1">
        <f t="shared" si="13"/>
        <v>19165.414400000001</v>
      </c>
    </row>
    <row r="407" spans="1:12" x14ac:dyDescent="0.25">
      <c r="A407">
        <v>5048004</v>
      </c>
      <c r="B407" t="s">
        <v>342</v>
      </c>
      <c r="C407" t="s">
        <v>341</v>
      </c>
      <c r="D407">
        <v>510</v>
      </c>
      <c r="E407" t="s">
        <v>14</v>
      </c>
      <c r="F407" t="s">
        <v>15</v>
      </c>
      <c r="G407" s="2">
        <v>5944</v>
      </c>
      <c r="H407" t="s">
        <v>16</v>
      </c>
      <c r="I407">
        <v>4</v>
      </c>
      <c r="J407">
        <f t="shared" si="12"/>
        <v>23776</v>
      </c>
      <c r="K407">
        <v>3.2128999999999999</v>
      </c>
      <c r="L407" s="1">
        <f t="shared" si="13"/>
        <v>19097.477599999998</v>
      </c>
    </row>
    <row r="408" spans="1:12" x14ac:dyDescent="0.25">
      <c r="A408">
        <v>5723202</v>
      </c>
      <c r="B408" t="s">
        <v>1200</v>
      </c>
      <c r="C408" t="s">
        <v>1201</v>
      </c>
      <c r="D408">
        <v>511</v>
      </c>
      <c r="E408" t="s">
        <v>14</v>
      </c>
      <c r="F408" t="s">
        <v>440</v>
      </c>
      <c r="G408" s="2">
        <v>17568</v>
      </c>
      <c r="H408" t="s">
        <v>16</v>
      </c>
      <c r="I408">
        <v>2</v>
      </c>
      <c r="J408">
        <f t="shared" si="12"/>
        <v>35136</v>
      </c>
      <c r="K408">
        <v>1.0843</v>
      </c>
      <c r="L408" s="1">
        <f t="shared" si="13"/>
        <v>19048.982400000001</v>
      </c>
    </row>
    <row r="409" spans="1:12" x14ac:dyDescent="0.25">
      <c r="A409">
        <v>5328125</v>
      </c>
      <c r="B409" t="s">
        <v>745</v>
      </c>
      <c r="D409">
        <v>510</v>
      </c>
      <c r="E409" t="s">
        <v>14</v>
      </c>
      <c r="F409" t="s">
        <v>320</v>
      </c>
      <c r="G409">
        <v>768</v>
      </c>
      <c r="H409" t="s">
        <v>16</v>
      </c>
      <c r="I409">
        <v>12.5</v>
      </c>
      <c r="J409">
        <f t="shared" si="12"/>
        <v>9600</v>
      </c>
      <c r="K409">
        <v>24.6721</v>
      </c>
      <c r="L409" s="1">
        <f t="shared" si="13"/>
        <v>18948.1728</v>
      </c>
    </row>
    <row r="410" spans="1:12" x14ac:dyDescent="0.25">
      <c r="A410">
        <v>83400010</v>
      </c>
      <c r="B410" t="s">
        <v>2167</v>
      </c>
      <c r="D410">
        <v>503</v>
      </c>
      <c r="E410" t="s">
        <v>14</v>
      </c>
      <c r="F410" t="s">
        <v>15</v>
      </c>
      <c r="G410" s="2">
        <v>1300</v>
      </c>
      <c r="H410" t="s">
        <v>16</v>
      </c>
      <c r="I410">
        <v>10</v>
      </c>
      <c r="J410">
        <f t="shared" si="12"/>
        <v>13000</v>
      </c>
      <c r="K410">
        <v>14.545</v>
      </c>
      <c r="L410" s="1">
        <f t="shared" si="13"/>
        <v>18908.5</v>
      </c>
    </row>
    <row r="411" spans="1:12" x14ac:dyDescent="0.25">
      <c r="A411" t="s">
        <v>12165</v>
      </c>
      <c r="B411" t="s">
        <v>12166</v>
      </c>
      <c r="D411">
        <v>807</v>
      </c>
      <c r="E411" t="s">
        <v>14</v>
      </c>
      <c r="F411" t="s">
        <v>15</v>
      </c>
      <c r="G411">
        <v>320.14920999999998</v>
      </c>
      <c r="H411" t="s">
        <v>16</v>
      </c>
      <c r="I411">
        <v>25</v>
      </c>
      <c r="J411">
        <f t="shared" si="12"/>
        <v>8003.7302499999996</v>
      </c>
      <c r="K411">
        <v>59</v>
      </c>
      <c r="L411" s="1">
        <f t="shared" si="13"/>
        <v>18888.803389999997</v>
      </c>
    </row>
    <row r="412" spans="1:12" x14ac:dyDescent="0.25">
      <c r="A412">
        <v>53161415</v>
      </c>
      <c r="B412" t="s">
        <v>724</v>
      </c>
      <c r="D412">
        <v>510</v>
      </c>
      <c r="E412" t="s">
        <v>14</v>
      </c>
      <c r="F412" t="s">
        <v>15</v>
      </c>
      <c r="G412" s="2">
        <v>23760</v>
      </c>
      <c r="H412" t="s">
        <v>16</v>
      </c>
      <c r="I412">
        <v>1.5</v>
      </c>
      <c r="J412">
        <f t="shared" si="12"/>
        <v>35640</v>
      </c>
      <c r="K412">
        <v>0.79239999999999999</v>
      </c>
      <c r="L412" s="1">
        <f t="shared" si="13"/>
        <v>18827.423999999999</v>
      </c>
    </row>
    <row r="413" spans="1:12" x14ac:dyDescent="0.25">
      <c r="A413">
        <v>58531004</v>
      </c>
      <c r="B413" t="s">
        <v>1286</v>
      </c>
      <c r="C413" t="s">
        <v>791</v>
      </c>
      <c r="D413">
        <v>510</v>
      </c>
      <c r="E413" t="s">
        <v>14</v>
      </c>
      <c r="F413" t="s">
        <v>15</v>
      </c>
      <c r="G413" s="2">
        <v>2553</v>
      </c>
      <c r="H413" t="s">
        <v>16</v>
      </c>
      <c r="I413">
        <v>4</v>
      </c>
      <c r="J413">
        <f t="shared" si="12"/>
        <v>10212</v>
      </c>
      <c r="K413">
        <v>7.3644999999999996</v>
      </c>
      <c r="L413" s="1">
        <f t="shared" si="13"/>
        <v>18801.568499999998</v>
      </c>
    </row>
    <row r="414" spans="1:12" x14ac:dyDescent="0.25">
      <c r="A414">
        <v>6915</v>
      </c>
      <c r="B414" t="s">
        <v>1809</v>
      </c>
      <c r="C414" t="s">
        <v>1810</v>
      </c>
      <c r="D414">
        <v>851</v>
      </c>
      <c r="E414" t="s">
        <v>25</v>
      </c>
      <c r="F414" t="s">
        <v>15</v>
      </c>
      <c r="G414" s="56">
        <v>24430</v>
      </c>
      <c r="H414" t="s">
        <v>26</v>
      </c>
      <c r="I414">
        <v>1</v>
      </c>
      <c r="J414">
        <f t="shared" si="12"/>
        <v>24430</v>
      </c>
      <c r="K414">
        <v>0.32950000000000002</v>
      </c>
      <c r="L414" s="1">
        <f t="shared" si="13"/>
        <v>8049.6850000000004</v>
      </c>
    </row>
    <row r="415" spans="1:12" x14ac:dyDescent="0.25">
      <c r="A415">
        <v>81410012</v>
      </c>
      <c r="B415" t="s">
        <v>2046</v>
      </c>
      <c r="C415" t="s">
        <v>2047</v>
      </c>
      <c r="D415">
        <v>510</v>
      </c>
      <c r="E415" t="s">
        <v>14</v>
      </c>
      <c r="F415" t="s">
        <v>317</v>
      </c>
      <c r="G415" s="2">
        <v>1128</v>
      </c>
      <c r="H415" t="s">
        <v>16</v>
      </c>
      <c r="I415">
        <v>12</v>
      </c>
      <c r="J415">
        <f t="shared" si="12"/>
        <v>13536</v>
      </c>
      <c r="K415">
        <v>16.640899999999998</v>
      </c>
      <c r="L415" s="1">
        <f t="shared" si="13"/>
        <v>18770.9352</v>
      </c>
    </row>
    <row r="416" spans="1:12" x14ac:dyDescent="0.25">
      <c r="A416">
        <v>51100012</v>
      </c>
      <c r="B416" t="s">
        <v>427</v>
      </c>
      <c r="D416">
        <v>510</v>
      </c>
      <c r="E416" t="s">
        <v>14</v>
      </c>
      <c r="F416" t="s">
        <v>15</v>
      </c>
      <c r="G416" s="2">
        <v>1109</v>
      </c>
      <c r="H416" t="s">
        <v>16</v>
      </c>
      <c r="I416">
        <v>12</v>
      </c>
      <c r="J416">
        <f t="shared" si="12"/>
        <v>13308</v>
      </c>
      <c r="K416">
        <v>16.865300000000001</v>
      </c>
      <c r="L416" s="1">
        <f t="shared" si="13"/>
        <v>18703.617700000003</v>
      </c>
    </row>
    <row r="417" spans="1:12" x14ac:dyDescent="0.25">
      <c r="A417">
        <v>53390012</v>
      </c>
      <c r="B417" t="s">
        <v>750</v>
      </c>
      <c r="C417">
        <v>2021</v>
      </c>
      <c r="D417">
        <v>510</v>
      </c>
      <c r="E417" t="s">
        <v>14</v>
      </c>
      <c r="F417" t="s">
        <v>86</v>
      </c>
      <c r="G417" s="2">
        <v>2496</v>
      </c>
      <c r="H417" t="s">
        <v>16</v>
      </c>
      <c r="I417">
        <v>12</v>
      </c>
      <c r="J417">
        <f t="shared" si="12"/>
        <v>29952</v>
      </c>
      <c r="K417">
        <v>7.4894999999999996</v>
      </c>
      <c r="L417" s="1">
        <f t="shared" si="13"/>
        <v>18693.791999999998</v>
      </c>
    </row>
    <row r="418" spans="1:12" x14ac:dyDescent="0.25">
      <c r="A418">
        <v>81272025</v>
      </c>
      <c r="B418" t="s">
        <v>2018</v>
      </c>
      <c r="C418" t="s">
        <v>2020</v>
      </c>
      <c r="D418">
        <v>510</v>
      </c>
      <c r="E418" t="s">
        <v>14</v>
      </c>
      <c r="F418" t="s">
        <v>15</v>
      </c>
      <c r="G418" s="2">
        <v>3728</v>
      </c>
      <c r="H418" t="s">
        <v>16</v>
      </c>
      <c r="I418">
        <v>2.5</v>
      </c>
      <c r="J418">
        <f t="shared" si="12"/>
        <v>9320</v>
      </c>
      <c r="K418">
        <v>5.0068000000000001</v>
      </c>
      <c r="L418" s="1">
        <f t="shared" si="13"/>
        <v>18665.350399999999</v>
      </c>
    </row>
    <row r="419" spans="1:12" x14ac:dyDescent="0.25">
      <c r="A419">
        <v>5241</v>
      </c>
      <c r="B419" t="s">
        <v>603</v>
      </c>
      <c r="C419" t="s">
        <v>450</v>
      </c>
      <c r="D419">
        <v>853</v>
      </c>
      <c r="E419" t="s">
        <v>31</v>
      </c>
      <c r="F419" t="s">
        <v>15</v>
      </c>
      <c r="G419" s="1">
        <v>31731.974999999999</v>
      </c>
      <c r="H419" t="s">
        <v>26</v>
      </c>
      <c r="I419">
        <v>1</v>
      </c>
      <c r="J419">
        <f t="shared" si="12"/>
        <v>31731.974999999999</v>
      </c>
      <c r="K419">
        <v>0.58679999999999999</v>
      </c>
      <c r="L419" s="1">
        <f t="shared" si="13"/>
        <v>18620.322929999998</v>
      </c>
    </row>
    <row r="420" spans="1:12" x14ac:dyDescent="0.25">
      <c r="A420">
        <v>5536112</v>
      </c>
      <c r="B420" t="s">
        <v>989</v>
      </c>
      <c r="C420" t="s">
        <v>542</v>
      </c>
      <c r="D420">
        <v>510</v>
      </c>
      <c r="E420" t="s">
        <v>14</v>
      </c>
      <c r="F420" t="s">
        <v>320</v>
      </c>
      <c r="G420" s="2">
        <v>1128</v>
      </c>
      <c r="H420" t="s">
        <v>16</v>
      </c>
      <c r="I420">
        <v>12</v>
      </c>
      <c r="J420">
        <f t="shared" si="12"/>
        <v>13536</v>
      </c>
      <c r="K420">
        <v>16.451899999999998</v>
      </c>
      <c r="L420" s="1">
        <f t="shared" si="13"/>
        <v>18557.743199999997</v>
      </c>
    </row>
    <row r="421" spans="1:12" x14ac:dyDescent="0.25">
      <c r="A421">
        <v>5466002</v>
      </c>
      <c r="B421" t="s">
        <v>903</v>
      </c>
      <c r="D421">
        <v>510</v>
      </c>
      <c r="E421" t="s">
        <v>14</v>
      </c>
      <c r="F421" t="s">
        <v>15</v>
      </c>
      <c r="G421" s="2">
        <v>7233</v>
      </c>
      <c r="H421" t="s">
        <v>16</v>
      </c>
      <c r="I421">
        <v>2</v>
      </c>
      <c r="J421">
        <f t="shared" si="12"/>
        <v>14466</v>
      </c>
      <c r="K421">
        <v>2.5611000000000002</v>
      </c>
      <c r="L421" s="1">
        <f t="shared" si="13"/>
        <v>18524.436300000001</v>
      </c>
    </row>
    <row r="422" spans="1:12" x14ac:dyDescent="0.25">
      <c r="A422">
        <v>8361025</v>
      </c>
      <c r="B422" t="s">
        <v>1069</v>
      </c>
      <c r="C422" t="s">
        <v>1070</v>
      </c>
      <c r="D422">
        <v>510</v>
      </c>
      <c r="E422" t="s">
        <v>14</v>
      </c>
      <c r="F422" t="s">
        <v>15</v>
      </c>
      <c r="G422" s="2">
        <v>7038</v>
      </c>
      <c r="H422" t="s">
        <v>16</v>
      </c>
      <c r="I422">
        <v>2.5</v>
      </c>
      <c r="J422">
        <f t="shared" si="12"/>
        <v>17595</v>
      </c>
      <c r="K422">
        <v>2.6303999999999998</v>
      </c>
      <c r="L422" s="1">
        <f t="shared" si="13"/>
        <v>18512.7552</v>
      </c>
    </row>
    <row r="423" spans="1:12" x14ac:dyDescent="0.25">
      <c r="A423">
        <v>9548</v>
      </c>
      <c r="B423" t="s">
        <v>2499</v>
      </c>
      <c r="C423" t="s">
        <v>2500</v>
      </c>
      <c r="D423">
        <v>857</v>
      </c>
      <c r="E423" t="s">
        <v>25</v>
      </c>
      <c r="F423" t="s">
        <v>15</v>
      </c>
      <c r="G423" s="2">
        <v>23245</v>
      </c>
      <c r="H423" t="s">
        <v>26</v>
      </c>
      <c r="I423">
        <v>1</v>
      </c>
      <c r="J423">
        <f t="shared" si="12"/>
        <v>23245</v>
      </c>
      <c r="K423">
        <v>0.37</v>
      </c>
      <c r="L423" s="1">
        <f t="shared" si="13"/>
        <v>8600.65</v>
      </c>
    </row>
    <row r="424" spans="1:12" x14ac:dyDescent="0.25">
      <c r="A424">
        <v>5412012</v>
      </c>
      <c r="B424" t="s">
        <v>837</v>
      </c>
      <c r="D424">
        <v>528</v>
      </c>
      <c r="E424" t="s">
        <v>14</v>
      </c>
      <c r="F424" t="s">
        <v>15</v>
      </c>
      <c r="G424" s="2">
        <v>1141</v>
      </c>
      <c r="H424" t="s">
        <v>16</v>
      </c>
      <c r="I424">
        <v>12</v>
      </c>
      <c r="J424">
        <f t="shared" si="12"/>
        <v>13692</v>
      </c>
      <c r="K424">
        <v>16.210599999999999</v>
      </c>
      <c r="L424" s="1">
        <f t="shared" si="13"/>
        <v>18496.294600000001</v>
      </c>
    </row>
    <row r="425" spans="1:12" x14ac:dyDescent="0.25">
      <c r="A425">
        <v>9593</v>
      </c>
      <c r="B425" t="s">
        <v>2506</v>
      </c>
      <c r="D425">
        <v>857</v>
      </c>
      <c r="E425" t="s">
        <v>25</v>
      </c>
      <c r="F425" t="s">
        <v>15</v>
      </c>
      <c r="G425" s="1">
        <v>21639.3</v>
      </c>
      <c r="H425" t="s">
        <v>26</v>
      </c>
      <c r="I425">
        <v>1</v>
      </c>
      <c r="J425">
        <f t="shared" si="12"/>
        <v>21639.3</v>
      </c>
      <c r="K425">
        <v>1.0022</v>
      </c>
      <c r="L425" s="1">
        <f t="shared" si="13"/>
        <v>21686.906459999998</v>
      </c>
    </row>
    <row r="426" spans="1:12" x14ac:dyDescent="0.25">
      <c r="A426">
        <v>5209003</v>
      </c>
      <c r="B426" t="s">
        <v>546</v>
      </c>
      <c r="D426">
        <v>502</v>
      </c>
      <c r="E426" t="s">
        <v>14</v>
      </c>
      <c r="F426" t="s">
        <v>15</v>
      </c>
      <c r="G426" s="2">
        <v>7010</v>
      </c>
      <c r="H426" t="s">
        <v>16</v>
      </c>
      <c r="I426">
        <v>3</v>
      </c>
      <c r="J426">
        <f t="shared" si="12"/>
        <v>21030</v>
      </c>
      <c r="K426">
        <v>2.6305999999999998</v>
      </c>
      <c r="L426" s="1">
        <f t="shared" si="13"/>
        <v>18440.505999999998</v>
      </c>
    </row>
    <row r="427" spans="1:12" x14ac:dyDescent="0.25">
      <c r="A427">
        <v>8345002</v>
      </c>
      <c r="B427" t="s">
        <v>2191</v>
      </c>
      <c r="D427">
        <v>503</v>
      </c>
      <c r="E427" t="s">
        <v>14</v>
      </c>
      <c r="F427" t="s">
        <v>15</v>
      </c>
      <c r="G427" s="2">
        <v>5535</v>
      </c>
      <c r="H427" t="s">
        <v>16</v>
      </c>
      <c r="I427">
        <v>2</v>
      </c>
      <c r="J427">
        <f t="shared" si="12"/>
        <v>11070</v>
      </c>
      <c r="K427">
        <v>3.3167</v>
      </c>
      <c r="L427" s="1">
        <f t="shared" si="13"/>
        <v>18357.934499999999</v>
      </c>
    </row>
    <row r="428" spans="1:12" x14ac:dyDescent="0.25">
      <c r="A428">
        <v>5070025</v>
      </c>
      <c r="B428" t="s">
        <v>395</v>
      </c>
      <c r="D428">
        <v>519</v>
      </c>
      <c r="E428" t="s">
        <v>14</v>
      </c>
      <c r="F428" t="s">
        <v>15</v>
      </c>
      <c r="G428" s="2">
        <v>4844</v>
      </c>
      <c r="H428" t="s">
        <v>16</v>
      </c>
      <c r="I428">
        <v>2.5</v>
      </c>
      <c r="J428">
        <f t="shared" si="12"/>
        <v>12110</v>
      </c>
      <c r="K428">
        <v>3.7886000000000002</v>
      </c>
      <c r="L428" s="1">
        <f t="shared" si="13"/>
        <v>18351.9784</v>
      </c>
    </row>
    <row r="429" spans="1:12" x14ac:dyDescent="0.25">
      <c r="A429">
        <v>93440118</v>
      </c>
      <c r="B429" t="s">
        <v>2407</v>
      </c>
      <c r="C429" t="s">
        <v>856</v>
      </c>
      <c r="D429">
        <v>510</v>
      </c>
      <c r="E429" t="s">
        <v>14</v>
      </c>
      <c r="F429" t="s">
        <v>15</v>
      </c>
      <c r="G429" s="2">
        <v>1369</v>
      </c>
      <c r="H429" t="s">
        <v>16</v>
      </c>
      <c r="I429">
        <v>18</v>
      </c>
      <c r="J429">
        <f t="shared" si="12"/>
        <v>24642</v>
      </c>
      <c r="K429">
        <v>13.372199999999999</v>
      </c>
      <c r="L429" s="1">
        <f t="shared" si="13"/>
        <v>18306.541799999999</v>
      </c>
    </row>
    <row r="430" spans="1:12" x14ac:dyDescent="0.25">
      <c r="A430">
        <v>5420201</v>
      </c>
      <c r="B430" t="s">
        <v>860</v>
      </c>
      <c r="C430" t="s">
        <v>861</v>
      </c>
      <c r="D430">
        <v>511</v>
      </c>
      <c r="E430" t="s">
        <v>14</v>
      </c>
      <c r="F430" t="s">
        <v>86</v>
      </c>
      <c r="G430" s="2">
        <v>31248</v>
      </c>
      <c r="H430" t="s">
        <v>16</v>
      </c>
      <c r="I430">
        <v>1</v>
      </c>
      <c r="J430">
        <f t="shared" si="12"/>
        <v>31248</v>
      </c>
      <c r="K430">
        <v>0.58540000000000003</v>
      </c>
      <c r="L430" s="1">
        <f t="shared" si="13"/>
        <v>18292.5792</v>
      </c>
    </row>
    <row r="431" spans="1:12" x14ac:dyDescent="0.25">
      <c r="A431">
        <v>8143004</v>
      </c>
      <c r="B431" t="s">
        <v>2053</v>
      </c>
      <c r="C431" t="s">
        <v>2054</v>
      </c>
      <c r="D431">
        <v>510</v>
      </c>
      <c r="E431" t="s">
        <v>14</v>
      </c>
      <c r="F431" t="s">
        <v>317</v>
      </c>
      <c r="G431" s="2">
        <v>2688</v>
      </c>
      <c r="H431" t="s">
        <v>16</v>
      </c>
      <c r="I431">
        <v>4</v>
      </c>
      <c r="J431">
        <f t="shared" si="12"/>
        <v>10752</v>
      </c>
      <c r="K431">
        <v>6.7980999999999998</v>
      </c>
      <c r="L431" s="1">
        <f t="shared" si="13"/>
        <v>18273.292799999999</v>
      </c>
    </row>
    <row r="432" spans="1:12" x14ac:dyDescent="0.25">
      <c r="A432">
        <v>53800012</v>
      </c>
      <c r="B432" t="s">
        <v>808</v>
      </c>
      <c r="C432">
        <v>2022</v>
      </c>
      <c r="D432">
        <v>510</v>
      </c>
      <c r="E432" t="s">
        <v>14</v>
      </c>
      <c r="F432" t="s">
        <v>45</v>
      </c>
      <c r="G432">
        <v>768</v>
      </c>
      <c r="H432" t="s">
        <v>16</v>
      </c>
      <c r="I432">
        <v>12</v>
      </c>
      <c r="J432">
        <f t="shared" si="12"/>
        <v>9216</v>
      </c>
      <c r="K432">
        <v>23.7837</v>
      </c>
      <c r="L432" s="1">
        <f t="shared" si="13"/>
        <v>18265.881600000001</v>
      </c>
    </row>
    <row r="433" spans="1:12" x14ac:dyDescent="0.25">
      <c r="A433">
        <v>56470025</v>
      </c>
      <c r="B433" t="s">
        <v>1109</v>
      </c>
      <c r="C433" t="s">
        <v>238</v>
      </c>
      <c r="D433">
        <v>510</v>
      </c>
      <c r="E433" t="s">
        <v>14</v>
      </c>
      <c r="F433" t="s">
        <v>15</v>
      </c>
      <c r="G433" s="2">
        <v>5512</v>
      </c>
      <c r="H433" t="s">
        <v>16</v>
      </c>
      <c r="I433">
        <v>2.5</v>
      </c>
      <c r="J433">
        <f t="shared" si="12"/>
        <v>13780</v>
      </c>
      <c r="K433">
        <v>3.2999000000000001</v>
      </c>
      <c r="L433" s="1">
        <f t="shared" si="13"/>
        <v>18189.0488</v>
      </c>
    </row>
    <row r="434" spans="1:12" x14ac:dyDescent="0.25">
      <c r="A434">
        <v>9322120</v>
      </c>
      <c r="B434" t="s">
        <v>2390</v>
      </c>
      <c r="C434" t="s">
        <v>2391</v>
      </c>
      <c r="D434">
        <v>505</v>
      </c>
      <c r="E434" t="s">
        <v>14</v>
      </c>
      <c r="F434" t="s">
        <v>15</v>
      </c>
      <c r="G434" s="2">
        <v>3156</v>
      </c>
      <c r="H434" t="s">
        <v>16</v>
      </c>
      <c r="I434">
        <v>20</v>
      </c>
      <c r="J434">
        <f t="shared" si="12"/>
        <v>63120</v>
      </c>
      <c r="K434">
        <v>5.7390999999999996</v>
      </c>
      <c r="L434" s="1">
        <f t="shared" si="13"/>
        <v>18112.599599999998</v>
      </c>
    </row>
    <row r="435" spans="1:12" x14ac:dyDescent="0.25">
      <c r="A435">
        <v>5728006</v>
      </c>
      <c r="B435" t="s">
        <v>1207</v>
      </c>
      <c r="D435">
        <v>510</v>
      </c>
      <c r="E435" t="s">
        <v>14</v>
      </c>
      <c r="F435" t="s">
        <v>15</v>
      </c>
      <c r="G435" s="2">
        <v>2575</v>
      </c>
      <c r="H435" t="s">
        <v>16</v>
      </c>
      <c r="I435">
        <v>6</v>
      </c>
      <c r="J435">
        <f t="shared" si="12"/>
        <v>15450</v>
      </c>
      <c r="K435">
        <v>7.0026000000000002</v>
      </c>
      <c r="L435" s="1">
        <f t="shared" si="13"/>
        <v>18031.695</v>
      </c>
    </row>
    <row r="436" spans="1:12" x14ac:dyDescent="0.25">
      <c r="A436">
        <v>5649004</v>
      </c>
      <c r="B436" t="s">
        <v>1112</v>
      </c>
      <c r="C436" t="s">
        <v>1081</v>
      </c>
      <c r="D436">
        <v>510</v>
      </c>
      <c r="E436" t="s">
        <v>14</v>
      </c>
      <c r="F436" t="s">
        <v>15</v>
      </c>
      <c r="G436" s="2">
        <v>2868</v>
      </c>
      <c r="H436" t="s">
        <v>16</v>
      </c>
      <c r="I436">
        <v>4</v>
      </c>
      <c r="J436">
        <f t="shared" si="12"/>
        <v>11472</v>
      </c>
      <c r="K436">
        <v>6.2816000000000001</v>
      </c>
      <c r="L436" s="1">
        <f t="shared" si="13"/>
        <v>18015.628799999999</v>
      </c>
    </row>
    <row r="437" spans="1:12" x14ac:dyDescent="0.25">
      <c r="A437" t="s">
        <v>12775</v>
      </c>
      <c r="B437" t="s">
        <v>12776</v>
      </c>
      <c r="D437">
        <v>858</v>
      </c>
      <c r="E437" t="s">
        <v>25</v>
      </c>
      <c r="F437" t="s">
        <v>15</v>
      </c>
      <c r="G437" s="2">
        <v>21064</v>
      </c>
      <c r="H437" t="s">
        <v>16</v>
      </c>
      <c r="I437">
        <v>0.19500000000000001</v>
      </c>
      <c r="J437">
        <f t="shared" si="12"/>
        <v>4107.4800000000005</v>
      </c>
      <c r="K437">
        <v>0.44800000000000001</v>
      </c>
      <c r="L437" s="1">
        <f t="shared" si="13"/>
        <v>9436.6720000000005</v>
      </c>
    </row>
    <row r="438" spans="1:12" x14ac:dyDescent="0.25">
      <c r="A438">
        <v>8138207</v>
      </c>
      <c r="B438" t="s">
        <v>2042</v>
      </c>
      <c r="C438" t="s">
        <v>2043</v>
      </c>
      <c r="D438">
        <v>510</v>
      </c>
      <c r="E438" t="s">
        <v>14</v>
      </c>
      <c r="F438" t="s">
        <v>15</v>
      </c>
      <c r="G438" s="2">
        <v>1110</v>
      </c>
      <c r="H438" t="s">
        <v>16</v>
      </c>
      <c r="I438">
        <v>7</v>
      </c>
      <c r="J438">
        <f t="shared" si="12"/>
        <v>7770</v>
      </c>
      <c r="K438">
        <v>16.1157</v>
      </c>
      <c r="L438" s="1">
        <f t="shared" si="13"/>
        <v>17888.427</v>
      </c>
    </row>
    <row r="439" spans="1:12" x14ac:dyDescent="0.25">
      <c r="A439">
        <v>5554004</v>
      </c>
      <c r="B439" t="s">
        <v>1007</v>
      </c>
      <c r="D439">
        <v>511</v>
      </c>
      <c r="E439" t="s">
        <v>14</v>
      </c>
      <c r="F439" t="s">
        <v>15</v>
      </c>
      <c r="G439" s="2">
        <v>4368</v>
      </c>
      <c r="H439" t="s">
        <v>16</v>
      </c>
      <c r="I439">
        <v>4</v>
      </c>
      <c r="J439">
        <f t="shared" si="12"/>
        <v>17472</v>
      </c>
      <c r="K439">
        <v>4.0571000000000002</v>
      </c>
      <c r="L439" s="1">
        <f t="shared" si="13"/>
        <v>17721.412800000002</v>
      </c>
    </row>
    <row r="440" spans="1:12" x14ac:dyDescent="0.25">
      <c r="A440">
        <v>8124201</v>
      </c>
      <c r="B440" t="s">
        <v>2009</v>
      </c>
      <c r="C440" t="s">
        <v>2012</v>
      </c>
      <c r="D440">
        <v>510</v>
      </c>
      <c r="E440" t="s">
        <v>14</v>
      </c>
      <c r="F440" t="s">
        <v>15</v>
      </c>
      <c r="G440" s="2">
        <v>9360</v>
      </c>
      <c r="H440" t="s">
        <v>16</v>
      </c>
      <c r="I440">
        <v>1</v>
      </c>
      <c r="J440">
        <f t="shared" si="12"/>
        <v>9360</v>
      </c>
      <c r="K440">
        <v>1.8903000000000001</v>
      </c>
      <c r="L440" s="1">
        <f t="shared" si="13"/>
        <v>17693.208000000002</v>
      </c>
    </row>
    <row r="441" spans="1:12" x14ac:dyDescent="0.25">
      <c r="A441">
        <v>50640114</v>
      </c>
      <c r="B441" t="s">
        <v>382</v>
      </c>
      <c r="C441">
        <v>2021</v>
      </c>
      <c r="D441">
        <v>510</v>
      </c>
      <c r="E441" t="s">
        <v>14</v>
      </c>
      <c r="F441" t="s">
        <v>45</v>
      </c>
      <c r="G441" s="2">
        <v>2295</v>
      </c>
      <c r="H441" t="s">
        <v>16</v>
      </c>
      <c r="I441">
        <v>14</v>
      </c>
      <c r="J441">
        <f t="shared" si="12"/>
        <v>32130</v>
      </c>
      <c r="K441">
        <v>7.7043999999999997</v>
      </c>
      <c r="L441" s="1">
        <f t="shared" si="13"/>
        <v>17681.597999999998</v>
      </c>
    </row>
    <row r="442" spans="1:12" x14ac:dyDescent="0.25">
      <c r="A442">
        <v>5510008</v>
      </c>
      <c r="B442" t="s">
        <v>959</v>
      </c>
      <c r="D442">
        <v>525</v>
      </c>
      <c r="E442" t="s">
        <v>14</v>
      </c>
      <c r="F442" t="s">
        <v>15</v>
      </c>
      <c r="G442" s="2">
        <v>1308</v>
      </c>
      <c r="H442" t="s">
        <v>16</v>
      </c>
      <c r="I442">
        <v>8</v>
      </c>
      <c r="J442">
        <f t="shared" si="12"/>
        <v>10464</v>
      </c>
      <c r="K442">
        <v>13.5053</v>
      </c>
      <c r="L442" s="1">
        <f t="shared" si="13"/>
        <v>17664.932400000002</v>
      </c>
    </row>
    <row r="443" spans="1:12" x14ac:dyDescent="0.25">
      <c r="A443">
        <v>83570007</v>
      </c>
      <c r="B443" t="s">
        <v>2214</v>
      </c>
      <c r="D443">
        <v>510</v>
      </c>
      <c r="E443" t="s">
        <v>14</v>
      </c>
      <c r="F443" t="s">
        <v>15</v>
      </c>
      <c r="G443" s="2">
        <v>19008</v>
      </c>
      <c r="H443" t="s">
        <v>16</v>
      </c>
      <c r="I443">
        <v>0.7</v>
      </c>
      <c r="J443">
        <f t="shared" si="12"/>
        <v>13305.599999999999</v>
      </c>
      <c r="K443">
        <v>0.92900000000000005</v>
      </c>
      <c r="L443" s="1">
        <f t="shared" si="13"/>
        <v>17658.432000000001</v>
      </c>
    </row>
    <row r="444" spans="1:12" x14ac:dyDescent="0.25">
      <c r="A444">
        <v>8395108</v>
      </c>
      <c r="B444" t="s">
        <v>2254</v>
      </c>
      <c r="C444" t="s">
        <v>2255</v>
      </c>
      <c r="D444">
        <v>511</v>
      </c>
      <c r="E444" t="s">
        <v>14</v>
      </c>
      <c r="F444" t="s">
        <v>15</v>
      </c>
      <c r="G444" s="2">
        <v>19296</v>
      </c>
      <c r="H444" t="s">
        <v>16</v>
      </c>
      <c r="I444">
        <v>0.8</v>
      </c>
      <c r="J444">
        <f t="shared" si="12"/>
        <v>15436.800000000001</v>
      </c>
      <c r="K444">
        <v>0.91510000000000002</v>
      </c>
      <c r="L444" s="1">
        <f t="shared" si="13"/>
        <v>17657.7696</v>
      </c>
    </row>
    <row r="445" spans="1:12" x14ac:dyDescent="0.25">
      <c r="A445">
        <v>93410118</v>
      </c>
      <c r="B445" t="s">
        <v>2403</v>
      </c>
      <c r="C445" t="s">
        <v>856</v>
      </c>
      <c r="D445">
        <v>510</v>
      </c>
      <c r="E445" t="s">
        <v>14</v>
      </c>
      <c r="F445" t="s">
        <v>15</v>
      </c>
      <c r="G445" s="2">
        <v>1625</v>
      </c>
      <c r="H445" t="s">
        <v>16</v>
      </c>
      <c r="I445">
        <v>18</v>
      </c>
      <c r="J445">
        <f t="shared" si="12"/>
        <v>29250</v>
      </c>
      <c r="K445">
        <v>10.845000000000001</v>
      </c>
      <c r="L445" s="1">
        <f t="shared" si="13"/>
        <v>17623.125</v>
      </c>
    </row>
    <row r="446" spans="1:12" x14ac:dyDescent="0.25">
      <c r="A446" t="s">
        <v>1372</v>
      </c>
      <c r="B446" t="s">
        <v>1373</v>
      </c>
      <c r="C446" t="s">
        <v>1374</v>
      </c>
      <c r="D446">
        <v>846</v>
      </c>
      <c r="E446" t="s">
        <v>22</v>
      </c>
      <c r="F446" t="s">
        <v>15</v>
      </c>
      <c r="G446" s="2">
        <v>62496</v>
      </c>
      <c r="H446" t="s">
        <v>16</v>
      </c>
      <c r="I446">
        <v>0.27500000000000002</v>
      </c>
      <c r="J446">
        <f t="shared" si="12"/>
        <v>17186.400000000001</v>
      </c>
      <c r="K446">
        <v>0.20730000000000001</v>
      </c>
      <c r="L446" s="1">
        <f t="shared" si="13"/>
        <v>12955.4208</v>
      </c>
    </row>
    <row r="447" spans="1:12" x14ac:dyDescent="0.25">
      <c r="A447">
        <v>53161315</v>
      </c>
      <c r="B447" t="s">
        <v>722</v>
      </c>
      <c r="C447" t="s">
        <v>723</v>
      </c>
      <c r="D447">
        <v>510</v>
      </c>
      <c r="E447" t="s">
        <v>14</v>
      </c>
      <c r="F447" t="s">
        <v>86</v>
      </c>
      <c r="G447" s="2">
        <v>21840</v>
      </c>
      <c r="H447" t="s">
        <v>16</v>
      </c>
      <c r="I447">
        <v>1.5</v>
      </c>
      <c r="J447">
        <f t="shared" si="12"/>
        <v>32760</v>
      </c>
      <c r="K447">
        <v>0.8054</v>
      </c>
      <c r="L447" s="1">
        <f t="shared" si="13"/>
        <v>17589.936000000002</v>
      </c>
    </row>
    <row r="448" spans="1:12" x14ac:dyDescent="0.25">
      <c r="A448">
        <v>5477</v>
      </c>
      <c r="B448" t="s">
        <v>928</v>
      </c>
      <c r="C448" t="s">
        <v>929</v>
      </c>
      <c r="D448">
        <v>853</v>
      </c>
      <c r="E448" t="s">
        <v>31</v>
      </c>
      <c r="F448" t="s">
        <v>15</v>
      </c>
      <c r="G448" s="1">
        <v>12155.142</v>
      </c>
      <c r="H448" t="s">
        <v>26</v>
      </c>
      <c r="I448">
        <v>1</v>
      </c>
      <c r="J448">
        <f t="shared" si="12"/>
        <v>12155.142</v>
      </c>
      <c r="K448">
        <v>1.4418</v>
      </c>
      <c r="L448" s="1">
        <f t="shared" si="13"/>
        <v>17525.283735599998</v>
      </c>
    </row>
    <row r="449" spans="1:12" x14ac:dyDescent="0.25">
      <c r="A449">
        <v>85170012</v>
      </c>
      <c r="B449" t="s">
        <v>2311</v>
      </c>
      <c r="C449">
        <v>2024</v>
      </c>
      <c r="D449">
        <v>510</v>
      </c>
      <c r="E449" t="s">
        <v>14</v>
      </c>
      <c r="F449" t="s">
        <v>86</v>
      </c>
      <c r="G449" s="2">
        <v>2862</v>
      </c>
      <c r="H449" t="s">
        <v>16</v>
      </c>
      <c r="I449">
        <v>12</v>
      </c>
      <c r="J449">
        <f t="shared" si="12"/>
        <v>34344</v>
      </c>
      <c r="K449">
        <v>6.1130000000000004</v>
      </c>
      <c r="L449" s="1">
        <f t="shared" si="13"/>
        <v>17495.406000000003</v>
      </c>
    </row>
    <row r="450" spans="1:12" x14ac:dyDescent="0.25">
      <c r="A450">
        <v>8195</v>
      </c>
      <c r="B450" t="s">
        <v>2079</v>
      </c>
      <c r="C450" t="s">
        <v>553</v>
      </c>
      <c r="D450">
        <v>853</v>
      </c>
      <c r="E450" t="s">
        <v>31</v>
      </c>
      <c r="F450" t="s">
        <v>15</v>
      </c>
      <c r="G450" s="1">
        <v>16865.7</v>
      </c>
      <c r="H450" t="s">
        <v>26</v>
      </c>
      <c r="I450">
        <v>1</v>
      </c>
      <c r="J450">
        <f t="shared" si="12"/>
        <v>16865.7</v>
      </c>
      <c r="K450">
        <v>1.0334000000000001</v>
      </c>
      <c r="L450" s="1">
        <f t="shared" si="13"/>
        <v>17429.014380000004</v>
      </c>
    </row>
    <row r="451" spans="1:12" x14ac:dyDescent="0.25">
      <c r="A451">
        <v>5234101</v>
      </c>
      <c r="B451" t="s">
        <v>595</v>
      </c>
      <c r="C451" t="s">
        <v>596</v>
      </c>
      <c r="D451">
        <v>510</v>
      </c>
      <c r="E451" t="s">
        <v>14</v>
      </c>
      <c r="F451" t="s">
        <v>15</v>
      </c>
      <c r="G451" s="2">
        <v>8100</v>
      </c>
      <c r="H451" t="s">
        <v>16</v>
      </c>
      <c r="I451">
        <v>1</v>
      </c>
      <c r="J451">
        <f t="shared" si="12"/>
        <v>8100</v>
      </c>
      <c r="K451">
        <v>2.1448</v>
      </c>
      <c r="L451" s="1">
        <f t="shared" si="13"/>
        <v>17372.88</v>
      </c>
    </row>
    <row r="452" spans="1:12" x14ac:dyDescent="0.25">
      <c r="A452">
        <v>51122012</v>
      </c>
      <c r="B452" t="s">
        <v>431</v>
      </c>
      <c r="D452">
        <v>510</v>
      </c>
      <c r="E452" t="s">
        <v>14</v>
      </c>
      <c r="F452" t="s">
        <v>15</v>
      </c>
      <c r="G452">
        <v>984</v>
      </c>
      <c r="H452" t="s">
        <v>16</v>
      </c>
      <c r="I452">
        <v>12</v>
      </c>
      <c r="J452">
        <f t="shared" ref="J452:J515" si="14">G452*I452</f>
        <v>11808</v>
      </c>
      <c r="K452">
        <v>17.650700000000001</v>
      </c>
      <c r="L452" s="1">
        <f t="shared" ref="L452:L515" si="15">G452*K452</f>
        <v>17368.288800000002</v>
      </c>
    </row>
    <row r="453" spans="1:12" x14ac:dyDescent="0.25">
      <c r="A453">
        <v>8293015</v>
      </c>
      <c r="B453" t="s">
        <v>2116</v>
      </c>
      <c r="C453" t="s">
        <v>645</v>
      </c>
      <c r="D453">
        <v>560</v>
      </c>
      <c r="E453" t="s">
        <v>14</v>
      </c>
      <c r="F453" t="s">
        <v>15</v>
      </c>
      <c r="G453" s="2">
        <v>1453</v>
      </c>
      <c r="H453" t="s">
        <v>16</v>
      </c>
      <c r="I453">
        <v>15</v>
      </c>
      <c r="J453">
        <f t="shared" si="14"/>
        <v>21795</v>
      </c>
      <c r="K453">
        <v>11.946099999999999</v>
      </c>
      <c r="L453" s="1">
        <f t="shared" si="15"/>
        <v>17357.683300000001</v>
      </c>
    </row>
    <row r="454" spans="1:12" x14ac:dyDescent="0.25">
      <c r="A454">
        <v>5716602</v>
      </c>
      <c r="B454" t="s">
        <v>1194</v>
      </c>
      <c r="C454" t="s">
        <v>1196</v>
      </c>
      <c r="D454">
        <v>511</v>
      </c>
      <c r="E454" t="s">
        <v>14</v>
      </c>
      <c r="F454" t="s">
        <v>86</v>
      </c>
      <c r="G454" s="2">
        <v>17568</v>
      </c>
      <c r="H454" t="s">
        <v>16</v>
      </c>
      <c r="I454">
        <v>2</v>
      </c>
      <c r="J454">
        <f t="shared" si="14"/>
        <v>35136</v>
      </c>
      <c r="K454">
        <v>0.98629999999999995</v>
      </c>
      <c r="L454" s="1">
        <f t="shared" si="15"/>
        <v>17327.3184</v>
      </c>
    </row>
    <row r="455" spans="1:12" x14ac:dyDescent="0.25">
      <c r="A455">
        <v>5416001</v>
      </c>
      <c r="B455" t="s">
        <v>849</v>
      </c>
      <c r="D455">
        <v>528</v>
      </c>
      <c r="E455" t="s">
        <v>14</v>
      </c>
      <c r="F455" t="s">
        <v>15</v>
      </c>
      <c r="G455" s="2">
        <v>8600</v>
      </c>
      <c r="H455" t="s">
        <v>16</v>
      </c>
      <c r="I455">
        <v>1</v>
      </c>
      <c r="J455">
        <f t="shared" si="14"/>
        <v>8600</v>
      </c>
      <c r="K455">
        <v>2.0135000000000001</v>
      </c>
      <c r="L455" s="1">
        <f t="shared" si="15"/>
        <v>17316.100000000002</v>
      </c>
    </row>
    <row r="456" spans="1:12" x14ac:dyDescent="0.25">
      <c r="A456">
        <v>5471015</v>
      </c>
      <c r="B456" t="s">
        <v>910</v>
      </c>
      <c r="D456">
        <v>511</v>
      </c>
      <c r="E456" t="s">
        <v>14</v>
      </c>
      <c r="F456" t="s">
        <v>15</v>
      </c>
      <c r="G456" s="2">
        <v>7632</v>
      </c>
      <c r="H456" t="s">
        <v>16</v>
      </c>
      <c r="I456">
        <v>1.5</v>
      </c>
      <c r="J456">
        <f t="shared" si="14"/>
        <v>11448</v>
      </c>
      <c r="K456">
        <v>2.2667999999999999</v>
      </c>
      <c r="L456" s="1">
        <f t="shared" si="15"/>
        <v>17300.2176</v>
      </c>
    </row>
    <row r="457" spans="1:12" x14ac:dyDescent="0.25">
      <c r="A457">
        <v>5327125</v>
      </c>
      <c r="B457" t="s">
        <v>744</v>
      </c>
      <c r="D457">
        <v>510</v>
      </c>
      <c r="E457" t="s">
        <v>14</v>
      </c>
      <c r="F457" t="s">
        <v>320</v>
      </c>
      <c r="G457">
        <v>768</v>
      </c>
      <c r="H457" t="s">
        <v>16</v>
      </c>
      <c r="I457">
        <v>12.5</v>
      </c>
      <c r="J457">
        <f t="shared" si="14"/>
        <v>9600</v>
      </c>
      <c r="K457">
        <v>22.497800000000002</v>
      </c>
      <c r="L457" s="1">
        <f t="shared" si="15"/>
        <v>17278.310400000002</v>
      </c>
    </row>
    <row r="458" spans="1:12" x14ac:dyDescent="0.25">
      <c r="A458">
        <v>5536102</v>
      </c>
      <c r="B458" t="s">
        <v>989</v>
      </c>
      <c r="C458" t="s">
        <v>542</v>
      </c>
      <c r="D458">
        <v>510</v>
      </c>
      <c r="E458" t="s">
        <v>14</v>
      </c>
      <c r="F458" t="s">
        <v>320</v>
      </c>
      <c r="G458" s="2">
        <v>6000</v>
      </c>
      <c r="H458" t="s">
        <v>16</v>
      </c>
      <c r="I458">
        <v>2</v>
      </c>
      <c r="J458">
        <f t="shared" si="14"/>
        <v>12000</v>
      </c>
      <c r="K458">
        <v>2.8662999999999998</v>
      </c>
      <c r="L458" s="1">
        <f t="shared" si="15"/>
        <v>17197.8</v>
      </c>
    </row>
    <row r="459" spans="1:12" x14ac:dyDescent="0.25">
      <c r="A459">
        <v>5555004</v>
      </c>
      <c r="B459" t="s">
        <v>1010</v>
      </c>
      <c r="D459">
        <v>511</v>
      </c>
      <c r="E459" t="s">
        <v>14</v>
      </c>
      <c r="F459" t="s">
        <v>86</v>
      </c>
      <c r="G459" s="2">
        <v>4032</v>
      </c>
      <c r="H459" t="s">
        <v>16</v>
      </c>
      <c r="I459">
        <v>4</v>
      </c>
      <c r="J459">
        <f t="shared" si="14"/>
        <v>16128</v>
      </c>
      <c r="K459">
        <v>4.2568000000000001</v>
      </c>
      <c r="L459" s="1">
        <f t="shared" si="15"/>
        <v>17163.417600000001</v>
      </c>
    </row>
    <row r="460" spans="1:12" x14ac:dyDescent="0.25">
      <c r="A460">
        <v>8361307</v>
      </c>
      <c r="B460" t="s">
        <v>1071</v>
      </c>
      <c r="C460" t="s">
        <v>1070</v>
      </c>
      <c r="D460">
        <v>510</v>
      </c>
      <c r="E460" t="s">
        <v>14</v>
      </c>
      <c r="F460" t="s">
        <v>15</v>
      </c>
      <c r="G460" s="2">
        <v>2445</v>
      </c>
      <c r="H460" t="s">
        <v>16</v>
      </c>
      <c r="I460">
        <v>7</v>
      </c>
      <c r="J460">
        <f t="shared" si="14"/>
        <v>17115</v>
      </c>
      <c r="K460">
        <v>6.9882</v>
      </c>
      <c r="L460" s="1">
        <f t="shared" si="15"/>
        <v>17086.149000000001</v>
      </c>
    </row>
    <row r="461" spans="1:12" x14ac:dyDescent="0.25">
      <c r="A461">
        <v>85190012</v>
      </c>
      <c r="B461" t="s">
        <v>750</v>
      </c>
      <c r="C461">
        <v>2024</v>
      </c>
      <c r="D461">
        <v>510</v>
      </c>
      <c r="E461" t="s">
        <v>14</v>
      </c>
      <c r="F461" t="s">
        <v>86</v>
      </c>
      <c r="G461" s="2">
        <v>2268</v>
      </c>
      <c r="H461" t="s">
        <v>16</v>
      </c>
      <c r="I461">
        <v>12</v>
      </c>
      <c r="J461">
        <f t="shared" si="14"/>
        <v>27216</v>
      </c>
      <c r="K461">
        <v>7.5332999999999997</v>
      </c>
      <c r="L461" s="1">
        <f t="shared" si="15"/>
        <v>17085.524399999998</v>
      </c>
    </row>
    <row r="462" spans="1:12" x14ac:dyDescent="0.25">
      <c r="A462">
        <v>50870012</v>
      </c>
      <c r="B462" t="s">
        <v>408</v>
      </c>
      <c r="D462">
        <v>510</v>
      </c>
      <c r="E462" t="s">
        <v>14</v>
      </c>
      <c r="F462" t="s">
        <v>15</v>
      </c>
      <c r="G462" s="2">
        <v>1024</v>
      </c>
      <c r="H462" t="s">
        <v>16</v>
      </c>
      <c r="I462">
        <v>12</v>
      </c>
      <c r="J462">
        <f t="shared" si="14"/>
        <v>12288</v>
      </c>
      <c r="K462">
        <v>16.6646</v>
      </c>
      <c r="L462" s="1">
        <f t="shared" si="15"/>
        <v>17064.5504</v>
      </c>
    </row>
    <row r="463" spans="1:12" x14ac:dyDescent="0.25">
      <c r="A463">
        <v>5129125</v>
      </c>
      <c r="B463" t="s">
        <v>451</v>
      </c>
      <c r="D463">
        <v>510</v>
      </c>
      <c r="E463" t="s">
        <v>14</v>
      </c>
      <c r="F463" t="s">
        <v>15</v>
      </c>
      <c r="G463" s="2">
        <v>1008</v>
      </c>
      <c r="H463" t="s">
        <v>16</v>
      </c>
      <c r="I463">
        <v>12.5</v>
      </c>
      <c r="J463">
        <f t="shared" si="14"/>
        <v>12600</v>
      </c>
      <c r="K463">
        <v>16.882300000000001</v>
      </c>
      <c r="L463" s="1">
        <f t="shared" si="15"/>
        <v>17017.358400000001</v>
      </c>
    </row>
    <row r="464" spans="1:12" x14ac:dyDescent="0.25">
      <c r="A464">
        <v>8548</v>
      </c>
      <c r="B464" t="s">
        <v>2325</v>
      </c>
      <c r="C464" t="s">
        <v>2326</v>
      </c>
      <c r="D464">
        <v>853</v>
      </c>
      <c r="E464" t="s">
        <v>31</v>
      </c>
      <c r="F464" t="s">
        <v>15</v>
      </c>
      <c r="G464" s="2">
        <v>29400</v>
      </c>
      <c r="H464" t="s">
        <v>26</v>
      </c>
      <c r="I464">
        <v>1</v>
      </c>
      <c r="J464">
        <f t="shared" si="14"/>
        <v>29400</v>
      </c>
      <c r="K464">
        <v>0.57640000000000002</v>
      </c>
      <c r="L464" s="1">
        <f t="shared" si="15"/>
        <v>16946.16</v>
      </c>
    </row>
    <row r="465" spans="1:12" x14ac:dyDescent="0.25">
      <c r="A465">
        <v>8530004</v>
      </c>
      <c r="B465" t="s">
        <v>2251</v>
      </c>
      <c r="C465">
        <v>2024</v>
      </c>
      <c r="D465">
        <v>510</v>
      </c>
      <c r="E465" t="s">
        <v>14</v>
      </c>
      <c r="F465" t="s">
        <v>86</v>
      </c>
      <c r="G465" s="2">
        <v>7776</v>
      </c>
      <c r="H465" t="s">
        <v>16</v>
      </c>
      <c r="I465">
        <v>4</v>
      </c>
      <c r="J465">
        <f t="shared" si="14"/>
        <v>31104</v>
      </c>
      <c r="K465">
        <v>2.1783999999999999</v>
      </c>
      <c r="L465" s="1">
        <f t="shared" si="15"/>
        <v>16939.238399999998</v>
      </c>
    </row>
    <row r="466" spans="1:12" x14ac:dyDescent="0.25">
      <c r="A466">
        <v>56761015</v>
      </c>
      <c r="B466" t="s">
        <v>1143</v>
      </c>
      <c r="C466">
        <v>2023</v>
      </c>
      <c r="D466">
        <v>510</v>
      </c>
      <c r="E466" t="s">
        <v>14</v>
      </c>
      <c r="F466" t="s">
        <v>15</v>
      </c>
      <c r="G466" s="2">
        <v>3504</v>
      </c>
      <c r="H466" t="s">
        <v>16</v>
      </c>
      <c r="I466">
        <v>15</v>
      </c>
      <c r="J466">
        <f t="shared" si="14"/>
        <v>52560</v>
      </c>
      <c r="K466">
        <v>4.8342000000000001</v>
      </c>
      <c r="L466" s="1">
        <f t="shared" si="15"/>
        <v>16939.036800000002</v>
      </c>
    </row>
    <row r="467" spans="1:12" x14ac:dyDescent="0.25">
      <c r="A467">
        <v>52622010</v>
      </c>
      <c r="B467" t="s">
        <v>622</v>
      </c>
      <c r="C467">
        <v>2021</v>
      </c>
      <c r="D467">
        <v>510</v>
      </c>
      <c r="E467" t="s">
        <v>14</v>
      </c>
      <c r="F467" t="s">
        <v>15</v>
      </c>
      <c r="G467" s="2">
        <v>1208</v>
      </c>
      <c r="H467" t="s">
        <v>16</v>
      </c>
      <c r="I467">
        <v>10</v>
      </c>
      <c r="J467">
        <f t="shared" si="14"/>
        <v>12080</v>
      </c>
      <c r="K467">
        <v>14.000500000000001</v>
      </c>
      <c r="L467" s="1">
        <f t="shared" si="15"/>
        <v>16912.603999999999</v>
      </c>
    </row>
    <row r="468" spans="1:12" x14ac:dyDescent="0.25">
      <c r="A468">
        <v>5428075</v>
      </c>
      <c r="B468" t="s">
        <v>877</v>
      </c>
      <c r="C468" t="s">
        <v>876</v>
      </c>
      <c r="D468">
        <v>511</v>
      </c>
      <c r="E468" t="s">
        <v>14</v>
      </c>
      <c r="F468" t="s">
        <v>15</v>
      </c>
      <c r="G468" s="2">
        <v>35220</v>
      </c>
      <c r="H468" t="s">
        <v>16</v>
      </c>
      <c r="I468">
        <v>0.75</v>
      </c>
      <c r="J468">
        <f t="shared" si="14"/>
        <v>26415</v>
      </c>
      <c r="K468">
        <v>0.47989999999999999</v>
      </c>
      <c r="L468" s="1">
        <f t="shared" si="15"/>
        <v>16902.078000000001</v>
      </c>
    </row>
    <row r="469" spans="1:12" x14ac:dyDescent="0.25">
      <c r="A469">
        <v>6914018</v>
      </c>
      <c r="B469" t="s">
        <v>1808</v>
      </c>
      <c r="C469" t="s">
        <v>639</v>
      </c>
      <c r="D469">
        <v>511</v>
      </c>
      <c r="E469" t="s">
        <v>14</v>
      </c>
      <c r="F469" t="s">
        <v>15</v>
      </c>
      <c r="G469" s="2">
        <v>16080</v>
      </c>
      <c r="H469" t="s">
        <v>16</v>
      </c>
      <c r="I469">
        <v>1.8</v>
      </c>
      <c r="J469">
        <f t="shared" si="14"/>
        <v>28944</v>
      </c>
      <c r="K469">
        <v>1.0476000000000001</v>
      </c>
      <c r="L469" s="1">
        <f t="shared" si="15"/>
        <v>16845.408000000003</v>
      </c>
    </row>
    <row r="470" spans="1:12" x14ac:dyDescent="0.25">
      <c r="A470">
        <v>5553012</v>
      </c>
      <c r="B470" t="s">
        <v>1001</v>
      </c>
      <c r="C470" t="s">
        <v>819</v>
      </c>
      <c r="D470">
        <v>524</v>
      </c>
      <c r="E470" t="s">
        <v>14</v>
      </c>
      <c r="F470" t="s">
        <v>15</v>
      </c>
      <c r="G470">
        <v>972</v>
      </c>
      <c r="H470" t="s">
        <v>16</v>
      </c>
      <c r="I470">
        <v>12</v>
      </c>
      <c r="J470">
        <f t="shared" si="14"/>
        <v>11664</v>
      </c>
      <c r="K470">
        <v>17.322199999999999</v>
      </c>
      <c r="L470" s="1">
        <f t="shared" si="15"/>
        <v>16837.178399999997</v>
      </c>
    </row>
    <row r="471" spans="1:12" x14ac:dyDescent="0.25">
      <c r="A471">
        <v>54020350</v>
      </c>
      <c r="B471" t="s">
        <v>829</v>
      </c>
      <c r="C471">
        <v>2022</v>
      </c>
      <c r="D471">
        <v>510</v>
      </c>
      <c r="E471" t="s">
        <v>14</v>
      </c>
      <c r="F471" t="s">
        <v>15</v>
      </c>
      <c r="G471" s="2">
        <v>28536</v>
      </c>
      <c r="H471" t="s">
        <v>16</v>
      </c>
      <c r="I471">
        <v>0.35</v>
      </c>
      <c r="J471">
        <f t="shared" si="14"/>
        <v>9987.5999999999985</v>
      </c>
      <c r="K471">
        <v>0.58760000000000001</v>
      </c>
      <c r="L471" s="1">
        <f t="shared" si="15"/>
        <v>16767.7536</v>
      </c>
    </row>
    <row r="472" spans="1:12" x14ac:dyDescent="0.25">
      <c r="A472">
        <v>81180015</v>
      </c>
      <c r="B472" t="s">
        <v>1997</v>
      </c>
      <c r="D472">
        <v>510</v>
      </c>
      <c r="E472" t="s">
        <v>14</v>
      </c>
      <c r="F472" t="s">
        <v>86</v>
      </c>
      <c r="G472" s="2">
        <v>3456</v>
      </c>
      <c r="H472" t="s">
        <v>16</v>
      </c>
      <c r="I472">
        <v>15</v>
      </c>
      <c r="J472">
        <f t="shared" si="14"/>
        <v>51840</v>
      </c>
      <c r="K472">
        <v>4.8148</v>
      </c>
      <c r="L472" s="1">
        <f t="shared" si="15"/>
        <v>16639.948799999998</v>
      </c>
    </row>
    <row r="473" spans="1:12" x14ac:dyDescent="0.25">
      <c r="A473">
        <v>50600114</v>
      </c>
      <c r="B473" t="s">
        <v>373</v>
      </c>
      <c r="C473">
        <v>2021</v>
      </c>
      <c r="D473">
        <v>510</v>
      </c>
      <c r="E473" t="s">
        <v>14</v>
      </c>
      <c r="F473" t="s">
        <v>45</v>
      </c>
      <c r="G473" s="2">
        <v>1530</v>
      </c>
      <c r="H473" t="s">
        <v>16</v>
      </c>
      <c r="I473">
        <v>14</v>
      </c>
      <c r="J473">
        <f t="shared" si="14"/>
        <v>21420</v>
      </c>
      <c r="K473">
        <v>10.8653</v>
      </c>
      <c r="L473" s="1">
        <f t="shared" si="15"/>
        <v>16623.909</v>
      </c>
    </row>
    <row r="474" spans="1:12" x14ac:dyDescent="0.25">
      <c r="A474">
        <v>56630115</v>
      </c>
      <c r="B474" t="s">
        <v>1125</v>
      </c>
      <c r="C474" t="s">
        <v>1116</v>
      </c>
      <c r="D474">
        <v>520</v>
      </c>
      <c r="E474" t="s">
        <v>14</v>
      </c>
      <c r="F474" t="s">
        <v>15</v>
      </c>
      <c r="G474" s="2">
        <v>1338</v>
      </c>
      <c r="H474" t="s">
        <v>16</v>
      </c>
      <c r="I474">
        <v>11.5</v>
      </c>
      <c r="J474">
        <f t="shared" si="14"/>
        <v>15387</v>
      </c>
      <c r="K474">
        <v>12.3965</v>
      </c>
      <c r="L474" s="1">
        <f t="shared" si="15"/>
        <v>16586.517</v>
      </c>
    </row>
    <row r="475" spans="1:12" x14ac:dyDescent="0.25">
      <c r="A475">
        <v>79072015</v>
      </c>
      <c r="B475" t="s">
        <v>1867</v>
      </c>
      <c r="C475" t="s">
        <v>1178</v>
      </c>
      <c r="D475">
        <v>510</v>
      </c>
      <c r="E475" t="s">
        <v>14</v>
      </c>
      <c r="F475" t="s">
        <v>15</v>
      </c>
      <c r="G475" s="2">
        <v>20300</v>
      </c>
      <c r="H475" t="s">
        <v>16</v>
      </c>
      <c r="I475">
        <v>1.5</v>
      </c>
      <c r="J475">
        <f t="shared" si="14"/>
        <v>30450</v>
      </c>
      <c r="K475">
        <v>0.81679999999999997</v>
      </c>
      <c r="L475" s="1">
        <f t="shared" si="15"/>
        <v>16581.04</v>
      </c>
    </row>
    <row r="476" spans="1:12" x14ac:dyDescent="0.25">
      <c r="A476">
        <v>5059</v>
      </c>
      <c r="B476" t="s">
        <v>361</v>
      </c>
      <c r="C476" t="s">
        <v>362</v>
      </c>
      <c r="D476">
        <v>853</v>
      </c>
      <c r="E476" t="s">
        <v>31</v>
      </c>
      <c r="F476" t="s">
        <v>15</v>
      </c>
      <c r="G476" s="2">
        <v>14000</v>
      </c>
      <c r="H476" t="s">
        <v>26</v>
      </c>
      <c r="I476">
        <v>1</v>
      </c>
      <c r="J476">
        <f t="shared" si="14"/>
        <v>14000</v>
      </c>
      <c r="K476">
        <v>1.1813</v>
      </c>
      <c r="L476" s="1">
        <f t="shared" si="15"/>
        <v>16538.2</v>
      </c>
    </row>
    <row r="477" spans="1:12" x14ac:dyDescent="0.25">
      <c r="A477">
        <v>54020012</v>
      </c>
      <c r="B477" t="s">
        <v>829</v>
      </c>
      <c r="C477">
        <v>2022</v>
      </c>
      <c r="D477">
        <v>510</v>
      </c>
      <c r="E477" t="s">
        <v>14</v>
      </c>
      <c r="F477" t="s">
        <v>45</v>
      </c>
      <c r="G477" s="2">
        <v>1116</v>
      </c>
      <c r="H477" t="s">
        <v>16</v>
      </c>
      <c r="I477">
        <v>12</v>
      </c>
      <c r="J477">
        <f t="shared" si="14"/>
        <v>13392</v>
      </c>
      <c r="K477">
        <v>14.8026</v>
      </c>
      <c r="L477" s="1">
        <f t="shared" si="15"/>
        <v>16519.7016</v>
      </c>
    </row>
    <row r="478" spans="1:12" x14ac:dyDescent="0.25">
      <c r="A478">
        <v>5316</v>
      </c>
      <c r="B478" t="s">
        <v>719</v>
      </c>
      <c r="C478" t="s">
        <v>720</v>
      </c>
      <c r="D478">
        <v>853</v>
      </c>
      <c r="E478" t="s">
        <v>31</v>
      </c>
      <c r="F478" t="s">
        <v>15</v>
      </c>
      <c r="G478" s="2">
        <v>35000</v>
      </c>
      <c r="H478" t="s">
        <v>26</v>
      </c>
      <c r="I478">
        <v>1</v>
      </c>
      <c r="J478">
        <f t="shared" si="14"/>
        <v>35000</v>
      </c>
      <c r="K478">
        <v>0.36699999999999999</v>
      </c>
      <c r="L478" s="1">
        <f t="shared" si="15"/>
        <v>12845</v>
      </c>
    </row>
    <row r="479" spans="1:12" x14ac:dyDescent="0.25">
      <c r="A479">
        <v>5619304</v>
      </c>
      <c r="B479" t="s">
        <v>1083</v>
      </c>
      <c r="C479" t="s">
        <v>1081</v>
      </c>
      <c r="D479">
        <v>510</v>
      </c>
      <c r="E479" t="s">
        <v>14</v>
      </c>
      <c r="F479" t="s">
        <v>15</v>
      </c>
      <c r="G479" s="2">
        <v>2704</v>
      </c>
      <c r="H479" t="s">
        <v>16</v>
      </c>
      <c r="I479">
        <v>4</v>
      </c>
      <c r="J479">
        <f t="shared" si="14"/>
        <v>10816</v>
      </c>
      <c r="K479">
        <v>6.1047000000000002</v>
      </c>
      <c r="L479" s="1">
        <f t="shared" si="15"/>
        <v>16507.108800000002</v>
      </c>
    </row>
    <row r="480" spans="1:12" x14ac:dyDescent="0.25">
      <c r="A480">
        <v>9486</v>
      </c>
      <c r="B480" t="s">
        <v>2468</v>
      </c>
      <c r="C480" t="s">
        <v>2469</v>
      </c>
      <c r="D480">
        <v>851</v>
      </c>
      <c r="E480" t="s">
        <v>25</v>
      </c>
      <c r="F480" t="s">
        <v>15</v>
      </c>
      <c r="G480" s="2">
        <v>21000</v>
      </c>
      <c r="H480" t="s">
        <v>26</v>
      </c>
      <c r="I480">
        <v>1</v>
      </c>
      <c r="J480">
        <f t="shared" si="14"/>
        <v>21000</v>
      </c>
      <c r="K480">
        <v>0.3876</v>
      </c>
      <c r="L480" s="1">
        <f t="shared" si="15"/>
        <v>8139.6</v>
      </c>
    </row>
    <row r="481" spans="1:12" x14ac:dyDescent="0.25">
      <c r="A481">
        <v>50890012</v>
      </c>
      <c r="B481" t="s">
        <v>417</v>
      </c>
      <c r="D481">
        <v>510</v>
      </c>
      <c r="E481" t="s">
        <v>14</v>
      </c>
      <c r="F481" t="s">
        <v>15</v>
      </c>
      <c r="G481" s="2">
        <v>1076</v>
      </c>
      <c r="H481" t="s">
        <v>16</v>
      </c>
      <c r="I481">
        <v>12</v>
      </c>
      <c r="J481">
        <f t="shared" si="14"/>
        <v>12912</v>
      </c>
      <c r="K481">
        <v>15.2707</v>
      </c>
      <c r="L481" s="1">
        <f t="shared" si="15"/>
        <v>16431.2732</v>
      </c>
    </row>
    <row r="482" spans="1:12" x14ac:dyDescent="0.25">
      <c r="A482">
        <v>5472002</v>
      </c>
      <c r="B482" t="s">
        <v>913</v>
      </c>
      <c r="D482">
        <v>510</v>
      </c>
      <c r="E482" t="s">
        <v>14</v>
      </c>
      <c r="F482" t="s">
        <v>15</v>
      </c>
      <c r="G482" s="2">
        <v>4896</v>
      </c>
      <c r="H482" t="s">
        <v>16</v>
      </c>
      <c r="I482">
        <v>2</v>
      </c>
      <c r="J482">
        <f t="shared" si="14"/>
        <v>9792</v>
      </c>
      <c r="K482">
        <v>3.3410000000000002</v>
      </c>
      <c r="L482" s="1">
        <f t="shared" si="15"/>
        <v>16357.536</v>
      </c>
    </row>
    <row r="483" spans="1:12" x14ac:dyDescent="0.25">
      <c r="A483">
        <v>5608025</v>
      </c>
      <c r="B483" t="s">
        <v>1052</v>
      </c>
      <c r="D483">
        <v>519</v>
      </c>
      <c r="E483" t="s">
        <v>14</v>
      </c>
      <c r="F483" t="s">
        <v>15</v>
      </c>
      <c r="G483" s="2">
        <v>3042</v>
      </c>
      <c r="H483" t="s">
        <v>16</v>
      </c>
      <c r="I483">
        <v>2.5</v>
      </c>
      <c r="J483">
        <f t="shared" si="14"/>
        <v>7605</v>
      </c>
      <c r="K483">
        <v>5.3735999999999997</v>
      </c>
      <c r="L483" s="1">
        <f t="shared" si="15"/>
        <v>16346.491199999999</v>
      </c>
    </row>
    <row r="484" spans="1:12" x14ac:dyDescent="0.25">
      <c r="A484">
        <v>53211403</v>
      </c>
      <c r="B484" t="s">
        <v>393</v>
      </c>
      <c r="D484">
        <v>510</v>
      </c>
      <c r="E484" t="s">
        <v>14</v>
      </c>
      <c r="F484" t="s">
        <v>15</v>
      </c>
      <c r="G484" s="2">
        <v>10944</v>
      </c>
      <c r="H484" t="s">
        <v>16</v>
      </c>
      <c r="I484">
        <v>3</v>
      </c>
      <c r="J484">
        <f t="shared" si="14"/>
        <v>32832</v>
      </c>
      <c r="K484">
        <v>1.4935</v>
      </c>
      <c r="L484" s="1">
        <f t="shared" si="15"/>
        <v>16344.864000000001</v>
      </c>
    </row>
    <row r="485" spans="1:12" x14ac:dyDescent="0.25">
      <c r="A485">
        <v>90330118</v>
      </c>
      <c r="B485" t="s">
        <v>2355</v>
      </c>
      <c r="C485" t="s">
        <v>856</v>
      </c>
      <c r="D485">
        <v>510</v>
      </c>
      <c r="E485" t="s">
        <v>14</v>
      </c>
      <c r="F485" t="s">
        <v>15</v>
      </c>
      <c r="G485">
        <v>924</v>
      </c>
      <c r="H485" t="s">
        <v>16</v>
      </c>
      <c r="I485">
        <v>18</v>
      </c>
      <c r="J485">
        <f t="shared" si="14"/>
        <v>16632</v>
      </c>
      <c r="K485">
        <v>17.639299999999999</v>
      </c>
      <c r="L485" s="1">
        <f t="shared" si="15"/>
        <v>16298.713199999998</v>
      </c>
    </row>
    <row r="486" spans="1:12" x14ac:dyDescent="0.25">
      <c r="A486">
        <v>53672020</v>
      </c>
      <c r="B486" t="s">
        <v>798</v>
      </c>
      <c r="C486" t="s">
        <v>799</v>
      </c>
      <c r="D486">
        <v>510</v>
      </c>
      <c r="E486" t="s">
        <v>14</v>
      </c>
      <c r="F486" t="s">
        <v>15</v>
      </c>
      <c r="G486">
        <v>771</v>
      </c>
      <c r="H486" t="s">
        <v>16</v>
      </c>
      <c r="I486">
        <v>20</v>
      </c>
      <c r="J486">
        <f t="shared" si="14"/>
        <v>15420</v>
      </c>
      <c r="K486">
        <v>21.1266</v>
      </c>
      <c r="L486" s="1">
        <f t="shared" si="15"/>
        <v>16288.6086</v>
      </c>
    </row>
    <row r="487" spans="1:12" x14ac:dyDescent="0.25">
      <c r="A487" t="s">
        <v>131</v>
      </c>
      <c r="B487" t="s">
        <v>132</v>
      </c>
      <c r="C487" t="s">
        <v>133</v>
      </c>
      <c r="D487">
        <v>846</v>
      </c>
      <c r="E487" t="s">
        <v>22</v>
      </c>
      <c r="F487" t="s">
        <v>15</v>
      </c>
      <c r="G487" s="2">
        <v>52416</v>
      </c>
      <c r="H487" t="s">
        <v>16</v>
      </c>
      <c r="I487">
        <v>0.4</v>
      </c>
      <c r="J487">
        <f t="shared" si="14"/>
        <v>20966.400000000001</v>
      </c>
      <c r="K487">
        <v>0.3362</v>
      </c>
      <c r="L487" s="1">
        <f t="shared" si="15"/>
        <v>17622.2592</v>
      </c>
    </row>
    <row r="488" spans="1:12" x14ac:dyDescent="0.25">
      <c r="A488">
        <v>5432007</v>
      </c>
      <c r="B488" t="s">
        <v>880</v>
      </c>
      <c r="C488" t="s">
        <v>881</v>
      </c>
      <c r="D488">
        <v>510</v>
      </c>
      <c r="E488" t="s">
        <v>14</v>
      </c>
      <c r="F488" t="s">
        <v>15</v>
      </c>
      <c r="G488" s="2">
        <v>1305</v>
      </c>
      <c r="H488" t="s">
        <v>16</v>
      </c>
      <c r="I488">
        <v>7</v>
      </c>
      <c r="J488">
        <f t="shared" si="14"/>
        <v>9135</v>
      </c>
      <c r="K488">
        <v>12.464700000000001</v>
      </c>
      <c r="L488" s="1">
        <f t="shared" si="15"/>
        <v>16266.433500000001</v>
      </c>
    </row>
    <row r="489" spans="1:12" x14ac:dyDescent="0.25">
      <c r="A489">
        <v>6921</v>
      </c>
      <c r="B489" t="s">
        <v>1811</v>
      </c>
      <c r="C489" t="s">
        <v>1812</v>
      </c>
      <c r="D489">
        <v>851</v>
      </c>
      <c r="E489" t="s">
        <v>25</v>
      </c>
      <c r="F489" t="s">
        <v>15</v>
      </c>
      <c r="G489" s="55">
        <v>19931.939999999999</v>
      </c>
      <c r="H489" t="s">
        <v>26</v>
      </c>
      <c r="I489">
        <v>1</v>
      </c>
      <c r="J489">
        <f t="shared" si="14"/>
        <v>19931.939999999999</v>
      </c>
      <c r="K489">
        <v>0.32529999999999998</v>
      </c>
      <c r="L489" s="1">
        <f t="shared" si="15"/>
        <v>6483.8600819999992</v>
      </c>
    </row>
    <row r="490" spans="1:12" x14ac:dyDescent="0.25">
      <c r="A490">
        <v>83290010</v>
      </c>
      <c r="B490" t="s">
        <v>2135</v>
      </c>
      <c r="D490">
        <v>503</v>
      </c>
      <c r="E490" t="s">
        <v>14</v>
      </c>
      <c r="F490" t="s">
        <v>15</v>
      </c>
      <c r="G490" s="2">
        <v>1077</v>
      </c>
      <c r="H490" t="s">
        <v>16</v>
      </c>
      <c r="I490">
        <v>10</v>
      </c>
      <c r="J490">
        <f t="shared" si="14"/>
        <v>10770</v>
      </c>
      <c r="K490">
        <v>15.0398</v>
      </c>
      <c r="L490" s="1">
        <f t="shared" si="15"/>
        <v>16197.864599999999</v>
      </c>
    </row>
    <row r="491" spans="1:12" x14ac:dyDescent="0.25">
      <c r="A491">
        <v>50680114</v>
      </c>
      <c r="B491" t="s">
        <v>390</v>
      </c>
      <c r="C491">
        <v>2021</v>
      </c>
      <c r="D491">
        <v>510</v>
      </c>
      <c r="E491" t="s">
        <v>14</v>
      </c>
      <c r="F491" t="s">
        <v>15</v>
      </c>
      <c r="G491" s="2">
        <v>1741</v>
      </c>
      <c r="H491" t="s">
        <v>16</v>
      </c>
      <c r="I491">
        <v>14</v>
      </c>
      <c r="J491">
        <f t="shared" si="14"/>
        <v>24374</v>
      </c>
      <c r="K491">
        <v>9.3036999999999992</v>
      </c>
      <c r="L491" s="1">
        <f t="shared" si="15"/>
        <v>16197.741699999999</v>
      </c>
    </row>
    <row r="492" spans="1:12" x14ac:dyDescent="0.25">
      <c r="A492">
        <v>56671012</v>
      </c>
      <c r="B492" t="s">
        <v>1130</v>
      </c>
      <c r="C492" t="s">
        <v>704</v>
      </c>
      <c r="D492">
        <v>510</v>
      </c>
      <c r="E492" t="s">
        <v>14</v>
      </c>
      <c r="F492" t="s">
        <v>15</v>
      </c>
      <c r="G492" s="2">
        <v>1456</v>
      </c>
      <c r="H492" t="s">
        <v>16</v>
      </c>
      <c r="I492">
        <v>12</v>
      </c>
      <c r="J492">
        <f t="shared" si="14"/>
        <v>17472</v>
      </c>
      <c r="K492">
        <v>11.120200000000001</v>
      </c>
      <c r="L492" s="1">
        <f t="shared" si="15"/>
        <v>16191.011200000001</v>
      </c>
    </row>
    <row r="493" spans="1:12" x14ac:dyDescent="0.25">
      <c r="A493">
        <v>55340015</v>
      </c>
      <c r="B493" t="s">
        <v>986</v>
      </c>
      <c r="D493">
        <v>510</v>
      </c>
      <c r="E493" t="s">
        <v>14</v>
      </c>
      <c r="F493" t="s">
        <v>15</v>
      </c>
      <c r="G493" s="2">
        <v>2848</v>
      </c>
      <c r="H493" t="s">
        <v>16</v>
      </c>
      <c r="I493">
        <v>15</v>
      </c>
      <c r="J493">
        <f t="shared" si="14"/>
        <v>42720</v>
      </c>
      <c r="K493">
        <v>5.6768999999999998</v>
      </c>
      <c r="L493" s="1">
        <f t="shared" si="15"/>
        <v>16167.8112</v>
      </c>
    </row>
    <row r="494" spans="1:12" x14ac:dyDescent="0.25">
      <c r="A494">
        <v>59312020</v>
      </c>
      <c r="B494" t="s">
        <v>1316</v>
      </c>
      <c r="C494" t="s">
        <v>799</v>
      </c>
      <c r="D494">
        <v>510</v>
      </c>
      <c r="E494" t="s">
        <v>14</v>
      </c>
      <c r="F494" t="s">
        <v>15</v>
      </c>
      <c r="G494">
        <v>504</v>
      </c>
      <c r="H494" t="s">
        <v>16</v>
      </c>
      <c r="I494">
        <v>20</v>
      </c>
      <c r="J494">
        <f t="shared" si="14"/>
        <v>10080</v>
      </c>
      <c r="K494">
        <v>31.9726</v>
      </c>
      <c r="L494" s="1">
        <f t="shared" si="15"/>
        <v>16114.190399999999</v>
      </c>
    </row>
    <row r="495" spans="1:12" x14ac:dyDescent="0.25">
      <c r="A495">
        <v>5728102</v>
      </c>
      <c r="B495" t="s">
        <v>1208</v>
      </c>
      <c r="C495" t="s">
        <v>923</v>
      </c>
      <c r="D495">
        <v>510</v>
      </c>
      <c r="E495" t="s">
        <v>14</v>
      </c>
      <c r="F495" t="s">
        <v>15</v>
      </c>
      <c r="G495" s="2">
        <v>6587</v>
      </c>
      <c r="H495" t="s">
        <v>16</v>
      </c>
      <c r="I495">
        <v>2</v>
      </c>
      <c r="J495">
        <f t="shared" si="14"/>
        <v>13174</v>
      </c>
      <c r="K495">
        <v>2.4447999999999999</v>
      </c>
      <c r="L495" s="1">
        <f t="shared" si="15"/>
        <v>16103.897599999998</v>
      </c>
    </row>
    <row r="496" spans="1:12" x14ac:dyDescent="0.25">
      <c r="A496">
        <v>5415001</v>
      </c>
      <c r="B496" t="s">
        <v>846</v>
      </c>
      <c r="D496">
        <v>528</v>
      </c>
      <c r="E496" t="s">
        <v>14</v>
      </c>
      <c r="F496" t="s">
        <v>15</v>
      </c>
      <c r="G496" s="2">
        <v>7718</v>
      </c>
      <c r="H496" t="s">
        <v>16</v>
      </c>
      <c r="I496">
        <v>1</v>
      </c>
      <c r="J496">
        <f t="shared" si="14"/>
        <v>7718</v>
      </c>
      <c r="K496">
        <v>2.0804999999999998</v>
      </c>
      <c r="L496" s="1">
        <f t="shared" si="15"/>
        <v>16057.298999999999</v>
      </c>
    </row>
    <row r="497" spans="1:12" x14ac:dyDescent="0.25">
      <c r="A497">
        <v>5851015</v>
      </c>
      <c r="B497" t="s">
        <v>1284</v>
      </c>
      <c r="D497">
        <v>510</v>
      </c>
      <c r="E497" t="s">
        <v>14</v>
      </c>
      <c r="F497" t="s">
        <v>15</v>
      </c>
      <c r="G497" s="2">
        <v>6201</v>
      </c>
      <c r="H497" t="s">
        <v>16</v>
      </c>
      <c r="I497">
        <v>1.5</v>
      </c>
      <c r="J497">
        <f t="shared" si="14"/>
        <v>9301.5</v>
      </c>
      <c r="K497">
        <v>2.5861000000000001</v>
      </c>
      <c r="L497" s="1">
        <f t="shared" si="15"/>
        <v>16036.4061</v>
      </c>
    </row>
    <row r="498" spans="1:12" x14ac:dyDescent="0.25">
      <c r="A498">
        <v>5087208</v>
      </c>
      <c r="B498" t="s">
        <v>411</v>
      </c>
      <c r="C498" t="s">
        <v>412</v>
      </c>
      <c r="D498">
        <v>510</v>
      </c>
      <c r="E498" t="s">
        <v>14</v>
      </c>
      <c r="F498" t="s">
        <v>15</v>
      </c>
      <c r="G498" s="2">
        <v>1340</v>
      </c>
      <c r="H498" t="s">
        <v>16</v>
      </c>
      <c r="I498">
        <v>8</v>
      </c>
      <c r="J498">
        <f t="shared" si="14"/>
        <v>10720</v>
      </c>
      <c r="K498">
        <v>11.9552</v>
      </c>
      <c r="L498" s="1">
        <f t="shared" si="15"/>
        <v>16019.967999999999</v>
      </c>
    </row>
    <row r="499" spans="1:12" x14ac:dyDescent="0.25">
      <c r="A499">
        <v>50440010</v>
      </c>
      <c r="B499" t="s">
        <v>329</v>
      </c>
      <c r="D499">
        <v>510</v>
      </c>
      <c r="E499" t="s">
        <v>14</v>
      </c>
      <c r="F499" t="s">
        <v>15</v>
      </c>
      <c r="G499" s="2">
        <v>1432</v>
      </c>
      <c r="H499" t="s">
        <v>16</v>
      </c>
      <c r="I499">
        <v>10</v>
      </c>
      <c r="J499">
        <f t="shared" si="14"/>
        <v>14320</v>
      </c>
      <c r="K499">
        <v>11.178699999999999</v>
      </c>
      <c r="L499" s="1">
        <f t="shared" si="15"/>
        <v>16007.898399999998</v>
      </c>
    </row>
    <row r="500" spans="1:12" x14ac:dyDescent="0.25">
      <c r="A500">
        <v>53480012</v>
      </c>
      <c r="B500" t="s">
        <v>760</v>
      </c>
      <c r="D500">
        <v>510</v>
      </c>
      <c r="E500" t="s">
        <v>14</v>
      </c>
      <c r="F500" t="s">
        <v>45</v>
      </c>
      <c r="G500" s="2">
        <v>1184</v>
      </c>
      <c r="H500" t="s">
        <v>16</v>
      </c>
      <c r="I500">
        <v>12</v>
      </c>
      <c r="J500">
        <f t="shared" si="14"/>
        <v>14208</v>
      </c>
      <c r="K500">
        <v>13.506500000000001</v>
      </c>
      <c r="L500" s="1">
        <f t="shared" si="15"/>
        <v>15991.696000000002</v>
      </c>
    </row>
    <row r="501" spans="1:12" x14ac:dyDescent="0.25">
      <c r="A501">
        <v>82800015</v>
      </c>
      <c r="B501" t="s">
        <v>2104</v>
      </c>
      <c r="D501">
        <v>510</v>
      </c>
      <c r="E501" t="s">
        <v>14</v>
      </c>
      <c r="F501" t="s">
        <v>317</v>
      </c>
      <c r="G501" s="2">
        <v>1872</v>
      </c>
      <c r="H501" t="s">
        <v>16</v>
      </c>
      <c r="I501">
        <v>15</v>
      </c>
      <c r="J501">
        <f t="shared" si="14"/>
        <v>28080</v>
      </c>
      <c r="K501">
        <v>8.5261999999999993</v>
      </c>
      <c r="L501" s="1">
        <f t="shared" si="15"/>
        <v>15961.046399999999</v>
      </c>
    </row>
    <row r="502" spans="1:12" x14ac:dyDescent="0.25">
      <c r="A502">
        <v>5751075</v>
      </c>
      <c r="B502" t="s">
        <v>1224</v>
      </c>
      <c r="D502">
        <v>504</v>
      </c>
      <c r="E502" t="s">
        <v>14</v>
      </c>
      <c r="F502" t="s">
        <v>15</v>
      </c>
      <c r="G502" s="2">
        <v>1375</v>
      </c>
      <c r="H502" t="s">
        <v>16</v>
      </c>
      <c r="I502">
        <v>7.5</v>
      </c>
      <c r="J502">
        <f t="shared" si="14"/>
        <v>10312.5</v>
      </c>
      <c r="K502">
        <v>11.594200000000001</v>
      </c>
      <c r="L502" s="1">
        <f t="shared" si="15"/>
        <v>15942.025000000001</v>
      </c>
    </row>
    <row r="503" spans="1:12" x14ac:dyDescent="0.25">
      <c r="A503" t="s">
        <v>12315</v>
      </c>
      <c r="B503" t="s">
        <v>12316</v>
      </c>
      <c r="D503">
        <v>807</v>
      </c>
      <c r="E503" t="s">
        <v>14</v>
      </c>
      <c r="F503" t="s">
        <v>15</v>
      </c>
      <c r="G503">
        <v>245</v>
      </c>
      <c r="H503" t="s">
        <v>16</v>
      </c>
      <c r="I503">
        <v>85</v>
      </c>
      <c r="J503">
        <f t="shared" si="14"/>
        <v>20825</v>
      </c>
      <c r="K503">
        <v>65</v>
      </c>
      <c r="L503" s="1">
        <f t="shared" si="15"/>
        <v>15925</v>
      </c>
    </row>
    <row r="504" spans="1:12" x14ac:dyDescent="0.25">
      <c r="A504">
        <v>5404112</v>
      </c>
      <c r="B504" t="s">
        <v>831</v>
      </c>
      <c r="C504" t="s">
        <v>542</v>
      </c>
      <c r="D504">
        <v>510</v>
      </c>
      <c r="E504" t="s">
        <v>14</v>
      </c>
      <c r="F504" t="s">
        <v>320</v>
      </c>
      <c r="G504" s="2">
        <v>1248</v>
      </c>
      <c r="H504" t="s">
        <v>16</v>
      </c>
      <c r="I504">
        <v>12</v>
      </c>
      <c r="J504">
        <f t="shared" si="14"/>
        <v>14976</v>
      </c>
      <c r="K504">
        <v>12.7478</v>
      </c>
      <c r="L504" s="1">
        <f t="shared" si="15"/>
        <v>15909.2544</v>
      </c>
    </row>
    <row r="505" spans="1:12" x14ac:dyDescent="0.25">
      <c r="A505">
        <v>53790125</v>
      </c>
      <c r="B505" t="s">
        <v>807</v>
      </c>
      <c r="D505">
        <v>510</v>
      </c>
      <c r="E505" t="s">
        <v>14</v>
      </c>
      <c r="F505" t="s">
        <v>86</v>
      </c>
      <c r="G505" s="2">
        <v>2112</v>
      </c>
      <c r="H505" t="s">
        <v>16</v>
      </c>
      <c r="I505">
        <v>12.5</v>
      </c>
      <c r="J505">
        <f t="shared" si="14"/>
        <v>26400</v>
      </c>
      <c r="K505">
        <v>7.5274999999999999</v>
      </c>
      <c r="L505" s="1">
        <f t="shared" si="15"/>
        <v>15898.08</v>
      </c>
    </row>
    <row r="506" spans="1:12" x14ac:dyDescent="0.25">
      <c r="A506">
        <v>6907</v>
      </c>
      <c r="B506" t="s">
        <v>1801</v>
      </c>
      <c r="C506" t="s">
        <v>1802</v>
      </c>
      <c r="D506">
        <v>851</v>
      </c>
      <c r="E506" t="s">
        <v>25</v>
      </c>
      <c r="F506" t="s">
        <v>15</v>
      </c>
      <c r="G506" s="55">
        <v>19151.55</v>
      </c>
      <c r="H506" t="s">
        <v>26</v>
      </c>
      <c r="I506">
        <v>1</v>
      </c>
      <c r="J506">
        <f t="shared" si="14"/>
        <v>19151.55</v>
      </c>
      <c r="K506">
        <v>0.34620000000000001</v>
      </c>
      <c r="L506" s="1">
        <f t="shared" si="15"/>
        <v>6630.2666099999997</v>
      </c>
    </row>
    <row r="507" spans="1:12" x14ac:dyDescent="0.25">
      <c r="A507">
        <v>50590125</v>
      </c>
      <c r="B507" t="s">
        <v>363</v>
      </c>
      <c r="D507">
        <v>519</v>
      </c>
      <c r="E507" t="s">
        <v>14</v>
      </c>
      <c r="F507" t="s">
        <v>15</v>
      </c>
      <c r="G507">
        <v>924</v>
      </c>
      <c r="H507" t="s">
        <v>16</v>
      </c>
      <c r="I507">
        <v>12.5</v>
      </c>
      <c r="J507">
        <f t="shared" si="14"/>
        <v>11550</v>
      </c>
      <c r="K507">
        <v>17.177</v>
      </c>
      <c r="L507" s="1">
        <f t="shared" si="15"/>
        <v>15871.547999999999</v>
      </c>
    </row>
    <row r="508" spans="1:12" x14ac:dyDescent="0.25">
      <c r="A508">
        <v>5631504</v>
      </c>
      <c r="B508" t="s">
        <v>1098</v>
      </c>
      <c r="C508" t="s">
        <v>1081</v>
      </c>
      <c r="D508">
        <v>510</v>
      </c>
      <c r="E508" t="s">
        <v>14</v>
      </c>
      <c r="F508" t="s">
        <v>15</v>
      </c>
      <c r="G508" s="2">
        <v>3212</v>
      </c>
      <c r="H508" t="s">
        <v>16</v>
      </c>
      <c r="I508">
        <v>4</v>
      </c>
      <c r="J508">
        <f t="shared" si="14"/>
        <v>12848</v>
      </c>
      <c r="K508">
        <v>4.9287000000000001</v>
      </c>
      <c r="L508" s="1">
        <f t="shared" si="15"/>
        <v>15830.984399999999</v>
      </c>
    </row>
    <row r="509" spans="1:12" x14ac:dyDescent="0.25">
      <c r="A509">
        <v>9405</v>
      </c>
      <c r="B509" t="s">
        <v>2445</v>
      </c>
      <c r="D509">
        <v>851</v>
      </c>
      <c r="E509" t="s">
        <v>25</v>
      </c>
      <c r="F509" t="s">
        <v>15</v>
      </c>
      <c r="G509" s="2">
        <v>18000</v>
      </c>
      <c r="H509" t="s">
        <v>26</v>
      </c>
      <c r="I509">
        <v>1</v>
      </c>
      <c r="J509">
        <f t="shared" si="14"/>
        <v>18000</v>
      </c>
      <c r="K509">
        <v>0.20499999999999999</v>
      </c>
      <c r="L509" s="1">
        <f t="shared" si="15"/>
        <v>3690</v>
      </c>
    </row>
    <row r="510" spans="1:12" x14ac:dyDescent="0.25">
      <c r="A510">
        <v>8123107</v>
      </c>
      <c r="B510" t="s">
        <v>2004</v>
      </c>
      <c r="C510" t="s">
        <v>2005</v>
      </c>
      <c r="D510">
        <v>510</v>
      </c>
      <c r="E510" t="s">
        <v>14</v>
      </c>
      <c r="F510" t="s">
        <v>15</v>
      </c>
      <c r="G510" s="2">
        <v>1350</v>
      </c>
      <c r="H510" t="s">
        <v>16</v>
      </c>
      <c r="I510">
        <v>7</v>
      </c>
      <c r="J510">
        <f t="shared" si="14"/>
        <v>9450</v>
      </c>
      <c r="K510">
        <v>11.651400000000001</v>
      </c>
      <c r="L510" s="1">
        <f t="shared" si="15"/>
        <v>15729.390000000001</v>
      </c>
    </row>
    <row r="511" spans="1:12" x14ac:dyDescent="0.25">
      <c r="A511">
        <v>55960015</v>
      </c>
      <c r="B511" t="s">
        <v>1034</v>
      </c>
      <c r="C511" t="s">
        <v>332</v>
      </c>
      <c r="D511">
        <v>510</v>
      </c>
      <c r="E511" t="s">
        <v>14</v>
      </c>
      <c r="F511" t="s">
        <v>15</v>
      </c>
      <c r="G511" s="2">
        <v>1020</v>
      </c>
      <c r="H511" t="s">
        <v>16</v>
      </c>
      <c r="I511">
        <v>15</v>
      </c>
      <c r="J511">
        <f t="shared" si="14"/>
        <v>15300</v>
      </c>
      <c r="K511">
        <v>15.4209</v>
      </c>
      <c r="L511" s="1">
        <f t="shared" si="15"/>
        <v>15729.317999999999</v>
      </c>
    </row>
    <row r="512" spans="1:12" x14ac:dyDescent="0.25">
      <c r="A512">
        <v>86190018</v>
      </c>
      <c r="B512" t="s">
        <v>2335</v>
      </c>
      <c r="C512" t="s">
        <v>856</v>
      </c>
      <c r="D512">
        <v>510</v>
      </c>
      <c r="E512" t="s">
        <v>14</v>
      </c>
      <c r="F512" t="s">
        <v>15</v>
      </c>
      <c r="G512" s="2">
        <v>1276</v>
      </c>
      <c r="H512" t="s">
        <v>16</v>
      </c>
      <c r="I512">
        <v>18</v>
      </c>
      <c r="J512">
        <f t="shared" si="14"/>
        <v>22968</v>
      </c>
      <c r="K512">
        <v>12.3163</v>
      </c>
      <c r="L512" s="1">
        <f t="shared" si="15"/>
        <v>15715.5988</v>
      </c>
    </row>
    <row r="513" spans="1:12" x14ac:dyDescent="0.25">
      <c r="A513">
        <v>54611004</v>
      </c>
      <c r="B513" t="s">
        <v>894</v>
      </c>
      <c r="C513" t="s">
        <v>791</v>
      </c>
      <c r="D513">
        <v>510</v>
      </c>
      <c r="E513" t="s">
        <v>14</v>
      </c>
      <c r="F513" t="s">
        <v>15</v>
      </c>
      <c r="G513" s="2">
        <v>2772</v>
      </c>
      <c r="H513" t="s">
        <v>16</v>
      </c>
      <c r="I513">
        <v>4</v>
      </c>
      <c r="J513">
        <f t="shared" si="14"/>
        <v>11088</v>
      </c>
      <c r="K513">
        <v>5.6647999999999996</v>
      </c>
      <c r="L513" s="1">
        <f t="shared" si="15"/>
        <v>15702.825599999998</v>
      </c>
    </row>
    <row r="514" spans="1:12" x14ac:dyDescent="0.25">
      <c r="A514">
        <v>5960115</v>
      </c>
      <c r="B514" t="s">
        <v>1339</v>
      </c>
      <c r="D514">
        <v>510</v>
      </c>
      <c r="E514" t="s">
        <v>14</v>
      </c>
      <c r="F514" t="s">
        <v>15</v>
      </c>
      <c r="G514" s="2">
        <v>1740</v>
      </c>
      <c r="H514" t="s">
        <v>16</v>
      </c>
      <c r="I514">
        <v>15</v>
      </c>
      <c r="J514">
        <f t="shared" si="14"/>
        <v>26100</v>
      </c>
      <c r="K514">
        <v>9.0128000000000004</v>
      </c>
      <c r="L514" s="1">
        <f t="shared" si="15"/>
        <v>15682.272000000001</v>
      </c>
    </row>
    <row r="515" spans="1:12" x14ac:dyDescent="0.25">
      <c r="A515">
        <v>82832025</v>
      </c>
      <c r="B515" t="s">
        <v>2106</v>
      </c>
      <c r="C515" t="s">
        <v>2107</v>
      </c>
      <c r="D515">
        <v>510</v>
      </c>
      <c r="E515" t="s">
        <v>14</v>
      </c>
      <c r="F515" t="s">
        <v>15</v>
      </c>
      <c r="G515" s="2">
        <v>3640</v>
      </c>
      <c r="H515" t="s">
        <v>16</v>
      </c>
      <c r="I515">
        <v>2.5</v>
      </c>
      <c r="J515">
        <f t="shared" si="14"/>
        <v>9100</v>
      </c>
      <c r="K515">
        <v>4.2976000000000001</v>
      </c>
      <c r="L515" s="1">
        <f t="shared" si="15"/>
        <v>15643.264000000001</v>
      </c>
    </row>
    <row r="516" spans="1:12" x14ac:dyDescent="0.25">
      <c r="A516">
        <v>55050010</v>
      </c>
      <c r="B516" t="s">
        <v>953</v>
      </c>
      <c r="D516">
        <v>510</v>
      </c>
      <c r="E516" t="s">
        <v>14</v>
      </c>
      <c r="F516" t="s">
        <v>15</v>
      </c>
      <c r="G516" s="2">
        <v>1008</v>
      </c>
      <c r="H516" t="s">
        <v>16</v>
      </c>
      <c r="I516">
        <v>10</v>
      </c>
      <c r="J516">
        <f t="shared" ref="J516:J579" si="16">G516*I516</f>
        <v>10080</v>
      </c>
      <c r="K516">
        <v>15.5078</v>
      </c>
      <c r="L516" s="1">
        <f t="shared" ref="L516:L579" si="17">G516*K516</f>
        <v>15631.8624</v>
      </c>
    </row>
    <row r="517" spans="1:12" x14ac:dyDescent="0.25">
      <c r="A517">
        <v>5344075</v>
      </c>
      <c r="B517" t="s">
        <v>756</v>
      </c>
      <c r="D517">
        <v>510</v>
      </c>
      <c r="E517" t="s">
        <v>14</v>
      </c>
      <c r="F517" t="s">
        <v>320</v>
      </c>
      <c r="G517" s="2">
        <v>1216</v>
      </c>
      <c r="H517" t="s">
        <v>16</v>
      </c>
      <c r="I517">
        <v>7.5</v>
      </c>
      <c r="J517">
        <f t="shared" si="16"/>
        <v>9120</v>
      </c>
      <c r="K517">
        <v>12.831099999999999</v>
      </c>
      <c r="L517" s="1">
        <f t="shared" si="17"/>
        <v>15602.6176</v>
      </c>
    </row>
    <row r="518" spans="1:12" x14ac:dyDescent="0.25">
      <c r="A518" t="s">
        <v>12616</v>
      </c>
      <c r="B518" t="s">
        <v>12617</v>
      </c>
      <c r="C518" t="s">
        <v>12561</v>
      </c>
      <c r="D518">
        <v>529</v>
      </c>
      <c r="E518" t="s">
        <v>14</v>
      </c>
      <c r="F518" t="s">
        <v>15</v>
      </c>
      <c r="G518" s="2">
        <v>4158</v>
      </c>
      <c r="H518" t="s">
        <v>16</v>
      </c>
      <c r="I518">
        <v>1.25</v>
      </c>
      <c r="J518">
        <f t="shared" si="16"/>
        <v>5197.5</v>
      </c>
      <c r="K518">
        <v>3.75</v>
      </c>
      <c r="L518" s="1">
        <f t="shared" si="17"/>
        <v>15592.5</v>
      </c>
    </row>
    <row r="519" spans="1:12" x14ac:dyDescent="0.25">
      <c r="A519">
        <v>5818009</v>
      </c>
      <c r="B519" t="s">
        <v>1277</v>
      </c>
      <c r="D519">
        <v>510</v>
      </c>
      <c r="E519" t="s">
        <v>14</v>
      </c>
      <c r="F519" t="s">
        <v>15</v>
      </c>
      <c r="G519" s="2">
        <v>1344</v>
      </c>
      <c r="H519" t="s">
        <v>16</v>
      </c>
      <c r="I519">
        <v>9</v>
      </c>
      <c r="J519">
        <f t="shared" si="16"/>
        <v>12096</v>
      </c>
      <c r="K519">
        <v>11.57</v>
      </c>
      <c r="L519" s="1">
        <f t="shared" si="17"/>
        <v>15550.08</v>
      </c>
    </row>
    <row r="520" spans="1:12" x14ac:dyDescent="0.25">
      <c r="A520">
        <v>618401440</v>
      </c>
      <c r="B520" t="s">
        <v>1525</v>
      </c>
      <c r="C520" t="s">
        <v>1529</v>
      </c>
      <c r="D520">
        <v>514</v>
      </c>
      <c r="E520" t="s">
        <v>14</v>
      </c>
      <c r="F520" t="s">
        <v>15</v>
      </c>
      <c r="G520" s="2">
        <v>12003</v>
      </c>
      <c r="H520" t="s">
        <v>16</v>
      </c>
      <c r="I520">
        <v>1.44</v>
      </c>
      <c r="J520">
        <f t="shared" si="16"/>
        <v>17284.32</v>
      </c>
      <c r="K520">
        <v>1.2949999999999999</v>
      </c>
      <c r="L520" s="1">
        <f t="shared" si="17"/>
        <v>15543.884999999998</v>
      </c>
    </row>
    <row r="521" spans="1:12" x14ac:dyDescent="0.25">
      <c r="A521">
        <v>5262002</v>
      </c>
      <c r="B521" t="s">
        <v>621</v>
      </c>
      <c r="C521" t="s">
        <v>369</v>
      </c>
      <c r="D521">
        <v>560</v>
      </c>
      <c r="E521" t="s">
        <v>14</v>
      </c>
      <c r="F521" t="s">
        <v>15</v>
      </c>
      <c r="G521" s="2">
        <v>4320</v>
      </c>
      <c r="H521" t="s">
        <v>16</v>
      </c>
      <c r="I521">
        <v>2</v>
      </c>
      <c r="J521">
        <f t="shared" si="16"/>
        <v>8640</v>
      </c>
      <c r="K521">
        <v>3.5905</v>
      </c>
      <c r="L521" s="1">
        <f t="shared" si="17"/>
        <v>15510.960000000001</v>
      </c>
    </row>
    <row r="522" spans="1:12" x14ac:dyDescent="0.25">
      <c r="A522">
        <v>5458012</v>
      </c>
      <c r="B522" t="s">
        <v>892</v>
      </c>
      <c r="C522" t="s">
        <v>369</v>
      </c>
      <c r="D522">
        <v>560</v>
      </c>
      <c r="E522" t="s">
        <v>14</v>
      </c>
      <c r="F522" t="s">
        <v>15</v>
      </c>
      <c r="G522">
        <v>882</v>
      </c>
      <c r="H522" t="s">
        <v>16</v>
      </c>
      <c r="I522">
        <v>12</v>
      </c>
      <c r="J522">
        <f t="shared" si="16"/>
        <v>10584</v>
      </c>
      <c r="K522">
        <v>17.533799999999999</v>
      </c>
      <c r="L522" s="1">
        <f t="shared" si="17"/>
        <v>15464.811599999999</v>
      </c>
    </row>
    <row r="523" spans="1:12" x14ac:dyDescent="0.25">
      <c r="A523">
        <v>5556004</v>
      </c>
      <c r="B523" t="s">
        <v>1012</v>
      </c>
      <c r="D523">
        <v>511</v>
      </c>
      <c r="E523" t="s">
        <v>14</v>
      </c>
      <c r="F523" t="s">
        <v>15</v>
      </c>
      <c r="G523" s="2">
        <v>3640</v>
      </c>
      <c r="H523" t="s">
        <v>16</v>
      </c>
      <c r="I523">
        <v>4</v>
      </c>
      <c r="J523">
        <f t="shared" si="16"/>
        <v>14560</v>
      </c>
      <c r="K523">
        <v>4.2454000000000001</v>
      </c>
      <c r="L523" s="1">
        <f t="shared" si="17"/>
        <v>15453.255999999999</v>
      </c>
    </row>
    <row r="524" spans="1:12" x14ac:dyDescent="0.25">
      <c r="A524">
        <v>3267510</v>
      </c>
      <c r="B524" t="s">
        <v>106</v>
      </c>
      <c r="C524" t="s">
        <v>104</v>
      </c>
      <c r="D524">
        <v>513</v>
      </c>
      <c r="E524" t="s">
        <v>14</v>
      </c>
      <c r="F524" t="s">
        <v>86</v>
      </c>
      <c r="G524" s="2">
        <v>2976</v>
      </c>
      <c r="H524" t="s">
        <v>16</v>
      </c>
      <c r="I524">
        <v>10</v>
      </c>
      <c r="J524">
        <f t="shared" si="16"/>
        <v>29760</v>
      </c>
      <c r="K524">
        <v>5.1896000000000004</v>
      </c>
      <c r="L524" s="1">
        <f t="shared" si="17"/>
        <v>15444.249600000001</v>
      </c>
    </row>
    <row r="525" spans="1:12" x14ac:dyDescent="0.25">
      <c r="A525">
        <v>53550015</v>
      </c>
      <c r="B525" t="s">
        <v>769</v>
      </c>
      <c r="D525">
        <v>510</v>
      </c>
      <c r="E525" t="s">
        <v>14</v>
      </c>
      <c r="F525" t="s">
        <v>86</v>
      </c>
      <c r="G525" s="2">
        <v>2106</v>
      </c>
      <c r="H525" t="s">
        <v>16</v>
      </c>
      <c r="I525">
        <v>15</v>
      </c>
      <c r="J525">
        <f t="shared" si="16"/>
        <v>31590</v>
      </c>
      <c r="K525">
        <v>7.3331999999999997</v>
      </c>
      <c r="L525" s="1">
        <f t="shared" si="17"/>
        <v>15443.7192</v>
      </c>
    </row>
    <row r="526" spans="1:12" x14ac:dyDescent="0.25">
      <c r="A526">
        <v>5396205</v>
      </c>
      <c r="B526" t="s">
        <v>825</v>
      </c>
      <c r="D526">
        <v>510</v>
      </c>
      <c r="E526" t="s">
        <v>14</v>
      </c>
      <c r="F526" t="s">
        <v>15</v>
      </c>
      <c r="G526" s="2">
        <v>1968</v>
      </c>
      <c r="H526" t="s">
        <v>16</v>
      </c>
      <c r="I526">
        <v>5</v>
      </c>
      <c r="J526">
        <f t="shared" si="16"/>
        <v>9840</v>
      </c>
      <c r="K526">
        <v>7.8224999999999998</v>
      </c>
      <c r="L526" s="1">
        <f t="shared" si="17"/>
        <v>15394.68</v>
      </c>
    </row>
    <row r="527" spans="1:12" x14ac:dyDescent="0.25">
      <c r="A527">
        <v>5826009</v>
      </c>
      <c r="B527" t="s">
        <v>1280</v>
      </c>
      <c r="D527">
        <v>510</v>
      </c>
      <c r="E527" t="s">
        <v>14</v>
      </c>
      <c r="F527" t="s">
        <v>320</v>
      </c>
      <c r="G527" s="2">
        <v>1152</v>
      </c>
      <c r="H527" t="s">
        <v>16</v>
      </c>
      <c r="I527">
        <v>9</v>
      </c>
      <c r="J527">
        <f t="shared" si="16"/>
        <v>10368</v>
      </c>
      <c r="K527">
        <v>13.327299999999999</v>
      </c>
      <c r="L527" s="1">
        <f t="shared" si="17"/>
        <v>15353.049599999998</v>
      </c>
    </row>
    <row r="528" spans="1:12" x14ac:dyDescent="0.25">
      <c r="A528">
        <v>5556002</v>
      </c>
      <c r="B528" t="s">
        <v>1011</v>
      </c>
      <c r="D528">
        <v>511</v>
      </c>
      <c r="E528" t="s">
        <v>14</v>
      </c>
      <c r="F528" t="s">
        <v>15</v>
      </c>
      <c r="G528" s="2">
        <v>6624</v>
      </c>
      <c r="H528" t="s">
        <v>16</v>
      </c>
      <c r="I528">
        <v>2</v>
      </c>
      <c r="J528">
        <f t="shared" si="16"/>
        <v>13248</v>
      </c>
      <c r="K528">
        <v>2.3147000000000002</v>
      </c>
      <c r="L528" s="1">
        <f t="shared" si="17"/>
        <v>15332.572800000002</v>
      </c>
    </row>
    <row r="529" spans="1:12" x14ac:dyDescent="0.25">
      <c r="A529">
        <v>54850005</v>
      </c>
      <c r="B529" t="s">
        <v>937</v>
      </c>
      <c r="C529" t="s">
        <v>486</v>
      </c>
      <c r="D529">
        <v>510</v>
      </c>
      <c r="E529" t="s">
        <v>14</v>
      </c>
      <c r="F529" t="s">
        <v>15</v>
      </c>
      <c r="G529" s="2">
        <v>9240</v>
      </c>
      <c r="H529" t="s">
        <v>16</v>
      </c>
      <c r="I529">
        <v>5</v>
      </c>
      <c r="J529">
        <f t="shared" si="16"/>
        <v>46200</v>
      </c>
      <c r="K529">
        <v>1.659</v>
      </c>
      <c r="L529" s="1">
        <f t="shared" si="17"/>
        <v>15329.16</v>
      </c>
    </row>
    <row r="530" spans="1:12" x14ac:dyDescent="0.25">
      <c r="A530">
        <v>8798202</v>
      </c>
      <c r="B530" t="s">
        <v>2338</v>
      </c>
      <c r="C530" t="s">
        <v>2341</v>
      </c>
      <c r="D530">
        <v>510</v>
      </c>
      <c r="E530" t="s">
        <v>14</v>
      </c>
      <c r="F530" t="s">
        <v>86</v>
      </c>
      <c r="G530" s="2">
        <v>12240</v>
      </c>
      <c r="H530" t="s">
        <v>16</v>
      </c>
      <c r="I530">
        <v>2</v>
      </c>
      <c r="J530">
        <f t="shared" si="16"/>
        <v>24480</v>
      </c>
      <c r="K530">
        <v>1.252</v>
      </c>
      <c r="L530" s="1">
        <f t="shared" si="17"/>
        <v>15324.48</v>
      </c>
    </row>
    <row r="531" spans="1:12" x14ac:dyDescent="0.25">
      <c r="A531">
        <v>5618101</v>
      </c>
      <c r="B531" t="s">
        <v>1077</v>
      </c>
      <c r="C531" t="s">
        <v>1079</v>
      </c>
      <c r="D531">
        <v>510</v>
      </c>
      <c r="E531" t="s">
        <v>14</v>
      </c>
      <c r="F531" t="s">
        <v>15</v>
      </c>
      <c r="G531" s="2">
        <v>11928</v>
      </c>
      <c r="H531" t="s">
        <v>16</v>
      </c>
      <c r="I531">
        <v>1</v>
      </c>
      <c r="J531">
        <f t="shared" si="16"/>
        <v>11928</v>
      </c>
      <c r="K531">
        <v>1.2828999999999999</v>
      </c>
      <c r="L531" s="1">
        <f t="shared" si="17"/>
        <v>15302.431199999999</v>
      </c>
    </row>
    <row r="532" spans="1:12" x14ac:dyDescent="0.25">
      <c r="A532">
        <v>622500050</v>
      </c>
      <c r="B532" t="s">
        <v>1577</v>
      </c>
      <c r="C532" t="s">
        <v>1578</v>
      </c>
      <c r="D532">
        <v>522</v>
      </c>
      <c r="E532" t="s">
        <v>14</v>
      </c>
      <c r="F532" t="s">
        <v>15</v>
      </c>
      <c r="G532" s="2">
        <v>72105</v>
      </c>
      <c r="H532" t="s">
        <v>16</v>
      </c>
      <c r="I532">
        <v>0.05</v>
      </c>
      <c r="J532">
        <f t="shared" si="16"/>
        <v>3605.25</v>
      </c>
      <c r="K532">
        <v>0.2114</v>
      </c>
      <c r="L532" s="1">
        <f t="shared" si="17"/>
        <v>15242.997000000001</v>
      </c>
    </row>
    <row r="533" spans="1:12" x14ac:dyDescent="0.25">
      <c r="A533">
        <v>5921</v>
      </c>
      <c r="B533" t="s">
        <v>1314</v>
      </c>
      <c r="C533" t="s">
        <v>973</v>
      </c>
      <c r="D533">
        <v>853</v>
      </c>
      <c r="E533" t="s">
        <v>31</v>
      </c>
      <c r="F533" t="s">
        <v>15</v>
      </c>
      <c r="G533" s="2">
        <v>35268</v>
      </c>
      <c r="H533" t="s">
        <v>26</v>
      </c>
      <c r="I533">
        <v>1</v>
      </c>
      <c r="J533">
        <f t="shared" si="16"/>
        <v>35268</v>
      </c>
      <c r="K533">
        <v>0.43159999999999998</v>
      </c>
      <c r="L533" s="1">
        <f t="shared" si="17"/>
        <v>15221.668799999999</v>
      </c>
    </row>
    <row r="534" spans="1:12" x14ac:dyDescent="0.25">
      <c r="A534">
        <v>53650015</v>
      </c>
      <c r="B534" t="s">
        <v>790</v>
      </c>
      <c r="C534" t="s">
        <v>791</v>
      </c>
      <c r="D534">
        <v>510</v>
      </c>
      <c r="E534" t="s">
        <v>14</v>
      </c>
      <c r="F534" t="s">
        <v>15</v>
      </c>
      <c r="G534" s="2">
        <v>17819</v>
      </c>
      <c r="H534" t="s">
        <v>16</v>
      </c>
      <c r="I534">
        <v>1.5</v>
      </c>
      <c r="J534">
        <f t="shared" si="16"/>
        <v>26728.5</v>
      </c>
      <c r="K534">
        <v>0.85370000000000001</v>
      </c>
      <c r="L534" s="1">
        <f t="shared" si="17"/>
        <v>15212.0803</v>
      </c>
    </row>
    <row r="535" spans="1:12" x14ac:dyDescent="0.25">
      <c r="A535">
        <v>57500012</v>
      </c>
      <c r="B535" t="s">
        <v>1223</v>
      </c>
      <c r="D535">
        <v>510</v>
      </c>
      <c r="E535" t="s">
        <v>14</v>
      </c>
      <c r="F535" t="s">
        <v>15</v>
      </c>
      <c r="G535" s="2">
        <v>1296</v>
      </c>
      <c r="H535" t="s">
        <v>16</v>
      </c>
      <c r="I535">
        <v>12</v>
      </c>
      <c r="J535">
        <f t="shared" si="16"/>
        <v>15552</v>
      </c>
      <c r="K535">
        <v>11.716699999999999</v>
      </c>
      <c r="L535" s="1">
        <f t="shared" si="17"/>
        <v>15184.843199999999</v>
      </c>
    </row>
    <row r="536" spans="1:12" x14ac:dyDescent="0.25">
      <c r="A536">
        <v>603200680</v>
      </c>
      <c r="B536" t="s">
        <v>1425</v>
      </c>
      <c r="C536" t="s">
        <v>1426</v>
      </c>
      <c r="D536">
        <v>514</v>
      </c>
      <c r="E536" t="s">
        <v>14</v>
      </c>
      <c r="F536" t="s">
        <v>15</v>
      </c>
      <c r="G536" s="2">
        <v>15184</v>
      </c>
      <c r="H536" t="s">
        <v>16</v>
      </c>
      <c r="I536">
        <v>0.68</v>
      </c>
      <c r="J536">
        <f t="shared" si="16"/>
        <v>10325.120000000001</v>
      </c>
      <c r="K536">
        <v>0.99670000000000003</v>
      </c>
      <c r="L536" s="1">
        <f t="shared" si="17"/>
        <v>15133.8928</v>
      </c>
    </row>
    <row r="537" spans="1:12" x14ac:dyDescent="0.25">
      <c r="A537">
        <v>56310112</v>
      </c>
      <c r="B537" t="s">
        <v>1093</v>
      </c>
      <c r="C537" t="s">
        <v>1078</v>
      </c>
      <c r="D537">
        <v>510</v>
      </c>
      <c r="E537" t="s">
        <v>14</v>
      </c>
      <c r="F537" t="s">
        <v>15</v>
      </c>
      <c r="G537" s="2">
        <v>1098</v>
      </c>
      <c r="H537" t="s">
        <v>16</v>
      </c>
      <c r="I537">
        <v>12</v>
      </c>
      <c r="J537">
        <f t="shared" si="16"/>
        <v>13176</v>
      </c>
      <c r="K537">
        <v>13.777799999999999</v>
      </c>
      <c r="L537" s="1">
        <f t="shared" si="17"/>
        <v>15128.024399999998</v>
      </c>
    </row>
    <row r="538" spans="1:12" x14ac:dyDescent="0.25">
      <c r="A538">
        <v>5056</v>
      </c>
      <c r="B538" t="s">
        <v>356</v>
      </c>
      <c r="C538" t="s">
        <v>357</v>
      </c>
      <c r="D538">
        <v>853</v>
      </c>
      <c r="E538" t="s">
        <v>31</v>
      </c>
      <c r="F538" t="s">
        <v>15</v>
      </c>
      <c r="G538" s="2">
        <v>13300</v>
      </c>
      <c r="H538" t="s">
        <v>26</v>
      </c>
      <c r="I538">
        <v>1</v>
      </c>
      <c r="J538">
        <f t="shared" si="16"/>
        <v>13300</v>
      </c>
      <c r="K538">
        <v>1.1321000000000001</v>
      </c>
      <c r="L538" s="1">
        <f t="shared" si="17"/>
        <v>15056.930000000002</v>
      </c>
    </row>
    <row r="539" spans="1:12" x14ac:dyDescent="0.25">
      <c r="A539">
        <v>50880012</v>
      </c>
      <c r="B539" t="s">
        <v>413</v>
      </c>
      <c r="D539">
        <v>510</v>
      </c>
      <c r="E539" t="s">
        <v>14</v>
      </c>
      <c r="F539" t="s">
        <v>15</v>
      </c>
      <c r="G539" s="2">
        <v>1104</v>
      </c>
      <c r="H539" t="s">
        <v>16</v>
      </c>
      <c r="I539">
        <v>12</v>
      </c>
      <c r="J539">
        <f t="shared" si="16"/>
        <v>13248</v>
      </c>
      <c r="K539">
        <v>13.633900000000001</v>
      </c>
      <c r="L539" s="1">
        <f t="shared" si="17"/>
        <v>15051.8256</v>
      </c>
    </row>
    <row r="540" spans="1:12" x14ac:dyDescent="0.25">
      <c r="A540">
        <v>8348002</v>
      </c>
      <c r="B540" t="s">
        <v>2202</v>
      </c>
      <c r="D540">
        <v>503</v>
      </c>
      <c r="E540" t="s">
        <v>14</v>
      </c>
      <c r="F540" t="s">
        <v>15</v>
      </c>
      <c r="G540" s="2">
        <v>5028</v>
      </c>
      <c r="H540" t="s">
        <v>16</v>
      </c>
      <c r="I540">
        <v>2</v>
      </c>
      <c r="J540">
        <f t="shared" si="16"/>
        <v>10056</v>
      </c>
      <c r="K540">
        <v>2.992</v>
      </c>
      <c r="L540" s="1">
        <f t="shared" si="17"/>
        <v>15043.776</v>
      </c>
    </row>
    <row r="541" spans="1:12" x14ac:dyDescent="0.25">
      <c r="A541">
        <v>50670114</v>
      </c>
      <c r="B541" t="s">
        <v>388</v>
      </c>
      <c r="C541">
        <v>2021</v>
      </c>
      <c r="D541">
        <v>510</v>
      </c>
      <c r="E541" t="s">
        <v>14</v>
      </c>
      <c r="F541" t="s">
        <v>45</v>
      </c>
      <c r="G541" s="2">
        <v>1734</v>
      </c>
      <c r="H541" t="s">
        <v>16</v>
      </c>
      <c r="I541">
        <v>14</v>
      </c>
      <c r="J541">
        <f t="shared" si="16"/>
        <v>24276</v>
      </c>
      <c r="K541">
        <v>8.6740999999999993</v>
      </c>
      <c r="L541" s="1">
        <f t="shared" si="17"/>
        <v>15040.889399999998</v>
      </c>
    </row>
    <row r="542" spans="1:12" x14ac:dyDescent="0.25">
      <c r="A542">
        <v>630130060</v>
      </c>
      <c r="B542" t="s">
        <v>1652</v>
      </c>
      <c r="C542" t="s">
        <v>1653</v>
      </c>
      <c r="D542">
        <v>521</v>
      </c>
      <c r="E542" t="s">
        <v>14</v>
      </c>
      <c r="F542" t="s">
        <v>15</v>
      </c>
      <c r="G542" s="2">
        <v>58800</v>
      </c>
      <c r="H542" t="s">
        <v>16</v>
      </c>
      <c r="I542">
        <v>0.06</v>
      </c>
      <c r="J542">
        <f t="shared" si="16"/>
        <v>3528</v>
      </c>
      <c r="K542">
        <v>0.25419999999999998</v>
      </c>
      <c r="L542" s="1">
        <f t="shared" si="17"/>
        <v>14946.96</v>
      </c>
    </row>
    <row r="543" spans="1:12" x14ac:dyDescent="0.25">
      <c r="A543">
        <v>9667</v>
      </c>
      <c r="B543" t="s">
        <v>2538</v>
      </c>
      <c r="D543">
        <v>857</v>
      </c>
      <c r="E543" t="s">
        <v>25</v>
      </c>
      <c r="F543" t="s">
        <v>15</v>
      </c>
      <c r="G543" s="1">
        <v>17597.966</v>
      </c>
      <c r="H543" t="s">
        <v>26</v>
      </c>
      <c r="I543">
        <v>1</v>
      </c>
      <c r="J543">
        <f t="shared" si="16"/>
        <v>17597.966</v>
      </c>
      <c r="K543">
        <v>0.70140000000000002</v>
      </c>
      <c r="L543" s="1">
        <f t="shared" si="17"/>
        <v>12343.2133524</v>
      </c>
    </row>
    <row r="544" spans="1:12" x14ac:dyDescent="0.25">
      <c r="A544">
        <v>53670010</v>
      </c>
      <c r="B544" t="s">
        <v>300</v>
      </c>
      <c r="C544" t="s">
        <v>797</v>
      </c>
      <c r="D544">
        <v>510</v>
      </c>
      <c r="E544" t="s">
        <v>14</v>
      </c>
      <c r="F544" t="s">
        <v>15</v>
      </c>
      <c r="G544" s="2">
        <v>1408</v>
      </c>
      <c r="H544" t="s">
        <v>16</v>
      </c>
      <c r="I544">
        <v>10</v>
      </c>
      <c r="J544">
        <f t="shared" si="16"/>
        <v>14080</v>
      </c>
      <c r="K544">
        <v>10.5633</v>
      </c>
      <c r="L544" s="1">
        <f t="shared" si="17"/>
        <v>14873.126399999999</v>
      </c>
    </row>
    <row r="545" spans="1:12" x14ac:dyDescent="0.25">
      <c r="A545">
        <v>85180012</v>
      </c>
      <c r="B545" t="s">
        <v>2312</v>
      </c>
      <c r="C545">
        <v>2024</v>
      </c>
      <c r="D545">
        <v>510</v>
      </c>
      <c r="E545" t="s">
        <v>14</v>
      </c>
      <c r="F545" t="s">
        <v>86</v>
      </c>
      <c r="G545" s="2">
        <v>2538</v>
      </c>
      <c r="H545" t="s">
        <v>16</v>
      </c>
      <c r="I545">
        <v>12</v>
      </c>
      <c r="J545">
        <f t="shared" si="16"/>
        <v>30456</v>
      </c>
      <c r="K545">
        <v>5.8490000000000002</v>
      </c>
      <c r="L545" s="1">
        <f t="shared" si="17"/>
        <v>14844.762000000001</v>
      </c>
    </row>
    <row r="546" spans="1:12" x14ac:dyDescent="0.25">
      <c r="A546">
        <v>8359201</v>
      </c>
      <c r="B546" t="s">
        <v>2229</v>
      </c>
      <c r="C546" t="s">
        <v>2230</v>
      </c>
      <c r="D546">
        <v>510</v>
      </c>
      <c r="E546" t="s">
        <v>14</v>
      </c>
      <c r="F546" t="s">
        <v>15</v>
      </c>
      <c r="G546" s="2">
        <v>7974</v>
      </c>
      <c r="H546" t="s">
        <v>16</v>
      </c>
      <c r="I546">
        <v>1</v>
      </c>
      <c r="J546">
        <f t="shared" si="16"/>
        <v>7974</v>
      </c>
      <c r="K546">
        <v>1.8593</v>
      </c>
      <c r="L546" s="1">
        <f t="shared" si="17"/>
        <v>14826.058199999999</v>
      </c>
    </row>
    <row r="547" spans="1:12" x14ac:dyDescent="0.25">
      <c r="A547">
        <v>5237201</v>
      </c>
      <c r="B547" t="s">
        <v>601</v>
      </c>
      <c r="C547" t="s">
        <v>598</v>
      </c>
      <c r="D547">
        <v>510</v>
      </c>
      <c r="E547" t="s">
        <v>14</v>
      </c>
      <c r="F547" t="s">
        <v>45</v>
      </c>
      <c r="G547" s="2">
        <v>6840</v>
      </c>
      <c r="H547" t="s">
        <v>16</v>
      </c>
      <c r="I547">
        <v>1</v>
      </c>
      <c r="J547">
        <f t="shared" si="16"/>
        <v>6840</v>
      </c>
      <c r="K547">
        <v>2.1583999999999999</v>
      </c>
      <c r="L547" s="1">
        <f t="shared" si="17"/>
        <v>14763.455999999998</v>
      </c>
    </row>
    <row r="548" spans="1:12" x14ac:dyDescent="0.25">
      <c r="A548">
        <v>79073015</v>
      </c>
      <c r="B548" t="s">
        <v>1868</v>
      </c>
      <c r="C548" t="s">
        <v>1869</v>
      </c>
      <c r="D548">
        <v>510</v>
      </c>
      <c r="E548" t="s">
        <v>14</v>
      </c>
      <c r="F548" t="s">
        <v>317</v>
      </c>
      <c r="G548" s="2">
        <v>18300</v>
      </c>
      <c r="H548" t="s">
        <v>16</v>
      </c>
      <c r="I548">
        <v>1.5</v>
      </c>
      <c r="J548">
        <f t="shared" si="16"/>
        <v>27450</v>
      </c>
      <c r="K548">
        <v>0.80620000000000003</v>
      </c>
      <c r="L548" s="1">
        <f t="shared" si="17"/>
        <v>14753.460000000001</v>
      </c>
    </row>
    <row r="549" spans="1:12" x14ac:dyDescent="0.25">
      <c r="A549">
        <v>5416024</v>
      </c>
      <c r="B549" t="s">
        <v>849</v>
      </c>
      <c r="D549">
        <v>528</v>
      </c>
      <c r="E549" t="s">
        <v>14</v>
      </c>
      <c r="F549" t="s">
        <v>15</v>
      </c>
      <c r="G549" s="2">
        <v>3434</v>
      </c>
      <c r="H549" t="s">
        <v>16</v>
      </c>
      <c r="I549">
        <v>2.4</v>
      </c>
      <c r="J549">
        <f t="shared" si="16"/>
        <v>8241.6</v>
      </c>
      <c r="K549">
        <v>4.2925000000000004</v>
      </c>
      <c r="L549" s="1">
        <f t="shared" si="17"/>
        <v>14740.445000000002</v>
      </c>
    </row>
    <row r="550" spans="1:12" x14ac:dyDescent="0.25">
      <c r="A550">
        <v>83410010</v>
      </c>
      <c r="B550" t="s">
        <v>2170</v>
      </c>
      <c r="D550">
        <v>503</v>
      </c>
      <c r="E550" t="s">
        <v>14</v>
      </c>
      <c r="F550" t="s">
        <v>15</v>
      </c>
      <c r="G550">
        <v>919</v>
      </c>
      <c r="H550" t="s">
        <v>16</v>
      </c>
      <c r="I550">
        <v>10</v>
      </c>
      <c r="J550">
        <f t="shared" si="16"/>
        <v>9190</v>
      </c>
      <c r="K550">
        <v>15.9976</v>
      </c>
      <c r="L550" s="1">
        <f t="shared" si="17"/>
        <v>14701.794400000001</v>
      </c>
    </row>
    <row r="551" spans="1:12" x14ac:dyDescent="0.25">
      <c r="A551">
        <v>8129012</v>
      </c>
      <c r="B551" t="s">
        <v>2024</v>
      </c>
      <c r="C551" t="s">
        <v>369</v>
      </c>
      <c r="D551">
        <v>560</v>
      </c>
      <c r="E551" t="s">
        <v>14</v>
      </c>
      <c r="F551" t="s">
        <v>15</v>
      </c>
      <c r="G551">
        <v>984</v>
      </c>
      <c r="H551" t="s">
        <v>16</v>
      </c>
      <c r="I551">
        <v>12</v>
      </c>
      <c r="J551">
        <f t="shared" si="16"/>
        <v>11808</v>
      </c>
      <c r="K551">
        <v>14.9255</v>
      </c>
      <c r="L551" s="1">
        <f t="shared" si="17"/>
        <v>14686.691999999999</v>
      </c>
    </row>
    <row r="552" spans="1:12" x14ac:dyDescent="0.25">
      <c r="A552">
        <v>8489015</v>
      </c>
      <c r="B552" t="s">
        <v>2295</v>
      </c>
      <c r="C552" t="s">
        <v>752</v>
      </c>
      <c r="D552">
        <v>510</v>
      </c>
      <c r="E552" t="s">
        <v>14</v>
      </c>
      <c r="F552" t="s">
        <v>15</v>
      </c>
      <c r="G552" s="2">
        <v>3984</v>
      </c>
      <c r="H552" t="s">
        <v>16</v>
      </c>
      <c r="I552">
        <v>1.5</v>
      </c>
      <c r="J552">
        <f t="shared" si="16"/>
        <v>5976</v>
      </c>
      <c r="K552">
        <v>3.6823000000000001</v>
      </c>
      <c r="L552" s="1">
        <f t="shared" si="17"/>
        <v>14670.2832</v>
      </c>
    </row>
    <row r="553" spans="1:12" x14ac:dyDescent="0.25">
      <c r="A553">
        <v>57145015</v>
      </c>
      <c r="B553" t="s">
        <v>1185</v>
      </c>
      <c r="C553" t="s">
        <v>1190</v>
      </c>
      <c r="D553">
        <v>510</v>
      </c>
      <c r="E553" t="s">
        <v>14</v>
      </c>
      <c r="F553" t="s">
        <v>15</v>
      </c>
      <c r="G553" s="2">
        <v>18360</v>
      </c>
      <c r="H553" t="s">
        <v>16</v>
      </c>
      <c r="I553">
        <v>1.5</v>
      </c>
      <c r="J553">
        <f t="shared" si="16"/>
        <v>27540</v>
      </c>
      <c r="K553">
        <v>0.79900000000000004</v>
      </c>
      <c r="L553" s="1">
        <f t="shared" si="17"/>
        <v>14669.640000000001</v>
      </c>
    </row>
    <row r="554" spans="1:12" x14ac:dyDescent="0.25">
      <c r="A554">
        <v>55410015</v>
      </c>
      <c r="B554" t="s">
        <v>995</v>
      </c>
      <c r="D554">
        <v>510</v>
      </c>
      <c r="E554" t="s">
        <v>14</v>
      </c>
      <c r="F554" t="s">
        <v>15</v>
      </c>
      <c r="G554" s="2">
        <v>1276</v>
      </c>
      <c r="H554" t="s">
        <v>16</v>
      </c>
      <c r="I554">
        <v>15</v>
      </c>
      <c r="J554">
        <f t="shared" si="16"/>
        <v>19140</v>
      </c>
      <c r="K554">
        <v>11.478400000000001</v>
      </c>
      <c r="L554" s="1">
        <f t="shared" si="17"/>
        <v>14646.438400000001</v>
      </c>
    </row>
    <row r="555" spans="1:12" x14ac:dyDescent="0.25">
      <c r="A555">
        <v>81211025</v>
      </c>
      <c r="B555" t="s">
        <v>1999</v>
      </c>
      <c r="C555" t="s">
        <v>2000</v>
      </c>
      <c r="D555">
        <v>510</v>
      </c>
      <c r="E555" t="s">
        <v>14</v>
      </c>
      <c r="F555" t="s">
        <v>15</v>
      </c>
      <c r="G555" s="2">
        <v>2912</v>
      </c>
      <c r="H555" t="s">
        <v>16</v>
      </c>
      <c r="I555">
        <v>2.5</v>
      </c>
      <c r="J555">
        <f t="shared" si="16"/>
        <v>7280</v>
      </c>
      <c r="K555">
        <v>5.0141999999999998</v>
      </c>
      <c r="L555" s="1">
        <f t="shared" si="17"/>
        <v>14601.350399999999</v>
      </c>
    </row>
    <row r="556" spans="1:12" x14ac:dyDescent="0.25">
      <c r="A556">
        <v>5761312</v>
      </c>
      <c r="B556" t="s">
        <v>1237</v>
      </c>
      <c r="C556" t="s">
        <v>299</v>
      </c>
      <c r="D556">
        <v>510</v>
      </c>
      <c r="E556" t="s">
        <v>14</v>
      </c>
      <c r="F556" t="s">
        <v>15</v>
      </c>
      <c r="G556" s="2">
        <v>1653</v>
      </c>
      <c r="H556" t="s">
        <v>16</v>
      </c>
      <c r="I556">
        <v>12</v>
      </c>
      <c r="J556">
        <f t="shared" si="16"/>
        <v>19836</v>
      </c>
      <c r="K556">
        <v>8.8208000000000002</v>
      </c>
      <c r="L556" s="1">
        <f t="shared" si="17"/>
        <v>14580.7824</v>
      </c>
    </row>
    <row r="557" spans="1:12" x14ac:dyDescent="0.25">
      <c r="A557">
        <v>80310012</v>
      </c>
      <c r="B557" t="s">
        <v>1917</v>
      </c>
      <c r="C557">
        <v>2021</v>
      </c>
      <c r="D557">
        <v>510</v>
      </c>
      <c r="E557" t="s">
        <v>14</v>
      </c>
      <c r="F557" t="s">
        <v>45</v>
      </c>
      <c r="G557" s="2">
        <v>1088</v>
      </c>
      <c r="H557" t="s">
        <v>16</v>
      </c>
      <c r="I557">
        <v>12</v>
      </c>
      <c r="J557">
        <f t="shared" si="16"/>
        <v>13056</v>
      </c>
      <c r="K557">
        <v>13.3932</v>
      </c>
      <c r="L557" s="1">
        <f t="shared" si="17"/>
        <v>14571.801600000001</v>
      </c>
    </row>
    <row r="558" spans="1:12" x14ac:dyDescent="0.25">
      <c r="A558">
        <v>3278110</v>
      </c>
      <c r="B558" t="s">
        <v>118</v>
      </c>
      <c r="C558" t="s">
        <v>119</v>
      </c>
      <c r="D558">
        <v>513</v>
      </c>
      <c r="E558" t="s">
        <v>14</v>
      </c>
      <c r="F558" t="s">
        <v>86</v>
      </c>
      <c r="G558" s="2">
        <v>2736</v>
      </c>
      <c r="H558" t="s">
        <v>16</v>
      </c>
      <c r="I558">
        <v>10</v>
      </c>
      <c r="J558">
        <f t="shared" si="16"/>
        <v>27360</v>
      </c>
      <c r="K558">
        <v>5.3079999999999998</v>
      </c>
      <c r="L558" s="1">
        <f t="shared" si="17"/>
        <v>14522.688</v>
      </c>
    </row>
    <row r="559" spans="1:12" x14ac:dyDescent="0.25">
      <c r="A559">
        <v>8361125</v>
      </c>
      <c r="B559" t="s">
        <v>1071</v>
      </c>
      <c r="C559" t="s">
        <v>1070</v>
      </c>
      <c r="D559">
        <v>510</v>
      </c>
      <c r="E559" t="s">
        <v>14</v>
      </c>
      <c r="F559" t="s">
        <v>15</v>
      </c>
      <c r="G559" s="2">
        <v>5520</v>
      </c>
      <c r="H559" t="s">
        <v>16</v>
      </c>
      <c r="I559">
        <v>2.5</v>
      </c>
      <c r="J559">
        <f t="shared" si="16"/>
        <v>13800</v>
      </c>
      <c r="K559">
        <v>2.6303999999999998</v>
      </c>
      <c r="L559" s="1">
        <f t="shared" si="17"/>
        <v>14519.807999999999</v>
      </c>
    </row>
    <row r="560" spans="1:12" x14ac:dyDescent="0.25">
      <c r="A560">
        <v>80351012</v>
      </c>
      <c r="B560" t="s">
        <v>1919</v>
      </c>
      <c r="C560">
        <v>2022</v>
      </c>
      <c r="D560">
        <v>510</v>
      </c>
      <c r="E560" t="s">
        <v>14</v>
      </c>
      <c r="F560" t="s">
        <v>45</v>
      </c>
      <c r="G560">
        <v>972</v>
      </c>
      <c r="H560" t="s">
        <v>16</v>
      </c>
      <c r="I560">
        <v>12</v>
      </c>
      <c r="J560">
        <f t="shared" si="16"/>
        <v>11664</v>
      </c>
      <c r="K560">
        <v>14.9358</v>
      </c>
      <c r="L560" s="1">
        <f t="shared" si="17"/>
        <v>14517.597600000001</v>
      </c>
    </row>
    <row r="561" spans="1:12" x14ac:dyDescent="0.25">
      <c r="A561">
        <v>50670114</v>
      </c>
      <c r="B561" t="s">
        <v>388</v>
      </c>
      <c r="C561">
        <v>2021</v>
      </c>
      <c r="D561">
        <v>510</v>
      </c>
      <c r="E561" t="s">
        <v>14</v>
      </c>
      <c r="F561" t="s">
        <v>15</v>
      </c>
      <c r="G561" s="2">
        <v>1673</v>
      </c>
      <c r="H561" t="s">
        <v>16</v>
      </c>
      <c r="I561">
        <v>14</v>
      </c>
      <c r="J561">
        <f t="shared" si="16"/>
        <v>23422</v>
      </c>
      <c r="K561">
        <v>8.6740999999999993</v>
      </c>
      <c r="L561" s="1">
        <f t="shared" si="17"/>
        <v>14511.769299999998</v>
      </c>
    </row>
    <row r="562" spans="1:12" x14ac:dyDescent="0.25">
      <c r="A562">
        <v>9459</v>
      </c>
      <c r="B562" t="s">
        <v>2453</v>
      </c>
      <c r="D562">
        <v>856</v>
      </c>
      <c r="E562" t="s">
        <v>25</v>
      </c>
      <c r="F562" t="s">
        <v>15</v>
      </c>
      <c r="G562" s="2">
        <v>16200</v>
      </c>
      <c r="H562" t="s">
        <v>26</v>
      </c>
      <c r="I562">
        <v>1</v>
      </c>
      <c r="J562">
        <f t="shared" si="16"/>
        <v>16200</v>
      </c>
      <c r="K562">
        <v>0.51770000000000005</v>
      </c>
      <c r="L562" s="1">
        <f t="shared" si="17"/>
        <v>8386.7400000000016</v>
      </c>
    </row>
    <row r="563" spans="1:12" x14ac:dyDescent="0.25">
      <c r="A563">
        <v>52190018</v>
      </c>
      <c r="B563" t="s">
        <v>577</v>
      </c>
      <c r="D563">
        <v>510</v>
      </c>
      <c r="E563" t="s">
        <v>14</v>
      </c>
      <c r="F563" t="s">
        <v>15</v>
      </c>
      <c r="G563">
        <v>876</v>
      </c>
      <c r="H563" t="s">
        <v>16</v>
      </c>
      <c r="I563">
        <v>18</v>
      </c>
      <c r="J563">
        <f t="shared" si="16"/>
        <v>15768</v>
      </c>
      <c r="K563">
        <v>16.536799999999999</v>
      </c>
      <c r="L563" s="1">
        <f t="shared" si="17"/>
        <v>14486.236799999999</v>
      </c>
    </row>
    <row r="564" spans="1:12" x14ac:dyDescent="0.25">
      <c r="A564">
        <v>52350012</v>
      </c>
      <c r="B564" t="s">
        <v>599</v>
      </c>
      <c r="C564">
        <v>2021</v>
      </c>
      <c r="D564">
        <v>510</v>
      </c>
      <c r="E564" t="s">
        <v>14</v>
      </c>
      <c r="F564" t="s">
        <v>45</v>
      </c>
      <c r="G564">
        <v>648</v>
      </c>
      <c r="H564" t="s">
        <v>16</v>
      </c>
      <c r="I564">
        <v>12</v>
      </c>
      <c r="J564">
        <f t="shared" si="16"/>
        <v>7776</v>
      </c>
      <c r="K564">
        <v>22.293500000000002</v>
      </c>
      <c r="L564" s="1">
        <f t="shared" si="17"/>
        <v>14446.188000000002</v>
      </c>
    </row>
    <row r="565" spans="1:12" x14ac:dyDescent="0.25">
      <c r="A565">
        <v>58160014</v>
      </c>
      <c r="B565" t="s">
        <v>1273</v>
      </c>
      <c r="C565">
        <v>2024</v>
      </c>
      <c r="D565">
        <v>510</v>
      </c>
      <c r="E565" t="s">
        <v>14</v>
      </c>
      <c r="F565" t="s">
        <v>15</v>
      </c>
      <c r="G565" s="2">
        <v>1739</v>
      </c>
      <c r="H565" t="s">
        <v>16</v>
      </c>
      <c r="I565">
        <v>14</v>
      </c>
      <c r="J565">
        <f t="shared" si="16"/>
        <v>24346</v>
      </c>
      <c r="K565">
        <v>8.3049999999999997</v>
      </c>
      <c r="L565" s="1">
        <f t="shared" si="17"/>
        <v>14442.394999999999</v>
      </c>
    </row>
    <row r="566" spans="1:12" x14ac:dyDescent="0.25">
      <c r="A566">
        <v>5308107</v>
      </c>
      <c r="B566" t="s">
        <v>701</v>
      </c>
      <c r="C566" t="s">
        <v>240</v>
      </c>
      <c r="D566">
        <v>510</v>
      </c>
      <c r="E566" t="s">
        <v>14</v>
      </c>
      <c r="F566" t="s">
        <v>15</v>
      </c>
      <c r="G566" s="2">
        <v>1687</v>
      </c>
      <c r="H566" t="s">
        <v>16</v>
      </c>
      <c r="I566">
        <v>7</v>
      </c>
      <c r="J566">
        <f t="shared" si="16"/>
        <v>11809</v>
      </c>
      <c r="K566">
        <v>8.5518999999999998</v>
      </c>
      <c r="L566" s="1">
        <f t="shared" si="17"/>
        <v>14427.0553</v>
      </c>
    </row>
    <row r="567" spans="1:12" x14ac:dyDescent="0.25">
      <c r="A567">
        <v>56681012</v>
      </c>
      <c r="B567" t="s">
        <v>1132</v>
      </c>
      <c r="C567" t="s">
        <v>704</v>
      </c>
      <c r="D567">
        <v>510</v>
      </c>
      <c r="E567" t="s">
        <v>14</v>
      </c>
      <c r="F567" t="s">
        <v>45</v>
      </c>
      <c r="G567" s="2">
        <v>1122</v>
      </c>
      <c r="H567" t="s">
        <v>16</v>
      </c>
      <c r="I567">
        <v>12</v>
      </c>
      <c r="J567">
        <f t="shared" si="16"/>
        <v>13464</v>
      </c>
      <c r="K567">
        <v>12.8217</v>
      </c>
      <c r="L567" s="1">
        <f t="shared" si="17"/>
        <v>14385.947399999999</v>
      </c>
    </row>
    <row r="568" spans="1:12" x14ac:dyDescent="0.25">
      <c r="A568">
        <v>5662508</v>
      </c>
      <c r="B568" t="s">
        <v>1124</v>
      </c>
      <c r="C568" t="s">
        <v>412</v>
      </c>
      <c r="D568">
        <v>510</v>
      </c>
      <c r="E568" t="s">
        <v>14</v>
      </c>
      <c r="F568" t="s">
        <v>15</v>
      </c>
      <c r="G568" s="2">
        <v>1485</v>
      </c>
      <c r="H568" t="s">
        <v>16</v>
      </c>
      <c r="I568">
        <v>8</v>
      </c>
      <c r="J568">
        <f t="shared" si="16"/>
        <v>11880</v>
      </c>
      <c r="K568">
        <v>9.6461000000000006</v>
      </c>
      <c r="L568" s="1">
        <f t="shared" si="17"/>
        <v>14324.458500000001</v>
      </c>
    </row>
    <row r="569" spans="1:12" x14ac:dyDescent="0.25">
      <c r="A569">
        <v>622600050</v>
      </c>
      <c r="B569" t="s">
        <v>1580</v>
      </c>
      <c r="C569" t="s">
        <v>1581</v>
      </c>
      <c r="D569">
        <v>522</v>
      </c>
      <c r="E569" t="s">
        <v>14</v>
      </c>
      <c r="F569" t="s">
        <v>15</v>
      </c>
      <c r="G569" s="2">
        <v>73375</v>
      </c>
      <c r="H569" t="s">
        <v>16</v>
      </c>
      <c r="I569">
        <v>0.05</v>
      </c>
      <c r="J569">
        <f t="shared" si="16"/>
        <v>3668.75</v>
      </c>
      <c r="K569">
        <v>0.1951</v>
      </c>
      <c r="L569" s="1">
        <f t="shared" si="17"/>
        <v>14315.4625</v>
      </c>
    </row>
    <row r="570" spans="1:12" x14ac:dyDescent="0.25">
      <c r="A570">
        <v>5397012</v>
      </c>
      <c r="B570" t="s">
        <v>826</v>
      </c>
      <c r="D570">
        <v>524</v>
      </c>
      <c r="E570" t="s">
        <v>14</v>
      </c>
      <c r="F570" t="s">
        <v>15</v>
      </c>
      <c r="G570">
        <v>723</v>
      </c>
      <c r="H570" t="s">
        <v>16</v>
      </c>
      <c r="I570">
        <v>12</v>
      </c>
      <c r="J570">
        <f t="shared" si="16"/>
        <v>8676</v>
      </c>
      <c r="K570">
        <v>19.776599999999998</v>
      </c>
      <c r="L570" s="1">
        <f t="shared" si="17"/>
        <v>14298.4818</v>
      </c>
    </row>
    <row r="571" spans="1:12" x14ac:dyDescent="0.25">
      <c r="A571">
        <v>83470010</v>
      </c>
      <c r="B571" t="s">
        <v>2198</v>
      </c>
      <c r="D571">
        <v>503</v>
      </c>
      <c r="E571" t="s">
        <v>14</v>
      </c>
      <c r="F571" t="s">
        <v>15</v>
      </c>
      <c r="G571" s="2">
        <v>1087</v>
      </c>
      <c r="H571" t="s">
        <v>16</v>
      </c>
      <c r="I571">
        <v>10</v>
      </c>
      <c r="J571">
        <f t="shared" si="16"/>
        <v>10870</v>
      </c>
      <c r="K571">
        <v>13.128500000000001</v>
      </c>
      <c r="L571" s="1">
        <f t="shared" si="17"/>
        <v>14270.6795</v>
      </c>
    </row>
    <row r="572" spans="1:12" x14ac:dyDescent="0.25">
      <c r="A572">
        <v>53161715</v>
      </c>
      <c r="B572" t="s">
        <v>726</v>
      </c>
      <c r="D572">
        <v>510</v>
      </c>
      <c r="E572" t="s">
        <v>14</v>
      </c>
      <c r="F572" t="s">
        <v>15</v>
      </c>
      <c r="G572" s="2">
        <v>16920</v>
      </c>
      <c r="H572" t="s">
        <v>16</v>
      </c>
      <c r="I572">
        <v>1.5</v>
      </c>
      <c r="J572">
        <f t="shared" si="16"/>
        <v>25380</v>
      </c>
      <c r="K572">
        <v>0.84240000000000004</v>
      </c>
      <c r="L572" s="1">
        <f t="shared" si="17"/>
        <v>14253.408000000001</v>
      </c>
    </row>
    <row r="573" spans="1:12" x14ac:dyDescent="0.25">
      <c r="A573">
        <v>629000088</v>
      </c>
      <c r="B573" t="s">
        <v>1638</v>
      </c>
      <c r="D573">
        <v>521</v>
      </c>
      <c r="E573" t="s">
        <v>14</v>
      </c>
      <c r="F573" t="s">
        <v>15</v>
      </c>
      <c r="G573" s="2">
        <v>51150</v>
      </c>
      <c r="H573" t="s">
        <v>16</v>
      </c>
      <c r="I573">
        <v>8.7999999999999995E-2</v>
      </c>
      <c r="J573">
        <f t="shared" si="16"/>
        <v>4501.2</v>
      </c>
      <c r="K573">
        <v>0.27800000000000002</v>
      </c>
      <c r="L573" s="1">
        <f t="shared" si="17"/>
        <v>14219.7</v>
      </c>
    </row>
    <row r="574" spans="1:12" x14ac:dyDescent="0.25">
      <c r="A574">
        <v>5664203</v>
      </c>
      <c r="B574" t="s">
        <v>1128</v>
      </c>
      <c r="D574">
        <v>510</v>
      </c>
      <c r="E574" t="s">
        <v>14</v>
      </c>
      <c r="F574" t="s">
        <v>15</v>
      </c>
      <c r="G574" s="2">
        <v>9288</v>
      </c>
      <c r="H574" t="s">
        <v>16</v>
      </c>
      <c r="I574">
        <v>3</v>
      </c>
      <c r="J574">
        <f t="shared" si="16"/>
        <v>27864</v>
      </c>
      <c r="K574">
        <v>1.5293000000000001</v>
      </c>
      <c r="L574" s="1">
        <f t="shared" si="17"/>
        <v>14204.138400000002</v>
      </c>
    </row>
    <row r="575" spans="1:12" x14ac:dyDescent="0.25">
      <c r="A575">
        <v>8122301</v>
      </c>
      <c r="B575" t="s">
        <v>635</v>
      </c>
      <c r="C575" t="s">
        <v>2002</v>
      </c>
      <c r="D575">
        <v>510</v>
      </c>
      <c r="E575" t="s">
        <v>14</v>
      </c>
      <c r="F575" t="s">
        <v>15</v>
      </c>
      <c r="G575" s="2">
        <v>8288</v>
      </c>
      <c r="H575" t="s">
        <v>16</v>
      </c>
      <c r="I575">
        <v>1</v>
      </c>
      <c r="J575">
        <f t="shared" si="16"/>
        <v>8288</v>
      </c>
      <c r="K575">
        <v>1.7129000000000001</v>
      </c>
      <c r="L575" s="1">
        <f t="shared" si="17"/>
        <v>14196.515200000002</v>
      </c>
    </row>
    <row r="576" spans="1:12" x14ac:dyDescent="0.25">
      <c r="A576">
        <v>85330012</v>
      </c>
      <c r="B576" t="s">
        <v>2317</v>
      </c>
      <c r="C576">
        <v>2024</v>
      </c>
      <c r="D576">
        <v>510</v>
      </c>
      <c r="E576" t="s">
        <v>14</v>
      </c>
      <c r="F576" t="s">
        <v>86</v>
      </c>
      <c r="G576" s="2">
        <v>2376</v>
      </c>
      <c r="H576" t="s">
        <v>16</v>
      </c>
      <c r="I576">
        <v>12</v>
      </c>
      <c r="J576">
        <f t="shared" si="16"/>
        <v>28512</v>
      </c>
      <c r="K576">
        <v>5.9672000000000001</v>
      </c>
      <c r="L576" s="1">
        <f t="shared" si="17"/>
        <v>14178.0672</v>
      </c>
    </row>
    <row r="577" spans="1:12" x14ac:dyDescent="0.25">
      <c r="A577">
        <v>8070125</v>
      </c>
      <c r="B577" t="s">
        <v>1946</v>
      </c>
      <c r="D577">
        <v>510</v>
      </c>
      <c r="E577" t="s">
        <v>14</v>
      </c>
      <c r="F577" t="s">
        <v>15</v>
      </c>
      <c r="G577">
        <v>605</v>
      </c>
      <c r="H577" t="s">
        <v>16</v>
      </c>
      <c r="I577">
        <v>12.5</v>
      </c>
      <c r="J577">
        <f t="shared" si="16"/>
        <v>7562.5</v>
      </c>
      <c r="K577">
        <v>23.434100000000001</v>
      </c>
      <c r="L577" s="1">
        <f t="shared" si="17"/>
        <v>14177.630500000001</v>
      </c>
    </row>
    <row r="578" spans="1:12" x14ac:dyDescent="0.25">
      <c r="A578">
        <v>54600012</v>
      </c>
      <c r="B578" t="s">
        <v>893</v>
      </c>
      <c r="D578">
        <v>510</v>
      </c>
      <c r="E578" t="s">
        <v>14</v>
      </c>
      <c r="F578" t="s">
        <v>15</v>
      </c>
      <c r="G578">
        <v>837</v>
      </c>
      <c r="H578" t="s">
        <v>16</v>
      </c>
      <c r="I578">
        <v>12</v>
      </c>
      <c r="J578">
        <f t="shared" si="16"/>
        <v>10044</v>
      </c>
      <c r="K578">
        <v>16.9236</v>
      </c>
      <c r="L578" s="1">
        <f t="shared" si="17"/>
        <v>14165.0532</v>
      </c>
    </row>
    <row r="579" spans="1:12" x14ac:dyDescent="0.25">
      <c r="A579" t="s">
        <v>12568</v>
      </c>
      <c r="B579" t="s">
        <v>12569</v>
      </c>
      <c r="D579">
        <v>531</v>
      </c>
      <c r="E579" t="s">
        <v>14</v>
      </c>
      <c r="F579" t="s">
        <v>15</v>
      </c>
      <c r="G579" s="2">
        <v>29059</v>
      </c>
      <c r="H579" t="s">
        <v>16</v>
      </c>
      <c r="I579">
        <v>0.18</v>
      </c>
      <c r="J579">
        <f t="shared" si="16"/>
        <v>5230.62</v>
      </c>
      <c r="K579">
        <v>0.48699999999999999</v>
      </c>
      <c r="L579" s="1">
        <f t="shared" si="17"/>
        <v>14151.733</v>
      </c>
    </row>
    <row r="580" spans="1:12" x14ac:dyDescent="0.25">
      <c r="A580">
        <v>7965103</v>
      </c>
      <c r="B580" t="s">
        <v>1879</v>
      </c>
      <c r="C580" t="e">
        <f>+ Gemüse + Reis</f>
        <v>#NAME?</v>
      </c>
      <c r="D580">
        <v>510</v>
      </c>
      <c r="E580" t="s">
        <v>14</v>
      </c>
      <c r="F580" t="s">
        <v>86</v>
      </c>
      <c r="G580" s="2">
        <v>10752</v>
      </c>
      <c r="H580" t="s">
        <v>16</v>
      </c>
      <c r="I580">
        <v>3</v>
      </c>
      <c r="J580">
        <f t="shared" ref="J580:J643" si="18">G580*I580</f>
        <v>32256</v>
      </c>
      <c r="K580">
        <v>1.3151999999999999</v>
      </c>
      <c r="L580" s="1">
        <f t="shared" ref="L580:L643" si="19">G580*K580</f>
        <v>14141.0304</v>
      </c>
    </row>
    <row r="581" spans="1:12" x14ac:dyDescent="0.25">
      <c r="A581">
        <v>5552112</v>
      </c>
      <c r="B581" t="s">
        <v>1000</v>
      </c>
      <c r="C581" t="s">
        <v>542</v>
      </c>
      <c r="D581">
        <v>510</v>
      </c>
      <c r="E581" t="s">
        <v>14</v>
      </c>
      <c r="F581" t="s">
        <v>15</v>
      </c>
      <c r="G581">
        <v>576</v>
      </c>
      <c r="H581" t="s">
        <v>16</v>
      </c>
      <c r="I581">
        <v>12</v>
      </c>
      <c r="J581">
        <f t="shared" si="18"/>
        <v>6912</v>
      </c>
      <c r="K581">
        <v>24.5322</v>
      </c>
      <c r="L581" s="1">
        <f t="shared" si="19"/>
        <v>14130.547199999999</v>
      </c>
    </row>
    <row r="582" spans="1:12" x14ac:dyDescent="0.25">
      <c r="A582">
        <v>54310012</v>
      </c>
      <c r="B582" t="s">
        <v>878</v>
      </c>
      <c r="C582" t="s">
        <v>879</v>
      </c>
      <c r="D582">
        <v>510</v>
      </c>
      <c r="E582" t="s">
        <v>14</v>
      </c>
      <c r="F582" t="s">
        <v>15</v>
      </c>
      <c r="G582" s="2">
        <v>1062</v>
      </c>
      <c r="H582" t="s">
        <v>16</v>
      </c>
      <c r="I582">
        <v>12</v>
      </c>
      <c r="J582">
        <f t="shared" si="18"/>
        <v>12744</v>
      </c>
      <c r="K582">
        <v>13.303000000000001</v>
      </c>
      <c r="L582" s="1">
        <f t="shared" si="19"/>
        <v>14127.786</v>
      </c>
    </row>
    <row r="583" spans="1:12" x14ac:dyDescent="0.25">
      <c r="A583">
        <v>5048</v>
      </c>
      <c r="B583" t="s">
        <v>339</v>
      </c>
      <c r="C583" t="s">
        <v>328</v>
      </c>
      <c r="D583">
        <v>853</v>
      </c>
      <c r="E583" t="s">
        <v>31</v>
      </c>
      <c r="F583" t="s">
        <v>15</v>
      </c>
      <c r="G583" s="2">
        <v>32000</v>
      </c>
      <c r="H583" t="s">
        <v>26</v>
      </c>
      <c r="I583">
        <v>1</v>
      </c>
      <c r="J583">
        <f t="shared" si="18"/>
        <v>32000</v>
      </c>
      <c r="K583">
        <v>0.44069999999999998</v>
      </c>
      <c r="L583" s="1">
        <f t="shared" si="19"/>
        <v>14102.4</v>
      </c>
    </row>
    <row r="584" spans="1:12" x14ac:dyDescent="0.25">
      <c r="A584">
        <v>5658102</v>
      </c>
      <c r="B584" t="s">
        <v>1114</v>
      </c>
      <c r="D584">
        <v>525</v>
      </c>
      <c r="E584" t="s">
        <v>14</v>
      </c>
      <c r="F584" t="s">
        <v>15</v>
      </c>
      <c r="G584" s="2">
        <v>2990</v>
      </c>
      <c r="H584" t="s">
        <v>16</v>
      </c>
      <c r="I584">
        <v>2</v>
      </c>
      <c r="J584">
        <f t="shared" si="18"/>
        <v>5980</v>
      </c>
      <c r="K584">
        <v>4.7110000000000003</v>
      </c>
      <c r="L584" s="1">
        <f t="shared" si="19"/>
        <v>14085.890000000001</v>
      </c>
    </row>
    <row r="585" spans="1:12" x14ac:dyDescent="0.25">
      <c r="A585">
        <v>641300150</v>
      </c>
      <c r="B585" t="s">
        <v>1662</v>
      </c>
      <c r="D585">
        <v>523</v>
      </c>
      <c r="E585" t="s">
        <v>14</v>
      </c>
      <c r="F585" t="s">
        <v>15</v>
      </c>
      <c r="G585" s="2">
        <v>24750</v>
      </c>
      <c r="H585" t="s">
        <v>16</v>
      </c>
      <c r="I585">
        <v>0.15</v>
      </c>
      <c r="J585">
        <f t="shared" si="18"/>
        <v>3712.5</v>
      </c>
      <c r="K585">
        <v>0.56830000000000003</v>
      </c>
      <c r="L585" s="1">
        <f t="shared" si="19"/>
        <v>14065.425000000001</v>
      </c>
    </row>
    <row r="586" spans="1:12" x14ac:dyDescent="0.25">
      <c r="A586">
        <v>50562125</v>
      </c>
      <c r="B586" t="s">
        <v>360</v>
      </c>
      <c r="C586">
        <v>2021</v>
      </c>
      <c r="D586">
        <v>511</v>
      </c>
      <c r="E586" t="s">
        <v>14</v>
      </c>
      <c r="F586" t="s">
        <v>45</v>
      </c>
      <c r="G586" s="2">
        <v>39744</v>
      </c>
      <c r="H586" t="s">
        <v>16</v>
      </c>
      <c r="I586">
        <v>0.125</v>
      </c>
      <c r="J586">
        <f t="shared" si="18"/>
        <v>4968</v>
      </c>
      <c r="K586">
        <v>0.3538</v>
      </c>
      <c r="L586" s="1">
        <f t="shared" si="19"/>
        <v>14061.4272</v>
      </c>
    </row>
    <row r="587" spans="1:12" x14ac:dyDescent="0.25">
      <c r="A587">
        <v>57692003</v>
      </c>
      <c r="B587" t="s">
        <v>1251</v>
      </c>
      <c r="C587" t="s">
        <v>316</v>
      </c>
      <c r="D587">
        <v>510</v>
      </c>
      <c r="E587" t="s">
        <v>14</v>
      </c>
      <c r="F587" t="s">
        <v>317</v>
      </c>
      <c r="G587" s="2">
        <v>3648</v>
      </c>
      <c r="H587" t="s">
        <v>16</v>
      </c>
      <c r="I587">
        <v>3</v>
      </c>
      <c r="J587">
        <f t="shared" si="18"/>
        <v>10944</v>
      </c>
      <c r="K587">
        <v>3.8473999999999999</v>
      </c>
      <c r="L587" s="1">
        <f t="shared" si="19"/>
        <v>14035.315199999999</v>
      </c>
    </row>
    <row r="588" spans="1:12" x14ac:dyDescent="0.25">
      <c r="A588">
        <v>8283207</v>
      </c>
      <c r="B588" t="s">
        <v>2106</v>
      </c>
      <c r="C588" t="s">
        <v>2107</v>
      </c>
      <c r="D588">
        <v>510</v>
      </c>
      <c r="E588" t="s">
        <v>14</v>
      </c>
      <c r="F588" t="s">
        <v>15</v>
      </c>
      <c r="G588" s="2">
        <v>1188</v>
      </c>
      <c r="H588" t="s">
        <v>16</v>
      </c>
      <c r="I588">
        <v>7</v>
      </c>
      <c r="J588">
        <f t="shared" si="18"/>
        <v>8316</v>
      </c>
      <c r="K588">
        <v>11.803699999999999</v>
      </c>
      <c r="L588" s="1">
        <f t="shared" si="19"/>
        <v>14022.795599999999</v>
      </c>
    </row>
    <row r="589" spans="1:12" x14ac:dyDescent="0.25">
      <c r="A589">
        <v>81120012</v>
      </c>
      <c r="B589" t="s">
        <v>1986</v>
      </c>
      <c r="D589">
        <v>510</v>
      </c>
      <c r="E589" t="s">
        <v>14</v>
      </c>
      <c r="F589" t="s">
        <v>15</v>
      </c>
      <c r="G589" s="2">
        <v>1056</v>
      </c>
      <c r="H589" t="s">
        <v>16</v>
      </c>
      <c r="I589">
        <v>12</v>
      </c>
      <c r="J589">
        <f t="shared" si="18"/>
        <v>12672</v>
      </c>
      <c r="K589">
        <v>13.264699999999999</v>
      </c>
      <c r="L589" s="1">
        <f t="shared" si="19"/>
        <v>14007.5232</v>
      </c>
    </row>
    <row r="590" spans="1:12" x14ac:dyDescent="0.25">
      <c r="A590">
        <v>8123207</v>
      </c>
      <c r="B590" t="s">
        <v>2004</v>
      </c>
      <c r="C590" t="s">
        <v>2008</v>
      </c>
      <c r="D590">
        <v>510</v>
      </c>
      <c r="E590" t="s">
        <v>14</v>
      </c>
      <c r="F590" t="s">
        <v>15</v>
      </c>
      <c r="G590" s="2">
        <v>1200</v>
      </c>
      <c r="H590" t="s">
        <v>16</v>
      </c>
      <c r="I590">
        <v>7</v>
      </c>
      <c r="J590">
        <f t="shared" si="18"/>
        <v>8400</v>
      </c>
      <c r="K590">
        <v>11.651400000000001</v>
      </c>
      <c r="L590" s="1">
        <f t="shared" si="19"/>
        <v>13981.68</v>
      </c>
    </row>
    <row r="591" spans="1:12" x14ac:dyDescent="0.25">
      <c r="A591">
        <v>8395006</v>
      </c>
      <c r="B591" t="s">
        <v>2253</v>
      </c>
      <c r="C591" t="s">
        <v>819</v>
      </c>
      <c r="D591">
        <v>511</v>
      </c>
      <c r="E591" t="s">
        <v>14</v>
      </c>
      <c r="F591" t="s">
        <v>15</v>
      </c>
      <c r="G591" s="2">
        <v>20268</v>
      </c>
      <c r="H591" t="s">
        <v>16</v>
      </c>
      <c r="I591">
        <v>0.6</v>
      </c>
      <c r="J591">
        <f t="shared" si="18"/>
        <v>12160.8</v>
      </c>
      <c r="K591">
        <v>0.68899999999999995</v>
      </c>
      <c r="L591" s="1">
        <f t="shared" si="19"/>
        <v>13964.651999999998</v>
      </c>
    </row>
    <row r="592" spans="1:12" x14ac:dyDescent="0.25">
      <c r="A592" t="s">
        <v>12446</v>
      </c>
      <c r="B592" t="s">
        <v>12447</v>
      </c>
      <c r="D592">
        <v>502</v>
      </c>
      <c r="E592" t="s">
        <v>14</v>
      </c>
      <c r="F592" t="s">
        <v>15</v>
      </c>
      <c r="G592">
        <v>264</v>
      </c>
      <c r="H592" t="s">
        <v>16</v>
      </c>
      <c r="I592">
        <v>24.6</v>
      </c>
      <c r="J592">
        <f t="shared" si="18"/>
        <v>6494.4000000000005</v>
      </c>
      <c r="K592">
        <v>52.886400000000002</v>
      </c>
      <c r="L592" s="1">
        <f t="shared" si="19"/>
        <v>13962.009600000001</v>
      </c>
    </row>
    <row r="593" spans="1:12" x14ac:dyDescent="0.25">
      <c r="A593">
        <v>5303125</v>
      </c>
      <c r="B593" t="s">
        <v>694</v>
      </c>
      <c r="D593">
        <v>510</v>
      </c>
      <c r="E593" t="s">
        <v>14</v>
      </c>
      <c r="F593" t="s">
        <v>15</v>
      </c>
      <c r="G593">
        <v>849</v>
      </c>
      <c r="H593" t="s">
        <v>16</v>
      </c>
      <c r="I593">
        <v>12.5</v>
      </c>
      <c r="J593">
        <f t="shared" si="18"/>
        <v>10612.5</v>
      </c>
      <c r="K593">
        <v>16.438099999999999</v>
      </c>
      <c r="L593" s="1">
        <f t="shared" si="19"/>
        <v>13955.946899999999</v>
      </c>
    </row>
    <row r="594" spans="1:12" x14ac:dyDescent="0.25">
      <c r="A594">
        <v>5475115</v>
      </c>
      <c r="B594" t="s">
        <v>922</v>
      </c>
      <c r="C594" t="s">
        <v>923</v>
      </c>
      <c r="D594">
        <v>511</v>
      </c>
      <c r="E594" t="s">
        <v>14</v>
      </c>
      <c r="F594" t="s">
        <v>15</v>
      </c>
      <c r="G594" s="2">
        <v>3696</v>
      </c>
      <c r="H594" t="s">
        <v>16</v>
      </c>
      <c r="I594">
        <v>1.5</v>
      </c>
      <c r="J594">
        <f t="shared" si="18"/>
        <v>5544</v>
      </c>
      <c r="K594">
        <v>3.7751999999999999</v>
      </c>
      <c r="L594" s="1">
        <f t="shared" si="19"/>
        <v>13953.1392</v>
      </c>
    </row>
    <row r="595" spans="1:12" x14ac:dyDescent="0.25">
      <c r="A595">
        <v>3330404</v>
      </c>
      <c r="B595" t="s">
        <v>122</v>
      </c>
      <c r="D595">
        <v>513</v>
      </c>
      <c r="E595" t="s">
        <v>14</v>
      </c>
      <c r="F595" t="s">
        <v>15</v>
      </c>
      <c r="G595" s="2">
        <v>45528</v>
      </c>
      <c r="H595" t="s">
        <v>16</v>
      </c>
      <c r="I595">
        <v>0.4</v>
      </c>
      <c r="J595">
        <f t="shared" si="18"/>
        <v>18211.2</v>
      </c>
      <c r="K595">
        <v>0.30559999999999998</v>
      </c>
      <c r="L595" s="1">
        <f t="shared" si="19"/>
        <v>13913.3568</v>
      </c>
    </row>
    <row r="596" spans="1:12" x14ac:dyDescent="0.25">
      <c r="A596">
        <v>83060015</v>
      </c>
      <c r="B596" t="s">
        <v>2122</v>
      </c>
      <c r="D596">
        <v>510</v>
      </c>
      <c r="E596" t="s">
        <v>14</v>
      </c>
      <c r="F596" t="s">
        <v>15</v>
      </c>
      <c r="G596" s="2">
        <v>1224</v>
      </c>
      <c r="H596" t="s">
        <v>16</v>
      </c>
      <c r="I596">
        <v>15</v>
      </c>
      <c r="J596">
        <f t="shared" si="18"/>
        <v>18360</v>
      </c>
      <c r="K596">
        <v>11.359</v>
      </c>
      <c r="L596" s="1">
        <f t="shared" si="19"/>
        <v>13903.415999999999</v>
      </c>
    </row>
    <row r="597" spans="1:12" x14ac:dyDescent="0.25">
      <c r="A597">
        <v>52080117</v>
      </c>
      <c r="B597" t="s">
        <v>538</v>
      </c>
      <c r="D597">
        <v>502</v>
      </c>
      <c r="E597" t="s">
        <v>14</v>
      </c>
      <c r="F597" t="s">
        <v>15</v>
      </c>
      <c r="G597" s="2">
        <v>1268</v>
      </c>
      <c r="H597" t="s">
        <v>16</v>
      </c>
      <c r="I597">
        <v>17</v>
      </c>
      <c r="J597">
        <f t="shared" si="18"/>
        <v>21556</v>
      </c>
      <c r="K597">
        <v>10.933999999999999</v>
      </c>
      <c r="L597" s="1">
        <f t="shared" si="19"/>
        <v>13864.312</v>
      </c>
    </row>
    <row r="598" spans="1:12" x14ac:dyDescent="0.25">
      <c r="A598">
        <v>5342204</v>
      </c>
      <c r="B598" t="s">
        <v>755</v>
      </c>
      <c r="D598">
        <v>510</v>
      </c>
      <c r="E598" t="s">
        <v>14</v>
      </c>
      <c r="F598" t="s">
        <v>15</v>
      </c>
      <c r="G598" s="2">
        <v>2268</v>
      </c>
      <c r="H598" t="s">
        <v>16</v>
      </c>
      <c r="I598">
        <v>4</v>
      </c>
      <c r="J598">
        <f t="shared" si="18"/>
        <v>9072</v>
      </c>
      <c r="K598">
        <v>6.0963000000000003</v>
      </c>
      <c r="L598" s="1">
        <f t="shared" si="19"/>
        <v>13826.4084</v>
      </c>
    </row>
    <row r="599" spans="1:12" x14ac:dyDescent="0.25">
      <c r="A599">
        <v>8210012</v>
      </c>
      <c r="B599" t="s">
        <v>2081</v>
      </c>
      <c r="C599" t="s">
        <v>369</v>
      </c>
      <c r="D599">
        <v>560</v>
      </c>
      <c r="E599" t="s">
        <v>14</v>
      </c>
      <c r="F599" t="s">
        <v>15</v>
      </c>
      <c r="G599">
        <v>893</v>
      </c>
      <c r="H599" t="s">
        <v>16</v>
      </c>
      <c r="I599">
        <v>12</v>
      </c>
      <c r="J599">
        <f t="shared" si="18"/>
        <v>10716</v>
      </c>
      <c r="K599">
        <v>15.4655</v>
      </c>
      <c r="L599" s="1">
        <f t="shared" si="19"/>
        <v>13810.691500000001</v>
      </c>
    </row>
    <row r="600" spans="1:12" x14ac:dyDescent="0.25">
      <c r="A600">
        <v>5299001</v>
      </c>
      <c r="B600" t="s">
        <v>693</v>
      </c>
      <c r="D600">
        <v>510</v>
      </c>
      <c r="E600" t="s">
        <v>14</v>
      </c>
      <c r="F600" t="s">
        <v>86</v>
      </c>
      <c r="G600" s="2">
        <v>14880</v>
      </c>
      <c r="H600" t="s">
        <v>16</v>
      </c>
      <c r="I600">
        <v>1</v>
      </c>
      <c r="J600">
        <f t="shared" si="18"/>
        <v>14880</v>
      </c>
      <c r="K600">
        <v>0.92800000000000005</v>
      </c>
      <c r="L600" s="1">
        <f t="shared" si="19"/>
        <v>13808.640000000001</v>
      </c>
    </row>
    <row r="601" spans="1:12" x14ac:dyDescent="0.25">
      <c r="A601">
        <v>59500015</v>
      </c>
      <c r="B601" t="s">
        <v>1333</v>
      </c>
      <c r="D601">
        <v>510</v>
      </c>
      <c r="E601" t="s">
        <v>14</v>
      </c>
      <c r="F601" t="s">
        <v>86</v>
      </c>
      <c r="G601" s="2">
        <v>1521</v>
      </c>
      <c r="H601" t="s">
        <v>16</v>
      </c>
      <c r="I601">
        <v>15</v>
      </c>
      <c r="J601">
        <f t="shared" si="18"/>
        <v>22815</v>
      </c>
      <c r="K601">
        <v>9.0545000000000009</v>
      </c>
      <c r="L601" s="1">
        <f t="shared" si="19"/>
        <v>13771.894500000002</v>
      </c>
    </row>
    <row r="602" spans="1:12" x14ac:dyDescent="0.25">
      <c r="A602">
        <v>8053</v>
      </c>
      <c r="B602" t="s">
        <v>1933</v>
      </c>
      <c r="C602" t="s">
        <v>1934</v>
      </c>
      <c r="D602">
        <v>853</v>
      </c>
      <c r="E602" t="s">
        <v>31</v>
      </c>
      <c r="F602" t="s">
        <v>15</v>
      </c>
      <c r="G602" s="2">
        <v>9100</v>
      </c>
      <c r="H602" t="s">
        <v>26</v>
      </c>
      <c r="I602">
        <v>1</v>
      </c>
      <c r="J602">
        <f t="shared" si="18"/>
        <v>9100</v>
      </c>
      <c r="K602">
        <v>1.5129999999999999</v>
      </c>
      <c r="L602" s="1">
        <f t="shared" si="19"/>
        <v>13768.3</v>
      </c>
    </row>
    <row r="603" spans="1:12" x14ac:dyDescent="0.25">
      <c r="A603">
        <v>8352035</v>
      </c>
      <c r="B603" t="s">
        <v>2208</v>
      </c>
      <c r="D603">
        <v>510</v>
      </c>
      <c r="E603" t="s">
        <v>14</v>
      </c>
      <c r="F603" t="s">
        <v>15</v>
      </c>
      <c r="G603" s="2">
        <v>2700</v>
      </c>
      <c r="H603" t="s">
        <v>16</v>
      </c>
      <c r="I603">
        <v>3.5</v>
      </c>
      <c r="J603">
        <f t="shared" si="18"/>
        <v>9450</v>
      </c>
      <c r="K603">
        <v>5.0723000000000003</v>
      </c>
      <c r="L603" s="1">
        <f t="shared" si="19"/>
        <v>13695.210000000001</v>
      </c>
    </row>
    <row r="604" spans="1:12" x14ac:dyDescent="0.25">
      <c r="A604">
        <v>5793110</v>
      </c>
      <c r="B604" t="s">
        <v>1260</v>
      </c>
      <c r="D604">
        <v>510</v>
      </c>
      <c r="E604" t="s">
        <v>14</v>
      </c>
      <c r="F604" t="s">
        <v>15</v>
      </c>
      <c r="G604" s="2">
        <v>1600</v>
      </c>
      <c r="H604" t="s">
        <v>16</v>
      </c>
      <c r="I604">
        <v>10</v>
      </c>
      <c r="J604">
        <f t="shared" si="18"/>
        <v>16000</v>
      </c>
      <c r="K604">
        <v>8.5587999999999997</v>
      </c>
      <c r="L604" s="1">
        <f t="shared" si="19"/>
        <v>13694.08</v>
      </c>
    </row>
    <row r="605" spans="1:12" x14ac:dyDescent="0.25">
      <c r="A605">
        <v>82132012</v>
      </c>
      <c r="B605" t="s">
        <v>2082</v>
      </c>
      <c r="C605">
        <v>2022</v>
      </c>
      <c r="D605">
        <v>510</v>
      </c>
      <c r="E605" t="s">
        <v>14</v>
      </c>
      <c r="F605" t="s">
        <v>15</v>
      </c>
      <c r="G605" s="2">
        <v>1228</v>
      </c>
      <c r="H605" t="s">
        <v>16</v>
      </c>
      <c r="I605">
        <v>12</v>
      </c>
      <c r="J605">
        <f t="shared" si="18"/>
        <v>14736</v>
      </c>
      <c r="K605">
        <v>11.128299999999999</v>
      </c>
      <c r="L605" s="1">
        <f t="shared" si="19"/>
        <v>13665.552399999999</v>
      </c>
    </row>
    <row r="606" spans="1:12" x14ac:dyDescent="0.25">
      <c r="A606">
        <v>3363108</v>
      </c>
      <c r="B606" t="s">
        <v>128</v>
      </c>
      <c r="D606">
        <v>513</v>
      </c>
      <c r="E606" t="s">
        <v>14</v>
      </c>
      <c r="F606" t="s">
        <v>15</v>
      </c>
      <c r="G606" s="2">
        <v>22152</v>
      </c>
      <c r="H606" t="s">
        <v>16</v>
      </c>
      <c r="I606">
        <v>0.8</v>
      </c>
      <c r="J606">
        <f t="shared" si="18"/>
        <v>17721.600000000002</v>
      </c>
      <c r="K606">
        <v>0.61629999999999996</v>
      </c>
      <c r="L606" s="1">
        <f t="shared" si="19"/>
        <v>13652.277599999999</v>
      </c>
    </row>
    <row r="607" spans="1:12" x14ac:dyDescent="0.25">
      <c r="A607">
        <v>9368</v>
      </c>
      <c r="B607" t="s">
        <v>2425</v>
      </c>
      <c r="D607">
        <v>856</v>
      </c>
      <c r="E607" t="s">
        <v>25</v>
      </c>
      <c r="F607" t="s">
        <v>15</v>
      </c>
      <c r="G607" s="2">
        <v>16001</v>
      </c>
      <c r="H607" t="s">
        <v>26</v>
      </c>
      <c r="I607">
        <v>1</v>
      </c>
      <c r="J607">
        <f t="shared" si="18"/>
        <v>16001</v>
      </c>
      <c r="K607">
        <v>0.83840000000000003</v>
      </c>
      <c r="L607" s="1">
        <f t="shared" si="19"/>
        <v>13415.2384</v>
      </c>
    </row>
    <row r="608" spans="1:12" x14ac:dyDescent="0.25">
      <c r="A608">
        <v>50070010</v>
      </c>
      <c r="B608" t="s">
        <v>300</v>
      </c>
      <c r="C608" t="s">
        <v>305</v>
      </c>
      <c r="D608">
        <v>510</v>
      </c>
      <c r="E608" t="s">
        <v>14</v>
      </c>
      <c r="F608" t="s">
        <v>15</v>
      </c>
      <c r="G608" s="2">
        <v>1260</v>
      </c>
      <c r="H608" t="s">
        <v>16</v>
      </c>
      <c r="I608">
        <v>10</v>
      </c>
      <c r="J608">
        <f t="shared" si="18"/>
        <v>12600</v>
      </c>
      <c r="K608">
        <v>10.827299999999999</v>
      </c>
      <c r="L608" s="1">
        <f t="shared" si="19"/>
        <v>13642.397999999999</v>
      </c>
    </row>
    <row r="609" spans="1:12" x14ac:dyDescent="0.25">
      <c r="A609">
        <v>5474004</v>
      </c>
      <c r="B609" t="s">
        <v>918</v>
      </c>
      <c r="D609">
        <v>511</v>
      </c>
      <c r="E609" t="s">
        <v>14</v>
      </c>
      <c r="F609" t="s">
        <v>15</v>
      </c>
      <c r="G609" s="2">
        <v>1632</v>
      </c>
      <c r="H609" t="s">
        <v>16</v>
      </c>
      <c r="I609">
        <v>4</v>
      </c>
      <c r="J609">
        <f t="shared" si="18"/>
        <v>6528</v>
      </c>
      <c r="K609">
        <v>8.3491999999999997</v>
      </c>
      <c r="L609" s="1">
        <f t="shared" si="19"/>
        <v>13625.894399999999</v>
      </c>
    </row>
    <row r="610" spans="1:12" x14ac:dyDescent="0.25">
      <c r="A610">
        <v>8329510</v>
      </c>
      <c r="B610" t="s">
        <v>2139</v>
      </c>
      <c r="D610">
        <v>511</v>
      </c>
      <c r="E610" t="s">
        <v>14</v>
      </c>
      <c r="F610" t="s">
        <v>15</v>
      </c>
      <c r="G610">
        <v>974</v>
      </c>
      <c r="H610" t="s">
        <v>16</v>
      </c>
      <c r="I610">
        <v>10</v>
      </c>
      <c r="J610">
        <f t="shared" si="18"/>
        <v>9740</v>
      </c>
      <c r="K610">
        <v>13.981</v>
      </c>
      <c r="L610" s="1">
        <f t="shared" si="19"/>
        <v>13617.494000000001</v>
      </c>
    </row>
    <row r="611" spans="1:12" x14ac:dyDescent="0.25">
      <c r="A611">
        <v>5283115</v>
      </c>
      <c r="B611" t="s">
        <v>666</v>
      </c>
      <c r="C611" t="s">
        <v>645</v>
      </c>
      <c r="D611">
        <v>560</v>
      </c>
      <c r="E611" t="s">
        <v>14</v>
      </c>
      <c r="F611" t="s">
        <v>15</v>
      </c>
      <c r="G611">
        <v>945</v>
      </c>
      <c r="H611" t="s">
        <v>16</v>
      </c>
      <c r="I611">
        <v>15</v>
      </c>
      <c r="J611">
        <f t="shared" si="18"/>
        <v>14175</v>
      </c>
      <c r="K611">
        <v>14.3681</v>
      </c>
      <c r="L611" s="1">
        <f t="shared" si="19"/>
        <v>13577.854499999999</v>
      </c>
    </row>
    <row r="612" spans="1:12" x14ac:dyDescent="0.25">
      <c r="A612">
        <v>8142004</v>
      </c>
      <c r="B612" t="s">
        <v>2049</v>
      </c>
      <c r="C612" t="s">
        <v>2050</v>
      </c>
      <c r="D612">
        <v>510</v>
      </c>
      <c r="E612" t="s">
        <v>14</v>
      </c>
      <c r="F612" t="s">
        <v>15</v>
      </c>
      <c r="G612" s="2">
        <v>1216</v>
      </c>
      <c r="H612" t="s">
        <v>16</v>
      </c>
      <c r="I612">
        <v>4</v>
      </c>
      <c r="J612">
        <f t="shared" si="18"/>
        <v>4864</v>
      </c>
      <c r="K612">
        <v>11.1555</v>
      </c>
      <c r="L612" s="1">
        <f t="shared" si="19"/>
        <v>13565.088</v>
      </c>
    </row>
    <row r="613" spans="1:12" x14ac:dyDescent="0.25">
      <c r="A613">
        <v>85250012</v>
      </c>
      <c r="B613" t="s">
        <v>748</v>
      </c>
      <c r="C613">
        <v>2024</v>
      </c>
      <c r="D613">
        <v>510</v>
      </c>
      <c r="E613" t="s">
        <v>14</v>
      </c>
      <c r="F613" t="s">
        <v>86</v>
      </c>
      <c r="G613" s="2">
        <v>1998</v>
      </c>
      <c r="H613" t="s">
        <v>16</v>
      </c>
      <c r="I613">
        <v>12</v>
      </c>
      <c r="J613">
        <f t="shared" si="18"/>
        <v>23976</v>
      </c>
      <c r="K613">
        <v>6.7187999999999999</v>
      </c>
      <c r="L613" s="1">
        <f t="shared" si="19"/>
        <v>13424.162399999999</v>
      </c>
    </row>
    <row r="614" spans="1:12" x14ac:dyDescent="0.25">
      <c r="A614">
        <v>7974</v>
      </c>
      <c r="B614" t="s">
        <v>1884</v>
      </c>
      <c r="C614" t="s">
        <v>1885</v>
      </c>
      <c r="D614">
        <v>851</v>
      </c>
      <c r="E614" t="s">
        <v>25</v>
      </c>
      <c r="F614" t="s">
        <v>15</v>
      </c>
      <c r="G614" s="2">
        <v>16000</v>
      </c>
      <c r="H614" t="s">
        <v>26</v>
      </c>
      <c r="I614">
        <v>1</v>
      </c>
      <c r="J614">
        <f t="shared" si="18"/>
        <v>16000</v>
      </c>
      <c r="K614">
        <v>0.3715</v>
      </c>
      <c r="L614" s="1">
        <f t="shared" si="19"/>
        <v>5944</v>
      </c>
    </row>
    <row r="615" spans="1:12" x14ac:dyDescent="0.25">
      <c r="A615">
        <v>51250012</v>
      </c>
      <c r="B615" t="s">
        <v>448</v>
      </c>
      <c r="D615">
        <v>510</v>
      </c>
      <c r="E615" t="s">
        <v>14</v>
      </c>
      <c r="F615" t="s">
        <v>15</v>
      </c>
      <c r="G615">
        <v>736</v>
      </c>
      <c r="H615" t="s">
        <v>16</v>
      </c>
      <c r="I615">
        <v>12</v>
      </c>
      <c r="J615">
        <f t="shared" si="18"/>
        <v>8832</v>
      </c>
      <c r="K615">
        <v>18.221800000000002</v>
      </c>
      <c r="L615" s="1">
        <f t="shared" si="19"/>
        <v>13411.2448</v>
      </c>
    </row>
    <row r="616" spans="1:12" x14ac:dyDescent="0.25">
      <c r="A616">
        <v>56170012</v>
      </c>
      <c r="B616" t="s">
        <v>1073</v>
      </c>
      <c r="C616" t="s">
        <v>1074</v>
      </c>
      <c r="D616">
        <v>510</v>
      </c>
      <c r="E616" t="s">
        <v>14</v>
      </c>
      <c r="F616" t="s">
        <v>15</v>
      </c>
      <c r="G616">
        <v>812</v>
      </c>
      <c r="H616" t="s">
        <v>16</v>
      </c>
      <c r="I616">
        <v>12</v>
      </c>
      <c r="J616">
        <f t="shared" si="18"/>
        <v>9744</v>
      </c>
      <c r="K616">
        <v>16.482700000000001</v>
      </c>
      <c r="L616" s="1">
        <f t="shared" si="19"/>
        <v>13383.9524</v>
      </c>
    </row>
    <row r="617" spans="1:12" x14ac:dyDescent="0.25">
      <c r="A617" s="64" t="s">
        <v>12188</v>
      </c>
      <c r="B617" s="64" t="s">
        <v>12189</v>
      </c>
      <c r="C617" s="64"/>
      <c r="D617" s="64">
        <v>807</v>
      </c>
      <c r="E617" s="64" t="s">
        <v>14</v>
      </c>
      <c r="F617" s="64" t="s">
        <v>15</v>
      </c>
      <c r="G617" s="66">
        <v>0</v>
      </c>
      <c r="H617" s="64" t="s">
        <v>16</v>
      </c>
      <c r="I617" s="64">
        <v>20</v>
      </c>
      <c r="J617" s="64">
        <f t="shared" si="18"/>
        <v>0</v>
      </c>
      <c r="K617" s="64">
        <v>7.67</v>
      </c>
      <c r="L617" s="65">
        <f t="shared" si="19"/>
        <v>0</v>
      </c>
    </row>
    <row r="618" spans="1:12" x14ac:dyDescent="0.25">
      <c r="A618">
        <v>5477015</v>
      </c>
      <c r="B618" t="s">
        <v>930</v>
      </c>
      <c r="D618">
        <v>511</v>
      </c>
      <c r="E618" t="s">
        <v>14</v>
      </c>
      <c r="F618" t="s">
        <v>15</v>
      </c>
      <c r="G618" s="2">
        <v>5328</v>
      </c>
      <c r="H618" t="s">
        <v>16</v>
      </c>
      <c r="I618">
        <v>1.5</v>
      </c>
      <c r="J618">
        <f t="shared" si="18"/>
        <v>7992</v>
      </c>
      <c r="K618">
        <v>2.5072000000000001</v>
      </c>
      <c r="L618" s="1">
        <f t="shared" si="19"/>
        <v>13358.3616</v>
      </c>
    </row>
    <row r="619" spans="1:12" x14ac:dyDescent="0.25">
      <c r="A619">
        <v>83580025</v>
      </c>
      <c r="B619" t="s">
        <v>1061</v>
      </c>
      <c r="D619">
        <v>510</v>
      </c>
      <c r="E619" t="s">
        <v>14</v>
      </c>
      <c r="F619" t="s">
        <v>15</v>
      </c>
      <c r="G619" s="2">
        <v>4804</v>
      </c>
      <c r="H619" t="s">
        <v>16</v>
      </c>
      <c r="I619">
        <v>2.5</v>
      </c>
      <c r="J619">
        <f t="shared" si="18"/>
        <v>12010</v>
      </c>
      <c r="K619">
        <v>2.7780999999999998</v>
      </c>
      <c r="L619" s="1">
        <f t="shared" si="19"/>
        <v>13345.992399999999</v>
      </c>
    </row>
    <row r="620" spans="1:12" x14ac:dyDescent="0.25">
      <c r="A620">
        <v>50640114</v>
      </c>
      <c r="B620" t="s">
        <v>382</v>
      </c>
      <c r="C620">
        <v>2021</v>
      </c>
      <c r="D620">
        <v>510</v>
      </c>
      <c r="E620" t="s">
        <v>14</v>
      </c>
      <c r="F620" t="s">
        <v>15</v>
      </c>
      <c r="G620" s="2">
        <v>1731</v>
      </c>
      <c r="H620" t="s">
        <v>16</v>
      </c>
      <c r="I620">
        <v>14</v>
      </c>
      <c r="J620">
        <f t="shared" si="18"/>
        <v>24234</v>
      </c>
      <c r="K620">
        <v>7.7043999999999997</v>
      </c>
      <c r="L620" s="1">
        <f t="shared" si="19"/>
        <v>13336.3164</v>
      </c>
    </row>
    <row r="621" spans="1:12" x14ac:dyDescent="0.25">
      <c r="A621">
        <v>5478001</v>
      </c>
      <c r="B621" t="s">
        <v>931</v>
      </c>
      <c r="D621">
        <v>510</v>
      </c>
      <c r="E621" t="s">
        <v>14</v>
      </c>
      <c r="F621" t="s">
        <v>15</v>
      </c>
      <c r="G621" s="2">
        <v>7828</v>
      </c>
      <c r="H621" t="s">
        <v>16</v>
      </c>
      <c r="I621">
        <v>1</v>
      </c>
      <c r="J621">
        <f t="shared" si="18"/>
        <v>7828</v>
      </c>
      <c r="K621">
        <v>1.7021999999999999</v>
      </c>
      <c r="L621" s="1">
        <f t="shared" si="19"/>
        <v>13324.821599999999</v>
      </c>
    </row>
    <row r="622" spans="1:12" x14ac:dyDescent="0.25">
      <c r="A622">
        <v>53140012</v>
      </c>
      <c r="B622" t="s">
        <v>714</v>
      </c>
      <c r="D622">
        <v>510</v>
      </c>
      <c r="E622" t="s">
        <v>14</v>
      </c>
      <c r="F622" t="s">
        <v>45</v>
      </c>
      <c r="G622" s="2">
        <v>1188</v>
      </c>
      <c r="H622" t="s">
        <v>16</v>
      </c>
      <c r="I622">
        <v>12</v>
      </c>
      <c r="J622">
        <f t="shared" si="18"/>
        <v>14256</v>
      </c>
      <c r="K622">
        <v>11.2034</v>
      </c>
      <c r="L622" s="1">
        <f t="shared" si="19"/>
        <v>13309.6392</v>
      </c>
    </row>
    <row r="623" spans="1:12" x14ac:dyDescent="0.25">
      <c r="A623">
        <v>9303320</v>
      </c>
      <c r="B623" t="s">
        <v>2382</v>
      </c>
      <c r="C623" t="s">
        <v>386</v>
      </c>
      <c r="D623">
        <v>560</v>
      </c>
      <c r="E623" t="s">
        <v>14</v>
      </c>
      <c r="F623" t="s">
        <v>15</v>
      </c>
      <c r="G623" s="2">
        <v>1523</v>
      </c>
      <c r="H623" t="s">
        <v>16</v>
      </c>
      <c r="I623">
        <v>20</v>
      </c>
      <c r="J623">
        <f t="shared" si="18"/>
        <v>30460</v>
      </c>
      <c r="K623">
        <v>8.7311999999999994</v>
      </c>
      <c r="L623" s="1">
        <f t="shared" si="19"/>
        <v>13297.6176</v>
      </c>
    </row>
    <row r="624" spans="1:12" x14ac:dyDescent="0.25">
      <c r="A624">
        <v>83441125</v>
      </c>
      <c r="B624" t="s">
        <v>2188</v>
      </c>
      <c r="C624">
        <v>2021</v>
      </c>
      <c r="D624">
        <v>511</v>
      </c>
      <c r="E624" t="s">
        <v>14</v>
      </c>
      <c r="F624" t="s">
        <v>45</v>
      </c>
      <c r="G624" s="2">
        <v>35424</v>
      </c>
      <c r="H624" t="s">
        <v>16</v>
      </c>
      <c r="I624">
        <v>0.125</v>
      </c>
      <c r="J624">
        <f t="shared" si="18"/>
        <v>4428</v>
      </c>
      <c r="K624">
        <v>0.37530000000000002</v>
      </c>
      <c r="L624" s="1">
        <f t="shared" si="19"/>
        <v>13294.627200000001</v>
      </c>
    </row>
    <row r="625" spans="1:12" x14ac:dyDescent="0.25">
      <c r="A625">
        <v>9521</v>
      </c>
      <c r="B625" t="s">
        <v>2478</v>
      </c>
      <c r="D625">
        <v>857</v>
      </c>
      <c r="E625" t="s">
        <v>25</v>
      </c>
      <c r="F625" t="s">
        <v>15</v>
      </c>
      <c r="G625" s="1">
        <v>15972.99</v>
      </c>
      <c r="H625" t="s">
        <v>26</v>
      </c>
      <c r="I625">
        <v>1</v>
      </c>
      <c r="J625">
        <f t="shared" si="18"/>
        <v>15972.99</v>
      </c>
      <c r="K625">
        <v>0.33</v>
      </c>
      <c r="L625" s="1">
        <f t="shared" si="19"/>
        <v>5271.0866999999998</v>
      </c>
    </row>
    <row r="626" spans="1:12" x14ac:dyDescent="0.25">
      <c r="A626">
        <v>8112004</v>
      </c>
      <c r="B626" t="s">
        <v>1986</v>
      </c>
      <c r="D626">
        <v>510</v>
      </c>
      <c r="E626" t="s">
        <v>14</v>
      </c>
      <c r="F626" t="s">
        <v>15</v>
      </c>
      <c r="G626" s="2">
        <v>2660</v>
      </c>
      <c r="H626" t="s">
        <v>16</v>
      </c>
      <c r="I626">
        <v>4</v>
      </c>
      <c r="J626">
        <f t="shared" si="18"/>
        <v>10640</v>
      </c>
      <c r="K626">
        <v>4.984</v>
      </c>
      <c r="L626" s="1">
        <f t="shared" si="19"/>
        <v>13257.44</v>
      </c>
    </row>
    <row r="627" spans="1:12" x14ac:dyDescent="0.25">
      <c r="A627">
        <v>622400050</v>
      </c>
      <c r="B627" t="s">
        <v>1575</v>
      </c>
      <c r="C627" t="s">
        <v>1576</v>
      </c>
      <c r="D627">
        <v>522</v>
      </c>
      <c r="E627" t="s">
        <v>14</v>
      </c>
      <c r="F627" t="s">
        <v>15</v>
      </c>
      <c r="G627" s="2">
        <v>70425</v>
      </c>
      <c r="H627" t="s">
        <v>16</v>
      </c>
      <c r="I627">
        <v>0.05</v>
      </c>
      <c r="J627">
        <f t="shared" si="18"/>
        <v>3521.25</v>
      </c>
      <c r="K627">
        <v>0.18809999999999999</v>
      </c>
      <c r="L627" s="1">
        <f t="shared" si="19"/>
        <v>13246.942499999999</v>
      </c>
    </row>
    <row r="628" spans="1:12" x14ac:dyDescent="0.25">
      <c r="A628">
        <v>57720125</v>
      </c>
      <c r="B628" t="s">
        <v>1253</v>
      </c>
      <c r="D628">
        <v>519</v>
      </c>
      <c r="E628" t="s">
        <v>14</v>
      </c>
      <c r="F628" t="s">
        <v>15</v>
      </c>
      <c r="G628">
        <v>861</v>
      </c>
      <c r="H628" t="s">
        <v>16</v>
      </c>
      <c r="I628">
        <v>12.5</v>
      </c>
      <c r="J628">
        <f t="shared" si="18"/>
        <v>10762.5</v>
      </c>
      <c r="K628">
        <v>15.3627</v>
      </c>
      <c r="L628" s="1">
        <f t="shared" si="19"/>
        <v>13227.2847</v>
      </c>
    </row>
    <row r="629" spans="1:12" x14ac:dyDescent="0.25">
      <c r="A629">
        <v>5237201</v>
      </c>
      <c r="B629" t="s">
        <v>601</v>
      </c>
      <c r="C629" t="s">
        <v>598</v>
      </c>
      <c r="D629">
        <v>510</v>
      </c>
      <c r="E629" t="s">
        <v>14</v>
      </c>
      <c r="F629" t="s">
        <v>15</v>
      </c>
      <c r="G629" s="2">
        <v>6120</v>
      </c>
      <c r="H629" t="s">
        <v>16</v>
      </c>
      <c r="I629">
        <v>1</v>
      </c>
      <c r="J629">
        <f t="shared" si="18"/>
        <v>6120</v>
      </c>
      <c r="K629">
        <v>2.1583999999999999</v>
      </c>
      <c r="L629" s="1">
        <f t="shared" si="19"/>
        <v>13209.407999999999</v>
      </c>
    </row>
    <row r="630" spans="1:12" x14ac:dyDescent="0.25">
      <c r="A630">
        <v>9404</v>
      </c>
      <c r="B630" t="s">
        <v>2444</v>
      </c>
      <c r="D630">
        <v>851</v>
      </c>
      <c r="E630" t="s">
        <v>25</v>
      </c>
      <c r="F630" t="s">
        <v>15</v>
      </c>
      <c r="G630" s="56">
        <v>15200</v>
      </c>
      <c r="H630" t="s">
        <v>26</v>
      </c>
      <c r="I630">
        <v>1</v>
      </c>
      <c r="J630">
        <f t="shared" si="18"/>
        <v>15200</v>
      </c>
      <c r="K630">
        <v>0.22500000000000001</v>
      </c>
      <c r="L630" s="1">
        <f t="shared" si="19"/>
        <v>3420</v>
      </c>
    </row>
    <row r="631" spans="1:12" x14ac:dyDescent="0.25">
      <c r="A631" t="s">
        <v>12567</v>
      </c>
      <c r="B631" t="s">
        <v>12566</v>
      </c>
      <c r="D631">
        <v>531</v>
      </c>
      <c r="E631" t="s">
        <v>14</v>
      </c>
      <c r="F631" t="s">
        <v>15</v>
      </c>
      <c r="G631" s="2">
        <v>18081</v>
      </c>
      <c r="H631" t="s">
        <v>16</v>
      </c>
      <c r="I631">
        <v>0.38</v>
      </c>
      <c r="J631">
        <f t="shared" si="18"/>
        <v>6870.78</v>
      </c>
      <c r="K631">
        <v>0.73</v>
      </c>
      <c r="L631" s="1">
        <f t="shared" si="19"/>
        <v>13199.13</v>
      </c>
    </row>
    <row r="632" spans="1:12" x14ac:dyDescent="0.25">
      <c r="A632">
        <v>51141915</v>
      </c>
      <c r="B632" t="s">
        <v>436</v>
      </c>
      <c r="C632" t="s">
        <v>437</v>
      </c>
      <c r="D632">
        <v>510</v>
      </c>
      <c r="E632" t="s">
        <v>14</v>
      </c>
      <c r="F632" t="s">
        <v>86</v>
      </c>
      <c r="G632" s="2">
        <v>16380</v>
      </c>
      <c r="H632" t="s">
        <v>16</v>
      </c>
      <c r="I632">
        <v>1.5</v>
      </c>
      <c r="J632">
        <f t="shared" si="18"/>
        <v>24570</v>
      </c>
      <c r="K632">
        <v>0.80349999999999999</v>
      </c>
      <c r="L632" s="1">
        <f t="shared" si="19"/>
        <v>13161.33</v>
      </c>
    </row>
    <row r="633" spans="1:12" x14ac:dyDescent="0.25">
      <c r="A633">
        <v>84500118</v>
      </c>
      <c r="B633" t="s">
        <v>2278</v>
      </c>
      <c r="C633" t="s">
        <v>856</v>
      </c>
      <c r="D633">
        <v>510</v>
      </c>
      <c r="E633" t="s">
        <v>14</v>
      </c>
      <c r="F633" t="s">
        <v>15</v>
      </c>
      <c r="G633">
        <v>781</v>
      </c>
      <c r="H633" t="s">
        <v>16</v>
      </c>
      <c r="I633">
        <v>18</v>
      </c>
      <c r="J633">
        <f t="shared" si="18"/>
        <v>14058</v>
      </c>
      <c r="K633">
        <v>16.767299999999999</v>
      </c>
      <c r="L633" s="1">
        <f t="shared" si="19"/>
        <v>13095.261299999998</v>
      </c>
    </row>
    <row r="634" spans="1:12" x14ac:dyDescent="0.25">
      <c r="A634">
        <v>5437007</v>
      </c>
      <c r="B634" t="s">
        <v>884</v>
      </c>
      <c r="C634" t="s">
        <v>885</v>
      </c>
      <c r="D634">
        <v>510</v>
      </c>
      <c r="E634" t="s">
        <v>14</v>
      </c>
      <c r="F634" t="s">
        <v>15</v>
      </c>
      <c r="G634" s="2">
        <v>1282</v>
      </c>
      <c r="H634" t="s">
        <v>16</v>
      </c>
      <c r="I634">
        <v>7</v>
      </c>
      <c r="J634">
        <f t="shared" si="18"/>
        <v>8974</v>
      </c>
      <c r="K634">
        <v>10.2133</v>
      </c>
      <c r="L634" s="1">
        <f t="shared" si="19"/>
        <v>13093.4506</v>
      </c>
    </row>
    <row r="635" spans="1:12" x14ac:dyDescent="0.25">
      <c r="A635">
        <v>5199</v>
      </c>
      <c r="B635" t="s">
        <v>493</v>
      </c>
      <c r="C635" t="s">
        <v>494</v>
      </c>
      <c r="D635">
        <v>853</v>
      </c>
      <c r="E635" t="s">
        <v>31</v>
      </c>
      <c r="F635" t="s">
        <v>15</v>
      </c>
      <c r="G635" s="2">
        <v>14000</v>
      </c>
      <c r="H635" t="s">
        <v>26</v>
      </c>
      <c r="I635">
        <v>1</v>
      </c>
      <c r="J635">
        <f t="shared" si="18"/>
        <v>14000</v>
      </c>
      <c r="K635">
        <v>0.93369999999999997</v>
      </c>
      <c r="L635" s="1">
        <f t="shared" si="19"/>
        <v>13071.8</v>
      </c>
    </row>
    <row r="636" spans="1:12" x14ac:dyDescent="0.25">
      <c r="A636">
        <v>92920020</v>
      </c>
      <c r="B636" t="s">
        <v>2377</v>
      </c>
      <c r="D636">
        <v>502</v>
      </c>
      <c r="E636" t="s">
        <v>14</v>
      </c>
      <c r="F636" t="s">
        <v>15</v>
      </c>
      <c r="G636" s="2">
        <v>1257</v>
      </c>
      <c r="H636" t="s">
        <v>16</v>
      </c>
      <c r="I636">
        <v>20</v>
      </c>
      <c r="J636">
        <f t="shared" si="18"/>
        <v>25140</v>
      </c>
      <c r="K636">
        <v>10.3956</v>
      </c>
      <c r="L636" s="1">
        <f t="shared" si="19"/>
        <v>13067.269200000001</v>
      </c>
    </row>
    <row r="637" spans="1:12" x14ac:dyDescent="0.25">
      <c r="A637">
        <v>80092012</v>
      </c>
      <c r="B637" t="s">
        <v>1900</v>
      </c>
      <c r="C637" t="s">
        <v>1351</v>
      </c>
      <c r="D637">
        <v>510</v>
      </c>
      <c r="E637" t="s">
        <v>14</v>
      </c>
      <c r="F637" t="s">
        <v>317</v>
      </c>
      <c r="G637">
        <v>960</v>
      </c>
      <c r="H637" t="s">
        <v>16</v>
      </c>
      <c r="I637">
        <v>12</v>
      </c>
      <c r="J637">
        <f t="shared" si="18"/>
        <v>11520</v>
      </c>
      <c r="K637">
        <v>13.5871</v>
      </c>
      <c r="L637" s="1">
        <f t="shared" si="19"/>
        <v>13043.616</v>
      </c>
    </row>
    <row r="638" spans="1:12" x14ac:dyDescent="0.25">
      <c r="A638">
        <v>54850010</v>
      </c>
      <c r="B638" t="s">
        <v>937</v>
      </c>
      <c r="C638" t="s">
        <v>938</v>
      </c>
      <c r="D638">
        <v>510</v>
      </c>
      <c r="E638" t="s">
        <v>14</v>
      </c>
      <c r="F638" t="s">
        <v>86</v>
      </c>
      <c r="G638" s="2">
        <v>3900</v>
      </c>
      <c r="H638" t="s">
        <v>16</v>
      </c>
      <c r="I638">
        <v>10</v>
      </c>
      <c r="J638">
        <f t="shared" si="18"/>
        <v>39000</v>
      </c>
      <c r="K638">
        <v>3.3374999999999999</v>
      </c>
      <c r="L638" s="1">
        <f t="shared" si="19"/>
        <v>13016.25</v>
      </c>
    </row>
    <row r="639" spans="1:12" x14ac:dyDescent="0.25">
      <c r="A639">
        <v>50061020</v>
      </c>
      <c r="B639" t="s">
        <v>300</v>
      </c>
      <c r="C639" t="s">
        <v>302</v>
      </c>
      <c r="D639">
        <v>510</v>
      </c>
      <c r="E639" t="s">
        <v>14</v>
      </c>
      <c r="F639" t="s">
        <v>15</v>
      </c>
      <c r="G639">
        <v>574</v>
      </c>
      <c r="H639" t="s">
        <v>16</v>
      </c>
      <c r="I639">
        <v>20</v>
      </c>
      <c r="J639">
        <f t="shared" si="18"/>
        <v>11480</v>
      </c>
      <c r="K639">
        <v>22.6358</v>
      </c>
      <c r="L639" s="1">
        <f t="shared" si="19"/>
        <v>12992.949199999999</v>
      </c>
    </row>
    <row r="640" spans="1:12" x14ac:dyDescent="0.25">
      <c r="A640" t="s">
        <v>1417</v>
      </c>
      <c r="B640" t="s">
        <v>1418</v>
      </c>
      <c r="C640" t="s">
        <v>1374</v>
      </c>
      <c r="D640">
        <v>846</v>
      </c>
      <c r="E640" t="s">
        <v>22</v>
      </c>
      <c r="F640" t="s">
        <v>15</v>
      </c>
      <c r="G640" s="2">
        <v>51408</v>
      </c>
      <c r="H640" t="s">
        <v>16</v>
      </c>
      <c r="I640">
        <v>0.17499999999999999</v>
      </c>
      <c r="J640">
        <f t="shared" si="18"/>
        <v>8996.4</v>
      </c>
      <c r="K640">
        <v>0.14860000000000001</v>
      </c>
      <c r="L640" s="1">
        <f t="shared" si="19"/>
        <v>7639.2288000000008</v>
      </c>
    </row>
    <row r="641" spans="1:12" x14ac:dyDescent="0.25">
      <c r="A641" s="64" t="s">
        <v>12190</v>
      </c>
      <c r="B641" s="64" t="s">
        <v>12191</v>
      </c>
      <c r="C641" s="64"/>
      <c r="D641" s="64">
        <v>807</v>
      </c>
      <c r="E641" s="64" t="s">
        <v>14</v>
      </c>
      <c r="F641" s="64" t="s">
        <v>15</v>
      </c>
      <c r="G641" s="66">
        <v>0</v>
      </c>
      <c r="H641" s="64" t="s">
        <v>16</v>
      </c>
      <c r="I641" s="64">
        <v>20</v>
      </c>
      <c r="J641" s="64">
        <f t="shared" si="18"/>
        <v>0</v>
      </c>
      <c r="K641" s="64">
        <v>7.67</v>
      </c>
      <c r="L641" s="65">
        <f t="shared" si="19"/>
        <v>0</v>
      </c>
    </row>
    <row r="642" spans="1:12" x14ac:dyDescent="0.25">
      <c r="A642" t="s">
        <v>138</v>
      </c>
      <c r="B642" t="s">
        <v>139</v>
      </c>
      <c r="C642" t="s">
        <v>133</v>
      </c>
      <c r="D642">
        <v>846</v>
      </c>
      <c r="E642" t="s">
        <v>22</v>
      </c>
      <c r="F642" t="s">
        <v>15</v>
      </c>
      <c r="G642" s="56">
        <v>49445</v>
      </c>
      <c r="H642" t="s">
        <v>16</v>
      </c>
      <c r="I642">
        <v>0.4</v>
      </c>
      <c r="J642">
        <f t="shared" si="18"/>
        <v>19778</v>
      </c>
      <c r="K642">
        <v>0.316</v>
      </c>
      <c r="L642" s="1">
        <f t="shared" si="19"/>
        <v>15624.62</v>
      </c>
    </row>
    <row r="643" spans="1:12" x14ac:dyDescent="0.25">
      <c r="A643">
        <v>9851</v>
      </c>
      <c r="B643" t="s">
        <v>2615</v>
      </c>
      <c r="D643">
        <v>851</v>
      </c>
      <c r="E643" t="s">
        <v>25</v>
      </c>
      <c r="F643" t="s">
        <v>15</v>
      </c>
      <c r="G643" s="2">
        <v>15000</v>
      </c>
      <c r="H643" t="s">
        <v>26</v>
      </c>
      <c r="I643">
        <v>1</v>
      </c>
      <c r="J643">
        <f t="shared" si="18"/>
        <v>15000</v>
      </c>
      <c r="K643">
        <v>0.25700000000000001</v>
      </c>
      <c r="L643" s="1">
        <f t="shared" si="19"/>
        <v>3855</v>
      </c>
    </row>
    <row r="644" spans="1:12" x14ac:dyDescent="0.25">
      <c r="A644" s="64" t="s">
        <v>12282</v>
      </c>
      <c r="B644" s="64" t="s">
        <v>12283</v>
      </c>
      <c r="C644" s="64" t="s">
        <v>12279</v>
      </c>
      <c r="D644" s="64">
        <v>807</v>
      </c>
      <c r="E644" s="64" t="s">
        <v>14</v>
      </c>
      <c r="F644" s="64" t="s">
        <v>15</v>
      </c>
      <c r="G644" s="66">
        <v>0</v>
      </c>
      <c r="H644" s="64" t="s">
        <v>16</v>
      </c>
      <c r="I644" s="64">
        <v>12</v>
      </c>
      <c r="J644" s="64">
        <f t="shared" ref="J644:J707" si="20">G644*I644</f>
        <v>0</v>
      </c>
      <c r="K644" s="64">
        <v>7.4136300000000004</v>
      </c>
      <c r="L644" s="65">
        <f t="shared" ref="L644:L707" si="21">G644*K644</f>
        <v>0</v>
      </c>
    </row>
    <row r="645" spans="1:12" x14ac:dyDescent="0.25">
      <c r="A645">
        <v>5696</v>
      </c>
      <c r="B645" t="s">
        <v>1172</v>
      </c>
      <c r="C645" t="s">
        <v>1173</v>
      </c>
      <c r="D645">
        <v>853</v>
      </c>
      <c r="E645" t="s">
        <v>31</v>
      </c>
      <c r="F645" t="s">
        <v>15</v>
      </c>
      <c r="G645" s="1">
        <v>23218.39</v>
      </c>
      <c r="H645" t="s">
        <v>26</v>
      </c>
      <c r="I645">
        <v>1</v>
      </c>
      <c r="J645">
        <f t="shared" si="20"/>
        <v>23218.39</v>
      </c>
      <c r="K645">
        <v>0.55430000000000001</v>
      </c>
      <c r="L645" s="1">
        <f t="shared" si="21"/>
        <v>12869.953577</v>
      </c>
    </row>
    <row r="646" spans="1:12" x14ac:dyDescent="0.25">
      <c r="A646">
        <v>5631404</v>
      </c>
      <c r="B646" t="s">
        <v>1093</v>
      </c>
      <c r="C646" t="s">
        <v>1097</v>
      </c>
      <c r="D646">
        <v>510</v>
      </c>
      <c r="E646" t="s">
        <v>14</v>
      </c>
      <c r="F646" t="s">
        <v>15</v>
      </c>
      <c r="G646" s="2">
        <v>2560</v>
      </c>
      <c r="H646" t="s">
        <v>16</v>
      </c>
      <c r="I646">
        <v>4</v>
      </c>
      <c r="J646">
        <f t="shared" si="20"/>
        <v>10240</v>
      </c>
      <c r="K646">
        <v>5.0162000000000004</v>
      </c>
      <c r="L646" s="1">
        <f t="shared" si="21"/>
        <v>12841.472000000002</v>
      </c>
    </row>
    <row r="647" spans="1:12" x14ac:dyDescent="0.25">
      <c r="A647">
        <v>630130060</v>
      </c>
      <c r="B647" t="s">
        <v>1652</v>
      </c>
      <c r="C647" t="s">
        <v>1653</v>
      </c>
      <c r="D647">
        <v>521</v>
      </c>
      <c r="E647" t="s">
        <v>14</v>
      </c>
      <c r="F647" t="s">
        <v>86</v>
      </c>
      <c r="G647" s="2">
        <v>50400</v>
      </c>
      <c r="H647" t="s">
        <v>16</v>
      </c>
      <c r="I647">
        <v>0.06</v>
      </c>
      <c r="J647">
        <f t="shared" si="20"/>
        <v>3024</v>
      </c>
      <c r="K647">
        <v>0.25419999999999998</v>
      </c>
      <c r="L647" s="1">
        <f t="shared" si="21"/>
        <v>12811.679999999998</v>
      </c>
    </row>
    <row r="648" spans="1:12" x14ac:dyDescent="0.25">
      <c r="A648">
        <v>5402001</v>
      </c>
      <c r="B648" t="s">
        <v>829</v>
      </c>
      <c r="C648">
        <v>2022</v>
      </c>
      <c r="D648">
        <v>510</v>
      </c>
      <c r="E648" t="s">
        <v>14</v>
      </c>
      <c r="F648" t="s">
        <v>15</v>
      </c>
      <c r="G648" s="2">
        <v>8640</v>
      </c>
      <c r="H648" t="s">
        <v>16</v>
      </c>
      <c r="I648">
        <v>1</v>
      </c>
      <c r="J648">
        <f t="shared" si="20"/>
        <v>8640</v>
      </c>
      <c r="K648">
        <v>1.4753000000000001</v>
      </c>
      <c r="L648" s="1">
        <f t="shared" si="21"/>
        <v>12746.592000000001</v>
      </c>
    </row>
    <row r="649" spans="1:12" x14ac:dyDescent="0.25">
      <c r="A649">
        <v>5475008</v>
      </c>
      <c r="B649" t="s">
        <v>921</v>
      </c>
      <c r="D649">
        <v>511</v>
      </c>
      <c r="E649" t="s">
        <v>14</v>
      </c>
      <c r="F649" t="s">
        <v>15</v>
      </c>
      <c r="G649">
        <v>861</v>
      </c>
      <c r="H649" t="s">
        <v>16</v>
      </c>
      <c r="I649">
        <v>8</v>
      </c>
      <c r="J649">
        <f t="shared" si="20"/>
        <v>6888</v>
      </c>
      <c r="K649">
        <v>14.7849</v>
      </c>
      <c r="L649" s="1">
        <f t="shared" si="21"/>
        <v>12729.7989</v>
      </c>
    </row>
    <row r="650" spans="1:12" x14ac:dyDescent="0.25">
      <c r="A650">
        <v>5930404</v>
      </c>
      <c r="B650" t="s">
        <v>1315</v>
      </c>
      <c r="C650" t="s">
        <v>799</v>
      </c>
      <c r="D650">
        <v>510</v>
      </c>
      <c r="E650" t="s">
        <v>14</v>
      </c>
      <c r="F650" t="s">
        <v>15</v>
      </c>
      <c r="G650" s="2">
        <v>1800</v>
      </c>
      <c r="H650" t="s">
        <v>16</v>
      </c>
      <c r="I650">
        <v>4</v>
      </c>
      <c r="J650">
        <f t="shared" si="20"/>
        <v>7200</v>
      </c>
      <c r="K650">
        <v>7.0667</v>
      </c>
      <c r="L650" s="1">
        <f t="shared" si="21"/>
        <v>12720.06</v>
      </c>
    </row>
    <row r="651" spans="1:12" x14ac:dyDescent="0.25">
      <c r="A651" t="s">
        <v>1419</v>
      </c>
      <c r="B651" t="s">
        <v>1418</v>
      </c>
      <c r="C651" t="s">
        <v>1376</v>
      </c>
      <c r="D651">
        <v>846</v>
      </c>
      <c r="E651" t="s">
        <v>22</v>
      </c>
      <c r="F651" t="s">
        <v>15</v>
      </c>
      <c r="G651" s="2">
        <v>40296</v>
      </c>
      <c r="H651" t="s">
        <v>16</v>
      </c>
      <c r="I651">
        <v>0.17499999999999999</v>
      </c>
      <c r="J651">
        <f t="shared" si="20"/>
        <v>7051.7999999999993</v>
      </c>
      <c r="K651">
        <v>0.14960000000000001</v>
      </c>
      <c r="L651" s="1">
        <f t="shared" si="21"/>
        <v>6028.2816000000003</v>
      </c>
    </row>
    <row r="652" spans="1:12" x14ac:dyDescent="0.25">
      <c r="A652">
        <v>8353035</v>
      </c>
      <c r="B652" t="s">
        <v>2209</v>
      </c>
      <c r="D652">
        <v>510</v>
      </c>
      <c r="E652" t="s">
        <v>14</v>
      </c>
      <c r="F652" t="s">
        <v>15</v>
      </c>
      <c r="G652" s="2">
        <v>2814</v>
      </c>
      <c r="H652" t="s">
        <v>16</v>
      </c>
      <c r="I652">
        <v>3.5</v>
      </c>
      <c r="J652">
        <f t="shared" si="20"/>
        <v>9849</v>
      </c>
      <c r="K652">
        <v>4.4897</v>
      </c>
      <c r="L652" s="1">
        <f t="shared" si="21"/>
        <v>12634.015799999999</v>
      </c>
    </row>
    <row r="653" spans="1:12" x14ac:dyDescent="0.25">
      <c r="A653">
        <v>5729002</v>
      </c>
      <c r="B653" t="s">
        <v>1209</v>
      </c>
      <c r="D653">
        <v>510</v>
      </c>
      <c r="E653" t="s">
        <v>14</v>
      </c>
      <c r="F653" t="s">
        <v>15</v>
      </c>
      <c r="G653" s="2">
        <v>4914</v>
      </c>
      <c r="H653" t="s">
        <v>16</v>
      </c>
      <c r="I653">
        <v>2</v>
      </c>
      <c r="J653">
        <f t="shared" si="20"/>
        <v>9828</v>
      </c>
      <c r="K653">
        <v>2.5666000000000002</v>
      </c>
      <c r="L653" s="1">
        <f t="shared" si="21"/>
        <v>12612.272400000002</v>
      </c>
    </row>
    <row r="654" spans="1:12" x14ac:dyDescent="0.25">
      <c r="A654">
        <v>622210050</v>
      </c>
      <c r="B654" t="s">
        <v>1571</v>
      </c>
      <c r="C654">
        <v>2022</v>
      </c>
      <c r="D654">
        <v>522</v>
      </c>
      <c r="E654" t="s">
        <v>14</v>
      </c>
      <c r="F654" t="s">
        <v>15</v>
      </c>
      <c r="G654" s="2">
        <v>69120</v>
      </c>
      <c r="H654" t="s">
        <v>16</v>
      </c>
      <c r="I654">
        <v>0.05</v>
      </c>
      <c r="J654">
        <f t="shared" si="20"/>
        <v>3456</v>
      </c>
      <c r="K654">
        <v>0.182</v>
      </c>
      <c r="L654" s="1">
        <f t="shared" si="21"/>
        <v>12579.84</v>
      </c>
    </row>
    <row r="655" spans="1:12" x14ac:dyDescent="0.25">
      <c r="A655">
        <v>5631109</v>
      </c>
      <c r="B655" t="s">
        <v>1094</v>
      </c>
      <c r="D655">
        <v>510</v>
      </c>
      <c r="E655" t="s">
        <v>14</v>
      </c>
      <c r="F655" t="s">
        <v>15</v>
      </c>
      <c r="G655" s="2">
        <v>1060</v>
      </c>
      <c r="H655" t="s">
        <v>16</v>
      </c>
      <c r="I655">
        <v>9</v>
      </c>
      <c r="J655">
        <f t="shared" si="20"/>
        <v>9540</v>
      </c>
      <c r="K655">
        <v>11.8416</v>
      </c>
      <c r="L655" s="1">
        <f t="shared" si="21"/>
        <v>12552.096</v>
      </c>
    </row>
    <row r="656" spans="1:12" x14ac:dyDescent="0.25">
      <c r="A656">
        <v>58960010</v>
      </c>
      <c r="B656" t="s">
        <v>1310</v>
      </c>
      <c r="C656" t="s">
        <v>881</v>
      </c>
      <c r="D656">
        <v>510</v>
      </c>
      <c r="E656" t="s">
        <v>14</v>
      </c>
      <c r="F656" t="s">
        <v>15</v>
      </c>
      <c r="G656" s="2">
        <v>1568</v>
      </c>
      <c r="H656" t="s">
        <v>16</v>
      </c>
      <c r="I656">
        <v>10</v>
      </c>
      <c r="J656">
        <f t="shared" si="20"/>
        <v>15680</v>
      </c>
      <c r="K656">
        <v>7.9866999999999999</v>
      </c>
      <c r="L656" s="1">
        <f t="shared" si="21"/>
        <v>12523.1456</v>
      </c>
    </row>
    <row r="657" spans="1:12" x14ac:dyDescent="0.25">
      <c r="A657">
        <v>8195001</v>
      </c>
      <c r="B657" t="s">
        <v>2080</v>
      </c>
      <c r="C657">
        <v>2021</v>
      </c>
      <c r="D657">
        <v>510</v>
      </c>
      <c r="E657" t="s">
        <v>14</v>
      </c>
      <c r="F657" t="s">
        <v>45</v>
      </c>
      <c r="G657" s="2">
        <v>8280</v>
      </c>
      <c r="H657" t="s">
        <v>16</v>
      </c>
      <c r="I657">
        <v>1</v>
      </c>
      <c r="J657">
        <f t="shared" si="20"/>
        <v>8280</v>
      </c>
      <c r="K657">
        <v>1.5116000000000001</v>
      </c>
      <c r="L657" s="1">
        <f t="shared" si="21"/>
        <v>12516.048000000001</v>
      </c>
    </row>
    <row r="658" spans="1:12" x14ac:dyDescent="0.25">
      <c r="A658">
        <v>50020010</v>
      </c>
      <c r="B658" t="s">
        <v>291</v>
      </c>
      <c r="C658" t="s">
        <v>283</v>
      </c>
      <c r="D658">
        <v>510</v>
      </c>
      <c r="E658" t="s">
        <v>14</v>
      </c>
      <c r="F658" t="s">
        <v>15</v>
      </c>
      <c r="G658">
        <v>992</v>
      </c>
      <c r="H658" t="s">
        <v>16</v>
      </c>
      <c r="I658">
        <v>10</v>
      </c>
      <c r="J658">
        <f t="shared" si="20"/>
        <v>9920</v>
      </c>
      <c r="K658">
        <v>12.5587</v>
      </c>
      <c r="L658" s="1">
        <f t="shared" si="21"/>
        <v>12458.2304</v>
      </c>
    </row>
    <row r="659" spans="1:12" x14ac:dyDescent="0.25">
      <c r="A659">
        <v>8089003</v>
      </c>
      <c r="B659" t="s">
        <v>1971</v>
      </c>
      <c r="D659">
        <v>502</v>
      </c>
      <c r="E659" t="s">
        <v>14</v>
      </c>
      <c r="F659" t="s">
        <v>15</v>
      </c>
      <c r="G659" s="2">
        <v>2886</v>
      </c>
      <c r="H659" t="s">
        <v>16</v>
      </c>
      <c r="I659">
        <v>3</v>
      </c>
      <c r="J659">
        <f t="shared" si="20"/>
        <v>8658</v>
      </c>
      <c r="K659">
        <v>4.2911000000000001</v>
      </c>
      <c r="L659" s="1">
        <f t="shared" si="21"/>
        <v>12384.114600000001</v>
      </c>
    </row>
    <row r="660" spans="1:12" x14ac:dyDescent="0.25">
      <c r="A660">
        <v>51130012</v>
      </c>
      <c r="B660" t="s">
        <v>434</v>
      </c>
      <c r="D660">
        <v>510</v>
      </c>
      <c r="E660" t="s">
        <v>14</v>
      </c>
      <c r="F660" t="s">
        <v>15</v>
      </c>
      <c r="G660" s="2">
        <v>1049</v>
      </c>
      <c r="H660" t="s">
        <v>16</v>
      </c>
      <c r="I660">
        <v>12</v>
      </c>
      <c r="J660">
        <f t="shared" si="20"/>
        <v>12588</v>
      </c>
      <c r="K660">
        <v>11.799099999999999</v>
      </c>
      <c r="L660" s="1">
        <f t="shared" si="21"/>
        <v>12377.2559</v>
      </c>
    </row>
    <row r="661" spans="1:12" x14ac:dyDescent="0.25">
      <c r="A661">
        <v>5257</v>
      </c>
      <c r="B661" t="s">
        <v>618</v>
      </c>
      <c r="C661" t="s">
        <v>377</v>
      </c>
      <c r="D661">
        <v>853</v>
      </c>
      <c r="E661" t="s">
        <v>31</v>
      </c>
      <c r="F661" t="s">
        <v>15</v>
      </c>
      <c r="G661" s="2">
        <v>7000</v>
      </c>
      <c r="H661" t="s">
        <v>26</v>
      </c>
      <c r="I661">
        <v>1</v>
      </c>
      <c r="J661">
        <f t="shared" si="20"/>
        <v>7000</v>
      </c>
      <c r="K661">
        <v>1.7664</v>
      </c>
      <c r="L661" s="1">
        <f t="shared" si="21"/>
        <v>12364.8</v>
      </c>
    </row>
    <row r="662" spans="1:12" x14ac:dyDescent="0.25">
      <c r="A662">
        <v>9409</v>
      </c>
      <c r="B662" t="s">
        <v>2447</v>
      </c>
      <c r="D662">
        <v>857</v>
      </c>
      <c r="E662" t="s">
        <v>25</v>
      </c>
      <c r="F662" t="s">
        <v>15</v>
      </c>
      <c r="G662" s="1">
        <v>13721.3</v>
      </c>
      <c r="H662" t="s">
        <v>26</v>
      </c>
      <c r="I662">
        <v>1</v>
      </c>
      <c r="J662">
        <f t="shared" si="20"/>
        <v>13721.3</v>
      </c>
      <c r="K662">
        <v>0.99439999999999995</v>
      </c>
      <c r="L662" s="1">
        <f t="shared" si="21"/>
        <v>13644.460719999999</v>
      </c>
    </row>
    <row r="663" spans="1:12" x14ac:dyDescent="0.25">
      <c r="A663">
        <v>81430012</v>
      </c>
      <c r="B663" t="s">
        <v>2053</v>
      </c>
      <c r="C663" t="s">
        <v>2054</v>
      </c>
      <c r="D663">
        <v>510</v>
      </c>
      <c r="E663" t="s">
        <v>14</v>
      </c>
      <c r="F663" t="s">
        <v>317</v>
      </c>
      <c r="G663">
        <v>720</v>
      </c>
      <c r="H663" t="s">
        <v>16</v>
      </c>
      <c r="I663">
        <v>12</v>
      </c>
      <c r="J663">
        <f t="shared" si="20"/>
        <v>8640</v>
      </c>
      <c r="K663">
        <v>17.129300000000001</v>
      </c>
      <c r="L663" s="1">
        <f t="shared" si="21"/>
        <v>12333.096000000001</v>
      </c>
    </row>
    <row r="664" spans="1:12" x14ac:dyDescent="0.25">
      <c r="A664">
        <v>8005102</v>
      </c>
      <c r="B664" t="s">
        <v>1897</v>
      </c>
      <c r="D664">
        <v>510</v>
      </c>
      <c r="E664" t="s">
        <v>14</v>
      </c>
      <c r="F664" t="s">
        <v>15</v>
      </c>
      <c r="G664" s="2">
        <v>4644</v>
      </c>
      <c r="H664" t="s">
        <v>16</v>
      </c>
      <c r="I664">
        <v>2</v>
      </c>
      <c r="J664">
        <f t="shared" si="20"/>
        <v>9288</v>
      </c>
      <c r="K664">
        <v>2.6537999999999999</v>
      </c>
      <c r="L664" s="1">
        <f t="shared" si="21"/>
        <v>12324.2472</v>
      </c>
    </row>
    <row r="665" spans="1:12" x14ac:dyDescent="0.25">
      <c r="A665">
        <v>8162125</v>
      </c>
      <c r="B665" t="s">
        <v>2063</v>
      </c>
      <c r="D665">
        <v>510</v>
      </c>
      <c r="E665" t="s">
        <v>14</v>
      </c>
      <c r="F665" t="s">
        <v>320</v>
      </c>
      <c r="G665">
        <v>528</v>
      </c>
      <c r="H665" t="s">
        <v>16</v>
      </c>
      <c r="I665">
        <v>12.5</v>
      </c>
      <c r="J665">
        <f t="shared" si="20"/>
        <v>6600</v>
      </c>
      <c r="K665">
        <v>23.313099999999999</v>
      </c>
      <c r="L665" s="1">
        <f t="shared" si="21"/>
        <v>12309.316799999999</v>
      </c>
    </row>
    <row r="666" spans="1:12" x14ac:dyDescent="0.25">
      <c r="A666">
        <v>8127107</v>
      </c>
      <c r="B666" t="s">
        <v>2018</v>
      </c>
      <c r="C666" t="s">
        <v>2019</v>
      </c>
      <c r="D666">
        <v>510</v>
      </c>
      <c r="E666" t="s">
        <v>14</v>
      </c>
      <c r="F666" t="s">
        <v>15</v>
      </c>
      <c r="G666">
        <v>900</v>
      </c>
      <c r="H666" t="s">
        <v>16</v>
      </c>
      <c r="I666">
        <v>7</v>
      </c>
      <c r="J666">
        <f t="shared" si="20"/>
        <v>6300</v>
      </c>
      <c r="K666">
        <v>13.6592</v>
      </c>
      <c r="L666" s="1">
        <f t="shared" si="21"/>
        <v>12293.28</v>
      </c>
    </row>
    <row r="667" spans="1:12" x14ac:dyDescent="0.25">
      <c r="A667">
        <v>81241012</v>
      </c>
      <c r="B667" t="s">
        <v>2009</v>
      </c>
      <c r="C667" t="s">
        <v>2010</v>
      </c>
      <c r="D667">
        <v>510</v>
      </c>
      <c r="E667" t="s">
        <v>14</v>
      </c>
      <c r="F667" t="s">
        <v>15</v>
      </c>
      <c r="G667">
        <v>616</v>
      </c>
      <c r="H667" t="s">
        <v>16</v>
      </c>
      <c r="I667">
        <v>12</v>
      </c>
      <c r="J667">
        <f t="shared" si="20"/>
        <v>7392</v>
      </c>
      <c r="K667">
        <v>19.956199999999999</v>
      </c>
      <c r="L667" s="1">
        <f t="shared" si="21"/>
        <v>12293.019199999999</v>
      </c>
    </row>
    <row r="668" spans="1:12" x14ac:dyDescent="0.25">
      <c r="A668">
        <v>5469006</v>
      </c>
      <c r="B668" t="s">
        <v>907</v>
      </c>
      <c r="D668">
        <v>510</v>
      </c>
      <c r="E668" t="s">
        <v>14</v>
      </c>
      <c r="F668" t="s">
        <v>15</v>
      </c>
      <c r="G668" s="2">
        <v>1452</v>
      </c>
      <c r="H668" t="s">
        <v>16</v>
      </c>
      <c r="I668">
        <v>6</v>
      </c>
      <c r="J668">
        <f t="shared" si="20"/>
        <v>8712</v>
      </c>
      <c r="K668">
        <v>8.4511000000000003</v>
      </c>
      <c r="L668" s="1">
        <f t="shared" si="21"/>
        <v>12270.9972</v>
      </c>
    </row>
    <row r="669" spans="1:12" x14ac:dyDescent="0.25">
      <c r="A669">
        <v>6909</v>
      </c>
      <c r="B669" t="s">
        <v>1803</v>
      </c>
      <c r="C669" t="s">
        <v>1804</v>
      </c>
      <c r="D669">
        <v>851</v>
      </c>
      <c r="E669" t="s">
        <v>25</v>
      </c>
      <c r="F669" t="s">
        <v>15</v>
      </c>
      <c r="G669" s="56">
        <v>13049</v>
      </c>
      <c r="H669" t="s">
        <v>26</v>
      </c>
      <c r="I669">
        <v>1</v>
      </c>
      <c r="J669">
        <f t="shared" si="20"/>
        <v>13049</v>
      </c>
      <c r="K669">
        <v>0.32829999999999998</v>
      </c>
      <c r="L669" s="1">
        <f t="shared" si="21"/>
        <v>4283.9866999999995</v>
      </c>
    </row>
    <row r="670" spans="1:12" x14ac:dyDescent="0.25">
      <c r="A670">
        <v>622110040</v>
      </c>
      <c r="B670" t="s">
        <v>1567</v>
      </c>
      <c r="C670" t="s">
        <v>1568</v>
      </c>
      <c r="D670">
        <v>522</v>
      </c>
      <c r="E670" t="s">
        <v>14</v>
      </c>
      <c r="F670" t="s">
        <v>15</v>
      </c>
      <c r="G670" s="2">
        <v>66612</v>
      </c>
      <c r="H670" t="s">
        <v>16</v>
      </c>
      <c r="I670">
        <v>0.04</v>
      </c>
      <c r="J670">
        <f t="shared" si="20"/>
        <v>2664.48</v>
      </c>
      <c r="K670">
        <v>0.1837</v>
      </c>
      <c r="L670" s="1">
        <f t="shared" si="21"/>
        <v>12236.624400000001</v>
      </c>
    </row>
    <row r="671" spans="1:12" x14ac:dyDescent="0.25">
      <c r="A671" s="64" t="s">
        <v>12268</v>
      </c>
      <c r="B671" s="64" t="s">
        <v>12269</v>
      </c>
      <c r="C671" s="64" t="s">
        <v>25057</v>
      </c>
      <c r="D671" s="64">
        <v>807</v>
      </c>
      <c r="E671" s="64" t="s">
        <v>14</v>
      </c>
      <c r="F671" s="64" t="s">
        <v>15</v>
      </c>
      <c r="G671" s="65">
        <v>1595.2763399999999</v>
      </c>
      <c r="H671" s="64" t="s">
        <v>16</v>
      </c>
      <c r="I671" s="64">
        <v>6.4</v>
      </c>
      <c r="J671" s="64">
        <f t="shared" si="20"/>
        <v>10209.768576</v>
      </c>
      <c r="K671" s="64">
        <v>0</v>
      </c>
      <c r="L671" s="65">
        <f t="shared" si="21"/>
        <v>0</v>
      </c>
    </row>
    <row r="672" spans="1:12" x14ac:dyDescent="0.25">
      <c r="A672">
        <v>53660010</v>
      </c>
      <c r="B672" t="s">
        <v>294</v>
      </c>
      <c r="C672" t="s">
        <v>796</v>
      </c>
      <c r="D672">
        <v>510</v>
      </c>
      <c r="E672" t="s">
        <v>14</v>
      </c>
      <c r="F672" t="s">
        <v>15</v>
      </c>
      <c r="G672" s="2">
        <v>1074</v>
      </c>
      <c r="H672" t="s">
        <v>16</v>
      </c>
      <c r="I672">
        <v>10</v>
      </c>
      <c r="J672">
        <f t="shared" si="20"/>
        <v>10740</v>
      </c>
      <c r="K672">
        <v>11.388299999999999</v>
      </c>
      <c r="L672" s="1">
        <f t="shared" si="21"/>
        <v>12231.034199999998</v>
      </c>
    </row>
    <row r="673" spans="1:12" x14ac:dyDescent="0.25">
      <c r="A673">
        <v>53590015</v>
      </c>
      <c r="B673" t="s">
        <v>773</v>
      </c>
      <c r="D673">
        <v>510</v>
      </c>
      <c r="E673" t="s">
        <v>14</v>
      </c>
      <c r="F673" t="s">
        <v>15</v>
      </c>
      <c r="G673">
        <v>681</v>
      </c>
      <c r="H673" t="s">
        <v>16</v>
      </c>
      <c r="I673">
        <v>15</v>
      </c>
      <c r="J673">
        <f t="shared" si="20"/>
        <v>10215</v>
      </c>
      <c r="K673">
        <v>17.910799999999998</v>
      </c>
      <c r="L673" s="1">
        <f t="shared" si="21"/>
        <v>12197.254799999999</v>
      </c>
    </row>
    <row r="674" spans="1:12" x14ac:dyDescent="0.25">
      <c r="A674">
        <v>50440125</v>
      </c>
      <c r="B674" t="s">
        <v>331</v>
      </c>
      <c r="C674" t="s">
        <v>332</v>
      </c>
      <c r="D674">
        <v>510</v>
      </c>
      <c r="E674" t="s">
        <v>14</v>
      </c>
      <c r="F674" t="s">
        <v>15</v>
      </c>
      <c r="G674">
        <v>794</v>
      </c>
      <c r="H674" t="s">
        <v>16</v>
      </c>
      <c r="I674">
        <v>12.5</v>
      </c>
      <c r="J674">
        <f t="shared" si="20"/>
        <v>9925</v>
      </c>
      <c r="K674">
        <v>15.3589</v>
      </c>
      <c r="L674" s="1">
        <f t="shared" si="21"/>
        <v>12194.9666</v>
      </c>
    </row>
    <row r="675" spans="1:12" x14ac:dyDescent="0.25">
      <c r="A675">
        <v>5936201</v>
      </c>
      <c r="B675" t="s">
        <v>1320</v>
      </c>
      <c r="C675" t="s">
        <v>1322</v>
      </c>
      <c r="D675">
        <v>510</v>
      </c>
      <c r="E675" t="s">
        <v>14</v>
      </c>
      <c r="F675" t="s">
        <v>15</v>
      </c>
      <c r="G675" s="2">
        <v>5760</v>
      </c>
      <c r="H675" t="s">
        <v>16</v>
      </c>
      <c r="I675">
        <v>1</v>
      </c>
      <c r="J675">
        <f t="shared" si="20"/>
        <v>5760</v>
      </c>
      <c r="K675">
        <v>2.1164000000000001</v>
      </c>
      <c r="L675" s="1">
        <f t="shared" si="21"/>
        <v>12190.464</v>
      </c>
    </row>
    <row r="676" spans="1:12" x14ac:dyDescent="0.25">
      <c r="A676">
        <v>5207003</v>
      </c>
      <c r="B676" t="s">
        <v>533</v>
      </c>
      <c r="D676">
        <v>502</v>
      </c>
      <c r="E676" t="s">
        <v>14</v>
      </c>
      <c r="F676" t="s">
        <v>15</v>
      </c>
      <c r="G676" s="2">
        <v>5372</v>
      </c>
      <c r="H676" t="s">
        <v>16</v>
      </c>
      <c r="I676">
        <v>3</v>
      </c>
      <c r="J676">
        <f t="shared" si="20"/>
        <v>16116</v>
      </c>
      <c r="K676">
        <v>2.2682000000000002</v>
      </c>
      <c r="L676" s="1">
        <f t="shared" si="21"/>
        <v>12184.770400000001</v>
      </c>
    </row>
    <row r="677" spans="1:12" x14ac:dyDescent="0.25">
      <c r="A677">
        <v>3331404</v>
      </c>
      <c r="B677" t="s">
        <v>123</v>
      </c>
      <c r="D677">
        <v>513</v>
      </c>
      <c r="E677" t="s">
        <v>14</v>
      </c>
      <c r="F677" t="s">
        <v>15</v>
      </c>
      <c r="G677" s="2">
        <v>40182</v>
      </c>
      <c r="H677" t="s">
        <v>16</v>
      </c>
      <c r="I677">
        <v>0.4</v>
      </c>
      <c r="J677">
        <f t="shared" si="20"/>
        <v>16072.800000000001</v>
      </c>
      <c r="K677">
        <v>0.30309999999999998</v>
      </c>
      <c r="L677" s="1">
        <f t="shared" si="21"/>
        <v>12179.164199999999</v>
      </c>
    </row>
    <row r="678" spans="1:12" x14ac:dyDescent="0.25">
      <c r="A678">
        <v>5418101</v>
      </c>
      <c r="B678" t="s">
        <v>853</v>
      </c>
      <c r="C678">
        <v>2022</v>
      </c>
      <c r="D678">
        <v>510</v>
      </c>
      <c r="E678" t="s">
        <v>14</v>
      </c>
      <c r="F678" t="s">
        <v>45</v>
      </c>
      <c r="G678" s="2">
        <v>7200</v>
      </c>
      <c r="H678" t="s">
        <v>16</v>
      </c>
      <c r="I678">
        <v>1</v>
      </c>
      <c r="J678">
        <f t="shared" si="20"/>
        <v>7200</v>
      </c>
      <c r="K678">
        <v>1.6839999999999999</v>
      </c>
      <c r="L678" s="1">
        <f t="shared" si="21"/>
        <v>12124.8</v>
      </c>
    </row>
    <row r="679" spans="1:12" x14ac:dyDescent="0.25">
      <c r="A679">
        <v>81285008</v>
      </c>
      <c r="B679" t="s">
        <v>2021</v>
      </c>
      <c r="C679" t="s">
        <v>2023</v>
      </c>
      <c r="D679">
        <v>511</v>
      </c>
      <c r="E679" t="s">
        <v>14</v>
      </c>
      <c r="F679" t="s">
        <v>15</v>
      </c>
      <c r="G679" s="2">
        <v>7108</v>
      </c>
      <c r="H679" t="s">
        <v>16</v>
      </c>
      <c r="I679">
        <v>0.8</v>
      </c>
      <c r="J679">
        <f t="shared" si="20"/>
        <v>5686.4000000000005</v>
      </c>
      <c r="K679">
        <v>1.7054</v>
      </c>
      <c r="L679" s="1">
        <f t="shared" si="21"/>
        <v>12121.983200000001</v>
      </c>
    </row>
    <row r="680" spans="1:12" x14ac:dyDescent="0.25">
      <c r="A680">
        <v>53130012</v>
      </c>
      <c r="B680" t="s">
        <v>710</v>
      </c>
      <c r="D680">
        <v>510</v>
      </c>
      <c r="E680" t="s">
        <v>14</v>
      </c>
      <c r="F680" t="s">
        <v>45</v>
      </c>
      <c r="G680" s="2">
        <v>1080</v>
      </c>
      <c r="H680" t="s">
        <v>16</v>
      </c>
      <c r="I680">
        <v>12</v>
      </c>
      <c r="J680">
        <f t="shared" si="20"/>
        <v>12960</v>
      </c>
      <c r="K680">
        <v>11.2219</v>
      </c>
      <c r="L680" s="1">
        <f t="shared" si="21"/>
        <v>12119.652</v>
      </c>
    </row>
    <row r="681" spans="1:12" x14ac:dyDescent="0.25">
      <c r="A681">
        <v>982800200</v>
      </c>
      <c r="B681" t="s">
        <v>2598</v>
      </c>
      <c r="C681" t="s">
        <v>2599</v>
      </c>
      <c r="D681">
        <v>514</v>
      </c>
      <c r="E681" t="s">
        <v>14</v>
      </c>
      <c r="F681" t="s">
        <v>15</v>
      </c>
      <c r="G681" s="2">
        <v>64512</v>
      </c>
      <c r="H681" t="s">
        <v>16</v>
      </c>
      <c r="I681">
        <v>0.2</v>
      </c>
      <c r="J681">
        <f t="shared" si="20"/>
        <v>12902.400000000001</v>
      </c>
      <c r="K681">
        <v>0.18770000000000001</v>
      </c>
      <c r="L681" s="1">
        <f t="shared" si="21"/>
        <v>12108.902400000001</v>
      </c>
    </row>
    <row r="682" spans="1:12" x14ac:dyDescent="0.25">
      <c r="A682">
        <v>52422012</v>
      </c>
      <c r="B682" t="s">
        <v>605</v>
      </c>
      <c r="D682">
        <v>510</v>
      </c>
      <c r="E682" t="s">
        <v>14</v>
      </c>
      <c r="F682" t="s">
        <v>317</v>
      </c>
      <c r="G682" s="2">
        <v>1440</v>
      </c>
      <c r="H682" t="s">
        <v>16</v>
      </c>
      <c r="I682">
        <v>12</v>
      </c>
      <c r="J682">
        <f t="shared" si="20"/>
        <v>17280</v>
      </c>
      <c r="K682">
        <v>8.4004999999999992</v>
      </c>
      <c r="L682" s="1">
        <f t="shared" si="21"/>
        <v>12096.72</v>
      </c>
    </row>
    <row r="683" spans="1:12" x14ac:dyDescent="0.25">
      <c r="A683">
        <v>5029003</v>
      </c>
      <c r="B683" t="s">
        <v>319</v>
      </c>
      <c r="D683">
        <v>511</v>
      </c>
      <c r="E683" t="s">
        <v>14</v>
      </c>
      <c r="F683" t="s">
        <v>320</v>
      </c>
      <c r="G683" s="2">
        <v>1920</v>
      </c>
      <c r="H683" t="s">
        <v>16</v>
      </c>
      <c r="I683">
        <v>3</v>
      </c>
      <c r="J683">
        <f t="shared" si="20"/>
        <v>5760</v>
      </c>
      <c r="K683">
        <v>6.2998000000000003</v>
      </c>
      <c r="L683" s="1">
        <f t="shared" si="21"/>
        <v>12095.616</v>
      </c>
    </row>
    <row r="684" spans="1:12" x14ac:dyDescent="0.25">
      <c r="A684">
        <v>5044</v>
      </c>
      <c r="B684" t="s">
        <v>327</v>
      </c>
      <c r="C684" t="s">
        <v>328</v>
      </c>
      <c r="D684">
        <v>853</v>
      </c>
      <c r="E684" t="s">
        <v>31</v>
      </c>
      <c r="F684" t="s">
        <v>15</v>
      </c>
      <c r="G684" s="1">
        <v>11989.531999999999</v>
      </c>
      <c r="H684" t="s">
        <v>26</v>
      </c>
      <c r="I684">
        <v>1</v>
      </c>
      <c r="J684">
        <f t="shared" si="20"/>
        <v>11989.531999999999</v>
      </c>
      <c r="K684">
        <v>1.0078</v>
      </c>
      <c r="L684" s="1">
        <f t="shared" si="21"/>
        <v>12083.0503496</v>
      </c>
    </row>
    <row r="685" spans="1:12" x14ac:dyDescent="0.25">
      <c r="A685">
        <v>80790015</v>
      </c>
      <c r="B685" t="s">
        <v>1964</v>
      </c>
      <c r="C685" t="s">
        <v>1965</v>
      </c>
      <c r="D685">
        <v>510</v>
      </c>
      <c r="E685" t="s">
        <v>14</v>
      </c>
      <c r="F685" t="s">
        <v>15</v>
      </c>
      <c r="G685" s="2">
        <v>1204</v>
      </c>
      <c r="H685" t="s">
        <v>16</v>
      </c>
      <c r="I685">
        <v>15</v>
      </c>
      <c r="J685">
        <f t="shared" si="20"/>
        <v>18060</v>
      </c>
      <c r="K685">
        <v>9.9684000000000008</v>
      </c>
      <c r="L685" s="1">
        <f t="shared" si="21"/>
        <v>12001.953600000001</v>
      </c>
    </row>
    <row r="686" spans="1:12" x14ac:dyDescent="0.25">
      <c r="A686">
        <v>5894125</v>
      </c>
      <c r="B686" t="s">
        <v>1308</v>
      </c>
      <c r="D686">
        <v>519</v>
      </c>
      <c r="E686" t="s">
        <v>14</v>
      </c>
      <c r="F686" t="s">
        <v>15</v>
      </c>
      <c r="G686" s="2">
        <v>2668</v>
      </c>
      <c r="H686" t="s">
        <v>16</v>
      </c>
      <c r="I686">
        <v>2.5</v>
      </c>
      <c r="J686">
        <f t="shared" si="20"/>
        <v>6670</v>
      </c>
      <c r="K686">
        <v>4.476</v>
      </c>
      <c r="L686" s="1">
        <f t="shared" si="21"/>
        <v>11941.968000000001</v>
      </c>
    </row>
    <row r="687" spans="1:12" x14ac:dyDescent="0.25">
      <c r="A687">
        <v>8315103</v>
      </c>
      <c r="B687" t="s">
        <v>2126</v>
      </c>
      <c r="C687" t="s">
        <v>2127</v>
      </c>
      <c r="D687">
        <v>510</v>
      </c>
      <c r="E687" t="s">
        <v>14</v>
      </c>
      <c r="F687" t="s">
        <v>15</v>
      </c>
      <c r="G687" s="2">
        <v>3264</v>
      </c>
      <c r="H687" t="s">
        <v>16</v>
      </c>
      <c r="I687">
        <v>3</v>
      </c>
      <c r="J687">
        <f t="shared" si="20"/>
        <v>9792</v>
      </c>
      <c r="K687">
        <v>3.6539000000000001</v>
      </c>
      <c r="L687" s="1">
        <f t="shared" si="21"/>
        <v>11926.329600000001</v>
      </c>
    </row>
    <row r="688" spans="1:12" x14ac:dyDescent="0.25">
      <c r="A688">
        <v>8533004</v>
      </c>
      <c r="B688" t="s">
        <v>2317</v>
      </c>
      <c r="C688">
        <v>2024</v>
      </c>
      <c r="D688">
        <v>510</v>
      </c>
      <c r="E688" t="s">
        <v>14</v>
      </c>
      <c r="F688" t="s">
        <v>86</v>
      </c>
      <c r="G688" s="2">
        <v>5904</v>
      </c>
      <c r="H688" t="s">
        <v>16</v>
      </c>
      <c r="I688">
        <v>4</v>
      </c>
      <c r="J688">
        <f t="shared" si="20"/>
        <v>23616</v>
      </c>
      <c r="K688">
        <v>2.0188999999999999</v>
      </c>
      <c r="L688" s="1">
        <f t="shared" si="21"/>
        <v>11919.5856</v>
      </c>
    </row>
    <row r="689" spans="1:12" x14ac:dyDescent="0.25">
      <c r="A689" t="s">
        <v>1635</v>
      </c>
      <c r="B689" t="s">
        <v>1636</v>
      </c>
      <c r="C689" t="s">
        <v>133</v>
      </c>
      <c r="D689">
        <v>859</v>
      </c>
      <c r="E689" t="s">
        <v>22</v>
      </c>
      <c r="F689" t="s">
        <v>15</v>
      </c>
      <c r="G689" s="2">
        <v>37859</v>
      </c>
      <c r="H689" t="s">
        <v>16</v>
      </c>
      <c r="I689">
        <v>8.7999999999999995E-2</v>
      </c>
      <c r="J689">
        <f t="shared" si="20"/>
        <v>3331.5919999999996</v>
      </c>
      <c r="K689">
        <v>0.31459999999999999</v>
      </c>
      <c r="L689" s="1">
        <f t="shared" si="21"/>
        <v>11910.4414</v>
      </c>
    </row>
    <row r="690" spans="1:12" x14ac:dyDescent="0.25">
      <c r="A690">
        <v>5314</v>
      </c>
      <c r="B690" t="s">
        <v>711</v>
      </c>
      <c r="C690" t="s">
        <v>712</v>
      </c>
      <c r="D690">
        <v>853</v>
      </c>
      <c r="E690" t="s">
        <v>31</v>
      </c>
      <c r="F690" t="s">
        <v>15</v>
      </c>
      <c r="G690" s="2">
        <v>15000</v>
      </c>
      <c r="H690" t="s">
        <v>26</v>
      </c>
      <c r="I690">
        <v>1</v>
      </c>
      <c r="J690">
        <f t="shared" si="20"/>
        <v>15000</v>
      </c>
      <c r="K690">
        <v>0.78959999999999997</v>
      </c>
      <c r="L690" s="1">
        <f t="shared" si="21"/>
        <v>11844</v>
      </c>
    </row>
    <row r="691" spans="1:12" x14ac:dyDescent="0.25">
      <c r="A691" s="64" t="s">
        <v>12307</v>
      </c>
      <c r="B691" s="64" t="s">
        <v>12308</v>
      </c>
      <c r="C691" s="64" t="s">
        <v>25057</v>
      </c>
      <c r="D691" s="64">
        <v>807</v>
      </c>
      <c r="E691" s="64" t="s">
        <v>14</v>
      </c>
      <c r="F691" s="64" t="s">
        <v>15</v>
      </c>
      <c r="G691" s="65">
        <v>10868.716990000001</v>
      </c>
      <c r="H691" s="64" t="s">
        <v>16</v>
      </c>
      <c r="I691" s="64">
        <v>20</v>
      </c>
      <c r="J691" s="64">
        <f t="shared" si="20"/>
        <v>217374.33980000002</v>
      </c>
      <c r="K691" s="64">
        <v>0</v>
      </c>
      <c r="L691" s="65">
        <f t="shared" si="21"/>
        <v>0</v>
      </c>
    </row>
    <row r="692" spans="1:12" x14ac:dyDescent="0.25">
      <c r="A692">
        <v>5620101</v>
      </c>
      <c r="B692" t="s">
        <v>1086</v>
      </c>
      <c r="C692" t="s">
        <v>1079</v>
      </c>
      <c r="D692">
        <v>510</v>
      </c>
      <c r="E692" t="s">
        <v>14</v>
      </c>
      <c r="F692" t="s">
        <v>15</v>
      </c>
      <c r="G692" s="2">
        <v>8904</v>
      </c>
      <c r="H692" t="s">
        <v>16</v>
      </c>
      <c r="I692">
        <v>1</v>
      </c>
      <c r="J692">
        <f t="shared" si="20"/>
        <v>8904</v>
      </c>
      <c r="K692">
        <v>1.32</v>
      </c>
      <c r="L692" s="1">
        <f t="shared" si="21"/>
        <v>11753.28</v>
      </c>
    </row>
    <row r="693" spans="1:12" x14ac:dyDescent="0.25">
      <c r="A693">
        <v>50660114</v>
      </c>
      <c r="B693" t="s">
        <v>387</v>
      </c>
      <c r="C693">
        <v>2021</v>
      </c>
      <c r="D693">
        <v>510</v>
      </c>
      <c r="E693" t="s">
        <v>14</v>
      </c>
      <c r="F693" t="s">
        <v>45</v>
      </c>
      <c r="G693" s="2">
        <v>1224</v>
      </c>
      <c r="H693" t="s">
        <v>16</v>
      </c>
      <c r="I693">
        <v>14</v>
      </c>
      <c r="J693">
        <f t="shared" si="20"/>
        <v>17136</v>
      </c>
      <c r="K693">
        <v>9.58</v>
      </c>
      <c r="L693" s="1">
        <f t="shared" si="21"/>
        <v>11725.92</v>
      </c>
    </row>
    <row r="694" spans="1:12" x14ac:dyDescent="0.25">
      <c r="A694" t="s">
        <v>12611</v>
      </c>
      <c r="B694" t="s">
        <v>12612</v>
      </c>
      <c r="C694" t="s">
        <v>12544</v>
      </c>
      <c r="D694">
        <v>529</v>
      </c>
      <c r="E694" t="s">
        <v>14</v>
      </c>
      <c r="F694" t="s">
        <v>15</v>
      </c>
      <c r="G694" s="2">
        <v>3905</v>
      </c>
      <c r="H694" t="s">
        <v>16</v>
      </c>
      <c r="I694">
        <v>0.9</v>
      </c>
      <c r="J694">
        <f t="shared" si="20"/>
        <v>3514.5</v>
      </c>
      <c r="K694">
        <v>3</v>
      </c>
      <c r="L694" s="1">
        <f t="shared" si="21"/>
        <v>11715</v>
      </c>
    </row>
    <row r="695" spans="1:12" x14ac:dyDescent="0.25">
      <c r="A695">
        <v>5894110</v>
      </c>
      <c r="B695" t="s">
        <v>1308</v>
      </c>
      <c r="D695">
        <v>519</v>
      </c>
      <c r="E695" t="s">
        <v>14</v>
      </c>
      <c r="F695" t="s">
        <v>15</v>
      </c>
      <c r="G695">
        <v>752</v>
      </c>
      <c r="H695" t="s">
        <v>16</v>
      </c>
      <c r="I695">
        <v>10</v>
      </c>
      <c r="J695">
        <f t="shared" si="20"/>
        <v>7520</v>
      </c>
      <c r="K695">
        <v>15.5715</v>
      </c>
      <c r="L695" s="1">
        <f t="shared" si="21"/>
        <v>11709.768</v>
      </c>
    </row>
    <row r="696" spans="1:12" x14ac:dyDescent="0.25">
      <c r="A696">
        <v>81150010</v>
      </c>
      <c r="B696" t="s">
        <v>1989</v>
      </c>
      <c r="D696">
        <v>510</v>
      </c>
      <c r="E696" t="s">
        <v>14</v>
      </c>
      <c r="F696" t="s">
        <v>15</v>
      </c>
      <c r="G696" s="2">
        <v>3105</v>
      </c>
      <c r="H696" t="s">
        <v>16</v>
      </c>
      <c r="I696">
        <v>10</v>
      </c>
      <c r="J696">
        <f t="shared" si="20"/>
        <v>31050</v>
      </c>
      <c r="K696">
        <v>3.7679999999999998</v>
      </c>
      <c r="L696" s="1">
        <f t="shared" si="21"/>
        <v>11699.64</v>
      </c>
    </row>
    <row r="697" spans="1:12" x14ac:dyDescent="0.25">
      <c r="A697">
        <v>5324</v>
      </c>
      <c r="B697" t="s">
        <v>737</v>
      </c>
      <c r="C697" t="s">
        <v>553</v>
      </c>
      <c r="D697">
        <v>853</v>
      </c>
      <c r="E697" t="s">
        <v>31</v>
      </c>
      <c r="F697" t="s">
        <v>15</v>
      </c>
      <c r="G697" s="2">
        <v>7500</v>
      </c>
      <c r="H697" t="s">
        <v>26</v>
      </c>
      <c r="I697">
        <v>1</v>
      </c>
      <c r="J697">
        <f t="shared" si="20"/>
        <v>7500</v>
      </c>
      <c r="K697">
        <v>1.5570999999999999</v>
      </c>
      <c r="L697" s="1">
        <f t="shared" si="21"/>
        <v>11678.25</v>
      </c>
    </row>
    <row r="698" spans="1:12" x14ac:dyDescent="0.25">
      <c r="A698">
        <v>5440007</v>
      </c>
      <c r="B698" t="s">
        <v>890</v>
      </c>
      <c r="C698" t="s">
        <v>881</v>
      </c>
      <c r="D698">
        <v>510</v>
      </c>
      <c r="E698" t="s">
        <v>14</v>
      </c>
      <c r="F698" t="s">
        <v>15</v>
      </c>
      <c r="G698" s="2">
        <v>1049</v>
      </c>
      <c r="H698" t="s">
        <v>16</v>
      </c>
      <c r="I698">
        <v>7</v>
      </c>
      <c r="J698">
        <f t="shared" si="20"/>
        <v>7343</v>
      </c>
      <c r="K698">
        <v>11.1241</v>
      </c>
      <c r="L698" s="1">
        <f t="shared" si="21"/>
        <v>11669.180900000001</v>
      </c>
    </row>
    <row r="699" spans="1:12" x14ac:dyDescent="0.25">
      <c r="A699">
        <v>5829009</v>
      </c>
      <c r="B699" t="s">
        <v>1281</v>
      </c>
      <c r="D699">
        <v>510</v>
      </c>
      <c r="E699" t="s">
        <v>14</v>
      </c>
      <c r="F699" t="s">
        <v>320</v>
      </c>
      <c r="G699">
        <v>896</v>
      </c>
      <c r="H699" t="s">
        <v>16</v>
      </c>
      <c r="I699">
        <v>9</v>
      </c>
      <c r="J699">
        <f t="shared" si="20"/>
        <v>8064</v>
      </c>
      <c r="K699">
        <v>12.930300000000001</v>
      </c>
      <c r="L699" s="1">
        <f t="shared" si="21"/>
        <v>11585.5488</v>
      </c>
    </row>
    <row r="700" spans="1:12" x14ac:dyDescent="0.25">
      <c r="A700">
        <v>8489004</v>
      </c>
      <c r="B700" t="s">
        <v>2294</v>
      </c>
      <c r="C700" t="s">
        <v>752</v>
      </c>
      <c r="D700">
        <v>510</v>
      </c>
      <c r="E700" t="s">
        <v>14</v>
      </c>
      <c r="F700" t="s">
        <v>15</v>
      </c>
      <c r="G700" s="2">
        <v>1164</v>
      </c>
      <c r="H700" t="s">
        <v>16</v>
      </c>
      <c r="I700">
        <v>4</v>
      </c>
      <c r="J700">
        <f t="shared" si="20"/>
        <v>4656</v>
      </c>
      <c r="K700">
        <v>9.9495000000000005</v>
      </c>
      <c r="L700" s="1">
        <f t="shared" si="21"/>
        <v>11581.218000000001</v>
      </c>
    </row>
    <row r="701" spans="1:12" x14ac:dyDescent="0.25">
      <c r="A701">
        <v>8038109</v>
      </c>
      <c r="B701" t="s">
        <v>1925</v>
      </c>
      <c r="D701">
        <v>511</v>
      </c>
      <c r="E701" t="s">
        <v>14</v>
      </c>
      <c r="F701" t="s">
        <v>15</v>
      </c>
      <c r="G701">
        <v>555</v>
      </c>
      <c r="H701" t="s">
        <v>16</v>
      </c>
      <c r="I701">
        <v>9</v>
      </c>
      <c r="J701">
        <f t="shared" si="20"/>
        <v>4995</v>
      </c>
      <c r="K701">
        <v>20.732199999999999</v>
      </c>
      <c r="L701" s="1">
        <f t="shared" si="21"/>
        <v>11506.370999999999</v>
      </c>
    </row>
    <row r="702" spans="1:12" x14ac:dyDescent="0.25">
      <c r="A702">
        <v>93360118</v>
      </c>
      <c r="B702" t="s">
        <v>2400</v>
      </c>
      <c r="C702" t="s">
        <v>856</v>
      </c>
      <c r="D702">
        <v>510</v>
      </c>
      <c r="E702" t="s">
        <v>14</v>
      </c>
      <c r="F702" t="s">
        <v>15</v>
      </c>
      <c r="G702">
        <v>908</v>
      </c>
      <c r="H702" t="s">
        <v>16</v>
      </c>
      <c r="I702">
        <v>18</v>
      </c>
      <c r="J702">
        <f t="shared" si="20"/>
        <v>16344</v>
      </c>
      <c r="K702">
        <v>12.623200000000001</v>
      </c>
      <c r="L702" s="1">
        <f t="shared" si="21"/>
        <v>11461.865600000001</v>
      </c>
    </row>
    <row r="703" spans="1:12" x14ac:dyDescent="0.25">
      <c r="A703">
        <v>5539102</v>
      </c>
      <c r="B703" t="s">
        <v>992</v>
      </c>
      <c r="C703" t="s">
        <v>542</v>
      </c>
      <c r="D703">
        <v>510</v>
      </c>
      <c r="E703" t="s">
        <v>14</v>
      </c>
      <c r="F703" t="s">
        <v>320</v>
      </c>
      <c r="G703" s="2">
        <v>3360</v>
      </c>
      <c r="H703" t="s">
        <v>16</v>
      </c>
      <c r="I703">
        <v>2</v>
      </c>
      <c r="J703">
        <f t="shared" si="20"/>
        <v>6720</v>
      </c>
      <c r="K703">
        <v>3.3999000000000001</v>
      </c>
      <c r="L703" s="1">
        <f t="shared" si="21"/>
        <v>11423.664000000001</v>
      </c>
    </row>
    <row r="704" spans="1:12" x14ac:dyDescent="0.25">
      <c r="A704">
        <v>5306</v>
      </c>
      <c r="B704" t="s">
        <v>698</v>
      </c>
      <c r="C704" t="s">
        <v>699</v>
      </c>
      <c r="D704">
        <v>853</v>
      </c>
      <c r="E704" t="s">
        <v>31</v>
      </c>
      <c r="F704" t="s">
        <v>15</v>
      </c>
      <c r="G704" s="2">
        <v>5100</v>
      </c>
      <c r="H704" t="s">
        <v>26</v>
      </c>
      <c r="I704">
        <v>1</v>
      </c>
      <c r="J704">
        <f t="shared" si="20"/>
        <v>5100</v>
      </c>
      <c r="K704">
        <v>2.2330000000000001</v>
      </c>
      <c r="L704" s="1">
        <f t="shared" si="21"/>
        <v>11388.300000000001</v>
      </c>
    </row>
    <row r="705" spans="1:12" x14ac:dyDescent="0.25">
      <c r="A705">
        <v>52432020</v>
      </c>
      <c r="B705" t="s">
        <v>609</v>
      </c>
      <c r="C705" t="s">
        <v>302</v>
      </c>
      <c r="D705">
        <v>510</v>
      </c>
      <c r="E705" t="s">
        <v>14</v>
      </c>
      <c r="F705" t="s">
        <v>15</v>
      </c>
      <c r="G705">
        <v>388</v>
      </c>
      <c r="H705" t="s">
        <v>16</v>
      </c>
      <c r="I705">
        <v>20</v>
      </c>
      <c r="J705">
        <f t="shared" si="20"/>
        <v>7760</v>
      </c>
      <c r="K705">
        <v>29.330400000000001</v>
      </c>
      <c r="L705" s="1">
        <f t="shared" si="21"/>
        <v>11380.1952</v>
      </c>
    </row>
    <row r="706" spans="1:12" x14ac:dyDescent="0.25">
      <c r="A706">
        <v>54630118</v>
      </c>
      <c r="B706" t="s">
        <v>897</v>
      </c>
      <c r="D706">
        <v>510</v>
      </c>
      <c r="E706" t="s">
        <v>14</v>
      </c>
      <c r="F706" t="s">
        <v>15</v>
      </c>
      <c r="G706">
        <v>462</v>
      </c>
      <c r="H706" t="s">
        <v>16</v>
      </c>
      <c r="I706">
        <v>18</v>
      </c>
      <c r="J706">
        <f t="shared" si="20"/>
        <v>8316</v>
      </c>
      <c r="K706">
        <v>24.542100000000001</v>
      </c>
      <c r="L706" s="1">
        <f t="shared" si="21"/>
        <v>11338.450200000001</v>
      </c>
    </row>
    <row r="707" spans="1:12" x14ac:dyDescent="0.25">
      <c r="A707">
        <v>8054</v>
      </c>
      <c r="B707" t="s">
        <v>1938</v>
      </c>
      <c r="C707" t="s">
        <v>1931</v>
      </c>
      <c r="D707">
        <v>853</v>
      </c>
      <c r="E707" t="s">
        <v>31</v>
      </c>
      <c r="F707" t="s">
        <v>15</v>
      </c>
      <c r="G707" s="2">
        <v>5600</v>
      </c>
      <c r="H707" t="s">
        <v>26</v>
      </c>
      <c r="I707">
        <v>1</v>
      </c>
      <c r="J707">
        <f t="shared" si="20"/>
        <v>5600</v>
      </c>
      <c r="K707">
        <v>2.0205000000000002</v>
      </c>
      <c r="L707" s="1">
        <f t="shared" si="21"/>
        <v>11314.800000000001</v>
      </c>
    </row>
    <row r="708" spans="1:12" x14ac:dyDescent="0.25">
      <c r="A708">
        <v>6986</v>
      </c>
      <c r="B708" t="s">
        <v>1849</v>
      </c>
      <c r="C708" t="s">
        <v>1850</v>
      </c>
      <c r="D708">
        <v>851</v>
      </c>
      <c r="E708" t="s">
        <v>25</v>
      </c>
      <c r="F708" t="s">
        <v>15</v>
      </c>
      <c r="G708" s="2">
        <v>12691</v>
      </c>
      <c r="H708" t="s">
        <v>26</v>
      </c>
      <c r="I708">
        <v>1</v>
      </c>
      <c r="J708">
        <f t="shared" ref="J708:J771" si="22">G708*I708</f>
        <v>12691</v>
      </c>
      <c r="K708">
        <v>0.35410000000000003</v>
      </c>
      <c r="L708" s="1">
        <f t="shared" ref="L708:L771" si="23">G708*K708</f>
        <v>4493.8831</v>
      </c>
    </row>
    <row r="709" spans="1:12" x14ac:dyDescent="0.25">
      <c r="A709">
        <v>59320010</v>
      </c>
      <c r="B709" t="s">
        <v>1317</v>
      </c>
      <c r="C709" t="s">
        <v>799</v>
      </c>
      <c r="D709">
        <v>510</v>
      </c>
      <c r="E709" t="s">
        <v>14</v>
      </c>
      <c r="F709" t="s">
        <v>15</v>
      </c>
      <c r="G709">
        <v>672</v>
      </c>
      <c r="H709" t="s">
        <v>16</v>
      </c>
      <c r="I709">
        <v>10</v>
      </c>
      <c r="J709">
        <f t="shared" si="22"/>
        <v>6720</v>
      </c>
      <c r="K709">
        <v>16.7959</v>
      </c>
      <c r="L709" s="1">
        <f t="shared" si="23"/>
        <v>11286.844799999999</v>
      </c>
    </row>
    <row r="710" spans="1:12" x14ac:dyDescent="0.25">
      <c r="A710">
        <v>61630300</v>
      </c>
      <c r="B710" t="s">
        <v>1513</v>
      </c>
      <c r="D710">
        <v>514</v>
      </c>
      <c r="E710" t="s">
        <v>14</v>
      </c>
      <c r="F710" t="s">
        <v>320</v>
      </c>
      <c r="G710" s="2">
        <v>17136</v>
      </c>
      <c r="H710" t="s">
        <v>16</v>
      </c>
      <c r="I710">
        <v>0.3</v>
      </c>
      <c r="J710">
        <f t="shared" si="22"/>
        <v>5140.8</v>
      </c>
      <c r="K710">
        <v>0.65810000000000002</v>
      </c>
      <c r="L710" s="1">
        <f t="shared" si="23"/>
        <v>11277.2016</v>
      </c>
    </row>
    <row r="711" spans="1:12" x14ac:dyDescent="0.25">
      <c r="A711">
        <v>5519503</v>
      </c>
      <c r="B711" t="s">
        <v>974</v>
      </c>
      <c r="C711" t="s">
        <v>980</v>
      </c>
      <c r="D711">
        <v>510</v>
      </c>
      <c r="E711" t="s">
        <v>14</v>
      </c>
      <c r="F711" t="s">
        <v>86</v>
      </c>
      <c r="G711" s="2">
        <v>7920</v>
      </c>
      <c r="H711" t="s">
        <v>16</v>
      </c>
      <c r="I711">
        <v>3</v>
      </c>
      <c r="J711">
        <f t="shared" si="22"/>
        <v>23760</v>
      </c>
      <c r="K711">
        <v>1.4195</v>
      </c>
      <c r="L711" s="1">
        <f t="shared" si="23"/>
        <v>11242.44</v>
      </c>
    </row>
    <row r="712" spans="1:12" x14ac:dyDescent="0.25">
      <c r="A712">
        <v>8142003</v>
      </c>
      <c r="B712" t="s">
        <v>2051</v>
      </c>
      <c r="C712" t="s">
        <v>1104</v>
      </c>
      <c r="D712">
        <v>510</v>
      </c>
      <c r="E712" t="s">
        <v>14</v>
      </c>
      <c r="F712" t="s">
        <v>86</v>
      </c>
      <c r="G712" s="2">
        <v>1440</v>
      </c>
      <c r="H712" t="s">
        <v>16</v>
      </c>
      <c r="I712">
        <v>3</v>
      </c>
      <c r="J712">
        <f t="shared" si="22"/>
        <v>4320</v>
      </c>
      <c r="K712">
        <v>7.7935999999999996</v>
      </c>
      <c r="L712" s="1">
        <f t="shared" si="23"/>
        <v>11222.784</v>
      </c>
    </row>
    <row r="713" spans="1:12" x14ac:dyDescent="0.25">
      <c r="A713">
        <v>5994145</v>
      </c>
      <c r="B713" t="s">
        <v>1362</v>
      </c>
      <c r="C713">
        <v>2022</v>
      </c>
      <c r="D713">
        <v>510</v>
      </c>
      <c r="E713" t="s">
        <v>14</v>
      </c>
      <c r="F713" t="s">
        <v>15</v>
      </c>
      <c r="G713" s="2">
        <v>1268</v>
      </c>
      <c r="H713" t="s">
        <v>16</v>
      </c>
      <c r="I713">
        <v>14.5</v>
      </c>
      <c r="J713">
        <f t="shared" si="22"/>
        <v>18386</v>
      </c>
      <c r="K713">
        <v>8.8491999999999997</v>
      </c>
      <c r="L713" s="1">
        <f t="shared" si="23"/>
        <v>11220.785599999999</v>
      </c>
    </row>
    <row r="714" spans="1:12" x14ac:dyDescent="0.25">
      <c r="A714">
        <v>5556010</v>
      </c>
      <c r="B714" t="s">
        <v>1012</v>
      </c>
      <c r="D714">
        <v>511</v>
      </c>
      <c r="E714" t="s">
        <v>14</v>
      </c>
      <c r="F714" t="s">
        <v>86</v>
      </c>
      <c r="G714" s="2">
        <v>1224</v>
      </c>
      <c r="H714" t="s">
        <v>16</v>
      </c>
      <c r="I714">
        <v>10</v>
      </c>
      <c r="J714">
        <f t="shared" si="22"/>
        <v>12240</v>
      </c>
      <c r="K714">
        <v>9.1588999999999992</v>
      </c>
      <c r="L714" s="1">
        <f t="shared" si="23"/>
        <v>11210.4936</v>
      </c>
    </row>
    <row r="715" spans="1:12" x14ac:dyDescent="0.25">
      <c r="A715">
        <v>8036</v>
      </c>
      <c r="B715" t="s">
        <v>1920</v>
      </c>
      <c r="C715" t="s">
        <v>1921</v>
      </c>
      <c r="D715">
        <v>853</v>
      </c>
      <c r="E715" t="s">
        <v>31</v>
      </c>
      <c r="F715" t="s">
        <v>15</v>
      </c>
      <c r="G715" s="2">
        <v>9100</v>
      </c>
      <c r="H715" t="s">
        <v>26</v>
      </c>
      <c r="I715">
        <v>1</v>
      </c>
      <c r="J715">
        <f t="shared" si="22"/>
        <v>9100</v>
      </c>
      <c r="K715">
        <v>1.228</v>
      </c>
      <c r="L715" s="1">
        <f t="shared" si="23"/>
        <v>11174.8</v>
      </c>
    </row>
    <row r="716" spans="1:12" x14ac:dyDescent="0.25">
      <c r="A716">
        <v>54380015</v>
      </c>
      <c r="B716" t="s">
        <v>886</v>
      </c>
      <c r="C716" t="s">
        <v>887</v>
      </c>
      <c r="D716">
        <v>511</v>
      </c>
      <c r="E716" t="s">
        <v>14</v>
      </c>
      <c r="F716" t="s">
        <v>317</v>
      </c>
      <c r="G716" s="2">
        <v>13824</v>
      </c>
      <c r="H716" t="s">
        <v>16</v>
      </c>
      <c r="I716">
        <v>1.5</v>
      </c>
      <c r="J716">
        <f t="shared" si="22"/>
        <v>20736</v>
      </c>
      <c r="K716">
        <v>0.80830000000000002</v>
      </c>
      <c r="L716" s="1">
        <f t="shared" si="23"/>
        <v>11173.939200000001</v>
      </c>
    </row>
    <row r="717" spans="1:12" x14ac:dyDescent="0.25">
      <c r="A717">
        <v>5387012</v>
      </c>
      <c r="B717" t="s">
        <v>816</v>
      </c>
      <c r="D717">
        <v>524</v>
      </c>
      <c r="E717" t="s">
        <v>14</v>
      </c>
      <c r="F717" t="s">
        <v>15</v>
      </c>
      <c r="G717">
        <v>883</v>
      </c>
      <c r="H717" t="s">
        <v>16</v>
      </c>
      <c r="I717">
        <v>12</v>
      </c>
      <c r="J717">
        <f t="shared" si="22"/>
        <v>10596</v>
      </c>
      <c r="K717">
        <v>12.6473</v>
      </c>
      <c r="L717" s="1">
        <f t="shared" si="23"/>
        <v>11167.5659</v>
      </c>
    </row>
    <row r="718" spans="1:12" x14ac:dyDescent="0.25">
      <c r="A718">
        <v>5851075</v>
      </c>
      <c r="B718" t="s">
        <v>1285</v>
      </c>
      <c r="D718">
        <v>510</v>
      </c>
      <c r="E718" t="s">
        <v>14</v>
      </c>
      <c r="F718" t="s">
        <v>15</v>
      </c>
      <c r="G718" s="2">
        <v>8552</v>
      </c>
      <c r="H718" t="s">
        <v>16</v>
      </c>
      <c r="I718">
        <v>0.75</v>
      </c>
      <c r="J718">
        <f t="shared" si="22"/>
        <v>6414</v>
      </c>
      <c r="K718">
        <v>1.3029999999999999</v>
      </c>
      <c r="L718" s="1">
        <f t="shared" si="23"/>
        <v>11143.255999999999</v>
      </c>
    </row>
    <row r="719" spans="1:12" x14ac:dyDescent="0.25">
      <c r="A719">
        <v>51141915</v>
      </c>
      <c r="B719" t="s">
        <v>436</v>
      </c>
      <c r="C719" t="s">
        <v>437</v>
      </c>
      <c r="D719">
        <v>510</v>
      </c>
      <c r="E719" t="s">
        <v>14</v>
      </c>
      <c r="F719" t="s">
        <v>438</v>
      </c>
      <c r="G719" s="2">
        <v>13860</v>
      </c>
      <c r="H719" t="s">
        <v>16</v>
      </c>
      <c r="I719">
        <v>1.5</v>
      </c>
      <c r="J719">
        <f t="shared" si="22"/>
        <v>20790</v>
      </c>
      <c r="K719">
        <v>0.80349999999999999</v>
      </c>
      <c r="L719" s="1">
        <f t="shared" si="23"/>
        <v>11136.51</v>
      </c>
    </row>
    <row r="720" spans="1:12" x14ac:dyDescent="0.25">
      <c r="A720">
        <v>5187002</v>
      </c>
      <c r="B720" t="s">
        <v>478</v>
      </c>
      <c r="D720">
        <v>511</v>
      </c>
      <c r="E720" t="s">
        <v>14</v>
      </c>
      <c r="F720" t="s">
        <v>15</v>
      </c>
      <c r="G720" s="2">
        <v>2763</v>
      </c>
      <c r="H720" t="s">
        <v>16</v>
      </c>
      <c r="I720">
        <v>2</v>
      </c>
      <c r="J720">
        <f t="shared" si="22"/>
        <v>5526</v>
      </c>
      <c r="K720">
        <v>4.0087000000000002</v>
      </c>
      <c r="L720" s="1">
        <f t="shared" si="23"/>
        <v>11076.0381</v>
      </c>
    </row>
    <row r="721" spans="1:12" x14ac:dyDescent="0.25">
      <c r="A721">
        <v>326910</v>
      </c>
      <c r="B721" t="s">
        <v>109</v>
      </c>
      <c r="D721">
        <v>513</v>
      </c>
      <c r="E721" t="s">
        <v>14</v>
      </c>
      <c r="F721" t="s">
        <v>15</v>
      </c>
      <c r="G721" s="2">
        <v>2067</v>
      </c>
      <c r="H721" t="s">
        <v>16</v>
      </c>
      <c r="I721">
        <v>10</v>
      </c>
      <c r="J721">
        <f t="shared" si="22"/>
        <v>20670</v>
      </c>
      <c r="K721">
        <v>5.3551000000000002</v>
      </c>
      <c r="L721" s="1">
        <f t="shared" si="23"/>
        <v>11068.9917</v>
      </c>
    </row>
    <row r="722" spans="1:12" x14ac:dyDescent="0.25">
      <c r="A722">
        <v>80750020</v>
      </c>
      <c r="B722" t="s">
        <v>1953</v>
      </c>
      <c r="C722">
        <v>2020</v>
      </c>
      <c r="D722">
        <v>510</v>
      </c>
      <c r="E722" t="s">
        <v>14</v>
      </c>
      <c r="F722" t="s">
        <v>15</v>
      </c>
      <c r="G722">
        <v>809</v>
      </c>
      <c r="H722" t="s">
        <v>16</v>
      </c>
      <c r="I722">
        <v>20</v>
      </c>
      <c r="J722">
        <f t="shared" si="22"/>
        <v>16180</v>
      </c>
      <c r="K722">
        <v>13.631</v>
      </c>
      <c r="L722" s="1">
        <f t="shared" si="23"/>
        <v>11027.478999999999</v>
      </c>
    </row>
    <row r="723" spans="1:12" x14ac:dyDescent="0.25">
      <c r="A723">
        <v>5608001</v>
      </c>
      <c r="B723" t="s">
        <v>1052</v>
      </c>
      <c r="D723">
        <v>519</v>
      </c>
      <c r="E723" t="s">
        <v>14</v>
      </c>
      <c r="F723" t="s">
        <v>15</v>
      </c>
      <c r="G723" s="2">
        <v>4793</v>
      </c>
      <c r="H723" t="s">
        <v>16</v>
      </c>
      <c r="I723">
        <v>1</v>
      </c>
      <c r="J723">
        <f t="shared" si="22"/>
        <v>4793</v>
      </c>
      <c r="K723">
        <v>2.2982999999999998</v>
      </c>
      <c r="L723" s="1">
        <f t="shared" si="23"/>
        <v>11015.751899999999</v>
      </c>
    </row>
    <row r="724" spans="1:12" x14ac:dyDescent="0.25">
      <c r="A724">
        <v>68141060</v>
      </c>
      <c r="B724" t="s">
        <v>1787</v>
      </c>
      <c r="C724" t="s">
        <v>238</v>
      </c>
      <c r="D724">
        <v>514</v>
      </c>
      <c r="E724" t="s">
        <v>14</v>
      </c>
      <c r="F724" t="s">
        <v>15</v>
      </c>
      <c r="G724" s="2">
        <v>71736</v>
      </c>
      <c r="H724" t="s">
        <v>16</v>
      </c>
      <c r="I724">
        <v>0.06</v>
      </c>
      <c r="J724">
        <f t="shared" si="22"/>
        <v>4304.16</v>
      </c>
      <c r="K724">
        <v>0.15340000000000001</v>
      </c>
      <c r="L724" s="1">
        <f t="shared" si="23"/>
        <v>11004.3024</v>
      </c>
    </row>
    <row r="725" spans="1:12" x14ac:dyDescent="0.25">
      <c r="A725">
        <v>5819009</v>
      </c>
      <c r="B725" t="s">
        <v>1278</v>
      </c>
      <c r="D725">
        <v>510</v>
      </c>
      <c r="E725" t="s">
        <v>14</v>
      </c>
      <c r="F725" t="s">
        <v>320</v>
      </c>
      <c r="G725">
        <v>896</v>
      </c>
      <c r="H725" t="s">
        <v>16</v>
      </c>
      <c r="I725">
        <v>9</v>
      </c>
      <c r="J725">
        <f t="shared" si="22"/>
        <v>8064</v>
      </c>
      <c r="K725">
        <v>12.261100000000001</v>
      </c>
      <c r="L725" s="1">
        <f t="shared" si="23"/>
        <v>10985.945600000001</v>
      </c>
    </row>
    <row r="726" spans="1:12" x14ac:dyDescent="0.25">
      <c r="A726">
        <v>8022125</v>
      </c>
      <c r="B726" t="s">
        <v>1913</v>
      </c>
      <c r="D726">
        <v>510</v>
      </c>
      <c r="E726" t="s">
        <v>14</v>
      </c>
      <c r="F726" t="s">
        <v>15</v>
      </c>
      <c r="G726">
        <v>576</v>
      </c>
      <c r="H726" t="s">
        <v>16</v>
      </c>
      <c r="I726">
        <v>12.5</v>
      </c>
      <c r="J726">
        <f t="shared" si="22"/>
        <v>7200</v>
      </c>
      <c r="K726">
        <v>19.0611</v>
      </c>
      <c r="L726" s="1">
        <f t="shared" si="23"/>
        <v>10979.193600000001</v>
      </c>
    </row>
    <row r="727" spans="1:12" x14ac:dyDescent="0.25">
      <c r="A727">
        <v>3386104</v>
      </c>
      <c r="B727" t="s">
        <v>137</v>
      </c>
      <c r="C727" t="s">
        <v>136</v>
      </c>
      <c r="D727">
        <v>513</v>
      </c>
      <c r="E727" t="s">
        <v>14</v>
      </c>
      <c r="F727" t="s">
        <v>15</v>
      </c>
      <c r="G727" s="2">
        <v>26607</v>
      </c>
      <c r="H727" t="s">
        <v>16</v>
      </c>
      <c r="I727">
        <v>0.4</v>
      </c>
      <c r="J727">
        <f t="shared" si="22"/>
        <v>10642.800000000001</v>
      </c>
      <c r="K727">
        <v>0.41260000000000002</v>
      </c>
      <c r="L727" s="1">
        <f t="shared" si="23"/>
        <v>10978.048200000001</v>
      </c>
    </row>
    <row r="728" spans="1:12" x14ac:dyDescent="0.25">
      <c r="A728">
        <v>81241025</v>
      </c>
      <c r="B728" t="s">
        <v>2009</v>
      </c>
      <c r="C728" t="s">
        <v>2010</v>
      </c>
      <c r="D728">
        <v>510</v>
      </c>
      <c r="E728" t="s">
        <v>14</v>
      </c>
      <c r="F728" t="s">
        <v>15</v>
      </c>
      <c r="G728" s="2">
        <v>2560</v>
      </c>
      <c r="H728" t="s">
        <v>16</v>
      </c>
      <c r="I728">
        <v>2.5</v>
      </c>
      <c r="J728">
        <f t="shared" si="22"/>
        <v>6400</v>
      </c>
      <c r="K728">
        <v>4.2789000000000001</v>
      </c>
      <c r="L728" s="1">
        <f t="shared" si="23"/>
        <v>10953.984</v>
      </c>
    </row>
    <row r="729" spans="1:12" x14ac:dyDescent="0.25">
      <c r="A729">
        <v>5206501</v>
      </c>
      <c r="B729" t="s">
        <v>530</v>
      </c>
      <c r="C729" t="s">
        <v>531</v>
      </c>
      <c r="D729">
        <v>510</v>
      </c>
      <c r="E729" t="s">
        <v>14</v>
      </c>
      <c r="F729" t="s">
        <v>86</v>
      </c>
      <c r="G729" s="2">
        <v>12000</v>
      </c>
      <c r="H729" t="s">
        <v>16</v>
      </c>
      <c r="I729">
        <v>1</v>
      </c>
      <c r="J729">
        <f t="shared" si="22"/>
        <v>12000</v>
      </c>
      <c r="K729">
        <v>0.91269999999999996</v>
      </c>
      <c r="L729" s="1">
        <f t="shared" si="23"/>
        <v>10952.4</v>
      </c>
    </row>
    <row r="730" spans="1:12" x14ac:dyDescent="0.25">
      <c r="A730">
        <v>984360050</v>
      </c>
      <c r="B730" t="s">
        <v>2612</v>
      </c>
      <c r="C730" t="s">
        <v>2613</v>
      </c>
      <c r="D730">
        <v>522</v>
      </c>
      <c r="E730" t="s">
        <v>14</v>
      </c>
      <c r="F730" t="s">
        <v>15</v>
      </c>
      <c r="G730" s="2">
        <v>49260</v>
      </c>
      <c r="H730" t="s">
        <v>16</v>
      </c>
      <c r="I730">
        <v>0.05</v>
      </c>
      <c r="J730">
        <f t="shared" si="22"/>
        <v>2463</v>
      </c>
      <c r="K730">
        <v>0.22109999999999999</v>
      </c>
      <c r="L730" s="1">
        <f t="shared" si="23"/>
        <v>10891.386</v>
      </c>
    </row>
    <row r="731" spans="1:12" x14ac:dyDescent="0.25">
      <c r="A731">
        <v>83530012</v>
      </c>
      <c r="B731" t="s">
        <v>2210</v>
      </c>
      <c r="C731" t="s">
        <v>1351</v>
      </c>
      <c r="D731">
        <v>510</v>
      </c>
      <c r="E731" t="s">
        <v>14</v>
      </c>
      <c r="F731" t="s">
        <v>317</v>
      </c>
      <c r="G731">
        <v>768</v>
      </c>
      <c r="H731" t="s">
        <v>16</v>
      </c>
      <c r="I731">
        <v>12</v>
      </c>
      <c r="J731">
        <f t="shared" si="22"/>
        <v>9216</v>
      </c>
      <c r="K731">
        <v>14.164099999999999</v>
      </c>
      <c r="L731" s="1">
        <f t="shared" si="23"/>
        <v>10878.0288</v>
      </c>
    </row>
    <row r="732" spans="1:12" x14ac:dyDescent="0.25">
      <c r="A732">
        <v>9352</v>
      </c>
      <c r="B732" t="s">
        <v>2411</v>
      </c>
      <c r="C732" t="s">
        <v>30</v>
      </c>
      <c r="D732">
        <v>853</v>
      </c>
      <c r="E732" t="s">
        <v>31</v>
      </c>
      <c r="F732" t="s">
        <v>15</v>
      </c>
      <c r="G732" s="2">
        <v>45000</v>
      </c>
      <c r="H732" t="s">
        <v>26</v>
      </c>
      <c r="I732">
        <v>1</v>
      </c>
      <c r="J732">
        <f t="shared" si="22"/>
        <v>45000</v>
      </c>
      <c r="K732">
        <v>0.24160000000000001</v>
      </c>
      <c r="L732" s="1">
        <f t="shared" si="23"/>
        <v>10872</v>
      </c>
    </row>
    <row r="733" spans="1:12" x14ac:dyDescent="0.25">
      <c r="A733">
        <v>80750125</v>
      </c>
      <c r="B733" t="s">
        <v>1954</v>
      </c>
      <c r="C733">
        <v>2020</v>
      </c>
      <c r="D733">
        <v>510</v>
      </c>
      <c r="E733" t="s">
        <v>14</v>
      </c>
      <c r="F733" t="s">
        <v>15</v>
      </c>
      <c r="G733" s="2">
        <v>1246</v>
      </c>
      <c r="H733" t="s">
        <v>16</v>
      </c>
      <c r="I733">
        <v>12.5</v>
      </c>
      <c r="J733">
        <f t="shared" si="22"/>
        <v>15575</v>
      </c>
      <c r="K733">
        <v>8.7134999999999998</v>
      </c>
      <c r="L733" s="1">
        <f t="shared" si="23"/>
        <v>10857.021000000001</v>
      </c>
    </row>
    <row r="734" spans="1:12" x14ac:dyDescent="0.25">
      <c r="A734">
        <v>7964</v>
      </c>
      <c r="B734" t="s">
        <v>1877</v>
      </c>
      <c r="C734" t="s">
        <v>1878</v>
      </c>
      <c r="D734">
        <v>851</v>
      </c>
      <c r="E734" t="s">
        <v>25</v>
      </c>
      <c r="F734" t="s">
        <v>15</v>
      </c>
      <c r="G734" s="55">
        <v>12604.195</v>
      </c>
      <c r="H734" t="s">
        <v>26</v>
      </c>
      <c r="I734">
        <v>1</v>
      </c>
      <c r="J734">
        <f t="shared" si="22"/>
        <v>12604.195</v>
      </c>
      <c r="K734">
        <v>0.35749999999999998</v>
      </c>
      <c r="L734" s="1">
        <f t="shared" si="23"/>
        <v>4505.9997125</v>
      </c>
    </row>
    <row r="735" spans="1:12" x14ac:dyDescent="0.25">
      <c r="A735">
        <v>5476204</v>
      </c>
      <c r="B735" t="s">
        <v>926</v>
      </c>
      <c r="D735">
        <v>511</v>
      </c>
      <c r="E735" t="s">
        <v>14</v>
      </c>
      <c r="F735" t="s">
        <v>15</v>
      </c>
      <c r="G735" s="2">
        <v>1584</v>
      </c>
      <c r="H735" t="s">
        <v>16</v>
      </c>
      <c r="I735">
        <v>4</v>
      </c>
      <c r="J735">
        <f t="shared" si="22"/>
        <v>6336</v>
      </c>
      <c r="K735">
        <v>6.8471000000000002</v>
      </c>
      <c r="L735" s="1">
        <f t="shared" si="23"/>
        <v>10845.806399999999</v>
      </c>
    </row>
    <row r="736" spans="1:12" x14ac:dyDescent="0.25">
      <c r="A736">
        <v>93090118</v>
      </c>
      <c r="B736" t="s">
        <v>2386</v>
      </c>
      <c r="C736" t="s">
        <v>856</v>
      </c>
      <c r="D736">
        <v>510</v>
      </c>
      <c r="E736" t="s">
        <v>14</v>
      </c>
      <c r="F736" t="s">
        <v>15</v>
      </c>
      <c r="G736">
        <v>572</v>
      </c>
      <c r="H736" t="s">
        <v>16</v>
      </c>
      <c r="I736">
        <v>18</v>
      </c>
      <c r="J736">
        <f t="shared" si="22"/>
        <v>10296</v>
      </c>
      <c r="K736">
        <v>18.939399999999999</v>
      </c>
      <c r="L736" s="1">
        <f t="shared" si="23"/>
        <v>10833.336799999999</v>
      </c>
    </row>
    <row r="737" spans="1:12" x14ac:dyDescent="0.25">
      <c r="A737">
        <v>5070014</v>
      </c>
      <c r="B737" t="s">
        <v>395</v>
      </c>
      <c r="C737" t="s">
        <v>396</v>
      </c>
      <c r="D737">
        <v>519</v>
      </c>
      <c r="E737" t="s">
        <v>14</v>
      </c>
      <c r="F737" t="s">
        <v>15</v>
      </c>
      <c r="G737">
        <v>552</v>
      </c>
      <c r="H737" t="s">
        <v>16</v>
      </c>
      <c r="I737">
        <v>14</v>
      </c>
      <c r="J737">
        <f t="shared" si="22"/>
        <v>7728</v>
      </c>
      <c r="K737">
        <v>19.6068</v>
      </c>
      <c r="L737" s="1">
        <f t="shared" si="23"/>
        <v>10822.953600000001</v>
      </c>
    </row>
    <row r="738" spans="1:12" x14ac:dyDescent="0.25">
      <c r="A738">
        <v>8363025</v>
      </c>
      <c r="B738" t="s">
        <v>2236</v>
      </c>
      <c r="C738" t="s">
        <v>2237</v>
      </c>
      <c r="D738">
        <v>510</v>
      </c>
      <c r="E738" t="s">
        <v>14</v>
      </c>
      <c r="F738" t="s">
        <v>15</v>
      </c>
      <c r="G738" s="2">
        <v>2035</v>
      </c>
      <c r="H738" t="s">
        <v>16</v>
      </c>
      <c r="I738">
        <v>2.5</v>
      </c>
      <c r="J738">
        <f t="shared" si="22"/>
        <v>5087.5</v>
      </c>
      <c r="K738">
        <v>5.3136000000000001</v>
      </c>
      <c r="L738" s="1">
        <f t="shared" si="23"/>
        <v>10813.175999999999</v>
      </c>
    </row>
    <row r="739" spans="1:12" x14ac:dyDescent="0.25">
      <c r="A739">
        <v>8078003</v>
      </c>
      <c r="B739" t="s">
        <v>1961</v>
      </c>
      <c r="D739">
        <v>502</v>
      </c>
      <c r="E739" t="s">
        <v>14</v>
      </c>
      <c r="F739" t="s">
        <v>15</v>
      </c>
      <c r="G739" s="2">
        <v>4194</v>
      </c>
      <c r="H739" t="s">
        <v>16</v>
      </c>
      <c r="I739">
        <v>3</v>
      </c>
      <c r="J739">
        <f t="shared" si="22"/>
        <v>12582</v>
      </c>
      <c r="K739">
        <v>2.5769000000000002</v>
      </c>
      <c r="L739" s="1">
        <f t="shared" si="23"/>
        <v>10807.518600000001</v>
      </c>
    </row>
    <row r="740" spans="1:12" x14ac:dyDescent="0.25">
      <c r="A740">
        <v>53651015</v>
      </c>
      <c r="B740" t="s">
        <v>795</v>
      </c>
      <c r="C740" t="s">
        <v>791</v>
      </c>
      <c r="D740">
        <v>510</v>
      </c>
      <c r="E740" t="s">
        <v>14</v>
      </c>
      <c r="F740" t="s">
        <v>15</v>
      </c>
      <c r="G740" s="2">
        <v>12480</v>
      </c>
      <c r="H740" t="s">
        <v>16</v>
      </c>
      <c r="I740">
        <v>1.5</v>
      </c>
      <c r="J740">
        <f t="shared" si="22"/>
        <v>18720</v>
      </c>
      <c r="K740">
        <v>0.86360000000000003</v>
      </c>
      <c r="L740" s="1">
        <f t="shared" si="23"/>
        <v>10777.728000000001</v>
      </c>
    </row>
    <row r="741" spans="1:12" x14ac:dyDescent="0.25">
      <c r="A741">
        <v>5620104</v>
      </c>
      <c r="B741" t="s">
        <v>1085</v>
      </c>
      <c r="C741" t="s">
        <v>1081</v>
      </c>
      <c r="D741">
        <v>510</v>
      </c>
      <c r="E741" t="s">
        <v>14</v>
      </c>
      <c r="F741" t="s">
        <v>15</v>
      </c>
      <c r="G741" s="2">
        <v>2192</v>
      </c>
      <c r="H741" t="s">
        <v>16</v>
      </c>
      <c r="I741">
        <v>4</v>
      </c>
      <c r="J741">
        <f t="shared" si="22"/>
        <v>8768</v>
      </c>
      <c r="K741">
        <v>4.8990999999999998</v>
      </c>
      <c r="L741" s="1">
        <f t="shared" si="23"/>
        <v>10738.8272</v>
      </c>
    </row>
    <row r="742" spans="1:12" x14ac:dyDescent="0.25">
      <c r="A742">
        <v>52881012</v>
      </c>
      <c r="B742" t="s">
        <v>671</v>
      </c>
      <c r="C742">
        <v>2022</v>
      </c>
      <c r="D742">
        <v>510</v>
      </c>
      <c r="E742" t="s">
        <v>14</v>
      </c>
      <c r="F742" t="s">
        <v>15</v>
      </c>
      <c r="G742">
        <v>563</v>
      </c>
      <c r="H742" t="s">
        <v>16</v>
      </c>
      <c r="I742">
        <v>12</v>
      </c>
      <c r="J742">
        <f t="shared" si="22"/>
        <v>6756</v>
      </c>
      <c r="K742">
        <v>19.033200000000001</v>
      </c>
      <c r="L742" s="1">
        <f t="shared" si="23"/>
        <v>10715.6916</v>
      </c>
    </row>
    <row r="743" spans="1:12" x14ac:dyDescent="0.25">
      <c r="A743">
        <v>6968</v>
      </c>
      <c r="B743" t="s">
        <v>1835</v>
      </c>
      <c r="C743" t="s">
        <v>1836</v>
      </c>
      <c r="D743">
        <v>851</v>
      </c>
      <c r="E743" t="s">
        <v>25</v>
      </c>
      <c r="F743" t="s">
        <v>15</v>
      </c>
      <c r="G743" s="2">
        <v>12368</v>
      </c>
      <c r="H743" t="s">
        <v>26</v>
      </c>
      <c r="I743">
        <v>1</v>
      </c>
      <c r="J743">
        <f t="shared" si="22"/>
        <v>12368</v>
      </c>
      <c r="K743">
        <v>0.32500000000000001</v>
      </c>
      <c r="L743" s="1">
        <f t="shared" si="23"/>
        <v>4019.6000000000004</v>
      </c>
    </row>
    <row r="744" spans="1:12" x14ac:dyDescent="0.25">
      <c r="A744">
        <v>5417024</v>
      </c>
      <c r="B744" t="s">
        <v>851</v>
      </c>
      <c r="D744">
        <v>528</v>
      </c>
      <c r="E744" t="s">
        <v>14</v>
      </c>
      <c r="F744" t="s">
        <v>15</v>
      </c>
      <c r="G744" s="2">
        <v>2620</v>
      </c>
      <c r="H744" t="s">
        <v>16</v>
      </c>
      <c r="I744">
        <v>2.4</v>
      </c>
      <c r="J744">
        <f t="shared" si="22"/>
        <v>6288</v>
      </c>
      <c r="K744">
        <v>4.0862999999999996</v>
      </c>
      <c r="L744" s="1">
        <f t="shared" si="23"/>
        <v>10706.106</v>
      </c>
    </row>
    <row r="745" spans="1:12" x14ac:dyDescent="0.25">
      <c r="A745">
        <v>8538004</v>
      </c>
      <c r="B745" t="s">
        <v>2320</v>
      </c>
      <c r="C745">
        <v>2024</v>
      </c>
      <c r="D745">
        <v>510</v>
      </c>
      <c r="E745" t="s">
        <v>14</v>
      </c>
      <c r="F745" t="s">
        <v>86</v>
      </c>
      <c r="G745" s="2">
        <v>6048</v>
      </c>
      <c r="H745" t="s">
        <v>16</v>
      </c>
      <c r="I745">
        <v>4</v>
      </c>
      <c r="J745">
        <f t="shared" si="22"/>
        <v>24192</v>
      </c>
      <c r="K745">
        <v>1.7659</v>
      </c>
      <c r="L745" s="1">
        <f t="shared" si="23"/>
        <v>10680.163200000001</v>
      </c>
    </row>
    <row r="746" spans="1:12" x14ac:dyDescent="0.25">
      <c r="A746">
        <v>8171215</v>
      </c>
      <c r="B746" t="s">
        <v>2070</v>
      </c>
      <c r="D746">
        <v>510</v>
      </c>
      <c r="E746" t="s">
        <v>14</v>
      </c>
      <c r="F746" t="s">
        <v>317</v>
      </c>
      <c r="G746" s="2">
        <v>13440</v>
      </c>
      <c r="H746" t="s">
        <v>16</v>
      </c>
      <c r="I746">
        <v>1.5</v>
      </c>
      <c r="J746">
        <f t="shared" si="22"/>
        <v>20160</v>
      </c>
      <c r="K746">
        <v>0.79249999999999998</v>
      </c>
      <c r="L746" s="1">
        <f t="shared" si="23"/>
        <v>10651.199999999999</v>
      </c>
    </row>
    <row r="747" spans="1:12" x14ac:dyDescent="0.25">
      <c r="A747">
        <v>59872012</v>
      </c>
      <c r="B747" t="s">
        <v>1355</v>
      </c>
      <c r="C747" t="s">
        <v>1349</v>
      </c>
      <c r="D747">
        <v>510</v>
      </c>
      <c r="E747" t="s">
        <v>14</v>
      </c>
      <c r="F747" t="s">
        <v>15</v>
      </c>
      <c r="G747" s="2">
        <v>1090</v>
      </c>
      <c r="H747" t="s">
        <v>16</v>
      </c>
      <c r="I747">
        <v>12</v>
      </c>
      <c r="J747">
        <f t="shared" si="22"/>
        <v>13080</v>
      </c>
      <c r="K747">
        <v>9.7614000000000001</v>
      </c>
      <c r="L747" s="1">
        <f t="shared" si="23"/>
        <v>10639.925999999999</v>
      </c>
    </row>
    <row r="748" spans="1:12" x14ac:dyDescent="0.25">
      <c r="A748">
        <v>8073125</v>
      </c>
      <c r="B748" t="s">
        <v>1950</v>
      </c>
      <c r="D748">
        <v>510</v>
      </c>
      <c r="E748" t="s">
        <v>14</v>
      </c>
      <c r="F748" t="s">
        <v>15</v>
      </c>
      <c r="G748">
        <v>541</v>
      </c>
      <c r="H748" t="s">
        <v>16</v>
      </c>
      <c r="I748">
        <v>12.5</v>
      </c>
      <c r="J748">
        <f t="shared" si="22"/>
        <v>6762.5</v>
      </c>
      <c r="K748">
        <v>19.608899999999998</v>
      </c>
      <c r="L748" s="1">
        <f t="shared" si="23"/>
        <v>10608.4149</v>
      </c>
    </row>
    <row r="749" spans="1:12" x14ac:dyDescent="0.25">
      <c r="A749">
        <v>5519303</v>
      </c>
      <c r="B749" t="s">
        <v>977</v>
      </c>
      <c r="D749">
        <v>510</v>
      </c>
      <c r="E749" t="s">
        <v>14</v>
      </c>
      <c r="F749" t="s">
        <v>15</v>
      </c>
      <c r="G749" s="2">
        <v>7155</v>
      </c>
      <c r="H749" t="s">
        <v>16</v>
      </c>
      <c r="I749">
        <v>3</v>
      </c>
      <c r="J749">
        <f t="shared" si="22"/>
        <v>21465</v>
      </c>
      <c r="K749">
        <v>1.4824999999999999</v>
      </c>
      <c r="L749" s="1">
        <f t="shared" si="23"/>
        <v>10607.2875</v>
      </c>
    </row>
    <row r="750" spans="1:12" x14ac:dyDescent="0.25">
      <c r="A750">
        <v>56671012</v>
      </c>
      <c r="B750" t="s">
        <v>1130</v>
      </c>
      <c r="C750" t="s">
        <v>704</v>
      </c>
      <c r="D750">
        <v>510</v>
      </c>
      <c r="E750" t="s">
        <v>14</v>
      </c>
      <c r="F750" t="s">
        <v>45</v>
      </c>
      <c r="G750">
        <v>952</v>
      </c>
      <c r="H750" t="s">
        <v>16</v>
      </c>
      <c r="I750">
        <v>12</v>
      </c>
      <c r="J750">
        <f t="shared" si="22"/>
        <v>11424</v>
      </c>
      <c r="K750">
        <v>11.120200000000001</v>
      </c>
      <c r="L750" s="1">
        <f t="shared" si="23"/>
        <v>10586.430400000001</v>
      </c>
    </row>
    <row r="751" spans="1:12" x14ac:dyDescent="0.25">
      <c r="A751">
        <v>50010010</v>
      </c>
      <c r="B751" t="s">
        <v>288</v>
      </c>
      <c r="C751" t="s">
        <v>289</v>
      </c>
      <c r="D751">
        <v>510</v>
      </c>
      <c r="E751" t="s">
        <v>14</v>
      </c>
      <c r="F751" t="s">
        <v>15</v>
      </c>
      <c r="G751" s="2">
        <v>1129</v>
      </c>
      <c r="H751" t="s">
        <v>16</v>
      </c>
      <c r="I751">
        <v>10</v>
      </c>
      <c r="J751">
        <f t="shared" si="22"/>
        <v>11290</v>
      </c>
      <c r="K751">
        <v>9.3566000000000003</v>
      </c>
      <c r="L751" s="1">
        <f t="shared" si="23"/>
        <v>10563.6014</v>
      </c>
    </row>
    <row r="752" spans="1:12" x14ac:dyDescent="0.25">
      <c r="A752" t="s">
        <v>1465</v>
      </c>
      <c r="B752" t="s">
        <v>1466</v>
      </c>
      <c r="C752" t="s">
        <v>1376</v>
      </c>
      <c r="D752">
        <v>846</v>
      </c>
      <c r="E752" t="s">
        <v>22</v>
      </c>
      <c r="F752" t="s">
        <v>15</v>
      </c>
      <c r="G752" s="2">
        <v>36456</v>
      </c>
      <c r="H752" t="s">
        <v>16</v>
      </c>
      <c r="I752">
        <v>0.17499999999999999</v>
      </c>
      <c r="J752">
        <f t="shared" si="22"/>
        <v>6379.7999999999993</v>
      </c>
      <c r="K752">
        <v>0.1394</v>
      </c>
      <c r="L752" s="1">
        <f t="shared" si="23"/>
        <v>5081.9664000000002</v>
      </c>
    </row>
    <row r="753" spans="1:12" x14ac:dyDescent="0.25">
      <c r="A753">
        <v>605410120</v>
      </c>
      <c r="B753" t="s">
        <v>1451</v>
      </c>
      <c r="C753" t="s">
        <v>1452</v>
      </c>
      <c r="D753">
        <v>514</v>
      </c>
      <c r="E753" t="s">
        <v>14</v>
      </c>
      <c r="F753" t="s">
        <v>15</v>
      </c>
      <c r="G753" s="2">
        <v>35020</v>
      </c>
      <c r="H753" t="s">
        <v>16</v>
      </c>
      <c r="I753">
        <v>0.12</v>
      </c>
      <c r="J753">
        <f t="shared" si="22"/>
        <v>4202.3999999999996</v>
      </c>
      <c r="K753">
        <v>0.30030000000000001</v>
      </c>
      <c r="L753" s="1">
        <f t="shared" si="23"/>
        <v>10516.506000000001</v>
      </c>
    </row>
    <row r="754" spans="1:12" x14ac:dyDescent="0.25">
      <c r="A754">
        <v>8614</v>
      </c>
      <c r="B754" t="s">
        <v>2329</v>
      </c>
      <c r="C754" t="s">
        <v>699</v>
      </c>
      <c r="D754">
        <v>853</v>
      </c>
      <c r="E754" t="s">
        <v>31</v>
      </c>
      <c r="F754" t="s">
        <v>15</v>
      </c>
      <c r="G754" s="2">
        <v>9430</v>
      </c>
      <c r="H754" t="s">
        <v>26</v>
      </c>
      <c r="I754">
        <v>1</v>
      </c>
      <c r="J754">
        <f t="shared" si="22"/>
        <v>9430</v>
      </c>
      <c r="K754">
        <v>1.1142000000000001</v>
      </c>
      <c r="L754" s="1">
        <f t="shared" si="23"/>
        <v>10506.906000000001</v>
      </c>
    </row>
    <row r="755" spans="1:12" x14ac:dyDescent="0.25">
      <c r="A755">
        <v>82360015</v>
      </c>
      <c r="B755" t="s">
        <v>2094</v>
      </c>
      <c r="C755" t="s">
        <v>2095</v>
      </c>
      <c r="D755">
        <v>510</v>
      </c>
      <c r="E755" t="s">
        <v>14</v>
      </c>
      <c r="F755" t="s">
        <v>15</v>
      </c>
      <c r="G755">
        <v>740</v>
      </c>
      <c r="H755" t="s">
        <v>16</v>
      </c>
      <c r="I755">
        <v>15</v>
      </c>
      <c r="J755">
        <f t="shared" si="22"/>
        <v>11100</v>
      </c>
      <c r="K755">
        <v>14.1752</v>
      </c>
      <c r="L755" s="1">
        <f t="shared" si="23"/>
        <v>10489.648000000001</v>
      </c>
    </row>
    <row r="756" spans="1:12" x14ac:dyDescent="0.25">
      <c r="A756">
        <v>5477204</v>
      </c>
      <c r="B756" t="s">
        <v>930</v>
      </c>
      <c r="D756">
        <v>511</v>
      </c>
      <c r="E756" t="s">
        <v>14</v>
      </c>
      <c r="F756" t="s">
        <v>15</v>
      </c>
      <c r="G756" s="2">
        <v>1584</v>
      </c>
      <c r="H756" t="s">
        <v>16</v>
      </c>
      <c r="I756">
        <v>4</v>
      </c>
      <c r="J756">
        <f t="shared" si="22"/>
        <v>6336</v>
      </c>
      <c r="K756">
        <v>6.6143999999999998</v>
      </c>
      <c r="L756" s="1">
        <f t="shared" si="23"/>
        <v>10477.2096</v>
      </c>
    </row>
    <row r="757" spans="1:12" x14ac:dyDescent="0.25">
      <c r="A757">
        <v>5214025</v>
      </c>
      <c r="B757" t="s">
        <v>565</v>
      </c>
      <c r="D757">
        <v>502</v>
      </c>
      <c r="E757" t="s">
        <v>14</v>
      </c>
      <c r="F757" t="s">
        <v>15</v>
      </c>
      <c r="G757" s="2">
        <v>5824</v>
      </c>
      <c r="H757" t="s">
        <v>16</v>
      </c>
      <c r="I757">
        <v>2.5</v>
      </c>
      <c r="J757">
        <f t="shared" si="22"/>
        <v>14560</v>
      </c>
      <c r="K757">
        <v>1.7977000000000001</v>
      </c>
      <c r="L757" s="1">
        <f t="shared" si="23"/>
        <v>10469.8048</v>
      </c>
    </row>
    <row r="758" spans="1:12" x14ac:dyDescent="0.25">
      <c r="A758">
        <v>5011102</v>
      </c>
      <c r="B758" t="s">
        <v>308</v>
      </c>
      <c r="D758">
        <v>510</v>
      </c>
      <c r="E758" t="s">
        <v>14</v>
      </c>
      <c r="F758" t="s">
        <v>15</v>
      </c>
      <c r="G758" s="2">
        <v>3692</v>
      </c>
      <c r="H758" t="s">
        <v>16</v>
      </c>
      <c r="I758">
        <v>2</v>
      </c>
      <c r="J758">
        <f t="shared" si="22"/>
        <v>7384</v>
      </c>
      <c r="K758">
        <v>2.8357000000000001</v>
      </c>
      <c r="L758" s="1">
        <f t="shared" si="23"/>
        <v>10469.404400000001</v>
      </c>
    </row>
    <row r="759" spans="1:12" x14ac:dyDescent="0.25">
      <c r="A759">
        <v>82473020</v>
      </c>
      <c r="B759" t="s">
        <v>2099</v>
      </c>
      <c r="D759">
        <v>510</v>
      </c>
      <c r="E759" t="s">
        <v>14</v>
      </c>
      <c r="F759" t="s">
        <v>15</v>
      </c>
      <c r="G759" s="2">
        <v>1339</v>
      </c>
      <c r="H759" t="s">
        <v>16</v>
      </c>
      <c r="I759">
        <v>20</v>
      </c>
      <c r="J759">
        <f t="shared" si="22"/>
        <v>26780</v>
      </c>
      <c r="K759">
        <v>7.7968000000000002</v>
      </c>
      <c r="L759" s="1">
        <f t="shared" si="23"/>
        <v>10439.915199999999</v>
      </c>
    </row>
    <row r="760" spans="1:12" x14ac:dyDescent="0.25">
      <c r="A760">
        <v>6996</v>
      </c>
      <c r="B760" t="s">
        <v>1855</v>
      </c>
      <c r="C760" t="s">
        <v>1856</v>
      </c>
      <c r="D760">
        <v>851</v>
      </c>
      <c r="E760" t="s">
        <v>25</v>
      </c>
      <c r="F760" t="s">
        <v>15</v>
      </c>
      <c r="G760" s="2">
        <v>11809</v>
      </c>
      <c r="H760" t="s">
        <v>26</v>
      </c>
      <c r="I760">
        <v>1</v>
      </c>
      <c r="J760">
        <f t="shared" si="22"/>
        <v>11809</v>
      </c>
      <c r="K760">
        <v>0.34470000000000001</v>
      </c>
      <c r="L760" s="1">
        <f t="shared" si="23"/>
        <v>4070.5623000000001</v>
      </c>
    </row>
    <row r="761" spans="1:12" x14ac:dyDescent="0.25">
      <c r="A761">
        <v>5724108</v>
      </c>
      <c r="B761" t="s">
        <v>1203</v>
      </c>
      <c r="C761" t="s">
        <v>791</v>
      </c>
      <c r="D761">
        <v>511</v>
      </c>
      <c r="E761" t="s">
        <v>14</v>
      </c>
      <c r="F761" t="s">
        <v>15</v>
      </c>
      <c r="G761" s="2">
        <v>19152</v>
      </c>
      <c r="H761" t="s">
        <v>16</v>
      </c>
      <c r="I761">
        <v>0.8</v>
      </c>
      <c r="J761">
        <f t="shared" si="22"/>
        <v>15321.6</v>
      </c>
      <c r="K761">
        <v>0.54390000000000005</v>
      </c>
      <c r="L761" s="1">
        <f t="shared" si="23"/>
        <v>10416.772800000001</v>
      </c>
    </row>
    <row r="762" spans="1:12" x14ac:dyDescent="0.25">
      <c r="A762">
        <v>9750</v>
      </c>
      <c r="B762" t="s">
        <v>2568</v>
      </c>
      <c r="D762">
        <v>851</v>
      </c>
      <c r="E762" t="s">
        <v>25</v>
      </c>
      <c r="F762" t="s">
        <v>15</v>
      </c>
      <c r="G762" s="2">
        <v>11580</v>
      </c>
      <c r="H762" t="s">
        <v>26</v>
      </c>
      <c r="I762">
        <v>1</v>
      </c>
      <c r="J762">
        <f t="shared" si="22"/>
        <v>11580</v>
      </c>
      <c r="K762">
        <v>0.57399999999999995</v>
      </c>
      <c r="L762" s="1">
        <f t="shared" si="23"/>
        <v>6646.9199999999992</v>
      </c>
    </row>
    <row r="763" spans="1:12" x14ac:dyDescent="0.25">
      <c r="A763">
        <v>622310050</v>
      </c>
      <c r="B763" t="s">
        <v>1574</v>
      </c>
      <c r="C763">
        <v>2022</v>
      </c>
      <c r="D763">
        <v>522</v>
      </c>
      <c r="E763" t="s">
        <v>14</v>
      </c>
      <c r="F763" t="s">
        <v>15</v>
      </c>
      <c r="G763" s="2">
        <v>51840</v>
      </c>
      <c r="H763" t="s">
        <v>16</v>
      </c>
      <c r="I763">
        <v>0.05</v>
      </c>
      <c r="J763">
        <f t="shared" si="22"/>
        <v>2592</v>
      </c>
      <c r="K763">
        <v>0.2</v>
      </c>
      <c r="L763" s="1">
        <f t="shared" si="23"/>
        <v>10368</v>
      </c>
    </row>
    <row r="764" spans="1:12" x14ac:dyDescent="0.25">
      <c r="A764">
        <v>8297015</v>
      </c>
      <c r="B764" t="s">
        <v>2120</v>
      </c>
      <c r="C764" t="s">
        <v>645</v>
      </c>
      <c r="D764">
        <v>560</v>
      </c>
      <c r="E764" t="s">
        <v>14</v>
      </c>
      <c r="F764" t="s">
        <v>15</v>
      </c>
      <c r="G764" s="2">
        <v>1070</v>
      </c>
      <c r="H764" t="s">
        <v>16</v>
      </c>
      <c r="I764">
        <v>15</v>
      </c>
      <c r="J764">
        <f t="shared" si="22"/>
        <v>16050</v>
      </c>
      <c r="K764">
        <v>9.6829000000000001</v>
      </c>
      <c r="L764" s="1">
        <f t="shared" si="23"/>
        <v>10360.703</v>
      </c>
    </row>
    <row r="765" spans="1:12" x14ac:dyDescent="0.25">
      <c r="A765">
        <v>3407008</v>
      </c>
      <c r="B765" t="s">
        <v>169</v>
      </c>
      <c r="D765">
        <v>501</v>
      </c>
      <c r="E765" t="s">
        <v>14</v>
      </c>
      <c r="F765" t="s">
        <v>15</v>
      </c>
      <c r="G765" s="2">
        <v>11086</v>
      </c>
      <c r="H765" t="s">
        <v>16</v>
      </c>
      <c r="I765">
        <v>0.8</v>
      </c>
      <c r="J765">
        <f t="shared" si="22"/>
        <v>8868.8000000000011</v>
      </c>
      <c r="K765">
        <v>0.93430000000000002</v>
      </c>
      <c r="L765" s="1">
        <f t="shared" si="23"/>
        <v>10357.649800000001</v>
      </c>
    </row>
    <row r="766" spans="1:12" x14ac:dyDescent="0.25">
      <c r="A766">
        <v>80280012</v>
      </c>
      <c r="B766" t="s">
        <v>1916</v>
      </c>
      <c r="C766">
        <v>2021</v>
      </c>
      <c r="D766">
        <v>510</v>
      </c>
      <c r="E766" t="s">
        <v>14</v>
      </c>
      <c r="F766" t="s">
        <v>45</v>
      </c>
      <c r="G766">
        <v>512</v>
      </c>
      <c r="H766" t="s">
        <v>16</v>
      </c>
      <c r="I766">
        <v>12</v>
      </c>
      <c r="J766">
        <f t="shared" si="22"/>
        <v>6144</v>
      </c>
      <c r="K766">
        <v>20.194299999999998</v>
      </c>
      <c r="L766" s="1">
        <f t="shared" si="23"/>
        <v>10339.481599999999</v>
      </c>
    </row>
    <row r="767" spans="1:12" x14ac:dyDescent="0.25">
      <c r="A767">
        <v>57460020</v>
      </c>
      <c r="B767" t="s">
        <v>1219</v>
      </c>
      <c r="D767">
        <v>510</v>
      </c>
      <c r="E767" t="s">
        <v>14</v>
      </c>
      <c r="F767" t="s">
        <v>15</v>
      </c>
      <c r="G767">
        <v>360</v>
      </c>
      <c r="H767" t="s">
        <v>16</v>
      </c>
      <c r="I767">
        <v>20</v>
      </c>
      <c r="J767">
        <f t="shared" si="22"/>
        <v>7200</v>
      </c>
      <c r="K767">
        <v>28.7</v>
      </c>
      <c r="L767" s="1">
        <f t="shared" si="23"/>
        <v>10332</v>
      </c>
    </row>
    <row r="768" spans="1:12" x14ac:dyDescent="0.25">
      <c r="A768">
        <v>85190025</v>
      </c>
      <c r="B768" t="s">
        <v>750</v>
      </c>
      <c r="C768">
        <v>2024</v>
      </c>
      <c r="D768">
        <v>510</v>
      </c>
      <c r="E768" t="s">
        <v>14</v>
      </c>
      <c r="F768" t="s">
        <v>86</v>
      </c>
      <c r="G768" s="2">
        <v>5760</v>
      </c>
      <c r="H768" t="s">
        <v>16</v>
      </c>
      <c r="I768">
        <v>2.5</v>
      </c>
      <c r="J768">
        <f t="shared" si="22"/>
        <v>14400</v>
      </c>
      <c r="K768">
        <v>1.7936000000000001</v>
      </c>
      <c r="L768" s="1">
        <f t="shared" si="23"/>
        <v>10331.136</v>
      </c>
    </row>
    <row r="769" spans="1:12" x14ac:dyDescent="0.25">
      <c r="A769">
        <v>606210220</v>
      </c>
      <c r="B769" t="s">
        <v>1454</v>
      </c>
      <c r="C769" t="s">
        <v>1455</v>
      </c>
      <c r="D769">
        <v>514</v>
      </c>
      <c r="E769" t="s">
        <v>14</v>
      </c>
      <c r="F769" t="s">
        <v>15</v>
      </c>
      <c r="G769" s="2">
        <v>41472</v>
      </c>
      <c r="H769" t="s">
        <v>16</v>
      </c>
      <c r="I769">
        <v>0.22</v>
      </c>
      <c r="J769">
        <f t="shared" si="22"/>
        <v>9123.84</v>
      </c>
      <c r="K769">
        <v>0.24909999999999999</v>
      </c>
      <c r="L769" s="1">
        <f t="shared" si="23"/>
        <v>10330.6752</v>
      </c>
    </row>
    <row r="770" spans="1:12" x14ac:dyDescent="0.25">
      <c r="A770">
        <v>6971</v>
      </c>
      <c r="B770" t="s">
        <v>1841</v>
      </c>
      <c r="C770" t="s">
        <v>1842</v>
      </c>
      <c r="D770">
        <v>851</v>
      </c>
      <c r="E770" t="s">
        <v>25</v>
      </c>
      <c r="F770" t="s">
        <v>15</v>
      </c>
      <c r="G770" s="2">
        <v>10589</v>
      </c>
      <c r="H770" t="s">
        <v>26</v>
      </c>
      <c r="I770">
        <v>1</v>
      </c>
      <c r="J770">
        <f t="shared" si="22"/>
        <v>10589</v>
      </c>
      <c r="K770">
        <v>0.41139999999999999</v>
      </c>
      <c r="L770" s="1">
        <f t="shared" si="23"/>
        <v>4356.3145999999997</v>
      </c>
    </row>
    <row r="771" spans="1:12" x14ac:dyDescent="0.25">
      <c r="A771">
        <v>5730015</v>
      </c>
      <c r="B771" t="s">
        <v>1212</v>
      </c>
      <c r="D771">
        <v>510</v>
      </c>
      <c r="E771" t="s">
        <v>14</v>
      </c>
      <c r="F771" t="s">
        <v>15</v>
      </c>
      <c r="G771" s="2">
        <v>2925</v>
      </c>
      <c r="H771" t="s">
        <v>16</v>
      </c>
      <c r="I771">
        <v>1.5</v>
      </c>
      <c r="J771">
        <f t="shared" si="22"/>
        <v>4387.5</v>
      </c>
      <c r="K771">
        <v>3.5207999999999999</v>
      </c>
      <c r="L771" s="1">
        <f t="shared" si="23"/>
        <v>10298.34</v>
      </c>
    </row>
    <row r="772" spans="1:12" x14ac:dyDescent="0.25">
      <c r="A772">
        <v>83590007</v>
      </c>
      <c r="B772" t="s">
        <v>2226</v>
      </c>
      <c r="D772">
        <v>510</v>
      </c>
      <c r="E772" t="s">
        <v>14</v>
      </c>
      <c r="F772" t="s">
        <v>15</v>
      </c>
      <c r="G772" s="2">
        <v>7776</v>
      </c>
      <c r="H772" t="s">
        <v>16</v>
      </c>
      <c r="I772">
        <v>0.7</v>
      </c>
      <c r="J772">
        <f t="shared" ref="J772:J835" si="24">G772*I772</f>
        <v>5443.2</v>
      </c>
      <c r="K772">
        <v>1.3240000000000001</v>
      </c>
      <c r="L772" s="1">
        <f t="shared" ref="L772:L835" si="25">G772*K772</f>
        <v>10295.424000000001</v>
      </c>
    </row>
    <row r="773" spans="1:12" x14ac:dyDescent="0.25">
      <c r="A773">
        <v>5772025</v>
      </c>
      <c r="B773" t="s">
        <v>1253</v>
      </c>
      <c r="D773">
        <v>519</v>
      </c>
      <c r="E773" t="s">
        <v>14</v>
      </c>
      <c r="F773" t="s">
        <v>15</v>
      </c>
      <c r="G773" s="2">
        <v>3034</v>
      </c>
      <c r="H773" t="s">
        <v>16</v>
      </c>
      <c r="I773">
        <v>2.5</v>
      </c>
      <c r="J773">
        <f t="shared" si="24"/>
        <v>7585</v>
      </c>
      <c r="K773">
        <v>3.3858999999999999</v>
      </c>
      <c r="L773" s="1">
        <f t="shared" si="25"/>
        <v>10272.820599999999</v>
      </c>
    </row>
    <row r="774" spans="1:12" x14ac:dyDescent="0.25">
      <c r="A774">
        <v>5415</v>
      </c>
      <c r="B774" t="s">
        <v>844</v>
      </c>
      <c r="C774" t="s">
        <v>845</v>
      </c>
      <c r="D774">
        <v>853</v>
      </c>
      <c r="E774" t="s">
        <v>31</v>
      </c>
      <c r="F774" t="s">
        <v>15</v>
      </c>
      <c r="G774" s="2">
        <v>8700</v>
      </c>
      <c r="H774" t="s">
        <v>26</v>
      </c>
      <c r="I774">
        <v>1</v>
      </c>
      <c r="J774">
        <f t="shared" si="24"/>
        <v>8700</v>
      </c>
      <c r="K774">
        <v>1.1778</v>
      </c>
      <c r="L774" s="1">
        <f t="shared" si="25"/>
        <v>10246.859999999999</v>
      </c>
    </row>
    <row r="775" spans="1:12" x14ac:dyDescent="0.25">
      <c r="A775">
        <v>5479015</v>
      </c>
      <c r="B775" t="s">
        <v>932</v>
      </c>
      <c r="C775" t="s">
        <v>923</v>
      </c>
      <c r="D775">
        <v>510</v>
      </c>
      <c r="E775" t="s">
        <v>14</v>
      </c>
      <c r="F775" t="s">
        <v>15</v>
      </c>
      <c r="G775" s="2">
        <v>5297</v>
      </c>
      <c r="H775" t="s">
        <v>16</v>
      </c>
      <c r="I775">
        <v>1.5</v>
      </c>
      <c r="J775">
        <f t="shared" si="24"/>
        <v>7945.5</v>
      </c>
      <c r="K775">
        <v>1.9343999999999999</v>
      </c>
      <c r="L775" s="1">
        <f t="shared" si="25"/>
        <v>10246.516799999999</v>
      </c>
    </row>
    <row r="776" spans="1:12" x14ac:dyDescent="0.25">
      <c r="A776">
        <v>5505002</v>
      </c>
      <c r="B776" t="s">
        <v>954</v>
      </c>
      <c r="D776">
        <v>510</v>
      </c>
      <c r="E776" t="s">
        <v>14</v>
      </c>
      <c r="F776" t="s">
        <v>15</v>
      </c>
      <c r="G776" s="2">
        <v>3148</v>
      </c>
      <c r="H776" t="s">
        <v>16</v>
      </c>
      <c r="I776">
        <v>2</v>
      </c>
      <c r="J776">
        <f t="shared" si="24"/>
        <v>6296</v>
      </c>
      <c r="K776">
        <v>3.2538</v>
      </c>
      <c r="L776" s="1">
        <f t="shared" si="25"/>
        <v>10242.9624</v>
      </c>
    </row>
    <row r="777" spans="1:12" x14ac:dyDescent="0.25">
      <c r="A777">
        <v>5682108</v>
      </c>
      <c r="B777" t="s">
        <v>1153</v>
      </c>
      <c r="C777" t="s">
        <v>1154</v>
      </c>
      <c r="D777">
        <v>511</v>
      </c>
      <c r="E777" t="s">
        <v>14</v>
      </c>
      <c r="F777" t="s">
        <v>15</v>
      </c>
      <c r="G777">
        <v>876</v>
      </c>
      <c r="H777" t="s">
        <v>16</v>
      </c>
      <c r="I777">
        <v>8</v>
      </c>
      <c r="J777">
        <f t="shared" si="24"/>
        <v>7008</v>
      </c>
      <c r="K777">
        <v>11.6435</v>
      </c>
      <c r="L777" s="1">
        <f t="shared" si="25"/>
        <v>10199.706</v>
      </c>
    </row>
    <row r="778" spans="1:12" x14ac:dyDescent="0.25">
      <c r="A778">
        <v>984350050</v>
      </c>
      <c r="B778" t="s">
        <v>2610</v>
      </c>
      <c r="C778" t="s">
        <v>2611</v>
      </c>
      <c r="D778">
        <v>522</v>
      </c>
      <c r="E778" t="s">
        <v>14</v>
      </c>
      <c r="F778" t="s">
        <v>15</v>
      </c>
      <c r="G778" s="2">
        <v>53160</v>
      </c>
      <c r="H778" t="s">
        <v>16</v>
      </c>
      <c r="I778">
        <v>0.05</v>
      </c>
      <c r="J778">
        <f t="shared" si="24"/>
        <v>2658</v>
      </c>
      <c r="K778">
        <v>0.1915</v>
      </c>
      <c r="L778" s="1">
        <f t="shared" si="25"/>
        <v>10180.14</v>
      </c>
    </row>
    <row r="779" spans="1:12" x14ac:dyDescent="0.25">
      <c r="A779">
        <v>8283201</v>
      </c>
      <c r="B779" t="s">
        <v>2106</v>
      </c>
      <c r="C779" t="s">
        <v>2107</v>
      </c>
      <c r="D779">
        <v>510</v>
      </c>
      <c r="E779" t="s">
        <v>14</v>
      </c>
      <c r="F779" t="s">
        <v>15</v>
      </c>
      <c r="G779" s="2">
        <v>5040</v>
      </c>
      <c r="H779" t="s">
        <v>16</v>
      </c>
      <c r="I779">
        <v>1</v>
      </c>
      <c r="J779">
        <f t="shared" si="24"/>
        <v>5040</v>
      </c>
      <c r="K779">
        <v>2.0186999999999999</v>
      </c>
      <c r="L779" s="1">
        <f t="shared" si="25"/>
        <v>10174.248</v>
      </c>
    </row>
    <row r="780" spans="1:12" x14ac:dyDescent="0.25">
      <c r="A780">
        <v>5274275</v>
      </c>
      <c r="B780" t="s">
        <v>638</v>
      </c>
      <c r="C780" t="s">
        <v>639</v>
      </c>
      <c r="D780">
        <v>511</v>
      </c>
      <c r="E780" t="s">
        <v>14</v>
      </c>
      <c r="F780" t="s">
        <v>15</v>
      </c>
      <c r="G780" s="2">
        <v>23640</v>
      </c>
      <c r="H780" t="s">
        <v>16</v>
      </c>
      <c r="I780">
        <v>0.75</v>
      </c>
      <c r="J780">
        <f t="shared" si="24"/>
        <v>17730</v>
      </c>
      <c r="K780">
        <v>0.42930000000000001</v>
      </c>
      <c r="L780" s="1">
        <f t="shared" si="25"/>
        <v>10148.652</v>
      </c>
    </row>
    <row r="781" spans="1:12" x14ac:dyDescent="0.25">
      <c r="A781">
        <v>50750010</v>
      </c>
      <c r="B781" t="s">
        <v>405</v>
      </c>
      <c r="C781">
        <v>2021</v>
      </c>
      <c r="D781">
        <v>510</v>
      </c>
      <c r="E781" t="s">
        <v>14</v>
      </c>
      <c r="F781" t="s">
        <v>15</v>
      </c>
      <c r="G781">
        <v>672</v>
      </c>
      <c r="H781" t="s">
        <v>16</v>
      </c>
      <c r="I781">
        <v>10</v>
      </c>
      <c r="J781">
        <f t="shared" si="24"/>
        <v>6720</v>
      </c>
      <c r="K781">
        <v>15.0824</v>
      </c>
      <c r="L781" s="1">
        <f t="shared" si="25"/>
        <v>10135.372799999999</v>
      </c>
    </row>
    <row r="782" spans="1:12" x14ac:dyDescent="0.25">
      <c r="A782">
        <v>5026102</v>
      </c>
      <c r="B782" t="s">
        <v>318</v>
      </c>
      <c r="D782">
        <v>510</v>
      </c>
      <c r="E782" t="s">
        <v>14</v>
      </c>
      <c r="F782" t="s">
        <v>15</v>
      </c>
      <c r="G782" s="2">
        <v>3360</v>
      </c>
      <c r="H782" t="s">
        <v>16</v>
      </c>
      <c r="I782">
        <v>2</v>
      </c>
      <c r="J782">
        <f t="shared" si="24"/>
        <v>6720</v>
      </c>
      <c r="K782">
        <v>3.0148999999999999</v>
      </c>
      <c r="L782" s="1">
        <f t="shared" si="25"/>
        <v>10130.064</v>
      </c>
    </row>
    <row r="783" spans="1:12" x14ac:dyDescent="0.25">
      <c r="A783">
        <v>51120010</v>
      </c>
      <c r="B783" t="s">
        <v>429</v>
      </c>
      <c r="D783">
        <v>510</v>
      </c>
      <c r="E783" t="s">
        <v>14</v>
      </c>
      <c r="F783" t="s">
        <v>15</v>
      </c>
      <c r="G783">
        <v>704</v>
      </c>
      <c r="H783" t="s">
        <v>16</v>
      </c>
      <c r="I783">
        <v>10</v>
      </c>
      <c r="J783">
        <f t="shared" si="24"/>
        <v>7040</v>
      </c>
      <c r="K783">
        <v>14.382999999999999</v>
      </c>
      <c r="L783" s="1">
        <f t="shared" si="25"/>
        <v>10125.632</v>
      </c>
    </row>
    <row r="784" spans="1:12" x14ac:dyDescent="0.25">
      <c r="A784">
        <v>8164110</v>
      </c>
      <c r="B784" t="s">
        <v>2065</v>
      </c>
      <c r="D784">
        <v>519</v>
      </c>
      <c r="E784" t="s">
        <v>14</v>
      </c>
      <c r="F784" t="s">
        <v>15</v>
      </c>
      <c r="G784">
        <v>787</v>
      </c>
      <c r="H784" t="s">
        <v>16</v>
      </c>
      <c r="I784">
        <v>10</v>
      </c>
      <c r="J784">
        <f t="shared" si="24"/>
        <v>7870</v>
      </c>
      <c r="K784">
        <v>12.8544</v>
      </c>
      <c r="L784" s="1">
        <f t="shared" si="25"/>
        <v>10116.4128</v>
      </c>
    </row>
    <row r="785" spans="1:12" x14ac:dyDescent="0.25">
      <c r="A785">
        <v>8402004</v>
      </c>
      <c r="B785" t="s">
        <v>2260</v>
      </c>
      <c r="D785">
        <v>510</v>
      </c>
      <c r="E785" t="s">
        <v>14</v>
      </c>
      <c r="F785" t="s">
        <v>317</v>
      </c>
      <c r="G785" s="2">
        <v>1152</v>
      </c>
      <c r="H785" t="s">
        <v>16</v>
      </c>
      <c r="I785">
        <v>4</v>
      </c>
      <c r="J785">
        <f t="shared" si="24"/>
        <v>4608</v>
      </c>
      <c r="K785">
        <v>8.73</v>
      </c>
      <c r="L785" s="1">
        <f t="shared" si="25"/>
        <v>10056.960000000001</v>
      </c>
    </row>
    <row r="786" spans="1:12" x14ac:dyDescent="0.25">
      <c r="A786">
        <v>82252012</v>
      </c>
      <c r="B786" t="s">
        <v>2086</v>
      </c>
      <c r="D786">
        <v>510</v>
      </c>
      <c r="E786" t="s">
        <v>14</v>
      </c>
      <c r="F786" t="s">
        <v>317</v>
      </c>
      <c r="G786" s="2">
        <v>1200</v>
      </c>
      <c r="H786" t="s">
        <v>16</v>
      </c>
      <c r="I786">
        <v>12</v>
      </c>
      <c r="J786">
        <f t="shared" si="24"/>
        <v>14400</v>
      </c>
      <c r="K786">
        <v>8.3691999999999993</v>
      </c>
      <c r="L786" s="1">
        <f t="shared" si="25"/>
        <v>10043.039999999999</v>
      </c>
    </row>
    <row r="787" spans="1:12" x14ac:dyDescent="0.25">
      <c r="A787">
        <v>8529015</v>
      </c>
      <c r="B787" t="s">
        <v>2316</v>
      </c>
      <c r="C787" t="s">
        <v>2313</v>
      </c>
      <c r="D787">
        <v>510</v>
      </c>
      <c r="E787" t="s">
        <v>14</v>
      </c>
      <c r="F787" t="s">
        <v>86</v>
      </c>
      <c r="G787" s="2">
        <v>8280</v>
      </c>
      <c r="H787" t="s">
        <v>16</v>
      </c>
      <c r="I787">
        <v>1.5</v>
      </c>
      <c r="J787">
        <f t="shared" si="24"/>
        <v>12420</v>
      </c>
      <c r="K787">
        <v>1.2092000000000001</v>
      </c>
      <c r="L787" s="1">
        <f t="shared" si="25"/>
        <v>10012.176000000001</v>
      </c>
    </row>
    <row r="788" spans="1:12" x14ac:dyDescent="0.25">
      <c r="A788">
        <v>5957003</v>
      </c>
      <c r="B788" t="s">
        <v>1337</v>
      </c>
      <c r="D788">
        <v>510</v>
      </c>
      <c r="E788" t="s">
        <v>14</v>
      </c>
      <c r="F788" t="s">
        <v>15</v>
      </c>
      <c r="G788" s="2">
        <v>3776</v>
      </c>
      <c r="H788" t="s">
        <v>16</v>
      </c>
      <c r="I788">
        <v>3</v>
      </c>
      <c r="J788">
        <f t="shared" si="24"/>
        <v>11328</v>
      </c>
      <c r="K788">
        <v>2.6474000000000002</v>
      </c>
      <c r="L788" s="1">
        <f t="shared" si="25"/>
        <v>9996.5824000000011</v>
      </c>
    </row>
    <row r="789" spans="1:12" x14ac:dyDescent="0.25">
      <c r="A789">
        <v>86180018</v>
      </c>
      <c r="B789" t="s">
        <v>2334</v>
      </c>
      <c r="C789" t="s">
        <v>856</v>
      </c>
      <c r="D789">
        <v>510</v>
      </c>
      <c r="E789" t="s">
        <v>14</v>
      </c>
      <c r="F789" t="s">
        <v>15</v>
      </c>
      <c r="G789">
        <v>677</v>
      </c>
      <c r="H789" t="s">
        <v>16</v>
      </c>
      <c r="I789">
        <v>18</v>
      </c>
      <c r="J789">
        <f t="shared" si="24"/>
        <v>12186</v>
      </c>
      <c r="K789">
        <v>14.764099999999999</v>
      </c>
      <c r="L789" s="1">
        <f t="shared" si="25"/>
        <v>9995.2956999999988</v>
      </c>
    </row>
    <row r="790" spans="1:12" x14ac:dyDescent="0.25">
      <c r="A790">
        <v>83352010</v>
      </c>
      <c r="B790" t="s">
        <v>2147</v>
      </c>
      <c r="D790">
        <v>511</v>
      </c>
      <c r="E790" t="s">
        <v>14</v>
      </c>
      <c r="F790" t="s">
        <v>15</v>
      </c>
      <c r="G790">
        <v>768</v>
      </c>
      <c r="H790" t="s">
        <v>16</v>
      </c>
      <c r="I790">
        <v>10</v>
      </c>
      <c r="J790">
        <f t="shared" si="24"/>
        <v>7680</v>
      </c>
      <c r="K790">
        <v>12.9283</v>
      </c>
      <c r="L790" s="1">
        <f t="shared" si="25"/>
        <v>9928.9344000000001</v>
      </c>
    </row>
    <row r="791" spans="1:12" x14ac:dyDescent="0.25">
      <c r="A791">
        <v>8798202</v>
      </c>
      <c r="B791" t="s">
        <v>2338</v>
      </c>
      <c r="C791" t="s">
        <v>2341</v>
      </c>
      <c r="D791">
        <v>510</v>
      </c>
      <c r="E791" t="s">
        <v>14</v>
      </c>
      <c r="F791" t="s">
        <v>438</v>
      </c>
      <c r="G791" s="2">
        <v>7920</v>
      </c>
      <c r="H791" t="s">
        <v>16</v>
      </c>
      <c r="I791">
        <v>2</v>
      </c>
      <c r="J791">
        <f t="shared" si="24"/>
        <v>15840</v>
      </c>
      <c r="K791">
        <v>1.252</v>
      </c>
      <c r="L791" s="1">
        <f t="shared" si="25"/>
        <v>9915.84</v>
      </c>
    </row>
    <row r="792" spans="1:12" x14ac:dyDescent="0.25">
      <c r="A792">
        <v>5304012</v>
      </c>
      <c r="B792" t="s">
        <v>695</v>
      </c>
      <c r="D792">
        <v>524</v>
      </c>
      <c r="E792" t="s">
        <v>14</v>
      </c>
      <c r="F792" t="s">
        <v>15</v>
      </c>
      <c r="G792">
        <v>549</v>
      </c>
      <c r="H792" t="s">
        <v>16</v>
      </c>
      <c r="I792">
        <v>12</v>
      </c>
      <c r="J792">
        <f t="shared" si="24"/>
        <v>6588</v>
      </c>
      <c r="K792">
        <v>18.037199999999999</v>
      </c>
      <c r="L792" s="1">
        <f t="shared" si="25"/>
        <v>9902.4227999999985</v>
      </c>
    </row>
    <row r="793" spans="1:12" x14ac:dyDescent="0.25">
      <c r="A793">
        <v>621250050</v>
      </c>
      <c r="B793" t="s">
        <v>1554</v>
      </c>
      <c r="D793">
        <v>522</v>
      </c>
      <c r="E793" t="s">
        <v>14</v>
      </c>
      <c r="F793" t="s">
        <v>15</v>
      </c>
      <c r="G793" s="2">
        <v>50400</v>
      </c>
      <c r="H793" t="s">
        <v>16</v>
      </c>
      <c r="I793">
        <v>0.05</v>
      </c>
      <c r="J793">
        <f t="shared" si="24"/>
        <v>2520</v>
      </c>
      <c r="K793">
        <v>0.1963</v>
      </c>
      <c r="L793" s="1">
        <f t="shared" si="25"/>
        <v>9893.52</v>
      </c>
    </row>
    <row r="794" spans="1:12" x14ac:dyDescent="0.25">
      <c r="A794">
        <v>5308007</v>
      </c>
      <c r="B794" t="s">
        <v>701</v>
      </c>
      <c r="C794" t="s">
        <v>238</v>
      </c>
      <c r="D794">
        <v>510</v>
      </c>
      <c r="E794" t="s">
        <v>14</v>
      </c>
      <c r="F794" t="s">
        <v>15</v>
      </c>
      <c r="G794" s="2">
        <v>1155</v>
      </c>
      <c r="H794" t="s">
        <v>16</v>
      </c>
      <c r="I794">
        <v>7</v>
      </c>
      <c r="J794">
        <f t="shared" si="24"/>
        <v>8085</v>
      </c>
      <c r="K794">
        <v>8.5518999999999998</v>
      </c>
      <c r="L794" s="1">
        <f t="shared" si="25"/>
        <v>9877.4444999999996</v>
      </c>
    </row>
    <row r="795" spans="1:12" x14ac:dyDescent="0.25">
      <c r="A795">
        <v>5370108</v>
      </c>
      <c r="B795" t="s">
        <v>802</v>
      </c>
      <c r="C795" t="s">
        <v>412</v>
      </c>
      <c r="D795">
        <v>510</v>
      </c>
      <c r="E795" t="s">
        <v>14</v>
      </c>
      <c r="F795" t="s">
        <v>15</v>
      </c>
      <c r="G795" s="2">
        <v>1275</v>
      </c>
      <c r="H795" t="s">
        <v>16</v>
      </c>
      <c r="I795">
        <v>8</v>
      </c>
      <c r="J795">
        <f t="shared" si="24"/>
        <v>10200</v>
      </c>
      <c r="K795">
        <v>7.7377000000000002</v>
      </c>
      <c r="L795" s="1">
        <f t="shared" si="25"/>
        <v>9865.567500000001</v>
      </c>
    </row>
    <row r="796" spans="1:12" x14ac:dyDescent="0.25">
      <c r="A796">
        <v>608160175</v>
      </c>
      <c r="B796" t="s">
        <v>1470</v>
      </c>
      <c r="D796">
        <v>514</v>
      </c>
      <c r="E796" t="s">
        <v>14</v>
      </c>
      <c r="F796" t="s">
        <v>15</v>
      </c>
      <c r="G796" s="2">
        <v>59616</v>
      </c>
      <c r="H796" t="s">
        <v>16</v>
      </c>
      <c r="I796">
        <v>0.17499999999999999</v>
      </c>
      <c r="J796">
        <f t="shared" si="24"/>
        <v>10432.799999999999</v>
      </c>
      <c r="K796">
        <v>0.16420000000000001</v>
      </c>
      <c r="L796" s="1">
        <f t="shared" si="25"/>
        <v>9788.9472000000005</v>
      </c>
    </row>
    <row r="797" spans="1:12" x14ac:dyDescent="0.25">
      <c r="A797">
        <v>5186003</v>
      </c>
      <c r="B797" t="s">
        <v>477</v>
      </c>
      <c r="D797">
        <v>511</v>
      </c>
      <c r="E797" t="s">
        <v>14</v>
      </c>
      <c r="F797" t="s">
        <v>15</v>
      </c>
      <c r="G797" s="2">
        <v>17472</v>
      </c>
      <c r="H797" t="s">
        <v>16</v>
      </c>
      <c r="I797">
        <v>0.3</v>
      </c>
      <c r="J797">
        <f t="shared" si="24"/>
        <v>5241.5999999999995</v>
      </c>
      <c r="K797">
        <v>0.55810000000000004</v>
      </c>
      <c r="L797" s="1">
        <f t="shared" si="25"/>
        <v>9751.1232</v>
      </c>
    </row>
    <row r="798" spans="1:12" x14ac:dyDescent="0.25">
      <c r="A798">
        <v>5766210</v>
      </c>
      <c r="B798" t="s">
        <v>1244</v>
      </c>
      <c r="D798">
        <v>511</v>
      </c>
      <c r="E798" t="s">
        <v>14</v>
      </c>
      <c r="F798" t="s">
        <v>15</v>
      </c>
      <c r="G798">
        <v>840</v>
      </c>
      <c r="H798" t="s">
        <v>16</v>
      </c>
      <c r="I798">
        <v>10</v>
      </c>
      <c r="J798">
        <f t="shared" si="24"/>
        <v>8400</v>
      </c>
      <c r="K798">
        <v>11.6084</v>
      </c>
      <c r="L798" s="1">
        <f t="shared" si="25"/>
        <v>9751.0560000000005</v>
      </c>
    </row>
    <row r="799" spans="1:12" x14ac:dyDescent="0.25">
      <c r="A799" t="s">
        <v>12471</v>
      </c>
      <c r="B799" t="s">
        <v>12472</v>
      </c>
      <c r="C799" t="s">
        <v>12473</v>
      </c>
      <c r="D799">
        <v>509</v>
      </c>
      <c r="E799" t="s">
        <v>14</v>
      </c>
      <c r="F799" t="s">
        <v>15</v>
      </c>
      <c r="G799">
        <v>199</v>
      </c>
      <c r="H799" t="s">
        <v>16</v>
      </c>
      <c r="I799">
        <v>20</v>
      </c>
      <c r="J799">
        <f t="shared" si="24"/>
        <v>3980</v>
      </c>
      <c r="K799">
        <v>49</v>
      </c>
      <c r="L799" s="1">
        <f t="shared" si="25"/>
        <v>9751</v>
      </c>
    </row>
    <row r="800" spans="1:12" x14ac:dyDescent="0.25">
      <c r="A800">
        <v>5968310</v>
      </c>
      <c r="B800" t="s">
        <v>1342</v>
      </c>
      <c r="C800">
        <v>2021</v>
      </c>
      <c r="D800">
        <v>510</v>
      </c>
      <c r="E800" t="s">
        <v>14</v>
      </c>
      <c r="F800" t="s">
        <v>15</v>
      </c>
      <c r="G800" s="2">
        <v>1379</v>
      </c>
      <c r="H800" t="s">
        <v>16</v>
      </c>
      <c r="I800">
        <v>10</v>
      </c>
      <c r="J800">
        <f t="shared" si="24"/>
        <v>13790</v>
      </c>
      <c r="K800">
        <v>7.0530999999999997</v>
      </c>
      <c r="L800" s="1">
        <f t="shared" si="25"/>
        <v>9726.2248999999993</v>
      </c>
    </row>
    <row r="801" spans="1:12" x14ac:dyDescent="0.25">
      <c r="A801">
        <v>5519403</v>
      </c>
      <c r="B801" t="s">
        <v>974</v>
      </c>
      <c r="C801" t="s">
        <v>978</v>
      </c>
      <c r="D801">
        <v>510</v>
      </c>
      <c r="E801" t="s">
        <v>14</v>
      </c>
      <c r="F801" t="s">
        <v>15</v>
      </c>
      <c r="G801" s="2">
        <v>6840</v>
      </c>
      <c r="H801" t="s">
        <v>16</v>
      </c>
      <c r="I801">
        <v>3</v>
      </c>
      <c r="J801">
        <f t="shared" si="24"/>
        <v>20520</v>
      </c>
      <c r="K801">
        <v>1.4195</v>
      </c>
      <c r="L801" s="1">
        <f t="shared" si="25"/>
        <v>9709.3799999999992</v>
      </c>
    </row>
    <row r="802" spans="1:12" x14ac:dyDescent="0.25">
      <c r="A802">
        <v>5727002</v>
      </c>
      <c r="B802" t="s">
        <v>1206</v>
      </c>
      <c r="D802">
        <v>510</v>
      </c>
      <c r="E802" t="s">
        <v>14</v>
      </c>
      <c r="F802" t="s">
        <v>15</v>
      </c>
      <c r="G802" s="2">
        <v>4152</v>
      </c>
      <c r="H802" t="s">
        <v>16</v>
      </c>
      <c r="I802">
        <v>2</v>
      </c>
      <c r="J802">
        <f t="shared" si="24"/>
        <v>8304</v>
      </c>
      <c r="K802">
        <v>2.3342999999999998</v>
      </c>
      <c r="L802" s="1">
        <f t="shared" si="25"/>
        <v>9692.0135999999984</v>
      </c>
    </row>
    <row r="803" spans="1:12" x14ac:dyDescent="0.25">
      <c r="A803">
        <v>8329002</v>
      </c>
      <c r="B803" t="s">
        <v>2135</v>
      </c>
      <c r="D803">
        <v>503</v>
      </c>
      <c r="E803" t="s">
        <v>14</v>
      </c>
      <c r="F803" t="s">
        <v>15</v>
      </c>
      <c r="G803" s="2">
        <v>2944</v>
      </c>
      <c r="H803" t="s">
        <v>16</v>
      </c>
      <c r="I803">
        <v>2</v>
      </c>
      <c r="J803">
        <f t="shared" si="24"/>
        <v>5888</v>
      </c>
      <c r="K803">
        <v>3.2793000000000001</v>
      </c>
      <c r="L803" s="1">
        <f t="shared" si="25"/>
        <v>9654.2592000000004</v>
      </c>
    </row>
    <row r="804" spans="1:12" x14ac:dyDescent="0.25">
      <c r="A804" t="s">
        <v>12766</v>
      </c>
      <c r="B804" t="s">
        <v>12767</v>
      </c>
      <c r="C804" t="s">
        <v>12768</v>
      </c>
      <c r="D804">
        <v>820</v>
      </c>
      <c r="E804" t="s">
        <v>14</v>
      </c>
      <c r="F804" t="s">
        <v>15</v>
      </c>
      <c r="G804" s="2">
        <v>21516</v>
      </c>
      <c r="H804" t="s">
        <v>16</v>
      </c>
      <c r="I804">
        <v>0.19500000000000001</v>
      </c>
      <c r="J804">
        <f t="shared" si="24"/>
        <v>4195.62</v>
      </c>
      <c r="K804">
        <v>0.44800000000000001</v>
      </c>
      <c r="L804" s="1">
        <f t="shared" si="25"/>
        <v>9639.1679999999997</v>
      </c>
    </row>
    <row r="805" spans="1:12" x14ac:dyDescent="0.25">
      <c r="A805" t="s">
        <v>12773</v>
      </c>
      <c r="B805" t="s">
        <v>12774</v>
      </c>
      <c r="D805">
        <v>820</v>
      </c>
      <c r="E805" t="s">
        <v>14</v>
      </c>
      <c r="F805" t="s">
        <v>15</v>
      </c>
      <c r="G805" s="2">
        <v>21503</v>
      </c>
      <c r="H805" t="s">
        <v>16</v>
      </c>
      <c r="I805">
        <v>0.19500000000000001</v>
      </c>
      <c r="J805">
        <f t="shared" si="24"/>
        <v>4193.085</v>
      </c>
      <c r="K805">
        <v>0.44800000000000001</v>
      </c>
      <c r="L805" s="1">
        <f t="shared" si="25"/>
        <v>9633.344000000001</v>
      </c>
    </row>
    <row r="806" spans="1:12" x14ac:dyDescent="0.25">
      <c r="A806">
        <v>5716502</v>
      </c>
      <c r="B806" t="s">
        <v>1194</v>
      </c>
      <c r="C806" t="s">
        <v>1195</v>
      </c>
      <c r="D806">
        <v>511</v>
      </c>
      <c r="E806" t="s">
        <v>14</v>
      </c>
      <c r="F806" t="s">
        <v>979</v>
      </c>
      <c r="G806" s="2">
        <v>9792</v>
      </c>
      <c r="H806" t="s">
        <v>16</v>
      </c>
      <c r="I806">
        <v>2</v>
      </c>
      <c r="J806">
        <f t="shared" si="24"/>
        <v>19584</v>
      </c>
      <c r="K806">
        <v>0.98260000000000003</v>
      </c>
      <c r="L806" s="1">
        <f t="shared" si="25"/>
        <v>9621.619200000001</v>
      </c>
    </row>
    <row r="807" spans="1:12" x14ac:dyDescent="0.25">
      <c r="A807">
        <v>9406</v>
      </c>
      <c r="B807" t="s">
        <v>2446</v>
      </c>
      <c r="D807">
        <v>851</v>
      </c>
      <c r="E807" t="s">
        <v>25</v>
      </c>
      <c r="F807" t="s">
        <v>15</v>
      </c>
      <c r="G807" s="2">
        <v>10477</v>
      </c>
      <c r="H807" t="s">
        <v>26</v>
      </c>
      <c r="I807">
        <v>1</v>
      </c>
      <c r="J807">
        <f t="shared" si="24"/>
        <v>10477</v>
      </c>
      <c r="K807">
        <v>0.32</v>
      </c>
      <c r="L807" s="1">
        <f t="shared" si="25"/>
        <v>3352.64</v>
      </c>
    </row>
    <row r="808" spans="1:12" x14ac:dyDescent="0.25">
      <c r="A808">
        <v>5327125</v>
      </c>
      <c r="B808" t="s">
        <v>744</v>
      </c>
      <c r="D808">
        <v>510</v>
      </c>
      <c r="E808" t="s">
        <v>14</v>
      </c>
      <c r="F808" t="s">
        <v>15</v>
      </c>
      <c r="G808">
        <v>427</v>
      </c>
      <c r="H808" t="s">
        <v>16</v>
      </c>
      <c r="I808">
        <v>12.5</v>
      </c>
      <c r="J808">
        <f t="shared" si="24"/>
        <v>5337.5</v>
      </c>
      <c r="K808">
        <v>22.497800000000002</v>
      </c>
      <c r="L808" s="1">
        <f t="shared" si="25"/>
        <v>9606.5606000000007</v>
      </c>
    </row>
    <row r="809" spans="1:12" x14ac:dyDescent="0.25">
      <c r="A809">
        <v>52120015</v>
      </c>
      <c r="B809" t="s">
        <v>556</v>
      </c>
      <c r="D809">
        <v>502</v>
      </c>
      <c r="E809" t="s">
        <v>14</v>
      </c>
      <c r="F809" t="s">
        <v>15</v>
      </c>
      <c r="G809">
        <v>780</v>
      </c>
      <c r="H809" t="s">
        <v>16</v>
      </c>
      <c r="I809">
        <v>15</v>
      </c>
      <c r="J809">
        <f t="shared" si="24"/>
        <v>11700</v>
      </c>
      <c r="K809">
        <v>12.3024</v>
      </c>
      <c r="L809" s="1">
        <f t="shared" si="25"/>
        <v>9595.8720000000012</v>
      </c>
    </row>
    <row r="810" spans="1:12" x14ac:dyDescent="0.25">
      <c r="A810">
        <v>52682025</v>
      </c>
      <c r="B810" t="s">
        <v>635</v>
      </c>
      <c r="C810" t="s">
        <v>636</v>
      </c>
      <c r="D810">
        <v>510</v>
      </c>
      <c r="E810" t="s">
        <v>14</v>
      </c>
      <c r="F810" t="s">
        <v>15</v>
      </c>
      <c r="G810" s="2">
        <v>2580</v>
      </c>
      <c r="H810" t="s">
        <v>16</v>
      </c>
      <c r="I810">
        <v>2.5</v>
      </c>
      <c r="J810">
        <f t="shared" si="24"/>
        <v>6450</v>
      </c>
      <c r="K810">
        <v>3.7176999999999998</v>
      </c>
      <c r="L810" s="1">
        <f t="shared" si="25"/>
        <v>9591.6659999999993</v>
      </c>
    </row>
    <row r="811" spans="1:12" x14ac:dyDescent="0.25">
      <c r="A811">
        <v>6982</v>
      </c>
      <c r="B811" t="s">
        <v>1843</v>
      </c>
      <c r="C811" t="s">
        <v>1844</v>
      </c>
      <c r="D811">
        <v>851</v>
      </c>
      <c r="E811" t="s">
        <v>25</v>
      </c>
      <c r="F811" t="s">
        <v>15</v>
      </c>
      <c r="G811" s="2">
        <v>10256</v>
      </c>
      <c r="H811" t="s">
        <v>26</v>
      </c>
      <c r="I811">
        <v>1</v>
      </c>
      <c r="J811">
        <f t="shared" si="24"/>
        <v>10256</v>
      </c>
      <c r="K811">
        <v>0.35949999999999999</v>
      </c>
      <c r="L811" s="1">
        <f t="shared" si="25"/>
        <v>3687.0319999999997</v>
      </c>
    </row>
    <row r="812" spans="1:12" x14ac:dyDescent="0.25">
      <c r="A812">
        <v>7911</v>
      </c>
      <c r="B812" t="s">
        <v>1870</v>
      </c>
      <c r="D812">
        <v>851</v>
      </c>
      <c r="E812" t="s">
        <v>25</v>
      </c>
      <c r="F812" t="s">
        <v>15</v>
      </c>
      <c r="G812" s="1">
        <v>10219.33</v>
      </c>
      <c r="H812" t="s">
        <v>26</v>
      </c>
      <c r="I812">
        <v>1</v>
      </c>
      <c r="J812">
        <f t="shared" si="24"/>
        <v>10219.33</v>
      </c>
      <c r="K812">
        <v>0.94069999999999998</v>
      </c>
      <c r="L812" s="1">
        <f t="shared" si="25"/>
        <v>9613.3237310000004</v>
      </c>
    </row>
    <row r="813" spans="1:12" x14ac:dyDescent="0.25">
      <c r="A813">
        <v>3466104</v>
      </c>
      <c r="B813" t="s">
        <v>249</v>
      </c>
      <c r="C813" t="s">
        <v>240</v>
      </c>
      <c r="D813">
        <v>513</v>
      </c>
      <c r="E813" t="s">
        <v>14</v>
      </c>
      <c r="F813" t="s">
        <v>15</v>
      </c>
      <c r="G813" s="2">
        <v>13993</v>
      </c>
      <c r="H813" t="s">
        <v>16</v>
      </c>
      <c r="I813">
        <v>0.4</v>
      </c>
      <c r="J813">
        <f t="shared" si="24"/>
        <v>5597.2000000000007</v>
      </c>
      <c r="K813">
        <v>0.6784</v>
      </c>
      <c r="L813" s="1">
        <f t="shared" si="25"/>
        <v>9492.8511999999992</v>
      </c>
    </row>
    <row r="814" spans="1:12" x14ac:dyDescent="0.25">
      <c r="A814">
        <v>3203104</v>
      </c>
      <c r="B814" t="s">
        <v>51</v>
      </c>
      <c r="D814">
        <v>513</v>
      </c>
      <c r="E814" t="s">
        <v>14</v>
      </c>
      <c r="F814" t="s">
        <v>15</v>
      </c>
      <c r="G814" s="2">
        <v>29424</v>
      </c>
      <c r="H814" t="s">
        <v>16</v>
      </c>
      <c r="I814">
        <v>0.4</v>
      </c>
      <c r="J814">
        <f t="shared" si="24"/>
        <v>11769.6</v>
      </c>
      <c r="K814">
        <v>0.3226</v>
      </c>
      <c r="L814" s="1">
        <f t="shared" si="25"/>
        <v>9492.1823999999997</v>
      </c>
    </row>
    <row r="815" spans="1:12" x14ac:dyDescent="0.25">
      <c r="A815">
        <v>6456180</v>
      </c>
      <c r="B815" t="s">
        <v>1692</v>
      </c>
      <c r="C815" t="s">
        <v>1659</v>
      </c>
      <c r="D815">
        <v>523</v>
      </c>
      <c r="E815" t="s">
        <v>14</v>
      </c>
      <c r="F815" t="s">
        <v>15</v>
      </c>
      <c r="G815" s="2">
        <v>31458</v>
      </c>
      <c r="H815" t="s">
        <v>16</v>
      </c>
      <c r="I815">
        <v>0.08</v>
      </c>
      <c r="J815">
        <f t="shared" si="24"/>
        <v>2516.64</v>
      </c>
      <c r="K815">
        <v>0.30170000000000002</v>
      </c>
      <c r="L815" s="1">
        <f t="shared" si="25"/>
        <v>9490.8786</v>
      </c>
    </row>
    <row r="816" spans="1:12" x14ac:dyDescent="0.25">
      <c r="A816">
        <v>50680114</v>
      </c>
      <c r="B816" t="s">
        <v>390</v>
      </c>
      <c r="C816">
        <v>2021</v>
      </c>
      <c r="D816">
        <v>510</v>
      </c>
      <c r="E816" t="s">
        <v>14</v>
      </c>
      <c r="F816" t="s">
        <v>45</v>
      </c>
      <c r="G816" s="2">
        <v>1020</v>
      </c>
      <c r="H816" t="s">
        <v>16</v>
      </c>
      <c r="I816">
        <v>14</v>
      </c>
      <c r="J816">
        <f t="shared" si="24"/>
        <v>14280</v>
      </c>
      <c r="K816">
        <v>9.3036999999999992</v>
      </c>
      <c r="L816" s="1">
        <f t="shared" si="25"/>
        <v>9489.7739999999994</v>
      </c>
    </row>
    <row r="817" spans="1:12" x14ac:dyDescent="0.25">
      <c r="A817">
        <v>570910140</v>
      </c>
      <c r="B817" t="s">
        <v>1182</v>
      </c>
      <c r="C817" t="s">
        <v>1184</v>
      </c>
      <c r="D817">
        <v>514</v>
      </c>
      <c r="E817" t="s">
        <v>14</v>
      </c>
      <c r="F817" t="s">
        <v>15</v>
      </c>
      <c r="G817" s="2">
        <v>68040</v>
      </c>
      <c r="H817" t="s">
        <v>16</v>
      </c>
      <c r="I817">
        <v>0.14000000000000001</v>
      </c>
      <c r="J817">
        <f t="shared" si="24"/>
        <v>9525.6</v>
      </c>
      <c r="K817">
        <v>0.1394</v>
      </c>
      <c r="L817" s="1">
        <f t="shared" si="25"/>
        <v>9484.7759999999998</v>
      </c>
    </row>
    <row r="818" spans="1:12" x14ac:dyDescent="0.25">
      <c r="A818">
        <v>5414</v>
      </c>
      <c r="B818" t="s">
        <v>840</v>
      </c>
      <c r="C818" t="s">
        <v>841</v>
      </c>
      <c r="D818">
        <v>853</v>
      </c>
      <c r="E818" t="s">
        <v>31</v>
      </c>
      <c r="F818" t="s">
        <v>15</v>
      </c>
      <c r="G818" s="2">
        <v>9800</v>
      </c>
      <c r="H818" t="s">
        <v>26</v>
      </c>
      <c r="I818">
        <v>1</v>
      </c>
      <c r="J818">
        <f t="shared" si="24"/>
        <v>9800</v>
      </c>
      <c r="K818">
        <v>0.96419999999999995</v>
      </c>
      <c r="L818" s="1">
        <f t="shared" si="25"/>
        <v>9449.16</v>
      </c>
    </row>
    <row r="819" spans="1:12" x14ac:dyDescent="0.25">
      <c r="A819">
        <v>53420012</v>
      </c>
      <c r="B819" t="s">
        <v>753</v>
      </c>
      <c r="D819">
        <v>510</v>
      </c>
      <c r="E819" t="s">
        <v>14</v>
      </c>
      <c r="F819" t="s">
        <v>45</v>
      </c>
      <c r="G819">
        <v>576</v>
      </c>
      <c r="H819" t="s">
        <v>16</v>
      </c>
      <c r="I819">
        <v>12</v>
      </c>
      <c r="J819">
        <f t="shared" si="24"/>
        <v>6912</v>
      </c>
      <c r="K819">
        <v>16.394200000000001</v>
      </c>
      <c r="L819" s="1">
        <f t="shared" si="25"/>
        <v>9443.0592000000015</v>
      </c>
    </row>
    <row r="820" spans="1:12" x14ac:dyDescent="0.25">
      <c r="A820" s="64" t="s">
        <v>12177</v>
      </c>
      <c r="B820" s="64" t="s">
        <v>12178</v>
      </c>
      <c r="C820" s="64"/>
      <c r="D820" s="64">
        <v>807</v>
      </c>
      <c r="E820" s="64" t="s">
        <v>14</v>
      </c>
      <c r="F820" s="64" t="s">
        <v>45</v>
      </c>
      <c r="G820" s="66">
        <v>1231</v>
      </c>
      <c r="H820" s="64" t="s">
        <v>16</v>
      </c>
      <c r="I820" s="64">
        <v>20</v>
      </c>
      <c r="J820" s="64">
        <f t="shared" si="24"/>
        <v>24620</v>
      </c>
      <c r="K820" s="64">
        <v>7.67</v>
      </c>
      <c r="L820" s="65">
        <f t="shared" si="25"/>
        <v>9441.77</v>
      </c>
    </row>
    <row r="821" spans="1:12" x14ac:dyDescent="0.25">
      <c r="A821">
        <v>9476</v>
      </c>
      <c r="B821" t="s">
        <v>2463</v>
      </c>
      <c r="C821" t="s">
        <v>2464</v>
      </c>
      <c r="D821">
        <v>851</v>
      </c>
      <c r="E821" t="s">
        <v>25</v>
      </c>
      <c r="F821" t="s">
        <v>15</v>
      </c>
      <c r="G821" s="1">
        <v>9820.4599999999991</v>
      </c>
      <c r="H821" t="s">
        <v>26</v>
      </c>
      <c r="I821">
        <v>1</v>
      </c>
      <c r="J821">
        <f t="shared" si="24"/>
        <v>9820.4599999999991</v>
      </c>
      <c r="K821">
        <v>0.35349999999999998</v>
      </c>
      <c r="L821" s="1">
        <f t="shared" si="25"/>
        <v>3471.5326099999993</v>
      </c>
    </row>
    <row r="822" spans="1:12" x14ac:dyDescent="0.25">
      <c r="A822">
        <v>56691012</v>
      </c>
      <c r="B822" t="s">
        <v>1133</v>
      </c>
      <c r="C822" t="s">
        <v>704</v>
      </c>
      <c r="D822">
        <v>510</v>
      </c>
      <c r="E822" t="s">
        <v>14</v>
      </c>
      <c r="F822" t="s">
        <v>45</v>
      </c>
      <c r="G822">
        <v>870</v>
      </c>
      <c r="H822" t="s">
        <v>16</v>
      </c>
      <c r="I822">
        <v>12</v>
      </c>
      <c r="J822">
        <f t="shared" si="24"/>
        <v>10440</v>
      </c>
      <c r="K822">
        <v>10.8443</v>
      </c>
      <c r="L822" s="1">
        <f t="shared" si="25"/>
        <v>9434.5410000000011</v>
      </c>
    </row>
    <row r="823" spans="1:12" x14ac:dyDescent="0.25">
      <c r="A823">
        <v>8072102</v>
      </c>
      <c r="B823" t="s">
        <v>1949</v>
      </c>
      <c r="D823">
        <v>510</v>
      </c>
      <c r="E823" t="s">
        <v>14</v>
      </c>
      <c r="F823" t="s">
        <v>15</v>
      </c>
      <c r="G823" s="2">
        <v>3714</v>
      </c>
      <c r="H823" t="s">
        <v>16</v>
      </c>
      <c r="I823">
        <v>2</v>
      </c>
      <c r="J823">
        <f t="shared" si="24"/>
        <v>7428</v>
      </c>
      <c r="K823">
        <v>2.5398000000000001</v>
      </c>
      <c r="L823" s="1">
        <f t="shared" si="25"/>
        <v>9432.8171999999995</v>
      </c>
    </row>
    <row r="824" spans="1:12" x14ac:dyDescent="0.25">
      <c r="A824">
        <v>8499006</v>
      </c>
      <c r="B824" t="s">
        <v>2298</v>
      </c>
      <c r="C824" t="s">
        <v>2125</v>
      </c>
      <c r="D824">
        <v>510</v>
      </c>
      <c r="E824" t="s">
        <v>14</v>
      </c>
      <c r="F824" t="s">
        <v>15</v>
      </c>
      <c r="G824">
        <v>864</v>
      </c>
      <c r="H824" t="s">
        <v>16</v>
      </c>
      <c r="I824">
        <v>6</v>
      </c>
      <c r="J824">
        <f t="shared" si="24"/>
        <v>5184</v>
      </c>
      <c r="K824">
        <v>10.900399999999999</v>
      </c>
      <c r="L824" s="1">
        <f t="shared" si="25"/>
        <v>9417.9455999999991</v>
      </c>
    </row>
    <row r="825" spans="1:12" x14ac:dyDescent="0.25">
      <c r="A825">
        <v>8363507</v>
      </c>
      <c r="B825" t="s">
        <v>2238</v>
      </c>
      <c r="C825" t="s">
        <v>2237</v>
      </c>
      <c r="D825">
        <v>510</v>
      </c>
      <c r="E825" t="s">
        <v>14</v>
      </c>
      <c r="F825" t="s">
        <v>15</v>
      </c>
      <c r="G825">
        <v>649</v>
      </c>
      <c r="H825" t="s">
        <v>16</v>
      </c>
      <c r="I825">
        <v>7</v>
      </c>
      <c r="J825">
        <f t="shared" si="24"/>
        <v>4543</v>
      </c>
      <c r="K825">
        <v>14.501099999999999</v>
      </c>
      <c r="L825" s="1">
        <f t="shared" si="25"/>
        <v>9411.2138999999988</v>
      </c>
    </row>
    <row r="826" spans="1:12" x14ac:dyDescent="0.25">
      <c r="A826">
        <v>5421102</v>
      </c>
      <c r="B826" t="s">
        <v>870</v>
      </c>
      <c r="C826" t="s">
        <v>542</v>
      </c>
      <c r="D826">
        <v>510</v>
      </c>
      <c r="E826" t="s">
        <v>14</v>
      </c>
      <c r="F826" t="s">
        <v>15</v>
      </c>
      <c r="G826" s="2">
        <v>3484</v>
      </c>
      <c r="H826" t="s">
        <v>16</v>
      </c>
      <c r="I826">
        <v>2</v>
      </c>
      <c r="J826">
        <f t="shared" si="24"/>
        <v>6968</v>
      </c>
      <c r="K826">
        <v>2.6899000000000002</v>
      </c>
      <c r="L826" s="1">
        <f t="shared" si="25"/>
        <v>9371.6116000000002</v>
      </c>
    </row>
    <row r="827" spans="1:12" x14ac:dyDescent="0.25">
      <c r="A827">
        <v>5716702</v>
      </c>
      <c r="B827" t="s">
        <v>1194</v>
      </c>
      <c r="C827" t="s">
        <v>1197</v>
      </c>
      <c r="D827">
        <v>511</v>
      </c>
      <c r="E827" t="s">
        <v>14</v>
      </c>
      <c r="F827" t="s">
        <v>438</v>
      </c>
      <c r="G827" s="2">
        <v>9492</v>
      </c>
      <c r="H827" t="s">
        <v>16</v>
      </c>
      <c r="I827">
        <v>2</v>
      </c>
      <c r="J827">
        <f t="shared" si="24"/>
        <v>18984</v>
      </c>
      <c r="K827">
        <v>0.98719999999999997</v>
      </c>
      <c r="L827" s="1">
        <f t="shared" si="25"/>
        <v>9370.5023999999994</v>
      </c>
    </row>
    <row r="828" spans="1:12" x14ac:dyDescent="0.25">
      <c r="A828">
        <v>5826009</v>
      </c>
      <c r="B828" t="s">
        <v>1280</v>
      </c>
      <c r="D828">
        <v>510</v>
      </c>
      <c r="E828" t="s">
        <v>14</v>
      </c>
      <c r="F828" t="s">
        <v>15</v>
      </c>
      <c r="G828">
        <v>703</v>
      </c>
      <c r="H828" t="s">
        <v>16</v>
      </c>
      <c r="I828">
        <v>9</v>
      </c>
      <c r="J828">
        <f t="shared" si="24"/>
        <v>6327</v>
      </c>
      <c r="K828">
        <v>13.327299999999999</v>
      </c>
      <c r="L828" s="1">
        <f t="shared" si="25"/>
        <v>9369.0918999999994</v>
      </c>
    </row>
    <row r="829" spans="1:12" x14ac:dyDescent="0.25">
      <c r="A829">
        <v>5486115</v>
      </c>
      <c r="B829" t="s">
        <v>941</v>
      </c>
      <c r="D829">
        <v>510</v>
      </c>
      <c r="E829" t="s">
        <v>14</v>
      </c>
      <c r="F829" t="s">
        <v>317</v>
      </c>
      <c r="G829" s="2">
        <v>3780</v>
      </c>
      <c r="H829" t="s">
        <v>16</v>
      </c>
      <c r="I829">
        <v>1.5</v>
      </c>
      <c r="J829">
        <f t="shared" si="24"/>
        <v>5670</v>
      </c>
      <c r="K829">
        <v>2.4769000000000001</v>
      </c>
      <c r="L829" s="1">
        <f t="shared" si="25"/>
        <v>9362.6820000000007</v>
      </c>
    </row>
    <row r="830" spans="1:12" x14ac:dyDescent="0.25">
      <c r="A830">
        <v>5716502</v>
      </c>
      <c r="B830" t="s">
        <v>1194</v>
      </c>
      <c r="C830" t="s">
        <v>1195</v>
      </c>
      <c r="D830">
        <v>511</v>
      </c>
      <c r="E830" t="s">
        <v>14</v>
      </c>
      <c r="F830" t="s">
        <v>86</v>
      </c>
      <c r="G830" s="2">
        <v>9504</v>
      </c>
      <c r="H830" t="s">
        <v>16</v>
      </c>
      <c r="I830">
        <v>2</v>
      </c>
      <c r="J830">
        <f t="shared" si="24"/>
        <v>19008</v>
      </c>
      <c r="K830">
        <v>0.98260000000000003</v>
      </c>
      <c r="L830" s="1">
        <f t="shared" si="25"/>
        <v>9338.6304</v>
      </c>
    </row>
    <row r="831" spans="1:12" x14ac:dyDescent="0.25">
      <c r="A831">
        <v>5201003</v>
      </c>
      <c r="B831" t="s">
        <v>505</v>
      </c>
      <c r="D831">
        <v>502</v>
      </c>
      <c r="E831" t="s">
        <v>14</v>
      </c>
      <c r="F831" t="s">
        <v>15</v>
      </c>
      <c r="G831" s="2">
        <v>2791</v>
      </c>
      <c r="H831" t="s">
        <v>16</v>
      </c>
      <c r="I831">
        <v>3</v>
      </c>
      <c r="J831">
        <f t="shared" si="24"/>
        <v>8373</v>
      </c>
      <c r="K831">
        <v>3.3317000000000001</v>
      </c>
      <c r="L831" s="1">
        <f t="shared" si="25"/>
        <v>9298.7746999999999</v>
      </c>
    </row>
    <row r="832" spans="1:12" x14ac:dyDescent="0.25">
      <c r="A832">
        <v>5281115</v>
      </c>
      <c r="B832" t="s">
        <v>661</v>
      </c>
      <c r="C832" t="s">
        <v>645</v>
      </c>
      <c r="D832">
        <v>560</v>
      </c>
      <c r="E832" t="s">
        <v>14</v>
      </c>
      <c r="F832" t="s">
        <v>15</v>
      </c>
      <c r="G832">
        <v>708</v>
      </c>
      <c r="H832" t="s">
        <v>16</v>
      </c>
      <c r="I832">
        <v>15</v>
      </c>
      <c r="J832">
        <f t="shared" si="24"/>
        <v>10620</v>
      </c>
      <c r="K832">
        <v>13.129899999999999</v>
      </c>
      <c r="L832" s="1">
        <f t="shared" si="25"/>
        <v>9295.9691999999995</v>
      </c>
    </row>
    <row r="833" spans="1:12" x14ac:dyDescent="0.25">
      <c r="A833">
        <v>56490012</v>
      </c>
      <c r="B833" t="s">
        <v>1111</v>
      </c>
      <c r="C833" t="s">
        <v>1078</v>
      </c>
      <c r="D833">
        <v>510</v>
      </c>
      <c r="E833" t="s">
        <v>14</v>
      </c>
      <c r="F833" t="s">
        <v>15</v>
      </c>
      <c r="G833">
        <v>531</v>
      </c>
      <c r="H833" t="s">
        <v>16</v>
      </c>
      <c r="I833">
        <v>12</v>
      </c>
      <c r="J833">
        <f t="shared" si="24"/>
        <v>6372</v>
      </c>
      <c r="K833">
        <v>17.4953</v>
      </c>
      <c r="L833" s="1">
        <f t="shared" si="25"/>
        <v>9290.0043000000005</v>
      </c>
    </row>
    <row r="834" spans="1:12" x14ac:dyDescent="0.25">
      <c r="A834">
        <v>61400300</v>
      </c>
      <c r="B834" t="s">
        <v>1506</v>
      </c>
      <c r="D834">
        <v>514</v>
      </c>
      <c r="E834" t="s">
        <v>14</v>
      </c>
      <c r="F834" t="s">
        <v>320</v>
      </c>
      <c r="G834" s="2">
        <v>12852</v>
      </c>
      <c r="H834" t="s">
        <v>16</v>
      </c>
      <c r="I834">
        <v>0.3</v>
      </c>
      <c r="J834">
        <f t="shared" si="24"/>
        <v>3855.6</v>
      </c>
      <c r="K834">
        <v>0.72240000000000004</v>
      </c>
      <c r="L834" s="1">
        <f t="shared" si="25"/>
        <v>9284.2848000000013</v>
      </c>
    </row>
    <row r="835" spans="1:12" x14ac:dyDescent="0.25">
      <c r="A835">
        <v>8345004</v>
      </c>
      <c r="B835" t="s">
        <v>2191</v>
      </c>
      <c r="D835">
        <v>503</v>
      </c>
      <c r="E835" t="s">
        <v>14</v>
      </c>
      <c r="F835" t="s">
        <v>15</v>
      </c>
      <c r="G835" s="2">
        <v>11628</v>
      </c>
      <c r="H835" t="s">
        <v>16</v>
      </c>
      <c r="I835">
        <v>0.4</v>
      </c>
      <c r="J835">
        <f t="shared" si="24"/>
        <v>4651.2</v>
      </c>
      <c r="K835">
        <v>0.79830000000000001</v>
      </c>
      <c r="L835" s="1">
        <f t="shared" si="25"/>
        <v>9282.6324000000004</v>
      </c>
    </row>
    <row r="836" spans="1:12" x14ac:dyDescent="0.25">
      <c r="A836">
        <v>3202008</v>
      </c>
      <c r="B836" t="s">
        <v>50</v>
      </c>
      <c r="D836">
        <v>513</v>
      </c>
      <c r="E836" t="s">
        <v>14</v>
      </c>
      <c r="F836" t="s">
        <v>15</v>
      </c>
      <c r="G836" s="2">
        <v>12240</v>
      </c>
      <c r="H836" t="s">
        <v>16</v>
      </c>
      <c r="I836">
        <v>0.8</v>
      </c>
      <c r="J836">
        <f t="shared" ref="J836:J899" si="26">G836*I836</f>
        <v>9792</v>
      </c>
      <c r="K836">
        <v>0.75760000000000005</v>
      </c>
      <c r="L836" s="1">
        <f t="shared" ref="L836:L899" si="27">G836*K836</f>
        <v>9273.0240000000013</v>
      </c>
    </row>
    <row r="837" spans="1:12" x14ac:dyDescent="0.25">
      <c r="A837">
        <v>5291</v>
      </c>
      <c r="B837" t="s">
        <v>678</v>
      </c>
      <c r="C837" t="s">
        <v>679</v>
      </c>
      <c r="D837">
        <v>853</v>
      </c>
      <c r="E837" t="s">
        <v>31</v>
      </c>
      <c r="F837" t="s">
        <v>15</v>
      </c>
      <c r="G837" s="1">
        <v>9316.6769999999997</v>
      </c>
      <c r="H837" t="s">
        <v>26</v>
      </c>
      <c r="I837">
        <v>1</v>
      </c>
      <c r="J837">
        <f t="shared" si="26"/>
        <v>9316.6769999999997</v>
      </c>
      <c r="K837">
        <v>0.99199999999999999</v>
      </c>
      <c r="L837" s="1">
        <f t="shared" si="27"/>
        <v>9242.1435839999995</v>
      </c>
    </row>
    <row r="838" spans="1:12" x14ac:dyDescent="0.25">
      <c r="A838">
        <v>93740020</v>
      </c>
      <c r="B838" t="s">
        <v>2429</v>
      </c>
      <c r="D838">
        <v>502</v>
      </c>
      <c r="E838" t="s">
        <v>14</v>
      </c>
      <c r="F838" t="s">
        <v>15</v>
      </c>
      <c r="G838">
        <v>832</v>
      </c>
      <c r="H838" t="s">
        <v>16</v>
      </c>
      <c r="I838">
        <v>20</v>
      </c>
      <c r="J838">
        <f t="shared" si="26"/>
        <v>16640</v>
      </c>
      <c r="K838">
        <v>11.1038</v>
      </c>
      <c r="L838" s="1">
        <f t="shared" si="27"/>
        <v>9238.3616000000002</v>
      </c>
    </row>
    <row r="839" spans="1:12" x14ac:dyDescent="0.25">
      <c r="A839">
        <v>643410100</v>
      </c>
      <c r="B839" t="s">
        <v>1671</v>
      </c>
      <c r="D839">
        <v>523</v>
      </c>
      <c r="E839" t="s">
        <v>14</v>
      </c>
      <c r="F839" t="s">
        <v>15</v>
      </c>
      <c r="G839" s="2">
        <v>27186</v>
      </c>
      <c r="H839" t="s">
        <v>16</v>
      </c>
      <c r="I839">
        <v>0.1</v>
      </c>
      <c r="J839">
        <f t="shared" si="26"/>
        <v>2718.6000000000004</v>
      </c>
      <c r="K839">
        <v>0.33979999999999999</v>
      </c>
      <c r="L839" s="1">
        <f t="shared" si="27"/>
        <v>9237.8027999999995</v>
      </c>
    </row>
    <row r="840" spans="1:12" x14ac:dyDescent="0.25">
      <c r="A840">
        <v>948410050</v>
      </c>
      <c r="B840" t="s">
        <v>2466</v>
      </c>
      <c r="C840" t="s">
        <v>2467</v>
      </c>
      <c r="D840">
        <v>522</v>
      </c>
      <c r="E840" t="s">
        <v>14</v>
      </c>
      <c r="F840" t="s">
        <v>15</v>
      </c>
      <c r="G840" s="2">
        <v>48000</v>
      </c>
      <c r="H840" t="s">
        <v>16</v>
      </c>
      <c r="I840">
        <v>0.05</v>
      </c>
      <c r="J840">
        <f t="shared" si="26"/>
        <v>2400</v>
      </c>
      <c r="K840">
        <v>0.1923</v>
      </c>
      <c r="L840" s="1">
        <f t="shared" si="27"/>
        <v>9230.4</v>
      </c>
    </row>
    <row r="841" spans="1:12" x14ac:dyDescent="0.25">
      <c r="A841" t="s">
        <v>170</v>
      </c>
      <c r="B841" t="s">
        <v>171</v>
      </c>
      <c r="C841" t="s">
        <v>55</v>
      </c>
      <c r="D841">
        <v>846</v>
      </c>
      <c r="E841" t="s">
        <v>22</v>
      </c>
      <c r="F841" t="s">
        <v>15</v>
      </c>
      <c r="G841" s="2">
        <v>33250</v>
      </c>
      <c r="H841" t="s">
        <v>16</v>
      </c>
      <c r="I841">
        <v>0.05</v>
      </c>
      <c r="J841">
        <f t="shared" si="26"/>
        <v>1662.5</v>
      </c>
      <c r="K841">
        <v>4.7699999999999999E-2</v>
      </c>
      <c r="L841" s="1">
        <f t="shared" si="27"/>
        <v>1586.0250000000001</v>
      </c>
    </row>
    <row r="842" spans="1:12" x14ac:dyDescent="0.25">
      <c r="A842">
        <v>54900020</v>
      </c>
      <c r="B842" t="s">
        <v>946</v>
      </c>
      <c r="C842" t="s">
        <v>915</v>
      </c>
      <c r="D842">
        <v>511</v>
      </c>
      <c r="E842" t="s">
        <v>14</v>
      </c>
      <c r="F842" t="s">
        <v>15</v>
      </c>
      <c r="G842">
        <v>313</v>
      </c>
      <c r="H842" t="s">
        <v>16</v>
      </c>
      <c r="I842">
        <v>20</v>
      </c>
      <c r="J842">
        <f t="shared" si="26"/>
        <v>6260</v>
      </c>
      <c r="K842" s="1">
        <v>29.4846</v>
      </c>
      <c r="L842" s="1">
        <f t="shared" si="27"/>
        <v>9228.6797999999999</v>
      </c>
    </row>
    <row r="843" spans="1:12" x14ac:dyDescent="0.25">
      <c r="A843" t="s">
        <v>1436</v>
      </c>
      <c r="B843" t="s">
        <v>1437</v>
      </c>
      <c r="C843" t="s">
        <v>55</v>
      </c>
      <c r="D843">
        <v>846</v>
      </c>
      <c r="E843" t="s">
        <v>22</v>
      </c>
      <c r="F843" t="s">
        <v>15</v>
      </c>
      <c r="G843" s="2">
        <v>31000</v>
      </c>
      <c r="H843" t="s">
        <v>16</v>
      </c>
      <c r="I843">
        <v>0.05</v>
      </c>
      <c r="J843">
        <f t="shared" si="26"/>
        <v>1550</v>
      </c>
      <c r="K843">
        <v>8.1900000000000001E-2</v>
      </c>
      <c r="L843" s="1">
        <f t="shared" si="27"/>
        <v>2538.9</v>
      </c>
    </row>
    <row r="844" spans="1:12" x14ac:dyDescent="0.25">
      <c r="A844">
        <v>625941040</v>
      </c>
      <c r="B844" t="s">
        <v>1594</v>
      </c>
      <c r="C844" t="s">
        <v>1595</v>
      </c>
      <c r="D844">
        <v>522</v>
      </c>
      <c r="E844" t="s">
        <v>14</v>
      </c>
      <c r="F844" t="s">
        <v>15</v>
      </c>
      <c r="G844" s="2">
        <v>20160</v>
      </c>
      <c r="H844" t="s">
        <v>16</v>
      </c>
      <c r="I844">
        <v>0.04</v>
      </c>
      <c r="J844">
        <f t="shared" si="26"/>
        <v>806.4</v>
      </c>
      <c r="K844">
        <v>0.45710000000000001</v>
      </c>
      <c r="L844" s="1">
        <f t="shared" si="27"/>
        <v>9215.1360000000004</v>
      </c>
    </row>
    <row r="845" spans="1:12" x14ac:dyDescent="0.25">
      <c r="A845">
        <v>54380015</v>
      </c>
      <c r="B845" t="s">
        <v>886</v>
      </c>
      <c r="C845" t="s">
        <v>887</v>
      </c>
      <c r="D845">
        <v>511</v>
      </c>
      <c r="E845" t="s">
        <v>14</v>
      </c>
      <c r="F845" t="s">
        <v>15</v>
      </c>
      <c r="G845" s="2">
        <v>11400</v>
      </c>
      <c r="H845" t="s">
        <v>16</v>
      </c>
      <c r="I845">
        <v>1.5</v>
      </c>
      <c r="J845">
        <f t="shared" si="26"/>
        <v>17100</v>
      </c>
      <c r="K845">
        <v>0.80830000000000002</v>
      </c>
      <c r="L845" s="1">
        <f t="shared" si="27"/>
        <v>9214.6200000000008</v>
      </c>
    </row>
    <row r="846" spans="1:12" x14ac:dyDescent="0.25">
      <c r="A846">
        <v>5954003</v>
      </c>
      <c r="B846" t="s">
        <v>1336</v>
      </c>
      <c r="D846">
        <v>510</v>
      </c>
      <c r="E846" t="s">
        <v>14</v>
      </c>
      <c r="F846" t="s">
        <v>15</v>
      </c>
      <c r="G846" s="2">
        <v>3580</v>
      </c>
      <c r="H846" t="s">
        <v>16</v>
      </c>
      <c r="I846">
        <v>3</v>
      </c>
      <c r="J846">
        <f t="shared" si="26"/>
        <v>10740</v>
      </c>
      <c r="K846">
        <v>2.5680000000000001</v>
      </c>
      <c r="L846" s="1">
        <f t="shared" si="27"/>
        <v>9193.44</v>
      </c>
    </row>
    <row r="847" spans="1:12" x14ac:dyDescent="0.25">
      <c r="A847">
        <v>607500200</v>
      </c>
      <c r="B847" t="s">
        <v>1459</v>
      </c>
      <c r="D847">
        <v>515</v>
      </c>
      <c r="E847" t="s">
        <v>14</v>
      </c>
      <c r="F847" t="s">
        <v>15</v>
      </c>
      <c r="G847" s="2">
        <v>15948</v>
      </c>
      <c r="H847" t="s">
        <v>16</v>
      </c>
      <c r="I847">
        <v>0.2</v>
      </c>
      <c r="J847">
        <f t="shared" si="26"/>
        <v>3189.6000000000004</v>
      </c>
      <c r="K847">
        <v>0.57589999999999997</v>
      </c>
      <c r="L847" s="1">
        <f t="shared" si="27"/>
        <v>9184.4531999999999</v>
      </c>
    </row>
    <row r="848" spans="1:12" x14ac:dyDescent="0.25">
      <c r="A848">
        <v>9410</v>
      </c>
      <c r="B848" t="s">
        <v>2448</v>
      </c>
      <c r="D848">
        <v>857</v>
      </c>
      <c r="E848" t="s">
        <v>25</v>
      </c>
      <c r="F848" t="s">
        <v>15</v>
      </c>
      <c r="G848" s="55">
        <v>9400.2260000000006</v>
      </c>
      <c r="H848" t="s">
        <v>26</v>
      </c>
      <c r="I848">
        <v>1</v>
      </c>
      <c r="J848">
        <f t="shared" si="26"/>
        <v>9400.2260000000006</v>
      </c>
      <c r="K848">
        <v>1.0748</v>
      </c>
      <c r="L848" s="1">
        <f t="shared" si="27"/>
        <v>10103.3629048</v>
      </c>
    </row>
    <row r="849" spans="1:12" x14ac:dyDescent="0.25">
      <c r="A849">
        <v>35081</v>
      </c>
      <c r="B849" t="s">
        <v>268</v>
      </c>
      <c r="C849" t="s">
        <v>269</v>
      </c>
      <c r="D849">
        <v>513</v>
      </c>
      <c r="E849" t="s">
        <v>14</v>
      </c>
      <c r="F849" t="s">
        <v>15</v>
      </c>
      <c r="G849" s="2">
        <v>19800</v>
      </c>
      <c r="H849" t="s">
        <v>26</v>
      </c>
      <c r="I849">
        <v>1</v>
      </c>
      <c r="J849">
        <f t="shared" si="26"/>
        <v>19800</v>
      </c>
      <c r="K849">
        <v>0.46129999999999999</v>
      </c>
      <c r="L849" s="1">
        <f t="shared" si="27"/>
        <v>9133.74</v>
      </c>
    </row>
    <row r="850" spans="1:12" x14ac:dyDescent="0.25">
      <c r="A850">
        <v>5755101</v>
      </c>
      <c r="B850" t="s">
        <v>1228</v>
      </c>
      <c r="C850" t="s">
        <v>1221</v>
      </c>
      <c r="D850">
        <v>507</v>
      </c>
      <c r="E850" t="s">
        <v>14</v>
      </c>
      <c r="F850" t="s">
        <v>15</v>
      </c>
      <c r="G850" s="2">
        <v>3695</v>
      </c>
      <c r="H850" t="s">
        <v>16</v>
      </c>
      <c r="I850">
        <v>1</v>
      </c>
      <c r="J850">
        <f t="shared" si="26"/>
        <v>3695</v>
      </c>
      <c r="K850">
        <v>2.4561999999999999</v>
      </c>
      <c r="L850" s="1">
        <f t="shared" si="27"/>
        <v>9075.6589999999997</v>
      </c>
    </row>
    <row r="851" spans="1:12" x14ac:dyDescent="0.25">
      <c r="A851">
        <v>5366204</v>
      </c>
      <c r="B851" t="s">
        <v>294</v>
      </c>
      <c r="C851" t="s">
        <v>796</v>
      </c>
      <c r="D851">
        <v>510</v>
      </c>
      <c r="E851" t="s">
        <v>14</v>
      </c>
      <c r="F851" t="s">
        <v>15</v>
      </c>
      <c r="G851" s="2">
        <v>1881</v>
      </c>
      <c r="H851" t="s">
        <v>16</v>
      </c>
      <c r="I851">
        <v>4</v>
      </c>
      <c r="J851">
        <f t="shared" si="26"/>
        <v>7524</v>
      </c>
      <c r="K851">
        <v>4.8201000000000001</v>
      </c>
      <c r="L851" s="1">
        <f t="shared" si="27"/>
        <v>9066.6080999999995</v>
      </c>
    </row>
    <row r="852" spans="1:12" x14ac:dyDescent="0.25">
      <c r="A852">
        <v>80210012</v>
      </c>
      <c r="B852" t="s">
        <v>1911</v>
      </c>
      <c r="D852">
        <v>510</v>
      </c>
      <c r="E852" t="s">
        <v>14</v>
      </c>
      <c r="F852" t="s">
        <v>15</v>
      </c>
      <c r="G852">
        <v>718</v>
      </c>
      <c r="H852" t="s">
        <v>16</v>
      </c>
      <c r="I852">
        <v>12</v>
      </c>
      <c r="J852">
        <f t="shared" si="26"/>
        <v>8616</v>
      </c>
      <c r="K852">
        <v>12.5817</v>
      </c>
      <c r="L852" s="1">
        <f t="shared" si="27"/>
        <v>9033.6605999999992</v>
      </c>
    </row>
    <row r="853" spans="1:12" x14ac:dyDescent="0.25">
      <c r="A853">
        <v>7965203</v>
      </c>
      <c r="B853" t="s">
        <v>1880</v>
      </c>
      <c r="D853">
        <v>510</v>
      </c>
      <c r="E853" t="s">
        <v>14</v>
      </c>
      <c r="F853" t="s">
        <v>86</v>
      </c>
      <c r="G853" s="2">
        <v>6300</v>
      </c>
      <c r="H853" t="s">
        <v>16</v>
      </c>
      <c r="I853">
        <v>3</v>
      </c>
      <c r="J853">
        <f t="shared" si="26"/>
        <v>18900</v>
      </c>
      <c r="K853">
        <v>1.4332</v>
      </c>
      <c r="L853" s="1">
        <f t="shared" si="27"/>
        <v>9029.16</v>
      </c>
    </row>
    <row r="854" spans="1:12" x14ac:dyDescent="0.25">
      <c r="A854" t="s">
        <v>12787</v>
      </c>
      <c r="B854" t="s">
        <v>12788</v>
      </c>
      <c r="D854">
        <v>820</v>
      </c>
      <c r="E854" t="s">
        <v>14</v>
      </c>
      <c r="F854" t="s">
        <v>15</v>
      </c>
      <c r="G854" s="2">
        <v>13535</v>
      </c>
      <c r="H854" t="s">
        <v>16</v>
      </c>
      <c r="I854">
        <v>0.4</v>
      </c>
      <c r="J854">
        <f t="shared" si="26"/>
        <v>5414</v>
      </c>
      <c r="K854">
        <v>0.66700000000000004</v>
      </c>
      <c r="L854" s="1">
        <f t="shared" si="27"/>
        <v>9027.8450000000012</v>
      </c>
    </row>
    <row r="855" spans="1:12" x14ac:dyDescent="0.25">
      <c r="A855">
        <v>5756115</v>
      </c>
      <c r="B855" t="s">
        <v>1229</v>
      </c>
      <c r="C855" t="s">
        <v>1221</v>
      </c>
      <c r="D855">
        <v>507</v>
      </c>
      <c r="E855" t="s">
        <v>14</v>
      </c>
      <c r="F855" t="s">
        <v>15</v>
      </c>
      <c r="G855">
        <v>401</v>
      </c>
      <c r="H855" t="s">
        <v>16</v>
      </c>
      <c r="I855">
        <v>11.5</v>
      </c>
      <c r="J855">
        <f t="shared" si="26"/>
        <v>4611.5</v>
      </c>
      <c r="K855">
        <v>22.478400000000001</v>
      </c>
      <c r="L855" s="1">
        <f t="shared" si="27"/>
        <v>9013.8384000000005</v>
      </c>
    </row>
    <row r="856" spans="1:12" x14ac:dyDescent="0.25">
      <c r="A856">
        <v>81940012</v>
      </c>
      <c r="B856" t="s">
        <v>2076</v>
      </c>
      <c r="C856">
        <v>2021</v>
      </c>
      <c r="D856">
        <v>510</v>
      </c>
      <c r="E856" t="s">
        <v>14</v>
      </c>
      <c r="F856" t="s">
        <v>45</v>
      </c>
      <c r="G856">
        <v>480</v>
      </c>
      <c r="H856" t="s">
        <v>16</v>
      </c>
      <c r="I856">
        <v>12</v>
      </c>
      <c r="J856">
        <f t="shared" si="26"/>
        <v>5760</v>
      </c>
      <c r="K856">
        <v>18.773299999999999</v>
      </c>
      <c r="L856" s="1">
        <f t="shared" si="27"/>
        <v>9011.1839999999993</v>
      </c>
    </row>
    <row r="857" spans="1:12" x14ac:dyDescent="0.25">
      <c r="A857">
        <v>50460010</v>
      </c>
      <c r="B857" t="s">
        <v>335</v>
      </c>
      <c r="C857" t="s">
        <v>283</v>
      </c>
      <c r="D857">
        <v>510</v>
      </c>
      <c r="E857" t="s">
        <v>14</v>
      </c>
      <c r="F857" t="s">
        <v>15</v>
      </c>
      <c r="G857">
        <v>687</v>
      </c>
      <c r="H857" t="s">
        <v>16</v>
      </c>
      <c r="I857">
        <v>10</v>
      </c>
      <c r="J857">
        <f t="shared" si="26"/>
        <v>6870</v>
      </c>
      <c r="K857">
        <v>13.0999</v>
      </c>
      <c r="L857" s="1">
        <f t="shared" si="27"/>
        <v>8999.6312999999991</v>
      </c>
    </row>
    <row r="858" spans="1:12" x14ac:dyDescent="0.25">
      <c r="A858">
        <v>8345708</v>
      </c>
      <c r="B858" t="s">
        <v>2193</v>
      </c>
      <c r="C858" t="s">
        <v>369</v>
      </c>
      <c r="D858">
        <v>560</v>
      </c>
      <c r="E858" t="s">
        <v>14</v>
      </c>
      <c r="F858" t="s">
        <v>15</v>
      </c>
      <c r="G858">
        <v>656</v>
      </c>
      <c r="H858" t="s">
        <v>16</v>
      </c>
      <c r="I858">
        <v>8</v>
      </c>
      <c r="J858">
        <f t="shared" si="26"/>
        <v>5248</v>
      </c>
      <c r="K858">
        <v>13.694100000000001</v>
      </c>
      <c r="L858" s="1">
        <f t="shared" si="27"/>
        <v>8983.3296000000009</v>
      </c>
    </row>
    <row r="859" spans="1:12" x14ac:dyDescent="0.25">
      <c r="A859">
        <v>5418101</v>
      </c>
      <c r="B859" t="s">
        <v>853</v>
      </c>
      <c r="C859">
        <v>2022</v>
      </c>
      <c r="D859">
        <v>510</v>
      </c>
      <c r="E859" t="s">
        <v>14</v>
      </c>
      <c r="F859" t="s">
        <v>15</v>
      </c>
      <c r="G859" s="2">
        <v>5320</v>
      </c>
      <c r="H859" t="s">
        <v>16</v>
      </c>
      <c r="I859">
        <v>1</v>
      </c>
      <c r="J859">
        <f t="shared" si="26"/>
        <v>5320</v>
      </c>
      <c r="K859">
        <v>1.6839999999999999</v>
      </c>
      <c r="L859" s="1">
        <f t="shared" si="27"/>
        <v>8958.8799999999992</v>
      </c>
    </row>
    <row r="860" spans="1:12" x14ac:dyDescent="0.25">
      <c r="A860">
        <v>8357107</v>
      </c>
      <c r="B860" t="s">
        <v>2215</v>
      </c>
      <c r="D860">
        <v>510</v>
      </c>
      <c r="E860" t="s">
        <v>14</v>
      </c>
      <c r="F860" t="s">
        <v>15</v>
      </c>
      <c r="G860" s="2">
        <v>1049</v>
      </c>
      <c r="H860" t="s">
        <v>16</v>
      </c>
      <c r="I860">
        <v>7</v>
      </c>
      <c r="J860">
        <f t="shared" si="26"/>
        <v>7343</v>
      </c>
      <c r="K860">
        <v>8.4928000000000008</v>
      </c>
      <c r="L860" s="1">
        <f t="shared" si="27"/>
        <v>8908.9472000000005</v>
      </c>
    </row>
    <row r="861" spans="1:12" x14ac:dyDescent="0.25">
      <c r="A861">
        <v>603600200</v>
      </c>
      <c r="B861" t="s">
        <v>1435</v>
      </c>
      <c r="D861">
        <v>515</v>
      </c>
      <c r="E861" t="s">
        <v>14</v>
      </c>
      <c r="F861" t="s">
        <v>15</v>
      </c>
      <c r="G861" s="2">
        <v>13678</v>
      </c>
      <c r="H861" t="s">
        <v>16</v>
      </c>
      <c r="I861">
        <v>0.2</v>
      </c>
      <c r="J861">
        <f t="shared" si="26"/>
        <v>2735.6000000000004</v>
      </c>
      <c r="K861">
        <v>0.6502</v>
      </c>
      <c r="L861" s="1">
        <f t="shared" si="27"/>
        <v>8893.4356000000007</v>
      </c>
    </row>
    <row r="862" spans="1:12" x14ac:dyDescent="0.25">
      <c r="A862">
        <v>56152012</v>
      </c>
      <c r="B862" t="s">
        <v>1068</v>
      </c>
      <c r="D862">
        <v>510</v>
      </c>
      <c r="E862" t="s">
        <v>14</v>
      </c>
      <c r="F862" t="s">
        <v>15</v>
      </c>
      <c r="G862">
        <v>532</v>
      </c>
      <c r="H862" t="s">
        <v>16</v>
      </c>
      <c r="I862">
        <v>12</v>
      </c>
      <c r="J862">
        <f t="shared" si="26"/>
        <v>6384</v>
      </c>
      <c r="K862">
        <v>16.711099999999998</v>
      </c>
      <c r="L862" s="1">
        <f t="shared" si="27"/>
        <v>8890.3051999999989</v>
      </c>
    </row>
    <row r="863" spans="1:12" x14ac:dyDescent="0.25">
      <c r="A863">
        <v>5375304</v>
      </c>
      <c r="B863" t="s">
        <v>300</v>
      </c>
      <c r="C863" t="s">
        <v>804</v>
      </c>
      <c r="D863">
        <v>510</v>
      </c>
      <c r="E863" t="s">
        <v>14</v>
      </c>
      <c r="F863" t="s">
        <v>15</v>
      </c>
      <c r="G863" s="2">
        <v>1920</v>
      </c>
      <c r="H863" t="s">
        <v>16</v>
      </c>
      <c r="I863">
        <v>4</v>
      </c>
      <c r="J863">
        <f t="shared" si="26"/>
        <v>7680</v>
      </c>
      <c r="K863">
        <v>4.6256000000000004</v>
      </c>
      <c r="L863" s="1">
        <f t="shared" si="27"/>
        <v>8881.152</v>
      </c>
    </row>
    <row r="864" spans="1:12" x14ac:dyDescent="0.25">
      <c r="A864">
        <v>621210025</v>
      </c>
      <c r="B864" t="s">
        <v>1547</v>
      </c>
      <c r="C864" t="s">
        <v>1549</v>
      </c>
      <c r="D864">
        <v>522</v>
      </c>
      <c r="E864" t="s">
        <v>14</v>
      </c>
      <c r="F864" t="s">
        <v>15</v>
      </c>
      <c r="G864" s="2">
        <v>85560</v>
      </c>
      <c r="H864" t="s">
        <v>16</v>
      </c>
      <c r="I864">
        <v>2.5000000000000001E-2</v>
      </c>
      <c r="J864">
        <f t="shared" si="26"/>
        <v>2139</v>
      </c>
      <c r="K864">
        <v>0.1037</v>
      </c>
      <c r="L864" s="1">
        <f t="shared" si="27"/>
        <v>8872.5720000000001</v>
      </c>
    </row>
    <row r="865" spans="1:12" x14ac:dyDescent="0.25">
      <c r="A865">
        <v>621222050</v>
      </c>
      <c r="B865" t="s">
        <v>1552</v>
      </c>
      <c r="D865">
        <v>522</v>
      </c>
      <c r="E865" t="s">
        <v>14</v>
      </c>
      <c r="F865" t="s">
        <v>15</v>
      </c>
      <c r="G865" s="2">
        <v>46080</v>
      </c>
      <c r="H865" t="s">
        <v>16</v>
      </c>
      <c r="I865">
        <v>0.05</v>
      </c>
      <c r="J865">
        <f t="shared" si="26"/>
        <v>2304</v>
      </c>
      <c r="K865">
        <v>0.19239999999999999</v>
      </c>
      <c r="L865" s="1">
        <f t="shared" si="27"/>
        <v>8865.7919999999995</v>
      </c>
    </row>
    <row r="866" spans="1:12" x14ac:dyDescent="0.25">
      <c r="A866">
        <v>56960015</v>
      </c>
      <c r="B866" t="s">
        <v>1174</v>
      </c>
      <c r="D866">
        <v>510</v>
      </c>
      <c r="E866" t="s">
        <v>14</v>
      </c>
      <c r="F866" t="s">
        <v>86</v>
      </c>
      <c r="G866">
        <v>858</v>
      </c>
      <c r="H866" t="s">
        <v>16</v>
      </c>
      <c r="I866">
        <v>15</v>
      </c>
      <c r="J866">
        <f t="shared" si="26"/>
        <v>12870</v>
      </c>
      <c r="K866">
        <v>10.2943</v>
      </c>
      <c r="L866" s="1">
        <f t="shared" si="27"/>
        <v>8832.509399999999</v>
      </c>
    </row>
    <row r="867" spans="1:12" x14ac:dyDescent="0.25">
      <c r="A867" t="s">
        <v>12769</v>
      </c>
      <c r="B867" t="s">
        <v>12770</v>
      </c>
      <c r="D867">
        <v>820</v>
      </c>
      <c r="E867" t="s">
        <v>14</v>
      </c>
      <c r="F867" t="s">
        <v>15</v>
      </c>
      <c r="G867" s="2">
        <v>19707</v>
      </c>
      <c r="H867" t="s">
        <v>16</v>
      </c>
      <c r="I867">
        <v>0.19500000000000001</v>
      </c>
      <c r="J867">
        <f t="shared" si="26"/>
        <v>3842.8650000000002</v>
      </c>
      <c r="K867">
        <v>0.44800000000000001</v>
      </c>
      <c r="L867" s="1">
        <f t="shared" si="27"/>
        <v>8828.7360000000008</v>
      </c>
    </row>
    <row r="868" spans="1:12" x14ac:dyDescent="0.25">
      <c r="A868">
        <v>9926</v>
      </c>
      <c r="B868" t="s">
        <v>2620</v>
      </c>
      <c r="D868">
        <v>855</v>
      </c>
      <c r="E868" t="s">
        <v>25</v>
      </c>
      <c r="F868" t="s">
        <v>15</v>
      </c>
      <c r="G868" s="2">
        <v>9000</v>
      </c>
      <c r="H868" t="s">
        <v>26</v>
      </c>
      <c r="I868">
        <v>1</v>
      </c>
      <c r="J868">
        <f t="shared" si="26"/>
        <v>9000</v>
      </c>
      <c r="K868">
        <v>3.1875</v>
      </c>
      <c r="L868" s="1">
        <f t="shared" si="27"/>
        <v>28687.5</v>
      </c>
    </row>
    <row r="869" spans="1:12" x14ac:dyDescent="0.25">
      <c r="A869">
        <v>622310040</v>
      </c>
      <c r="B869" t="s">
        <v>1572</v>
      </c>
      <c r="C869" t="s">
        <v>1573</v>
      </c>
      <c r="D869">
        <v>522</v>
      </c>
      <c r="E869" t="s">
        <v>14</v>
      </c>
      <c r="F869" t="s">
        <v>15</v>
      </c>
      <c r="G869" s="2">
        <v>46354</v>
      </c>
      <c r="H869" t="s">
        <v>16</v>
      </c>
      <c r="I869">
        <v>0.04</v>
      </c>
      <c r="J869">
        <f t="shared" si="26"/>
        <v>1854.16</v>
      </c>
      <c r="K869">
        <v>0.1898</v>
      </c>
      <c r="L869" s="1">
        <f t="shared" si="27"/>
        <v>8797.9892</v>
      </c>
    </row>
    <row r="870" spans="1:12" x14ac:dyDescent="0.25">
      <c r="A870">
        <v>64460250</v>
      </c>
      <c r="B870" t="s">
        <v>1682</v>
      </c>
      <c r="D870">
        <v>523</v>
      </c>
      <c r="E870" t="s">
        <v>14</v>
      </c>
      <c r="F870" t="s">
        <v>15</v>
      </c>
      <c r="G870" s="2">
        <v>14803</v>
      </c>
      <c r="H870" t="s">
        <v>16</v>
      </c>
      <c r="I870">
        <v>0.25</v>
      </c>
      <c r="J870">
        <f t="shared" si="26"/>
        <v>3700.75</v>
      </c>
      <c r="K870">
        <v>0.59379999999999999</v>
      </c>
      <c r="L870" s="1">
        <f t="shared" si="27"/>
        <v>8790.0213999999996</v>
      </c>
    </row>
    <row r="871" spans="1:12" x14ac:dyDescent="0.25">
      <c r="A871">
        <v>53130012</v>
      </c>
      <c r="B871" t="s">
        <v>710</v>
      </c>
      <c r="D871">
        <v>510</v>
      </c>
      <c r="E871" t="s">
        <v>14</v>
      </c>
      <c r="F871" t="s">
        <v>15</v>
      </c>
      <c r="G871">
        <v>781</v>
      </c>
      <c r="H871" t="s">
        <v>16</v>
      </c>
      <c r="I871">
        <v>12</v>
      </c>
      <c r="J871">
        <f t="shared" si="26"/>
        <v>9372</v>
      </c>
      <c r="K871">
        <v>11.2219</v>
      </c>
      <c r="L871" s="1">
        <f t="shared" si="27"/>
        <v>8764.303899999999</v>
      </c>
    </row>
    <row r="872" spans="1:12" x14ac:dyDescent="0.25">
      <c r="A872">
        <v>57143015</v>
      </c>
      <c r="B872" t="s">
        <v>1185</v>
      </c>
      <c r="C872" t="s">
        <v>1188</v>
      </c>
      <c r="D872">
        <v>510</v>
      </c>
      <c r="E872" t="s">
        <v>14</v>
      </c>
      <c r="F872" t="s">
        <v>15</v>
      </c>
      <c r="G872" s="2">
        <v>10645</v>
      </c>
      <c r="H872" t="s">
        <v>16</v>
      </c>
      <c r="I872">
        <v>1.5</v>
      </c>
      <c r="J872">
        <f t="shared" si="26"/>
        <v>15967.5</v>
      </c>
      <c r="K872">
        <v>0.82310000000000005</v>
      </c>
      <c r="L872" s="1">
        <f t="shared" si="27"/>
        <v>8761.8995000000014</v>
      </c>
    </row>
    <row r="873" spans="1:12" x14ac:dyDescent="0.25">
      <c r="A873">
        <v>8039125</v>
      </c>
      <c r="B873" t="s">
        <v>1927</v>
      </c>
      <c r="D873">
        <v>510</v>
      </c>
      <c r="E873" t="s">
        <v>14</v>
      </c>
      <c r="F873" t="s">
        <v>15</v>
      </c>
      <c r="G873">
        <v>495</v>
      </c>
      <c r="H873" t="s">
        <v>16</v>
      </c>
      <c r="I873">
        <v>12.5</v>
      </c>
      <c r="J873">
        <f t="shared" si="26"/>
        <v>6187.5</v>
      </c>
      <c r="K873">
        <v>17.645399999999999</v>
      </c>
      <c r="L873" s="1">
        <f t="shared" si="27"/>
        <v>8734.473</v>
      </c>
    </row>
    <row r="874" spans="1:12" x14ac:dyDescent="0.25">
      <c r="A874">
        <v>8358207</v>
      </c>
      <c r="B874" t="s">
        <v>2225</v>
      </c>
      <c r="D874">
        <v>510</v>
      </c>
      <c r="E874" t="s">
        <v>14</v>
      </c>
      <c r="F874" t="s">
        <v>15</v>
      </c>
      <c r="G874" s="2">
        <v>1180</v>
      </c>
      <c r="H874" t="s">
        <v>16</v>
      </c>
      <c r="I874">
        <v>7</v>
      </c>
      <c r="J874">
        <f t="shared" si="26"/>
        <v>8260</v>
      </c>
      <c r="K874">
        <v>7.4016999999999999</v>
      </c>
      <c r="L874" s="1">
        <f t="shared" si="27"/>
        <v>8734.0059999999994</v>
      </c>
    </row>
    <row r="875" spans="1:12" x14ac:dyDescent="0.25">
      <c r="A875">
        <v>5936107</v>
      </c>
      <c r="B875" t="s">
        <v>1320</v>
      </c>
      <c r="C875" t="s">
        <v>1321</v>
      </c>
      <c r="D875">
        <v>510</v>
      </c>
      <c r="E875" t="s">
        <v>14</v>
      </c>
      <c r="F875" t="s">
        <v>15</v>
      </c>
      <c r="G875">
        <v>720</v>
      </c>
      <c r="H875" t="s">
        <v>16</v>
      </c>
      <c r="I875">
        <v>7</v>
      </c>
      <c r="J875">
        <f t="shared" si="26"/>
        <v>5040</v>
      </c>
      <c r="K875">
        <v>12.1157</v>
      </c>
      <c r="L875" s="1">
        <f t="shared" si="27"/>
        <v>8723.3040000000001</v>
      </c>
    </row>
    <row r="876" spans="1:12" x14ac:dyDescent="0.25">
      <c r="A876">
        <v>51000011</v>
      </c>
      <c r="B876" t="s">
        <v>422</v>
      </c>
      <c r="D876">
        <v>510</v>
      </c>
      <c r="E876" t="s">
        <v>14</v>
      </c>
      <c r="F876" t="s">
        <v>15</v>
      </c>
      <c r="G876">
        <v>432</v>
      </c>
      <c r="H876" t="s">
        <v>16</v>
      </c>
      <c r="I876">
        <v>11</v>
      </c>
      <c r="J876">
        <f t="shared" si="26"/>
        <v>4752</v>
      </c>
      <c r="K876">
        <v>20.1602</v>
      </c>
      <c r="L876" s="1">
        <f t="shared" si="27"/>
        <v>8709.2063999999991</v>
      </c>
    </row>
    <row r="877" spans="1:12" x14ac:dyDescent="0.25">
      <c r="A877">
        <v>50470010</v>
      </c>
      <c r="B877" t="s">
        <v>338</v>
      </c>
      <c r="C877" t="s">
        <v>283</v>
      </c>
      <c r="D877">
        <v>510</v>
      </c>
      <c r="E877" t="s">
        <v>14</v>
      </c>
      <c r="F877" t="s">
        <v>15</v>
      </c>
      <c r="G877">
        <v>750</v>
      </c>
      <c r="H877" t="s">
        <v>16</v>
      </c>
      <c r="I877">
        <v>10</v>
      </c>
      <c r="J877">
        <f t="shared" si="26"/>
        <v>7500</v>
      </c>
      <c r="K877">
        <v>11.5852</v>
      </c>
      <c r="L877" s="1">
        <f t="shared" si="27"/>
        <v>8688.9</v>
      </c>
    </row>
    <row r="878" spans="1:12" x14ac:dyDescent="0.25">
      <c r="A878">
        <v>622210040</v>
      </c>
      <c r="B878" t="s">
        <v>1569</v>
      </c>
      <c r="C878" t="s">
        <v>1570</v>
      </c>
      <c r="D878">
        <v>522</v>
      </c>
      <c r="E878" t="s">
        <v>14</v>
      </c>
      <c r="F878" t="s">
        <v>15</v>
      </c>
      <c r="G878" s="2">
        <v>47376</v>
      </c>
      <c r="H878" t="s">
        <v>16</v>
      </c>
      <c r="I878">
        <v>0.04</v>
      </c>
      <c r="J878">
        <f t="shared" si="26"/>
        <v>1895.04</v>
      </c>
      <c r="K878">
        <v>0.18329999999999999</v>
      </c>
      <c r="L878" s="1">
        <f t="shared" si="27"/>
        <v>8684.0208000000002</v>
      </c>
    </row>
    <row r="879" spans="1:12" x14ac:dyDescent="0.25">
      <c r="A879">
        <v>7949003</v>
      </c>
      <c r="B879" t="s">
        <v>1874</v>
      </c>
      <c r="C879" t="s">
        <v>334</v>
      </c>
      <c r="D879">
        <v>510</v>
      </c>
      <c r="E879" t="s">
        <v>14</v>
      </c>
      <c r="F879" t="s">
        <v>317</v>
      </c>
      <c r="G879" s="2">
        <v>7488</v>
      </c>
      <c r="H879" t="s">
        <v>16</v>
      </c>
      <c r="I879">
        <v>3</v>
      </c>
      <c r="J879">
        <f t="shared" si="26"/>
        <v>22464</v>
      </c>
      <c r="K879">
        <v>1.1572</v>
      </c>
      <c r="L879" s="1">
        <f t="shared" si="27"/>
        <v>8665.1136000000006</v>
      </c>
    </row>
    <row r="880" spans="1:12" x14ac:dyDescent="0.25">
      <c r="A880">
        <v>9489</v>
      </c>
      <c r="B880" t="s">
        <v>2470</v>
      </c>
      <c r="C880" t="s">
        <v>2471</v>
      </c>
      <c r="D880">
        <v>851</v>
      </c>
      <c r="E880" t="s">
        <v>25</v>
      </c>
      <c r="F880" t="s">
        <v>15</v>
      </c>
      <c r="G880" s="2">
        <v>8653</v>
      </c>
      <c r="H880" t="s">
        <v>26</v>
      </c>
      <c r="I880">
        <v>1</v>
      </c>
      <c r="J880">
        <f t="shared" si="26"/>
        <v>8653</v>
      </c>
      <c r="K880">
        <v>0.36230000000000001</v>
      </c>
      <c r="L880" s="1">
        <f t="shared" si="27"/>
        <v>3134.9819000000002</v>
      </c>
    </row>
    <row r="881" spans="1:12" x14ac:dyDescent="0.25">
      <c r="A881">
        <v>50592012</v>
      </c>
      <c r="B881" t="s">
        <v>368</v>
      </c>
      <c r="C881" t="s">
        <v>369</v>
      </c>
      <c r="D881">
        <v>560</v>
      </c>
      <c r="E881" t="s">
        <v>14</v>
      </c>
      <c r="F881" t="s">
        <v>15</v>
      </c>
      <c r="G881">
        <v>507</v>
      </c>
      <c r="H881" t="s">
        <v>16</v>
      </c>
      <c r="I881">
        <v>12</v>
      </c>
      <c r="J881">
        <f t="shared" si="26"/>
        <v>6084</v>
      </c>
      <c r="K881">
        <v>17.034199999999998</v>
      </c>
      <c r="L881" s="1">
        <f t="shared" si="27"/>
        <v>8636.3393999999989</v>
      </c>
    </row>
    <row r="882" spans="1:12" x14ac:dyDescent="0.25">
      <c r="A882">
        <v>83430010</v>
      </c>
      <c r="B882" t="s">
        <v>2177</v>
      </c>
      <c r="D882">
        <v>503</v>
      </c>
      <c r="E882" t="s">
        <v>14</v>
      </c>
      <c r="F882" t="s">
        <v>15</v>
      </c>
      <c r="G882">
        <v>591</v>
      </c>
      <c r="H882" t="s">
        <v>16</v>
      </c>
      <c r="I882">
        <v>10</v>
      </c>
      <c r="J882">
        <f t="shared" si="26"/>
        <v>5910</v>
      </c>
      <c r="K882">
        <v>14.6088</v>
      </c>
      <c r="L882" s="1">
        <f t="shared" si="27"/>
        <v>8633.8008000000009</v>
      </c>
    </row>
    <row r="883" spans="1:12" x14ac:dyDescent="0.25">
      <c r="A883">
        <v>5215001</v>
      </c>
      <c r="B883" t="s">
        <v>569</v>
      </c>
      <c r="D883">
        <v>502</v>
      </c>
      <c r="E883" t="s">
        <v>14</v>
      </c>
      <c r="F883" t="s">
        <v>15</v>
      </c>
      <c r="G883" s="2">
        <v>8982</v>
      </c>
      <c r="H883" t="s">
        <v>16</v>
      </c>
      <c r="I883">
        <v>1</v>
      </c>
      <c r="J883">
        <f t="shared" si="26"/>
        <v>8982</v>
      </c>
      <c r="K883">
        <v>0.96050000000000002</v>
      </c>
      <c r="L883" s="1">
        <f t="shared" si="27"/>
        <v>8627.2109999999993</v>
      </c>
    </row>
    <row r="884" spans="1:12" x14ac:dyDescent="0.25">
      <c r="A884">
        <v>35151</v>
      </c>
      <c r="B884" t="s">
        <v>272</v>
      </c>
      <c r="C884" t="s">
        <v>269</v>
      </c>
      <c r="D884">
        <v>513</v>
      </c>
      <c r="E884" t="s">
        <v>14</v>
      </c>
      <c r="F884" t="s">
        <v>15</v>
      </c>
      <c r="G884" s="2">
        <v>18600</v>
      </c>
      <c r="H884" t="s">
        <v>26</v>
      </c>
      <c r="I884">
        <v>1</v>
      </c>
      <c r="J884">
        <f t="shared" si="26"/>
        <v>18600</v>
      </c>
      <c r="K884">
        <v>0.46350000000000002</v>
      </c>
      <c r="L884" s="1">
        <f t="shared" si="27"/>
        <v>8621.1</v>
      </c>
    </row>
    <row r="885" spans="1:12" x14ac:dyDescent="0.25">
      <c r="A885">
        <v>8037</v>
      </c>
      <c r="B885" t="s">
        <v>1923</v>
      </c>
      <c r="C885" t="s">
        <v>1921</v>
      </c>
      <c r="D885">
        <v>853</v>
      </c>
      <c r="E885" t="s">
        <v>31</v>
      </c>
      <c r="F885" t="s">
        <v>15</v>
      </c>
      <c r="G885" s="2">
        <v>7700</v>
      </c>
      <c r="H885" t="s">
        <v>26</v>
      </c>
      <c r="I885">
        <v>1</v>
      </c>
      <c r="J885">
        <f t="shared" si="26"/>
        <v>7700</v>
      </c>
      <c r="K885">
        <v>1.1176999999999999</v>
      </c>
      <c r="L885" s="1">
        <f t="shared" si="27"/>
        <v>8606.2899999999991</v>
      </c>
    </row>
    <row r="886" spans="1:12" x14ac:dyDescent="0.25">
      <c r="A886">
        <v>6965</v>
      </c>
      <c r="B886" t="s">
        <v>1833</v>
      </c>
      <c r="C886" t="s">
        <v>1834</v>
      </c>
      <c r="D886">
        <v>851</v>
      </c>
      <c r="E886" t="s">
        <v>25</v>
      </c>
      <c r="F886" t="s">
        <v>15</v>
      </c>
      <c r="G886" s="2">
        <v>7050</v>
      </c>
      <c r="H886" t="s">
        <v>26</v>
      </c>
      <c r="I886">
        <v>1</v>
      </c>
      <c r="J886">
        <f t="shared" si="26"/>
        <v>7050</v>
      </c>
      <c r="K886">
        <v>0.53500000000000003</v>
      </c>
      <c r="L886" s="1">
        <f t="shared" si="27"/>
        <v>3771.75</v>
      </c>
    </row>
    <row r="887" spans="1:12" x14ac:dyDescent="0.25">
      <c r="A887">
        <v>8126004</v>
      </c>
      <c r="B887" t="s">
        <v>2014</v>
      </c>
      <c r="C887" t="s">
        <v>2015</v>
      </c>
      <c r="D887">
        <v>510</v>
      </c>
      <c r="E887" t="s">
        <v>14</v>
      </c>
      <c r="F887" t="s">
        <v>317</v>
      </c>
      <c r="G887" s="2">
        <v>1280</v>
      </c>
      <c r="H887" t="s">
        <v>16</v>
      </c>
      <c r="I887">
        <v>4</v>
      </c>
      <c r="J887">
        <f t="shared" si="26"/>
        <v>5120</v>
      </c>
      <c r="K887">
        <v>6.7164999999999999</v>
      </c>
      <c r="L887" s="1">
        <f t="shared" si="27"/>
        <v>8597.119999999999</v>
      </c>
    </row>
    <row r="888" spans="1:12" x14ac:dyDescent="0.25">
      <c r="A888">
        <v>5558102</v>
      </c>
      <c r="B888" t="s">
        <v>1014</v>
      </c>
      <c r="C888" t="s">
        <v>542</v>
      </c>
      <c r="D888">
        <v>510</v>
      </c>
      <c r="E888" t="s">
        <v>14</v>
      </c>
      <c r="F888" t="s">
        <v>320</v>
      </c>
      <c r="G888" s="2">
        <v>2400</v>
      </c>
      <c r="H888" t="s">
        <v>16</v>
      </c>
      <c r="I888">
        <v>2</v>
      </c>
      <c r="J888">
        <f t="shared" si="26"/>
        <v>4800</v>
      </c>
      <c r="K888">
        <v>3.5773999999999999</v>
      </c>
      <c r="L888" s="1">
        <f t="shared" si="27"/>
        <v>8585.76</v>
      </c>
    </row>
    <row r="889" spans="1:12" x14ac:dyDescent="0.25">
      <c r="A889">
        <v>5618304</v>
      </c>
      <c r="B889" t="s">
        <v>1080</v>
      </c>
      <c r="C889" t="s">
        <v>1081</v>
      </c>
      <c r="D889">
        <v>510</v>
      </c>
      <c r="E889" t="s">
        <v>14</v>
      </c>
      <c r="F889" t="s">
        <v>15</v>
      </c>
      <c r="G889" s="2">
        <v>1756</v>
      </c>
      <c r="H889" t="s">
        <v>16</v>
      </c>
      <c r="I889">
        <v>4</v>
      </c>
      <c r="J889">
        <f t="shared" si="26"/>
        <v>7024</v>
      </c>
      <c r="K889">
        <v>4.8859000000000004</v>
      </c>
      <c r="L889" s="1">
        <f t="shared" si="27"/>
        <v>8579.6404000000002</v>
      </c>
    </row>
    <row r="890" spans="1:12" x14ac:dyDescent="0.25">
      <c r="A890" t="s">
        <v>1460</v>
      </c>
      <c r="B890" t="s">
        <v>1461</v>
      </c>
      <c r="C890" t="s">
        <v>55</v>
      </c>
      <c r="D890">
        <v>846</v>
      </c>
      <c r="E890" t="s">
        <v>22</v>
      </c>
      <c r="F890" t="s">
        <v>15</v>
      </c>
      <c r="G890" s="2">
        <v>31000</v>
      </c>
      <c r="H890" t="s">
        <v>16</v>
      </c>
      <c r="I890">
        <v>0.05</v>
      </c>
      <c r="J890">
        <f t="shared" si="26"/>
        <v>1550</v>
      </c>
      <c r="K890">
        <v>6.3500000000000001E-2</v>
      </c>
      <c r="L890" s="1">
        <f t="shared" si="27"/>
        <v>1968.5</v>
      </c>
    </row>
    <row r="891" spans="1:12" x14ac:dyDescent="0.25">
      <c r="A891">
        <v>57144015</v>
      </c>
      <c r="B891" t="s">
        <v>1185</v>
      </c>
      <c r="C891" t="s">
        <v>1189</v>
      </c>
      <c r="D891">
        <v>510</v>
      </c>
      <c r="E891" t="s">
        <v>14</v>
      </c>
      <c r="F891" t="s">
        <v>15</v>
      </c>
      <c r="G891" s="2">
        <v>10440</v>
      </c>
      <c r="H891" t="s">
        <v>16</v>
      </c>
      <c r="I891">
        <v>1.5</v>
      </c>
      <c r="J891">
        <f t="shared" si="26"/>
        <v>15660</v>
      </c>
      <c r="K891">
        <v>0.81979999999999997</v>
      </c>
      <c r="L891" s="1">
        <f t="shared" si="27"/>
        <v>8558.7119999999995</v>
      </c>
    </row>
    <row r="892" spans="1:12" x14ac:dyDescent="0.25">
      <c r="A892">
        <v>5756101</v>
      </c>
      <c r="B892" t="s">
        <v>1229</v>
      </c>
      <c r="C892" t="s">
        <v>1221</v>
      </c>
      <c r="D892">
        <v>507</v>
      </c>
      <c r="E892" t="s">
        <v>14</v>
      </c>
      <c r="F892" t="s">
        <v>15</v>
      </c>
      <c r="G892" s="2">
        <v>3543</v>
      </c>
      <c r="H892" t="s">
        <v>16</v>
      </c>
      <c r="I892">
        <v>1</v>
      </c>
      <c r="J892">
        <f t="shared" si="26"/>
        <v>3543</v>
      </c>
      <c r="K892">
        <v>2.4144999999999999</v>
      </c>
      <c r="L892" s="1">
        <f t="shared" si="27"/>
        <v>8554.5735000000004</v>
      </c>
    </row>
    <row r="893" spans="1:12" x14ac:dyDescent="0.25">
      <c r="A893">
        <v>5754010</v>
      </c>
      <c r="B893" t="s">
        <v>1225</v>
      </c>
      <c r="C893" t="s">
        <v>1226</v>
      </c>
      <c r="D893">
        <v>510</v>
      </c>
      <c r="E893" t="s">
        <v>14</v>
      </c>
      <c r="F893" t="s">
        <v>15</v>
      </c>
      <c r="G893">
        <v>384</v>
      </c>
      <c r="H893" t="s">
        <v>16</v>
      </c>
      <c r="I893">
        <v>10</v>
      </c>
      <c r="J893">
        <f t="shared" si="26"/>
        <v>3840</v>
      </c>
      <c r="K893">
        <v>22.2666</v>
      </c>
      <c r="L893" s="1">
        <f t="shared" si="27"/>
        <v>8550.3744000000006</v>
      </c>
    </row>
    <row r="894" spans="1:12" x14ac:dyDescent="0.25">
      <c r="A894">
        <v>5539102</v>
      </c>
      <c r="B894" t="s">
        <v>992</v>
      </c>
      <c r="C894" t="s">
        <v>542</v>
      </c>
      <c r="D894">
        <v>510</v>
      </c>
      <c r="E894" t="s">
        <v>14</v>
      </c>
      <c r="F894" t="s">
        <v>15</v>
      </c>
      <c r="G894" s="2">
        <v>2512</v>
      </c>
      <c r="H894" t="s">
        <v>16</v>
      </c>
      <c r="I894">
        <v>2</v>
      </c>
      <c r="J894">
        <f t="shared" si="26"/>
        <v>5024</v>
      </c>
      <c r="K894">
        <v>3.3999000000000001</v>
      </c>
      <c r="L894" s="1">
        <f t="shared" si="27"/>
        <v>8540.5488000000005</v>
      </c>
    </row>
    <row r="895" spans="1:12" x14ac:dyDescent="0.25">
      <c r="A895" t="s">
        <v>112</v>
      </c>
      <c r="B895" t="s">
        <v>113</v>
      </c>
      <c r="C895" t="s">
        <v>83</v>
      </c>
      <c r="D895">
        <v>852</v>
      </c>
      <c r="E895" t="s">
        <v>22</v>
      </c>
      <c r="F895" t="s">
        <v>15</v>
      </c>
      <c r="G895" s="1">
        <v>30003.666669999999</v>
      </c>
      <c r="H895" t="s">
        <v>16</v>
      </c>
      <c r="I895">
        <v>0.4</v>
      </c>
      <c r="J895">
        <f t="shared" si="26"/>
        <v>12001.466668000001</v>
      </c>
      <c r="K895">
        <v>0.20619999999999999</v>
      </c>
      <c r="L895" s="1">
        <f t="shared" si="27"/>
        <v>6186.7560673539992</v>
      </c>
    </row>
    <row r="896" spans="1:12" x14ac:dyDescent="0.25">
      <c r="A896">
        <v>5484012</v>
      </c>
      <c r="B896" t="s">
        <v>936</v>
      </c>
      <c r="D896">
        <v>505</v>
      </c>
      <c r="E896" t="s">
        <v>14</v>
      </c>
      <c r="F896" t="s">
        <v>15</v>
      </c>
      <c r="G896" s="2">
        <v>1896</v>
      </c>
      <c r="H896" t="s">
        <v>16</v>
      </c>
      <c r="I896">
        <v>12</v>
      </c>
      <c r="J896">
        <f t="shared" si="26"/>
        <v>22752</v>
      </c>
      <c r="K896">
        <v>4.4946000000000002</v>
      </c>
      <c r="L896" s="1">
        <f t="shared" si="27"/>
        <v>8521.7615999999998</v>
      </c>
    </row>
    <row r="897" spans="1:12" x14ac:dyDescent="0.25">
      <c r="A897">
        <v>56831018</v>
      </c>
      <c r="B897" t="s">
        <v>1158</v>
      </c>
      <c r="C897" t="s">
        <v>1159</v>
      </c>
      <c r="D897">
        <v>510</v>
      </c>
      <c r="E897" t="s">
        <v>14</v>
      </c>
      <c r="F897" t="s">
        <v>15</v>
      </c>
      <c r="G897">
        <v>432</v>
      </c>
      <c r="H897" t="s">
        <v>16</v>
      </c>
      <c r="I897">
        <v>18</v>
      </c>
      <c r="J897">
        <f t="shared" si="26"/>
        <v>7776</v>
      </c>
      <c r="K897">
        <v>19.653500000000001</v>
      </c>
      <c r="L897" s="1">
        <f t="shared" si="27"/>
        <v>8490.3119999999999</v>
      </c>
    </row>
    <row r="898" spans="1:12" x14ac:dyDescent="0.25">
      <c r="A898">
        <v>81120012</v>
      </c>
      <c r="B898" t="s">
        <v>1986</v>
      </c>
      <c r="D898">
        <v>510</v>
      </c>
      <c r="E898" t="s">
        <v>14</v>
      </c>
      <c r="F898" t="s">
        <v>86</v>
      </c>
      <c r="G898">
        <v>640</v>
      </c>
      <c r="H898" t="s">
        <v>16</v>
      </c>
      <c r="I898">
        <v>12</v>
      </c>
      <c r="J898">
        <f t="shared" si="26"/>
        <v>7680</v>
      </c>
      <c r="K898">
        <v>13.264699999999999</v>
      </c>
      <c r="L898" s="1">
        <f t="shared" si="27"/>
        <v>8489.4079999999994</v>
      </c>
    </row>
    <row r="899" spans="1:12" x14ac:dyDescent="0.25">
      <c r="A899">
        <v>59350125</v>
      </c>
      <c r="B899" t="s">
        <v>1319</v>
      </c>
      <c r="C899" t="s">
        <v>1157</v>
      </c>
      <c r="D899">
        <v>510</v>
      </c>
      <c r="E899" t="s">
        <v>14</v>
      </c>
      <c r="F899" t="s">
        <v>15</v>
      </c>
      <c r="G899">
        <v>640</v>
      </c>
      <c r="H899" t="s">
        <v>16</v>
      </c>
      <c r="I899">
        <v>12.5</v>
      </c>
      <c r="J899">
        <f t="shared" si="26"/>
        <v>8000</v>
      </c>
      <c r="K899">
        <v>13.2517</v>
      </c>
      <c r="L899" s="1">
        <f t="shared" si="27"/>
        <v>8481.0879999999997</v>
      </c>
    </row>
    <row r="900" spans="1:12" x14ac:dyDescent="0.25">
      <c r="A900">
        <v>8288015</v>
      </c>
      <c r="B900" t="s">
        <v>2109</v>
      </c>
      <c r="C900" t="s">
        <v>645</v>
      </c>
      <c r="D900">
        <v>560</v>
      </c>
      <c r="E900" t="s">
        <v>14</v>
      </c>
      <c r="F900" t="s">
        <v>15</v>
      </c>
      <c r="G900">
        <v>865</v>
      </c>
      <c r="H900" t="s">
        <v>16</v>
      </c>
      <c r="I900">
        <v>15</v>
      </c>
      <c r="J900">
        <f t="shared" ref="J900:J963" si="28">G900*I900</f>
        <v>12975</v>
      </c>
      <c r="K900">
        <v>9.7982999999999993</v>
      </c>
      <c r="L900" s="1">
        <f t="shared" ref="L900:L963" si="29">G900*K900</f>
        <v>8475.5294999999987</v>
      </c>
    </row>
    <row r="901" spans="1:12" x14ac:dyDescent="0.25">
      <c r="A901">
        <v>5235101</v>
      </c>
      <c r="B901" t="s">
        <v>599</v>
      </c>
      <c r="C901" t="s">
        <v>598</v>
      </c>
      <c r="D901">
        <v>510</v>
      </c>
      <c r="E901" t="s">
        <v>14</v>
      </c>
      <c r="F901" t="s">
        <v>15</v>
      </c>
      <c r="G901" s="2">
        <v>3960</v>
      </c>
      <c r="H901" t="s">
        <v>16</v>
      </c>
      <c r="I901">
        <v>1</v>
      </c>
      <c r="J901">
        <f t="shared" si="28"/>
        <v>3960</v>
      </c>
      <c r="K901">
        <v>2.133</v>
      </c>
      <c r="L901" s="1">
        <f t="shared" si="29"/>
        <v>8446.68</v>
      </c>
    </row>
    <row r="902" spans="1:12" x14ac:dyDescent="0.25">
      <c r="A902" t="s">
        <v>1633</v>
      </c>
      <c r="B902" t="s">
        <v>1634</v>
      </c>
      <c r="C902" t="s">
        <v>133</v>
      </c>
      <c r="D902">
        <v>859</v>
      </c>
      <c r="E902" t="s">
        <v>22</v>
      </c>
      <c r="F902" t="s">
        <v>15</v>
      </c>
      <c r="G902" s="1">
        <v>28249.5</v>
      </c>
      <c r="H902" t="s">
        <v>16</v>
      </c>
      <c r="I902">
        <v>8.7999999999999995E-2</v>
      </c>
      <c r="J902">
        <f t="shared" si="28"/>
        <v>2485.9559999999997</v>
      </c>
      <c r="K902">
        <v>0.30299999999999999</v>
      </c>
      <c r="L902" s="1">
        <f t="shared" si="29"/>
        <v>8559.5985000000001</v>
      </c>
    </row>
    <row r="903" spans="1:12" x14ac:dyDescent="0.25">
      <c r="A903">
        <v>8344</v>
      </c>
      <c r="B903" t="s">
        <v>2183</v>
      </c>
      <c r="C903" t="s">
        <v>2184</v>
      </c>
      <c r="D903">
        <v>853</v>
      </c>
      <c r="E903" t="s">
        <v>31</v>
      </c>
      <c r="F903" t="s">
        <v>15</v>
      </c>
      <c r="G903" s="2">
        <v>6300</v>
      </c>
      <c r="H903" t="s">
        <v>26</v>
      </c>
      <c r="I903">
        <v>1</v>
      </c>
      <c r="J903">
        <f t="shared" si="28"/>
        <v>6300</v>
      </c>
      <c r="K903">
        <v>1.3369</v>
      </c>
      <c r="L903" s="1">
        <f t="shared" si="29"/>
        <v>8422.4699999999993</v>
      </c>
    </row>
    <row r="904" spans="1:12" x14ac:dyDescent="0.25">
      <c r="A904">
        <v>56151012</v>
      </c>
      <c r="B904" t="s">
        <v>1067</v>
      </c>
      <c r="D904">
        <v>510</v>
      </c>
      <c r="E904" t="s">
        <v>14</v>
      </c>
      <c r="F904" t="s">
        <v>15</v>
      </c>
      <c r="G904">
        <v>504</v>
      </c>
      <c r="H904" t="s">
        <v>16</v>
      </c>
      <c r="I904">
        <v>12</v>
      </c>
      <c r="J904">
        <f t="shared" si="28"/>
        <v>6048</v>
      </c>
      <c r="K904">
        <v>16.711099999999998</v>
      </c>
      <c r="L904" s="1">
        <f t="shared" si="29"/>
        <v>8422.3943999999992</v>
      </c>
    </row>
    <row r="905" spans="1:12" x14ac:dyDescent="0.25">
      <c r="A905">
        <v>5636003</v>
      </c>
      <c r="B905" t="s">
        <v>1103</v>
      </c>
      <c r="C905" t="s">
        <v>1104</v>
      </c>
      <c r="D905">
        <v>510</v>
      </c>
      <c r="E905" t="s">
        <v>14</v>
      </c>
      <c r="F905" t="s">
        <v>86</v>
      </c>
      <c r="G905" s="2">
        <v>1680</v>
      </c>
      <c r="H905" t="s">
        <v>16</v>
      </c>
      <c r="I905">
        <v>3</v>
      </c>
      <c r="J905">
        <f t="shared" si="28"/>
        <v>5040</v>
      </c>
      <c r="K905">
        <v>5.0091999999999999</v>
      </c>
      <c r="L905" s="1">
        <f t="shared" si="29"/>
        <v>8415.4560000000001</v>
      </c>
    </row>
    <row r="906" spans="1:12" x14ac:dyDescent="0.25">
      <c r="A906">
        <v>54181012</v>
      </c>
      <c r="B906" t="s">
        <v>853</v>
      </c>
      <c r="C906">
        <v>2022</v>
      </c>
      <c r="D906">
        <v>510</v>
      </c>
      <c r="E906" t="s">
        <v>14</v>
      </c>
      <c r="F906" t="s">
        <v>15</v>
      </c>
      <c r="G906">
        <v>486</v>
      </c>
      <c r="H906" t="s">
        <v>16</v>
      </c>
      <c r="I906">
        <v>12</v>
      </c>
      <c r="J906">
        <f t="shared" si="28"/>
        <v>5832</v>
      </c>
      <c r="K906">
        <v>17.3066</v>
      </c>
      <c r="L906" s="1">
        <f t="shared" si="29"/>
        <v>8411.007599999999</v>
      </c>
    </row>
    <row r="907" spans="1:12" x14ac:dyDescent="0.25">
      <c r="A907">
        <v>53641010</v>
      </c>
      <c r="B907" t="s">
        <v>788</v>
      </c>
      <c r="C907">
        <v>2021</v>
      </c>
      <c r="D907">
        <v>510</v>
      </c>
      <c r="E907" t="s">
        <v>14</v>
      </c>
      <c r="F907" t="s">
        <v>15</v>
      </c>
      <c r="G907">
        <v>488</v>
      </c>
      <c r="H907" t="s">
        <v>16</v>
      </c>
      <c r="I907">
        <v>10</v>
      </c>
      <c r="J907">
        <f t="shared" si="28"/>
        <v>4880</v>
      </c>
      <c r="K907">
        <v>17.191600000000001</v>
      </c>
      <c r="L907" s="1">
        <f t="shared" si="29"/>
        <v>8389.5007999999998</v>
      </c>
    </row>
    <row r="908" spans="1:12" x14ac:dyDescent="0.25">
      <c r="A908">
        <v>52110015</v>
      </c>
      <c r="B908" t="s">
        <v>554</v>
      </c>
      <c r="D908">
        <v>502</v>
      </c>
      <c r="E908" t="s">
        <v>14</v>
      </c>
      <c r="F908" t="s">
        <v>15</v>
      </c>
      <c r="G908">
        <v>755</v>
      </c>
      <c r="H908" t="s">
        <v>16</v>
      </c>
      <c r="I908">
        <v>15</v>
      </c>
      <c r="J908">
        <f t="shared" si="28"/>
        <v>11325</v>
      </c>
      <c r="K908">
        <v>11.1106</v>
      </c>
      <c r="L908" s="1">
        <f t="shared" si="29"/>
        <v>8388.5030000000006</v>
      </c>
    </row>
    <row r="909" spans="1:12" x14ac:dyDescent="0.25">
      <c r="A909">
        <v>9921</v>
      </c>
      <c r="B909" t="s">
        <v>2618</v>
      </c>
      <c r="D909">
        <v>855</v>
      </c>
      <c r="E909" t="s">
        <v>25</v>
      </c>
      <c r="F909" t="s">
        <v>15</v>
      </c>
      <c r="G909" s="2">
        <v>7000</v>
      </c>
      <c r="H909" t="s">
        <v>26</v>
      </c>
      <c r="I909">
        <v>1</v>
      </c>
      <c r="J909">
        <f t="shared" si="28"/>
        <v>7000</v>
      </c>
      <c r="K909">
        <v>4.4741999999999997</v>
      </c>
      <c r="L909" s="1">
        <f t="shared" si="29"/>
        <v>31319.399999999998</v>
      </c>
    </row>
    <row r="910" spans="1:12" x14ac:dyDescent="0.25">
      <c r="A910">
        <v>622520050</v>
      </c>
      <c r="B910" t="s">
        <v>1579</v>
      </c>
      <c r="C910">
        <v>2022</v>
      </c>
      <c r="D910">
        <v>522</v>
      </c>
      <c r="E910" t="s">
        <v>14</v>
      </c>
      <c r="F910" t="s">
        <v>45</v>
      </c>
      <c r="G910" s="2">
        <v>43200</v>
      </c>
      <c r="H910" t="s">
        <v>16</v>
      </c>
      <c r="I910">
        <v>0.05</v>
      </c>
      <c r="J910">
        <f t="shared" si="28"/>
        <v>2160</v>
      </c>
      <c r="K910">
        <v>0.19400000000000001</v>
      </c>
      <c r="L910" s="1">
        <f t="shared" si="29"/>
        <v>8380.8000000000011</v>
      </c>
    </row>
    <row r="911" spans="1:12" x14ac:dyDescent="0.25">
      <c r="A911">
        <v>5596</v>
      </c>
      <c r="B911" t="s">
        <v>1032</v>
      </c>
      <c r="C911" t="s">
        <v>1033</v>
      </c>
      <c r="D911">
        <v>853</v>
      </c>
      <c r="E911" t="s">
        <v>31</v>
      </c>
      <c r="F911" t="s">
        <v>15</v>
      </c>
      <c r="G911" s="1">
        <v>9879.6620000000003</v>
      </c>
      <c r="H911" t="s">
        <v>26</v>
      </c>
      <c r="I911">
        <v>1</v>
      </c>
      <c r="J911">
        <f t="shared" si="28"/>
        <v>9879.6620000000003</v>
      </c>
      <c r="K911">
        <v>0.84630000000000005</v>
      </c>
      <c r="L911" s="1">
        <f t="shared" si="29"/>
        <v>8361.1579506000016</v>
      </c>
    </row>
    <row r="912" spans="1:12" x14ac:dyDescent="0.25">
      <c r="A912">
        <v>6993</v>
      </c>
      <c r="B912" t="s">
        <v>1853</v>
      </c>
      <c r="C912" t="s">
        <v>1854</v>
      </c>
      <c r="D912">
        <v>851</v>
      </c>
      <c r="E912" t="s">
        <v>25</v>
      </c>
      <c r="F912" t="s">
        <v>15</v>
      </c>
      <c r="G912" s="2">
        <v>6731</v>
      </c>
      <c r="H912" t="s">
        <v>26</v>
      </c>
      <c r="I912">
        <v>1</v>
      </c>
      <c r="J912">
        <f t="shared" si="28"/>
        <v>6731</v>
      </c>
      <c r="K912">
        <v>0.45850000000000002</v>
      </c>
      <c r="L912" s="1">
        <f t="shared" si="29"/>
        <v>3086.1635000000001</v>
      </c>
    </row>
    <row r="913" spans="1:12" x14ac:dyDescent="0.25">
      <c r="A913">
        <v>8025125</v>
      </c>
      <c r="B913" t="s">
        <v>1915</v>
      </c>
      <c r="D913">
        <v>510</v>
      </c>
      <c r="E913" t="s">
        <v>14</v>
      </c>
      <c r="F913" t="s">
        <v>320</v>
      </c>
      <c r="G913">
        <v>384</v>
      </c>
      <c r="H913" t="s">
        <v>16</v>
      </c>
      <c r="I913">
        <v>12.5</v>
      </c>
      <c r="J913">
        <f t="shared" si="28"/>
        <v>4800</v>
      </c>
      <c r="K913">
        <v>21.68</v>
      </c>
      <c r="L913" s="1">
        <f t="shared" si="29"/>
        <v>8325.119999999999</v>
      </c>
    </row>
    <row r="914" spans="1:12" x14ac:dyDescent="0.25">
      <c r="A914">
        <v>51142015</v>
      </c>
      <c r="B914" t="s">
        <v>436</v>
      </c>
      <c r="C914" t="s">
        <v>439</v>
      </c>
      <c r="D914">
        <v>510</v>
      </c>
      <c r="E914" t="s">
        <v>14</v>
      </c>
      <c r="F914" t="s">
        <v>440</v>
      </c>
      <c r="G914" s="2">
        <v>10080</v>
      </c>
      <c r="H914" t="s">
        <v>16</v>
      </c>
      <c r="I914">
        <v>1.5</v>
      </c>
      <c r="J914">
        <f t="shared" si="28"/>
        <v>15120</v>
      </c>
      <c r="K914">
        <v>0.82550000000000001</v>
      </c>
      <c r="L914" s="1">
        <f t="shared" si="29"/>
        <v>8321.0400000000009</v>
      </c>
    </row>
    <row r="915" spans="1:12" x14ac:dyDescent="0.25">
      <c r="A915">
        <v>81364008</v>
      </c>
      <c r="B915" t="s">
        <v>2036</v>
      </c>
      <c r="C915" t="s">
        <v>2038</v>
      </c>
      <c r="D915">
        <v>511</v>
      </c>
      <c r="E915" t="s">
        <v>14</v>
      </c>
      <c r="F915" t="s">
        <v>15</v>
      </c>
      <c r="G915" s="2">
        <v>4032</v>
      </c>
      <c r="H915" t="s">
        <v>16</v>
      </c>
      <c r="I915">
        <v>0.8</v>
      </c>
      <c r="J915">
        <f t="shared" si="28"/>
        <v>3225.6000000000004</v>
      </c>
      <c r="K915">
        <v>2.0552999999999999</v>
      </c>
      <c r="L915" s="1">
        <f t="shared" si="29"/>
        <v>8286.9696000000004</v>
      </c>
    </row>
    <row r="916" spans="1:12" x14ac:dyDescent="0.25">
      <c r="A916">
        <v>52645010</v>
      </c>
      <c r="B916" t="s">
        <v>625</v>
      </c>
      <c r="D916">
        <v>510</v>
      </c>
      <c r="E916" t="s">
        <v>14</v>
      </c>
      <c r="F916" t="s">
        <v>15</v>
      </c>
      <c r="G916" s="2">
        <v>2336</v>
      </c>
      <c r="H916" t="s">
        <v>16</v>
      </c>
      <c r="I916">
        <v>10</v>
      </c>
      <c r="J916">
        <f t="shared" si="28"/>
        <v>23360</v>
      </c>
      <c r="K916">
        <v>3.5455999999999999</v>
      </c>
      <c r="L916" s="1">
        <f t="shared" si="29"/>
        <v>8282.5216</v>
      </c>
    </row>
    <row r="917" spans="1:12" x14ac:dyDescent="0.25">
      <c r="A917">
        <v>5246003</v>
      </c>
      <c r="B917" t="s">
        <v>614</v>
      </c>
      <c r="D917">
        <v>510</v>
      </c>
      <c r="E917" t="s">
        <v>14</v>
      </c>
      <c r="F917" t="s">
        <v>15</v>
      </c>
      <c r="G917" s="2">
        <v>3296</v>
      </c>
      <c r="H917" t="s">
        <v>16</v>
      </c>
      <c r="I917">
        <v>3</v>
      </c>
      <c r="J917">
        <f t="shared" si="28"/>
        <v>9888</v>
      </c>
      <c r="K917">
        <v>2.5089000000000001</v>
      </c>
      <c r="L917" s="1">
        <f t="shared" si="29"/>
        <v>8269.3343999999997</v>
      </c>
    </row>
    <row r="918" spans="1:12" x14ac:dyDescent="0.25">
      <c r="A918">
        <v>9381</v>
      </c>
      <c r="B918" t="s">
        <v>2432</v>
      </c>
      <c r="D918">
        <v>855</v>
      </c>
      <c r="E918" t="s">
        <v>25</v>
      </c>
      <c r="F918" t="s">
        <v>15</v>
      </c>
      <c r="G918" s="1">
        <v>6599.68</v>
      </c>
      <c r="H918" t="s">
        <v>26</v>
      </c>
      <c r="I918">
        <v>1</v>
      </c>
      <c r="J918">
        <f t="shared" si="28"/>
        <v>6599.68</v>
      </c>
      <c r="K918">
        <v>1.2649999999999999</v>
      </c>
      <c r="L918" s="1">
        <f t="shared" si="29"/>
        <v>8348.5951999999997</v>
      </c>
    </row>
    <row r="919" spans="1:12" x14ac:dyDescent="0.25">
      <c r="A919">
        <v>56952010</v>
      </c>
      <c r="B919" t="s">
        <v>1171</v>
      </c>
      <c r="C919">
        <v>2021</v>
      </c>
      <c r="D919">
        <v>510</v>
      </c>
      <c r="E919" t="s">
        <v>14</v>
      </c>
      <c r="F919" t="s">
        <v>15</v>
      </c>
      <c r="G919">
        <v>793</v>
      </c>
      <c r="H919" t="s">
        <v>16</v>
      </c>
      <c r="I919">
        <v>10</v>
      </c>
      <c r="J919">
        <f t="shared" si="28"/>
        <v>7930</v>
      </c>
      <c r="K919">
        <v>10.3711</v>
      </c>
      <c r="L919" s="1">
        <f t="shared" si="29"/>
        <v>8224.2823000000008</v>
      </c>
    </row>
    <row r="920" spans="1:12" x14ac:dyDescent="0.25">
      <c r="A920">
        <v>5306102</v>
      </c>
      <c r="B920" t="s">
        <v>698</v>
      </c>
      <c r="D920">
        <v>510</v>
      </c>
      <c r="E920" t="s">
        <v>14</v>
      </c>
      <c r="F920" t="s">
        <v>15</v>
      </c>
      <c r="G920" s="2">
        <v>1671</v>
      </c>
      <c r="H920" t="s">
        <v>16</v>
      </c>
      <c r="I920">
        <v>2</v>
      </c>
      <c r="J920">
        <f t="shared" si="28"/>
        <v>3342</v>
      </c>
      <c r="K920">
        <v>4.9212999999999996</v>
      </c>
      <c r="L920" s="1">
        <f t="shared" si="29"/>
        <v>8223.4922999999999</v>
      </c>
    </row>
    <row r="921" spans="1:12" x14ac:dyDescent="0.25">
      <c r="A921">
        <v>999295</v>
      </c>
      <c r="B921" t="s">
        <v>2632</v>
      </c>
      <c r="D921">
        <v>601</v>
      </c>
      <c r="E921" t="s">
        <v>14</v>
      </c>
      <c r="F921" t="s">
        <v>15</v>
      </c>
      <c r="G921">
        <v>415</v>
      </c>
      <c r="H921" t="s">
        <v>347</v>
      </c>
      <c r="I921">
        <v>10</v>
      </c>
      <c r="J921">
        <f t="shared" si="28"/>
        <v>4150</v>
      </c>
      <c r="K921">
        <v>19.733499999999999</v>
      </c>
      <c r="L921" s="1">
        <f t="shared" si="29"/>
        <v>8189.4025000000001</v>
      </c>
    </row>
    <row r="922" spans="1:12" x14ac:dyDescent="0.25">
      <c r="A922">
        <v>601026180</v>
      </c>
      <c r="B922" t="s">
        <v>1386</v>
      </c>
      <c r="D922">
        <v>514</v>
      </c>
      <c r="E922" t="s">
        <v>14</v>
      </c>
      <c r="F922" t="s">
        <v>15</v>
      </c>
      <c r="G922" s="2">
        <v>46800</v>
      </c>
      <c r="H922" t="s">
        <v>16</v>
      </c>
      <c r="I922">
        <v>0.18</v>
      </c>
      <c r="J922">
        <f t="shared" si="28"/>
        <v>8424</v>
      </c>
      <c r="K922">
        <v>0.17480000000000001</v>
      </c>
      <c r="L922" s="1">
        <f t="shared" si="29"/>
        <v>8180.64</v>
      </c>
    </row>
    <row r="923" spans="1:12" x14ac:dyDescent="0.25">
      <c r="A923">
        <v>603190175</v>
      </c>
      <c r="B923" t="s">
        <v>1424</v>
      </c>
      <c r="D923">
        <v>514</v>
      </c>
      <c r="E923" t="s">
        <v>14</v>
      </c>
      <c r="F923" t="s">
        <v>15</v>
      </c>
      <c r="G923" s="2">
        <v>49320</v>
      </c>
      <c r="H923" t="s">
        <v>16</v>
      </c>
      <c r="I923">
        <v>0.17499999999999999</v>
      </c>
      <c r="J923">
        <f t="shared" si="28"/>
        <v>8631</v>
      </c>
      <c r="K923">
        <v>0.1658</v>
      </c>
      <c r="L923" s="1">
        <f t="shared" si="29"/>
        <v>8177.2560000000003</v>
      </c>
    </row>
    <row r="924" spans="1:12" x14ac:dyDescent="0.25">
      <c r="A924">
        <v>6800</v>
      </c>
      <c r="B924" t="s">
        <v>1771</v>
      </c>
      <c r="C924" t="s">
        <v>1772</v>
      </c>
      <c r="D924">
        <v>851</v>
      </c>
      <c r="E924" t="s">
        <v>25</v>
      </c>
      <c r="F924" t="s">
        <v>15</v>
      </c>
      <c r="G924" s="2">
        <v>6544</v>
      </c>
      <c r="H924" t="s">
        <v>26</v>
      </c>
      <c r="I924">
        <v>1</v>
      </c>
      <c r="J924">
        <f t="shared" si="28"/>
        <v>6544</v>
      </c>
      <c r="K924">
        <v>0.35170000000000001</v>
      </c>
      <c r="L924" s="1">
        <f t="shared" si="29"/>
        <v>2301.5248000000001</v>
      </c>
    </row>
    <row r="925" spans="1:12" x14ac:dyDescent="0.25">
      <c r="A925">
        <v>93370118</v>
      </c>
      <c r="B925" t="s">
        <v>2401</v>
      </c>
      <c r="C925" t="s">
        <v>856</v>
      </c>
      <c r="D925">
        <v>510</v>
      </c>
      <c r="E925" t="s">
        <v>14</v>
      </c>
      <c r="F925" t="s">
        <v>15</v>
      </c>
      <c r="G925">
        <v>472</v>
      </c>
      <c r="H925" t="s">
        <v>16</v>
      </c>
      <c r="I925">
        <v>18</v>
      </c>
      <c r="J925">
        <f t="shared" si="28"/>
        <v>8496</v>
      </c>
      <c r="K925">
        <v>17.241099999999999</v>
      </c>
      <c r="L925" s="1">
        <f t="shared" si="29"/>
        <v>8137.7991999999995</v>
      </c>
    </row>
    <row r="926" spans="1:12" x14ac:dyDescent="0.25">
      <c r="A926">
        <v>59740025</v>
      </c>
      <c r="B926" t="s">
        <v>1343</v>
      </c>
      <c r="D926">
        <v>510</v>
      </c>
      <c r="E926" t="s">
        <v>14</v>
      </c>
      <c r="F926" t="s">
        <v>86</v>
      </c>
      <c r="G926">
        <v>810</v>
      </c>
      <c r="H926" t="s">
        <v>16</v>
      </c>
      <c r="I926">
        <v>25</v>
      </c>
      <c r="J926">
        <f t="shared" si="28"/>
        <v>20250</v>
      </c>
      <c r="K926">
        <v>10.0458</v>
      </c>
      <c r="L926" s="1">
        <f t="shared" si="29"/>
        <v>8137.098</v>
      </c>
    </row>
    <row r="927" spans="1:12" x14ac:dyDescent="0.25">
      <c r="A927">
        <v>5631604</v>
      </c>
      <c r="B927" t="s">
        <v>1094</v>
      </c>
      <c r="D927">
        <v>510</v>
      </c>
      <c r="E927" t="s">
        <v>14</v>
      </c>
      <c r="F927" t="s">
        <v>15</v>
      </c>
      <c r="G927" s="2">
        <v>1581</v>
      </c>
      <c r="H927" t="s">
        <v>16</v>
      </c>
      <c r="I927">
        <v>4</v>
      </c>
      <c r="J927">
        <f t="shared" si="28"/>
        <v>6324</v>
      </c>
      <c r="K927">
        <v>5.1451000000000002</v>
      </c>
      <c r="L927" s="1">
        <f t="shared" si="29"/>
        <v>8134.4031000000004</v>
      </c>
    </row>
    <row r="928" spans="1:12" x14ac:dyDescent="0.25">
      <c r="A928">
        <v>8064003</v>
      </c>
      <c r="B928" t="s">
        <v>1943</v>
      </c>
      <c r="D928">
        <v>511</v>
      </c>
      <c r="E928" t="s">
        <v>14</v>
      </c>
      <c r="F928" t="s">
        <v>320</v>
      </c>
      <c r="G928" s="2">
        <v>1728</v>
      </c>
      <c r="H928" t="s">
        <v>16</v>
      </c>
      <c r="I928">
        <v>3</v>
      </c>
      <c r="J928">
        <f t="shared" si="28"/>
        <v>5184</v>
      </c>
      <c r="K928">
        <v>4.7061000000000002</v>
      </c>
      <c r="L928" s="1">
        <f t="shared" si="29"/>
        <v>8132.1408000000001</v>
      </c>
    </row>
    <row r="929" spans="1:12" x14ac:dyDescent="0.25">
      <c r="A929">
        <v>5071010</v>
      </c>
      <c r="B929" t="s">
        <v>400</v>
      </c>
      <c r="D929">
        <v>506</v>
      </c>
      <c r="E929" t="s">
        <v>14</v>
      </c>
      <c r="F929" t="s">
        <v>15</v>
      </c>
      <c r="G929" s="2">
        <v>1108</v>
      </c>
      <c r="H929" t="s">
        <v>16</v>
      </c>
      <c r="I929">
        <v>10</v>
      </c>
      <c r="J929">
        <f t="shared" si="28"/>
        <v>11080</v>
      </c>
      <c r="K929">
        <v>7.3296999999999999</v>
      </c>
      <c r="L929" s="1">
        <f t="shared" si="29"/>
        <v>8121.3076000000001</v>
      </c>
    </row>
    <row r="930" spans="1:12" x14ac:dyDescent="0.25">
      <c r="A930">
        <v>3366008</v>
      </c>
      <c r="B930" t="s">
        <v>50</v>
      </c>
      <c r="D930">
        <v>513</v>
      </c>
      <c r="E930" t="s">
        <v>14</v>
      </c>
      <c r="F930" t="s">
        <v>15</v>
      </c>
      <c r="G930" s="2">
        <v>11784</v>
      </c>
      <c r="H930" t="s">
        <v>16</v>
      </c>
      <c r="I930">
        <v>0.8</v>
      </c>
      <c r="J930">
        <f t="shared" si="28"/>
        <v>9427.2000000000007</v>
      </c>
      <c r="K930">
        <v>0.68600000000000005</v>
      </c>
      <c r="L930" s="1">
        <f t="shared" si="29"/>
        <v>8083.8240000000005</v>
      </c>
    </row>
    <row r="931" spans="1:12" x14ac:dyDescent="0.25">
      <c r="A931">
        <v>9396</v>
      </c>
      <c r="B931" t="s">
        <v>2440</v>
      </c>
      <c r="D931">
        <v>857</v>
      </c>
      <c r="E931" t="s">
        <v>25</v>
      </c>
      <c r="F931" t="s">
        <v>15</v>
      </c>
      <c r="G931" s="1">
        <v>6521.3</v>
      </c>
      <c r="H931" t="s">
        <v>26</v>
      </c>
      <c r="I931">
        <v>1</v>
      </c>
      <c r="J931">
        <f t="shared" si="28"/>
        <v>6521.3</v>
      </c>
      <c r="K931">
        <v>1.5931999999999999</v>
      </c>
      <c r="L931" s="1">
        <f t="shared" si="29"/>
        <v>10389.73516</v>
      </c>
    </row>
    <row r="932" spans="1:12" x14ac:dyDescent="0.25">
      <c r="A932">
        <v>999270</v>
      </c>
      <c r="B932" t="s">
        <v>2626</v>
      </c>
      <c r="C932" t="s">
        <v>2627</v>
      </c>
      <c r="D932">
        <v>601</v>
      </c>
      <c r="E932" t="s">
        <v>14</v>
      </c>
      <c r="F932" t="s">
        <v>15</v>
      </c>
      <c r="G932">
        <v>651</v>
      </c>
      <c r="H932" t="s">
        <v>347</v>
      </c>
      <c r="I932">
        <v>10</v>
      </c>
      <c r="J932">
        <f t="shared" si="28"/>
        <v>6510</v>
      </c>
      <c r="K932">
        <v>12.3855</v>
      </c>
      <c r="L932" s="1">
        <f t="shared" si="29"/>
        <v>8062.9605000000001</v>
      </c>
    </row>
    <row r="933" spans="1:12" x14ac:dyDescent="0.25">
      <c r="A933" t="s">
        <v>12771</v>
      </c>
      <c r="B933" t="s">
        <v>12772</v>
      </c>
      <c r="D933">
        <v>820</v>
      </c>
      <c r="E933" t="s">
        <v>14</v>
      </c>
      <c r="F933" t="s">
        <v>15</v>
      </c>
      <c r="G933" s="2">
        <v>17958</v>
      </c>
      <c r="H933" t="s">
        <v>16</v>
      </c>
      <c r="I933">
        <v>0.19500000000000001</v>
      </c>
      <c r="J933">
        <f t="shared" si="28"/>
        <v>3501.81</v>
      </c>
      <c r="K933">
        <v>0.44800000000000001</v>
      </c>
      <c r="L933" s="1">
        <f t="shared" si="29"/>
        <v>8045.1840000000002</v>
      </c>
    </row>
    <row r="934" spans="1:12" x14ac:dyDescent="0.25">
      <c r="A934">
        <v>5829009</v>
      </c>
      <c r="B934" t="s">
        <v>1281</v>
      </c>
      <c r="D934">
        <v>510</v>
      </c>
      <c r="E934" t="s">
        <v>14</v>
      </c>
      <c r="F934" t="s">
        <v>15</v>
      </c>
      <c r="G934">
        <v>622</v>
      </c>
      <c r="H934" t="s">
        <v>16</v>
      </c>
      <c r="I934">
        <v>9</v>
      </c>
      <c r="J934">
        <f t="shared" si="28"/>
        <v>5598</v>
      </c>
      <c r="K934">
        <v>12.930300000000001</v>
      </c>
      <c r="L934" s="1">
        <f t="shared" si="29"/>
        <v>8042.6466000000009</v>
      </c>
    </row>
    <row r="935" spans="1:12" x14ac:dyDescent="0.25">
      <c r="A935">
        <v>5015104</v>
      </c>
      <c r="B935" t="s">
        <v>310</v>
      </c>
      <c r="C935" t="s">
        <v>311</v>
      </c>
      <c r="D935">
        <v>510</v>
      </c>
      <c r="E935" t="s">
        <v>14</v>
      </c>
      <c r="F935" t="s">
        <v>86</v>
      </c>
      <c r="G935" s="2">
        <v>2340</v>
      </c>
      <c r="H935" t="s">
        <v>16</v>
      </c>
      <c r="I935">
        <v>4</v>
      </c>
      <c r="J935">
        <f t="shared" si="28"/>
        <v>9360</v>
      </c>
      <c r="K935">
        <v>3.4352999999999998</v>
      </c>
      <c r="L935" s="1">
        <f t="shared" si="29"/>
        <v>8038.6019999999999</v>
      </c>
    </row>
    <row r="936" spans="1:12" x14ac:dyDescent="0.25">
      <c r="A936" t="s">
        <v>12789</v>
      </c>
      <c r="B936" t="s">
        <v>12790</v>
      </c>
      <c r="D936">
        <v>820</v>
      </c>
      <c r="E936" t="s">
        <v>14</v>
      </c>
      <c r="F936" t="s">
        <v>15</v>
      </c>
      <c r="G936" s="2">
        <v>11944</v>
      </c>
      <c r="H936" t="s">
        <v>16</v>
      </c>
      <c r="I936">
        <v>0.4</v>
      </c>
      <c r="J936">
        <f t="shared" si="28"/>
        <v>4777.6000000000004</v>
      </c>
      <c r="K936">
        <v>0.67300000000000004</v>
      </c>
      <c r="L936" s="1">
        <f t="shared" si="29"/>
        <v>8038.3120000000008</v>
      </c>
    </row>
    <row r="937" spans="1:12" x14ac:dyDescent="0.25">
      <c r="A937">
        <v>5071003</v>
      </c>
      <c r="B937" t="s">
        <v>399</v>
      </c>
      <c r="D937">
        <v>511</v>
      </c>
      <c r="E937" t="s">
        <v>14</v>
      </c>
      <c r="F937" t="s">
        <v>317</v>
      </c>
      <c r="G937" s="2">
        <v>3040</v>
      </c>
      <c r="H937" t="s">
        <v>16</v>
      </c>
      <c r="I937">
        <v>3</v>
      </c>
      <c r="J937">
        <f t="shared" si="28"/>
        <v>9120</v>
      </c>
      <c r="K937">
        <v>2.6435</v>
      </c>
      <c r="L937" s="1">
        <f t="shared" si="29"/>
        <v>8036.24</v>
      </c>
    </row>
    <row r="938" spans="1:12" x14ac:dyDescent="0.25">
      <c r="A938">
        <v>5222003</v>
      </c>
      <c r="B938" t="s">
        <v>583</v>
      </c>
      <c r="D938">
        <v>502</v>
      </c>
      <c r="E938" t="s">
        <v>14</v>
      </c>
      <c r="F938" t="s">
        <v>15</v>
      </c>
      <c r="G938" s="2">
        <v>3553</v>
      </c>
      <c r="H938" t="s">
        <v>16</v>
      </c>
      <c r="I938">
        <v>3</v>
      </c>
      <c r="J938">
        <f t="shared" si="28"/>
        <v>10659</v>
      </c>
      <c r="K938">
        <v>2.2616999999999998</v>
      </c>
      <c r="L938" s="1">
        <f t="shared" si="29"/>
        <v>8035.820099999999</v>
      </c>
    </row>
    <row r="939" spans="1:12" x14ac:dyDescent="0.25">
      <c r="A939">
        <v>82340015</v>
      </c>
      <c r="B939" t="s">
        <v>2091</v>
      </c>
      <c r="D939">
        <v>510</v>
      </c>
      <c r="E939" t="s">
        <v>14</v>
      </c>
      <c r="F939" t="s">
        <v>15</v>
      </c>
      <c r="G939">
        <v>874</v>
      </c>
      <c r="H939" t="s">
        <v>16</v>
      </c>
      <c r="I939">
        <v>15</v>
      </c>
      <c r="J939">
        <f t="shared" si="28"/>
        <v>13110</v>
      </c>
      <c r="K939">
        <v>9.1694999999999993</v>
      </c>
      <c r="L939" s="1">
        <f t="shared" si="29"/>
        <v>8014.1429999999991</v>
      </c>
    </row>
    <row r="940" spans="1:12" x14ac:dyDescent="0.25">
      <c r="A940">
        <v>50652020</v>
      </c>
      <c r="B940" t="s">
        <v>385</v>
      </c>
      <c r="C940" t="s">
        <v>386</v>
      </c>
      <c r="D940">
        <v>560</v>
      </c>
      <c r="E940" t="s">
        <v>14</v>
      </c>
      <c r="F940" t="s">
        <v>15</v>
      </c>
      <c r="G940">
        <v>587</v>
      </c>
      <c r="H940" t="s">
        <v>16</v>
      </c>
      <c r="I940">
        <v>20</v>
      </c>
      <c r="J940">
        <f t="shared" si="28"/>
        <v>11740</v>
      </c>
      <c r="K940">
        <v>13.6296</v>
      </c>
      <c r="L940" s="1">
        <f t="shared" si="29"/>
        <v>8000.5752000000002</v>
      </c>
    </row>
    <row r="941" spans="1:12" x14ac:dyDescent="0.25">
      <c r="A941">
        <v>620800040</v>
      </c>
      <c r="B941" t="s">
        <v>1545</v>
      </c>
      <c r="D941">
        <v>522</v>
      </c>
      <c r="E941" t="s">
        <v>14</v>
      </c>
      <c r="F941" t="s">
        <v>15</v>
      </c>
      <c r="G941" s="2">
        <v>40320</v>
      </c>
      <c r="H941" t="s">
        <v>16</v>
      </c>
      <c r="I941">
        <v>0.04</v>
      </c>
      <c r="J941">
        <f t="shared" si="28"/>
        <v>1612.8</v>
      </c>
      <c r="K941">
        <v>0.1983</v>
      </c>
      <c r="L941" s="1">
        <f t="shared" si="29"/>
        <v>7995.4560000000001</v>
      </c>
    </row>
    <row r="942" spans="1:12" x14ac:dyDescent="0.25">
      <c r="A942">
        <v>60410250</v>
      </c>
      <c r="B942" t="s">
        <v>1444</v>
      </c>
      <c r="D942">
        <v>515</v>
      </c>
      <c r="E942" t="s">
        <v>14</v>
      </c>
      <c r="F942" t="s">
        <v>15</v>
      </c>
      <c r="G942" s="2">
        <v>18154</v>
      </c>
      <c r="H942" t="s">
        <v>16</v>
      </c>
      <c r="I942">
        <v>0.25</v>
      </c>
      <c r="J942">
        <f t="shared" si="28"/>
        <v>4538.5</v>
      </c>
      <c r="K942">
        <v>0.44040000000000001</v>
      </c>
      <c r="L942" s="1">
        <f t="shared" si="29"/>
        <v>7995.0216</v>
      </c>
    </row>
    <row r="943" spans="1:12" x14ac:dyDescent="0.25">
      <c r="A943">
        <v>5938004</v>
      </c>
      <c r="B943" t="s">
        <v>1324</v>
      </c>
      <c r="C943" t="s">
        <v>1104</v>
      </c>
      <c r="D943">
        <v>510</v>
      </c>
      <c r="E943" t="s">
        <v>14</v>
      </c>
      <c r="F943" t="s">
        <v>86</v>
      </c>
      <c r="G943" s="2">
        <v>1152</v>
      </c>
      <c r="H943" t="s">
        <v>16</v>
      </c>
      <c r="I943">
        <v>4</v>
      </c>
      <c r="J943">
        <f t="shared" si="28"/>
        <v>4608</v>
      </c>
      <c r="K943">
        <v>6.9398</v>
      </c>
      <c r="L943" s="1">
        <f t="shared" si="29"/>
        <v>7994.6495999999997</v>
      </c>
    </row>
    <row r="944" spans="1:12" x14ac:dyDescent="0.25">
      <c r="A944">
        <v>8432002</v>
      </c>
      <c r="B944" t="s">
        <v>2263</v>
      </c>
      <c r="D944">
        <v>510</v>
      </c>
      <c r="E944" t="s">
        <v>14</v>
      </c>
      <c r="F944" t="s">
        <v>15</v>
      </c>
      <c r="G944" s="2">
        <v>2276</v>
      </c>
      <c r="H944" t="s">
        <v>16</v>
      </c>
      <c r="I944">
        <v>2</v>
      </c>
      <c r="J944">
        <f t="shared" si="28"/>
        <v>4552</v>
      </c>
      <c r="K944">
        <v>3.5087999999999999</v>
      </c>
      <c r="L944" s="1">
        <f t="shared" si="29"/>
        <v>7986.0288</v>
      </c>
    </row>
    <row r="945" spans="1:12" x14ac:dyDescent="0.25">
      <c r="A945">
        <v>5278005</v>
      </c>
      <c r="B945" t="s">
        <v>650</v>
      </c>
      <c r="C945" t="s">
        <v>651</v>
      </c>
      <c r="D945">
        <v>511</v>
      </c>
      <c r="E945" t="s">
        <v>14</v>
      </c>
      <c r="F945" t="s">
        <v>15</v>
      </c>
      <c r="G945" s="2">
        <v>1859</v>
      </c>
      <c r="H945" t="s">
        <v>16</v>
      </c>
      <c r="I945">
        <v>5</v>
      </c>
      <c r="J945">
        <f t="shared" si="28"/>
        <v>9295</v>
      </c>
      <c r="K945">
        <v>4.2945000000000002</v>
      </c>
      <c r="L945" s="1">
        <f t="shared" si="29"/>
        <v>7983.4755000000005</v>
      </c>
    </row>
    <row r="946" spans="1:12" x14ac:dyDescent="0.25">
      <c r="A946">
        <v>8468015</v>
      </c>
      <c r="B946" t="s">
        <v>2291</v>
      </c>
      <c r="C946" t="s">
        <v>2267</v>
      </c>
      <c r="D946">
        <v>510</v>
      </c>
      <c r="E946" t="s">
        <v>14</v>
      </c>
      <c r="F946" t="s">
        <v>15</v>
      </c>
      <c r="G946">
        <v>987</v>
      </c>
      <c r="H946" t="s">
        <v>16</v>
      </c>
      <c r="I946">
        <v>15</v>
      </c>
      <c r="J946">
        <f t="shared" si="28"/>
        <v>14805</v>
      </c>
      <c r="K946">
        <v>8.0553000000000008</v>
      </c>
      <c r="L946" s="1">
        <f t="shared" si="29"/>
        <v>7950.5811000000003</v>
      </c>
    </row>
    <row r="947" spans="1:12" x14ac:dyDescent="0.25">
      <c r="A947">
        <v>9479</v>
      </c>
      <c r="B947" t="s">
        <v>2465</v>
      </c>
      <c r="D947">
        <v>856</v>
      </c>
      <c r="E947" t="s">
        <v>25</v>
      </c>
      <c r="F947" t="s">
        <v>15</v>
      </c>
      <c r="G947" s="55">
        <v>6511.65</v>
      </c>
      <c r="H947" t="s">
        <v>26</v>
      </c>
      <c r="I947">
        <v>1</v>
      </c>
      <c r="J947">
        <f t="shared" si="28"/>
        <v>6511.65</v>
      </c>
      <c r="K947">
        <v>0.49919999999999998</v>
      </c>
      <c r="L947" s="1">
        <f t="shared" si="29"/>
        <v>3250.6156799999999</v>
      </c>
    </row>
    <row r="948" spans="1:12" x14ac:dyDescent="0.25">
      <c r="A948" t="s">
        <v>12783</v>
      </c>
      <c r="B948" t="s">
        <v>12784</v>
      </c>
      <c r="D948">
        <v>820</v>
      </c>
      <c r="E948" t="s">
        <v>14</v>
      </c>
      <c r="F948" t="s">
        <v>15</v>
      </c>
      <c r="G948" s="2">
        <v>11310</v>
      </c>
      <c r="H948" t="s">
        <v>16</v>
      </c>
      <c r="I948">
        <v>0.4</v>
      </c>
      <c r="J948">
        <f t="shared" si="28"/>
        <v>4524</v>
      </c>
      <c r="K948">
        <v>0.69799999999999995</v>
      </c>
      <c r="L948" s="1">
        <f t="shared" si="29"/>
        <v>7894.3799999999992</v>
      </c>
    </row>
    <row r="949" spans="1:12" x14ac:dyDescent="0.25">
      <c r="A949">
        <v>8432006</v>
      </c>
      <c r="B949" t="s">
        <v>2263</v>
      </c>
      <c r="D949">
        <v>510</v>
      </c>
      <c r="E949" t="s">
        <v>14</v>
      </c>
      <c r="F949" t="s">
        <v>15</v>
      </c>
      <c r="G949">
        <v>792</v>
      </c>
      <c r="H949" t="s">
        <v>16</v>
      </c>
      <c r="I949">
        <v>6</v>
      </c>
      <c r="J949">
        <f t="shared" si="28"/>
        <v>4752</v>
      </c>
      <c r="K949">
        <v>9.9535999999999998</v>
      </c>
      <c r="L949" s="1">
        <f t="shared" si="29"/>
        <v>7883.2511999999997</v>
      </c>
    </row>
    <row r="950" spans="1:12" x14ac:dyDescent="0.25">
      <c r="A950">
        <v>5236101</v>
      </c>
      <c r="B950" t="s">
        <v>600</v>
      </c>
      <c r="C950" t="s">
        <v>598</v>
      </c>
      <c r="D950">
        <v>510</v>
      </c>
      <c r="E950" t="s">
        <v>14</v>
      </c>
      <c r="F950" t="s">
        <v>15</v>
      </c>
      <c r="G950" s="2">
        <v>3460</v>
      </c>
      <c r="H950" t="s">
        <v>16</v>
      </c>
      <c r="I950">
        <v>1</v>
      </c>
      <c r="J950">
        <f t="shared" si="28"/>
        <v>3460</v>
      </c>
      <c r="K950">
        <v>2.2770999999999999</v>
      </c>
      <c r="L950" s="1">
        <f t="shared" si="29"/>
        <v>7878.7659999999996</v>
      </c>
    </row>
    <row r="951" spans="1:12" x14ac:dyDescent="0.25">
      <c r="A951">
        <v>8121107</v>
      </c>
      <c r="B951" t="s">
        <v>1999</v>
      </c>
      <c r="C951" t="s">
        <v>2000</v>
      </c>
      <c r="D951">
        <v>510</v>
      </c>
      <c r="E951" t="s">
        <v>14</v>
      </c>
      <c r="F951" t="s">
        <v>15</v>
      </c>
      <c r="G951">
        <v>585</v>
      </c>
      <c r="H951" t="s">
        <v>16</v>
      </c>
      <c r="I951">
        <v>7</v>
      </c>
      <c r="J951">
        <f t="shared" si="28"/>
        <v>4095</v>
      </c>
      <c r="K951">
        <v>13.437799999999999</v>
      </c>
      <c r="L951" s="1">
        <f t="shared" si="29"/>
        <v>7861.1129999999994</v>
      </c>
    </row>
    <row r="952" spans="1:12" x14ac:dyDescent="0.25">
      <c r="A952">
        <v>9383</v>
      </c>
      <c r="B952" t="s">
        <v>2434</v>
      </c>
      <c r="D952">
        <v>855</v>
      </c>
      <c r="E952" t="s">
        <v>25</v>
      </c>
      <c r="F952" t="s">
        <v>15</v>
      </c>
      <c r="G952" s="1">
        <v>6343.7</v>
      </c>
      <c r="H952" t="s">
        <v>26</v>
      </c>
      <c r="I952">
        <v>1</v>
      </c>
      <c r="J952">
        <f t="shared" si="28"/>
        <v>6343.7</v>
      </c>
      <c r="K952">
        <v>1.4475</v>
      </c>
      <c r="L952" s="1">
        <f t="shared" si="29"/>
        <v>9182.5057500000003</v>
      </c>
    </row>
    <row r="953" spans="1:12" x14ac:dyDescent="0.25">
      <c r="A953">
        <v>68151060</v>
      </c>
      <c r="B953" t="s">
        <v>1789</v>
      </c>
      <c r="C953" t="s">
        <v>238</v>
      </c>
      <c r="D953">
        <v>514</v>
      </c>
      <c r="E953" t="s">
        <v>14</v>
      </c>
      <c r="F953" t="s">
        <v>15</v>
      </c>
      <c r="G953" s="2">
        <v>51200</v>
      </c>
      <c r="H953" t="s">
        <v>16</v>
      </c>
      <c r="I953">
        <v>0.06</v>
      </c>
      <c r="J953">
        <f t="shared" si="28"/>
        <v>3072</v>
      </c>
      <c r="K953">
        <v>0.1532</v>
      </c>
      <c r="L953" s="1">
        <f t="shared" si="29"/>
        <v>7843.84</v>
      </c>
    </row>
    <row r="954" spans="1:12" x14ac:dyDescent="0.25">
      <c r="A954">
        <v>8391003</v>
      </c>
      <c r="B954" t="s">
        <v>2251</v>
      </c>
      <c r="C954" t="s">
        <v>2250</v>
      </c>
      <c r="D954">
        <v>510</v>
      </c>
      <c r="E954" t="s">
        <v>14</v>
      </c>
      <c r="F954" t="s">
        <v>86</v>
      </c>
      <c r="G954" s="2">
        <v>4600</v>
      </c>
      <c r="H954" t="s">
        <v>16</v>
      </c>
      <c r="I954">
        <v>3</v>
      </c>
      <c r="J954">
        <f t="shared" si="28"/>
        <v>13800</v>
      </c>
      <c r="K954">
        <v>1.7035</v>
      </c>
      <c r="L954" s="1">
        <f t="shared" si="29"/>
        <v>7836.1</v>
      </c>
    </row>
    <row r="955" spans="1:12" x14ac:dyDescent="0.25">
      <c r="A955">
        <v>8364125</v>
      </c>
      <c r="B955" t="s">
        <v>2243</v>
      </c>
      <c r="C955" t="s">
        <v>2242</v>
      </c>
      <c r="D955">
        <v>510</v>
      </c>
      <c r="E955" t="s">
        <v>14</v>
      </c>
      <c r="F955" t="s">
        <v>15</v>
      </c>
      <c r="G955" s="2">
        <v>1400</v>
      </c>
      <c r="H955" t="s">
        <v>16</v>
      </c>
      <c r="I955">
        <v>2.5</v>
      </c>
      <c r="J955">
        <f t="shared" si="28"/>
        <v>3500</v>
      </c>
      <c r="K955">
        <v>5.585</v>
      </c>
      <c r="L955" s="1">
        <f t="shared" si="29"/>
        <v>7819</v>
      </c>
    </row>
    <row r="956" spans="1:12" x14ac:dyDescent="0.25">
      <c r="A956">
        <v>53830012</v>
      </c>
      <c r="B956" t="s">
        <v>809</v>
      </c>
      <c r="C956">
        <v>2022</v>
      </c>
      <c r="D956">
        <v>510</v>
      </c>
      <c r="E956" t="s">
        <v>14</v>
      </c>
      <c r="F956" t="s">
        <v>45</v>
      </c>
      <c r="G956">
        <v>240</v>
      </c>
      <c r="H956" t="s">
        <v>16</v>
      </c>
      <c r="I956">
        <v>12</v>
      </c>
      <c r="J956">
        <f t="shared" si="28"/>
        <v>2880</v>
      </c>
      <c r="K956">
        <v>32.541600000000003</v>
      </c>
      <c r="L956" s="1">
        <f t="shared" si="29"/>
        <v>7809.9840000000004</v>
      </c>
    </row>
    <row r="957" spans="1:12" x14ac:dyDescent="0.25">
      <c r="A957">
        <v>51000012</v>
      </c>
      <c r="B957" t="s">
        <v>421</v>
      </c>
      <c r="D957">
        <v>510</v>
      </c>
      <c r="E957" t="s">
        <v>14</v>
      </c>
      <c r="F957" t="s">
        <v>15</v>
      </c>
      <c r="G957">
        <v>336</v>
      </c>
      <c r="H957" t="s">
        <v>16</v>
      </c>
      <c r="I957">
        <v>12</v>
      </c>
      <c r="J957">
        <f t="shared" si="28"/>
        <v>4032</v>
      </c>
      <c r="K957">
        <v>23.234200000000001</v>
      </c>
      <c r="L957" s="1">
        <f t="shared" si="29"/>
        <v>7806.6912000000002</v>
      </c>
    </row>
    <row r="958" spans="1:12" x14ac:dyDescent="0.25">
      <c r="A958">
        <v>6933</v>
      </c>
      <c r="B958" t="s">
        <v>1813</v>
      </c>
      <c r="C958" t="s">
        <v>1814</v>
      </c>
      <c r="D958">
        <v>851</v>
      </c>
      <c r="E958" t="s">
        <v>25</v>
      </c>
      <c r="F958" t="s">
        <v>15</v>
      </c>
      <c r="G958" s="2">
        <v>6300</v>
      </c>
      <c r="H958" t="s">
        <v>26</v>
      </c>
      <c r="I958">
        <v>1</v>
      </c>
      <c r="J958">
        <f t="shared" si="28"/>
        <v>6300</v>
      </c>
      <c r="K958">
        <v>1.0682</v>
      </c>
      <c r="L958" s="1">
        <f t="shared" si="29"/>
        <v>6729.66</v>
      </c>
    </row>
    <row r="959" spans="1:12" x14ac:dyDescent="0.25">
      <c r="A959">
        <v>6985</v>
      </c>
      <c r="B959" t="s">
        <v>1847</v>
      </c>
      <c r="C959" t="s">
        <v>1848</v>
      </c>
      <c r="D959">
        <v>851</v>
      </c>
      <c r="E959" t="s">
        <v>25</v>
      </c>
      <c r="F959" t="s">
        <v>15</v>
      </c>
      <c r="G959" s="2">
        <v>5936</v>
      </c>
      <c r="H959" t="s">
        <v>26</v>
      </c>
      <c r="I959">
        <v>1</v>
      </c>
      <c r="J959">
        <f t="shared" si="28"/>
        <v>5936</v>
      </c>
      <c r="K959">
        <v>0.3982</v>
      </c>
      <c r="L959" s="1">
        <f t="shared" si="29"/>
        <v>2363.7152000000001</v>
      </c>
    </row>
    <row r="960" spans="1:12" x14ac:dyDescent="0.25">
      <c r="A960">
        <v>56940125</v>
      </c>
      <c r="B960" t="s">
        <v>1169</v>
      </c>
      <c r="C960" t="s">
        <v>497</v>
      </c>
      <c r="D960">
        <v>510</v>
      </c>
      <c r="E960" t="s">
        <v>14</v>
      </c>
      <c r="F960" t="s">
        <v>15</v>
      </c>
      <c r="G960">
        <v>608</v>
      </c>
      <c r="H960" t="s">
        <v>16</v>
      </c>
      <c r="I960">
        <v>12.5</v>
      </c>
      <c r="J960">
        <f t="shared" si="28"/>
        <v>7600</v>
      </c>
      <c r="K960">
        <v>12.766400000000001</v>
      </c>
      <c r="L960" s="1">
        <f t="shared" si="29"/>
        <v>7761.9712000000009</v>
      </c>
    </row>
    <row r="961" spans="1:12" x14ac:dyDescent="0.25">
      <c r="A961">
        <v>5421112</v>
      </c>
      <c r="B961" t="s">
        <v>871</v>
      </c>
      <c r="C961" t="s">
        <v>542</v>
      </c>
      <c r="D961">
        <v>510</v>
      </c>
      <c r="E961" t="s">
        <v>14</v>
      </c>
      <c r="F961" t="s">
        <v>320</v>
      </c>
      <c r="G961">
        <v>504</v>
      </c>
      <c r="H961" t="s">
        <v>16</v>
      </c>
      <c r="I961">
        <v>12</v>
      </c>
      <c r="J961">
        <f t="shared" si="28"/>
        <v>6048</v>
      </c>
      <c r="K961">
        <v>15.393800000000001</v>
      </c>
      <c r="L961" s="1">
        <f t="shared" si="29"/>
        <v>7758.4751999999999</v>
      </c>
    </row>
    <row r="962" spans="1:12" x14ac:dyDescent="0.25">
      <c r="A962">
        <v>5396125</v>
      </c>
      <c r="B962" t="s">
        <v>824</v>
      </c>
      <c r="C962" t="s">
        <v>367</v>
      </c>
      <c r="D962">
        <v>510</v>
      </c>
      <c r="E962" t="s">
        <v>14</v>
      </c>
      <c r="F962" t="s">
        <v>15</v>
      </c>
      <c r="G962" s="2">
        <v>1908</v>
      </c>
      <c r="H962" t="s">
        <v>16</v>
      </c>
      <c r="I962">
        <v>2.5</v>
      </c>
      <c r="J962">
        <f t="shared" si="28"/>
        <v>4770</v>
      </c>
      <c r="K962">
        <v>4.0625</v>
      </c>
      <c r="L962" s="1">
        <f t="shared" si="29"/>
        <v>7751.25</v>
      </c>
    </row>
    <row r="963" spans="1:12" x14ac:dyDescent="0.25">
      <c r="A963">
        <v>50650014</v>
      </c>
      <c r="B963" t="s">
        <v>384</v>
      </c>
      <c r="C963">
        <v>2023</v>
      </c>
      <c r="D963">
        <v>510</v>
      </c>
      <c r="E963" t="s">
        <v>14</v>
      </c>
      <c r="F963" t="s">
        <v>45</v>
      </c>
      <c r="G963">
        <v>814</v>
      </c>
      <c r="H963" t="s">
        <v>16</v>
      </c>
      <c r="I963">
        <v>14</v>
      </c>
      <c r="J963">
        <f t="shared" si="28"/>
        <v>11396</v>
      </c>
      <c r="K963">
        <v>9.5145999999999997</v>
      </c>
      <c r="L963" s="1">
        <f t="shared" si="29"/>
        <v>7744.8843999999999</v>
      </c>
    </row>
    <row r="964" spans="1:12" x14ac:dyDescent="0.25">
      <c r="A964">
        <v>3465004</v>
      </c>
      <c r="B964" t="s">
        <v>246</v>
      </c>
      <c r="C964" t="s">
        <v>238</v>
      </c>
      <c r="D964">
        <v>513</v>
      </c>
      <c r="E964" t="s">
        <v>14</v>
      </c>
      <c r="F964" t="s">
        <v>15</v>
      </c>
      <c r="G964" s="2">
        <v>15386</v>
      </c>
      <c r="H964" t="s">
        <v>16</v>
      </c>
      <c r="I964">
        <v>0.4</v>
      </c>
      <c r="J964">
        <f t="shared" ref="J964:J1027" si="30">G964*I964</f>
        <v>6154.4000000000005</v>
      </c>
      <c r="K964">
        <v>0.50249999999999995</v>
      </c>
      <c r="L964" s="1">
        <f t="shared" ref="L964:L1027" si="31">G964*K964</f>
        <v>7731.4649999999992</v>
      </c>
    </row>
    <row r="965" spans="1:12" x14ac:dyDescent="0.25">
      <c r="A965">
        <v>53380012</v>
      </c>
      <c r="B965" t="s">
        <v>748</v>
      </c>
      <c r="C965">
        <v>2021</v>
      </c>
      <c r="D965">
        <v>510</v>
      </c>
      <c r="E965" t="s">
        <v>14</v>
      </c>
      <c r="F965" t="s">
        <v>86</v>
      </c>
      <c r="G965">
        <v>912</v>
      </c>
      <c r="H965" t="s">
        <v>16</v>
      </c>
      <c r="I965">
        <v>12</v>
      </c>
      <c r="J965">
        <f t="shared" si="30"/>
        <v>10944</v>
      </c>
      <c r="K965">
        <v>8.4681999999999995</v>
      </c>
      <c r="L965" s="1">
        <f t="shared" si="31"/>
        <v>7722.9983999999995</v>
      </c>
    </row>
    <row r="966" spans="1:12" x14ac:dyDescent="0.25">
      <c r="A966">
        <v>7913</v>
      </c>
      <c r="B966" t="s">
        <v>1871</v>
      </c>
      <c r="D966">
        <v>851</v>
      </c>
      <c r="E966" t="s">
        <v>25</v>
      </c>
      <c r="F966" t="s">
        <v>15</v>
      </c>
      <c r="G966" s="2">
        <v>5822</v>
      </c>
      <c r="H966" t="s">
        <v>26</v>
      </c>
      <c r="I966">
        <v>1</v>
      </c>
      <c r="J966">
        <f t="shared" si="30"/>
        <v>5822</v>
      </c>
      <c r="K966">
        <v>0.90600000000000003</v>
      </c>
      <c r="L966" s="1">
        <f t="shared" si="31"/>
        <v>5274.732</v>
      </c>
    </row>
    <row r="967" spans="1:12" x14ac:dyDescent="0.25">
      <c r="A967">
        <v>55621015</v>
      </c>
      <c r="B967" t="s">
        <v>1019</v>
      </c>
      <c r="C967" t="s">
        <v>1020</v>
      </c>
      <c r="D967">
        <v>510</v>
      </c>
      <c r="E967" t="s">
        <v>14</v>
      </c>
      <c r="F967" t="s">
        <v>15</v>
      </c>
      <c r="G967" s="2">
        <v>9225</v>
      </c>
      <c r="H967" t="s">
        <v>16</v>
      </c>
      <c r="I967">
        <v>1.5</v>
      </c>
      <c r="J967">
        <f t="shared" si="30"/>
        <v>13837.5</v>
      </c>
      <c r="K967">
        <v>0.83479999999999999</v>
      </c>
      <c r="L967" s="1">
        <f t="shared" si="31"/>
        <v>7701.03</v>
      </c>
    </row>
    <row r="968" spans="1:12" x14ac:dyDescent="0.25">
      <c r="A968">
        <v>608320240</v>
      </c>
      <c r="B968" t="s">
        <v>1474</v>
      </c>
      <c r="C968" t="s">
        <v>1364</v>
      </c>
      <c r="D968">
        <v>514</v>
      </c>
      <c r="E968" t="s">
        <v>14</v>
      </c>
      <c r="F968" t="s">
        <v>15</v>
      </c>
      <c r="G968" s="2">
        <v>34232</v>
      </c>
      <c r="H968" t="s">
        <v>16</v>
      </c>
      <c r="I968">
        <v>0.24</v>
      </c>
      <c r="J968">
        <f t="shared" si="30"/>
        <v>8215.68</v>
      </c>
      <c r="K968">
        <v>0.22489999999999999</v>
      </c>
      <c r="L968" s="1">
        <f t="shared" si="31"/>
        <v>7698.7767999999996</v>
      </c>
    </row>
    <row r="969" spans="1:12" x14ac:dyDescent="0.25">
      <c r="A969">
        <v>55810025</v>
      </c>
      <c r="B969" t="s">
        <v>1025</v>
      </c>
      <c r="C969" t="s">
        <v>238</v>
      </c>
      <c r="D969">
        <v>510</v>
      </c>
      <c r="E969" t="s">
        <v>14</v>
      </c>
      <c r="F969" t="s">
        <v>15</v>
      </c>
      <c r="G969" s="2">
        <v>2404</v>
      </c>
      <c r="H969" t="s">
        <v>16</v>
      </c>
      <c r="I969">
        <v>2.5</v>
      </c>
      <c r="J969">
        <f t="shared" si="30"/>
        <v>6010</v>
      </c>
      <c r="K969">
        <v>3.1886999999999999</v>
      </c>
      <c r="L969" s="1">
        <f t="shared" si="31"/>
        <v>7665.6347999999998</v>
      </c>
    </row>
    <row r="970" spans="1:12" x14ac:dyDescent="0.25">
      <c r="A970">
        <v>8159102</v>
      </c>
      <c r="B970" t="s">
        <v>2058</v>
      </c>
      <c r="D970">
        <v>510</v>
      </c>
      <c r="E970" t="s">
        <v>14</v>
      </c>
      <c r="F970" t="s">
        <v>15</v>
      </c>
      <c r="G970" s="2">
        <v>1989</v>
      </c>
      <c r="H970" t="s">
        <v>16</v>
      </c>
      <c r="I970">
        <v>2</v>
      </c>
      <c r="J970">
        <f t="shared" si="30"/>
        <v>3978</v>
      </c>
      <c r="K970">
        <v>3.8473000000000002</v>
      </c>
      <c r="L970" s="1">
        <f t="shared" si="31"/>
        <v>7652.2797</v>
      </c>
    </row>
    <row r="971" spans="1:12" x14ac:dyDescent="0.25">
      <c r="A971" s="64" t="s">
        <v>12177</v>
      </c>
      <c r="B971" s="64" t="s">
        <v>12178</v>
      </c>
      <c r="C971" s="64"/>
      <c r="D971" s="64">
        <v>807</v>
      </c>
      <c r="E971" s="64" t="s">
        <v>14</v>
      </c>
      <c r="F971" s="64" t="s">
        <v>317</v>
      </c>
      <c r="G971" s="64">
        <v>997</v>
      </c>
      <c r="H971" s="64" t="s">
        <v>16</v>
      </c>
      <c r="I971" s="64">
        <v>20</v>
      </c>
      <c r="J971" s="64">
        <f t="shared" si="30"/>
        <v>19940</v>
      </c>
      <c r="K971" s="64">
        <v>7.67</v>
      </c>
      <c r="L971" s="65">
        <f t="shared" si="31"/>
        <v>7646.99</v>
      </c>
    </row>
    <row r="972" spans="1:12" x14ac:dyDescent="0.25">
      <c r="A972">
        <v>50251003</v>
      </c>
      <c r="B972" t="s">
        <v>315</v>
      </c>
      <c r="C972" t="s">
        <v>316</v>
      </c>
      <c r="D972">
        <v>510</v>
      </c>
      <c r="E972" t="s">
        <v>14</v>
      </c>
      <c r="F972" t="s">
        <v>317</v>
      </c>
      <c r="G972" s="2">
        <v>1708</v>
      </c>
      <c r="H972" t="s">
        <v>16</v>
      </c>
      <c r="I972">
        <v>3</v>
      </c>
      <c r="J972">
        <f t="shared" si="30"/>
        <v>5124</v>
      </c>
      <c r="K972">
        <v>4.4763000000000002</v>
      </c>
      <c r="L972" s="1">
        <f t="shared" si="31"/>
        <v>7645.5204000000003</v>
      </c>
    </row>
    <row r="973" spans="1:12" x14ac:dyDescent="0.25">
      <c r="A973" t="s">
        <v>1407</v>
      </c>
      <c r="B973" t="s">
        <v>1406</v>
      </c>
      <c r="C973" t="s">
        <v>1408</v>
      </c>
      <c r="D973">
        <v>846</v>
      </c>
      <c r="E973" t="s">
        <v>22</v>
      </c>
      <c r="F973" t="s">
        <v>15</v>
      </c>
      <c r="G973" s="2">
        <v>28050</v>
      </c>
      <c r="H973" t="s">
        <v>16</v>
      </c>
      <c r="I973">
        <v>0.18</v>
      </c>
      <c r="J973">
        <f t="shared" si="30"/>
        <v>5049</v>
      </c>
      <c r="K973">
        <v>0.1323</v>
      </c>
      <c r="L973" s="1">
        <f t="shared" si="31"/>
        <v>3711.0149999999999</v>
      </c>
    </row>
    <row r="974" spans="1:12" x14ac:dyDescent="0.25">
      <c r="A974">
        <v>80740125</v>
      </c>
      <c r="B974" t="s">
        <v>1951</v>
      </c>
      <c r="C974">
        <v>2020</v>
      </c>
      <c r="D974">
        <v>510</v>
      </c>
      <c r="E974" t="s">
        <v>14</v>
      </c>
      <c r="F974" t="s">
        <v>15</v>
      </c>
      <c r="G974">
        <v>816</v>
      </c>
      <c r="H974" t="s">
        <v>16</v>
      </c>
      <c r="I974">
        <v>12.5</v>
      </c>
      <c r="J974">
        <f t="shared" si="30"/>
        <v>10200</v>
      </c>
      <c r="K974">
        <v>9.3583999999999996</v>
      </c>
      <c r="L974" s="1">
        <f t="shared" si="31"/>
        <v>7636.4543999999996</v>
      </c>
    </row>
    <row r="975" spans="1:12" x14ac:dyDescent="0.25">
      <c r="A975" t="s">
        <v>12779</v>
      </c>
      <c r="B975" t="s">
        <v>12780</v>
      </c>
      <c r="D975">
        <v>820</v>
      </c>
      <c r="E975" t="s">
        <v>14</v>
      </c>
      <c r="F975" t="s">
        <v>15</v>
      </c>
      <c r="G975" s="2">
        <v>11447</v>
      </c>
      <c r="H975" t="s">
        <v>16</v>
      </c>
      <c r="I975">
        <v>0.4</v>
      </c>
      <c r="J975">
        <f t="shared" si="30"/>
        <v>4578.8</v>
      </c>
      <c r="K975">
        <v>0.66700000000000004</v>
      </c>
      <c r="L975" s="1">
        <f t="shared" si="31"/>
        <v>7635.1490000000003</v>
      </c>
    </row>
    <row r="976" spans="1:12" x14ac:dyDescent="0.25">
      <c r="A976">
        <v>641400150</v>
      </c>
      <c r="B976" t="s">
        <v>1663</v>
      </c>
      <c r="D976">
        <v>523</v>
      </c>
      <c r="E976" t="s">
        <v>14</v>
      </c>
      <c r="F976" t="s">
        <v>15</v>
      </c>
      <c r="G976" s="2">
        <v>14850</v>
      </c>
      <c r="H976" t="s">
        <v>16</v>
      </c>
      <c r="I976">
        <v>0.15</v>
      </c>
      <c r="J976">
        <f t="shared" si="30"/>
        <v>2227.5</v>
      </c>
      <c r="K976">
        <v>0.51359999999999995</v>
      </c>
      <c r="L976" s="1">
        <f t="shared" si="31"/>
        <v>7626.9599999999991</v>
      </c>
    </row>
    <row r="977" spans="1:12" x14ac:dyDescent="0.25">
      <c r="A977">
        <v>641100150</v>
      </c>
      <c r="B977" t="s">
        <v>1661</v>
      </c>
      <c r="D977">
        <v>523</v>
      </c>
      <c r="E977" t="s">
        <v>14</v>
      </c>
      <c r="F977" t="s">
        <v>15</v>
      </c>
      <c r="G977" s="2">
        <v>21450</v>
      </c>
      <c r="H977" t="s">
        <v>16</v>
      </c>
      <c r="I977">
        <v>0.15</v>
      </c>
      <c r="J977">
        <f t="shared" si="30"/>
        <v>3217.5</v>
      </c>
      <c r="K977">
        <v>0.35510000000000003</v>
      </c>
      <c r="L977" s="1">
        <f t="shared" si="31"/>
        <v>7616.8950000000004</v>
      </c>
    </row>
    <row r="978" spans="1:12" x14ac:dyDescent="0.25">
      <c r="A978">
        <v>54020350</v>
      </c>
      <c r="B978" t="s">
        <v>829</v>
      </c>
      <c r="C978">
        <v>2022</v>
      </c>
      <c r="D978">
        <v>510</v>
      </c>
      <c r="E978" t="s">
        <v>14</v>
      </c>
      <c r="F978" t="s">
        <v>45</v>
      </c>
      <c r="G978" s="2">
        <v>12960</v>
      </c>
      <c r="H978" t="s">
        <v>16</v>
      </c>
      <c r="I978">
        <v>0.35</v>
      </c>
      <c r="J978">
        <f t="shared" si="30"/>
        <v>4536</v>
      </c>
      <c r="K978">
        <v>0.58760000000000001</v>
      </c>
      <c r="L978" s="1">
        <f t="shared" si="31"/>
        <v>7615.2960000000003</v>
      </c>
    </row>
    <row r="979" spans="1:12" x14ac:dyDescent="0.25">
      <c r="A979">
        <v>8289002</v>
      </c>
      <c r="B979" t="s">
        <v>2110</v>
      </c>
      <c r="C979" t="s">
        <v>645</v>
      </c>
      <c r="D979">
        <v>560</v>
      </c>
      <c r="E979" t="s">
        <v>14</v>
      </c>
      <c r="F979" t="s">
        <v>15</v>
      </c>
      <c r="G979" s="2">
        <v>3896</v>
      </c>
      <c r="H979" t="s">
        <v>16</v>
      </c>
      <c r="I979">
        <v>2</v>
      </c>
      <c r="J979">
        <f t="shared" si="30"/>
        <v>7792</v>
      </c>
      <c r="K979">
        <v>1.9523999999999999</v>
      </c>
      <c r="L979" s="1">
        <f t="shared" si="31"/>
        <v>7606.5504000000001</v>
      </c>
    </row>
    <row r="980" spans="1:12" x14ac:dyDescent="0.25">
      <c r="A980">
        <v>84360012</v>
      </c>
      <c r="B980" t="s">
        <v>2265</v>
      </c>
      <c r="D980">
        <v>510</v>
      </c>
      <c r="E980" t="s">
        <v>14</v>
      </c>
      <c r="F980" t="s">
        <v>15</v>
      </c>
      <c r="G980">
        <v>511</v>
      </c>
      <c r="H980" t="s">
        <v>16</v>
      </c>
      <c r="I980">
        <v>12</v>
      </c>
      <c r="J980">
        <f t="shared" si="30"/>
        <v>6132</v>
      </c>
      <c r="K980">
        <v>14.883900000000001</v>
      </c>
      <c r="L980" s="1">
        <f t="shared" si="31"/>
        <v>7605.6729000000005</v>
      </c>
    </row>
    <row r="981" spans="1:12" x14ac:dyDescent="0.25">
      <c r="A981">
        <v>5326075</v>
      </c>
      <c r="B981" t="s">
        <v>740</v>
      </c>
      <c r="D981">
        <v>510</v>
      </c>
      <c r="E981" t="s">
        <v>14</v>
      </c>
      <c r="F981" t="s">
        <v>320</v>
      </c>
      <c r="G981">
        <v>576</v>
      </c>
      <c r="H981" t="s">
        <v>16</v>
      </c>
      <c r="I981">
        <v>7.5</v>
      </c>
      <c r="J981">
        <f t="shared" si="30"/>
        <v>4320</v>
      </c>
      <c r="K981">
        <v>13.197100000000001</v>
      </c>
      <c r="L981" s="1">
        <f t="shared" si="31"/>
        <v>7601.5296000000008</v>
      </c>
    </row>
    <row r="982" spans="1:12" x14ac:dyDescent="0.25">
      <c r="A982">
        <v>8618</v>
      </c>
      <c r="B982" t="s">
        <v>2332</v>
      </c>
      <c r="C982" t="s">
        <v>2333</v>
      </c>
      <c r="D982">
        <v>853</v>
      </c>
      <c r="E982" t="s">
        <v>31</v>
      </c>
      <c r="F982" t="s">
        <v>15</v>
      </c>
      <c r="G982" s="2">
        <v>11000</v>
      </c>
      <c r="H982" t="s">
        <v>26</v>
      </c>
      <c r="I982">
        <v>1</v>
      </c>
      <c r="J982">
        <f t="shared" si="30"/>
        <v>11000</v>
      </c>
      <c r="K982">
        <v>0.69040000000000001</v>
      </c>
      <c r="L982" s="1">
        <f t="shared" si="31"/>
        <v>7594.4000000000005</v>
      </c>
    </row>
    <row r="983" spans="1:12" x14ac:dyDescent="0.25">
      <c r="A983" s="64" t="s">
        <v>12185</v>
      </c>
      <c r="B983" s="64" t="s">
        <v>12186</v>
      </c>
      <c r="C983" s="64" t="s">
        <v>12187</v>
      </c>
      <c r="D983" s="64">
        <v>807</v>
      </c>
      <c r="E983" s="64" t="s">
        <v>14</v>
      </c>
      <c r="F983" s="64" t="s">
        <v>2639</v>
      </c>
      <c r="G983" s="64">
        <v>0</v>
      </c>
      <c r="H983" s="64" t="s">
        <v>16</v>
      </c>
      <c r="I983" s="64">
        <v>23</v>
      </c>
      <c r="J983" s="64">
        <f t="shared" si="30"/>
        <v>0</v>
      </c>
      <c r="K983" s="64">
        <v>7.67</v>
      </c>
      <c r="L983" s="65">
        <f t="shared" si="31"/>
        <v>0</v>
      </c>
    </row>
    <row r="984" spans="1:12" x14ac:dyDescent="0.25">
      <c r="A984">
        <v>5725002</v>
      </c>
      <c r="B984" t="s">
        <v>1204</v>
      </c>
      <c r="D984">
        <v>510</v>
      </c>
      <c r="E984" t="s">
        <v>14</v>
      </c>
      <c r="F984" t="s">
        <v>15</v>
      </c>
      <c r="G984" s="2">
        <v>2457</v>
      </c>
      <c r="H984" t="s">
        <v>16</v>
      </c>
      <c r="I984">
        <v>2</v>
      </c>
      <c r="J984">
        <f t="shared" si="30"/>
        <v>4914</v>
      </c>
      <c r="K984">
        <v>3.0865</v>
      </c>
      <c r="L984" s="1">
        <f t="shared" si="31"/>
        <v>7583.5304999999998</v>
      </c>
    </row>
    <row r="985" spans="1:12" x14ac:dyDescent="0.25">
      <c r="A985">
        <v>8347002</v>
      </c>
      <c r="B985" t="s">
        <v>2198</v>
      </c>
      <c r="D985">
        <v>503</v>
      </c>
      <c r="E985" t="s">
        <v>14</v>
      </c>
      <c r="F985" t="s">
        <v>15</v>
      </c>
      <c r="G985" s="2">
        <v>2594</v>
      </c>
      <c r="H985" t="s">
        <v>16</v>
      </c>
      <c r="I985">
        <v>2</v>
      </c>
      <c r="J985">
        <f t="shared" si="30"/>
        <v>5188</v>
      </c>
      <c r="K985">
        <v>2.9171</v>
      </c>
      <c r="L985" s="1">
        <f t="shared" si="31"/>
        <v>7566.9574000000002</v>
      </c>
    </row>
    <row r="986" spans="1:12" x14ac:dyDescent="0.25">
      <c r="A986">
        <v>9924</v>
      </c>
      <c r="B986" t="s">
        <v>2619</v>
      </c>
      <c r="D986">
        <v>855</v>
      </c>
      <c r="E986" t="s">
        <v>25</v>
      </c>
      <c r="F986" t="s">
        <v>15</v>
      </c>
      <c r="G986" s="1">
        <v>5415.47</v>
      </c>
      <c r="H986" t="s">
        <v>26</v>
      </c>
      <c r="I986">
        <v>1</v>
      </c>
      <c r="J986">
        <f t="shared" si="30"/>
        <v>5415.47</v>
      </c>
      <c r="K986">
        <v>2.4544999999999999</v>
      </c>
      <c r="L986" s="1">
        <f t="shared" si="31"/>
        <v>13292.271115</v>
      </c>
    </row>
    <row r="987" spans="1:12" x14ac:dyDescent="0.25">
      <c r="A987">
        <v>8362001</v>
      </c>
      <c r="B987" t="s">
        <v>2232</v>
      </c>
      <c r="C987" t="s">
        <v>2233</v>
      </c>
      <c r="D987">
        <v>510</v>
      </c>
      <c r="E987" t="s">
        <v>14</v>
      </c>
      <c r="F987" t="s">
        <v>15</v>
      </c>
      <c r="G987" s="2">
        <v>5184</v>
      </c>
      <c r="H987" t="s">
        <v>16</v>
      </c>
      <c r="I987">
        <v>1</v>
      </c>
      <c r="J987">
        <f t="shared" si="30"/>
        <v>5184</v>
      </c>
      <c r="K987">
        <v>1.4551000000000001</v>
      </c>
      <c r="L987" s="1">
        <f t="shared" si="31"/>
        <v>7543.2384000000002</v>
      </c>
    </row>
    <row r="988" spans="1:12" x14ac:dyDescent="0.25">
      <c r="A988">
        <v>56830125</v>
      </c>
      <c r="B988" t="s">
        <v>1156</v>
      </c>
      <c r="C988" t="s">
        <v>1157</v>
      </c>
      <c r="D988">
        <v>510</v>
      </c>
      <c r="E988" t="s">
        <v>14</v>
      </c>
      <c r="F988" t="s">
        <v>15</v>
      </c>
      <c r="G988">
        <v>538</v>
      </c>
      <c r="H988" t="s">
        <v>16</v>
      </c>
      <c r="I988">
        <v>12.5</v>
      </c>
      <c r="J988">
        <f t="shared" si="30"/>
        <v>6725</v>
      </c>
      <c r="K988">
        <v>14.0198</v>
      </c>
      <c r="L988" s="1">
        <f t="shared" si="31"/>
        <v>7542.6523999999999</v>
      </c>
    </row>
    <row r="989" spans="1:12" x14ac:dyDescent="0.25">
      <c r="A989">
        <v>56470007</v>
      </c>
      <c r="B989" t="s">
        <v>1109</v>
      </c>
      <c r="C989" t="s">
        <v>238</v>
      </c>
      <c r="D989">
        <v>510</v>
      </c>
      <c r="E989" t="s">
        <v>14</v>
      </c>
      <c r="F989" t="s">
        <v>15</v>
      </c>
      <c r="G989" s="2">
        <v>7776</v>
      </c>
      <c r="H989" t="s">
        <v>16</v>
      </c>
      <c r="I989">
        <v>0.7</v>
      </c>
      <c r="J989">
        <f t="shared" si="30"/>
        <v>5443.2</v>
      </c>
      <c r="K989">
        <v>0.96689999999999998</v>
      </c>
      <c r="L989" s="1">
        <f t="shared" si="31"/>
        <v>7518.6143999999995</v>
      </c>
    </row>
    <row r="990" spans="1:12" x14ac:dyDescent="0.25">
      <c r="A990">
        <v>5420402</v>
      </c>
      <c r="B990" t="s">
        <v>866</v>
      </c>
      <c r="C990" t="s">
        <v>867</v>
      </c>
      <c r="D990">
        <v>511</v>
      </c>
      <c r="E990" t="s">
        <v>14</v>
      </c>
      <c r="F990" t="s">
        <v>15</v>
      </c>
      <c r="G990" s="2">
        <v>7896</v>
      </c>
      <c r="H990" t="s">
        <v>16</v>
      </c>
      <c r="I990">
        <v>2</v>
      </c>
      <c r="J990">
        <f t="shared" si="30"/>
        <v>15792</v>
      </c>
      <c r="K990">
        <v>0.95030000000000003</v>
      </c>
      <c r="L990" s="1">
        <f t="shared" si="31"/>
        <v>7503.5688</v>
      </c>
    </row>
    <row r="991" spans="1:12" x14ac:dyDescent="0.25">
      <c r="A991">
        <v>8143</v>
      </c>
      <c r="B991" t="s">
        <v>2052</v>
      </c>
      <c r="C991" t="s">
        <v>30</v>
      </c>
      <c r="D991">
        <v>853</v>
      </c>
      <c r="E991" t="s">
        <v>31</v>
      </c>
      <c r="F991" t="s">
        <v>15</v>
      </c>
      <c r="G991" s="1">
        <v>6506.9589999999998</v>
      </c>
      <c r="H991" t="s">
        <v>26</v>
      </c>
      <c r="I991">
        <v>1</v>
      </c>
      <c r="J991">
        <f t="shared" si="30"/>
        <v>6506.9589999999998</v>
      </c>
      <c r="K991">
        <v>1.1500999999999999</v>
      </c>
      <c r="L991" s="1">
        <f t="shared" si="31"/>
        <v>7483.6535458999988</v>
      </c>
    </row>
    <row r="992" spans="1:12" x14ac:dyDescent="0.25">
      <c r="A992">
        <v>5415024</v>
      </c>
      <c r="B992" t="s">
        <v>846</v>
      </c>
      <c r="D992">
        <v>528</v>
      </c>
      <c r="E992" t="s">
        <v>14</v>
      </c>
      <c r="F992" t="s">
        <v>15</v>
      </c>
      <c r="G992" s="2">
        <v>1725</v>
      </c>
      <c r="H992" t="s">
        <v>16</v>
      </c>
      <c r="I992">
        <v>2.4</v>
      </c>
      <c r="J992">
        <f t="shared" si="30"/>
        <v>4140</v>
      </c>
      <c r="K992">
        <v>4.3226000000000004</v>
      </c>
      <c r="L992" s="1">
        <f t="shared" si="31"/>
        <v>7456.4850000000006</v>
      </c>
    </row>
    <row r="993" spans="1:12" x14ac:dyDescent="0.25">
      <c r="A993">
        <v>61640300</v>
      </c>
      <c r="B993" t="s">
        <v>1514</v>
      </c>
      <c r="D993">
        <v>514</v>
      </c>
      <c r="E993" t="s">
        <v>14</v>
      </c>
      <c r="F993" t="s">
        <v>320</v>
      </c>
      <c r="G993" s="2">
        <v>11424</v>
      </c>
      <c r="H993" t="s">
        <v>16</v>
      </c>
      <c r="I993">
        <v>0.3</v>
      </c>
      <c r="J993">
        <f t="shared" si="30"/>
        <v>3427.2</v>
      </c>
      <c r="K993">
        <v>0.65210000000000001</v>
      </c>
      <c r="L993" s="1">
        <f t="shared" si="31"/>
        <v>7449.5904</v>
      </c>
    </row>
    <row r="994" spans="1:12" x14ac:dyDescent="0.25">
      <c r="A994">
        <v>8363225</v>
      </c>
      <c r="B994" t="s">
        <v>2238</v>
      </c>
      <c r="C994" t="s">
        <v>2237</v>
      </c>
      <c r="D994">
        <v>510</v>
      </c>
      <c r="E994" t="s">
        <v>14</v>
      </c>
      <c r="F994" t="s">
        <v>15</v>
      </c>
      <c r="G994" s="2">
        <v>1400</v>
      </c>
      <c r="H994" t="s">
        <v>16</v>
      </c>
      <c r="I994">
        <v>2.5</v>
      </c>
      <c r="J994">
        <f t="shared" si="30"/>
        <v>3500</v>
      </c>
      <c r="K994">
        <v>5.3122999999999996</v>
      </c>
      <c r="L994" s="1">
        <f t="shared" si="31"/>
        <v>7437.2199999999993</v>
      </c>
    </row>
    <row r="995" spans="1:12" x14ac:dyDescent="0.25">
      <c r="A995" t="s">
        <v>1639</v>
      </c>
      <c r="B995" t="s">
        <v>1640</v>
      </c>
      <c r="C995" t="s">
        <v>133</v>
      </c>
      <c r="D995">
        <v>859</v>
      </c>
      <c r="E995" t="s">
        <v>22</v>
      </c>
      <c r="F995" t="s">
        <v>15</v>
      </c>
      <c r="G995" s="1">
        <v>26114.5</v>
      </c>
      <c r="H995" t="s">
        <v>16</v>
      </c>
      <c r="I995">
        <v>8.7999999999999995E-2</v>
      </c>
      <c r="J995">
        <f t="shared" si="30"/>
        <v>2298.076</v>
      </c>
      <c r="K995">
        <v>0.25559999999999999</v>
      </c>
      <c r="L995" s="1">
        <f t="shared" si="31"/>
        <v>6674.8661999999995</v>
      </c>
    </row>
    <row r="996" spans="1:12" x14ac:dyDescent="0.25">
      <c r="A996">
        <v>5662</v>
      </c>
      <c r="B996" t="s">
        <v>1120</v>
      </c>
      <c r="C996" t="s">
        <v>1121</v>
      </c>
      <c r="D996">
        <v>853</v>
      </c>
      <c r="E996" t="s">
        <v>31</v>
      </c>
      <c r="F996" t="s">
        <v>15</v>
      </c>
      <c r="G996" s="2">
        <v>8400</v>
      </c>
      <c r="H996" t="s">
        <v>26</v>
      </c>
      <c r="I996">
        <v>1</v>
      </c>
      <c r="J996">
        <f t="shared" si="30"/>
        <v>8400</v>
      </c>
      <c r="K996">
        <v>0.88180000000000003</v>
      </c>
      <c r="L996" s="1">
        <f t="shared" si="31"/>
        <v>7407.12</v>
      </c>
    </row>
    <row r="997" spans="1:12" x14ac:dyDescent="0.25">
      <c r="A997">
        <v>5818009</v>
      </c>
      <c r="B997" t="s">
        <v>1277</v>
      </c>
      <c r="D997">
        <v>510</v>
      </c>
      <c r="E997" t="s">
        <v>14</v>
      </c>
      <c r="F997" t="s">
        <v>320</v>
      </c>
      <c r="G997">
        <v>640</v>
      </c>
      <c r="H997" t="s">
        <v>16</v>
      </c>
      <c r="I997">
        <v>9</v>
      </c>
      <c r="J997">
        <f t="shared" si="30"/>
        <v>5760</v>
      </c>
      <c r="K997">
        <v>11.57</v>
      </c>
      <c r="L997" s="1">
        <f t="shared" si="31"/>
        <v>7404.8</v>
      </c>
    </row>
    <row r="998" spans="1:12" x14ac:dyDescent="0.25">
      <c r="A998" t="s">
        <v>1781</v>
      </c>
      <c r="B998" t="s">
        <v>1782</v>
      </c>
      <c r="C998" t="s">
        <v>55</v>
      </c>
      <c r="D998">
        <v>846</v>
      </c>
      <c r="E998" t="s">
        <v>22</v>
      </c>
      <c r="F998" t="s">
        <v>15</v>
      </c>
      <c r="G998" s="2">
        <v>26000</v>
      </c>
      <c r="H998" t="s">
        <v>16</v>
      </c>
      <c r="I998">
        <v>0.02</v>
      </c>
      <c r="J998">
        <f t="shared" si="30"/>
        <v>520</v>
      </c>
      <c r="K998">
        <v>5.5199999999999999E-2</v>
      </c>
      <c r="L998" s="1">
        <f t="shared" si="31"/>
        <v>1435.2</v>
      </c>
    </row>
    <row r="999" spans="1:12" x14ac:dyDescent="0.25">
      <c r="A999">
        <v>5320004</v>
      </c>
      <c r="B999" t="s">
        <v>730</v>
      </c>
      <c r="C999" t="s">
        <v>731</v>
      </c>
      <c r="D999">
        <v>511</v>
      </c>
      <c r="E999" t="s">
        <v>14</v>
      </c>
      <c r="F999" t="s">
        <v>15</v>
      </c>
      <c r="G999" s="2">
        <v>7914</v>
      </c>
      <c r="H999" t="s">
        <v>16</v>
      </c>
      <c r="I999">
        <v>0.4</v>
      </c>
      <c r="J999">
        <f t="shared" si="30"/>
        <v>3165.6000000000004</v>
      </c>
      <c r="K999">
        <v>0.93389999999999995</v>
      </c>
      <c r="L999" s="1">
        <f t="shared" si="31"/>
        <v>7390.8845999999994</v>
      </c>
    </row>
    <row r="1000" spans="1:12" x14ac:dyDescent="0.25">
      <c r="A1000">
        <v>64610350</v>
      </c>
      <c r="B1000" t="s">
        <v>1693</v>
      </c>
      <c r="D1000">
        <v>515</v>
      </c>
      <c r="E1000" t="s">
        <v>14</v>
      </c>
      <c r="F1000" t="s">
        <v>15</v>
      </c>
      <c r="G1000" s="2">
        <v>16970</v>
      </c>
      <c r="H1000" t="s">
        <v>16</v>
      </c>
      <c r="I1000">
        <v>0.35</v>
      </c>
      <c r="J1000">
        <f t="shared" si="30"/>
        <v>5939.5</v>
      </c>
      <c r="K1000">
        <v>0.43530000000000002</v>
      </c>
      <c r="L1000" s="1">
        <f t="shared" si="31"/>
        <v>7387.0410000000002</v>
      </c>
    </row>
    <row r="1001" spans="1:12" x14ac:dyDescent="0.25">
      <c r="A1001">
        <v>644200120</v>
      </c>
      <c r="B1001" t="s">
        <v>1677</v>
      </c>
      <c r="C1001" t="s">
        <v>1678</v>
      </c>
      <c r="D1001">
        <v>521</v>
      </c>
      <c r="E1001" t="s">
        <v>14</v>
      </c>
      <c r="F1001" t="s">
        <v>15</v>
      </c>
      <c r="G1001" s="2">
        <v>13632</v>
      </c>
      <c r="H1001" t="s">
        <v>16</v>
      </c>
      <c r="I1001">
        <v>0.12</v>
      </c>
      <c r="J1001">
        <f t="shared" si="30"/>
        <v>1635.84</v>
      </c>
      <c r="K1001">
        <v>0.54120000000000001</v>
      </c>
      <c r="L1001" s="1">
        <f t="shared" si="31"/>
        <v>7377.6383999999998</v>
      </c>
    </row>
    <row r="1002" spans="1:12" x14ac:dyDescent="0.25">
      <c r="A1002">
        <v>8121207</v>
      </c>
      <c r="B1002" t="s">
        <v>1999</v>
      </c>
      <c r="C1002" t="s">
        <v>2001</v>
      </c>
      <c r="D1002">
        <v>510</v>
      </c>
      <c r="E1002" t="s">
        <v>14</v>
      </c>
      <c r="F1002" t="s">
        <v>15</v>
      </c>
      <c r="G1002">
        <v>549</v>
      </c>
      <c r="H1002" t="s">
        <v>16</v>
      </c>
      <c r="I1002">
        <v>7</v>
      </c>
      <c r="J1002">
        <f t="shared" si="30"/>
        <v>3843</v>
      </c>
      <c r="K1002">
        <v>13.437799999999999</v>
      </c>
      <c r="L1002" s="1">
        <f t="shared" si="31"/>
        <v>7377.3521999999994</v>
      </c>
    </row>
    <row r="1003" spans="1:12" x14ac:dyDescent="0.25">
      <c r="A1003">
        <v>5636004</v>
      </c>
      <c r="B1003" t="s">
        <v>1101</v>
      </c>
      <c r="C1003" t="s">
        <v>1102</v>
      </c>
      <c r="D1003">
        <v>510</v>
      </c>
      <c r="E1003" t="s">
        <v>14</v>
      </c>
      <c r="F1003" t="s">
        <v>317</v>
      </c>
      <c r="G1003" s="2">
        <v>1024</v>
      </c>
      <c r="H1003" t="s">
        <v>16</v>
      </c>
      <c r="I1003">
        <v>4</v>
      </c>
      <c r="J1003">
        <f t="shared" si="30"/>
        <v>4096</v>
      </c>
      <c r="K1003">
        <v>7.1951000000000001</v>
      </c>
      <c r="L1003" s="1">
        <f t="shared" si="31"/>
        <v>7367.7824000000001</v>
      </c>
    </row>
    <row r="1004" spans="1:12" x14ac:dyDescent="0.25">
      <c r="A1004">
        <v>81421012</v>
      </c>
      <c r="B1004" t="s">
        <v>2051</v>
      </c>
      <c r="C1004" t="s">
        <v>1104</v>
      </c>
      <c r="D1004">
        <v>510</v>
      </c>
      <c r="E1004" t="s">
        <v>14</v>
      </c>
      <c r="F1004" t="s">
        <v>86</v>
      </c>
      <c r="G1004">
        <v>240</v>
      </c>
      <c r="H1004" t="s">
        <v>16</v>
      </c>
      <c r="I1004">
        <v>12</v>
      </c>
      <c r="J1004">
        <f t="shared" si="30"/>
        <v>2880</v>
      </c>
      <c r="K1004">
        <v>30.6706</v>
      </c>
      <c r="L1004" s="1">
        <f t="shared" si="31"/>
        <v>7360.9440000000004</v>
      </c>
    </row>
    <row r="1005" spans="1:12" x14ac:dyDescent="0.25">
      <c r="A1005">
        <v>8346002</v>
      </c>
      <c r="B1005" t="s">
        <v>2196</v>
      </c>
      <c r="D1005">
        <v>503</v>
      </c>
      <c r="E1005" t="s">
        <v>14</v>
      </c>
      <c r="F1005" t="s">
        <v>15</v>
      </c>
      <c r="G1005" s="2">
        <v>2469</v>
      </c>
      <c r="H1005" t="s">
        <v>16</v>
      </c>
      <c r="I1005">
        <v>2</v>
      </c>
      <c r="J1005">
        <f t="shared" si="30"/>
        <v>4938</v>
      </c>
      <c r="K1005">
        <v>2.9763999999999999</v>
      </c>
      <c r="L1005" s="1">
        <f t="shared" si="31"/>
        <v>7348.7316000000001</v>
      </c>
    </row>
    <row r="1006" spans="1:12" x14ac:dyDescent="0.25">
      <c r="A1006">
        <v>50101015</v>
      </c>
      <c r="B1006" t="s">
        <v>307</v>
      </c>
      <c r="D1006">
        <v>510</v>
      </c>
      <c r="E1006" t="s">
        <v>14</v>
      </c>
      <c r="F1006" t="s">
        <v>15</v>
      </c>
      <c r="G1006">
        <v>411</v>
      </c>
      <c r="H1006" t="s">
        <v>16</v>
      </c>
      <c r="I1006">
        <v>15</v>
      </c>
      <c r="J1006">
        <f t="shared" si="30"/>
        <v>6165</v>
      </c>
      <c r="K1006">
        <v>17.87</v>
      </c>
      <c r="L1006" s="1">
        <f t="shared" si="31"/>
        <v>7344.5700000000006</v>
      </c>
    </row>
    <row r="1007" spans="1:12" x14ac:dyDescent="0.25">
      <c r="A1007">
        <v>56681012</v>
      </c>
      <c r="B1007" t="s">
        <v>1132</v>
      </c>
      <c r="C1007" t="s">
        <v>704</v>
      </c>
      <c r="D1007">
        <v>510</v>
      </c>
      <c r="E1007" t="s">
        <v>14</v>
      </c>
      <c r="F1007" t="s">
        <v>15</v>
      </c>
      <c r="G1007">
        <v>572</v>
      </c>
      <c r="H1007" t="s">
        <v>16</v>
      </c>
      <c r="I1007">
        <v>12</v>
      </c>
      <c r="J1007">
        <f t="shared" si="30"/>
        <v>6864</v>
      </c>
      <c r="K1007">
        <v>12.8217</v>
      </c>
      <c r="L1007" s="1">
        <f t="shared" si="31"/>
        <v>7334.0123999999996</v>
      </c>
    </row>
    <row r="1008" spans="1:12" x14ac:dyDescent="0.25">
      <c r="A1008">
        <v>5100502</v>
      </c>
      <c r="B1008" t="s">
        <v>422</v>
      </c>
      <c r="D1008">
        <v>510</v>
      </c>
      <c r="E1008" t="s">
        <v>14</v>
      </c>
      <c r="F1008" t="s">
        <v>15</v>
      </c>
      <c r="G1008" s="2">
        <v>1588</v>
      </c>
      <c r="H1008" t="s">
        <v>16</v>
      </c>
      <c r="I1008">
        <v>2</v>
      </c>
      <c r="J1008">
        <f t="shared" si="30"/>
        <v>3176</v>
      </c>
      <c r="K1008">
        <v>4.6167999999999996</v>
      </c>
      <c r="L1008" s="1">
        <f t="shared" si="31"/>
        <v>7331.4783999999991</v>
      </c>
    </row>
    <row r="1009" spans="1:12" x14ac:dyDescent="0.25">
      <c r="A1009">
        <v>3221005</v>
      </c>
      <c r="B1009" t="s">
        <v>73</v>
      </c>
      <c r="D1009">
        <v>513</v>
      </c>
      <c r="E1009" t="s">
        <v>14</v>
      </c>
      <c r="F1009" t="s">
        <v>45</v>
      </c>
      <c r="G1009" s="2">
        <v>17640</v>
      </c>
      <c r="H1009" t="s">
        <v>16</v>
      </c>
      <c r="I1009">
        <v>0.5</v>
      </c>
      <c r="J1009">
        <f t="shared" si="30"/>
        <v>8820</v>
      </c>
      <c r="K1009">
        <v>0.41449999999999998</v>
      </c>
      <c r="L1009" s="1">
        <f t="shared" si="31"/>
        <v>7311.78</v>
      </c>
    </row>
    <row r="1010" spans="1:12" x14ac:dyDescent="0.25">
      <c r="A1010">
        <v>55140120</v>
      </c>
      <c r="B1010" t="s">
        <v>970</v>
      </c>
      <c r="C1010" t="s">
        <v>971</v>
      </c>
      <c r="D1010">
        <v>510</v>
      </c>
      <c r="E1010" t="s">
        <v>14</v>
      </c>
      <c r="F1010" t="s">
        <v>15</v>
      </c>
      <c r="G1010">
        <v>819</v>
      </c>
      <c r="H1010" t="s">
        <v>16</v>
      </c>
      <c r="I1010">
        <v>20</v>
      </c>
      <c r="J1010">
        <f t="shared" si="30"/>
        <v>16380</v>
      </c>
      <c r="K1010">
        <v>8.9209999999999994</v>
      </c>
      <c r="L1010" s="1">
        <f t="shared" si="31"/>
        <v>7306.2989999999991</v>
      </c>
    </row>
    <row r="1011" spans="1:12" x14ac:dyDescent="0.25">
      <c r="A1011">
        <v>5796310</v>
      </c>
      <c r="B1011" t="s">
        <v>1269</v>
      </c>
      <c r="C1011" t="s">
        <v>299</v>
      </c>
      <c r="D1011">
        <v>510</v>
      </c>
      <c r="E1011" t="s">
        <v>14</v>
      </c>
      <c r="F1011" t="s">
        <v>15</v>
      </c>
      <c r="G1011">
        <v>936</v>
      </c>
      <c r="H1011" t="s">
        <v>16</v>
      </c>
      <c r="I1011">
        <v>10</v>
      </c>
      <c r="J1011">
        <f t="shared" si="30"/>
        <v>9360</v>
      </c>
      <c r="K1011">
        <v>7.7864000000000004</v>
      </c>
      <c r="L1011" s="1">
        <f t="shared" si="31"/>
        <v>7288.0704000000005</v>
      </c>
    </row>
    <row r="1012" spans="1:12" x14ac:dyDescent="0.25">
      <c r="A1012">
        <v>5557002</v>
      </c>
      <c r="B1012" t="s">
        <v>1013</v>
      </c>
      <c r="D1012">
        <v>511</v>
      </c>
      <c r="E1012" t="s">
        <v>14</v>
      </c>
      <c r="F1012" t="s">
        <v>15</v>
      </c>
      <c r="G1012" s="2">
        <v>3168</v>
      </c>
      <c r="H1012" t="s">
        <v>16</v>
      </c>
      <c r="I1012">
        <v>2</v>
      </c>
      <c r="J1012">
        <f t="shared" si="30"/>
        <v>6336</v>
      </c>
      <c r="K1012">
        <v>2.3003</v>
      </c>
      <c r="L1012" s="1">
        <f t="shared" si="31"/>
        <v>7287.3504000000003</v>
      </c>
    </row>
    <row r="1013" spans="1:12" x14ac:dyDescent="0.25">
      <c r="A1013">
        <v>8025125</v>
      </c>
      <c r="B1013" t="s">
        <v>1915</v>
      </c>
      <c r="D1013">
        <v>510</v>
      </c>
      <c r="E1013" t="s">
        <v>14</v>
      </c>
      <c r="F1013" t="s">
        <v>15</v>
      </c>
      <c r="G1013">
        <v>336</v>
      </c>
      <c r="H1013" t="s">
        <v>16</v>
      </c>
      <c r="I1013">
        <v>12.5</v>
      </c>
      <c r="J1013">
        <f t="shared" si="30"/>
        <v>4200</v>
      </c>
      <c r="K1013">
        <v>21.68</v>
      </c>
      <c r="L1013" s="1">
        <f t="shared" si="31"/>
        <v>7284.48</v>
      </c>
    </row>
    <row r="1014" spans="1:12" x14ac:dyDescent="0.25">
      <c r="A1014">
        <v>9009210</v>
      </c>
      <c r="B1014" t="s">
        <v>2345</v>
      </c>
      <c r="C1014" t="s">
        <v>299</v>
      </c>
      <c r="D1014">
        <v>510</v>
      </c>
      <c r="E1014" t="s">
        <v>14</v>
      </c>
      <c r="F1014" t="s">
        <v>15</v>
      </c>
      <c r="G1014">
        <v>792</v>
      </c>
      <c r="H1014" t="s">
        <v>16</v>
      </c>
      <c r="I1014">
        <v>10</v>
      </c>
      <c r="J1014">
        <f t="shared" si="30"/>
        <v>7920</v>
      </c>
      <c r="K1014">
        <v>9.1945999999999994</v>
      </c>
      <c r="L1014" s="1">
        <f t="shared" si="31"/>
        <v>7282.1232</v>
      </c>
    </row>
    <row r="1015" spans="1:12" x14ac:dyDescent="0.25">
      <c r="A1015">
        <v>5474015</v>
      </c>
      <c r="B1015" t="s">
        <v>919</v>
      </c>
      <c r="D1015">
        <v>511</v>
      </c>
      <c r="E1015" t="s">
        <v>14</v>
      </c>
      <c r="F1015" t="s">
        <v>15</v>
      </c>
      <c r="G1015" s="2">
        <v>2304</v>
      </c>
      <c r="H1015" t="s">
        <v>16</v>
      </c>
      <c r="I1015">
        <v>1.5</v>
      </c>
      <c r="J1015">
        <f t="shared" si="30"/>
        <v>3456</v>
      </c>
      <c r="K1015">
        <v>3.1577000000000002</v>
      </c>
      <c r="L1015" s="1">
        <f t="shared" si="31"/>
        <v>7275.3407999999999</v>
      </c>
    </row>
    <row r="1016" spans="1:12" x14ac:dyDescent="0.25">
      <c r="A1016">
        <v>600156150</v>
      </c>
      <c r="B1016" t="s">
        <v>1369</v>
      </c>
      <c r="D1016">
        <v>514</v>
      </c>
      <c r="E1016" t="s">
        <v>14</v>
      </c>
      <c r="F1016" t="s">
        <v>15</v>
      </c>
      <c r="G1016" s="2">
        <v>59514</v>
      </c>
      <c r="H1016" t="s">
        <v>16</v>
      </c>
      <c r="I1016">
        <v>0.15</v>
      </c>
      <c r="J1016">
        <f t="shared" si="30"/>
        <v>8927.1</v>
      </c>
      <c r="K1016">
        <v>0.1222</v>
      </c>
      <c r="L1016" s="1">
        <f t="shared" si="31"/>
        <v>7272.6108000000004</v>
      </c>
    </row>
    <row r="1017" spans="1:12" x14ac:dyDescent="0.25">
      <c r="A1017">
        <v>8344002</v>
      </c>
      <c r="B1017" t="s">
        <v>2185</v>
      </c>
      <c r="D1017">
        <v>503</v>
      </c>
      <c r="E1017" t="s">
        <v>14</v>
      </c>
      <c r="F1017" t="s">
        <v>15</v>
      </c>
      <c r="G1017" s="2">
        <v>2100</v>
      </c>
      <c r="H1017" t="s">
        <v>16</v>
      </c>
      <c r="I1017">
        <v>2</v>
      </c>
      <c r="J1017">
        <f t="shared" si="30"/>
        <v>4200</v>
      </c>
      <c r="K1017">
        <v>3.4605999999999999</v>
      </c>
      <c r="L1017" s="1">
        <f t="shared" si="31"/>
        <v>7267.26</v>
      </c>
    </row>
    <row r="1018" spans="1:12" x14ac:dyDescent="0.25">
      <c r="A1018">
        <v>5059125</v>
      </c>
      <c r="B1018" t="s">
        <v>364</v>
      </c>
      <c r="C1018" t="s">
        <v>367</v>
      </c>
      <c r="D1018">
        <v>510</v>
      </c>
      <c r="E1018" t="s">
        <v>14</v>
      </c>
      <c r="F1018" t="s">
        <v>15</v>
      </c>
      <c r="G1018" s="2">
        <v>1876</v>
      </c>
      <c r="H1018" t="s">
        <v>16</v>
      </c>
      <c r="I1018">
        <v>2.5</v>
      </c>
      <c r="J1018">
        <f t="shared" si="30"/>
        <v>4690</v>
      </c>
      <c r="K1018">
        <v>3.8698000000000001</v>
      </c>
      <c r="L1018" s="1">
        <f t="shared" si="31"/>
        <v>7259.7448000000004</v>
      </c>
    </row>
    <row r="1019" spans="1:12" x14ac:dyDescent="0.25">
      <c r="A1019">
        <v>83390035</v>
      </c>
      <c r="B1019" t="s">
        <v>2163</v>
      </c>
      <c r="D1019">
        <v>511</v>
      </c>
      <c r="E1019" t="s">
        <v>14</v>
      </c>
      <c r="F1019" t="s">
        <v>15</v>
      </c>
      <c r="G1019" s="2">
        <v>1244</v>
      </c>
      <c r="H1019" t="s">
        <v>16</v>
      </c>
      <c r="I1019">
        <v>3.5</v>
      </c>
      <c r="J1019">
        <f t="shared" si="30"/>
        <v>4354</v>
      </c>
      <c r="K1019">
        <v>5.8234000000000004</v>
      </c>
      <c r="L1019" s="1">
        <f t="shared" si="31"/>
        <v>7244.3096000000005</v>
      </c>
    </row>
    <row r="1020" spans="1:12" x14ac:dyDescent="0.25">
      <c r="A1020">
        <v>5417012</v>
      </c>
      <c r="B1020" t="s">
        <v>851</v>
      </c>
      <c r="D1020">
        <v>528</v>
      </c>
      <c r="E1020" t="s">
        <v>14</v>
      </c>
      <c r="F1020" t="s">
        <v>15</v>
      </c>
      <c r="G1020">
        <v>430</v>
      </c>
      <c r="H1020" t="s">
        <v>16</v>
      </c>
      <c r="I1020">
        <v>12</v>
      </c>
      <c r="J1020">
        <f t="shared" si="30"/>
        <v>5160</v>
      </c>
      <c r="K1020">
        <v>16.842300000000002</v>
      </c>
      <c r="L1020" s="1">
        <f t="shared" si="31"/>
        <v>7242.1890000000003</v>
      </c>
    </row>
    <row r="1021" spans="1:12" x14ac:dyDescent="0.25">
      <c r="A1021">
        <v>8503</v>
      </c>
      <c r="B1021" t="s">
        <v>2306</v>
      </c>
      <c r="C1021" t="s">
        <v>349</v>
      </c>
      <c r="D1021">
        <v>853</v>
      </c>
      <c r="E1021" t="s">
        <v>31</v>
      </c>
      <c r="F1021" t="s">
        <v>15</v>
      </c>
      <c r="G1021" s="2">
        <v>8400</v>
      </c>
      <c r="H1021" t="s">
        <v>26</v>
      </c>
      <c r="I1021">
        <v>1</v>
      </c>
      <c r="J1021">
        <f t="shared" si="30"/>
        <v>8400</v>
      </c>
      <c r="K1021">
        <v>0.86209999999999998</v>
      </c>
      <c r="L1021" s="1">
        <f t="shared" si="31"/>
        <v>7241.6399999999994</v>
      </c>
    </row>
    <row r="1022" spans="1:12" x14ac:dyDescent="0.25">
      <c r="A1022">
        <v>5489006</v>
      </c>
      <c r="B1022" t="s">
        <v>945</v>
      </c>
      <c r="D1022">
        <v>510</v>
      </c>
      <c r="E1022" t="s">
        <v>14</v>
      </c>
      <c r="F1022" t="s">
        <v>15</v>
      </c>
      <c r="G1022">
        <v>910</v>
      </c>
      <c r="H1022" t="s">
        <v>16</v>
      </c>
      <c r="I1022">
        <v>6</v>
      </c>
      <c r="J1022">
        <f t="shared" si="30"/>
        <v>5460</v>
      </c>
      <c r="K1022">
        <v>7.9535999999999998</v>
      </c>
      <c r="L1022" s="1">
        <f t="shared" si="31"/>
        <v>7237.7759999999998</v>
      </c>
    </row>
    <row r="1023" spans="1:12" x14ac:dyDescent="0.25">
      <c r="A1023">
        <v>90160012</v>
      </c>
      <c r="B1023" t="s">
        <v>2347</v>
      </c>
      <c r="D1023">
        <v>510</v>
      </c>
      <c r="E1023" t="s">
        <v>14</v>
      </c>
      <c r="F1023" t="s">
        <v>15</v>
      </c>
      <c r="G1023">
        <v>465</v>
      </c>
      <c r="H1023" t="s">
        <v>16</v>
      </c>
      <c r="I1023">
        <v>12</v>
      </c>
      <c r="J1023">
        <f t="shared" si="30"/>
        <v>5580</v>
      </c>
      <c r="K1023">
        <v>15.5624</v>
      </c>
      <c r="L1023" s="1">
        <f t="shared" si="31"/>
        <v>7236.5160000000005</v>
      </c>
    </row>
    <row r="1024" spans="1:12" x14ac:dyDescent="0.25">
      <c r="A1024">
        <v>5344125</v>
      </c>
      <c r="B1024" t="s">
        <v>757</v>
      </c>
      <c r="D1024">
        <v>510</v>
      </c>
      <c r="E1024" t="s">
        <v>14</v>
      </c>
      <c r="F1024" t="s">
        <v>320</v>
      </c>
      <c r="G1024">
        <v>336</v>
      </c>
      <c r="H1024" t="s">
        <v>16</v>
      </c>
      <c r="I1024">
        <v>12.5</v>
      </c>
      <c r="J1024">
        <f t="shared" si="30"/>
        <v>4200</v>
      </c>
      <c r="K1024">
        <v>21.425899999999999</v>
      </c>
      <c r="L1024" s="1">
        <f t="shared" si="31"/>
        <v>7199.1023999999998</v>
      </c>
    </row>
    <row r="1025" spans="1:12" x14ac:dyDescent="0.25">
      <c r="A1025">
        <v>98361275</v>
      </c>
      <c r="B1025" t="s">
        <v>2601</v>
      </c>
      <c r="C1025" t="s">
        <v>2602</v>
      </c>
      <c r="D1025">
        <v>510</v>
      </c>
      <c r="E1025" t="s">
        <v>14</v>
      </c>
      <c r="F1025" t="s">
        <v>86</v>
      </c>
      <c r="G1025" s="2">
        <v>3456</v>
      </c>
      <c r="H1025" t="s">
        <v>16</v>
      </c>
      <c r="I1025">
        <v>2.75</v>
      </c>
      <c r="J1025">
        <f t="shared" si="30"/>
        <v>9504</v>
      </c>
      <c r="K1025">
        <v>2.0798999999999999</v>
      </c>
      <c r="L1025" s="1">
        <f t="shared" si="31"/>
        <v>7188.1343999999999</v>
      </c>
    </row>
    <row r="1026" spans="1:12" x14ac:dyDescent="0.25">
      <c r="A1026">
        <v>82331015</v>
      </c>
      <c r="B1026" t="s">
        <v>2090</v>
      </c>
      <c r="C1026" t="s">
        <v>1965</v>
      </c>
      <c r="D1026">
        <v>510</v>
      </c>
      <c r="E1026" t="s">
        <v>14</v>
      </c>
      <c r="F1026" t="s">
        <v>15</v>
      </c>
      <c r="G1026">
        <v>672</v>
      </c>
      <c r="H1026" t="s">
        <v>16</v>
      </c>
      <c r="I1026">
        <v>15</v>
      </c>
      <c r="J1026">
        <f t="shared" si="30"/>
        <v>10080</v>
      </c>
      <c r="K1026">
        <v>10.6812</v>
      </c>
      <c r="L1026" s="1">
        <f t="shared" si="31"/>
        <v>7177.7664000000004</v>
      </c>
    </row>
    <row r="1027" spans="1:12" x14ac:dyDescent="0.25">
      <c r="A1027">
        <v>50040010</v>
      </c>
      <c r="B1027" t="s">
        <v>296</v>
      </c>
      <c r="C1027" t="s">
        <v>297</v>
      </c>
      <c r="D1027">
        <v>510</v>
      </c>
      <c r="E1027" t="s">
        <v>14</v>
      </c>
      <c r="F1027" t="s">
        <v>15</v>
      </c>
      <c r="G1027">
        <v>672</v>
      </c>
      <c r="H1027" t="s">
        <v>16</v>
      </c>
      <c r="I1027">
        <v>10</v>
      </c>
      <c r="J1027">
        <f t="shared" si="30"/>
        <v>6720</v>
      </c>
      <c r="K1027">
        <v>10.67</v>
      </c>
      <c r="L1027" s="1">
        <f t="shared" si="31"/>
        <v>7170.24</v>
      </c>
    </row>
    <row r="1028" spans="1:12" x14ac:dyDescent="0.25">
      <c r="A1028">
        <v>5315104</v>
      </c>
      <c r="B1028" t="s">
        <v>717</v>
      </c>
      <c r="C1028" t="s">
        <v>718</v>
      </c>
      <c r="D1028">
        <v>511</v>
      </c>
      <c r="E1028" t="s">
        <v>14</v>
      </c>
      <c r="F1028" t="s">
        <v>15</v>
      </c>
      <c r="G1028" s="2">
        <v>6144</v>
      </c>
      <c r="H1028" t="s">
        <v>16</v>
      </c>
      <c r="I1028">
        <v>0.4</v>
      </c>
      <c r="J1028">
        <f t="shared" ref="J1028:J1091" si="32">G1028*I1028</f>
        <v>2457.6000000000004</v>
      </c>
      <c r="K1028">
        <v>1.1668000000000001</v>
      </c>
      <c r="L1028" s="1">
        <f t="shared" ref="L1028:L1091" si="33">G1028*K1028</f>
        <v>7168.8191999999999</v>
      </c>
    </row>
    <row r="1029" spans="1:12" x14ac:dyDescent="0.25">
      <c r="A1029">
        <v>8071102</v>
      </c>
      <c r="B1029" t="s">
        <v>1947</v>
      </c>
      <c r="D1029">
        <v>510</v>
      </c>
      <c r="E1029" t="s">
        <v>14</v>
      </c>
      <c r="F1029" t="s">
        <v>15</v>
      </c>
      <c r="G1029" s="2">
        <v>2562</v>
      </c>
      <c r="H1029" t="s">
        <v>16</v>
      </c>
      <c r="I1029">
        <v>2</v>
      </c>
      <c r="J1029">
        <f t="shared" si="32"/>
        <v>5124</v>
      </c>
      <c r="K1029">
        <v>2.7959000000000001</v>
      </c>
      <c r="L1029" s="1">
        <f t="shared" si="33"/>
        <v>7163.0958000000001</v>
      </c>
    </row>
    <row r="1030" spans="1:12" x14ac:dyDescent="0.25">
      <c r="A1030">
        <v>5766</v>
      </c>
      <c r="B1030" t="s">
        <v>1241</v>
      </c>
      <c r="C1030" t="s">
        <v>1242</v>
      </c>
      <c r="D1030">
        <v>853</v>
      </c>
      <c r="E1030" t="s">
        <v>31</v>
      </c>
      <c r="F1030" t="s">
        <v>15</v>
      </c>
      <c r="G1030" s="2">
        <v>7250</v>
      </c>
      <c r="H1030" t="s">
        <v>26</v>
      </c>
      <c r="I1030">
        <v>1</v>
      </c>
      <c r="J1030">
        <f t="shared" si="32"/>
        <v>7250</v>
      </c>
      <c r="K1030">
        <v>0.9869</v>
      </c>
      <c r="L1030" s="1">
        <f t="shared" si="33"/>
        <v>7155.0249999999996</v>
      </c>
    </row>
    <row r="1031" spans="1:12" x14ac:dyDescent="0.25">
      <c r="A1031">
        <v>8054102</v>
      </c>
      <c r="B1031" t="s">
        <v>1939</v>
      </c>
      <c r="D1031">
        <v>510</v>
      </c>
      <c r="E1031" t="s">
        <v>14</v>
      </c>
      <c r="F1031" t="s">
        <v>15</v>
      </c>
      <c r="G1031" s="2">
        <v>1605</v>
      </c>
      <c r="H1031" t="s">
        <v>16</v>
      </c>
      <c r="I1031">
        <v>2</v>
      </c>
      <c r="J1031">
        <f t="shared" si="32"/>
        <v>3210</v>
      </c>
      <c r="K1031">
        <v>4.4538000000000002</v>
      </c>
      <c r="L1031" s="1">
        <f t="shared" si="33"/>
        <v>7148.3490000000002</v>
      </c>
    </row>
    <row r="1032" spans="1:12" x14ac:dyDescent="0.25">
      <c r="A1032">
        <v>8142004</v>
      </c>
      <c r="B1032" t="s">
        <v>2049</v>
      </c>
      <c r="C1032" t="s">
        <v>2050</v>
      </c>
      <c r="D1032">
        <v>510</v>
      </c>
      <c r="E1032" t="s">
        <v>14</v>
      </c>
      <c r="F1032" t="s">
        <v>317</v>
      </c>
      <c r="G1032">
        <v>640</v>
      </c>
      <c r="H1032" t="s">
        <v>16</v>
      </c>
      <c r="I1032">
        <v>4</v>
      </c>
      <c r="J1032">
        <f t="shared" si="32"/>
        <v>2560</v>
      </c>
      <c r="K1032">
        <v>11.1555</v>
      </c>
      <c r="L1032" s="1">
        <f t="shared" si="33"/>
        <v>7139.52</v>
      </c>
    </row>
    <row r="1033" spans="1:12" x14ac:dyDescent="0.25">
      <c r="A1033">
        <v>5724008</v>
      </c>
      <c r="B1033" t="s">
        <v>1202</v>
      </c>
      <c r="C1033" t="s">
        <v>791</v>
      </c>
      <c r="D1033">
        <v>511</v>
      </c>
      <c r="E1033" t="s">
        <v>14</v>
      </c>
      <c r="F1033" t="s">
        <v>15</v>
      </c>
      <c r="G1033" s="2">
        <v>13076</v>
      </c>
      <c r="H1033" t="s">
        <v>16</v>
      </c>
      <c r="I1033">
        <v>0.8</v>
      </c>
      <c r="J1033">
        <f t="shared" si="32"/>
        <v>10460.800000000001</v>
      </c>
      <c r="K1033">
        <v>0.54390000000000005</v>
      </c>
      <c r="L1033" s="1">
        <f t="shared" si="33"/>
        <v>7112.0364000000009</v>
      </c>
    </row>
    <row r="1034" spans="1:12" x14ac:dyDescent="0.25">
      <c r="A1034">
        <v>84240010</v>
      </c>
      <c r="B1034" t="s">
        <v>2262</v>
      </c>
      <c r="C1034" t="s">
        <v>488</v>
      </c>
      <c r="D1034">
        <v>510</v>
      </c>
      <c r="E1034" t="s">
        <v>14</v>
      </c>
      <c r="F1034" t="s">
        <v>86</v>
      </c>
      <c r="G1034" s="2">
        <v>2100</v>
      </c>
      <c r="H1034" t="s">
        <v>16</v>
      </c>
      <c r="I1034">
        <v>10</v>
      </c>
      <c r="J1034">
        <f t="shared" si="32"/>
        <v>21000</v>
      </c>
      <c r="K1034">
        <v>3.3815</v>
      </c>
      <c r="L1034" s="1">
        <f t="shared" si="33"/>
        <v>7101.15</v>
      </c>
    </row>
    <row r="1035" spans="1:12" x14ac:dyDescent="0.25">
      <c r="A1035">
        <v>9619</v>
      </c>
      <c r="B1035" t="s">
        <v>2515</v>
      </c>
      <c r="C1035" t="s">
        <v>2516</v>
      </c>
      <c r="D1035">
        <v>855</v>
      </c>
      <c r="E1035" t="s">
        <v>25</v>
      </c>
      <c r="F1035" t="s">
        <v>15</v>
      </c>
      <c r="G1035" s="1">
        <v>5278.5360000000001</v>
      </c>
      <c r="H1035" t="s">
        <v>26</v>
      </c>
      <c r="I1035">
        <v>1</v>
      </c>
      <c r="J1035">
        <f t="shared" si="32"/>
        <v>5278.5360000000001</v>
      </c>
      <c r="K1035">
        <v>3.6774</v>
      </c>
      <c r="L1035" s="1">
        <f t="shared" si="33"/>
        <v>19411.288286399998</v>
      </c>
    </row>
    <row r="1036" spans="1:12" x14ac:dyDescent="0.25">
      <c r="A1036">
        <v>9016104</v>
      </c>
      <c r="B1036" t="s">
        <v>2348</v>
      </c>
      <c r="D1036">
        <v>510</v>
      </c>
      <c r="E1036" t="s">
        <v>14</v>
      </c>
      <c r="F1036" t="s">
        <v>15</v>
      </c>
      <c r="G1036" s="2">
        <v>1191</v>
      </c>
      <c r="H1036" t="s">
        <v>16</v>
      </c>
      <c r="I1036">
        <v>4</v>
      </c>
      <c r="J1036">
        <f t="shared" si="32"/>
        <v>4764</v>
      </c>
      <c r="K1036">
        <v>5.9317000000000002</v>
      </c>
      <c r="L1036" s="1">
        <f t="shared" si="33"/>
        <v>7064.6547</v>
      </c>
    </row>
    <row r="1037" spans="1:12" x14ac:dyDescent="0.25">
      <c r="A1037">
        <v>539604</v>
      </c>
      <c r="B1037" t="s">
        <v>822</v>
      </c>
      <c r="C1037" t="s">
        <v>823</v>
      </c>
      <c r="D1037">
        <v>510</v>
      </c>
      <c r="E1037" t="s">
        <v>14</v>
      </c>
      <c r="F1037" t="s">
        <v>15</v>
      </c>
      <c r="G1037" s="2">
        <v>1179</v>
      </c>
      <c r="H1037" t="s">
        <v>16</v>
      </c>
      <c r="I1037">
        <v>4</v>
      </c>
      <c r="J1037">
        <f t="shared" si="32"/>
        <v>4716</v>
      </c>
      <c r="K1037">
        <v>5.9676</v>
      </c>
      <c r="L1037" s="1">
        <f t="shared" si="33"/>
        <v>7035.8004000000001</v>
      </c>
    </row>
    <row r="1038" spans="1:12" x14ac:dyDescent="0.25">
      <c r="A1038">
        <v>56160012</v>
      </c>
      <c r="B1038" t="s">
        <v>1069</v>
      </c>
      <c r="C1038" t="s">
        <v>1070</v>
      </c>
      <c r="D1038">
        <v>510</v>
      </c>
      <c r="E1038" t="s">
        <v>14</v>
      </c>
      <c r="F1038" t="s">
        <v>15</v>
      </c>
      <c r="G1038">
        <v>587</v>
      </c>
      <c r="H1038" t="s">
        <v>16</v>
      </c>
      <c r="I1038">
        <v>12</v>
      </c>
      <c r="J1038">
        <f t="shared" si="32"/>
        <v>7044</v>
      </c>
      <c r="K1038">
        <v>11.9815</v>
      </c>
      <c r="L1038" s="1">
        <f t="shared" si="33"/>
        <v>7033.1405000000004</v>
      </c>
    </row>
    <row r="1039" spans="1:12" x14ac:dyDescent="0.25">
      <c r="A1039">
        <v>8363307</v>
      </c>
      <c r="B1039" t="s">
        <v>2239</v>
      </c>
      <c r="C1039" t="s">
        <v>2237</v>
      </c>
      <c r="D1039">
        <v>510</v>
      </c>
      <c r="E1039" t="s">
        <v>14</v>
      </c>
      <c r="F1039" t="s">
        <v>15</v>
      </c>
      <c r="G1039">
        <v>484</v>
      </c>
      <c r="H1039" t="s">
        <v>16</v>
      </c>
      <c r="I1039">
        <v>7</v>
      </c>
      <c r="J1039">
        <f t="shared" si="32"/>
        <v>3388</v>
      </c>
      <c r="K1039">
        <v>14.501099999999999</v>
      </c>
      <c r="L1039" s="1">
        <f t="shared" si="33"/>
        <v>7018.5324000000001</v>
      </c>
    </row>
    <row r="1040" spans="1:12" x14ac:dyDescent="0.25">
      <c r="A1040">
        <v>5354201</v>
      </c>
      <c r="B1040" t="s">
        <v>767</v>
      </c>
      <c r="D1040">
        <v>510</v>
      </c>
      <c r="E1040" t="s">
        <v>14</v>
      </c>
      <c r="F1040" t="s">
        <v>15</v>
      </c>
      <c r="G1040" s="2">
        <v>3836</v>
      </c>
      <c r="H1040" t="s">
        <v>16</v>
      </c>
      <c r="I1040">
        <v>1</v>
      </c>
      <c r="J1040">
        <f t="shared" si="32"/>
        <v>3836</v>
      </c>
      <c r="K1040">
        <v>1.8288</v>
      </c>
      <c r="L1040" s="1">
        <f t="shared" si="33"/>
        <v>7015.2767999999996</v>
      </c>
    </row>
    <row r="1041" spans="1:12" x14ac:dyDescent="0.25">
      <c r="A1041">
        <v>5994010</v>
      </c>
      <c r="B1041" t="s">
        <v>1360</v>
      </c>
      <c r="C1041">
        <v>2021</v>
      </c>
      <c r="D1041">
        <v>510</v>
      </c>
      <c r="E1041" t="s">
        <v>14</v>
      </c>
      <c r="F1041" t="s">
        <v>15</v>
      </c>
      <c r="G1041" s="2">
        <v>1152</v>
      </c>
      <c r="H1041" t="s">
        <v>16</v>
      </c>
      <c r="I1041">
        <v>10</v>
      </c>
      <c r="J1041">
        <f t="shared" si="32"/>
        <v>11520</v>
      </c>
      <c r="K1041">
        <v>6.0708000000000002</v>
      </c>
      <c r="L1041" s="1">
        <f t="shared" si="33"/>
        <v>6993.5616</v>
      </c>
    </row>
    <row r="1042" spans="1:12" x14ac:dyDescent="0.25">
      <c r="A1042">
        <v>603500200</v>
      </c>
      <c r="B1042" t="s">
        <v>1432</v>
      </c>
      <c r="D1042">
        <v>515</v>
      </c>
      <c r="E1042" t="s">
        <v>14</v>
      </c>
      <c r="F1042" t="s">
        <v>15</v>
      </c>
      <c r="G1042" s="2">
        <v>13040</v>
      </c>
      <c r="H1042" t="s">
        <v>16</v>
      </c>
      <c r="I1042">
        <v>0.2</v>
      </c>
      <c r="J1042">
        <f t="shared" si="32"/>
        <v>2608</v>
      </c>
      <c r="K1042">
        <v>0.53520000000000001</v>
      </c>
      <c r="L1042" s="1">
        <f t="shared" si="33"/>
        <v>6979.0079999999998</v>
      </c>
    </row>
    <row r="1043" spans="1:12" x14ac:dyDescent="0.25">
      <c r="A1043">
        <v>6406260</v>
      </c>
      <c r="B1043" t="s">
        <v>1658</v>
      </c>
      <c r="C1043" t="s">
        <v>1659</v>
      </c>
      <c r="D1043">
        <v>523</v>
      </c>
      <c r="E1043" t="s">
        <v>14</v>
      </c>
      <c r="F1043" t="s">
        <v>15</v>
      </c>
      <c r="G1043" s="2">
        <v>26880</v>
      </c>
      <c r="H1043" t="s">
        <v>16</v>
      </c>
      <c r="I1043">
        <v>0.06</v>
      </c>
      <c r="J1043">
        <f t="shared" si="32"/>
        <v>1612.8</v>
      </c>
      <c r="K1043">
        <v>0.25929999999999997</v>
      </c>
      <c r="L1043" s="1">
        <f t="shared" si="33"/>
        <v>6969.9839999999995</v>
      </c>
    </row>
    <row r="1044" spans="1:12" x14ac:dyDescent="0.25">
      <c r="A1044">
        <v>9474002</v>
      </c>
      <c r="B1044" t="s">
        <v>2462</v>
      </c>
      <c r="D1044">
        <v>511</v>
      </c>
      <c r="E1044" t="s">
        <v>14</v>
      </c>
      <c r="F1044" t="s">
        <v>15</v>
      </c>
      <c r="G1044" s="2">
        <v>7296</v>
      </c>
      <c r="H1044" t="s">
        <v>16</v>
      </c>
      <c r="I1044">
        <v>2</v>
      </c>
      <c r="J1044">
        <f t="shared" si="32"/>
        <v>14592</v>
      </c>
      <c r="K1044">
        <v>0.95530000000000004</v>
      </c>
      <c r="L1044" s="1">
        <f t="shared" si="33"/>
        <v>6969.8688000000002</v>
      </c>
    </row>
    <row r="1045" spans="1:12" x14ac:dyDescent="0.25">
      <c r="A1045">
        <v>5556003</v>
      </c>
      <c r="B1045" t="s">
        <v>1012</v>
      </c>
      <c r="D1045">
        <v>511</v>
      </c>
      <c r="E1045" t="s">
        <v>14</v>
      </c>
      <c r="F1045" t="s">
        <v>15</v>
      </c>
      <c r="G1045" s="2">
        <v>19674</v>
      </c>
      <c r="H1045" t="s">
        <v>16</v>
      </c>
      <c r="I1045">
        <v>0.3</v>
      </c>
      <c r="J1045">
        <f t="shared" si="32"/>
        <v>5902.2</v>
      </c>
      <c r="K1045">
        <v>0.35339999999999999</v>
      </c>
      <c r="L1045" s="1">
        <f t="shared" si="33"/>
        <v>6952.7915999999996</v>
      </c>
    </row>
    <row r="1046" spans="1:12" x14ac:dyDescent="0.25">
      <c r="A1046" t="s">
        <v>12558</v>
      </c>
      <c r="B1046" t="s">
        <v>12557</v>
      </c>
      <c r="D1046">
        <v>531</v>
      </c>
      <c r="E1046" t="s">
        <v>14</v>
      </c>
      <c r="F1046" t="s">
        <v>15</v>
      </c>
      <c r="G1046" s="2">
        <v>10071</v>
      </c>
      <c r="H1046" t="s">
        <v>16</v>
      </c>
      <c r="I1046">
        <v>0.4</v>
      </c>
      <c r="J1046">
        <f t="shared" si="32"/>
        <v>4028.4</v>
      </c>
      <c r="K1046">
        <v>0.69</v>
      </c>
      <c r="L1046" s="1">
        <f t="shared" si="33"/>
        <v>6948.99</v>
      </c>
    </row>
    <row r="1047" spans="1:12" x14ac:dyDescent="0.25">
      <c r="A1047">
        <v>5600102</v>
      </c>
      <c r="B1047" t="s">
        <v>1045</v>
      </c>
      <c r="C1047" t="s">
        <v>542</v>
      </c>
      <c r="D1047">
        <v>510</v>
      </c>
      <c r="E1047" t="s">
        <v>14</v>
      </c>
      <c r="F1047" t="s">
        <v>320</v>
      </c>
      <c r="G1047" s="2">
        <v>2400</v>
      </c>
      <c r="H1047" t="s">
        <v>16</v>
      </c>
      <c r="I1047">
        <v>2</v>
      </c>
      <c r="J1047">
        <f t="shared" si="32"/>
        <v>4800</v>
      </c>
      <c r="K1047">
        <v>2.8934000000000002</v>
      </c>
      <c r="L1047" s="1">
        <f t="shared" si="33"/>
        <v>6944.1600000000008</v>
      </c>
    </row>
    <row r="1048" spans="1:12" x14ac:dyDescent="0.25">
      <c r="A1048">
        <v>154002228</v>
      </c>
      <c r="B1048" t="s">
        <v>17</v>
      </c>
      <c r="D1048">
        <v>514</v>
      </c>
      <c r="E1048" t="s">
        <v>14</v>
      </c>
      <c r="F1048" t="s">
        <v>15</v>
      </c>
      <c r="G1048" s="2">
        <v>17150</v>
      </c>
      <c r="H1048" t="s">
        <v>16</v>
      </c>
      <c r="I1048">
        <v>0.22800000000000001</v>
      </c>
      <c r="J1048">
        <f t="shared" si="32"/>
        <v>3910.2000000000003</v>
      </c>
      <c r="K1048">
        <v>0.4042</v>
      </c>
      <c r="L1048" s="1">
        <f t="shared" si="33"/>
        <v>6932.03</v>
      </c>
    </row>
    <row r="1049" spans="1:12" x14ac:dyDescent="0.25">
      <c r="A1049">
        <v>59830020</v>
      </c>
      <c r="B1049" t="s">
        <v>1348</v>
      </c>
      <c r="C1049" t="s">
        <v>1036</v>
      </c>
      <c r="D1049">
        <v>510</v>
      </c>
      <c r="E1049" t="s">
        <v>14</v>
      </c>
      <c r="F1049" t="s">
        <v>15</v>
      </c>
      <c r="G1049">
        <v>288</v>
      </c>
      <c r="H1049" t="s">
        <v>16</v>
      </c>
      <c r="I1049">
        <v>20</v>
      </c>
      <c r="J1049">
        <f t="shared" si="32"/>
        <v>5760</v>
      </c>
      <c r="K1049">
        <v>24.062000000000001</v>
      </c>
      <c r="L1049" s="1">
        <f t="shared" si="33"/>
        <v>6929.8560000000007</v>
      </c>
    </row>
    <row r="1050" spans="1:12" x14ac:dyDescent="0.25">
      <c r="A1050">
        <v>98050250</v>
      </c>
      <c r="B1050" t="s">
        <v>2591</v>
      </c>
      <c r="C1050" t="s">
        <v>2592</v>
      </c>
      <c r="D1050">
        <v>522</v>
      </c>
      <c r="E1050" t="s">
        <v>14</v>
      </c>
      <c r="F1050" t="s">
        <v>15</v>
      </c>
      <c r="G1050" s="2">
        <v>6109</v>
      </c>
      <c r="H1050" t="s">
        <v>16</v>
      </c>
      <c r="I1050">
        <v>0.25</v>
      </c>
      <c r="J1050">
        <f t="shared" si="32"/>
        <v>1527.25</v>
      </c>
      <c r="K1050">
        <v>1.1327</v>
      </c>
      <c r="L1050" s="1">
        <f t="shared" si="33"/>
        <v>6919.6643000000004</v>
      </c>
    </row>
    <row r="1051" spans="1:12" x14ac:dyDescent="0.25">
      <c r="A1051">
        <v>5484</v>
      </c>
      <c r="B1051" t="s">
        <v>934</v>
      </c>
      <c r="C1051" t="s">
        <v>935</v>
      </c>
      <c r="D1051">
        <v>853</v>
      </c>
      <c r="E1051" t="s">
        <v>31</v>
      </c>
      <c r="F1051" t="s">
        <v>15</v>
      </c>
      <c r="G1051" s="2">
        <v>24000</v>
      </c>
      <c r="H1051" t="s">
        <v>26</v>
      </c>
      <c r="I1051">
        <v>1</v>
      </c>
      <c r="J1051">
        <f t="shared" si="32"/>
        <v>24000</v>
      </c>
      <c r="K1051">
        <v>0.28799999999999998</v>
      </c>
      <c r="L1051" s="1">
        <f t="shared" si="33"/>
        <v>6911.9999999999991</v>
      </c>
    </row>
    <row r="1052" spans="1:12" x14ac:dyDescent="0.25">
      <c r="A1052">
        <v>5402001</v>
      </c>
      <c r="B1052" t="s">
        <v>829</v>
      </c>
      <c r="C1052">
        <v>2022</v>
      </c>
      <c r="D1052">
        <v>510</v>
      </c>
      <c r="E1052" t="s">
        <v>14</v>
      </c>
      <c r="F1052" t="s">
        <v>45</v>
      </c>
      <c r="G1052" s="2">
        <v>4680</v>
      </c>
      <c r="H1052" t="s">
        <v>16</v>
      </c>
      <c r="I1052">
        <v>1</v>
      </c>
      <c r="J1052">
        <f t="shared" si="32"/>
        <v>4680</v>
      </c>
      <c r="K1052">
        <v>1.4753000000000001</v>
      </c>
      <c r="L1052" s="1">
        <f t="shared" si="33"/>
        <v>6904.4040000000005</v>
      </c>
    </row>
    <row r="1053" spans="1:12" x14ac:dyDescent="0.25">
      <c r="A1053">
        <v>5342201</v>
      </c>
      <c r="B1053" t="s">
        <v>755</v>
      </c>
      <c r="D1053">
        <v>510</v>
      </c>
      <c r="E1053" t="s">
        <v>14</v>
      </c>
      <c r="F1053" t="s">
        <v>15</v>
      </c>
      <c r="G1053" s="2">
        <v>3836</v>
      </c>
      <c r="H1053" t="s">
        <v>16</v>
      </c>
      <c r="I1053">
        <v>1</v>
      </c>
      <c r="J1053">
        <f t="shared" si="32"/>
        <v>3836</v>
      </c>
      <c r="K1053">
        <v>1.7905</v>
      </c>
      <c r="L1053" s="1">
        <f t="shared" si="33"/>
        <v>6868.3580000000002</v>
      </c>
    </row>
    <row r="1054" spans="1:12" x14ac:dyDescent="0.25">
      <c r="A1054" t="s">
        <v>235</v>
      </c>
      <c r="B1054" t="s">
        <v>236</v>
      </c>
      <c r="C1054" t="s">
        <v>55</v>
      </c>
      <c r="D1054">
        <v>846</v>
      </c>
      <c r="E1054" t="s">
        <v>22</v>
      </c>
      <c r="F1054" t="s">
        <v>15</v>
      </c>
      <c r="G1054" s="2">
        <v>25000</v>
      </c>
      <c r="H1054" t="s">
        <v>16</v>
      </c>
      <c r="I1054">
        <v>0.05</v>
      </c>
      <c r="J1054">
        <f t="shared" si="32"/>
        <v>1250</v>
      </c>
      <c r="K1054">
        <v>5.0999999999999997E-2</v>
      </c>
      <c r="L1054" s="1">
        <f t="shared" si="33"/>
        <v>1275</v>
      </c>
    </row>
    <row r="1055" spans="1:12" x14ac:dyDescent="0.25">
      <c r="A1055">
        <v>5534125</v>
      </c>
      <c r="B1055" t="s">
        <v>987</v>
      </c>
      <c r="C1055" t="s">
        <v>988</v>
      </c>
      <c r="D1055">
        <v>510</v>
      </c>
      <c r="E1055" t="s">
        <v>14</v>
      </c>
      <c r="F1055" t="s">
        <v>15</v>
      </c>
      <c r="G1055" s="2">
        <v>1437</v>
      </c>
      <c r="H1055" t="s">
        <v>16</v>
      </c>
      <c r="I1055">
        <v>12.5</v>
      </c>
      <c r="J1055">
        <f t="shared" si="32"/>
        <v>17962.5</v>
      </c>
      <c r="K1055">
        <v>4.7660999999999998</v>
      </c>
      <c r="L1055" s="1">
        <f t="shared" si="33"/>
        <v>6848.8856999999998</v>
      </c>
    </row>
    <row r="1056" spans="1:12" x14ac:dyDescent="0.25">
      <c r="A1056">
        <v>83571025</v>
      </c>
      <c r="B1056" t="s">
        <v>2215</v>
      </c>
      <c r="D1056">
        <v>510</v>
      </c>
      <c r="E1056" t="s">
        <v>14</v>
      </c>
      <c r="F1056" t="s">
        <v>15</v>
      </c>
      <c r="G1056" s="2">
        <v>2160</v>
      </c>
      <c r="H1056" t="s">
        <v>16</v>
      </c>
      <c r="I1056">
        <v>2.5</v>
      </c>
      <c r="J1056">
        <f t="shared" si="32"/>
        <v>5400</v>
      </c>
      <c r="K1056">
        <v>3.1678000000000002</v>
      </c>
      <c r="L1056" s="1">
        <f t="shared" si="33"/>
        <v>6842.4480000000003</v>
      </c>
    </row>
    <row r="1057" spans="1:12" x14ac:dyDescent="0.25">
      <c r="A1057">
        <v>5682102</v>
      </c>
      <c r="B1057" t="s">
        <v>1151</v>
      </c>
      <c r="C1057" t="s">
        <v>1152</v>
      </c>
      <c r="D1057">
        <v>511</v>
      </c>
      <c r="E1057" t="s">
        <v>14</v>
      </c>
      <c r="F1057" t="s">
        <v>15</v>
      </c>
      <c r="G1057" s="2">
        <v>1680</v>
      </c>
      <c r="H1057" t="s">
        <v>16</v>
      </c>
      <c r="I1057">
        <v>2</v>
      </c>
      <c r="J1057">
        <f t="shared" si="32"/>
        <v>3360</v>
      </c>
      <c r="K1057">
        <v>4.0724999999999998</v>
      </c>
      <c r="L1057" s="1">
        <f t="shared" si="33"/>
        <v>6841.7999999999993</v>
      </c>
    </row>
    <row r="1058" spans="1:12" x14ac:dyDescent="0.25">
      <c r="A1058">
        <v>5042208</v>
      </c>
      <c r="B1058" t="s">
        <v>323</v>
      </c>
      <c r="D1058">
        <v>510</v>
      </c>
      <c r="E1058" t="s">
        <v>14</v>
      </c>
      <c r="F1058" t="s">
        <v>15</v>
      </c>
      <c r="G1058">
        <v>836</v>
      </c>
      <c r="H1058" t="s">
        <v>16</v>
      </c>
      <c r="I1058">
        <v>8</v>
      </c>
      <c r="J1058">
        <f t="shared" si="32"/>
        <v>6688</v>
      </c>
      <c r="K1058">
        <v>8.1712000000000007</v>
      </c>
      <c r="L1058" s="1">
        <f t="shared" si="33"/>
        <v>6831.1232000000009</v>
      </c>
    </row>
    <row r="1059" spans="1:12" x14ac:dyDescent="0.25">
      <c r="A1059">
        <v>8360207</v>
      </c>
      <c r="B1059" t="s">
        <v>1068</v>
      </c>
      <c r="D1059">
        <v>510</v>
      </c>
      <c r="E1059" t="s">
        <v>14</v>
      </c>
      <c r="F1059" t="s">
        <v>15</v>
      </c>
      <c r="G1059">
        <v>700</v>
      </c>
      <c r="H1059" t="s">
        <v>16</v>
      </c>
      <c r="I1059">
        <v>7</v>
      </c>
      <c r="J1059">
        <f t="shared" si="32"/>
        <v>4900</v>
      </c>
      <c r="K1059">
        <v>9.7470999999999997</v>
      </c>
      <c r="L1059" s="1">
        <f t="shared" si="33"/>
        <v>6822.9699999999993</v>
      </c>
    </row>
    <row r="1060" spans="1:12" x14ac:dyDescent="0.25">
      <c r="A1060">
        <v>80090003</v>
      </c>
      <c r="B1060" t="s">
        <v>1900</v>
      </c>
      <c r="C1060" t="s">
        <v>1901</v>
      </c>
      <c r="D1060">
        <v>510</v>
      </c>
      <c r="E1060" t="s">
        <v>14</v>
      </c>
      <c r="F1060" t="s">
        <v>317</v>
      </c>
      <c r="G1060" s="2">
        <v>1632</v>
      </c>
      <c r="H1060" t="s">
        <v>16</v>
      </c>
      <c r="I1060">
        <v>3</v>
      </c>
      <c r="J1060">
        <f t="shared" si="32"/>
        <v>4896</v>
      </c>
      <c r="K1060">
        <v>4.1760000000000002</v>
      </c>
      <c r="L1060" s="1">
        <f t="shared" si="33"/>
        <v>6815.232</v>
      </c>
    </row>
    <row r="1061" spans="1:12" x14ac:dyDescent="0.25">
      <c r="A1061">
        <v>5087102</v>
      </c>
      <c r="B1061" t="s">
        <v>408</v>
      </c>
      <c r="D1061">
        <v>510</v>
      </c>
      <c r="E1061" t="s">
        <v>14</v>
      </c>
      <c r="F1061" t="s">
        <v>15</v>
      </c>
      <c r="G1061" s="2">
        <v>1824</v>
      </c>
      <c r="H1061" t="s">
        <v>16</v>
      </c>
      <c r="I1061">
        <v>2</v>
      </c>
      <c r="J1061">
        <f t="shared" si="32"/>
        <v>3648</v>
      </c>
      <c r="K1061">
        <v>3.7364000000000002</v>
      </c>
      <c r="L1061" s="1">
        <f t="shared" si="33"/>
        <v>6815.1936000000005</v>
      </c>
    </row>
    <row r="1062" spans="1:12" x14ac:dyDescent="0.25">
      <c r="A1062">
        <v>8114</v>
      </c>
      <c r="B1062" t="s">
        <v>1987</v>
      </c>
      <c r="C1062" t="s">
        <v>699</v>
      </c>
      <c r="D1062">
        <v>853</v>
      </c>
      <c r="E1062" t="s">
        <v>31</v>
      </c>
      <c r="F1062" t="s">
        <v>15</v>
      </c>
      <c r="G1062" s="1">
        <v>19891.330999999998</v>
      </c>
      <c r="H1062" t="s">
        <v>26</v>
      </c>
      <c r="I1062">
        <v>1</v>
      </c>
      <c r="J1062">
        <f t="shared" si="32"/>
        <v>19891.330999999998</v>
      </c>
      <c r="K1062">
        <v>0.34179999999999999</v>
      </c>
      <c r="L1062" s="1">
        <f t="shared" si="33"/>
        <v>6798.8569357999995</v>
      </c>
    </row>
    <row r="1063" spans="1:12" x14ac:dyDescent="0.25">
      <c r="A1063">
        <v>5667001</v>
      </c>
      <c r="B1063" t="s">
        <v>1129</v>
      </c>
      <c r="C1063">
        <v>2023</v>
      </c>
      <c r="D1063">
        <v>510</v>
      </c>
      <c r="E1063" t="s">
        <v>14</v>
      </c>
      <c r="F1063" t="s">
        <v>45</v>
      </c>
      <c r="G1063" s="2">
        <v>5760</v>
      </c>
      <c r="H1063" t="s">
        <v>16</v>
      </c>
      <c r="I1063">
        <v>1</v>
      </c>
      <c r="J1063">
        <f t="shared" si="32"/>
        <v>5760</v>
      </c>
      <c r="K1063">
        <v>1.1783999999999999</v>
      </c>
      <c r="L1063" s="1">
        <f t="shared" si="33"/>
        <v>6787.5839999999989</v>
      </c>
    </row>
    <row r="1064" spans="1:12" x14ac:dyDescent="0.25">
      <c r="A1064">
        <v>8213204</v>
      </c>
      <c r="B1064" t="s">
        <v>2082</v>
      </c>
      <c r="C1064">
        <v>2022</v>
      </c>
      <c r="D1064">
        <v>510</v>
      </c>
      <c r="E1064" t="s">
        <v>14</v>
      </c>
      <c r="F1064" t="s">
        <v>15</v>
      </c>
      <c r="G1064" s="2">
        <v>1554</v>
      </c>
      <c r="H1064" t="s">
        <v>16</v>
      </c>
      <c r="I1064">
        <v>4</v>
      </c>
      <c r="J1064">
        <f t="shared" si="32"/>
        <v>6216</v>
      </c>
      <c r="K1064">
        <v>4.3666</v>
      </c>
      <c r="L1064" s="1">
        <f t="shared" si="33"/>
        <v>6785.6963999999998</v>
      </c>
    </row>
    <row r="1065" spans="1:12" x14ac:dyDescent="0.25">
      <c r="A1065">
        <v>5754115</v>
      </c>
      <c r="B1065" t="s">
        <v>1227</v>
      </c>
      <c r="C1065" t="s">
        <v>1221</v>
      </c>
      <c r="D1065">
        <v>507</v>
      </c>
      <c r="E1065" t="s">
        <v>14</v>
      </c>
      <c r="F1065" t="s">
        <v>15</v>
      </c>
      <c r="G1065">
        <v>268</v>
      </c>
      <c r="H1065" t="s">
        <v>16</v>
      </c>
      <c r="I1065">
        <v>11.5</v>
      </c>
      <c r="J1065">
        <f t="shared" si="32"/>
        <v>3082</v>
      </c>
      <c r="K1065">
        <v>25.314499999999999</v>
      </c>
      <c r="L1065" s="1">
        <f t="shared" si="33"/>
        <v>6784.2860000000001</v>
      </c>
    </row>
    <row r="1066" spans="1:12" x14ac:dyDescent="0.25">
      <c r="A1066">
        <v>8238004</v>
      </c>
      <c r="B1066" t="s">
        <v>2097</v>
      </c>
      <c r="C1066" t="s">
        <v>1104</v>
      </c>
      <c r="D1066">
        <v>510</v>
      </c>
      <c r="E1066" t="s">
        <v>14</v>
      </c>
      <c r="F1066" t="s">
        <v>86</v>
      </c>
      <c r="G1066" s="2">
        <v>1296</v>
      </c>
      <c r="H1066" t="s">
        <v>16</v>
      </c>
      <c r="I1066">
        <v>4</v>
      </c>
      <c r="J1066">
        <f t="shared" si="32"/>
        <v>5184</v>
      </c>
      <c r="K1066">
        <v>5.2137000000000002</v>
      </c>
      <c r="L1066" s="1">
        <f t="shared" si="33"/>
        <v>6756.9552000000003</v>
      </c>
    </row>
    <row r="1067" spans="1:12" x14ac:dyDescent="0.25">
      <c r="A1067">
        <v>9105</v>
      </c>
      <c r="B1067" t="s">
        <v>2368</v>
      </c>
      <c r="D1067">
        <v>857</v>
      </c>
      <c r="E1067" t="s">
        <v>25</v>
      </c>
      <c r="F1067" t="s">
        <v>15</v>
      </c>
      <c r="G1067" s="2">
        <v>5051</v>
      </c>
      <c r="H1067" t="s">
        <v>26</v>
      </c>
      <c r="I1067">
        <v>1</v>
      </c>
      <c r="J1067">
        <f t="shared" si="32"/>
        <v>5051</v>
      </c>
      <c r="K1067">
        <v>1.2014</v>
      </c>
      <c r="L1067" s="1">
        <f t="shared" si="33"/>
        <v>6068.2714000000005</v>
      </c>
    </row>
    <row r="1068" spans="1:12" x14ac:dyDescent="0.25">
      <c r="A1068">
        <v>9382</v>
      </c>
      <c r="B1068" t="s">
        <v>2433</v>
      </c>
      <c r="D1068">
        <v>855</v>
      </c>
      <c r="E1068" t="s">
        <v>25</v>
      </c>
      <c r="F1068" t="s">
        <v>15</v>
      </c>
      <c r="G1068" s="1">
        <v>5001.99</v>
      </c>
      <c r="H1068" t="s">
        <v>26</v>
      </c>
      <c r="I1068">
        <v>1</v>
      </c>
      <c r="J1068">
        <f t="shared" si="32"/>
        <v>5001.99</v>
      </c>
      <c r="K1068">
        <v>1.7312000000000001</v>
      </c>
      <c r="L1068" s="1">
        <f t="shared" si="33"/>
        <v>8659.4450880000004</v>
      </c>
    </row>
    <row r="1069" spans="1:12" x14ac:dyDescent="0.25">
      <c r="A1069">
        <v>5618</v>
      </c>
      <c r="B1069" t="s">
        <v>1076</v>
      </c>
      <c r="C1069" t="s">
        <v>973</v>
      </c>
      <c r="D1069">
        <v>853</v>
      </c>
      <c r="E1069" t="s">
        <v>31</v>
      </c>
      <c r="F1069" t="s">
        <v>15</v>
      </c>
      <c r="G1069" s="1">
        <v>7003.7</v>
      </c>
      <c r="H1069" t="s">
        <v>26</v>
      </c>
      <c r="I1069">
        <v>1</v>
      </c>
      <c r="J1069">
        <f t="shared" si="32"/>
        <v>7003.7</v>
      </c>
      <c r="K1069">
        <v>0.95709999999999995</v>
      </c>
      <c r="L1069" s="1">
        <f t="shared" si="33"/>
        <v>6703.2412699999995</v>
      </c>
    </row>
    <row r="1070" spans="1:12" x14ac:dyDescent="0.25">
      <c r="A1070">
        <v>8126003</v>
      </c>
      <c r="B1070" t="s">
        <v>2017</v>
      </c>
      <c r="C1070" t="s">
        <v>1104</v>
      </c>
      <c r="D1070">
        <v>510</v>
      </c>
      <c r="E1070" t="s">
        <v>14</v>
      </c>
      <c r="F1070" t="s">
        <v>86</v>
      </c>
      <c r="G1070" s="2">
        <v>1440</v>
      </c>
      <c r="H1070" t="s">
        <v>16</v>
      </c>
      <c r="I1070">
        <v>3</v>
      </c>
      <c r="J1070">
        <f t="shared" si="32"/>
        <v>4320</v>
      </c>
      <c r="K1070">
        <v>4.6502999999999997</v>
      </c>
      <c r="L1070" s="1">
        <f t="shared" si="33"/>
        <v>6696.4319999999998</v>
      </c>
    </row>
    <row r="1071" spans="1:12" x14ac:dyDescent="0.25">
      <c r="A1071" t="s">
        <v>1422</v>
      </c>
      <c r="B1071" t="s">
        <v>1418</v>
      </c>
      <c r="C1071" t="s">
        <v>1423</v>
      </c>
      <c r="D1071">
        <v>846</v>
      </c>
      <c r="E1071" t="s">
        <v>22</v>
      </c>
      <c r="F1071" t="s">
        <v>15</v>
      </c>
      <c r="G1071" s="2">
        <v>24672</v>
      </c>
      <c r="H1071" t="s">
        <v>16</v>
      </c>
      <c r="I1071">
        <v>0.17499999999999999</v>
      </c>
      <c r="J1071">
        <f t="shared" si="32"/>
        <v>4317.5999999999995</v>
      </c>
      <c r="K1071">
        <v>0.1497</v>
      </c>
      <c r="L1071" s="1">
        <f t="shared" si="33"/>
        <v>3693.3984</v>
      </c>
    </row>
    <row r="1072" spans="1:12" x14ac:dyDescent="0.25">
      <c r="A1072">
        <v>603210170</v>
      </c>
      <c r="B1072" t="s">
        <v>1427</v>
      </c>
      <c r="C1072" t="s">
        <v>1428</v>
      </c>
      <c r="D1072">
        <v>514</v>
      </c>
      <c r="E1072" t="s">
        <v>14</v>
      </c>
      <c r="F1072" t="s">
        <v>15</v>
      </c>
      <c r="G1072" s="2">
        <v>24400</v>
      </c>
      <c r="H1072" t="s">
        <v>16</v>
      </c>
      <c r="I1072">
        <v>0.17</v>
      </c>
      <c r="J1072">
        <f t="shared" si="32"/>
        <v>4148</v>
      </c>
      <c r="K1072">
        <v>0.27300000000000002</v>
      </c>
      <c r="L1072" s="1">
        <f t="shared" si="33"/>
        <v>6661.2000000000007</v>
      </c>
    </row>
    <row r="1073" spans="1:12" x14ac:dyDescent="0.25">
      <c r="A1073">
        <v>7976</v>
      </c>
      <c r="B1073" t="s">
        <v>1887</v>
      </c>
      <c r="C1073" t="s">
        <v>450</v>
      </c>
      <c r="D1073">
        <v>851</v>
      </c>
      <c r="E1073" t="s">
        <v>25</v>
      </c>
      <c r="F1073" t="s">
        <v>15</v>
      </c>
      <c r="G1073" s="2">
        <v>4900</v>
      </c>
      <c r="H1073" t="s">
        <v>26</v>
      </c>
      <c r="I1073">
        <v>1</v>
      </c>
      <c r="J1073">
        <f t="shared" si="32"/>
        <v>4900</v>
      </c>
      <c r="K1073">
        <v>0.39950000000000002</v>
      </c>
      <c r="L1073" s="1">
        <f t="shared" si="33"/>
        <v>1957.5500000000002</v>
      </c>
    </row>
    <row r="1074" spans="1:12" x14ac:dyDescent="0.25">
      <c r="A1074">
        <v>5754101</v>
      </c>
      <c r="B1074" t="s">
        <v>1227</v>
      </c>
      <c r="C1074" t="s">
        <v>1221</v>
      </c>
      <c r="D1074">
        <v>507</v>
      </c>
      <c r="E1074" t="s">
        <v>14</v>
      </c>
      <c r="F1074" t="s">
        <v>15</v>
      </c>
      <c r="G1074" s="2">
        <v>2391</v>
      </c>
      <c r="H1074" t="s">
        <v>16</v>
      </c>
      <c r="I1074">
        <v>1</v>
      </c>
      <c r="J1074">
        <f t="shared" si="32"/>
        <v>2391</v>
      </c>
      <c r="K1074">
        <v>2.7766000000000002</v>
      </c>
      <c r="L1074" s="1">
        <f t="shared" si="33"/>
        <v>6638.8506000000007</v>
      </c>
    </row>
    <row r="1075" spans="1:12" x14ac:dyDescent="0.25">
      <c r="A1075">
        <v>8137003</v>
      </c>
      <c r="B1075" t="s">
        <v>2041</v>
      </c>
      <c r="C1075" t="s">
        <v>1104</v>
      </c>
      <c r="D1075">
        <v>510</v>
      </c>
      <c r="E1075" t="s">
        <v>14</v>
      </c>
      <c r="F1075" t="s">
        <v>86</v>
      </c>
      <c r="G1075" s="2">
        <v>1680</v>
      </c>
      <c r="H1075" t="s">
        <v>16</v>
      </c>
      <c r="I1075">
        <v>3</v>
      </c>
      <c r="J1075">
        <f t="shared" si="32"/>
        <v>5040</v>
      </c>
      <c r="K1075">
        <v>3.9458000000000002</v>
      </c>
      <c r="L1075" s="1">
        <f t="shared" si="33"/>
        <v>6628.9440000000004</v>
      </c>
    </row>
    <row r="1076" spans="1:12" x14ac:dyDescent="0.25">
      <c r="A1076">
        <v>5208001</v>
      </c>
      <c r="B1076" t="s">
        <v>538</v>
      </c>
      <c r="D1076">
        <v>502</v>
      </c>
      <c r="E1076" t="s">
        <v>14</v>
      </c>
      <c r="F1076" t="s">
        <v>15</v>
      </c>
      <c r="G1076" s="2">
        <v>7473</v>
      </c>
      <c r="H1076" t="s">
        <v>16</v>
      </c>
      <c r="I1076">
        <v>1</v>
      </c>
      <c r="J1076">
        <f t="shared" si="32"/>
        <v>7473</v>
      </c>
      <c r="K1076">
        <v>0.88680000000000003</v>
      </c>
      <c r="L1076" s="1">
        <f t="shared" si="33"/>
        <v>6627.0564000000004</v>
      </c>
    </row>
    <row r="1077" spans="1:12" x14ac:dyDescent="0.25">
      <c r="A1077">
        <v>63060100</v>
      </c>
      <c r="B1077" t="s">
        <v>1656</v>
      </c>
      <c r="D1077">
        <v>521</v>
      </c>
      <c r="E1077" t="s">
        <v>14</v>
      </c>
      <c r="F1077" t="s">
        <v>15</v>
      </c>
      <c r="G1077" s="2">
        <v>16740</v>
      </c>
      <c r="H1077" t="s">
        <v>16</v>
      </c>
      <c r="I1077">
        <v>0.1</v>
      </c>
      <c r="J1077">
        <f t="shared" si="32"/>
        <v>1674</v>
      </c>
      <c r="K1077">
        <v>0.39539999999999997</v>
      </c>
      <c r="L1077" s="1">
        <f t="shared" si="33"/>
        <v>6618.9959999999992</v>
      </c>
    </row>
    <row r="1078" spans="1:12" x14ac:dyDescent="0.25">
      <c r="A1078">
        <v>9352210</v>
      </c>
      <c r="B1078" t="s">
        <v>2414</v>
      </c>
      <c r="C1078">
        <v>2021</v>
      </c>
      <c r="D1078">
        <v>510</v>
      </c>
      <c r="E1078" t="s">
        <v>14</v>
      </c>
      <c r="F1078" t="s">
        <v>15</v>
      </c>
      <c r="G1078" s="2">
        <v>1696</v>
      </c>
      <c r="H1078" t="s">
        <v>16</v>
      </c>
      <c r="I1078">
        <v>10</v>
      </c>
      <c r="J1078">
        <f t="shared" si="32"/>
        <v>16960</v>
      </c>
      <c r="K1078">
        <v>3.8917000000000002</v>
      </c>
      <c r="L1078" s="1">
        <f t="shared" si="33"/>
        <v>6600.3232000000007</v>
      </c>
    </row>
    <row r="1079" spans="1:12" x14ac:dyDescent="0.25">
      <c r="A1079">
        <v>83592025</v>
      </c>
      <c r="B1079" t="s">
        <v>2228</v>
      </c>
      <c r="D1079">
        <v>510</v>
      </c>
      <c r="E1079" t="s">
        <v>14</v>
      </c>
      <c r="F1079" t="s">
        <v>15</v>
      </c>
      <c r="G1079" s="2">
        <v>1440</v>
      </c>
      <c r="H1079" t="s">
        <v>16</v>
      </c>
      <c r="I1079">
        <v>2.5</v>
      </c>
      <c r="J1079">
        <f t="shared" si="32"/>
        <v>3600</v>
      </c>
      <c r="K1079">
        <v>4.5774999999999997</v>
      </c>
      <c r="L1079" s="1">
        <f t="shared" si="33"/>
        <v>6591.5999999999995</v>
      </c>
    </row>
    <row r="1080" spans="1:12" x14ac:dyDescent="0.25">
      <c r="A1080">
        <v>8342002</v>
      </c>
      <c r="B1080" t="s">
        <v>2173</v>
      </c>
      <c r="D1080">
        <v>503</v>
      </c>
      <c r="E1080" t="s">
        <v>14</v>
      </c>
      <c r="F1080" t="s">
        <v>15</v>
      </c>
      <c r="G1080" s="2">
        <v>2160</v>
      </c>
      <c r="H1080" t="s">
        <v>16</v>
      </c>
      <c r="I1080">
        <v>2</v>
      </c>
      <c r="J1080">
        <f t="shared" si="32"/>
        <v>4320</v>
      </c>
      <c r="K1080">
        <v>3.0505</v>
      </c>
      <c r="L1080" s="1">
        <f t="shared" si="33"/>
        <v>6589.08</v>
      </c>
    </row>
    <row r="1081" spans="1:12" x14ac:dyDescent="0.25">
      <c r="A1081">
        <v>609600200</v>
      </c>
      <c r="B1081" t="s">
        <v>1477</v>
      </c>
      <c r="D1081">
        <v>515</v>
      </c>
      <c r="E1081" t="s">
        <v>14</v>
      </c>
      <c r="F1081" t="s">
        <v>15</v>
      </c>
      <c r="G1081" s="2">
        <v>9516</v>
      </c>
      <c r="H1081" t="s">
        <v>16</v>
      </c>
      <c r="I1081">
        <v>0.2</v>
      </c>
      <c r="J1081">
        <f t="shared" si="32"/>
        <v>1903.2</v>
      </c>
      <c r="K1081">
        <v>0.69240000000000002</v>
      </c>
      <c r="L1081" s="1">
        <f t="shared" si="33"/>
        <v>6588.8784000000005</v>
      </c>
    </row>
    <row r="1082" spans="1:12" x14ac:dyDescent="0.25">
      <c r="A1082">
        <v>8114003</v>
      </c>
      <c r="B1082" t="s">
        <v>1988</v>
      </c>
      <c r="D1082">
        <v>510</v>
      </c>
      <c r="E1082" t="s">
        <v>14</v>
      </c>
      <c r="F1082" t="s">
        <v>86</v>
      </c>
      <c r="G1082" s="2">
        <v>5000</v>
      </c>
      <c r="H1082" t="s">
        <v>16</v>
      </c>
      <c r="I1082">
        <v>3</v>
      </c>
      <c r="J1082">
        <f t="shared" si="32"/>
        <v>15000</v>
      </c>
      <c r="K1082">
        <v>1.3149</v>
      </c>
      <c r="L1082" s="1">
        <f t="shared" si="33"/>
        <v>6574.5</v>
      </c>
    </row>
    <row r="1083" spans="1:12" x14ac:dyDescent="0.25">
      <c r="A1083">
        <v>9995004</v>
      </c>
      <c r="B1083" t="s">
        <v>2634</v>
      </c>
      <c r="C1083" t="s">
        <v>2635</v>
      </c>
      <c r="D1083">
        <v>502</v>
      </c>
      <c r="E1083" t="s">
        <v>14</v>
      </c>
      <c r="F1083" t="s">
        <v>15</v>
      </c>
      <c r="G1083" s="2">
        <v>1728</v>
      </c>
      <c r="H1083" t="s">
        <v>347</v>
      </c>
      <c r="I1083">
        <v>4</v>
      </c>
      <c r="J1083">
        <f t="shared" si="32"/>
        <v>6912</v>
      </c>
      <c r="K1083">
        <v>3.7949000000000002</v>
      </c>
      <c r="L1083" s="1">
        <f t="shared" si="33"/>
        <v>6557.5871999999999</v>
      </c>
    </row>
    <row r="1084" spans="1:12" x14ac:dyDescent="0.25">
      <c r="A1084">
        <v>602450200</v>
      </c>
      <c r="B1084" t="s">
        <v>1409</v>
      </c>
      <c r="D1084">
        <v>514</v>
      </c>
      <c r="E1084" t="s">
        <v>14</v>
      </c>
      <c r="F1084" t="s">
        <v>15</v>
      </c>
      <c r="G1084" s="2">
        <v>37632</v>
      </c>
      <c r="H1084" t="s">
        <v>16</v>
      </c>
      <c r="I1084">
        <v>0.2</v>
      </c>
      <c r="J1084">
        <f t="shared" si="32"/>
        <v>7526.4000000000005</v>
      </c>
      <c r="K1084">
        <v>0.17419999999999999</v>
      </c>
      <c r="L1084" s="1">
        <f t="shared" si="33"/>
        <v>6555.4943999999996</v>
      </c>
    </row>
    <row r="1085" spans="1:12" x14ac:dyDescent="0.25">
      <c r="A1085">
        <v>652600100</v>
      </c>
      <c r="B1085" t="s">
        <v>1760</v>
      </c>
      <c r="C1085" t="s">
        <v>1761</v>
      </c>
      <c r="D1085">
        <v>523</v>
      </c>
      <c r="E1085" t="s">
        <v>14</v>
      </c>
      <c r="F1085" t="s">
        <v>15</v>
      </c>
      <c r="G1085" s="2">
        <v>19968</v>
      </c>
      <c r="H1085" t="s">
        <v>16</v>
      </c>
      <c r="I1085">
        <v>0.1</v>
      </c>
      <c r="J1085">
        <f t="shared" si="32"/>
        <v>1996.8000000000002</v>
      </c>
      <c r="K1085">
        <v>0.32829999999999998</v>
      </c>
      <c r="L1085" s="1">
        <f t="shared" si="33"/>
        <v>6555.4943999999996</v>
      </c>
    </row>
    <row r="1086" spans="1:12" x14ac:dyDescent="0.25">
      <c r="A1086">
        <v>53300025</v>
      </c>
      <c r="B1086" t="s">
        <v>746</v>
      </c>
      <c r="C1086">
        <v>2021</v>
      </c>
      <c r="D1086">
        <v>510</v>
      </c>
      <c r="E1086" t="s">
        <v>14</v>
      </c>
      <c r="F1086" t="s">
        <v>86</v>
      </c>
      <c r="G1086" s="2">
        <v>4320</v>
      </c>
      <c r="H1086" t="s">
        <v>16</v>
      </c>
      <c r="I1086">
        <v>2.5</v>
      </c>
      <c r="J1086">
        <f t="shared" si="32"/>
        <v>10800</v>
      </c>
      <c r="K1086">
        <v>1.5170999999999999</v>
      </c>
      <c r="L1086" s="1">
        <f t="shared" si="33"/>
        <v>6553.8719999999994</v>
      </c>
    </row>
    <row r="1087" spans="1:12" x14ac:dyDescent="0.25">
      <c r="A1087">
        <v>5241115</v>
      </c>
      <c r="B1087" t="s">
        <v>604</v>
      </c>
      <c r="D1087">
        <v>510</v>
      </c>
      <c r="E1087" t="s">
        <v>14</v>
      </c>
      <c r="F1087" t="s">
        <v>15</v>
      </c>
      <c r="G1087" s="2">
        <v>5064</v>
      </c>
      <c r="H1087" t="s">
        <v>16</v>
      </c>
      <c r="I1087">
        <v>1.5</v>
      </c>
      <c r="J1087">
        <f t="shared" si="32"/>
        <v>7596</v>
      </c>
      <c r="K1087">
        <v>1.2901</v>
      </c>
      <c r="L1087" s="1">
        <f t="shared" si="33"/>
        <v>6533.0663999999997</v>
      </c>
    </row>
    <row r="1088" spans="1:12" x14ac:dyDescent="0.25">
      <c r="A1088">
        <v>5205001</v>
      </c>
      <c r="B1088" t="s">
        <v>524</v>
      </c>
      <c r="D1088">
        <v>502</v>
      </c>
      <c r="E1088" t="s">
        <v>14</v>
      </c>
      <c r="F1088" t="s">
        <v>15</v>
      </c>
      <c r="G1088" s="2">
        <v>6217</v>
      </c>
      <c r="H1088" t="s">
        <v>16</v>
      </c>
      <c r="I1088">
        <v>1</v>
      </c>
      <c r="J1088">
        <f t="shared" si="32"/>
        <v>6217</v>
      </c>
      <c r="K1088">
        <v>1.0490999999999999</v>
      </c>
      <c r="L1088" s="1">
        <f t="shared" si="33"/>
        <v>6522.2546999999995</v>
      </c>
    </row>
    <row r="1089" spans="1:12" x14ac:dyDescent="0.25">
      <c r="A1089">
        <v>5244</v>
      </c>
      <c r="B1089" t="s">
        <v>610</v>
      </c>
      <c r="C1089" t="s">
        <v>611</v>
      </c>
      <c r="D1089">
        <v>853</v>
      </c>
      <c r="E1089" t="s">
        <v>31</v>
      </c>
      <c r="F1089" t="s">
        <v>15</v>
      </c>
      <c r="G1089" s="2">
        <v>5600</v>
      </c>
      <c r="H1089" t="s">
        <v>26</v>
      </c>
      <c r="I1089">
        <v>1</v>
      </c>
      <c r="J1089">
        <f t="shared" si="32"/>
        <v>5600</v>
      </c>
      <c r="K1089">
        <v>1.1639999999999999</v>
      </c>
      <c r="L1089" s="1">
        <f t="shared" si="33"/>
        <v>6518.4</v>
      </c>
    </row>
    <row r="1090" spans="1:12" x14ac:dyDescent="0.25">
      <c r="A1090">
        <v>55811025</v>
      </c>
      <c r="B1090" t="s">
        <v>1025</v>
      </c>
      <c r="C1090" t="s">
        <v>480</v>
      </c>
      <c r="D1090">
        <v>510</v>
      </c>
      <c r="E1090" t="s">
        <v>14</v>
      </c>
      <c r="F1090" t="s">
        <v>15</v>
      </c>
      <c r="G1090" s="2">
        <v>2040</v>
      </c>
      <c r="H1090" t="s">
        <v>16</v>
      </c>
      <c r="I1090">
        <v>2.5</v>
      </c>
      <c r="J1090">
        <f t="shared" si="32"/>
        <v>5100</v>
      </c>
      <c r="K1090">
        <v>3.1886999999999999</v>
      </c>
      <c r="L1090" s="1">
        <f t="shared" si="33"/>
        <v>6504.9479999999994</v>
      </c>
    </row>
    <row r="1091" spans="1:12" x14ac:dyDescent="0.25">
      <c r="A1091">
        <v>51750125</v>
      </c>
      <c r="B1091" t="s">
        <v>470</v>
      </c>
      <c r="C1091">
        <v>2021</v>
      </c>
      <c r="D1091">
        <v>511</v>
      </c>
      <c r="E1091" t="s">
        <v>14</v>
      </c>
      <c r="F1091" t="s">
        <v>45</v>
      </c>
      <c r="G1091" s="2">
        <v>15552</v>
      </c>
      <c r="H1091" t="s">
        <v>16</v>
      </c>
      <c r="I1091">
        <v>0.125</v>
      </c>
      <c r="J1091">
        <f t="shared" si="32"/>
        <v>1944</v>
      </c>
      <c r="K1091">
        <v>0.41710000000000003</v>
      </c>
      <c r="L1091" s="1">
        <f t="shared" si="33"/>
        <v>6486.7392</v>
      </c>
    </row>
    <row r="1092" spans="1:12" x14ac:dyDescent="0.25">
      <c r="A1092">
        <v>57681012</v>
      </c>
      <c r="B1092" t="s">
        <v>1246</v>
      </c>
      <c r="C1092" t="s">
        <v>1247</v>
      </c>
      <c r="D1092">
        <v>510</v>
      </c>
      <c r="E1092" t="s">
        <v>14</v>
      </c>
      <c r="F1092" t="s">
        <v>317</v>
      </c>
      <c r="G1092">
        <v>576</v>
      </c>
      <c r="H1092" t="s">
        <v>16</v>
      </c>
      <c r="I1092">
        <v>12</v>
      </c>
      <c r="J1092">
        <f t="shared" ref="J1092:J1155" si="34">G1092*I1092</f>
        <v>6912</v>
      </c>
      <c r="K1092">
        <v>11.2501</v>
      </c>
      <c r="L1092" s="1">
        <f t="shared" ref="L1092:L1155" si="35">G1092*K1092</f>
        <v>6480.0576000000001</v>
      </c>
    </row>
    <row r="1093" spans="1:12" x14ac:dyDescent="0.25">
      <c r="A1093">
        <v>80371012</v>
      </c>
      <c r="B1093" t="s">
        <v>1924</v>
      </c>
      <c r="C1093">
        <v>2022</v>
      </c>
      <c r="D1093">
        <v>510</v>
      </c>
      <c r="E1093" t="s">
        <v>14</v>
      </c>
      <c r="F1093" t="s">
        <v>45</v>
      </c>
      <c r="G1093">
        <v>378</v>
      </c>
      <c r="H1093" t="s">
        <v>16</v>
      </c>
      <c r="I1093">
        <v>12</v>
      </c>
      <c r="J1093">
        <f t="shared" si="34"/>
        <v>4536</v>
      </c>
      <c r="K1093">
        <v>17.1205</v>
      </c>
      <c r="L1093" s="1">
        <f t="shared" si="35"/>
        <v>6471.549</v>
      </c>
    </row>
    <row r="1094" spans="1:12" x14ac:dyDescent="0.25">
      <c r="A1094">
        <v>9386</v>
      </c>
      <c r="B1094" t="s">
        <v>2435</v>
      </c>
      <c r="D1094">
        <v>855</v>
      </c>
      <c r="E1094" t="s">
        <v>25</v>
      </c>
      <c r="F1094" t="s">
        <v>15</v>
      </c>
      <c r="G1094" s="1">
        <v>4651.3</v>
      </c>
      <c r="H1094" t="s">
        <v>26</v>
      </c>
      <c r="I1094">
        <v>1</v>
      </c>
      <c r="J1094">
        <f t="shared" si="34"/>
        <v>4651.3</v>
      </c>
      <c r="K1094">
        <v>2.3018999999999998</v>
      </c>
      <c r="L1094" s="1">
        <f t="shared" si="35"/>
        <v>10706.82747</v>
      </c>
    </row>
    <row r="1095" spans="1:12" x14ac:dyDescent="0.25">
      <c r="A1095">
        <v>5115202</v>
      </c>
      <c r="B1095" t="s">
        <v>444</v>
      </c>
      <c r="C1095" t="s">
        <v>445</v>
      </c>
      <c r="D1095">
        <v>511</v>
      </c>
      <c r="E1095" t="s">
        <v>14</v>
      </c>
      <c r="F1095" t="s">
        <v>15</v>
      </c>
      <c r="G1095" s="2">
        <v>1137</v>
      </c>
      <c r="H1095" t="s">
        <v>16</v>
      </c>
      <c r="I1095">
        <v>2</v>
      </c>
      <c r="J1095">
        <f t="shared" si="34"/>
        <v>2274</v>
      </c>
      <c r="K1095">
        <v>5.6841999999999997</v>
      </c>
      <c r="L1095" s="1">
        <f t="shared" si="35"/>
        <v>6462.9353999999994</v>
      </c>
    </row>
    <row r="1096" spans="1:12" x14ac:dyDescent="0.25">
      <c r="A1096">
        <v>59870020</v>
      </c>
      <c r="B1096" t="s">
        <v>1355</v>
      </c>
      <c r="C1096" t="s">
        <v>1036</v>
      </c>
      <c r="D1096">
        <v>510</v>
      </c>
      <c r="E1096" t="s">
        <v>14</v>
      </c>
      <c r="F1096" t="s">
        <v>15</v>
      </c>
      <c r="G1096">
        <v>373</v>
      </c>
      <c r="H1096" t="s">
        <v>16</v>
      </c>
      <c r="I1096">
        <v>20</v>
      </c>
      <c r="J1096">
        <f t="shared" si="34"/>
        <v>7460</v>
      </c>
      <c r="K1096">
        <v>17.308</v>
      </c>
      <c r="L1096" s="1">
        <f t="shared" si="35"/>
        <v>6455.884</v>
      </c>
    </row>
    <row r="1097" spans="1:12" x14ac:dyDescent="0.25">
      <c r="A1097">
        <v>56640020</v>
      </c>
      <c r="B1097" t="s">
        <v>1127</v>
      </c>
      <c r="D1097">
        <v>510</v>
      </c>
      <c r="E1097" t="s">
        <v>14</v>
      </c>
      <c r="F1097" t="s">
        <v>15</v>
      </c>
      <c r="G1097">
        <v>696</v>
      </c>
      <c r="H1097" t="s">
        <v>16</v>
      </c>
      <c r="I1097">
        <v>20</v>
      </c>
      <c r="J1097">
        <f t="shared" si="34"/>
        <v>13920</v>
      </c>
      <c r="K1097">
        <v>9.2606999999999999</v>
      </c>
      <c r="L1097" s="1">
        <f t="shared" si="35"/>
        <v>6445.4471999999996</v>
      </c>
    </row>
    <row r="1098" spans="1:12" x14ac:dyDescent="0.25">
      <c r="A1098">
        <v>93582012</v>
      </c>
      <c r="B1098" t="s">
        <v>2421</v>
      </c>
      <c r="D1098">
        <v>510</v>
      </c>
      <c r="E1098" t="s">
        <v>14</v>
      </c>
      <c r="F1098" t="s">
        <v>15</v>
      </c>
      <c r="G1098">
        <v>376</v>
      </c>
      <c r="H1098" t="s">
        <v>16</v>
      </c>
      <c r="I1098">
        <v>12</v>
      </c>
      <c r="J1098">
        <f t="shared" si="34"/>
        <v>4512</v>
      </c>
      <c r="K1098">
        <v>17.138500000000001</v>
      </c>
      <c r="L1098" s="1">
        <f t="shared" si="35"/>
        <v>6444.076</v>
      </c>
    </row>
    <row r="1099" spans="1:12" x14ac:dyDescent="0.25">
      <c r="A1099">
        <v>5268</v>
      </c>
      <c r="B1099" t="s">
        <v>633</v>
      </c>
      <c r="C1099" t="s">
        <v>634</v>
      </c>
      <c r="D1099">
        <v>853</v>
      </c>
      <c r="E1099" t="s">
        <v>31</v>
      </c>
      <c r="F1099" t="s">
        <v>15</v>
      </c>
      <c r="G1099" s="1">
        <v>5430.81</v>
      </c>
      <c r="H1099" t="s">
        <v>26</v>
      </c>
      <c r="I1099">
        <v>1</v>
      </c>
      <c r="J1099">
        <f t="shared" si="34"/>
        <v>5430.81</v>
      </c>
      <c r="K1099">
        <v>1.1858</v>
      </c>
      <c r="L1099" s="1">
        <f t="shared" si="35"/>
        <v>6439.8544980000006</v>
      </c>
    </row>
    <row r="1100" spans="1:12" x14ac:dyDescent="0.25">
      <c r="A1100">
        <v>620600120</v>
      </c>
      <c r="B1100" t="s">
        <v>1543</v>
      </c>
      <c r="C1100" t="s">
        <v>1542</v>
      </c>
      <c r="D1100">
        <v>521</v>
      </c>
      <c r="E1100" t="s">
        <v>14</v>
      </c>
      <c r="F1100" t="s">
        <v>45</v>
      </c>
      <c r="G1100" s="2">
        <v>16128</v>
      </c>
      <c r="H1100" t="s">
        <v>16</v>
      </c>
      <c r="I1100">
        <v>0.12</v>
      </c>
      <c r="J1100">
        <f t="shared" si="34"/>
        <v>1935.36</v>
      </c>
      <c r="K1100">
        <v>0.39889999999999998</v>
      </c>
      <c r="L1100" s="1">
        <f t="shared" si="35"/>
        <v>6433.4591999999993</v>
      </c>
    </row>
    <row r="1101" spans="1:12" x14ac:dyDescent="0.25">
      <c r="A1101">
        <v>8337002</v>
      </c>
      <c r="B1101" t="s">
        <v>2154</v>
      </c>
      <c r="D1101">
        <v>503</v>
      </c>
      <c r="E1101" t="s">
        <v>14</v>
      </c>
      <c r="F1101" t="s">
        <v>15</v>
      </c>
      <c r="G1101" s="2">
        <v>1934</v>
      </c>
      <c r="H1101" t="s">
        <v>16</v>
      </c>
      <c r="I1101">
        <v>2</v>
      </c>
      <c r="J1101">
        <f t="shared" si="34"/>
        <v>3868</v>
      </c>
      <c r="K1101">
        <v>3.3249</v>
      </c>
      <c r="L1101" s="1">
        <f t="shared" si="35"/>
        <v>6430.3566000000001</v>
      </c>
    </row>
    <row r="1102" spans="1:12" x14ac:dyDescent="0.25">
      <c r="A1102">
        <v>50860012</v>
      </c>
      <c r="B1102" t="s">
        <v>407</v>
      </c>
      <c r="D1102">
        <v>510</v>
      </c>
      <c r="E1102" t="s">
        <v>14</v>
      </c>
      <c r="F1102" t="s">
        <v>15</v>
      </c>
      <c r="G1102">
        <v>432</v>
      </c>
      <c r="H1102" t="s">
        <v>16</v>
      </c>
      <c r="I1102">
        <v>12</v>
      </c>
      <c r="J1102">
        <f t="shared" si="34"/>
        <v>5184</v>
      </c>
      <c r="K1102">
        <v>14.883900000000001</v>
      </c>
      <c r="L1102" s="1">
        <f t="shared" si="35"/>
        <v>6429.8447999999999</v>
      </c>
    </row>
    <row r="1103" spans="1:12" x14ac:dyDescent="0.25">
      <c r="A1103">
        <v>5087202</v>
      </c>
      <c r="B1103" t="s">
        <v>409</v>
      </c>
      <c r="C1103" t="s">
        <v>410</v>
      </c>
      <c r="D1103">
        <v>510</v>
      </c>
      <c r="E1103" t="s">
        <v>14</v>
      </c>
      <c r="F1103" t="s">
        <v>15</v>
      </c>
      <c r="G1103" s="2">
        <v>2016</v>
      </c>
      <c r="H1103" t="s">
        <v>16</v>
      </c>
      <c r="I1103">
        <v>2</v>
      </c>
      <c r="J1103">
        <f t="shared" si="34"/>
        <v>4032</v>
      </c>
      <c r="K1103">
        <v>3.1861999999999999</v>
      </c>
      <c r="L1103" s="1">
        <f t="shared" si="35"/>
        <v>6423.3791999999994</v>
      </c>
    </row>
    <row r="1104" spans="1:12" x14ac:dyDescent="0.25">
      <c r="A1104" t="s">
        <v>12545</v>
      </c>
      <c r="B1104" t="s">
        <v>12546</v>
      </c>
      <c r="D1104">
        <v>531</v>
      </c>
      <c r="E1104" t="s">
        <v>14</v>
      </c>
      <c r="F1104" t="s">
        <v>15</v>
      </c>
      <c r="G1104" s="2">
        <v>16214</v>
      </c>
      <c r="H1104" t="s">
        <v>16</v>
      </c>
      <c r="I1104">
        <v>0.19500000000000001</v>
      </c>
      <c r="J1104">
        <f t="shared" si="34"/>
        <v>3161.73</v>
      </c>
      <c r="K1104">
        <v>0.39500000000000002</v>
      </c>
      <c r="L1104" s="1">
        <f t="shared" si="35"/>
        <v>6404.5300000000007</v>
      </c>
    </row>
    <row r="1105" spans="1:12" x14ac:dyDescent="0.25">
      <c r="A1105">
        <v>59880015</v>
      </c>
      <c r="B1105" t="s">
        <v>1359</v>
      </c>
      <c r="D1105">
        <v>510</v>
      </c>
      <c r="E1105" t="s">
        <v>14</v>
      </c>
      <c r="F1105" t="s">
        <v>86</v>
      </c>
      <c r="G1105">
        <v>741</v>
      </c>
      <c r="H1105" t="s">
        <v>16</v>
      </c>
      <c r="I1105">
        <v>15</v>
      </c>
      <c r="J1105">
        <f t="shared" si="34"/>
        <v>11115</v>
      </c>
      <c r="K1105">
        <v>8.6326999999999998</v>
      </c>
      <c r="L1105" s="1">
        <f t="shared" si="35"/>
        <v>6396.8306999999995</v>
      </c>
    </row>
    <row r="1106" spans="1:12" x14ac:dyDescent="0.25">
      <c r="A1106">
        <v>8161102</v>
      </c>
      <c r="B1106" t="s">
        <v>2061</v>
      </c>
      <c r="D1106">
        <v>510</v>
      </c>
      <c r="E1106" t="s">
        <v>14</v>
      </c>
      <c r="F1106" t="s">
        <v>15</v>
      </c>
      <c r="G1106" s="2">
        <v>1440</v>
      </c>
      <c r="H1106" t="s">
        <v>16</v>
      </c>
      <c r="I1106">
        <v>2</v>
      </c>
      <c r="J1106">
        <f t="shared" si="34"/>
        <v>2880</v>
      </c>
      <c r="K1106">
        <v>4.4269999999999996</v>
      </c>
      <c r="L1106" s="1">
        <f t="shared" si="35"/>
        <v>6374.8799999999992</v>
      </c>
    </row>
    <row r="1107" spans="1:12" x14ac:dyDescent="0.25">
      <c r="A1107">
        <v>82330015</v>
      </c>
      <c r="B1107" t="s">
        <v>2089</v>
      </c>
      <c r="D1107">
        <v>510</v>
      </c>
      <c r="E1107" t="s">
        <v>14</v>
      </c>
      <c r="F1107" t="s">
        <v>15</v>
      </c>
      <c r="G1107">
        <v>559</v>
      </c>
      <c r="H1107" t="s">
        <v>16</v>
      </c>
      <c r="I1107">
        <v>15</v>
      </c>
      <c r="J1107">
        <f t="shared" si="34"/>
        <v>8385</v>
      </c>
      <c r="K1107">
        <v>11.3735</v>
      </c>
      <c r="L1107" s="1">
        <f t="shared" si="35"/>
        <v>6357.7865000000002</v>
      </c>
    </row>
    <row r="1108" spans="1:12" x14ac:dyDescent="0.25">
      <c r="A1108">
        <v>58160014</v>
      </c>
      <c r="B1108" t="s">
        <v>1273</v>
      </c>
      <c r="C1108">
        <v>2024</v>
      </c>
      <c r="D1108">
        <v>510</v>
      </c>
      <c r="E1108" t="s">
        <v>14</v>
      </c>
      <c r="F1108" t="s">
        <v>45</v>
      </c>
      <c r="G1108">
        <v>765</v>
      </c>
      <c r="H1108" t="s">
        <v>16</v>
      </c>
      <c r="I1108">
        <v>14</v>
      </c>
      <c r="J1108">
        <f t="shared" si="34"/>
        <v>10710</v>
      </c>
      <c r="K1108">
        <v>8.3049999999999997</v>
      </c>
      <c r="L1108" s="1">
        <f t="shared" si="35"/>
        <v>6353.3249999999998</v>
      </c>
    </row>
    <row r="1109" spans="1:12" x14ac:dyDescent="0.25">
      <c r="A1109">
        <v>55312010</v>
      </c>
      <c r="B1109" t="s">
        <v>983</v>
      </c>
      <c r="C1109">
        <v>2021</v>
      </c>
      <c r="D1109">
        <v>510</v>
      </c>
      <c r="E1109" t="s">
        <v>14</v>
      </c>
      <c r="F1109" t="s">
        <v>15</v>
      </c>
      <c r="G1109">
        <v>672</v>
      </c>
      <c r="H1109" t="s">
        <v>16</v>
      </c>
      <c r="I1109">
        <v>10</v>
      </c>
      <c r="J1109">
        <f t="shared" si="34"/>
        <v>6720</v>
      </c>
      <c r="K1109">
        <v>9.4421999999999997</v>
      </c>
      <c r="L1109" s="1">
        <f t="shared" si="35"/>
        <v>6345.1584000000003</v>
      </c>
    </row>
    <row r="1110" spans="1:12" x14ac:dyDescent="0.25">
      <c r="A1110">
        <v>8141003</v>
      </c>
      <c r="B1110" t="s">
        <v>2048</v>
      </c>
      <c r="C1110" t="s">
        <v>1104</v>
      </c>
      <c r="D1110">
        <v>510</v>
      </c>
      <c r="E1110" t="s">
        <v>14</v>
      </c>
      <c r="F1110" t="s">
        <v>86</v>
      </c>
      <c r="G1110" s="2">
        <v>1440</v>
      </c>
      <c r="H1110" t="s">
        <v>16</v>
      </c>
      <c r="I1110">
        <v>3</v>
      </c>
      <c r="J1110">
        <f t="shared" si="34"/>
        <v>4320</v>
      </c>
      <c r="K1110">
        <v>4.4035000000000002</v>
      </c>
      <c r="L1110" s="1">
        <f t="shared" si="35"/>
        <v>6341.04</v>
      </c>
    </row>
    <row r="1111" spans="1:12" x14ac:dyDescent="0.25">
      <c r="A1111">
        <v>81201015</v>
      </c>
      <c r="B1111" t="s">
        <v>1998</v>
      </c>
      <c r="D1111">
        <v>510</v>
      </c>
      <c r="E1111" t="s">
        <v>14</v>
      </c>
      <c r="F1111" t="s">
        <v>15</v>
      </c>
      <c r="G1111" s="2">
        <v>1399</v>
      </c>
      <c r="H1111" t="s">
        <v>16</v>
      </c>
      <c r="I1111">
        <v>15</v>
      </c>
      <c r="J1111">
        <f t="shared" si="34"/>
        <v>20985</v>
      </c>
      <c r="K1111">
        <v>4.5220000000000002</v>
      </c>
      <c r="L1111" s="1">
        <f t="shared" si="35"/>
        <v>6326.2780000000002</v>
      </c>
    </row>
    <row r="1112" spans="1:12" x14ac:dyDescent="0.25">
      <c r="A1112">
        <v>8032005</v>
      </c>
      <c r="B1112" t="s">
        <v>1918</v>
      </c>
      <c r="D1112">
        <v>510</v>
      </c>
      <c r="E1112" t="s">
        <v>14</v>
      </c>
      <c r="F1112" t="s">
        <v>15</v>
      </c>
      <c r="G1112" s="2">
        <v>1047</v>
      </c>
      <c r="H1112" t="s">
        <v>16</v>
      </c>
      <c r="I1112">
        <v>5</v>
      </c>
      <c r="J1112">
        <f t="shared" si="34"/>
        <v>5235</v>
      </c>
      <c r="K1112">
        <v>6.0401999999999996</v>
      </c>
      <c r="L1112" s="1">
        <f t="shared" si="35"/>
        <v>6324.0893999999998</v>
      </c>
    </row>
    <row r="1113" spans="1:12" x14ac:dyDescent="0.25">
      <c r="A1113">
        <v>3391005</v>
      </c>
      <c r="B1113" t="s">
        <v>142</v>
      </c>
      <c r="D1113">
        <v>513</v>
      </c>
      <c r="E1113" t="s">
        <v>14</v>
      </c>
      <c r="F1113" t="s">
        <v>86</v>
      </c>
      <c r="G1113" s="2">
        <v>1728</v>
      </c>
      <c r="H1113" t="s">
        <v>16</v>
      </c>
      <c r="I1113">
        <v>5</v>
      </c>
      <c r="J1113">
        <f t="shared" si="34"/>
        <v>8640</v>
      </c>
      <c r="K1113">
        <v>3.6589999999999998</v>
      </c>
      <c r="L1113" s="1">
        <f t="shared" si="35"/>
        <v>6322.7519999999995</v>
      </c>
    </row>
    <row r="1114" spans="1:12" x14ac:dyDescent="0.25">
      <c r="A1114" t="s">
        <v>12564</v>
      </c>
      <c r="B1114" t="s">
        <v>12563</v>
      </c>
      <c r="D1114">
        <v>531</v>
      </c>
      <c r="E1114" t="s">
        <v>14</v>
      </c>
      <c r="F1114" t="s">
        <v>15</v>
      </c>
      <c r="G1114" s="2">
        <v>9426</v>
      </c>
      <c r="H1114" t="s">
        <v>16</v>
      </c>
      <c r="I1114">
        <v>0.4</v>
      </c>
      <c r="J1114">
        <f t="shared" si="34"/>
        <v>3770.4</v>
      </c>
      <c r="K1114">
        <v>0.67</v>
      </c>
      <c r="L1114" s="1">
        <f t="shared" si="35"/>
        <v>6315.42</v>
      </c>
    </row>
    <row r="1115" spans="1:12" x14ac:dyDescent="0.25">
      <c r="A1115">
        <v>52840015</v>
      </c>
      <c r="B1115" t="s">
        <v>667</v>
      </c>
      <c r="C1115" t="s">
        <v>668</v>
      </c>
      <c r="D1115">
        <v>511</v>
      </c>
      <c r="E1115" t="s">
        <v>14</v>
      </c>
      <c r="F1115" t="s">
        <v>15</v>
      </c>
      <c r="G1115" s="2">
        <v>7754</v>
      </c>
      <c r="H1115" t="s">
        <v>16</v>
      </c>
      <c r="I1115">
        <v>1.5</v>
      </c>
      <c r="J1115">
        <f t="shared" si="34"/>
        <v>11631</v>
      </c>
      <c r="K1115">
        <v>0.81359999999999999</v>
      </c>
      <c r="L1115" s="1">
        <f t="shared" si="35"/>
        <v>6308.6544000000004</v>
      </c>
    </row>
    <row r="1116" spans="1:12" x14ac:dyDescent="0.25">
      <c r="A1116">
        <v>82191020</v>
      </c>
      <c r="B1116" t="s">
        <v>2084</v>
      </c>
      <c r="C1116" t="s">
        <v>2085</v>
      </c>
      <c r="D1116">
        <v>510</v>
      </c>
      <c r="E1116" t="s">
        <v>14</v>
      </c>
      <c r="F1116" t="s">
        <v>15</v>
      </c>
      <c r="G1116">
        <v>315</v>
      </c>
      <c r="H1116" t="s">
        <v>16</v>
      </c>
      <c r="I1116">
        <v>20</v>
      </c>
      <c r="J1116">
        <f t="shared" si="34"/>
        <v>6300</v>
      </c>
      <c r="K1116">
        <v>19.980599999999999</v>
      </c>
      <c r="L1116" s="1">
        <f t="shared" si="35"/>
        <v>6293.8890000000001</v>
      </c>
    </row>
    <row r="1117" spans="1:12" x14ac:dyDescent="0.25">
      <c r="A1117">
        <v>90260125</v>
      </c>
      <c r="B1117" t="s">
        <v>2352</v>
      </c>
      <c r="C1117" t="s">
        <v>2351</v>
      </c>
      <c r="D1117">
        <v>510</v>
      </c>
      <c r="E1117" t="s">
        <v>14</v>
      </c>
      <c r="F1117" t="s">
        <v>15</v>
      </c>
      <c r="G1117">
        <v>486</v>
      </c>
      <c r="H1117" t="s">
        <v>16</v>
      </c>
      <c r="I1117">
        <v>12.5</v>
      </c>
      <c r="J1117">
        <f t="shared" si="34"/>
        <v>6075</v>
      </c>
      <c r="K1117">
        <v>12.920400000000001</v>
      </c>
      <c r="L1117" s="1">
        <f t="shared" si="35"/>
        <v>6279.3144000000002</v>
      </c>
    </row>
    <row r="1118" spans="1:12" x14ac:dyDescent="0.25">
      <c r="A1118">
        <v>5758125</v>
      </c>
      <c r="B1118" t="s">
        <v>1233</v>
      </c>
      <c r="C1118" t="s">
        <v>367</v>
      </c>
      <c r="D1118">
        <v>510</v>
      </c>
      <c r="E1118" t="s">
        <v>14</v>
      </c>
      <c r="F1118" t="s">
        <v>15</v>
      </c>
      <c r="G1118" s="2">
        <v>1336</v>
      </c>
      <c r="H1118" t="s">
        <v>16</v>
      </c>
      <c r="I1118">
        <v>2.5</v>
      </c>
      <c r="J1118">
        <f t="shared" si="34"/>
        <v>3340</v>
      </c>
      <c r="K1118">
        <v>4.681</v>
      </c>
      <c r="L1118" s="1">
        <f t="shared" si="35"/>
        <v>6253.8159999999998</v>
      </c>
    </row>
    <row r="1119" spans="1:12" x14ac:dyDescent="0.25">
      <c r="A1119">
        <v>52030015</v>
      </c>
      <c r="B1119" t="s">
        <v>511</v>
      </c>
      <c r="D1119">
        <v>502</v>
      </c>
      <c r="E1119" t="s">
        <v>14</v>
      </c>
      <c r="F1119" t="s">
        <v>15</v>
      </c>
      <c r="G1119">
        <v>566</v>
      </c>
      <c r="H1119" t="s">
        <v>16</v>
      </c>
      <c r="I1119">
        <v>15</v>
      </c>
      <c r="J1119">
        <f t="shared" si="34"/>
        <v>8490</v>
      </c>
      <c r="K1119">
        <v>11.0472</v>
      </c>
      <c r="L1119" s="1">
        <f t="shared" si="35"/>
        <v>6252.7151999999996</v>
      </c>
    </row>
    <row r="1120" spans="1:12" x14ac:dyDescent="0.25">
      <c r="A1120">
        <v>8364007</v>
      </c>
      <c r="B1120" t="s">
        <v>2241</v>
      </c>
      <c r="C1120" t="s">
        <v>2242</v>
      </c>
      <c r="D1120">
        <v>510</v>
      </c>
      <c r="E1120" t="s">
        <v>14</v>
      </c>
      <c r="F1120" t="s">
        <v>15</v>
      </c>
      <c r="G1120" s="2">
        <v>3888</v>
      </c>
      <c r="H1120" t="s">
        <v>16</v>
      </c>
      <c r="I1120">
        <v>0.7</v>
      </c>
      <c r="J1120">
        <f t="shared" si="34"/>
        <v>2721.6</v>
      </c>
      <c r="K1120">
        <v>1.6057999999999999</v>
      </c>
      <c r="L1120" s="1">
        <f t="shared" si="35"/>
        <v>6243.3503999999994</v>
      </c>
    </row>
    <row r="1121" spans="1:12" x14ac:dyDescent="0.25">
      <c r="A1121" t="s">
        <v>228</v>
      </c>
      <c r="B1121" t="s">
        <v>229</v>
      </c>
      <c r="C1121" t="s">
        <v>55</v>
      </c>
      <c r="D1121">
        <v>846</v>
      </c>
      <c r="E1121" t="s">
        <v>22</v>
      </c>
      <c r="F1121" t="s">
        <v>15</v>
      </c>
      <c r="G1121" s="2">
        <v>24500</v>
      </c>
      <c r="H1121" t="s">
        <v>16</v>
      </c>
      <c r="I1121">
        <v>0.05</v>
      </c>
      <c r="J1121">
        <f t="shared" si="34"/>
        <v>1225</v>
      </c>
      <c r="K1121">
        <v>8.1699999999999995E-2</v>
      </c>
      <c r="L1121" s="1">
        <f t="shared" si="35"/>
        <v>2001.6499999999999</v>
      </c>
    </row>
    <row r="1122" spans="1:12" x14ac:dyDescent="0.25">
      <c r="A1122">
        <v>649700100</v>
      </c>
      <c r="B1122" t="s">
        <v>1741</v>
      </c>
      <c r="C1122" t="s">
        <v>1744</v>
      </c>
      <c r="D1122">
        <v>521</v>
      </c>
      <c r="E1122" t="s">
        <v>14</v>
      </c>
      <c r="F1122" t="s">
        <v>15</v>
      </c>
      <c r="G1122" s="2">
        <v>14620</v>
      </c>
      <c r="H1122" t="s">
        <v>16</v>
      </c>
      <c r="I1122">
        <v>0.1</v>
      </c>
      <c r="J1122">
        <f t="shared" si="34"/>
        <v>1462</v>
      </c>
      <c r="K1122">
        <v>0.42659999999999998</v>
      </c>
      <c r="L1122" s="1">
        <f t="shared" si="35"/>
        <v>6236.8919999999998</v>
      </c>
    </row>
    <row r="1123" spans="1:12" x14ac:dyDescent="0.25">
      <c r="A1123">
        <v>5264705</v>
      </c>
      <c r="B1123" t="s">
        <v>626</v>
      </c>
      <c r="C1123" t="s">
        <v>627</v>
      </c>
      <c r="D1123">
        <v>510</v>
      </c>
      <c r="E1123" t="s">
        <v>14</v>
      </c>
      <c r="F1123" t="s">
        <v>15</v>
      </c>
      <c r="G1123" s="2">
        <v>3713</v>
      </c>
      <c r="H1123" t="s">
        <v>16</v>
      </c>
      <c r="I1123">
        <v>5</v>
      </c>
      <c r="J1123">
        <f t="shared" si="34"/>
        <v>18565</v>
      </c>
      <c r="K1123">
        <v>1.6794</v>
      </c>
      <c r="L1123" s="1">
        <f t="shared" si="35"/>
        <v>6235.6121999999996</v>
      </c>
    </row>
    <row r="1124" spans="1:12" x14ac:dyDescent="0.25">
      <c r="A1124" t="s">
        <v>12777</v>
      </c>
      <c r="B1124" t="s">
        <v>12776</v>
      </c>
      <c r="C1124" t="s">
        <v>12778</v>
      </c>
      <c r="D1124">
        <v>820</v>
      </c>
      <c r="E1124" t="s">
        <v>14</v>
      </c>
      <c r="F1124" t="s">
        <v>15</v>
      </c>
      <c r="G1124" s="2">
        <v>12736</v>
      </c>
      <c r="H1124" t="s">
        <v>16</v>
      </c>
      <c r="I1124">
        <v>0.19500000000000001</v>
      </c>
      <c r="J1124">
        <f t="shared" si="34"/>
        <v>2483.52</v>
      </c>
      <c r="K1124">
        <v>0.48799999999999999</v>
      </c>
      <c r="L1124" s="1">
        <f t="shared" si="35"/>
        <v>6215.1679999999997</v>
      </c>
    </row>
    <row r="1125" spans="1:12" x14ac:dyDescent="0.25">
      <c r="A1125">
        <v>5202003</v>
      </c>
      <c r="B1125" t="s">
        <v>508</v>
      </c>
      <c r="D1125">
        <v>502</v>
      </c>
      <c r="E1125" t="s">
        <v>14</v>
      </c>
      <c r="F1125" t="s">
        <v>15</v>
      </c>
      <c r="G1125" s="2">
        <v>2317</v>
      </c>
      <c r="H1125" t="s">
        <v>16</v>
      </c>
      <c r="I1125">
        <v>3</v>
      </c>
      <c r="J1125">
        <f t="shared" si="34"/>
        <v>6951</v>
      </c>
      <c r="K1125">
        <v>2.677</v>
      </c>
      <c r="L1125" s="1">
        <f t="shared" si="35"/>
        <v>6202.6090000000004</v>
      </c>
    </row>
    <row r="1126" spans="1:12" x14ac:dyDescent="0.25">
      <c r="A1126">
        <v>8295015</v>
      </c>
      <c r="B1126" t="s">
        <v>2118</v>
      </c>
      <c r="C1126" t="s">
        <v>645</v>
      </c>
      <c r="D1126">
        <v>560</v>
      </c>
      <c r="E1126" t="s">
        <v>14</v>
      </c>
      <c r="F1126" t="s">
        <v>15</v>
      </c>
      <c r="G1126">
        <v>650</v>
      </c>
      <c r="H1126" t="s">
        <v>16</v>
      </c>
      <c r="I1126">
        <v>15</v>
      </c>
      <c r="J1126">
        <f t="shared" si="34"/>
        <v>9750</v>
      </c>
      <c r="K1126">
        <v>9.5312999999999999</v>
      </c>
      <c r="L1126" s="1">
        <f t="shared" si="35"/>
        <v>6195.3450000000003</v>
      </c>
    </row>
    <row r="1127" spans="1:12" x14ac:dyDescent="0.25">
      <c r="A1127" t="s">
        <v>223</v>
      </c>
      <c r="B1127" t="s">
        <v>224</v>
      </c>
      <c r="C1127" t="s">
        <v>55</v>
      </c>
      <c r="D1127">
        <v>846</v>
      </c>
      <c r="E1127" t="s">
        <v>22</v>
      </c>
      <c r="F1127" t="s">
        <v>15</v>
      </c>
      <c r="G1127" s="2">
        <v>24500</v>
      </c>
      <c r="H1127" t="s">
        <v>16</v>
      </c>
      <c r="I1127">
        <v>0.05</v>
      </c>
      <c r="J1127">
        <f t="shared" si="34"/>
        <v>1225</v>
      </c>
      <c r="K1127">
        <v>7.6700000000000004E-2</v>
      </c>
      <c r="L1127" s="1">
        <f t="shared" si="35"/>
        <v>1879.15</v>
      </c>
    </row>
    <row r="1128" spans="1:12" x14ac:dyDescent="0.25">
      <c r="A1128" t="s">
        <v>12555</v>
      </c>
      <c r="B1128" t="s">
        <v>12554</v>
      </c>
      <c r="D1128">
        <v>531</v>
      </c>
      <c r="E1128" t="s">
        <v>14</v>
      </c>
      <c r="F1128" t="s">
        <v>15</v>
      </c>
      <c r="G1128" s="2">
        <v>8762</v>
      </c>
      <c r="H1128" t="s">
        <v>16</v>
      </c>
      <c r="I1128">
        <v>0.4</v>
      </c>
      <c r="J1128">
        <f t="shared" si="34"/>
        <v>3504.8</v>
      </c>
      <c r="K1128">
        <v>0.70599999999999996</v>
      </c>
      <c r="L1128" s="1">
        <f t="shared" si="35"/>
        <v>6185.9719999999998</v>
      </c>
    </row>
    <row r="1129" spans="1:12" x14ac:dyDescent="0.25">
      <c r="A1129">
        <v>8137004</v>
      </c>
      <c r="B1129" t="s">
        <v>2039</v>
      </c>
      <c r="C1129" t="s">
        <v>2040</v>
      </c>
      <c r="D1129">
        <v>510</v>
      </c>
      <c r="E1129" t="s">
        <v>14</v>
      </c>
      <c r="F1129" t="s">
        <v>317</v>
      </c>
      <c r="G1129" s="2">
        <v>1024</v>
      </c>
      <c r="H1129" t="s">
        <v>16</v>
      </c>
      <c r="I1129">
        <v>4</v>
      </c>
      <c r="J1129">
        <f t="shared" si="34"/>
        <v>4096</v>
      </c>
      <c r="K1129">
        <v>6.0338000000000003</v>
      </c>
      <c r="L1129" s="1">
        <f t="shared" si="35"/>
        <v>6178.6112000000003</v>
      </c>
    </row>
    <row r="1130" spans="1:12" x14ac:dyDescent="0.25">
      <c r="A1130">
        <v>55450015</v>
      </c>
      <c r="B1130" t="s">
        <v>998</v>
      </c>
      <c r="D1130">
        <v>510</v>
      </c>
      <c r="E1130" t="s">
        <v>14</v>
      </c>
      <c r="F1130" t="s">
        <v>15</v>
      </c>
      <c r="G1130">
        <v>543</v>
      </c>
      <c r="H1130" t="s">
        <v>16</v>
      </c>
      <c r="I1130">
        <v>15</v>
      </c>
      <c r="J1130">
        <f t="shared" si="34"/>
        <v>8145</v>
      </c>
      <c r="K1130">
        <v>11.3484</v>
      </c>
      <c r="L1130" s="1">
        <f t="shared" si="35"/>
        <v>6162.1812</v>
      </c>
    </row>
    <row r="1131" spans="1:12" x14ac:dyDescent="0.25">
      <c r="A1131">
        <v>8398006</v>
      </c>
      <c r="B1131" t="s">
        <v>2257</v>
      </c>
      <c r="C1131" t="s">
        <v>819</v>
      </c>
      <c r="D1131">
        <v>511</v>
      </c>
      <c r="E1131" t="s">
        <v>14</v>
      </c>
      <c r="F1131" t="s">
        <v>15</v>
      </c>
      <c r="G1131" s="2">
        <v>8064</v>
      </c>
      <c r="H1131" t="s">
        <v>16</v>
      </c>
      <c r="I1131">
        <v>0.6</v>
      </c>
      <c r="J1131">
        <f t="shared" si="34"/>
        <v>4838.3999999999996</v>
      </c>
      <c r="K1131">
        <v>0.76270000000000004</v>
      </c>
      <c r="L1131" s="1">
        <f t="shared" si="35"/>
        <v>6150.4128000000001</v>
      </c>
    </row>
    <row r="1132" spans="1:12" x14ac:dyDescent="0.25">
      <c r="A1132">
        <v>64640190</v>
      </c>
      <c r="B1132" t="s">
        <v>1702</v>
      </c>
      <c r="D1132">
        <v>526</v>
      </c>
      <c r="E1132" t="s">
        <v>14</v>
      </c>
      <c r="F1132" t="s">
        <v>15</v>
      </c>
      <c r="G1132" s="2">
        <v>4809</v>
      </c>
      <c r="H1132" t="s">
        <v>16</v>
      </c>
      <c r="I1132">
        <v>0.19</v>
      </c>
      <c r="J1132">
        <f t="shared" si="34"/>
        <v>913.71</v>
      </c>
      <c r="K1132">
        <v>1.2776000000000001</v>
      </c>
      <c r="L1132" s="1">
        <f t="shared" si="35"/>
        <v>6143.9784</v>
      </c>
    </row>
    <row r="1133" spans="1:12" x14ac:dyDescent="0.25">
      <c r="A1133">
        <v>5818001</v>
      </c>
      <c r="B1133" t="s">
        <v>1276</v>
      </c>
      <c r="D1133">
        <v>510</v>
      </c>
      <c r="E1133" t="s">
        <v>14</v>
      </c>
      <c r="F1133" t="s">
        <v>320</v>
      </c>
      <c r="G1133" s="2">
        <v>3600</v>
      </c>
      <c r="H1133" t="s">
        <v>16</v>
      </c>
      <c r="I1133">
        <v>1</v>
      </c>
      <c r="J1133">
        <f t="shared" si="34"/>
        <v>3600</v>
      </c>
      <c r="K1133">
        <v>1.7052</v>
      </c>
      <c r="L1133" s="1">
        <f t="shared" si="35"/>
        <v>6138.72</v>
      </c>
    </row>
    <row r="1134" spans="1:12" x14ac:dyDescent="0.25">
      <c r="A1134">
        <v>5761303</v>
      </c>
      <c r="B1134" t="s">
        <v>1237</v>
      </c>
      <c r="C1134" t="s">
        <v>299</v>
      </c>
      <c r="D1134">
        <v>510</v>
      </c>
      <c r="E1134" t="s">
        <v>14</v>
      </c>
      <c r="F1134" t="s">
        <v>15</v>
      </c>
      <c r="G1134" s="2">
        <v>2338</v>
      </c>
      <c r="H1134" t="s">
        <v>16</v>
      </c>
      <c r="I1134">
        <v>3</v>
      </c>
      <c r="J1134">
        <f t="shared" si="34"/>
        <v>7014</v>
      </c>
      <c r="K1134">
        <v>2.6128999999999998</v>
      </c>
      <c r="L1134" s="1">
        <f t="shared" si="35"/>
        <v>6108.9601999999995</v>
      </c>
    </row>
    <row r="1135" spans="1:12" x14ac:dyDescent="0.25">
      <c r="A1135">
        <v>53490012</v>
      </c>
      <c r="B1135" t="s">
        <v>761</v>
      </c>
      <c r="D1135">
        <v>510</v>
      </c>
      <c r="E1135" t="s">
        <v>14</v>
      </c>
      <c r="F1135" t="s">
        <v>45</v>
      </c>
      <c r="G1135">
        <v>352</v>
      </c>
      <c r="H1135" t="s">
        <v>16</v>
      </c>
      <c r="I1135">
        <v>12</v>
      </c>
      <c r="J1135">
        <f t="shared" si="34"/>
        <v>4224</v>
      </c>
      <c r="K1135">
        <v>17.3477</v>
      </c>
      <c r="L1135" s="1">
        <f t="shared" si="35"/>
        <v>6106.3904000000002</v>
      </c>
    </row>
    <row r="1136" spans="1:12" x14ac:dyDescent="0.25">
      <c r="A1136">
        <v>8329808</v>
      </c>
      <c r="B1136" t="s">
        <v>2140</v>
      </c>
      <c r="C1136" t="s">
        <v>369</v>
      </c>
      <c r="D1136">
        <v>560</v>
      </c>
      <c r="E1136" t="s">
        <v>14</v>
      </c>
      <c r="F1136" t="s">
        <v>15</v>
      </c>
      <c r="G1136">
        <v>487</v>
      </c>
      <c r="H1136" t="s">
        <v>16</v>
      </c>
      <c r="I1136">
        <v>8</v>
      </c>
      <c r="J1136">
        <f t="shared" si="34"/>
        <v>3896</v>
      </c>
      <c r="K1136">
        <v>12.5284</v>
      </c>
      <c r="L1136" s="1">
        <f t="shared" si="35"/>
        <v>6101.3307999999997</v>
      </c>
    </row>
    <row r="1137" spans="1:12" x14ac:dyDescent="0.25">
      <c r="A1137">
        <v>5388012</v>
      </c>
      <c r="B1137" t="s">
        <v>818</v>
      </c>
      <c r="C1137" t="s">
        <v>819</v>
      </c>
      <c r="D1137">
        <v>524</v>
      </c>
      <c r="E1137" t="s">
        <v>14</v>
      </c>
      <c r="F1137" t="s">
        <v>15</v>
      </c>
      <c r="G1137">
        <v>279</v>
      </c>
      <c r="H1137" t="s">
        <v>16</v>
      </c>
      <c r="I1137">
        <v>12</v>
      </c>
      <c r="J1137">
        <f t="shared" si="34"/>
        <v>3348</v>
      </c>
      <c r="K1137">
        <v>21.837800000000001</v>
      </c>
      <c r="L1137" s="1">
        <f t="shared" si="35"/>
        <v>6092.7462000000005</v>
      </c>
    </row>
    <row r="1138" spans="1:12" x14ac:dyDescent="0.25">
      <c r="A1138">
        <v>684600060</v>
      </c>
      <c r="B1138" t="s">
        <v>1793</v>
      </c>
      <c r="C1138">
        <v>2022</v>
      </c>
      <c r="D1138">
        <v>514</v>
      </c>
      <c r="E1138" t="s">
        <v>14</v>
      </c>
      <c r="F1138" t="s">
        <v>15</v>
      </c>
      <c r="G1138" s="2">
        <v>42240</v>
      </c>
      <c r="H1138" t="s">
        <v>16</v>
      </c>
      <c r="I1138">
        <v>0.06</v>
      </c>
      <c r="J1138">
        <f t="shared" si="34"/>
        <v>2534.4</v>
      </c>
      <c r="K1138">
        <v>0.14419999999999999</v>
      </c>
      <c r="L1138" s="1">
        <f t="shared" si="35"/>
        <v>6091.0079999999998</v>
      </c>
    </row>
    <row r="1139" spans="1:12" x14ac:dyDescent="0.25">
      <c r="A1139">
        <v>5244004</v>
      </c>
      <c r="B1139" t="s">
        <v>612</v>
      </c>
      <c r="C1139" t="s">
        <v>613</v>
      </c>
      <c r="D1139">
        <v>510</v>
      </c>
      <c r="E1139" t="s">
        <v>14</v>
      </c>
      <c r="F1139" t="s">
        <v>317</v>
      </c>
      <c r="G1139">
        <v>896</v>
      </c>
      <c r="H1139" t="s">
        <v>16</v>
      </c>
      <c r="I1139">
        <v>4</v>
      </c>
      <c r="J1139">
        <f t="shared" si="34"/>
        <v>3584</v>
      </c>
      <c r="K1139">
        <v>6.7874999999999996</v>
      </c>
      <c r="L1139" s="1">
        <f t="shared" si="35"/>
        <v>6081.5999999999995</v>
      </c>
    </row>
    <row r="1140" spans="1:12" x14ac:dyDescent="0.25">
      <c r="A1140">
        <v>83600007</v>
      </c>
      <c r="B1140" t="s">
        <v>1066</v>
      </c>
      <c r="D1140">
        <v>510</v>
      </c>
      <c r="E1140" t="s">
        <v>14</v>
      </c>
      <c r="F1140" t="s">
        <v>15</v>
      </c>
      <c r="G1140" s="2">
        <v>5766</v>
      </c>
      <c r="H1140" t="s">
        <v>16</v>
      </c>
      <c r="I1140">
        <v>0.7</v>
      </c>
      <c r="J1140">
        <f t="shared" si="34"/>
        <v>4036.2</v>
      </c>
      <c r="K1140">
        <v>1.0544</v>
      </c>
      <c r="L1140" s="1">
        <f t="shared" si="35"/>
        <v>6079.6704</v>
      </c>
    </row>
    <row r="1141" spans="1:12" x14ac:dyDescent="0.25">
      <c r="A1141">
        <v>620700040</v>
      </c>
      <c r="B1141" t="s">
        <v>1544</v>
      </c>
      <c r="D1141">
        <v>522</v>
      </c>
      <c r="E1141" t="s">
        <v>14</v>
      </c>
      <c r="F1141" t="s">
        <v>15</v>
      </c>
      <c r="G1141" s="2">
        <v>33944</v>
      </c>
      <c r="H1141" t="s">
        <v>16</v>
      </c>
      <c r="I1141">
        <v>0.04</v>
      </c>
      <c r="J1141">
        <f t="shared" si="34"/>
        <v>1357.76</v>
      </c>
      <c r="K1141">
        <v>0.1789</v>
      </c>
      <c r="L1141" s="1">
        <f t="shared" si="35"/>
        <v>6072.5816000000004</v>
      </c>
    </row>
    <row r="1142" spans="1:12" x14ac:dyDescent="0.25">
      <c r="A1142">
        <v>9938</v>
      </c>
      <c r="B1142" t="s">
        <v>2623</v>
      </c>
      <c r="D1142">
        <v>855</v>
      </c>
      <c r="E1142" t="s">
        <v>25</v>
      </c>
      <c r="F1142" t="s">
        <v>15</v>
      </c>
      <c r="G1142" s="2">
        <v>4500</v>
      </c>
      <c r="H1142" t="s">
        <v>26</v>
      </c>
      <c r="I1142">
        <v>1</v>
      </c>
      <c r="J1142">
        <f t="shared" si="34"/>
        <v>4500</v>
      </c>
      <c r="K1142">
        <v>2.7204999999999999</v>
      </c>
      <c r="L1142" s="1">
        <f t="shared" si="35"/>
        <v>12242.25</v>
      </c>
    </row>
    <row r="1143" spans="1:12" x14ac:dyDescent="0.25">
      <c r="A1143" t="s">
        <v>1433</v>
      </c>
      <c r="B1143" t="s">
        <v>1434</v>
      </c>
      <c r="C1143" t="s">
        <v>55</v>
      </c>
      <c r="D1143">
        <v>846</v>
      </c>
      <c r="E1143" t="s">
        <v>22</v>
      </c>
      <c r="F1143" t="s">
        <v>15</v>
      </c>
      <c r="G1143" s="2">
        <v>24500</v>
      </c>
      <c r="H1143" t="s">
        <v>16</v>
      </c>
      <c r="I1143">
        <v>0.05</v>
      </c>
      <c r="J1143">
        <f t="shared" si="34"/>
        <v>1225</v>
      </c>
      <c r="K1143">
        <v>5.8700000000000002E-2</v>
      </c>
      <c r="L1143" s="1">
        <f t="shared" si="35"/>
        <v>1438.15</v>
      </c>
    </row>
    <row r="1144" spans="1:12" x14ac:dyDescent="0.25">
      <c r="A1144">
        <v>5267004</v>
      </c>
      <c r="B1144" t="s">
        <v>631</v>
      </c>
      <c r="C1144" t="s">
        <v>632</v>
      </c>
      <c r="D1144">
        <v>510</v>
      </c>
      <c r="E1144" t="s">
        <v>14</v>
      </c>
      <c r="F1144" t="s">
        <v>317</v>
      </c>
      <c r="G1144">
        <v>896</v>
      </c>
      <c r="H1144" t="s">
        <v>16</v>
      </c>
      <c r="I1144">
        <v>4</v>
      </c>
      <c r="J1144">
        <f t="shared" si="34"/>
        <v>3584</v>
      </c>
      <c r="K1144">
        <v>6.7660999999999998</v>
      </c>
      <c r="L1144" s="1">
        <f t="shared" si="35"/>
        <v>6062.4255999999996</v>
      </c>
    </row>
    <row r="1145" spans="1:12" x14ac:dyDescent="0.25">
      <c r="A1145">
        <v>5863002</v>
      </c>
      <c r="B1145" t="s">
        <v>1291</v>
      </c>
      <c r="C1145" t="s">
        <v>410</v>
      </c>
      <c r="D1145">
        <v>510</v>
      </c>
      <c r="E1145" t="s">
        <v>14</v>
      </c>
      <c r="F1145" t="s">
        <v>15</v>
      </c>
      <c r="G1145" s="2">
        <v>2658</v>
      </c>
      <c r="H1145" t="s">
        <v>16</v>
      </c>
      <c r="I1145">
        <v>2</v>
      </c>
      <c r="J1145">
        <f t="shared" si="34"/>
        <v>5316</v>
      </c>
      <c r="K1145">
        <v>2.2778999999999998</v>
      </c>
      <c r="L1145" s="1">
        <f t="shared" si="35"/>
        <v>6054.6581999999999</v>
      </c>
    </row>
    <row r="1146" spans="1:12" x14ac:dyDescent="0.25">
      <c r="A1146">
        <v>5503012</v>
      </c>
      <c r="B1146" t="s">
        <v>949</v>
      </c>
      <c r="D1146">
        <v>524</v>
      </c>
      <c r="E1146" t="s">
        <v>14</v>
      </c>
      <c r="F1146" t="s">
        <v>15</v>
      </c>
      <c r="G1146">
        <v>414</v>
      </c>
      <c r="H1146" t="s">
        <v>16</v>
      </c>
      <c r="I1146">
        <v>12</v>
      </c>
      <c r="J1146">
        <f t="shared" si="34"/>
        <v>4968</v>
      </c>
      <c r="K1146">
        <v>14.615500000000001</v>
      </c>
      <c r="L1146" s="1">
        <f t="shared" si="35"/>
        <v>6050.817</v>
      </c>
    </row>
    <row r="1147" spans="1:12" x14ac:dyDescent="0.25">
      <c r="A1147">
        <v>8346708</v>
      </c>
      <c r="B1147" t="s">
        <v>2197</v>
      </c>
      <c r="C1147" t="s">
        <v>369</v>
      </c>
      <c r="D1147">
        <v>560</v>
      </c>
      <c r="E1147" t="s">
        <v>14</v>
      </c>
      <c r="F1147" t="s">
        <v>15</v>
      </c>
      <c r="G1147">
        <v>515</v>
      </c>
      <c r="H1147" t="s">
        <v>16</v>
      </c>
      <c r="I1147">
        <v>8</v>
      </c>
      <c r="J1147">
        <f t="shared" si="34"/>
        <v>4120</v>
      </c>
      <c r="K1147">
        <v>11.7362</v>
      </c>
      <c r="L1147" s="1">
        <f t="shared" si="35"/>
        <v>6044.143</v>
      </c>
    </row>
    <row r="1148" spans="1:12" x14ac:dyDescent="0.25">
      <c r="A1148">
        <v>8326003</v>
      </c>
      <c r="B1148" t="s">
        <v>2133</v>
      </c>
      <c r="D1148">
        <v>510</v>
      </c>
      <c r="E1148" t="s">
        <v>14</v>
      </c>
      <c r="F1148" t="s">
        <v>15</v>
      </c>
      <c r="G1148" s="2">
        <v>2240</v>
      </c>
      <c r="H1148" t="s">
        <v>16</v>
      </c>
      <c r="I1148">
        <v>3</v>
      </c>
      <c r="J1148">
        <f t="shared" si="34"/>
        <v>6720</v>
      </c>
      <c r="K1148">
        <v>2.6956000000000002</v>
      </c>
      <c r="L1148" s="1">
        <f t="shared" si="35"/>
        <v>6038.1440000000002</v>
      </c>
    </row>
    <row r="1149" spans="1:12" x14ac:dyDescent="0.25">
      <c r="A1149" t="s">
        <v>1695</v>
      </c>
      <c r="B1149" t="s">
        <v>1696</v>
      </c>
      <c r="C1149" t="s">
        <v>55</v>
      </c>
      <c r="D1149">
        <v>846</v>
      </c>
      <c r="E1149" t="s">
        <v>22</v>
      </c>
      <c r="F1149" t="s">
        <v>15</v>
      </c>
      <c r="G1149" s="2">
        <v>24500</v>
      </c>
      <c r="H1149" t="s">
        <v>16</v>
      </c>
      <c r="I1149">
        <v>0.05</v>
      </c>
      <c r="J1149">
        <f t="shared" si="34"/>
        <v>1225</v>
      </c>
      <c r="K1149">
        <v>4.0399999999999998E-2</v>
      </c>
      <c r="L1149" s="1">
        <f t="shared" si="35"/>
        <v>989.8</v>
      </c>
    </row>
    <row r="1150" spans="1:12" x14ac:dyDescent="0.25">
      <c r="A1150" t="s">
        <v>12280</v>
      </c>
      <c r="B1150" t="s">
        <v>12281</v>
      </c>
      <c r="C1150" t="s">
        <v>12279</v>
      </c>
      <c r="D1150">
        <v>807</v>
      </c>
      <c r="E1150" t="s">
        <v>14</v>
      </c>
      <c r="F1150" t="s">
        <v>15</v>
      </c>
      <c r="G1150">
        <v>813</v>
      </c>
      <c r="H1150" t="s">
        <v>16</v>
      </c>
      <c r="I1150">
        <v>12</v>
      </c>
      <c r="J1150">
        <f t="shared" si="34"/>
        <v>9756</v>
      </c>
      <c r="K1150">
        <v>7.4136300000000004</v>
      </c>
      <c r="L1150" s="1">
        <f t="shared" si="35"/>
        <v>6027.2811900000006</v>
      </c>
    </row>
    <row r="1151" spans="1:12" x14ac:dyDescent="0.25">
      <c r="A1151" t="s">
        <v>53</v>
      </c>
      <c r="B1151" t="s">
        <v>54</v>
      </c>
      <c r="C1151" t="s">
        <v>55</v>
      </c>
      <c r="D1151">
        <v>846</v>
      </c>
      <c r="E1151" t="s">
        <v>22</v>
      </c>
      <c r="F1151" t="s">
        <v>15</v>
      </c>
      <c r="G1151" s="2">
        <v>24500</v>
      </c>
      <c r="H1151" t="s">
        <v>16</v>
      </c>
      <c r="I1151">
        <v>0.05</v>
      </c>
      <c r="J1151">
        <f t="shared" si="34"/>
        <v>1225</v>
      </c>
      <c r="K1151">
        <v>3.4099999999999998E-2</v>
      </c>
      <c r="L1151" s="1">
        <f t="shared" si="35"/>
        <v>835.44999999999993</v>
      </c>
    </row>
    <row r="1152" spans="1:12" x14ac:dyDescent="0.25">
      <c r="A1152">
        <v>8339004</v>
      </c>
      <c r="B1152" t="s">
        <v>2161</v>
      </c>
      <c r="D1152">
        <v>503</v>
      </c>
      <c r="E1152" t="s">
        <v>14</v>
      </c>
      <c r="F1152" t="s">
        <v>15</v>
      </c>
      <c r="G1152" s="2">
        <v>7459</v>
      </c>
      <c r="H1152" t="s">
        <v>16</v>
      </c>
      <c r="I1152">
        <v>0.4</v>
      </c>
      <c r="J1152">
        <f t="shared" si="34"/>
        <v>2983.6000000000004</v>
      </c>
      <c r="K1152">
        <v>0.80640000000000001</v>
      </c>
      <c r="L1152" s="1">
        <f t="shared" si="35"/>
        <v>6014.9376000000002</v>
      </c>
    </row>
    <row r="1153" spans="1:12" x14ac:dyDescent="0.25">
      <c r="A1153">
        <v>5740015</v>
      </c>
      <c r="B1153" t="s">
        <v>1218</v>
      </c>
      <c r="D1153">
        <v>510</v>
      </c>
      <c r="E1153" t="s">
        <v>14</v>
      </c>
      <c r="F1153" t="s">
        <v>317</v>
      </c>
      <c r="G1153" s="2">
        <v>1440</v>
      </c>
      <c r="H1153" t="s">
        <v>16</v>
      </c>
      <c r="I1153">
        <v>1.5</v>
      </c>
      <c r="J1153">
        <f t="shared" si="34"/>
        <v>2160</v>
      </c>
      <c r="K1153">
        <v>4.1769999999999996</v>
      </c>
      <c r="L1153" s="1">
        <f t="shared" si="35"/>
        <v>6014.8799999999992</v>
      </c>
    </row>
    <row r="1154" spans="1:12" x14ac:dyDescent="0.25">
      <c r="A1154">
        <v>5059202</v>
      </c>
      <c r="B1154" t="s">
        <v>368</v>
      </c>
      <c r="C1154" t="s">
        <v>369</v>
      </c>
      <c r="D1154">
        <v>560</v>
      </c>
      <c r="E1154" t="s">
        <v>14</v>
      </c>
      <c r="F1154" t="s">
        <v>15</v>
      </c>
      <c r="G1154" s="2">
        <v>1752</v>
      </c>
      <c r="H1154" t="s">
        <v>16</v>
      </c>
      <c r="I1154">
        <v>2</v>
      </c>
      <c r="J1154">
        <f t="shared" si="34"/>
        <v>3504</v>
      </c>
      <c r="K1154">
        <v>3.4327999999999999</v>
      </c>
      <c r="L1154" s="1">
        <f t="shared" si="35"/>
        <v>6014.2655999999997</v>
      </c>
    </row>
    <row r="1155" spans="1:12" x14ac:dyDescent="0.25">
      <c r="A1155">
        <v>8040175</v>
      </c>
      <c r="B1155" t="s">
        <v>1928</v>
      </c>
      <c r="C1155" t="s">
        <v>1929</v>
      </c>
      <c r="D1155">
        <v>510</v>
      </c>
      <c r="E1155" t="s">
        <v>14</v>
      </c>
      <c r="F1155" t="s">
        <v>15</v>
      </c>
      <c r="G1155">
        <v>695</v>
      </c>
      <c r="H1155" t="s">
        <v>16</v>
      </c>
      <c r="I1155">
        <v>7.5</v>
      </c>
      <c r="J1155">
        <f t="shared" si="34"/>
        <v>5212.5</v>
      </c>
      <c r="K1155">
        <v>8.6494</v>
      </c>
      <c r="L1155" s="1">
        <f t="shared" si="35"/>
        <v>6011.3329999999996</v>
      </c>
    </row>
    <row r="1156" spans="1:12" x14ac:dyDescent="0.25">
      <c r="A1156" t="s">
        <v>12781</v>
      </c>
      <c r="B1156" t="s">
        <v>12782</v>
      </c>
      <c r="D1156">
        <v>820</v>
      </c>
      <c r="E1156" t="s">
        <v>14</v>
      </c>
      <c r="F1156" t="s">
        <v>15</v>
      </c>
      <c r="G1156" s="2">
        <v>8927</v>
      </c>
      <c r="H1156" t="s">
        <v>16</v>
      </c>
      <c r="I1156">
        <v>0.4</v>
      </c>
      <c r="J1156">
        <f t="shared" ref="J1156:J1219" si="36">G1156*I1156</f>
        <v>3570.8</v>
      </c>
      <c r="K1156">
        <v>0.67200000000000004</v>
      </c>
      <c r="L1156" s="1">
        <f t="shared" ref="L1156:L1219" si="37">G1156*K1156</f>
        <v>5998.9440000000004</v>
      </c>
    </row>
    <row r="1157" spans="1:12" x14ac:dyDescent="0.25">
      <c r="A1157">
        <v>607420120</v>
      </c>
      <c r="B1157" t="s">
        <v>1458</v>
      </c>
      <c r="C1157" t="s">
        <v>1453</v>
      </c>
      <c r="D1157">
        <v>514</v>
      </c>
      <c r="E1157" t="s">
        <v>14</v>
      </c>
      <c r="F1157" t="s">
        <v>15</v>
      </c>
      <c r="G1157" s="2">
        <v>20800</v>
      </c>
      <c r="H1157" t="s">
        <v>16</v>
      </c>
      <c r="I1157">
        <v>0.12</v>
      </c>
      <c r="J1157">
        <f t="shared" si="36"/>
        <v>2496</v>
      </c>
      <c r="K1157">
        <v>0.28839999999999999</v>
      </c>
      <c r="L1157" s="1">
        <f t="shared" si="37"/>
        <v>5998.7199999999993</v>
      </c>
    </row>
    <row r="1158" spans="1:12" x14ac:dyDescent="0.25">
      <c r="A1158">
        <v>8346715</v>
      </c>
      <c r="B1158" t="s">
        <v>2197</v>
      </c>
      <c r="C1158" t="s">
        <v>369</v>
      </c>
      <c r="D1158">
        <v>560</v>
      </c>
      <c r="E1158" t="s">
        <v>14</v>
      </c>
      <c r="F1158" t="s">
        <v>15</v>
      </c>
      <c r="G1158" s="2">
        <v>2196</v>
      </c>
      <c r="H1158" t="s">
        <v>16</v>
      </c>
      <c r="I1158">
        <v>1.5</v>
      </c>
      <c r="J1158">
        <f t="shared" si="36"/>
        <v>3294</v>
      </c>
      <c r="K1158">
        <v>2.7227000000000001</v>
      </c>
      <c r="L1158" s="1">
        <f t="shared" si="37"/>
        <v>5979.0492000000004</v>
      </c>
    </row>
    <row r="1159" spans="1:12" x14ac:dyDescent="0.25">
      <c r="A1159">
        <v>8401004</v>
      </c>
      <c r="B1159" t="s">
        <v>2259</v>
      </c>
      <c r="D1159">
        <v>510</v>
      </c>
      <c r="E1159" t="s">
        <v>14</v>
      </c>
      <c r="F1159" t="s">
        <v>317</v>
      </c>
      <c r="G1159">
        <v>736</v>
      </c>
      <c r="H1159" t="s">
        <v>16</v>
      </c>
      <c r="I1159">
        <v>4</v>
      </c>
      <c r="J1159">
        <f t="shared" si="36"/>
        <v>2944</v>
      </c>
      <c r="K1159">
        <v>8.1172000000000004</v>
      </c>
      <c r="L1159" s="1">
        <f t="shared" si="37"/>
        <v>5974.2592000000004</v>
      </c>
    </row>
    <row r="1160" spans="1:12" x14ac:dyDescent="0.25">
      <c r="A1160">
        <v>5636008</v>
      </c>
      <c r="B1160" t="s">
        <v>1101</v>
      </c>
      <c r="C1160" t="s">
        <v>1102</v>
      </c>
      <c r="D1160">
        <v>510</v>
      </c>
      <c r="E1160" t="s">
        <v>14</v>
      </c>
      <c r="F1160" t="s">
        <v>317</v>
      </c>
      <c r="G1160">
        <v>448</v>
      </c>
      <c r="H1160" t="s">
        <v>16</v>
      </c>
      <c r="I1160">
        <v>8</v>
      </c>
      <c r="J1160">
        <f t="shared" si="36"/>
        <v>3584</v>
      </c>
      <c r="K1160">
        <v>13.315300000000001</v>
      </c>
      <c r="L1160" s="1">
        <f t="shared" si="37"/>
        <v>5965.2543999999998</v>
      </c>
    </row>
    <row r="1161" spans="1:12" x14ac:dyDescent="0.25">
      <c r="A1161">
        <v>6812</v>
      </c>
      <c r="B1161" t="s">
        <v>1783</v>
      </c>
      <c r="C1161" t="s">
        <v>24</v>
      </c>
      <c r="D1161">
        <v>851</v>
      </c>
      <c r="E1161" t="s">
        <v>25</v>
      </c>
      <c r="F1161" t="s">
        <v>15</v>
      </c>
      <c r="G1161" s="2">
        <v>4200</v>
      </c>
      <c r="H1161" t="s">
        <v>26</v>
      </c>
      <c r="I1161">
        <v>1</v>
      </c>
      <c r="J1161">
        <f t="shared" si="36"/>
        <v>4200</v>
      </c>
      <c r="K1161">
        <v>0.65859999999999996</v>
      </c>
      <c r="L1161" s="1">
        <f t="shared" si="37"/>
        <v>2766.12</v>
      </c>
    </row>
    <row r="1162" spans="1:12" x14ac:dyDescent="0.25">
      <c r="A1162">
        <v>8358002</v>
      </c>
      <c r="B1162" t="s">
        <v>1062</v>
      </c>
      <c r="D1162">
        <v>510</v>
      </c>
      <c r="E1162" t="s">
        <v>14</v>
      </c>
      <c r="F1162" t="s">
        <v>15</v>
      </c>
      <c r="G1162" s="2">
        <v>2640</v>
      </c>
      <c r="H1162" t="s">
        <v>16</v>
      </c>
      <c r="I1162">
        <v>2</v>
      </c>
      <c r="J1162">
        <f t="shared" si="36"/>
        <v>5280</v>
      </c>
      <c r="K1162">
        <v>2.2498</v>
      </c>
      <c r="L1162" s="1">
        <f t="shared" si="37"/>
        <v>5939.4719999999998</v>
      </c>
    </row>
    <row r="1163" spans="1:12" x14ac:dyDescent="0.25">
      <c r="A1163">
        <v>5658004</v>
      </c>
      <c r="B1163" t="s">
        <v>1114</v>
      </c>
      <c r="D1163">
        <v>525</v>
      </c>
      <c r="E1163" t="s">
        <v>14</v>
      </c>
      <c r="F1163" t="s">
        <v>15</v>
      </c>
      <c r="G1163" s="2">
        <v>3951</v>
      </c>
      <c r="H1163" t="s">
        <v>16</v>
      </c>
      <c r="I1163">
        <v>0.4</v>
      </c>
      <c r="J1163">
        <f t="shared" si="36"/>
        <v>1580.4</v>
      </c>
      <c r="K1163">
        <v>1.5022</v>
      </c>
      <c r="L1163" s="1">
        <f t="shared" si="37"/>
        <v>5935.1921999999995</v>
      </c>
    </row>
    <row r="1164" spans="1:12" x14ac:dyDescent="0.25">
      <c r="A1164">
        <v>8343715</v>
      </c>
      <c r="B1164" t="s">
        <v>2181</v>
      </c>
      <c r="C1164" t="s">
        <v>369</v>
      </c>
      <c r="D1164">
        <v>560</v>
      </c>
      <c r="E1164" t="s">
        <v>14</v>
      </c>
      <c r="F1164" t="s">
        <v>15</v>
      </c>
      <c r="G1164" s="2">
        <v>2168</v>
      </c>
      <c r="H1164" t="s">
        <v>16</v>
      </c>
      <c r="I1164">
        <v>1.5</v>
      </c>
      <c r="J1164">
        <f t="shared" si="36"/>
        <v>3252</v>
      </c>
      <c r="K1164">
        <v>2.7342</v>
      </c>
      <c r="L1164" s="1">
        <f t="shared" si="37"/>
        <v>5927.7456000000002</v>
      </c>
    </row>
    <row r="1165" spans="1:12" x14ac:dyDescent="0.25">
      <c r="A1165">
        <v>8343708</v>
      </c>
      <c r="B1165" t="s">
        <v>2181</v>
      </c>
      <c r="C1165" t="s">
        <v>369</v>
      </c>
      <c r="D1165">
        <v>560</v>
      </c>
      <c r="E1165" t="s">
        <v>14</v>
      </c>
      <c r="F1165" t="s">
        <v>15</v>
      </c>
      <c r="G1165">
        <v>472</v>
      </c>
      <c r="H1165" t="s">
        <v>16</v>
      </c>
      <c r="I1165">
        <v>8</v>
      </c>
      <c r="J1165">
        <f t="shared" si="36"/>
        <v>3776</v>
      </c>
      <c r="K1165">
        <v>12.552899999999999</v>
      </c>
      <c r="L1165" s="1">
        <f t="shared" si="37"/>
        <v>5924.9687999999996</v>
      </c>
    </row>
    <row r="1166" spans="1:12" x14ac:dyDescent="0.25">
      <c r="A1166">
        <v>5465002</v>
      </c>
      <c r="B1166" t="s">
        <v>899</v>
      </c>
      <c r="D1166">
        <v>510</v>
      </c>
      <c r="E1166" t="s">
        <v>14</v>
      </c>
      <c r="F1166" t="s">
        <v>15</v>
      </c>
      <c r="G1166" s="2">
        <v>2340</v>
      </c>
      <c r="H1166" t="s">
        <v>16</v>
      </c>
      <c r="I1166">
        <v>2</v>
      </c>
      <c r="J1166">
        <f t="shared" si="36"/>
        <v>4680</v>
      </c>
      <c r="K1166">
        <v>2.5305</v>
      </c>
      <c r="L1166" s="1">
        <f t="shared" si="37"/>
        <v>5921.37</v>
      </c>
    </row>
    <row r="1167" spans="1:12" x14ac:dyDescent="0.25">
      <c r="A1167">
        <v>51120012</v>
      </c>
      <c r="B1167" t="s">
        <v>430</v>
      </c>
      <c r="D1167">
        <v>510</v>
      </c>
      <c r="E1167" t="s">
        <v>14</v>
      </c>
      <c r="F1167" t="s">
        <v>15</v>
      </c>
      <c r="G1167">
        <v>312</v>
      </c>
      <c r="H1167" t="s">
        <v>16</v>
      </c>
      <c r="I1167">
        <v>12</v>
      </c>
      <c r="J1167">
        <f t="shared" si="36"/>
        <v>3744</v>
      </c>
      <c r="K1167">
        <v>18.9376</v>
      </c>
      <c r="L1167" s="1">
        <f t="shared" si="37"/>
        <v>5908.5312000000004</v>
      </c>
    </row>
    <row r="1168" spans="1:12" x14ac:dyDescent="0.25">
      <c r="A1168">
        <v>57650010</v>
      </c>
      <c r="B1168" t="s">
        <v>1240</v>
      </c>
      <c r="D1168">
        <v>511</v>
      </c>
      <c r="E1168" t="s">
        <v>14</v>
      </c>
      <c r="F1168" t="s">
        <v>15</v>
      </c>
      <c r="G1168">
        <v>469</v>
      </c>
      <c r="H1168" t="s">
        <v>16</v>
      </c>
      <c r="I1168">
        <v>10</v>
      </c>
      <c r="J1168">
        <f t="shared" si="36"/>
        <v>4690</v>
      </c>
      <c r="K1168">
        <v>12.577299999999999</v>
      </c>
      <c r="L1168" s="1">
        <f t="shared" si="37"/>
        <v>5898.7536999999993</v>
      </c>
    </row>
    <row r="1169" spans="1:12" x14ac:dyDescent="0.25">
      <c r="A1169">
        <v>3460004</v>
      </c>
      <c r="B1169" t="s">
        <v>237</v>
      </c>
      <c r="C1169" t="s">
        <v>238</v>
      </c>
      <c r="D1169">
        <v>513</v>
      </c>
      <c r="E1169" t="s">
        <v>14</v>
      </c>
      <c r="F1169" t="s">
        <v>15</v>
      </c>
      <c r="G1169" s="2">
        <v>11956</v>
      </c>
      <c r="H1169" t="s">
        <v>16</v>
      </c>
      <c r="I1169">
        <v>0.4</v>
      </c>
      <c r="J1169">
        <f t="shared" si="36"/>
        <v>4782.4000000000005</v>
      </c>
      <c r="K1169">
        <v>0.49320000000000003</v>
      </c>
      <c r="L1169" s="1">
        <f t="shared" si="37"/>
        <v>5896.6992</v>
      </c>
    </row>
    <row r="1170" spans="1:12" x14ac:dyDescent="0.25">
      <c r="A1170">
        <v>8336010</v>
      </c>
      <c r="B1170" t="s">
        <v>2153</v>
      </c>
      <c r="C1170">
        <v>2020</v>
      </c>
      <c r="D1170">
        <v>511</v>
      </c>
      <c r="E1170" t="s">
        <v>14</v>
      </c>
      <c r="F1170" t="s">
        <v>15</v>
      </c>
      <c r="G1170">
        <v>384</v>
      </c>
      <c r="H1170" t="s">
        <v>16</v>
      </c>
      <c r="I1170">
        <v>10</v>
      </c>
      <c r="J1170">
        <f t="shared" si="36"/>
        <v>3840</v>
      </c>
      <c r="K1170">
        <v>15.3177</v>
      </c>
      <c r="L1170" s="1">
        <f t="shared" si="37"/>
        <v>5881.9967999999999</v>
      </c>
    </row>
    <row r="1171" spans="1:12" x14ac:dyDescent="0.25">
      <c r="A1171">
        <v>5475004</v>
      </c>
      <c r="B1171" t="s">
        <v>921</v>
      </c>
      <c r="D1171">
        <v>511</v>
      </c>
      <c r="E1171" t="s">
        <v>14</v>
      </c>
      <c r="F1171" t="s">
        <v>15</v>
      </c>
      <c r="G1171">
        <v>768</v>
      </c>
      <c r="H1171" t="s">
        <v>16</v>
      </c>
      <c r="I1171">
        <v>4</v>
      </c>
      <c r="J1171">
        <f t="shared" si="36"/>
        <v>3072</v>
      </c>
      <c r="K1171">
        <v>7.6563999999999997</v>
      </c>
      <c r="L1171" s="1">
        <f t="shared" si="37"/>
        <v>5880.1152000000002</v>
      </c>
    </row>
    <row r="1172" spans="1:12" x14ac:dyDescent="0.25">
      <c r="A1172">
        <v>57612012</v>
      </c>
      <c r="B1172" t="s">
        <v>1236</v>
      </c>
      <c r="D1172">
        <v>510</v>
      </c>
      <c r="E1172" t="s">
        <v>14</v>
      </c>
      <c r="F1172" t="s">
        <v>317</v>
      </c>
      <c r="G1172">
        <v>720</v>
      </c>
      <c r="H1172" t="s">
        <v>16</v>
      </c>
      <c r="I1172">
        <v>12</v>
      </c>
      <c r="J1172">
        <f t="shared" si="36"/>
        <v>8640</v>
      </c>
      <c r="K1172">
        <v>8.1666000000000007</v>
      </c>
      <c r="L1172" s="1">
        <f t="shared" si="37"/>
        <v>5879.9520000000002</v>
      </c>
    </row>
    <row r="1173" spans="1:12" x14ac:dyDescent="0.25">
      <c r="A1173">
        <v>93601010</v>
      </c>
      <c r="B1173" t="s">
        <v>2423</v>
      </c>
      <c r="C1173">
        <v>2021</v>
      </c>
      <c r="D1173">
        <v>510</v>
      </c>
      <c r="E1173" t="s">
        <v>14</v>
      </c>
      <c r="F1173" t="s">
        <v>15</v>
      </c>
      <c r="G1173">
        <v>571</v>
      </c>
      <c r="H1173" t="s">
        <v>16</v>
      </c>
      <c r="I1173">
        <v>10</v>
      </c>
      <c r="J1173">
        <f t="shared" si="36"/>
        <v>5710</v>
      </c>
      <c r="K1173">
        <v>10.236499999999999</v>
      </c>
      <c r="L1173" s="1">
        <f t="shared" si="37"/>
        <v>5845.0414999999994</v>
      </c>
    </row>
    <row r="1174" spans="1:12" x14ac:dyDescent="0.25">
      <c r="A1174">
        <v>6970</v>
      </c>
      <c r="B1174" t="s">
        <v>1839</v>
      </c>
      <c r="C1174" t="s">
        <v>1840</v>
      </c>
      <c r="D1174">
        <v>851</v>
      </c>
      <c r="E1174" t="s">
        <v>25</v>
      </c>
      <c r="F1174" t="s">
        <v>15</v>
      </c>
      <c r="G1174" s="2">
        <v>4195</v>
      </c>
      <c r="H1174" t="s">
        <v>26</v>
      </c>
      <c r="I1174">
        <v>1</v>
      </c>
      <c r="J1174">
        <f t="shared" si="36"/>
        <v>4195</v>
      </c>
      <c r="K1174">
        <v>0.34720000000000001</v>
      </c>
      <c r="L1174" s="1">
        <f t="shared" si="37"/>
        <v>1456.5040000000001</v>
      </c>
    </row>
    <row r="1175" spans="1:12" x14ac:dyDescent="0.25">
      <c r="A1175">
        <v>323210</v>
      </c>
      <c r="B1175" t="s">
        <v>92</v>
      </c>
      <c r="D1175">
        <v>513</v>
      </c>
      <c r="E1175" t="s">
        <v>14</v>
      </c>
      <c r="F1175" t="s">
        <v>15</v>
      </c>
      <c r="G1175" s="2">
        <v>1003</v>
      </c>
      <c r="H1175" t="s">
        <v>16</v>
      </c>
      <c r="I1175">
        <v>10</v>
      </c>
      <c r="J1175">
        <f t="shared" si="36"/>
        <v>10030</v>
      </c>
      <c r="K1175">
        <v>5.798</v>
      </c>
      <c r="L1175" s="1">
        <f t="shared" si="37"/>
        <v>5815.3940000000002</v>
      </c>
    </row>
    <row r="1176" spans="1:12" x14ac:dyDescent="0.25">
      <c r="A1176">
        <v>5794</v>
      </c>
      <c r="B1176" t="s">
        <v>1263</v>
      </c>
      <c r="C1176" t="s">
        <v>1264</v>
      </c>
      <c r="D1176">
        <v>853</v>
      </c>
      <c r="E1176" t="s">
        <v>31</v>
      </c>
      <c r="F1176" t="s">
        <v>15</v>
      </c>
      <c r="G1176" s="1">
        <v>5836.2</v>
      </c>
      <c r="H1176" t="s">
        <v>26</v>
      </c>
      <c r="I1176">
        <v>1</v>
      </c>
      <c r="J1176">
        <f t="shared" si="36"/>
        <v>5836.2</v>
      </c>
      <c r="K1176">
        <v>0.99429999999999996</v>
      </c>
      <c r="L1176" s="1">
        <f t="shared" si="37"/>
        <v>5802.9336599999997</v>
      </c>
    </row>
    <row r="1177" spans="1:12" x14ac:dyDescent="0.25">
      <c r="A1177">
        <v>53520010</v>
      </c>
      <c r="B1177" t="s">
        <v>763</v>
      </c>
      <c r="D1177">
        <v>510</v>
      </c>
      <c r="E1177" t="s">
        <v>14</v>
      </c>
      <c r="F1177" t="s">
        <v>15</v>
      </c>
      <c r="G1177">
        <v>335</v>
      </c>
      <c r="H1177" t="s">
        <v>16</v>
      </c>
      <c r="I1177">
        <v>10</v>
      </c>
      <c r="J1177">
        <f t="shared" si="36"/>
        <v>3350</v>
      </c>
      <c r="K1177">
        <v>17.249099999999999</v>
      </c>
      <c r="L1177" s="1">
        <f t="shared" si="37"/>
        <v>5778.4484999999995</v>
      </c>
    </row>
    <row r="1178" spans="1:12" x14ac:dyDescent="0.25">
      <c r="A1178">
        <v>646320040</v>
      </c>
      <c r="B1178" t="s">
        <v>1699</v>
      </c>
      <c r="C1178" t="s">
        <v>1700</v>
      </c>
      <c r="D1178">
        <v>523</v>
      </c>
      <c r="E1178" t="s">
        <v>14</v>
      </c>
      <c r="F1178" t="s">
        <v>15</v>
      </c>
      <c r="G1178" s="2">
        <v>46029</v>
      </c>
      <c r="H1178" t="s">
        <v>16</v>
      </c>
      <c r="I1178">
        <v>0.04</v>
      </c>
      <c r="J1178">
        <f t="shared" si="36"/>
        <v>1841.16</v>
      </c>
      <c r="K1178">
        <v>0.1246</v>
      </c>
      <c r="L1178" s="1">
        <f t="shared" si="37"/>
        <v>5735.2134000000005</v>
      </c>
    </row>
    <row r="1179" spans="1:12" x14ac:dyDescent="0.25">
      <c r="A1179">
        <v>5502201</v>
      </c>
      <c r="B1179" t="s">
        <v>948</v>
      </c>
      <c r="D1179">
        <v>510</v>
      </c>
      <c r="E1179" t="s">
        <v>14</v>
      </c>
      <c r="F1179" t="s">
        <v>45</v>
      </c>
      <c r="G1179" s="2">
        <v>2520</v>
      </c>
      <c r="H1179" t="s">
        <v>16</v>
      </c>
      <c r="I1179">
        <v>1</v>
      </c>
      <c r="J1179">
        <f t="shared" si="36"/>
        <v>2520</v>
      </c>
      <c r="K1179">
        <v>2.2722000000000002</v>
      </c>
      <c r="L1179" s="1">
        <f t="shared" si="37"/>
        <v>5725.9440000000004</v>
      </c>
    </row>
    <row r="1180" spans="1:12" x14ac:dyDescent="0.25">
      <c r="A1180">
        <v>5757001</v>
      </c>
      <c r="B1180" t="s">
        <v>1230</v>
      </c>
      <c r="D1180">
        <v>519</v>
      </c>
      <c r="E1180" t="s">
        <v>14</v>
      </c>
      <c r="F1180" t="s">
        <v>15</v>
      </c>
      <c r="G1180" s="2">
        <v>2677</v>
      </c>
      <c r="H1180" t="s">
        <v>16</v>
      </c>
      <c r="I1180">
        <v>1</v>
      </c>
      <c r="J1180">
        <f t="shared" si="36"/>
        <v>2677</v>
      </c>
      <c r="K1180">
        <v>2.1364000000000001</v>
      </c>
      <c r="L1180" s="1">
        <f t="shared" si="37"/>
        <v>5719.1428000000005</v>
      </c>
    </row>
    <row r="1181" spans="1:12" x14ac:dyDescent="0.25">
      <c r="A1181">
        <v>621410050</v>
      </c>
      <c r="B1181" t="s">
        <v>1556</v>
      </c>
      <c r="D1181">
        <v>522</v>
      </c>
      <c r="E1181" t="s">
        <v>14</v>
      </c>
      <c r="F1181" t="s">
        <v>15</v>
      </c>
      <c r="G1181" s="2">
        <v>21000</v>
      </c>
      <c r="H1181" t="s">
        <v>16</v>
      </c>
      <c r="I1181">
        <v>0.05</v>
      </c>
      <c r="J1181">
        <f t="shared" si="36"/>
        <v>1050</v>
      </c>
      <c r="K1181">
        <v>0.27189999999999998</v>
      </c>
      <c r="L1181" s="1">
        <f t="shared" si="37"/>
        <v>5709.9</v>
      </c>
    </row>
    <row r="1182" spans="1:12" x14ac:dyDescent="0.25">
      <c r="A1182">
        <v>5206001</v>
      </c>
      <c r="B1182" t="s">
        <v>526</v>
      </c>
      <c r="D1182">
        <v>502</v>
      </c>
      <c r="E1182" t="s">
        <v>14</v>
      </c>
      <c r="F1182" t="s">
        <v>15</v>
      </c>
      <c r="G1182" s="2">
        <v>5754</v>
      </c>
      <c r="H1182" t="s">
        <v>16</v>
      </c>
      <c r="I1182">
        <v>1</v>
      </c>
      <c r="J1182">
        <f t="shared" si="36"/>
        <v>5754</v>
      </c>
      <c r="K1182">
        <v>0.99129999999999996</v>
      </c>
      <c r="L1182" s="1">
        <f t="shared" si="37"/>
        <v>5703.9402</v>
      </c>
    </row>
    <row r="1183" spans="1:12" x14ac:dyDescent="0.25">
      <c r="A1183">
        <v>53730012</v>
      </c>
      <c r="B1183" t="s">
        <v>803</v>
      </c>
      <c r="C1183">
        <v>2022</v>
      </c>
      <c r="D1183">
        <v>510</v>
      </c>
      <c r="E1183" t="s">
        <v>14</v>
      </c>
      <c r="F1183" t="s">
        <v>45</v>
      </c>
      <c r="G1183">
        <v>424</v>
      </c>
      <c r="H1183" t="s">
        <v>16</v>
      </c>
      <c r="I1183">
        <v>12</v>
      </c>
      <c r="J1183">
        <f t="shared" si="36"/>
        <v>5088</v>
      </c>
      <c r="K1183">
        <v>13.4468</v>
      </c>
      <c r="L1183" s="1">
        <f t="shared" si="37"/>
        <v>5701.4431999999997</v>
      </c>
    </row>
    <row r="1184" spans="1:12" x14ac:dyDescent="0.25">
      <c r="A1184">
        <v>812319</v>
      </c>
      <c r="B1184" t="s">
        <v>2006</v>
      </c>
      <c r="C1184" t="s">
        <v>2007</v>
      </c>
      <c r="D1184">
        <v>602</v>
      </c>
      <c r="E1184" t="s">
        <v>14</v>
      </c>
      <c r="F1184" t="s">
        <v>15</v>
      </c>
      <c r="G1184" s="2">
        <v>25600</v>
      </c>
      <c r="H1184" t="s">
        <v>16</v>
      </c>
      <c r="I1184">
        <v>0.1</v>
      </c>
      <c r="J1184">
        <f t="shared" si="36"/>
        <v>2560</v>
      </c>
      <c r="K1184">
        <v>0.2218</v>
      </c>
      <c r="L1184" s="1">
        <f t="shared" si="37"/>
        <v>5678.08</v>
      </c>
    </row>
    <row r="1185" spans="1:12" x14ac:dyDescent="0.25">
      <c r="A1185">
        <v>8344004</v>
      </c>
      <c r="B1185" t="s">
        <v>2185</v>
      </c>
      <c r="D1185">
        <v>503</v>
      </c>
      <c r="E1185" t="s">
        <v>14</v>
      </c>
      <c r="F1185" t="s">
        <v>15</v>
      </c>
      <c r="G1185" s="2">
        <v>7056</v>
      </c>
      <c r="H1185" t="s">
        <v>16</v>
      </c>
      <c r="I1185">
        <v>0.4</v>
      </c>
      <c r="J1185">
        <f t="shared" si="36"/>
        <v>2822.4</v>
      </c>
      <c r="K1185">
        <v>0.80469999999999997</v>
      </c>
      <c r="L1185" s="1">
        <f t="shared" si="37"/>
        <v>5677.9632000000001</v>
      </c>
    </row>
    <row r="1186" spans="1:12" x14ac:dyDescent="0.25">
      <c r="A1186">
        <v>86160018</v>
      </c>
      <c r="B1186" t="s">
        <v>2331</v>
      </c>
      <c r="C1186" t="s">
        <v>856</v>
      </c>
      <c r="D1186">
        <v>510</v>
      </c>
      <c r="E1186" t="s">
        <v>14</v>
      </c>
      <c r="F1186" t="s">
        <v>15</v>
      </c>
      <c r="G1186">
        <v>352</v>
      </c>
      <c r="H1186" t="s">
        <v>16</v>
      </c>
      <c r="I1186">
        <v>18</v>
      </c>
      <c r="J1186">
        <f t="shared" si="36"/>
        <v>6336</v>
      </c>
      <c r="K1186">
        <v>16.128299999999999</v>
      </c>
      <c r="L1186" s="1">
        <f t="shared" si="37"/>
        <v>5677.1615999999995</v>
      </c>
    </row>
    <row r="1187" spans="1:12" x14ac:dyDescent="0.25">
      <c r="A1187">
        <v>8500015</v>
      </c>
      <c r="B1187" t="s">
        <v>2299</v>
      </c>
      <c r="D1187">
        <v>510</v>
      </c>
      <c r="E1187" t="s">
        <v>14</v>
      </c>
      <c r="F1187" t="s">
        <v>317</v>
      </c>
      <c r="G1187" s="2">
        <v>1070</v>
      </c>
      <c r="H1187" t="s">
        <v>16</v>
      </c>
      <c r="I1187">
        <v>1.5</v>
      </c>
      <c r="J1187">
        <f t="shared" si="36"/>
        <v>1605</v>
      </c>
      <c r="K1187">
        <v>5.3047000000000004</v>
      </c>
      <c r="L1187" s="1">
        <f t="shared" si="37"/>
        <v>5676.0290000000005</v>
      </c>
    </row>
    <row r="1188" spans="1:12" x14ac:dyDescent="0.25">
      <c r="A1188">
        <v>6984</v>
      </c>
      <c r="B1188" t="s">
        <v>1845</v>
      </c>
      <c r="C1188" t="s">
        <v>1846</v>
      </c>
      <c r="D1188">
        <v>851</v>
      </c>
      <c r="E1188" t="s">
        <v>25</v>
      </c>
      <c r="F1188" t="s">
        <v>15</v>
      </c>
      <c r="G1188" s="2">
        <v>3880</v>
      </c>
      <c r="H1188" t="s">
        <v>26</v>
      </c>
      <c r="I1188">
        <v>1</v>
      </c>
      <c r="J1188">
        <f t="shared" si="36"/>
        <v>3880</v>
      </c>
      <c r="K1188">
        <v>0.33910000000000001</v>
      </c>
      <c r="L1188" s="1">
        <f t="shared" si="37"/>
        <v>1315.7080000000001</v>
      </c>
    </row>
    <row r="1189" spans="1:12" x14ac:dyDescent="0.25">
      <c r="A1189">
        <v>607820200</v>
      </c>
      <c r="B1189" t="s">
        <v>1462</v>
      </c>
      <c r="D1189">
        <v>514</v>
      </c>
      <c r="E1189" t="s">
        <v>14</v>
      </c>
      <c r="F1189" t="s">
        <v>15</v>
      </c>
      <c r="G1189" s="2">
        <v>30212</v>
      </c>
      <c r="H1189" t="s">
        <v>16</v>
      </c>
      <c r="I1189">
        <v>0.2</v>
      </c>
      <c r="J1189">
        <f t="shared" si="36"/>
        <v>6042.4000000000005</v>
      </c>
      <c r="K1189">
        <v>0.18770000000000001</v>
      </c>
      <c r="L1189" s="1">
        <f t="shared" si="37"/>
        <v>5670.7924000000003</v>
      </c>
    </row>
    <row r="1190" spans="1:12" x14ac:dyDescent="0.25">
      <c r="A1190">
        <v>618501760</v>
      </c>
      <c r="B1190" t="s">
        <v>1525</v>
      </c>
      <c r="C1190" t="s">
        <v>1532</v>
      </c>
      <c r="D1190">
        <v>514</v>
      </c>
      <c r="E1190" t="s">
        <v>14</v>
      </c>
      <c r="F1190" t="s">
        <v>15</v>
      </c>
      <c r="G1190" s="2">
        <v>3840</v>
      </c>
      <c r="H1190" t="s">
        <v>16</v>
      </c>
      <c r="I1190">
        <v>1.76</v>
      </c>
      <c r="J1190">
        <f t="shared" si="36"/>
        <v>6758.4</v>
      </c>
      <c r="K1190">
        <v>1.4765999999999999</v>
      </c>
      <c r="L1190" s="1">
        <f t="shared" si="37"/>
        <v>5670.1439999999993</v>
      </c>
    </row>
    <row r="1191" spans="1:12" x14ac:dyDescent="0.25">
      <c r="A1191">
        <v>6406180</v>
      </c>
      <c r="B1191" t="s">
        <v>1658</v>
      </c>
      <c r="C1191" t="s">
        <v>1659</v>
      </c>
      <c r="D1191">
        <v>523</v>
      </c>
      <c r="E1191" t="s">
        <v>14</v>
      </c>
      <c r="F1191" t="s">
        <v>15</v>
      </c>
      <c r="G1191" s="2">
        <v>16698</v>
      </c>
      <c r="H1191" t="s">
        <v>16</v>
      </c>
      <c r="I1191">
        <v>0.08</v>
      </c>
      <c r="J1191">
        <f t="shared" si="36"/>
        <v>1335.84</v>
      </c>
      <c r="K1191">
        <v>0.33939999999999998</v>
      </c>
      <c r="L1191" s="1">
        <f t="shared" si="37"/>
        <v>5667.3011999999999</v>
      </c>
    </row>
    <row r="1192" spans="1:12" x14ac:dyDescent="0.25">
      <c r="A1192">
        <v>83290125</v>
      </c>
      <c r="B1192" t="s">
        <v>2137</v>
      </c>
      <c r="C1192">
        <v>2021</v>
      </c>
      <c r="D1192">
        <v>511</v>
      </c>
      <c r="E1192" t="s">
        <v>14</v>
      </c>
      <c r="F1192" t="s">
        <v>45</v>
      </c>
      <c r="G1192" s="2">
        <v>15552</v>
      </c>
      <c r="H1192" t="s">
        <v>16</v>
      </c>
      <c r="I1192">
        <v>0.125</v>
      </c>
      <c r="J1192">
        <f t="shared" si="36"/>
        <v>1944</v>
      </c>
      <c r="K1192">
        <v>0.36399999999999999</v>
      </c>
      <c r="L1192" s="1">
        <f t="shared" si="37"/>
        <v>5660.9279999999999</v>
      </c>
    </row>
    <row r="1193" spans="1:12" x14ac:dyDescent="0.25">
      <c r="A1193">
        <v>5326202</v>
      </c>
      <c r="B1193" t="s">
        <v>740</v>
      </c>
      <c r="D1193">
        <v>510</v>
      </c>
      <c r="E1193" t="s">
        <v>14</v>
      </c>
      <c r="F1193" t="s">
        <v>320</v>
      </c>
      <c r="G1193" s="2">
        <v>1680</v>
      </c>
      <c r="H1193" t="s">
        <v>16</v>
      </c>
      <c r="I1193">
        <v>2</v>
      </c>
      <c r="J1193">
        <f t="shared" si="36"/>
        <v>3360</v>
      </c>
      <c r="K1193">
        <v>3.3559999999999999</v>
      </c>
      <c r="L1193" s="1">
        <f t="shared" si="37"/>
        <v>5638.08</v>
      </c>
    </row>
    <row r="1194" spans="1:12" x14ac:dyDescent="0.25">
      <c r="A1194">
        <v>9292715</v>
      </c>
      <c r="B1194" t="s">
        <v>2381</v>
      </c>
      <c r="D1194">
        <v>510</v>
      </c>
      <c r="E1194" t="s">
        <v>14</v>
      </c>
      <c r="F1194" t="s">
        <v>15</v>
      </c>
      <c r="G1194">
        <v>720</v>
      </c>
      <c r="H1194" t="s">
        <v>16</v>
      </c>
      <c r="I1194">
        <v>15</v>
      </c>
      <c r="J1194">
        <f t="shared" si="36"/>
        <v>10800</v>
      </c>
      <c r="K1194">
        <v>7.8235000000000001</v>
      </c>
      <c r="L1194" s="1">
        <f t="shared" si="37"/>
        <v>5632.92</v>
      </c>
    </row>
    <row r="1195" spans="1:12" x14ac:dyDescent="0.25">
      <c r="A1195">
        <v>5420301</v>
      </c>
      <c r="B1195" t="s">
        <v>860</v>
      </c>
      <c r="C1195" t="s">
        <v>864</v>
      </c>
      <c r="D1195">
        <v>511</v>
      </c>
      <c r="E1195" t="s">
        <v>14</v>
      </c>
      <c r="F1195" t="s">
        <v>15</v>
      </c>
      <c r="G1195" s="2">
        <v>9576</v>
      </c>
      <c r="H1195" t="s">
        <v>16</v>
      </c>
      <c r="I1195">
        <v>1</v>
      </c>
      <c r="J1195">
        <f t="shared" si="36"/>
        <v>9576</v>
      </c>
      <c r="K1195">
        <v>0.58540000000000003</v>
      </c>
      <c r="L1195" s="1">
        <f t="shared" si="37"/>
        <v>5605.7903999999999</v>
      </c>
    </row>
    <row r="1196" spans="1:12" x14ac:dyDescent="0.25">
      <c r="A1196" t="s">
        <v>12650</v>
      </c>
      <c r="B1196" t="s">
        <v>12651</v>
      </c>
      <c r="D1196">
        <v>501</v>
      </c>
      <c r="E1196" t="s">
        <v>14</v>
      </c>
      <c r="F1196" t="s">
        <v>15</v>
      </c>
      <c r="G1196" s="2">
        <v>1800</v>
      </c>
      <c r="H1196" t="s">
        <v>16</v>
      </c>
      <c r="I1196">
        <v>1.2</v>
      </c>
      <c r="J1196">
        <f t="shared" si="36"/>
        <v>2160</v>
      </c>
      <c r="K1196">
        <v>3.1137000000000001</v>
      </c>
      <c r="L1196" s="1">
        <f t="shared" si="37"/>
        <v>5604.66</v>
      </c>
    </row>
    <row r="1197" spans="1:12" x14ac:dyDescent="0.25">
      <c r="A1197">
        <v>982010100</v>
      </c>
      <c r="B1197" t="s">
        <v>2595</v>
      </c>
      <c r="D1197">
        <v>514</v>
      </c>
      <c r="E1197" t="s">
        <v>14</v>
      </c>
      <c r="F1197" t="s">
        <v>15</v>
      </c>
      <c r="G1197" s="2">
        <v>40800</v>
      </c>
      <c r="H1197" t="s">
        <v>16</v>
      </c>
      <c r="I1197">
        <v>0.1</v>
      </c>
      <c r="J1197">
        <f t="shared" si="36"/>
        <v>4080</v>
      </c>
      <c r="K1197">
        <v>0.1368</v>
      </c>
      <c r="L1197" s="1">
        <f t="shared" si="37"/>
        <v>5581.4400000000005</v>
      </c>
    </row>
    <row r="1198" spans="1:12" x14ac:dyDescent="0.25">
      <c r="A1198">
        <v>5017101</v>
      </c>
      <c r="B1198" t="s">
        <v>312</v>
      </c>
      <c r="C1198" t="s">
        <v>311</v>
      </c>
      <c r="D1198">
        <v>510</v>
      </c>
      <c r="E1198" t="s">
        <v>14</v>
      </c>
      <c r="F1198" t="s">
        <v>86</v>
      </c>
      <c r="G1198" s="2">
        <v>4800</v>
      </c>
      <c r="H1198" t="s">
        <v>16</v>
      </c>
      <c r="I1198">
        <v>1</v>
      </c>
      <c r="J1198">
        <f t="shared" si="36"/>
        <v>4800</v>
      </c>
      <c r="K1198">
        <v>1.1624000000000001</v>
      </c>
      <c r="L1198" s="1">
        <f t="shared" si="37"/>
        <v>5579.52</v>
      </c>
    </row>
    <row r="1199" spans="1:12" x14ac:dyDescent="0.25">
      <c r="A1199">
        <v>5048203</v>
      </c>
      <c r="B1199" t="s">
        <v>343</v>
      </c>
      <c r="C1199" t="s">
        <v>344</v>
      </c>
      <c r="D1199">
        <v>510</v>
      </c>
      <c r="E1199" t="s">
        <v>14</v>
      </c>
      <c r="F1199" t="s">
        <v>15</v>
      </c>
      <c r="G1199" s="2">
        <v>3070</v>
      </c>
      <c r="H1199" t="s">
        <v>16</v>
      </c>
      <c r="I1199">
        <v>3</v>
      </c>
      <c r="J1199">
        <f t="shared" si="36"/>
        <v>9210</v>
      </c>
      <c r="K1199">
        <v>1.8107</v>
      </c>
      <c r="L1199" s="1">
        <f t="shared" si="37"/>
        <v>5558.8490000000002</v>
      </c>
    </row>
    <row r="1200" spans="1:12" x14ac:dyDescent="0.25">
      <c r="A1200">
        <v>557719</v>
      </c>
      <c r="B1200" t="s">
        <v>1023</v>
      </c>
      <c r="C1200" t="s">
        <v>1024</v>
      </c>
      <c r="D1200">
        <v>602</v>
      </c>
      <c r="E1200" t="s">
        <v>14</v>
      </c>
      <c r="F1200" t="s">
        <v>317</v>
      </c>
      <c r="G1200" s="2">
        <v>16000</v>
      </c>
      <c r="H1200" t="s">
        <v>16</v>
      </c>
      <c r="I1200">
        <v>0.1</v>
      </c>
      <c r="J1200">
        <f t="shared" si="36"/>
        <v>1600</v>
      </c>
      <c r="K1200">
        <v>0.34670000000000001</v>
      </c>
      <c r="L1200" s="1">
        <f t="shared" si="37"/>
        <v>5547.2</v>
      </c>
    </row>
    <row r="1201" spans="1:12" x14ac:dyDescent="0.25">
      <c r="A1201">
        <v>649800100</v>
      </c>
      <c r="B1201" t="s">
        <v>1745</v>
      </c>
      <c r="C1201" t="s">
        <v>1744</v>
      </c>
      <c r="D1201">
        <v>521</v>
      </c>
      <c r="E1201" t="s">
        <v>14</v>
      </c>
      <c r="F1201" t="s">
        <v>15</v>
      </c>
      <c r="G1201" s="2">
        <v>13390</v>
      </c>
      <c r="H1201" t="s">
        <v>16</v>
      </c>
      <c r="I1201">
        <v>0.1</v>
      </c>
      <c r="J1201">
        <f t="shared" si="36"/>
        <v>1339</v>
      </c>
      <c r="K1201">
        <v>0.41420000000000001</v>
      </c>
      <c r="L1201" s="1">
        <f t="shared" si="37"/>
        <v>5546.1379999999999</v>
      </c>
    </row>
    <row r="1202" spans="1:12" x14ac:dyDescent="0.25">
      <c r="A1202">
        <v>5653015</v>
      </c>
      <c r="B1202" t="s">
        <v>1113</v>
      </c>
      <c r="D1202">
        <v>510</v>
      </c>
      <c r="E1202" t="s">
        <v>14</v>
      </c>
      <c r="F1202" t="s">
        <v>317</v>
      </c>
      <c r="G1202" s="2">
        <v>1080</v>
      </c>
      <c r="H1202" t="s">
        <v>16</v>
      </c>
      <c r="I1202">
        <v>1.5</v>
      </c>
      <c r="J1202">
        <f t="shared" si="36"/>
        <v>1620</v>
      </c>
      <c r="K1202">
        <v>5.1336000000000004</v>
      </c>
      <c r="L1202" s="1">
        <f t="shared" si="37"/>
        <v>5544.2880000000005</v>
      </c>
    </row>
    <row r="1203" spans="1:12" x14ac:dyDescent="0.25">
      <c r="A1203">
        <v>5943415</v>
      </c>
      <c r="B1203" t="s">
        <v>1332</v>
      </c>
      <c r="D1203">
        <v>510</v>
      </c>
      <c r="E1203" t="s">
        <v>14</v>
      </c>
      <c r="F1203" t="s">
        <v>15</v>
      </c>
      <c r="G1203" s="2">
        <v>1140</v>
      </c>
      <c r="H1203" t="s">
        <v>16</v>
      </c>
      <c r="I1203">
        <v>15</v>
      </c>
      <c r="J1203">
        <f t="shared" si="36"/>
        <v>17100</v>
      </c>
      <c r="K1203">
        <v>4.8552999999999997</v>
      </c>
      <c r="L1203" s="1">
        <f t="shared" si="37"/>
        <v>5535.0419999999995</v>
      </c>
    </row>
    <row r="1204" spans="1:12" x14ac:dyDescent="0.25">
      <c r="A1204" t="s">
        <v>1468</v>
      </c>
      <c r="B1204" t="s">
        <v>1466</v>
      </c>
      <c r="C1204" t="s">
        <v>1423</v>
      </c>
      <c r="D1204">
        <v>846</v>
      </c>
      <c r="E1204" t="s">
        <v>22</v>
      </c>
      <c r="F1204" t="s">
        <v>15</v>
      </c>
      <c r="G1204" s="2">
        <v>24101</v>
      </c>
      <c r="H1204" t="s">
        <v>16</v>
      </c>
      <c r="I1204">
        <v>0.17499999999999999</v>
      </c>
      <c r="J1204">
        <f t="shared" si="36"/>
        <v>4217.6750000000002</v>
      </c>
      <c r="K1204">
        <v>0.14080000000000001</v>
      </c>
      <c r="L1204" s="1">
        <f t="shared" si="37"/>
        <v>3393.4208000000003</v>
      </c>
    </row>
    <row r="1205" spans="1:12" x14ac:dyDescent="0.25">
      <c r="A1205">
        <v>8179012</v>
      </c>
      <c r="B1205" t="s">
        <v>2075</v>
      </c>
      <c r="C1205" t="s">
        <v>369</v>
      </c>
      <c r="D1205">
        <v>560</v>
      </c>
      <c r="E1205" t="s">
        <v>14</v>
      </c>
      <c r="F1205" t="s">
        <v>15</v>
      </c>
      <c r="G1205">
        <v>327</v>
      </c>
      <c r="H1205" t="s">
        <v>16</v>
      </c>
      <c r="I1205">
        <v>12</v>
      </c>
      <c r="J1205">
        <f t="shared" si="36"/>
        <v>3924</v>
      </c>
      <c r="K1205">
        <v>16.798500000000001</v>
      </c>
      <c r="L1205" s="1">
        <f t="shared" si="37"/>
        <v>5493.1095000000005</v>
      </c>
    </row>
    <row r="1206" spans="1:12" x14ac:dyDescent="0.25">
      <c r="A1206">
        <v>50440015</v>
      </c>
      <c r="B1206" t="s">
        <v>330</v>
      </c>
      <c r="D1206">
        <v>510</v>
      </c>
      <c r="E1206" t="s">
        <v>14</v>
      </c>
      <c r="F1206" t="s">
        <v>15</v>
      </c>
      <c r="G1206">
        <v>330</v>
      </c>
      <c r="H1206" t="s">
        <v>16</v>
      </c>
      <c r="I1206">
        <v>15</v>
      </c>
      <c r="J1206">
        <f t="shared" si="36"/>
        <v>4950</v>
      </c>
      <c r="K1206">
        <v>16.628699999999998</v>
      </c>
      <c r="L1206" s="1">
        <f t="shared" si="37"/>
        <v>5487.4709999999995</v>
      </c>
    </row>
    <row r="1207" spans="1:12" x14ac:dyDescent="0.25">
      <c r="A1207">
        <v>5600102</v>
      </c>
      <c r="B1207" t="s">
        <v>1045</v>
      </c>
      <c r="C1207" t="s">
        <v>542</v>
      </c>
      <c r="D1207">
        <v>510</v>
      </c>
      <c r="E1207" t="s">
        <v>14</v>
      </c>
      <c r="F1207" t="s">
        <v>15</v>
      </c>
      <c r="G1207" s="2">
        <v>1896</v>
      </c>
      <c r="H1207" t="s">
        <v>16</v>
      </c>
      <c r="I1207">
        <v>2</v>
      </c>
      <c r="J1207">
        <f t="shared" si="36"/>
        <v>3792</v>
      </c>
      <c r="K1207">
        <v>2.8934000000000002</v>
      </c>
      <c r="L1207" s="1">
        <f t="shared" si="37"/>
        <v>5485.8864000000003</v>
      </c>
    </row>
    <row r="1208" spans="1:12" x14ac:dyDescent="0.25">
      <c r="A1208">
        <v>3359010</v>
      </c>
      <c r="B1208" t="s">
        <v>126</v>
      </c>
      <c r="C1208" t="s">
        <v>127</v>
      </c>
      <c r="D1208">
        <v>513</v>
      </c>
      <c r="E1208" t="s">
        <v>14</v>
      </c>
      <c r="F1208" t="s">
        <v>86</v>
      </c>
      <c r="G1208">
        <v>480</v>
      </c>
      <c r="H1208" t="s">
        <v>16</v>
      </c>
      <c r="I1208">
        <v>10</v>
      </c>
      <c r="J1208">
        <f t="shared" si="36"/>
        <v>4800</v>
      </c>
      <c r="K1208">
        <v>11.408200000000001</v>
      </c>
      <c r="L1208" s="1">
        <f t="shared" si="37"/>
        <v>5475.9360000000006</v>
      </c>
    </row>
    <row r="1209" spans="1:12" x14ac:dyDescent="0.25">
      <c r="A1209" t="s">
        <v>1478</v>
      </c>
      <c r="B1209" t="s">
        <v>1479</v>
      </c>
      <c r="C1209" t="s">
        <v>55</v>
      </c>
      <c r="D1209">
        <v>846</v>
      </c>
      <c r="E1209" t="s">
        <v>22</v>
      </c>
      <c r="F1209" t="s">
        <v>15</v>
      </c>
      <c r="G1209" s="2">
        <v>24000</v>
      </c>
      <c r="H1209" t="s">
        <v>16</v>
      </c>
      <c r="I1209">
        <v>0.05</v>
      </c>
      <c r="J1209">
        <f t="shared" si="36"/>
        <v>1200</v>
      </c>
      <c r="K1209">
        <v>8.8900000000000007E-2</v>
      </c>
      <c r="L1209" s="1">
        <f t="shared" si="37"/>
        <v>2133.6000000000004</v>
      </c>
    </row>
    <row r="1210" spans="1:12" x14ac:dyDescent="0.25">
      <c r="A1210">
        <v>5348001</v>
      </c>
      <c r="B1210" t="s">
        <v>760</v>
      </c>
      <c r="D1210">
        <v>510</v>
      </c>
      <c r="E1210" t="s">
        <v>14</v>
      </c>
      <c r="F1210" t="s">
        <v>45</v>
      </c>
      <c r="G1210" s="2">
        <v>3960</v>
      </c>
      <c r="H1210" t="s">
        <v>16</v>
      </c>
      <c r="I1210">
        <v>1</v>
      </c>
      <c r="J1210">
        <f t="shared" si="36"/>
        <v>3960</v>
      </c>
      <c r="K1210">
        <v>1.3722000000000001</v>
      </c>
      <c r="L1210" s="1">
        <f t="shared" si="37"/>
        <v>5433.9120000000003</v>
      </c>
    </row>
    <row r="1211" spans="1:12" x14ac:dyDescent="0.25">
      <c r="A1211">
        <v>620500120</v>
      </c>
      <c r="B1211" t="s">
        <v>1541</v>
      </c>
      <c r="C1211" t="s">
        <v>1542</v>
      </c>
      <c r="D1211">
        <v>521</v>
      </c>
      <c r="E1211" t="s">
        <v>14</v>
      </c>
      <c r="F1211" t="s">
        <v>45</v>
      </c>
      <c r="G1211" s="2">
        <v>16128</v>
      </c>
      <c r="H1211" t="s">
        <v>16</v>
      </c>
      <c r="I1211">
        <v>0.12</v>
      </c>
      <c r="J1211">
        <f t="shared" si="36"/>
        <v>1935.36</v>
      </c>
      <c r="K1211">
        <v>0.33679999999999999</v>
      </c>
      <c r="L1211" s="1">
        <f t="shared" si="37"/>
        <v>5431.9103999999998</v>
      </c>
    </row>
    <row r="1212" spans="1:12" x14ac:dyDescent="0.25">
      <c r="A1212">
        <v>603300200</v>
      </c>
      <c r="B1212" t="s">
        <v>1429</v>
      </c>
      <c r="D1212">
        <v>515</v>
      </c>
      <c r="E1212" t="s">
        <v>14</v>
      </c>
      <c r="F1212" t="s">
        <v>15</v>
      </c>
      <c r="G1212" s="2">
        <v>11650</v>
      </c>
      <c r="H1212" t="s">
        <v>16</v>
      </c>
      <c r="I1212">
        <v>0.2</v>
      </c>
      <c r="J1212">
        <f t="shared" si="36"/>
        <v>2330</v>
      </c>
      <c r="K1212">
        <v>0.46589999999999998</v>
      </c>
      <c r="L1212" s="1">
        <f t="shared" si="37"/>
        <v>5427.7349999999997</v>
      </c>
    </row>
    <row r="1213" spans="1:12" x14ac:dyDescent="0.25">
      <c r="A1213">
        <v>5215101</v>
      </c>
      <c r="B1213" t="s">
        <v>570</v>
      </c>
      <c r="C1213" t="s">
        <v>520</v>
      </c>
      <c r="D1213">
        <v>510</v>
      </c>
      <c r="E1213" t="s">
        <v>14</v>
      </c>
      <c r="F1213" t="s">
        <v>15</v>
      </c>
      <c r="G1213" s="2">
        <v>5568</v>
      </c>
      <c r="H1213" t="s">
        <v>16</v>
      </c>
      <c r="I1213">
        <v>1</v>
      </c>
      <c r="J1213">
        <f t="shared" si="36"/>
        <v>5568</v>
      </c>
      <c r="K1213">
        <v>0.97419999999999995</v>
      </c>
      <c r="L1213" s="1">
        <f t="shared" si="37"/>
        <v>5424.3455999999996</v>
      </c>
    </row>
    <row r="1214" spans="1:12" x14ac:dyDescent="0.25">
      <c r="A1214">
        <v>59840020</v>
      </c>
      <c r="B1214" t="s">
        <v>1352</v>
      </c>
      <c r="C1214" t="s">
        <v>1036</v>
      </c>
      <c r="D1214">
        <v>510</v>
      </c>
      <c r="E1214" t="s">
        <v>14</v>
      </c>
      <c r="F1214" t="s">
        <v>15</v>
      </c>
      <c r="G1214">
        <v>245</v>
      </c>
      <c r="H1214" t="s">
        <v>16</v>
      </c>
      <c r="I1214">
        <v>20</v>
      </c>
      <c r="J1214">
        <f t="shared" si="36"/>
        <v>4900</v>
      </c>
      <c r="K1214">
        <v>22.139199999999999</v>
      </c>
      <c r="L1214" s="1">
        <f t="shared" si="37"/>
        <v>5424.1039999999994</v>
      </c>
    </row>
    <row r="1215" spans="1:12" x14ac:dyDescent="0.25">
      <c r="A1215">
        <v>9389</v>
      </c>
      <c r="B1215" t="s">
        <v>2438</v>
      </c>
      <c r="D1215">
        <v>855</v>
      </c>
      <c r="E1215" t="s">
        <v>25</v>
      </c>
      <c r="F1215" t="s">
        <v>15</v>
      </c>
      <c r="G1215" s="1">
        <v>3777.15</v>
      </c>
      <c r="H1215" t="s">
        <v>26</v>
      </c>
      <c r="I1215">
        <v>1</v>
      </c>
      <c r="J1215">
        <f t="shared" si="36"/>
        <v>3777.15</v>
      </c>
      <c r="K1215">
        <v>2.5236000000000001</v>
      </c>
      <c r="L1215" s="1">
        <f t="shared" si="37"/>
        <v>9532.0157400000007</v>
      </c>
    </row>
    <row r="1216" spans="1:12" x14ac:dyDescent="0.25">
      <c r="A1216">
        <v>5298202</v>
      </c>
      <c r="B1216" t="s">
        <v>691</v>
      </c>
      <c r="D1216">
        <v>510</v>
      </c>
      <c r="E1216" t="s">
        <v>14</v>
      </c>
      <c r="F1216" t="s">
        <v>320</v>
      </c>
      <c r="G1216" s="2">
        <v>1920</v>
      </c>
      <c r="H1216" t="s">
        <v>16</v>
      </c>
      <c r="I1216">
        <v>2</v>
      </c>
      <c r="J1216">
        <f t="shared" si="36"/>
        <v>3840</v>
      </c>
      <c r="K1216">
        <v>2.8224</v>
      </c>
      <c r="L1216" s="1">
        <f t="shared" si="37"/>
        <v>5419.0079999999998</v>
      </c>
    </row>
    <row r="1217" spans="1:12" x14ac:dyDescent="0.25">
      <c r="A1217">
        <v>51750125</v>
      </c>
      <c r="B1217" t="s">
        <v>470</v>
      </c>
      <c r="C1217">
        <v>2021</v>
      </c>
      <c r="D1217">
        <v>511</v>
      </c>
      <c r="E1217" t="s">
        <v>14</v>
      </c>
      <c r="F1217" t="s">
        <v>15</v>
      </c>
      <c r="G1217" s="2">
        <v>12960</v>
      </c>
      <c r="H1217" t="s">
        <v>16</v>
      </c>
      <c r="I1217">
        <v>0.125</v>
      </c>
      <c r="J1217">
        <f t="shared" si="36"/>
        <v>1620</v>
      </c>
      <c r="K1217">
        <v>0.41710000000000003</v>
      </c>
      <c r="L1217" s="1">
        <f t="shared" si="37"/>
        <v>5405.616</v>
      </c>
    </row>
    <row r="1218" spans="1:12" x14ac:dyDescent="0.25">
      <c r="A1218">
        <v>982640175</v>
      </c>
      <c r="B1218" t="s">
        <v>2597</v>
      </c>
      <c r="D1218">
        <v>514</v>
      </c>
      <c r="E1218" t="s">
        <v>14</v>
      </c>
      <c r="F1218" t="s">
        <v>15</v>
      </c>
      <c r="G1218" s="2">
        <v>30564</v>
      </c>
      <c r="H1218" t="s">
        <v>16</v>
      </c>
      <c r="I1218">
        <v>0.17499999999999999</v>
      </c>
      <c r="J1218">
        <f t="shared" si="36"/>
        <v>5348.7</v>
      </c>
      <c r="K1218">
        <v>0.17649999999999999</v>
      </c>
      <c r="L1218" s="1">
        <f t="shared" si="37"/>
        <v>5394.5459999999994</v>
      </c>
    </row>
    <row r="1219" spans="1:12" x14ac:dyDescent="0.25">
      <c r="A1219">
        <v>5664</v>
      </c>
      <c r="B1219" t="s">
        <v>1126</v>
      </c>
      <c r="C1219" t="s">
        <v>611</v>
      </c>
      <c r="D1219">
        <v>853</v>
      </c>
      <c r="E1219" t="s">
        <v>31</v>
      </c>
      <c r="F1219" t="s">
        <v>15</v>
      </c>
      <c r="G1219" s="2">
        <v>15000</v>
      </c>
      <c r="H1219" t="s">
        <v>26</v>
      </c>
      <c r="I1219">
        <v>1</v>
      </c>
      <c r="J1219">
        <f t="shared" si="36"/>
        <v>15000</v>
      </c>
      <c r="K1219">
        <v>0.3584</v>
      </c>
      <c r="L1219" s="1">
        <f t="shared" si="37"/>
        <v>5376</v>
      </c>
    </row>
    <row r="1220" spans="1:12" x14ac:dyDescent="0.25">
      <c r="A1220">
        <v>8392003</v>
      </c>
      <c r="B1220" t="s">
        <v>2252</v>
      </c>
      <c r="C1220" t="s">
        <v>2250</v>
      </c>
      <c r="D1220">
        <v>510</v>
      </c>
      <c r="E1220" t="s">
        <v>14</v>
      </c>
      <c r="F1220" t="s">
        <v>86</v>
      </c>
      <c r="G1220" s="2">
        <v>3000</v>
      </c>
      <c r="H1220" t="s">
        <v>16</v>
      </c>
      <c r="I1220">
        <v>3</v>
      </c>
      <c r="J1220">
        <f t="shared" ref="J1220:J1283" si="38">G1220*I1220</f>
        <v>9000</v>
      </c>
      <c r="K1220">
        <v>1.7907999999999999</v>
      </c>
      <c r="L1220" s="1">
        <f t="shared" ref="L1220:L1283" si="39">G1220*K1220</f>
        <v>5372.4</v>
      </c>
    </row>
    <row r="1221" spans="1:12" x14ac:dyDescent="0.25">
      <c r="A1221">
        <v>5059001</v>
      </c>
      <c r="B1221" t="s">
        <v>363</v>
      </c>
      <c r="D1221">
        <v>519</v>
      </c>
      <c r="E1221" t="s">
        <v>14</v>
      </c>
      <c r="F1221" t="s">
        <v>15</v>
      </c>
      <c r="G1221" s="2">
        <v>3414</v>
      </c>
      <c r="H1221" t="s">
        <v>16</v>
      </c>
      <c r="I1221">
        <v>1</v>
      </c>
      <c r="J1221">
        <f t="shared" si="38"/>
        <v>3414</v>
      </c>
      <c r="K1221">
        <v>1.5731999999999999</v>
      </c>
      <c r="L1221" s="1">
        <f t="shared" si="39"/>
        <v>5370.9047999999993</v>
      </c>
    </row>
    <row r="1222" spans="1:12" x14ac:dyDescent="0.25">
      <c r="A1222">
        <v>646510120</v>
      </c>
      <c r="B1222" t="s">
        <v>1705</v>
      </c>
      <c r="C1222" t="s">
        <v>1706</v>
      </c>
      <c r="D1222">
        <v>523</v>
      </c>
      <c r="E1222" t="s">
        <v>14</v>
      </c>
      <c r="F1222" t="s">
        <v>15</v>
      </c>
      <c r="G1222" s="2">
        <v>8280</v>
      </c>
      <c r="H1222" t="s">
        <v>16</v>
      </c>
      <c r="I1222">
        <v>0.12</v>
      </c>
      <c r="J1222">
        <f t="shared" si="38"/>
        <v>993.59999999999991</v>
      </c>
      <c r="K1222">
        <v>0.64729999999999999</v>
      </c>
      <c r="L1222" s="1">
        <f t="shared" si="39"/>
        <v>5359.6440000000002</v>
      </c>
    </row>
    <row r="1223" spans="1:12" x14ac:dyDescent="0.25">
      <c r="A1223">
        <v>54360025</v>
      </c>
      <c r="B1223" t="s">
        <v>882</v>
      </c>
      <c r="C1223" t="s">
        <v>883</v>
      </c>
      <c r="D1223">
        <v>510</v>
      </c>
      <c r="E1223" t="s">
        <v>14</v>
      </c>
      <c r="F1223" t="s">
        <v>15</v>
      </c>
      <c r="G1223" s="2">
        <v>1512</v>
      </c>
      <c r="H1223" t="s">
        <v>16</v>
      </c>
      <c r="I1223">
        <v>2.5</v>
      </c>
      <c r="J1223">
        <f t="shared" si="38"/>
        <v>3780</v>
      </c>
      <c r="K1223">
        <v>3.5329999999999999</v>
      </c>
      <c r="L1223" s="1">
        <f t="shared" si="39"/>
        <v>5341.8959999999997</v>
      </c>
    </row>
    <row r="1224" spans="1:12" x14ac:dyDescent="0.25">
      <c r="A1224">
        <v>8364507</v>
      </c>
      <c r="B1224" t="s">
        <v>2244</v>
      </c>
      <c r="C1224" t="s">
        <v>2242</v>
      </c>
      <c r="D1224">
        <v>510</v>
      </c>
      <c r="E1224" t="s">
        <v>14</v>
      </c>
      <c r="F1224" t="s">
        <v>15</v>
      </c>
      <c r="G1224">
        <v>350</v>
      </c>
      <c r="H1224" t="s">
        <v>16</v>
      </c>
      <c r="I1224">
        <v>7</v>
      </c>
      <c r="J1224">
        <f t="shared" si="38"/>
        <v>2450</v>
      </c>
      <c r="K1224">
        <v>15.261100000000001</v>
      </c>
      <c r="L1224" s="1">
        <f t="shared" si="39"/>
        <v>5341.3850000000002</v>
      </c>
    </row>
    <row r="1225" spans="1:12" x14ac:dyDescent="0.25">
      <c r="A1225">
        <v>3212101</v>
      </c>
      <c r="B1225" t="s">
        <v>61</v>
      </c>
      <c r="D1225">
        <v>513</v>
      </c>
      <c r="E1225" t="s">
        <v>14</v>
      </c>
      <c r="F1225" t="s">
        <v>15</v>
      </c>
      <c r="G1225" s="2">
        <v>6720</v>
      </c>
      <c r="H1225" t="s">
        <v>16</v>
      </c>
      <c r="I1225">
        <v>1</v>
      </c>
      <c r="J1225">
        <f t="shared" si="38"/>
        <v>6720</v>
      </c>
      <c r="K1225">
        <v>0.7944</v>
      </c>
      <c r="L1225" s="1">
        <f t="shared" si="39"/>
        <v>5338.3680000000004</v>
      </c>
    </row>
    <row r="1226" spans="1:12" x14ac:dyDescent="0.25">
      <c r="A1226" t="s">
        <v>12305</v>
      </c>
      <c r="B1226" t="s">
        <v>12306</v>
      </c>
      <c r="D1226">
        <v>532</v>
      </c>
      <c r="E1226" t="s">
        <v>14</v>
      </c>
      <c r="F1226" t="s">
        <v>15</v>
      </c>
      <c r="G1226" s="2">
        <v>8204</v>
      </c>
      <c r="H1226" t="s">
        <v>16</v>
      </c>
      <c r="I1226">
        <v>0.4</v>
      </c>
      <c r="J1226">
        <f t="shared" si="38"/>
        <v>3281.6000000000004</v>
      </c>
      <c r="K1226">
        <v>0.65</v>
      </c>
      <c r="L1226" s="1">
        <f t="shared" si="39"/>
        <v>5332.6</v>
      </c>
    </row>
    <row r="1227" spans="1:12" x14ac:dyDescent="0.25">
      <c r="A1227" t="s">
        <v>1375</v>
      </c>
      <c r="B1227" t="s">
        <v>1373</v>
      </c>
      <c r="C1227" t="s">
        <v>1376</v>
      </c>
      <c r="D1227">
        <v>846</v>
      </c>
      <c r="E1227" t="s">
        <v>22</v>
      </c>
      <c r="F1227" t="s">
        <v>15</v>
      </c>
      <c r="G1227" s="2">
        <v>23040</v>
      </c>
      <c r="H1227" t="s">
        <v>16</v>
      </c>
      <c r="I1227">
        <v>0.27500000000000002</v>
      </c>
      <c r="J1227">
        <f t="shared" si="38"/>
        <v>6336.0000000000009</v>
      </c>
      <c r="K1227">
        <v>0.21329999999999999</v>
      </c>
      <c r="L1227" s="1">
        <f t="shared" si="39"/>
        <v>4914.4319999999998</v>
      </c>
    </row>
    <row r="1228" spans="1:12" x14ac:dyDescent="0.25">
      <c r="A1228">
        <v>5694104</v>
      </c>
      <c r="B1228" t="s">
        <v>1169</v>
      </c>
      <c r="C1228" t="s">
        <v>497</v>
      </c>
      <c r="D1228">
        <v>510</v>
      </c>
      <c r="E1228" t="s">
        <v>14</v>
      </c>
      <c r="F1228" t="s">
        <v>15</v>
      </c>
      <c r="G1228" s="2">
        <v>1152</v>
      </c>
      <c r="H1228" t="s">
        <v>16</v>
      </c>
      <c r="I1228">
        <v>4</v>
      </c>
      <c r="J1228">
        <f t="shared" si="38"/>
        <v>4608</v>
      </c>
      <c r="K1228">
        <v>4.6215000000000002</v>
      </c>
      <c r="L1228" s="1">
        <f t="shared" si="39"/>
        <v>5323.9679999999998</v>
      </c>
    </row>
    <row r="1229" spans="1:12" x14ac:dyDescent="0.25">
      <c r="A1229">
        <v>61620300</v>
      </c>
      <c r="B1229" t="s">
        <v>1512</v>
      </c>
      <c r="D1229">
        <v>514</v>
      </c>
      <c r="E1229" t="s">
        <v>14</v>
      </c>
      <c r="F1229" t="s">
        <v>320</v>
      </c>
      <c r="G1229" s="2">
        <v>6426</v>
      </c>
      <c r="H1229" t="s">
        <v>16</v>
      </c>
      <c r="I1229">
        <v>0.3</v>
      </c>
      <c r="J1229">
        <f t="shared" si="38"/>
        <v>1927.8</v>
      </c>
      <c r="K1229">
        <v>0.82589999999999997</v>
      </c>
      <c r="L1229" s="1">
        <f t="shared" si="39"/>
        <v>5307.2334000000001</v>
      </c>
    </row>
    <row r="1230" spans="1:12" x14ac:dyDescent="0.25">
      <c r="A1230" t="s">
        <v>12299</v>
      </c>
      <c r="B1230" t="s">
        <v>12298</v>
      </c>
      <c r="D1230">
        <v>533</v>
      </c>
      <c r="E1230" t="s">
        <v>14</v>
      </c>
      <c r="F1230" t="s">
        <v>15</v>
      </c>
      <c r="G1230" s="2">
        <v>8158</v>
      </c>
      <c r="H1230" t="s">
        <v>16</v>
      </c>
      <c r="I1230">
        <v>0.4</v>
      </c>
      <c r="J1230">
        <f t="shared" si="38"/>
        <v>3263.2000000000003</v>
      </c>
      <c r="K1230">
        <v>0.65</v>
      </c>
      <c r="L1230" s="1">
        <f t="shared" si="39"/>
        <v>5302.7</v>
      </c>
    </row>
    <row r="1231" spans="1:12" x14ac:dyDescent="0.25">
      <c r="A1231">
        <v>5439007</v>
      </c>
      <c r="B1231" t="s">
        <v>888</v>
      </c>
      <c r="C1231" t="s">
        <v>889</v>
      </c>
      <c r="D1231">
        <v>510</v>
      </c>
      <c r="E1231" t="s">
        <v>14</v>
      </c>
      <c r="F1231" t="s">
        <v>15</v>
      </c>
      <c r="G1231">
        <v>650</v>
      </c>
      <c r="H1231" t="s">
        <v>16</v>
      </c>
      <c r="I1231">
        <v>7</v>
      </c>
      <c r="J1231">
        <f t="shared" si="38"/>
        <v>4550</v>
      </c>
      <c r="K1231">
        <v>8.1496999999999993</v>
      </c>
      <c r="L1231" s="1">
        <f t="shared" si="39"/>
        <v>5297.3049999999994</v>
      </c>
    </row>
    <row r="1232" spans="1:12" x14ac:dyDescent="0.25">
      <c r="A1232">
        <v>9356120</v>
      </c>
      <c r="B1232" t="s">
        <v>2418</v>
      </c>
      <c r="C1232" t="s">
        <v>2419</v>
      </c>
      <c r="D1232">
        <v>510</v>
      </c>
      <c r="E1232" t="s">
        <v>14</v>
      </c>
      <c r="F1232" t="s">
        <v>15</v>
      </c>
      <c r="G1232">
        <v>612</v>
      </c>
      <c r="H1232" t="s">
        <v>16</v>
      </c>
      <c r="I1232">
        <v>20</v>
      </c>
      <c r="J1232">
        <f t="shared" si="38"/>
        <v>12240</v>
      </c>
      <c r="K1232">
        <v>8.6546000000000003</v>
      </c>
      <c r="L1232" s="1">
        <f t="shared" si="39"/>
        <v>5296.6152000000002</v>
      </c>
    </row>
    <row r="1233" spans="1:12" x14ac:dyDescent="0.25">
      <c r="A1233">
        <v>5951003</v>
      </c>
      <c r="B1233" t="s">
        <v>1335</v>
      </c>
      <c r="D1233">
        <v>510</v>
      </c>
      <c r="E1233" t="s">
        <v>14</v>
      </c>
      <c r="F1233" t="s">
        <v>15</v>
      </c>
      <c r="G1233" s="2">
        <v>2020</v>
      </c>
      <c r="H1233" t="s">
        <v>16</v>
      </c>
      <c r="I1233">
        <v>3</v>
      </c>
      <c r="J1233">
        <f t="shared" si="38"/>
        <v>6060</v>
      </c>
      <c r="K1233">
        <v>2.6217000000000001</v>
      </c>
      <c r="L1233" s="1">
        <f t="shared" si="39"/>
        <v>5295.8339999999998</v>
      </c>
    </row>
    <row r="1234" spans="1:12" x14ac:dyDescent="0.25">
      <c r="A1234">
        <v>85150025</v>
      </c>
      <c r="B1234" t="s">
        <v>2310</v>
      </c>
      <c r="C1234">
        <v>2024</v>
      </c>
      <c r="D1234">
        <v>510</v>
      </c>
      <c r="E1234" t="s">
        <v>14</v>
      </c>
      <c r="F1234" t="s">
        <v>86</v>
      </c>
      <c r="G1234" s="2">
        <v>3360</v>
      </c>
      <c r="H1234" t="s">
        <v>16</v>
      </c>
      <c r="I1234">
        <v>2.5</v>
      </c>
      <c r="J1234">
        <f t="shared" si="38"/>
        <v>8400</v>
      </c>
      <c r="K1234">
        <v>1.5754999999999999</v>
      </c>
      <c r="L1234" s="1">
        <f t="shared" si="39"/>
        <v>5293.6799999999994</v>
      </c>
    </row>
    <row r="1235" spans="1:12" x14ac:dyDescent="0.25">
      <c r="A1235">
        <v>8292015</v>
      </c>
      <c r="B1235" t="s">
        <v>2112</v>
      </c>
      <c r="C1235" t="s">
        <v>645</v>
      </c>
      <c r="D1235">
        <v>560</v>
      </c>
      <c r="E1235" t="s">
        <v>14</v>
      </c>
      <c r="F1235" t="s">
        <v>15</v>
      </c>
      <c r="G1235">
        <v>503</v>
      </c>
      <c r="H1235" t="s">
        <v>16</v>
      </c>
      <c r="I1235">
        <v>15</v>
      </c>
      <c r="J1235">
        <f t="shared" si="38"/>
        <v>7545</v>
      </c>
      <c r="K1235">
        <v>10.500500000000001</v>
      </c>
      <c r="L1235" s="1">
        <f t="shared" si="39"/>
        <v>5281.7515000000003</v>
      </c>
    </row>
    <row r="1236" spans="1:12" x14ac:dyDescent="0.25">
      <c r="A1236">
        <v>5981015</v>
      </c>
      <c r="B1236" t="s">
        <v>1346</v>
      </c>
      <c r="C1236" t="s">
        <v>1347</v>
      </c>
      <c r="D1236">
        <v>510</v>
      </c>
      <c r="E1236" t="s">
        <v>14</v>
      </c>
      <c r="F1236" t="s">
        <v>15</v>
      </c>
      <c r="G1236">
        <v>624</v>
      </c>
      <c r="H1236" t="s">
        <v>16</v>
      </c>
      <c r="I1236">
        <v>15</v>
      </c>
      <c r="J1236">
        <f t="shared" si="38"/>
        <v>9360</v>
      </c>
      <c r="K1236">
        <v>8.4603999999999999</v>
      </c>
      <c r="L1236" s="1">
        <f t="shared" si="39"/>
        <v>5279.2896000000001</v>
      </c>
    </row>
    <row r="1237" spans="1:12" x14ac:dyDescent="0.25">
      <c r="A1237">
        <v>6807</v>
      </c>
      <c r="B1237" t="s">
        <v>1775</v>
      </c>
      <c r="C1237" t="s">
        <v>1776</v>
      </c>
      <c r="D1237">
        <v>851</v>
      </c>
      <c r="E1237" t="s">
        <v>25</v>
      </c>
      <c r="F1237" t="s">
        <v>15</v>
      </c>
      <c r="G1237" s="2">
        <v>3700</v>
      </c>
      <c r="H1237" t="s">
        <v>26</v>
      </c>
      <c r="I1237">
        <v>1</v>
      </c>
      <c r="J1237">
        <f t="shared" si="38"/>
        <v>3700</v>
      </c>
      <c r="K1237">
        <v>2.0819999999999999</v>
      </c>
      <c r="L1237" s="1">
        <f t="shared" si="39"/>
        <v>7703.4</v>
      </c>
    </row>
    <row r="1238" spans="1:12" x14ac:dyDescent="0.25">
      <c r="A1238">
        <v>6808</v>
      </c>
      <c r="B1238" t="s">
        <v>1777</v>
      </c>
      <c r="C1238" t="s">
        <v>24</v>
      </c>
      <c r="D1238">
        <v>851</v>
      </c>
      <c r="E1238" t="s">
        <v>25</v>
      </c>
      <c r="F1238" t="s">
        <v>15</v>
      </c>
      <c r="G1238" s="2">
        <v>3650</v>
      </c>
      <c r="H1238" t="s">
        <v>26</v>
      </c>
      <c r="I1238">
        <v>1</v>
      </c>
      <c r="J1238">
        <f t="shared" si="38"/>
        <v>3650</v>
      </c>
      <c r="K1238">
        <v>2.0684999999999998</v>
      </c>
      <c r="L1238" s="1">
        <f t="shared" si="39"/>
        <v>7550.0249999999996</v>
      </c>
    </row>
    <row r="1239" spans="1:12" x14ac:dyDescent="0.25">
      <c r="A1239" t="s">
        <v>148</v>
      </c>
      <c r="B1239" t="s">
        <v>149</v>
      </c>
      <c r="C1239" t="s">
        <v>150</v>
      </c>
      <c r="D1239">
        <v>847</v>
      </c>
      <c r="E1239" t="s">
        <v>22</v>
      </c>
      <c r="F1239" t="s">
        <v>15</v>
      </c>
      <c r="G1239" s="2">
        <v>21400</v>
      </c>
      <c r="H1239" t="s">
        <v>26</v>
      </c>
      <c r="I1239">
        <v>1</v>
      </c>
      <c r="J1239">
        <f t="shared" si="38"/>
        <v>21400</v>
      </c>
      <c r="K1239">
        <v>0.39410000000000001</v>
      </c>
      <c r="L1239" s="1">
        <f t="shared" si="39"/>
        <v>8433.74</v>
      </c>
    </row>
    <row r="1240" spans="1:12" x14ac:dyDescent="0.25">
      <c r="A1240">
        <v>566010115</v>
      </c>
      <c r="B1240" t="s">
        <v>1117</v>
      </c>
      <c r="C1240" t="s">
        <v>1118</v>
      </c>
      <c r="D1240">
        <v>510</v>
      </c>
      <c r="E1240" t="s">
        <v>14</v>
      </c>
      <c r="F1240" t="s">
        <v>15</v>
      </c>
      <c r="G1240">
        <v>384</v>
      </c>
      <c r="H1240" t="s">
        <v>16</v>
      </c>
      <c r="I1240">
        <v>11.5</v>
      </c>
      <c r="J1240">
        <f t="shared" si="38"/>
        <v>4416</v>
      </c>
      <c r="K1240">
        <v>13.718999999999999</v>
      </c>
      <c r="L1240" s="1">
        <f t="shared" si="39"/>
        <v>5268.0959999999995</v>
      </c>
    </row>
    <row r="1241" spans="1:12" x14ac:dyDescent="0.25">
      <c r="A1241">
        <v>5298075</v>
      </c>
      <c r="B1241" t="s">
        <v>691</v>
      </c>
      <c r="D1241">
        <v>510</v>
      </c>
      <c r="E1241" t="s">
        <v>14</v>
      </c>
      <c r="F1241" t="s">
        <v>15</v>
      </c>
      <c r="G1241">
        <v>512</v>
      </c>
      <c r="H1241" t="s">
        <v>16</v>
      </c>
      <c r="I1241">
        <v>7.5</v>
      </c>
      <c r="J1241">
        <f t="shared" si="38"/>
        <v>3840</v>
      </c>
      <c r="K1241">
        <v>10.268800000000001</v>
      </c>
      <c r="L1241" s="1">
        <f t="shared" si="39"/>
        <v>5257.6256000000003</v>
      </c>
    </row>
    <row r="1242" spans="1:12" x14ac:dyDescent="0.25">
      <c r="A1242">
        <v>5339</v>
      </c>
      <c r="B1242" t="s">
        <v>749</v>
      </c>
      <c r="C1242" t="s">
        <v>642</v>
      </c>
      <c r="D1242">
        <v>853</v>
      </c>
      <c r="E1242" t="s">
        <v>31</v>
      </c>
      <c r="F1242" t="s">
        <v>15</v>
      </c>
      <c r="G1242" s="2">
        <v>11000</v>
      </c>
      <c r="H1242" t="s">
        <v>26</v>
      </c>
      <c r="I1242">
        <v>1</v>
      </c>
      <c r="J1242">
        <f t="shared" si="38"/>
        <v>11000</v>
      </c>
      <c r="K1242">
        <v>0.4773</v>
      </c>
      <c r="L1242" s="1">
        <f t="shared" si="39"/>
        <v>5250.3</v>
      </c>
    </row>
    <row r="1243" spans="1:12" x14ac:dyDescent="0.25">
      <c r="A1243">
        <v>83140210</v>
      </c>
      <c r="B1243" t="s">
        <v>2124</v>
      </c>
      <c r="C1243" t="s">
        <v>2125</v>
      </c>
      <c r="D1243">
        <v>510</v>
      </c>
      <c r="E1243" t="s">
        <v>14</v>
      </c>
      <c r="F1243" t="s">
        <v>15</v>
      </c>
      <c r="G1243">
        <v>468</v>
      </c>
      <c r="H1243" t="s">
        <v>16</v>
      </c>
      <c r="I1243">
        <v>10</v>
      </c>
      <c r="J1243">
        <f t="shared" si="38"/>
        <v>4680</v>
      </c>
      <c r="K1243">
        <v>11.213800000000001</v>
      </c>
      <c r="L1243" s="1">
        <f t="shared" si="39"/>
        <v>5248.0584000000008</v>
      </c>
    </row>
    <row r="1244" spans="1:12" x14ac:dyDescent="0.25">
      <c r="A1244">
        <v>9686</v>
      </c>
      <c r="B1244" t="s">
        <v>2542</v>
      </c>
      <c r="C1244" t="s">
        <v>2543</v>
      </c>
      <c r="D1244">
        <v>856</v>
      </c>
      <c r="E1244" t="s">
        <v>25</v>
      </c>
      <c r="F1244" t="s">
        <v>15</v>
      </c>
      <c r="G1244" s="2">
        <v>3640</v>
      </c>
      <c r="H1244" t="s">
        <v>26</v>
      </c>
      <c r="I1244">
        <v>1</v>
      </c>
      <c r="J1244">
        <f t="shared" si="38"/>
        <v>3640</v>
      </c>
      <c r="K1244">
        <v>0.8417</v>
      </c>
      <c r="L1244" s="1">
        <f t="shared" si="39"/>
        <v>3063.788</v>
      </c>
    </row>
    <row r="1245" spans="1:12" x14ac:dyDescent="0.25">
      <c r="A1245">
        <v>60511300</v>
      </c>
      <c r="B1245" t="s">
        <v>1449</v>
      </c>
      <c r="C1245" t="s">
        <v>1416</v>
      </c>
      <c r="D1245">
        <v>514</v>
      </c>
      <c r="E1245" t="s">
        <v>14</v>
      </c>
      <c r="F1245" t="s">
        <v>320</v>
      </c>
      <c r="G1245" s="2">
        <v>7140</v>
      </c>
      <c r="H1245" t="s">
        <v>16</v>
      </c>
      <c r="I1245">
        <v>0.3</v>
      </c>
      <c r="J1245">
        <f t="shared" si="38"/>
        <v>2142</v>
      </c>
      <c r="K1245">
        <v>0.73209999999999997</v>
      </c>
      <c r="L1245" s="1">
        <f t="shared" si="39"/>
        <v>5227.1939999999995</v>
      </c>
    </row>
    <row r="1246" spans="1:12" x14ac:dyDescent="0.25">
      <c r="A1246">
        <v>53841</v>
      </c>
      <c r="B1246" t="s">
        <v>810</v>
      </c>
      <c r="C1246" t="s">
        <v>811</v>
      </c>
      <c r="D1246">
        <v>510</v>
      </c>
      <c r="E1246" t="s">
        <v>14</v>
      </c>
      <c r="F1246" t="s">
        <v>15</v>
      </c>
      <c r="G1246" s="2">
        <v>3850</v>
      </c>
      <c r="H1246" t="s">
        <v>26</v>
      </c>
      <c r="I1246">
        <v>1</v>
      </c>
      <c r="J1246">
        <f t="shared" si="38"/>
        <v>3850</v>
      </c>
      <c r="K1246">
        <v>1.357</v>
      </c>
      <c r="L1246" s="1">
        <f t="shared" si="39"/>
        <v>5224.45</v>
      </c>
    </row>
    <row r="1247" spans="1:12" x14ac:dyDescent="0.25">
      <c r="A1247">
        <v>610200720</v>
      </c>
      <c r="B1247" t="s">
        <v>1482</v>
      </c>
      <c r="D1247">
        <v>514</v>
      </c>
      <c r="E1247" t="s">
        <v>14</v>
      </c>
      <c r="F1247" t="s">
        <v>15</v>
      </c>
      <c r="G1247" s="2">
        <v>8064</v>
      </c>
      <c r="H1247" t="s">
        <v>16</v>
      </c>
      <c r="I1247">
        <v>0.72</v>
      </c>
      <c r="J1247">
        <f t="shared" si="38"/>
        <v>5806.08</v>
      </c>
      <c r="K1247">
        <v>0.64700000000000002</v>
      </c>
      <c r="L1247" s="1">
        <f t="shared" si="39"/>
        <v>5217.4080000000004</v>
      </c>
    </row>
    <row r="1248" spans="1:12" x14ac:dyDescent="0.25">
      <c r="A1248">
        <v>5675</v>
      </c>
      <c r="B1248" t="s">
        <v>1139</v>
      </c>
      <c r="C1248" t="s">
        <v>1140</v>
      </c>
      <c r="D1248">
        <v>853</v>
      </c>
      <c r="E1248" t="s">
        <v>31</v>
      </c>
      <c r="F1248" t="s">
        <v>15</v>
      </c>
      <c r="G1248" s="1">
        <v>22843.77</v>
      </c>
      <c r="H1248" t="s">
        <v>26</v>
      </c>
      <c r="I1248">
        <v>1</v>
      </c>
      <c r="J1248">
        <f t="shared" si="38"/>
        <v>22843.77</v>
      </c>
      <c r="K1248">
        <v>0.2283</v>
      </c>
      <c r="L1248" s="1">
        <f t="shared" si="39"/>
        <v>5215.2326910000002</v>
      </c>
    </row>
    <row r="1249" spans="1:12" x14ac:dyDescent="0.25">
      <c r="A1249">
        <v>55420015</v>
      </c>
      <c r="B1249" t="s">
        <v>996</v>
      </c>
      <c r="D1249">
        <v>510</v>
      </c>
      <c r="E1249" t="s">
        <v>14</v>
      </c>
      <c r="F1249" t="s">
        <v>15</v>
      </c>
      <c r="G1249">
        <v>465</v>
      </c>
      <c r="H1249" t="s">
        <v>16</v>
      </c>
      <c r="I1249">
        <v>15</v>
      </c>
      <c r="J1249">
        <f t="shared" si="38"/>
        <v>6975</v>
      </c>
      <c r="K1249">
        <v>11.194599999999999</v>
      </c>
      <c r="L1249" s="1">
        <f t="shared" si="39"/>
        <v>5205.4889999999996</v>
      </c>
    </row>
    <row r="1250" spans="1:12" x14ac:dyDescent="0.25">
      <c r="A1250" t="s">
        <v>1430</v>
      </c>
      <c r="B1250" t="s">
        <v>1431</v>
      </c>
      <c r="C1250" t="s">
        <v>55</v>
      </c>
      <c r="D1250">
        <v>846</v>
      </c>
      <c r="E1250" t="s">
        <v>22</v>
      </c>
      <c r="F1250" t="s">
        <v>15</v>
      </c>
      <c r="G1250" s="2">
        <v>21000</v>
      </c>
      <c r="H1250" t="s">
        <v>16</v>
      </c>
      <c r="I1250">
        <v>0.05</v>
      </c>
      <c r="J1250">
        <f t="shared" si="38"/>
        <v>1050</v>
      </c>
      <c r="K1250">
        <v>5.4899999999999997E-2</v>
      </c>
      <c r="L1250" s="1">
        <f t="shared" si="39"/>
        <v>1152.8999999999999</v>
      </c>
    </row>
    <row r="1251" spans="1:12" x14ac:dyDescent="0.25">
      <c r="A1251">
        <v>603117175</v>
      </c>
      <c r="B1251" t="s">
        <v>1420</v>
      </c>
      <c r="C1251" t="s">
        <v>1421</v>
      </c>
      <c r="D1251">
        <v>846</v>
      </c>
      <c r="E1251" t="s">
        <v>22</v>
      </c>
      <c r="F1251" t="s">
        <v>15</v>
      </c>
      <c r="G1251" s="2">
        <v>20736</v>
      </c>
      <c r="H1251" t="s">
        <v>16</v>
      </c>
      <c r="I1251">
        <v>0.17499999999999999</v>
      </c>
      <c r="J1251">
        <f t="shared" si="38"/>
        <v>3628.7999999999997</v>
      </c>
      <c r="K1251">
        <v>0.16520000000000001</v>
      </c>
      <c r="L1251" s="1">
        <f t="shared" si="39"/>
        <v>3425.5872000000004</v>
      </c>
    </row>
    <row r="1252" spans="1:12" x14ac:dyDescent="0.25">
      <c r="A1252">
        <v>54600020</v>
      </c>
      <c r="B1252" t="s">
        <v>893</v>
      </c>
      <c r="D1252">
        <v>510</v>
      </c>
      <c r="E1252" t="s">
        <v>14</v>
      </c>
      <c r="F1252" t="s">
        <v>15</v>
      </c>
      <c r="G1252">
        <v>180</v>
      </c>
      <c r="H1252" t="s">
        <v>16</v>
      </c>
      <c r="I1252">
        <v>20</v>
      </c>
      <c r="J1252">
        <f t="shared" si="38"/>
        <v>3600</v>
      </c>
      <c r="K1252">
        <v>28.872399999999999</v>
      </c>
      <c r="L1252" s="1">
        <f t="shared" si="39"/>
        <v>5197.0320000000002</v>
      </c>
    </row>
    <row r="1253" spans="1:12" x14ac:dyDescent="0.25">
      <c r="A1253">
        <v>5417001</v>
      </c>
      <c r="B1253" t="s">
        <v>851</v>
      </c>
      <c r="D1253">
        <v>528</v>
      </c>
      <c r="E1253" t="s">
        <v>14</v>
      </c>
      <c r="F1253" t="s">
        <v>15</v>
      </c>
      <c r="G1253" s="2">
        <v>2647</v>
      </c>
      <c r="H1253" t="s">
        <v>16</v>
      </c>
      <c r="I1253">
        <v>1</v>
      </c>
      <c r="J1253">
        <f t="shared" si="38"/>
        <v>2647</v>
      </c>
      <c r="K1253">
        <v>1.9626999999999999</v>
      </c>
      <c r="L1253" s="1">
        <f t="shared" si="39"/>
        <v>5195.2668999999996</v>
      </c>
    </row>
    <row r="1254" spans="1:12" x14ac:dyDescent="0.25">
      <c r="A1254">
        <v>52360012</v>
      </c>
      <c r="B1254" t="s">
        <v>600</v>
      </c>
      <c r="C1254">
        <v>2021</v>
      </c>
      <c r="D1254">
        <v>510</v>
      </c>
      <c r="E1254" t="s">
        <v>14</v>
      </c>
      <c r="F1254" t="s">
        <v>45</v>
      </c>
      <c r="G1254">
        <v>216</v>
      </c>
      <c r="H1254" t="s">
        <v>16</v>
      </c>
      <c r="I1254">
        <v>12</v>
      </c>
      <c r="J1254">
        <f t="shared" si="38"/>
        <v>2592</v>
      </c>
      <c r="K1254">
        <v>24.023599999999998</v>
      </c>
      <c r="L1254" s="1">
        <f t="shared" si="39"/>
        <v>5189.0976000000001</v>
      </c>
    </row>
    <row r="1255" spans="1:12" x14ac:dyDescent="0.25">
      <c r="A1255">
        <v>5359302</v>
      </c>
      <c r="B1255" t="s">
        <v>776</v>
      </c>
      <c r="C1255" t="s">
        <v>369</v>
      </c>
      <c r="D1255">
        <v>560</v>
      </c>
      <c r="E1255" t="s">
        <v>14</v>
      </c>
      <c r="F1255" t="s">
        <v>15</v>
      </c>
      <c r="G1255" s="2">
        <v>1608</v>
      </c>
      <c r="H1255" t="s">
        <v>16</v>
      </c>
      <c r="I1255">
        <v>2</v>
      </c>
      <c r="J1255">
        <f t="shared" si="38"/>
        <v>3216</v>
      </c>
      <c r="K1255">
        <v>3.2221000000000002</v>
      </c>
      <c r="L1255" s="1">
        <f t="shared" si="39"/>
        <v>5181.1368000000002</v>
      </c>
    </row>
    <row r="1256" spans="1:12" x14ac:dyDescent="0.25">
      <c r="A1256" t="s">
        <v>1641</v>
      </c>
      <c r="B1256" t="s">
        <v>1642</v>
      </c>
      <c r="C1256" t="s">
        <v>133</v>
      </c>
      <c r="D1256">
        <v>859</v>
      </c>
      <c r="E1256" t="s">
        <v>22</v>
      </c>
      <c r="F1256" t="s">
        <v>15</v>
      </c>
      <c r="G1256" s="1">
        <v>19710.5</v>
      </c>
      <c r="H1256" t="s">
        <v>16</v>
      </c>
      <c r="I1256">
        <v>8.7999999999999995E-2</v>
      </c>
      <c r="J1256">
        <f t="shared" si="38"/>
        <v>1734.5239999999999</v>
      </c>
      <c r="K1256">
        <v>0.2767</v>
      </c>
      <c r="L1256" s="1">
        <f t="shared" si="39"/>
        <v>5453.8953499999998</v>
      </c>
    </row>
    <row r="1257" spans="1:12" x14ac:dyDescent="0.25">
      <c r="A1257">
        <v>8356</v>
      </c>
      <c r="B1257" t="s">
        <v>2211</v>
      </c>
      <c r="C1257" t="s">
        <v>2212</v>
      </c>
      <c r="D1257">
        <v>853</v>
      </c>
      <c r="E1257" t="s">
        <v>31</v>
      </c>
      <c r="F1257" t="s">
        <v>15</v>
      </c>
      <c r="G1257" s="1">
        <v>5013.9290000000001</v>
      </c>
      <c r="H1257" t="s">
        <v>26</v>
      </c>
      <c r="I1257">
        <v>1</v>
      </c>
      <c r="J1257">
        <f t="shared" si="38"/>
        <v>5013.9290000000001</v>
      </c>
      <c r="K1257">
        <v>1.0317000000000001</v>
      </c>
      <c r="L1257" s="1">
        <f t="shared" si="39"/>
        <v>5172.8705493000007</v>
      </c>
    </row>
    <row r="1258" spans="1:12" x14ac:dyDescent="0.25">
      <c r="A1258" t="s">
        <v>178</v>
      </c>
      <c r="B1258" t="s">
        <v>179</v>
      </c>
      <c r="C1258" t="s">
        <v>150</v>
      </c>
      <c r="D1258">
        <v>847</v>
      </c>
      <c r="E1258" t="s">
        <v>22</v>
      </c>
      <c r="F1258" t="s">
        <v>15</v>
      </c>
      <c r="G1258" s="2">
        <v>19700</v>
      </c>
      <c r="H1258" t="s">
        <v>26</v>
      </c>
      <c r="I1258">
        <v>1</v>
      </c>
      <c r="J1258">
        <f t="shared" si="38"/>
        <v>19700</v>
      </c>
      <c r="K1258">
        <v>0.37559999999999999</v>
      </c>
      <c r="L1258" s="1">
        <f t="shared" si="39"/>
        <v>7399.32</v>
      </c>
    </row>
    <row r="1259" spans="1:12" x14ac:dyDescent="0.25">
      <c r="A1259">
        <v>523410350</v>
      </c>
      <c r="B1259" t="s">
        <v>597</v>
      </c>
      <c r="C1259" t="s">
        <v>598</v>
      </c>
      <c r="D1259">
        <v>510</v>
      </c>
      <c r="E1259" t="s">
        <v>14</v>
      </c>
      <c r="F1259" t="s">
        <v>15</v>
      </c>
      <c r="G1259" s="2">
        <v>6480</v>
      </c>
      <c r="H1259" t="s">
        <v>16</v>
      </c>
      <c r="I1259">
        <v>0.35</v>
      </c>
      <c r="J1259">
        <f t="shared" si="38"/>
        <v>2268</v>
      </c>
      <c r="K1259">
        <v>0.79720000000000002</v>
      </c>
      <c r="L1259" s="1">
        <f t="shared" si="39"/>
        <v>5165.8559999999998</v>
      </c>
    </row>
    <row r="1260" spans="1:12" x14ac:dyDescent="0.25">
      <c r="A1260">
        <v>8063003</v>
      </c>
      <c r="B1260" t="s">
        <v>1942</v>
      </c>
      <c r="D1260">
        <v>511</v>
      </c>
      <c r="E1260" t="s">
        <v>14</v>
      </c>
      <c r="F1260" t="s">
        <v>320</v>
      </c>
      <c r="G1260">
        <v>768</v>
      </c>
      <c r="H1260" t="s">
        <v>16</v>
      </c>
      <c r="I1260">
        <v>3</v>
      </c>
      <c r="J1260">
        <f t="shared" si="38"/>
        <v>2304</v>
      </c>
      <c r="K1260">
        <v>6.7046000000000001</v>
      </c>
      <c r="L1260" s="1">
        <f t="shared" si="39"/>
        <v>5149.1328000000003</v>
      </c>
    </row>
    <row r="1261" spans="1:12" x14ac:dyDescent="0.25">
      <c r="A1261">
        <v>9069</v>
      </c>
      <c r="B1261" t="s">
        <v>2362</v>
      </c>
      <c r="C1261" t="s">
        <v>2361</v>
      </c>
      <c r="D1261">
        <v>855</v>
      </c>
      <c r="E1261" t="s">
        <v>25</v>
      </c>
      <c r="F1261" t="s">
        <v>15</v>
      </c>
      <c r="G1261" s="2">
        <v>3500</v>
      </c>
      <c r="H1261" t="s">
        <v>26</v>
      </c>
      <c r="I1261">
        <v>1</v>
      </c>
      <c r="J1261">
        <f t="shared" si="38"/>
        <v>3500</v>
      </c>
      <c r="K1261">
        <v>0.87509999999999999</v>
      </c>
      <c r="L1261" s="1">
        <f t="shared" si="39"/>
        <v>3062.85</v>
      </c>
    </row>
    <row r="1262" spans="1:12" x14ac:dyDescent="0.25">
      <c r="A1262" t="s">
        <v>1619</v>
      </c>
      <c r="B1262" t="s">
        <v>1620</v>
      </c>
      <c r="C1262" t="s">
        <v>133</v>
      </c>
      <c r="D1262">
        <v>859</v>
      </c>
      <c r="E1262" t="s">
        <v>22</v>
      </c>
      <c r="F1262" t="s">
        <v>15</v>
      </c>
      <c r="G1262" s="1">
        <v>18273.5</v>
      </c>
      <c r="H1262" t="s">
        <v>16</v>
      </c>
      <c r="I1262">
        <v>0.05</v>
      </c>
      <c r="J1262">
        <f t="shared" si="38"/>
        <v>913.67500000000007</v>
      </c>
      <c r="K1262">
        <v>0.19789999999999999</v>
      </c>
      <c r="L1262" s="1">
        <f t="shared" si="39"/>
        <v>3616.3256499999998</v>
      </c>
    </row>
    <row r="1263" spans="1:12" x14ac:dyDescent="0.25">
      <c r="A1263">
        <v>5326125</v>
      </c>
      <c r="B1263" t="s">
        <v>741</v>
      </c>
      <c r="D1263">
        <v>510</v>
      </c>
      <c r="E1263" t="s">
        <v>14</v>
      </c>
      <c r="F1263" t="s">
        <v>320</v>
      </c>
      <c r="G1263">
        <v>240</v>
      </c>
      <c r="H1263" t="s">
        <v>16</v>
      </c>
      <c r="I1263">
        <v>12.5</v>
      </c>
      <c r="J1263">
        <f t="shared" si="38"/>
        <v>3000</v>
      </c>
      <c r="K1263">
        <v>21.391500000000001</v>
      </c>
      <c r="L1263" s="1">
        <f t="shared" si="39"/>
        <v>5133.96</v>
      </c>
    </row>
    <row r="1264" spans="1:12" x14ac:dyDescent="0.25">
      <c r="A1264">
        <v>50000010</v>
      </c>
      <c r="B1264" t="s">
        <v>282</v>
      </c>
      <c r="C1264" t="s">
        <v>283</v>
      </c>
      <c r="D1264">
        <v>510</v>
      </c>
      <c r="E1264" t="s">
        <v>14</v>
      </c>
      <c r="F1264" t="s">
        <v>15</v>
      </c>
      <c r="G1264">
        <v>416</v>
      </c>
      <c r="H1264" t="s">
        <v>16</v>
      </c>
      <c r="I1264">
        <v>10</v>
      </c>
      <c r="J1264">
        <f t="shared" si="38"/>
        <v>4160</v>
      </c>
      <c r="K1264">
        <v>12.3178</v>
      </c>
      <c r="L1264" s="1">
        <f t="shared" si="39"/>
        <v>5124.2048000000004</v>
      </c>
    </row>
    <row r="1265" spans="1:12" x14ac:dyDescent="0.25">
      <c r="A1265">
        <v>5206301</v>
      </c>
      <c r="B1265" t="s">
        <v>529</v>
      </c>
      <c r="C1265" t="s">
        <v>520</v>
      </c>
      <c r="D1265">
        <v>510</v>
      </c>
      <c r="E1265" t="s">
        <v>14</v>
      </c>
      <c r="F1265" t="s">
        <v>15</v>
      </c>
      <c r="G1265" s="2">
        <v>4992</v>
      </c>
      <c r="H1265" t="s">
        <v>16</v>
      </c>
      <c r="I1265">
        <v>1</v>
      </c>
      <c r="J1265">
        <f t="shared" si="38"/>
        <v>4992</v>
      </c>
      <c r="K1265">
        <v>1.0226999999999999</v>
      </c>
      <c r="L1265" s="1">
        <f t="shared" si="39"/>
        <v>5105.3184000000001</v>
      </c>
    </row>
    <row r="1266" spans="1:12" x14ac:dyDescent="0.25">
      <c r="A1266">
        <v>8037101</v>
      </c>
      <c r="B1266" t="s">
        <v>1924</v>
      </c>
      <c r="C1266">
        <v>2022</v>
      </c>
      <c r="D1266">
        <v>510</v>
      </c>
      <c r="E1266" t="s">
        <v>14</v>
      </c>
      <c r="F1266" t="s">
        <v>45</v>
      </c>
      <c r="G1266" s="2">
        <v>3060</v>
      </c>
      <c r="H1266" t="s">
        <v>16</v>
      </c>
      <c r="I1266">
        <v>1</v>
      </c>
      <c r="J1266">
        <f t="shared" si="38"/>
        <v>3060</v>
      </c>
      <c r="K1266">
        <v>1.6684000000000001</v>
      </c>
      <c r="L1266" s="1">
        <f t="shared" si="39"/>
        <v>5105.3040000000001</v>
      </c>
    </row>
    <row r="1267" spans="1:12" x14ac:dyDescent="0.25">
      <c r="A1267">
        <v>8798002</v>
      </c>
      <c r="B1267" t="s">
        <v>2338</v>
      </c>
      <c r="C1267" t="s">
        <v>2339</v>
      </c>
      <c r="D1267">
        <v>510</v>
      </c>
      <c r="E1267" t="s">
        <v>14</v>
      </c>
      <c r="F1267" t="s">
        <v>86</v>
      </c>
      <c r="G1267" s="2">
        <v>4080</v>
      </c>
      <c r="H1267" t="s">
        <v>16</v>
      </c>
      <c r="I1267">
        <v>2</v>
      </c>
      <c r="J1267">
        <f t="shared" si="38"/>
        <v>8160</v>
      </c>
      <c r="K1267">
        <v>1.2490000000000001</v>
      </c>
      <c r="L1267" s="1">
        <f t="shared" si="39"/>
        <v>5095.92</v>
      </c>
    </row>
    <row r="1268" spans="1:12" x14ac:dyDescent="0.25">
      <c r="A1268">
        <v>6947</v>
      </c>
      <c r="B1268" t="s">
        <v>1820</v>
      </c>
      <c r="C1268" t="s">
        <v>1821</v>
      </c>
      <c r="D1268">
        <v>851</v>
      </c>
      <c r="E1268" t="s">
        <v>25</v>
      </c>
      <c r="F1268" t="s">
        <v>15</v>
      </c>
      <c r="G1268" s="2">
        <v>3400</v>
      </c>
      <c r="H1268" t="s">
        <v>26</v>
      </c>
      <c r="I1268">
        <v>1</v>
      </c>
      <c r="J1268">
        <f t="shared" si="38"/>
        <v>3400</v>
      </c>
      <c r="K1268">
        <v>0.64359999999999995</v>
      </c>
      <c r="L1268" s="1">
        <f t="shared" si="39"/>
        <v>2188.2399999999998</v>
      </c>
    </row>
    <row r="1269" spans="1:12" x14ac:dyDescent="0.25">
      <c r="A1269" t="s">
        <v>1818</v>
      </c>
      <c r="B1269" t="s">
        <v>1819</v>
      </c>
      <c r="C1269" t="s">
        <v>55</v>
      </c>
      <c r="D1269">
        <v>846</v>
      </c>
      <c r="E1269" t="s">
        <v>22</v>
      </c>
      <c r="F1269" t="s">
        <v>15</v>
      </c>
      <c r="G1269" s="2">
        <v>18000</v>
      </c>
      <c r="H1269" t="s">
        <v>16</v>
      </c>
      <c r="I1269">
        <v>0.02</v>
      </c>
      <c r="J1269">
        <f t="shared" si="38"/>
        <v>360</v>
      </c>
      <c r="K1269">
        <v>2.47E-2</v>
      </c>
      <c r="L1269" s="1">
        <f t="shared" si="39"/>
        <v>444.6</v>
      </c>
    </row>
    <row r="1270" spans="1:12" x14ac:dyDescent="0.25">
      <c r="A1270">
        <v>608114175</v>
      </c>
      <c r="B1270" t="s">
        <v>1467</v>
      </c>
      <c r="C1270" t="s">
        <v>1421</v>
      </c>
      <c r="D1270">
        <v>846</v>
      </c>
      <c r="E1270" t="s">
        <v>22</v>
      </c>
      <c r="F1270" t="s">
        <v>15</v>
      </c>
      <c r="G1270" s="2">
        <v>17028</v>
      </c>
      <c r="H1270" t="s">
        <v>16</v>
      </c>
      <c r="I1270">
        <v>0.17499999999999999</v>
      </c>
      <c r="J1270">
        <f t="shared" si="38"/>
        <v>2979.8999999999996</v>
      </c>
      <c r="K1270">
        <v>0.15440000000000001</v>
      </c>
      <c r="L1270" s="1">
        <f t="shared" si="39"/>
        <v>2629.1232</v>
      </c>
    </row>
    <row r="1271" spans="1:12" x14ac:dyDescent="0.25">
      <c r="A1271">
        <v>80820125</v>
      </c>
      <c r="B1271" t="s">
        <v>1969</v>
      </c>
      <c r="C1271">
        <v>2020</v>
      </c>
      <c r="D1271">
        <v>510</v>
      </c>
      <c r="E1271" t="s">
        <v>14</v>
      </c>
      <c r="F1271" t="s">
        <v>15</v>
      </c>
      <c r="G1271">
        <v>504</v>
      </c>
      <c r="H1271" t="s">
        <v>16</v>
      </c>
      <c r="I1271">
        <v>12.5</v>
      </c>
      <c r="J1271">
        <f t="shared" si="38"/>
        <v>6300</v>
      </c>
      <c r="K1271">
        <v>10.028</v>
      </c>
      <c r="L1271" s="1">
        <f t="shared" si="39"/>
        <v>5054.1120000000001</v>
      </c>
    </row>
    <row r="1272" spans="1:12" x14ac:dyDescent="0.25">
      <c r="A1272">
        <v>8311102</v>
      </c>
      <c r="B1272" t="s">
        <v>2123</v>
      </c>
      <c r="C1272" t="s">
        <v>645</v>
      </c>
      <c r="D1272">
        <v>560</v>
      </c>
      <c r="E1272" t="s">
        <v>14</v>
      </c>
      <c r="F1272" t="s">
        <v>15</v>
      </c>
      <c r="G1272" s="2">
        <v>1968</v>
      </c>
      <c r="H1272" t="s">
        <v>16</v>
      </c>
      <c r="I1272">
        <v>2</v>
      </c>
      <c r="J1272">
        <f t="shared" si="38"/>
        <v>3936</v>
      </c>
      <c r="K1272">
        <v>2.5560999999999998</v>
      </c>
      <c r="L1272" s="1">
        <f t="shared" si="39"/>
        <v>5030.4047999999993</v>
      </c>
    </row>
    <row r="1273" spans="1:12" x14ac:dyDescent="0.25">
      <c r="A1273">
        <v>5206303</v>
      </c>
      <c r="B1273" t="s">
        <v>529</v>
      </c>
      <c r="C1273" t="s">
        <v>299</v>
      </c>
      <c r="D1273">
        <v>510</v>
      </c>
      <c r="E1273" t="s">
        <v>14</v>
      </c>
      <c r="F1273" t="s">
        <v>15</v>
      </c>
      <c r="G1273" s="2">
        <v>1800</v>
      </c>
      <c r="H1273" t="s">
        <v>16</v>
      </c>
      <c r="I1273">
        <v>3</v>
      </c>
      <c r="J1273">
        <f t="shared" si="38"/>
        <v>5400</v>
      </c>
      <c r="K1273">
        <v>2.7911000000000001</v>
      </c>
      <c r="L1273" s="1">
        <f t="shared" si="39"/>
        <v>5023.9800000000005</v>
      </c>
    </row>
    <row r="1274" spans="1:12" x14ac:dyDescent="0.25">
      <c r="A1274">
        <v>610200360</v>
      </c>
      <c r="B1274" t="s">
        <v>1481</v>
      </c>
      <c r="D1274">
        <v>514</v>
      </c>
      <c r="E1274" t="s">
        <v>14</v>
      </c>
      <c r="F1274" t="s">
        <v>15</v>
      </c>
      <c r="G1274" s="2">
        <v>17280</v>
      </c>
      <c r="H1274" t="s">
        <v>16</v>
      </c>
      <c r="I1274">
        <v>0.36</v>
      </c>
      <c r="J1274">
        <f t="shared" si="38"/>
        <v>6220.8</v>
      </c>
      <c r="K1274">
        <v>0.29070000000000001</v>
      </c>
      <c r="L1274" s="1">
        <f t="shared" si="39"/>
        <v>5023.2960000000003</v>
      </c>
    </row>
    <row r="1275" spans="1:12" x14ac:dyDescent="0.25">
      <c r="A1275">
        <v>646520120</v>
      </c>
      <c r="B1275" t="s">
        <v>1705</v>
      </c>
      <c r="C1275" t="s">
        <v>1708</v>
      </c>
      <c r="D1275">
        <v>523</v>
      </c>
      <c r="E1275" t="s">
        <v>14</v>
      </c>
      <c r="F1275" t="s">
        <v>15</v>
      </c>
      <c r="G1275" s="2">
        <v>7752</v>
      </c>
      <c r="H1275" t="s">
        <v>16</v>
      </c>
      <c r="I1275">
        <v>0.12</v>
      </c>
      <c r="J1275">
        <f t="shared" si="38"/>
        <v>930.24</v>
      </c>
      <c r="K1275">
        <v>0.64729999999999999</v>
      </c>
      <c r="L1275" s="1">
        <f t="shared" si="39"/>
        <v>5017.8696</v>
      </c>
    </row>
    <row r="1276" spans="1:12" x14ac:dyDescent="0.25">
      <c r="A1276">
        <v>8082004</v>
      </c>
      <c r="B1276" t="s">
        <v>1969</v>
      </c>
      <c r="C1276">
        <v>2020</v>
      </c>
      <c r="D1276">
        <v>510</v>
      </c>
      <c r="E1276" t="s">
        <v>14</v>
      </c>
      <c r="F1276" t="s">
        <v>15</v>
      </c>
      <c r="G1276" s="2">
        <v>1338</v>
      </c>
      <c r="H1276" t="s">
        <v>16</v>
      </c>
      <c r="I1276">
        <v>4</v>
      </c>
      <c r="J1276">
        <f t="shared" si="38"/>
        <v>5352</v>
      </c>
      <c r="K1276">
        <v>3.7402000000000002</v>
      </c>
      <c r="L1276" s="1">
        <f t="shared" si="39"/>
        <v>5004.3876</v>
      </c>
    </row>
    <row r="1277" spans="1:12" x14ac:dyDescent="0.25">
      <c r="A1277">
        <v>8341004</v>
      </c>
      <c r="B1277" t="s">
        <v>2171</v>
      </c>
      <c r="D1277">
        <v>503</v>
      </c>
      <c r="E1277" t="s">
        <v>14</v>
      </c>
      <c r="F1277" t="s">
        <v>15</v>
      </c>
      <c r="G1277" s="2">
        <v>6439</v>
      </c>
      <c r="H1277" t="s">
        <v>16</v>
      </c>
      <c r="I1277">
        <v>0.4</v>
      </c>
      <c r="J1277">
        <f t="shared" si="38"/>
        <v>2575.6000000000004</v>
      </c>
      <c r="K1277">
        <v>0.77449999999999997</v>
      </c>
      <c r="L1277" s="1">
        <f t="shared" si="39"/>
        <v>4987.0055000000002</v>
      </c>
    </row>
    <row r="1278" spans="1:12" x14ac:dyDescent="0.25">
      <c r="A1278">
        <v>608600240</v>
      </c>
      <c r="B1278" t="s">
        <v>1472</v>
      </c>
      <c r="C1278" t="s">
        <v>1370</v>
      </c>
      <c r="D1278">
        <v>514</v>
      </c>
      <c r="E1278" t="s">
        <v>14</v>
      </c>
      <c r="F1278" t="s">
        <v>15</v>
      </c>
      <c r="G1278" s="2">
        <v>22064</v>
      </c>
      <c r="H1278" t="s">
        <v>16</v>
      </c>
      <c r="I1278">
        <v>0.24</v>
      </c>
      <c r="J1278">
        <f t="shared" si="38"/>
        <v>5295.36</v>
      </c>
      <c r="K1278">
        <v>0.22489999999999999</v>
      </c>
      <c r="L1278" s="1">
        <f t="shared" si="39"/>
        <v>4962.1935999999996</v>
      </c>
    </row>
    <row r="1279" spans="1:12" x14ac:dyDescent="0.25">
      <c r="A1279">
        <v>55310012</v>
      </c>
      <c r="B1279" t="s">
        <v>982</v>
      </c>
      <c r="D1279">
        <v>510</v>
      </c>
      <c r="E1279" t="s">
        <v>14</v>
      </c>
      <c r="F1279" t="s">
        <v>15</v>
      </c>
      <c r="G1279">
        <v>432</v>
      </c>
      <c r="H1279" t="s">
        <v>16</v>
      </c>
      <c r="I1279">
        <v>12</v>
      </c>
      <c r="J1279">
        <f t="shared" si="38"/>
        <v>5184</v>
      </c>
      <c r="K1279">
        <v>11.4551</v>
      </c>
      <c r="L1279" s="1">
        <f t="shared" si="39"/>
        <v>4948.6031999999996</v>
      </c>
    </row>
    <row r="1280" spans="1:12" x14ac:dyDescent="0.25">
      <c r="A1280" t="s">
        <v>354</v>
      </c>
      <c r="B1280" t="s">
        <v>355</v>
      </c>
      <c r="C1280" t="s">
        <v>55</v>
      </c>
      <c r="D1280">
        <v>846</v>
      </c>
      <c r="E1280" t="s">
        <v>22</v>
      </c>
      <c r="F1280" t="s">
        <v>15</v>
      </c>
      <c r="G1280" s="2">
        <v>17000</v>
      </c>
      <c r="H1280" t="s">
        <v>16</v>
      </c>
      <c r="I1280">
        <v>0.02</v>
      </c>
      <c r="J1280">
        <f t="shared" si="38"/>
        <v>340</v>
      </c>
      <c r="K1280">
        <v>3.5999999999999997E-2</v>
      </c>
      <c r="L1280" s="1">
        <f t="shared" si="39"/>
        <v>612</v>
      </c>
    </row>
    <row r="1281" spans="1:12" x14ac:dyDescent="0.25">
      <c r="A1281">
        <v>55841015</v>
      </c>
      <c r="B1281" t="s">
        <v>1026</v>
      </c>
      <c r="D1281">
        <v>510</v>
      </c>
      <c r="E1281" t="s">
        <v>14</v>
      </c>
      <c r="F1281" t="s">
        <v>15</v>
      </c>
      <c r="G1281">
        <v>552</v>
      </c>
      <c r="H1281" t="s">
        <v>16</v>
      </c>
      <c r="I1281">
        <v>15</v>
      </c>
      <c r="J1281">
        <f t="shared" si="38"/>
        <v>8280</v>
      </c>
      <c r="K1281">
        <v>8.9161000000000001</v>
      </c>
      <c r="L1281" s="1">
        <f t="shared" si="39"/>
        <v>4921.6872000000003</v>
      </c>
    </row>
    <row r="1282" spans="1:12" x14ac:dyDescent="0.25">
      <c r="A1282">
        <v>610210180</v>
      </c>
      <c r="B1282" t="s">
        <v>1484</v>
      </c>
      <c r="D1282">
        <v>514</v>
      </c>
      <c r="E1282" t="s">
        <v>14</v>
      </c>
      <c r="F1282" t="s">
        <v>15</v>
      </c>
      <c r="G1282" s="2">
        <v>31090</v>
      </c>
      <c r="H1282" t="s">
        <v>16</v>
      </c>
      <c r="I1282">
        <v>0.18</v>
      </c>
      <c r="J1282">
        <f t="shared" si="38"/>
        <v>5596.2</v>
      </c>
      <c r="K1282">
        <v>0.1583</v>
      </c>
      <c r="L1282" s="1">
        <f t="shared" si="39"/>
        <v>4921.5469999999996</v>
      </c>
    </row>
    <row r="1283" spans="1:12" x14ac:dyDescent="0.25">
      <c r="A1283">
        <v>8121101</v>
      </c>
      <c r="B1283" t="s">
        <v>1999</v>
      </c>
      <c r="C1283" t="s">
        <v>2000</v>
      </c>
      <c r="D1283">
        <v>510</v>
      </c>
      <c r="E1283" t="s">
        <v>14</v>
      </c>
      <c r="F1283" t="s">
        <v>15</v>
      </c>
      <c r="G1283" s="2">
        <v>2304</v>
      </c>
      <c r="H1283" t="s">
        <v>16</v>
      </c>
      <c r="I1283">
        <v>1</v>
      </c>
      <c r="J1283">
        <f t="shared" si="38"/>
        <v>2304</v>
      </c>
      <c r="K1283">
        <v>2.1337000000000002</v>
      </c>
      <c r="L1283" s="1">
        <f t="shared" si="39"/>
        <v>4916.0448000000006</v>
      </c>
    </row>
    <row r="1284" spans="1:12" x14ac:dyDescent="0.25">
      <c r="A1284" t="s">
        <v>1588</v>
      </c>
      <c r="B1284" t="s">
        <v>1589</v>
      </c>
      <c r="C1284" t="s">
        <v>133</v>
      </c>
      <c r="D1284">
        <v>859</v>
      </c>
      <c r="E1284" t="s">
        <v>22</v>
      </c>
      <c r="F1284" t="s">
        <v>15</v>
      </c>
      <c r="G1284" s="1">
        <v>16801.375</v>
      </c>
      <c r="H1284" t="s">
        <v>16</v>
      </c>
      <c r="I1284">
        <v>8.7999999999999995E-2</v>
      </c>
      <c r="J1284">
        <f t="shared" ref="J1284:J1347" si="40">G1284*I1284</f>
        <v>1478.521</v>
      </c>
      <c r="K1284">
        <v>0.3019</v>
      </c>
      <c r="L1284" s="1">
        <f t="shared" ref="L1284:L1347" si="41">G1284*K1284</f>
        <v>5072.3351124999999</v>
      </c>
    </row>
    <row r="1285" spans="1:12" x14ac:dyDescent="0.25">
      <c r="A1285">
        <v>3212505</v>
      </c>
      <c r="B1285" t="s">
        <v>65</v>
      </c>
      <c r="D1285">
        <v>513</v>
      </c>
      <c r="E1285" t="s">
        <v>14</v>
      </c>
      <c r="F1285" t="s">
        <v>45</v>
      </c>
      <c r="G1285" s="2">
        <v>1664</v>
      </c>
      <c r="H1285" t="s">
        <v>16</v>
      </c>
      <c r="I1285">
        <v>5</v>
      </c>
      <c r="J1285">
        <f t="shared" si="40"/>
        <v>8320</v>
      </c>
      <c r="K1285">
        <v>2.9531000000000001</v>
      </c>
      <c r="L1285" s="1">
        <f t="shared" si="41"/>
        <v>4913.9584000000004</v>
      </c>
    </row>
    <row r="1286" spans="1:12" x14ac:dyDescent="0.25">
      <c r="A1286">
        <v>5089125</v>
      </c>
      <c r="B1286" t="s">
        <v>418</v>
      </c>
      <c r="C1286" t="s">
        <v>367</v>
      </c>
      <c r="D1286">
        <v>510</v>
      </c>
      <c r="E1286" t="s">
        <v>14</v>
      </c>
      <c r="F1286" t="s">
        <v>15</v>
      </c>
      <c r="G1286" s="2">
        <v>1324</v>
      </c>
      <c r="H1286" t="s">
        <v>16</v>
      </c>
      <c r="I1286">
        <v>2.5</v>
      </c>
      <c r="J1286">
        <f t="shared" si="40"/>
        <v>3310</v>
      </c>
      <c r="K1286">
        <v>3.7052999999999998</v>
      </c>
      <c r="L1286" s="1">
        <f t="shared" si="41"/>
        <v>4905.8171999999995</v>
      </c>
    </row>
    <row r="1287" spans="1:12" x14ac:dyDescent="0.25">
      <c r="A1287">
        <v>81260012</v>
      </c>
      <c r="B1287" t="s">
        <v>2014</v>
      </c>
      <c r="C1287" t="s">
        <v>2015</v>
      </c>
      <c r="D1287">
        <v>510</v>
      </c>
      <c r="E1287" t="s">
        <v>14</v>
      </c>
      <c r="F1287" t="s">
        <v>317</v>
      </c>
      <c r="G1287">
        <v>278</v>
      </c>
      <c r="H1287" t="s">
        <v>16</v>
      </c>
      <c r="I1287">
        <v>12</v>
      </c>
      <c r="J1287">
        <f t="shared" si="40"/>
        <v>3336</v>
      </c>
      <c r="K1287">
        <v>17.628299999999999</v>
      </c>
      <c r="L1287" s="1">
        <f t="shared" si="41"/>
        <v>4900.6674000000003</v>
      </c>
    </row>
    <row r="1288" spans="1:12" x14ac:dyDescent="0.25">
      <c r="A1288">
        <v>5349001</v>
      </c>
      <c r="B1288" t="s">
        <v>761</v>
      </c>
      <c r="D1288">
        <v>510</v>
      </c>
      <c r="E1288" t="s">
        <v>14</v>
      </c>
      <c r="F1288" t="s">
        <v>45</v>
      </c>
      <c r="G1288" s="2">
        <v>2880</v>
      </c>
      <c r="H1288" t="s">
        <v>16</v>
      </c>
      <c r="I1288">
        <v>1</v>
      </c>
      <c r="J1288">
        <f t="shared" si="40"/>
        <v>2880</v>
      </c>
      <c r="K1288">
        <v>1.7012</v>
      </c>
      <c r="L1288" s="1">
        <f t="shared" si="41"/>
        <v>4899.4560000000001</v>
      </c>
    </row>
    <row r="1289" spans="1:12" x14ac:dyDescent="0.25">
      <c r="A1289">
        <v>5420001</v>
      </c>
      <c r="B1289" t="s">
        <v>857</v>
      </c>
      <c r="D1289">
        <v>511</v>
      </c>
      <c r="E1289" t="s">
        <v>14</v>
      </c>
      <c r="F1289" t="s">
        <v>15</v>
      </c>
      <c r="G1289" s="2">
        <v>8280</v>
      </c>
      <c r="H1289" t="s">
        <v>16</v>
      </c>
      <c r="I1289">
        <v>1</v>
      </c>
      <c r="J1289">
        <f t="shared" si="40"/>
        <v>8280</v>
      </c>
      <c r="K1289">
        <v>0.58909999999999996</v>
      </c>
      <c r="L1289" s="1">
        <f t="shared" si="41"/>
        <v>4877.7479999999996</v>
      </c>
    </row>
    <row r="1290" spans="1:12" x14ac:dyDescent="0.25">
      <c r="A1290">
        <v>5936101</v>
      </c>
      <c r="B1290" t="s">
        <v>1320</v>
      </c>
      <c r="C1290" t="s">
        <v>1321</v>
      </c>
      <c r="D1290">
        <v>510</v>
      </c>
      <c r="E1290" t="s">
        <v>14</v>
      </c>
      <c r="F1290" t="s">
        <v>15</v>
      </c>
      <c r="G1290" s="2">
        <v>2304</v>
      </c>
      <c r="H1290" t="s">
        <v>16</v>
      </c>
      <c r="I1290">
        <v>1</v>
      </c>
      <c r="J1290">
        <f t="shared" si="40"/>
        <v>2304</v>
      </c>
      <c r="K1290">
        <v>2.1164000000000001</v>
      </c>
      <c r="L1290" s="1">
        <f t="shared" si="41"/>
        <v>4876.1855999999998</v>
      </c>
    </row>
    <row r="1291" spans="1:12" x14ac:dyDescent="0.25">
      <c r="A1291">
        <v>5404102</v>
      </c>
      <c r="B1291" t="s">
        <v>830</v>
      </c>
      <c r="C1291" t="s">
        <v>542</v>
      </c>
      <c r="D1291">
        <v>510</v>
      </c>
      <c r="E1291" t="s">
        <v>14</v>
      </c>
      <c r="F1291" t="s">
        <v>320</v>
      </c>
      <c r="G1291" s="2">
        <v>2160</v>
      </c>
      <c r="H1291" t="s">
        <v>16</v>
      </c>
      <c r="I1291">
        <v>2</v>
      </c>
      <c r="J1291">
        <f t="shared" si="40"/>
        <v>4320</v>
      </c>
      <c r="K1291">
        <v>2.2488999999999999</v>
      </c>
      <c r="L1291" s="1">
        <f t="shared" si="41"/>
        <v>4857.6239999999998</v>
      </c>
    </row>
    <row r="1292" spans="1:12" x14ac:dyDescent="0.25">
      <c r="A1292">
        <v>5220075</v>
      </c>
      <c r="B1292" t="s">
        <v>579</v>
      </c>
      <c r="D1292">
        <v>502</v>
      </c>
      <c r="E1292" t="s">
        <v>14</v>
      </c>
      <c r="F1292" t="s">
        <v>15</v>
      </c>
      <c r="G1292">
        <v>824</v>
      </c>
      <c r="H1292" t="s">
        <v>16</v>
      </c>
      <c r="I1292">
        <v>7.5</v>
      </c>
      <c r="J1292">
        <f t="shared" si="40"/>
        <v>6180</v>
      </c>
      <c r="K1292">
        <v>5.8910999999999998</v>
      </c>
      <c r="L1292" s="1">
        <f t="shared" si="41"/>
        <v>4854.2663999999995</v>
      </c>
    </row>
    <row r="1293" spans="1:12" x14ac:dyDescent="0.25">
      <c r="A1293">
        <v>3465104</v>
      </c>
      <c r="B1293" t="s">
        <v>247</v>
      </c>
      <c r="C1293" t="s">
        <v>240</v>
      </c>
      <c r="D1293">
        <v>513</v>
      </c>
      <c r="E1293" t="s">
        <v>14</v>
      </c>
      <c r="F1293" t="s">
        <v>15</v>
      </c>
      <c r="G1293" s="2">
        <v>9639</v>
      </c>
      <c r="H1293" t="s">
        <v>16</v>
      </c>
      <c r="I1293">
        <v>0.4</v>
      </c>
      <c r="J1293">
        <f t="shared" si="40"/>
        <v>3855.6000000000004</v>
      </c>
      <c r="K1293">
        <v>0.50249999999999995</v>
      </c>
      <c r="L1293" s="1">
        <f t="shared" si="41"/>
        <v>4843.5974999999999</v>
      </c>
    </row>
    <row r="1294" spans="1:12" x14ac:dyDescent="0.25">
      <c r="A1294">
        <v>8363407</v>
      </c>
      <c r="B1294" t="s">
        <v>2238</v>
      </c>
      <c r="C1294" t="s">
        <v>2237</v>
      </c>
      <c r="D1294">
        <v>510</v>
      </c>
      <c r="E1294" t="s">
        <v>14</v>
      </c>
      <c r="F1294" t="s">
        <v>15</v>
      </c>
      <c r="G1294" s="2">
        <v>3168</v>
      </c>
      <c r="H1294" t="s">
        <v>16</v>
      </c>
      <c r="I1294">
        <v>0.7</v>
      </c>
      <c r="J1294">
        <f t="shared" si="40"/>
        <v>2217.6</v>
      </c>
      <c r="K1294">
        <v>1.5288999999999999</v>
      </c>
      <c r="L1294" s="1">
        <f t="shared" si="41"/>
        <v>4843.5551999999998</v>
      </c>
    </row>
    <row r="1295" spans="1:12" x14ac:dyDescent="0.25">
      <c r="A1295">
        <v>8164125</v>
      </c>
      <c r="B1295" t="s">
        <v>2065</v>
      </c>
      <c r="D1295">
        <v>519</v>
      </c>
      <c r="E1295" t="s">
        <v>14</v>
      </c>
      <c r="F1295" t="s">
        <v>15</v>
      </c>
      <c r="G1295" s="2">
        <v>1271</v>
      </c>
      <c r="H1295" t="s">
        <v>16</v>
      </c>
      <c r="I1295">
        <v>2.5</v>
      </c>
      <c r="J1295">
        <f t="shared" si="40"/>
        <v>3177.5</v>
      </c>
      <c r="K1295">
        <v>3.8107000000000002</v>
      </c>
      <c r="L1295" s="1">
        <f t="shared" si="41"/>
        <v>4843.3996999999999</v>
      </c>
    </row>
    <row r="1296" spans="1:12" x14ac:dyDescent="0.25">
      <c r="A1296">
        <v>168050085</v>
      </c>
      <c r="B1296" t="s">
        <v>27</v>
      </c>
      <c r="C1296" t="s">
        <v>21</v>
      </c>
      <c r="D1296">
        <v>846</v>
      </c>
      <c r="E1296" t="s">
        <v>22</v>
      </c>
      <c r="F1296" t="s">
        <v>15</v>
      </c>
      <c r="G1296" s="2">
        <v>16576</v>
      </c>
      <c r="H1296" t="s">
        <v>16</v>
      </c>
      <c r="I1296">
        <v>8.5000000000000006E-2</v>
      </c>
      <c r="J1296">
        <f t="shared" si="40"/>
        <v>1408.96</v>
      </c>
      <c r="K1296">
        <v>0.17080000000000001</v>
      </c>
      <c r="L1296" s="1">
        <f t="shared" si="41"/>
        <v>2831.1808000000001</v>
      </c>
    </row>
    <row r="1297" spans="1:12" x14ac:dyDescent="0.25">
      <c r="A1297">
        <v>64740080</v>
      </c>
      <c r="B1297" t="s">
        <v>1710</v>
      </c>
      <c r="D1297">
        <v>523</v>
      </c>
      <c r="E1297" t="s">
        <v>14</v>
      </c>
      <c r="F1297" t="s">
        <v>320</v>
      </c>
      <c r="G1297" s="2">
        <v>12288</v>
      </c>
      <c r="H1297" t="s">
        <v>16</v>
      </c>
      <c r="I1297">
        <v>0.08</v>
      </c>
      <c r="J1297">
        <f t="shared" si="40"/>
        <v>983.04</v>
      </c>
      <c r="K1297">
        <v>0.39379999999999998</v>
      </c>
      <c r="L1297" s="1">
        <f t="shared" si="41"/>
        <v>4839.0144</v>
      </c>
    </row>
    <row r="1298" spans="1:12" x14ac:dyDescent="0.25">
      <c r="A1298">
        <v>5342001</v>
      </c>
      <c r="B1298" t="s">
        <v>753</v>
      </c>
      <c r="D1298">
        <v>510</v>
      </c>
      <c r="E1298" t="s">
        <v>14</v>
      </c>
      <c r="F1298" t="s">
        <v>15</v>
      </c>
      <c r="G1298" s="2">
        <v>3000</v>
      </c>
      <c r="H1298" t="s">
        <v>16</v>
      </c>
      <c r="I1298">
        <v>1</v>
      </c>
      <c r="J1298">
        <f t="shared" si="40"/>
        <v>3000</v>
      </c>
      <c r="K1298">
        <v>1.6128</v>
      </c>
      <c r="L1298" s="1">
        <f t="shared" si="41"/>
        <v>4838.3999999999996</v>
      </c>
    </row>
    <row r="1299" spans="1:12" x14ac:dyDescent="0.25">
      <c r="A1299">
        <v>5204601</v>
      </c>
      <c r="B1299" t="s">
        <v>519</v>
      </c>
      <c r="C1299" t="s">
        <v>520</v>
      </c>
      <c r="D1299">
        <v>510</v>
      </c>
      <c r="E1299" t="s">
        <v>14</v>
      </c>
      <c r="F1299" t="s">
        <v>15</v>
      </c>
      <c r="G1299" s="2">
        <v>4224</v>
      </c>
      <c r="H1299" t="s">
        <v>16</v>
      </c>
      <c r="I1299">
        <v>1</v>
      </c>
      <c r="J1299">
        <f t="shared" si="40"/>
        <v>4224</v>
      </c>
      <c r="K1299">
        <v>1.1444000000000001</v>
      </c>
      <c r="L1299" s="1">
        <f t="shared" si="41"/>
        <v>4833.9456</v>
      </c>
    </row>
    <row r="1300" spans="1:12" x14ac:dyDescent="0.25">
      <c r="A1300">
        <v>5015101</v>
      </c>
      <c r="B1300" t="s">
        <v>310</v>
      </c>
      <c r="C1300" t="s">
        <v>311</v>
      </c>
      <c r="D1300">
        <v>510</v>
      </c>
      <c r="E1300" t="s">
        <v>14</v>
      </c>
      <c r="F1300" t="s">
        <v>15</v>
      </c>
      <c r="G1300" s="2">
        <v>4800</v>
      </c>
      <c r="H1300" t="s">
        <v>16</v>
      </c>
      <c r="I1300">
        <v>1</v>
      </c>
      <c r="J1300">
        <f t="shared" si="40"/>
        <v>4800</v>
      </c>
      <c r="K1300">
        <v>1.0064</v>
      </c>
      <c r="L1300" s="1">
        <f t="shared" si="41"/>
        <v>4830.72</v>
      </c>
    </row>
    <row r="1301" spans="1:12" x14ac:dyDescent="0.25">
      <c r="A1301">
        <v>8160102</v>
      </c>
      <c r="B1301" t="s">
        <v>2060</v>
      </c>
      <c r="D1301">
        <v>510</v>
      </c>
      <c r="E1301" t="s">
        <v>14</v>
      </c>
      <c r="F1301" t="s">
        <v>320</v>
      </c>
      <c r="G1301" s="2">
        <v>1200</v>
      </c>
      <c r="H1301" t="s">
        <v>16</v>
      </c>
      <c r="I1301">
        <v>2</v>
      </c>
      <c r="J1301">
        <f t="shared" si="40"/>
        <v>2400</v>
      </c>
      <c r="K1301">
        <v>4.0197000000000003</v>
      </c>
      <c r="L1301" s="1">
        <f t="shared" si="41"/>
        <v>4823.6400000000003</v>
      </c>
    </row>
    <row r="1302" spans="1:12" x14ac:dyDescent="0.25">
      <c r="A1302">
        <v>55460015</v>
      </c>
      <c r="B1302" t="s">
        <v>999</v>
      </c>
      <c r="D1302">
        <v>510</v>
      </c>
      <c r="E1302" t="s">
        <v>14</v>
      </c>
      <c r="F1302" t="s">
        <v>15</v>
      </c>
      <c r="G1302">
        <v>483</v>
      </c>
      <c r="H1302" t="s">
        <v>16</v>
      </c>
      <c r="I1302">
        <v>15</v>
      </c>
      <c r="J1302">
        <f t="shared" si="40"/>
        <v>7245</v>
      </c>
      <c r="K1302">
        <v>9.9624000000000006</v>
      </c>
      <c r="L1302" s="1">
        <f t="shared" si="41"/>
        <v>4811.8392000000003</v>
      </c>
    </row>
    <row r="1303" spans="1:12" x14ac:dyDescent="0.25">
      <c r="A1303">
        <v>8358</v>
      </c>
      <c r="B1303" t="s">
        <v>2219</v>
      </c>
      <c r="C1303" t="s">
        <v>564</v>
      </c>
      <c r="D1303">
        <v>853</v>
      </c>
      <c r="E1303" t="s">
        <v>31</v>
      </c>
      <c r="F1303" t="s">
        <v>15</v>
      </c>
      <c r="G1303" s="2">
        <v>5000</v>
      </c>
      <c r="H1303" t="s">
        <v>26</v>
      </c>
      <c r="I1303">
        <v>1</v>
      </c>
      <c r="J1303">
        <f t="shared" si="40"/>
        <v>5000</v>
      </c>
      <c r="K1303">
        <v>0.96050000000000002</v>
      </c>
      <c r="L1303" s="1">
        <f t="shared" si="41"/>
        <v>4802.5</v>
      </c>
    </row>
    <row r="1304" spans="1:12" x14ac:dyDescent="0.25">
      <c r="A1304">
        <v>8347010</v>
      </c>
      <c r="B1304" t="s">
        <v>2199</v>
      </c>
      <c r="C1304">
        <v>2020</v>
      </c>
      <c r="D1304">
        <v>511</v>
      </c>
      <c r="E1304" t="s">
        <v>14</v>
      </c>
      <c r="F1304" t="s">
        <v>15</v>
      </c>
      <c r="G1304">
        <v>352</v>
      </c>
      <c r="H1304" t="s">
        <v>16</v>
      </c>
      <c r="I1304">
        <v>10</v>
      </c>
      <c r="J1304">
        <f t="shared" si="40"/>
        <v>3520</v>
      </c>
      <c r="K1304">
        <v>13.629200000000001</v>
      </c>
      <c r="L1304" s="1">
        <f t="shared" si="41"/>
        <v>4797.4784</v>
      </c>
    </row>
    <row r="1305" spans="1:12" x14ac:dyDescent="0.25">
      <c r="A1305">
        <v>8527001</v>
      </c>
      <c r="B1305" t="s">
        <v>2314</v>
      </c>
      <c r="C1305" t="s">
        <v>2313</v>
      </c>
      <c r="D1305">
        <v>510</v>
      </c>
      <c r="E1305" t="s">
        <v>14</v>
      </c>
      <c r="F1305" t="s">
        <v>86</v>
      </c>
      <c r="G1305" s="2">
        <v>5400</v>
      </c>
      <c r="H1305" t="s">
        <v>16</v>
      </c>
      <c r="I1305">
        <v>1</v>
      </c>
      <c r="J1305">
        <f t="shared" si="40"/>
        <v>5400</v>
      </c>
      <c r="K1305">
        <v>0.88639999999999997</v>
      </c>
      <c r="L1305" s="1">
        <f t="shared" si="41"/>
        <v>4786.5599999999995</v>
      </c>
    </row>
    <row r="1306" spans="1:12" x14ac:dyDescent="0.25">
      <c r="A1306">
        <v>57752012</v>
      </c>
      <c r="B1306" t="s">
        <v>1257</v>
      </c>
      <c r="C1306" t="s">
        <v>1258</v>
      </c>
      <c r="D1306">
        <v>510</v>
      </c>
      <c r="E1306" t="s">
        <v>14</v>
      </c>
      <c r="F1306" t="s">
        <v>317</v>
      </c>
      <c r="G1306">
        <v>432</v>
      </c>
      <c r="H1306" t="s">
        <v>16</v>
      </c>
      <c r="I1306">
        <v>12</v>
      </c>
      <c r="J1306">
        <f t="shared" si="40"/>
        <v>5184</v>
      </c>
      <c r="K1306">
        <v>11.0672</v>
      </c>
      <c r="L1306" s="1">
        <f t="shared" si="41"/>
        <v>4781.0303999999996</v>
      </c>
    </row>
    <row r="1307" spans="1:12" x14ac:dyDescent="0.25">
      <c r="A1307">
        <v>8340002</v>
      </c>
      <c r="B1307" t="s">
        <v>2167</v>
      </c>
      <c r="D1307">
        <v>503</v>
      </c>
      <c r="E1307" t="s">
        <v>14</v>
      </c>
      <c r="F1307" t="s">
        <v>15</v>
      </c>
      <c r="G1307" s="2">
        <v>1495</v>
      </c>
      <c r="H1307" t="s">
        <v>16</v>
      </c>
      <c r="I1307">
        <v>2</v>
      </c>
      <c r="J1307">
        <f t="shared" si="40"/>
        <v>2990</v>
      </c>
      <c r="K1307">
        <v>3.1964000000000001</v>
      </c>
      <c r="L1307" s="1">
        <f t="shared" si="41"/>
        <v>4778.6180000000004</v>
      </c>
    </row>
    <row r="1308" spans="1:12" x14ac:dyDescent="0.25">
      <c r="A1308">
        <v>56142012</v>
      </c>
      <c r="B1308" t="s">
        <v>1065</v>
      </c>
      <c r="D1308">
        <v>510</v>
      </c>
      <c r="E1308" t="s">
        <v>14</v>
      </c>
      <c r="F1308" t="s">
        <v>15</v>
      </c>
      <c r="G1308">
        <v>224</v>
      </c>
      <c r="H1308" t="s">
        <v>16</v>
      </c>
      <c r="I1308">
        <v>12</v>
      </c>
      <c r="J1308">
        <f t="shared" si="40"/>
        <v>2688</v>
      </c>
      <c r="K1308">
        <v>21.3324</v>
      </c>
      <c r="L1308" s="1">
        <f t="shared" si="41"/>
        <v>4778.4575999999997</v>
      </c>
    </row>
    <row r="1309" spans="1:12" x14ac:dyDescent="0.25">
      <c r="A1309">
        <v>92921115</v>
      </c>
      <c r="B1309" t="s">
        <v>2378</v>
      </c>
      <c r="D1309">
        <v>510</v>
      </c>
      <c r="E1309" t="s">
        <v>14</v>
      </c>
      <c r="F1309" t="s">
        <v>15</v>
      </c>
      <c r="G1309">
        <v>689</v>
      </c>
      <c r="H1309" t="s">
        <v>16</v>
      </c>
      <c r="I1309">
        <v>15</v>
      </c>
      <c r="J1309">
        <f t="shared" si="40"/>
        <v>10335</v>
      </c>
      <c r="K1309">
        <v>6.93</v>
      </c>
      <c r="L1309" s="1">
        <f t="shared" si="41"/>
        <v>4774.7699999999995</v>
      </c>
    </row>
    <row r="1310" spans="1:12" x14ac:dyDescent="0.25">
      <c r="A1310">
        <v>5363205</v>
      </c>
      <c r="B1310" t="s">
        <v>784</v>
      </c>
      <c r="C1310" t="s">
        <v>785</v>
      </c>
      <c r="D1310">
        <v>510</v>
      </c>
      <c r="E1310" t="s">
        <v>14</v>
      </c>
      <c r="F1310" t="s">
        <v>15</v>
      </c>
      <c r="G1310">
        <v>684</v>
      </c>
      <c r="H1310" t="s">
        <v>16</v>
      </c>
      <c r="I1310">
        <v>5</v>
      </c>
      <c r="J1310">
        <f t="shared" si="40"/>
        <v>3420</v>
      </c>
      <c r="K1310">
        <v>6.9782000000000002</v>
      </c>
      <c r="L1310" s="1">
        <f t="shared" si="41"/>
        <v>4773.0888000000004</v>
      </c>
    </row>
    <row r="1311" spans="1:12" x14ac:dyDescent="0.25">
      <c r="A1311">
        <v>5420101</v>
      </c>
      <c r="B1311" t="s">
        <v>859</v>
      </c>
      <c r="D1311">
        <v>511</v>
      </c>
      <c r="E1311" t="s">
        <v>14</v>
      </c>
      <c r="F1311" t="s">
        <v>15</v>
      </c>
      <c r="G1311" s="2">
        <v>8070</v>
      </c>
      <c r="H1311" t="s">
        <v>16</v>
      </c>
      <c r="I1311">
        <v>1</v>
      </c>
      <c r="J1311">
        <f t="shared" si="40"/>
        <v>8070</v>
      </c>
      <c r="K1311">
        <v>0.59009999999999996</v>
      </c>
      <c r="L1311" s="1">
        <f t="shared" si="41"/>
        <v>4762.107</v>
      </c>
    </row>
    <row r="1312" spans="1:12" x14ac:dyDescent="0.25">
      <c r="A1312">
        <v>8342010</v>
      </c>
      <c r="B1312" t="s">
        <v>2174</v>
      </c>
      <c r="C1312">
        <v>2020</v>
      </c>
      <c r="D1312">
        <v>511</v>
      </c>
      <c r="E1312" t="s">
        <v>14</v>
      </c>
      <c r="F1312" t="s">
        <v>15</v>
      </c>
      <c r="G1312">
        <v>320</v>
      </c>
      <c r="H1312" t="s">
        <v>16</v>
      </c>
      <c r="I1312">
        <v>10</v>
      </c>
      <c r="J1312">
        <f t="shared" si="40"/>
        <v>3200</v>
      </c>
      <c r="K1312">
        <v>14.865600000000001</v>
      </c>
      <c r="L1312" s="1">
        <f t="shared" si="41"/>
        <v>4756.9920000000002</v>
      </c>
    </row>
    <row r="1313" spans="1:12" x14ac:dyDescent="0.25">
      <c r="A1313">
        <v>8070105</v>
      </c>
      <c r="B1313" t="s">
        <v>1946</v>
      </c>
      <c r="D1313">
        <v>510</v>
      </c>
      <c r="E1313" t="s">
        <v>14</v>
      </c>
      <c r="F1313" t="s">
        <v>15</v>
      </c>
      <c r="G1313" s="2">
        <v>5040</v>
      </c>
      <c r="H1313" t="s">
        <v>16</v>
      </c>
      <c r="I1313">
        <v>0.5</v>
      </c>
      <c r="J1313">
        <f t="shared" si="40"/>
        <v>2520</v>
      </c>
      <c r="K1313">
        <v>0.94359999999999999</v>
      </c>
      <c r="L1313" s="1">
        <f t="shared" si="41"/>
        <v>4755.7439999999997</v>
      </c>
    </row>
    <row r="1314" spans="1:12" x14ac:dyDescent="0.25">
      <c r="A1314">
        <v>8359001</v>
      </c>
      <c r="B1314" t="s">
        <v>2226</v>
      </c>
      <c r="D1314">
        <v>510</v>
      </c>
      <c r="E1314" t="s">
        <v>14</v>
      </c>
      <c r="F1314" t="s">
        <v>15</v>
      </c>
      <c r="G1314" s="2">
        <v>2556</v>
      </c>
      <c r="H1314" t="s">
        <v>16</v>
      </c>
      <c r="I1314">
        <v>1</v>
      </c>
      <c r="J1314">
        <f t="shared" si="40"/>
        <v>2556</v>
      </c>
      <c r="K1314">
        <v>1.8593</v>
      </c>
      <c r="L1314" s="1">
        <f t="shared" si="41"/>
        <v>4752.3707999999997</v>
      </c>
    </row>
    <row r="1315" spans="1:12" x14ac:dyDescent="0.25">
      <c r="A1315">
        <v>56471025</v>
      </c>
      <c r="B1315" t="s">
        <v>1109</v>
      </c>
      <c r="C1315" t="s">
        <v>480</v>
      </c>
      <c r="D1315">
        <v>510</v>
      </c>
      <c r="E1315" t="s">
        <v>14</v>
      </c>
      <c r="F1315" t="s">
        <v>15</v>
      </c>
      <c r="G1315" s="2">
        <v>1440</v>
      </c>
      <c r="H1315" t="s">
        <v>16</v>
      </c>
      <c r="I1315">
        <v>2.5</v>
      </c>
      <c r="J1315">
        <f t="shared" si="40"/>
        <v>3600</v>
      </c>
      <c r="K1315">
        <v>3.2999000000000001</v>
      </c>
      <c r="L1315" s="1">
        <f t="shared" si="41"/>
        <v>4751.8559999999998</v>
      </c>
    </row>
    <row r="1316" spans="1:12" x14ac:dyDescent="0.25">
      <c r="A1316">
        <v>601511200</v>
      </c>
      <c r="B1316" t="s">
        <v>1399</v>
      </c>
      <c r="D1316">
        <v>514</v>
      </c>
      <c r="E1316" t="s">
        <v>14</v>
      </c>
      <c r="F1316" t="s">
        <v>15</v>
      </c>
      <c r="G1316" s="2">
        <v>26208</v>
      </c>
      <c r="H1316" t="s">
        <v>16</v>
      </c>
      <c r="I1316">
        <v>0.2</v>
      </c>
      <c r="J1316">
        <f t="shared" si="40"/>
        <v>5241.6000000000004</v>
      </c>
      <c r="K1316">
        <v>0.18129999999999999</v>
      </c>
      <c r="L1316" s="1">
        <f t="shared" si="41"/>
        <v>4751.5104000000001</v>
      </c>
    </row>
    <row r="1317" spans="1:12" x14ac:dyDescent="0.25">
      <c r="A1317" t="s">
        <v>159</v>
      </c>
      <c r="B1317" t="s">
        <v>160</v>
      </c>
      <c r="C1317" t="s">
        <v>150</v>
      </c>
      <c r="D1317">
        <v>847</v>
      </c>
      <c r="E1317" t="s">
        <v>22</v>
      </c>
      <c r="F1317" t="s">
        <v>15</v>
      </c>
      <c r="G1317" s="2">
        <v>16200</v>
      </c>
      <c r="H1317" t="s">
        <v>26</v>
      </c>
      <c r="I1317">
        <v>1</v>
      </c>
      <c r="J1317">
        <f t="shared" si="40"/>
        <v>16200</v>
      </c>
      <c r="K1317">
        <v>0.372</v>
      </c>
      <c r="L1317" s="1">
        <f t="shared" si="41"/>
        <v>6026.4</v>
      </c>
    </row>
    <row r="1318" spans="1:12" x14ac:dyDescent="0.25">
      <c r="A1318">
        <v>5486</v>
      </c>
      <c r="B1318" t="s">
        <v>939</v>
      </c>
      <c r="C1318" t="s">
        <v>940</v>
      </c>
      <c r="D1318">
        <v>853</v>
      </c>
      <c r="E1318" t="s">
        <v>31</v>
      </c>
      <c r="F1318" t="s">
        <v>15</v>
      </c>
      <c r="G1318" s="2">
        <v>3500</v>
      </c>
      <c r="H1318" t="s">
        <v>26</v>
      </c>
      <c r="I1318">
        <v>1</v>
      </c>
      <c r="J1318">
        <f t="shared" si="40"/>
        <v>3500</v>
      </c>
      <c r="K1318">
        <v>1.3516999999999999</v>
      </c>
      <c r="L1318" s="1">
        <f t="shared" si="41"/>
        <v>4730.95</v>
      </c>
    </row>
    <row r="1319" spans="1:12" x14ac:dyDescent="0.25">
      <c r="A1319" t="s">
        <v>12287</v>
      </c>
      <c r="B1319" t="s">
        <v>12288</v>
      </c>
      <c r="D1319">
        <v>532</v>
      </c>
      <c r="E1319" t="s">
        <v>14</v>
      </c>
      <c r="F1319" t="s">
        <v>15</v>
      </c>
      <c r="G1319" s="2">
        <v>7254</v>
      </c>
      <c r="H1319" t="s">
        <v>16</v>
      </c>
      <c r="I1319">
        <v>0.4</v>
      </c>
      <c r="J1319">
        <f t="shared" si="40"/>
        <v>2901.6000000000004</v>
      </c>
      <c r="K1319">
        <v>0.65</v>
      </c>
      <c r="L1319" s="1">
        <f t="shared" si="41"/>
        <v>4715.1000000000004</v>
      </c>
    </row>
    <row r="1320" spans="1:12" x14ac:dyDescent="0.25">
      <c r="A1320">
        <v>620450050</v>
      </c>
      <c r="B1320" t="s">
        <v>1540</v>
      </c>
      <c r="C1320">
        <v>2022</v>
      </c>
      <c r="D1320">
        <v>522</v>
      </c>
      <c r="E1320" t="s">
        <v>14</v>
      </c>
      <c r="F1320" t="s">
        <v>45</v>
      </c>
      <c r="G1320" s="2">
        <v>25920</v>
      </c>
      <c r="H1320" t="s">
        <v>16</v>
      </c>
      <c r="I1320">
        <v>0.05</v>
      </c>
      <c r="J1320">
        <f t="shared" si="40"/>
        <v>1296</v>
      </c>
      <c r="K1320">
        <v>0.1817</v>
      </c>
      <c r="L1320" s="1">
        <f t="shared" si="41"/>
        <v>4709.6639999999998</v>
      </c>
    </row>
    <row r="1321" spans="1:12" x14ac:dyDescent="0.25">
      <c r="A1321">
        <v>5276115</v>
      </c>
      <c r="B1321" t="s">
        <v>646</v>
      </c>
      <c r="C1321" t="s">
        <v>645</v>
      </c>
      <c r="D1321">
        <v>560</v>
      </c>
      <c r="E1321" t="s">
        <v>14</v>
      </c>
      <c r="F1321" t="s">
        <v>15</v>
      </c>
      <c r="G1321">
        <v>335</v>
      </c>
      <c r="H1321" t="s">
        <v>16</v>
      </c>
      <c r="I1321">
        <v>15</v>
      </c>
      <c r="J1321">
        <f t="shared" si="40"/>
        <v>5025</v>
      </c>
      <c r="K1321">
        <v>14.052300000000001</v>
      </c>
      <c r="L1321" s="1">
        <f t="shared" si="41"/>
        <v>4707.5205000000005</v>
      </c>
    </row>
    <row r="1322" spans="1:12" x14ac:dyDescent="0.25">
      <c r="A1322">
        <v>5115002</v>
      </c>
      <c r="B1322" t="s">
        <v>441</v>
      </c>
      <c r="D1322">
        <v>511</v>
      </c>
      <c r="E1322" t="s">
        <v>14</v>
      </c>
      <c r="F1322" t="s">
        <v>15</v>
      </c>
      <c r="G1322">
        <v>912</v>
      </c>
      <c r="H1322" t="s">
        <v>16</v>
      </c>
      <c r="I1322">
        <v>2</v>
      </c>
      <c r="J1322">
        <f t="shared" si="40"/>
        <v>1824</v>
      </c>
      <c r="K1322">
        <v>5.1482000000000001</v>
      </c>
      <c r="L1322" s="1">
        <f t="shared" si="41"/>
        <v>4695.1584000000003</v>
      </c>
    </row>
    <row r="1323" spans="1:12" x14ac:dyDescent="0.25">
      <c r="A1323">
        <v>5599</v>
      </c>
      <c r="B1323" t="s">
        <v>1040</v>
      </c>
      <c r="C1323" t="s">
        <v>1041</v>
      </c>
      <c r="D1323">
        <v>853</v>
      </c>
      <c r="E1323" t="s">
        <v>31</v>
      </c>
      <c r="F1323" t="s">
        <v>15</v>
      </c>
      <c r="G1323" s="2">
        <v>4900</v>
      </c>
      <c r="H1323" t="s">
        <v>26</v>
      </c>
      <c r="I1323">
        <v>1</v>
      </c>
      <c r="J1323">
        <f t="shared" si="40"/>
        <v>4900</v>
      </c>
      <c r="K1323">
        <v>0.95730000000000004</v>
      </c>
      <c r="L1323" s="1">
        <f t="shared" si="41"/>
        <v>4690.7700000000004</v>
      </c>
    </row>
    <row r="1324" spans="1:12" x14ac:dyDescent="0.25">
      <c r="A1324">
        <v>5630115</v>
      </c>
      <c r="B1324" t="s">
        <v>1089</v>
      </c>
      <c r="C1324" t="s">
        <v>1090</v>
      </c>
      <c r="D1324">
        <v>510</v>
      </c>
      <c r="E1324" t="s">
        <v>14</v>
      </c>
      <c r="F1324" t="s">
        <v>317</v>
      </c>
      <c r="G1324" s="2">
        <v>1340</v>
      </c>
      <c r="H1324" t="s">
        <v>16</v>
      </c>
      <c r="I1324">
        <v>1.5</v>
      </c>
      <c r="J1324">
        <f t="shared" si="40"/>
        <v>2010</v>
      </c>
      <c r="K1324">
        <v>3.4980000000000002</v>
      </c>
      <c r="L1324" s="1">
        <f t="shared" si="41"/>
        <v>4687.3200000000006</v>
      </c>
    </row>
    <row r="1325" spans="1:12" x14ac:dyDescent="0.25">
      <c r="A1325">
        <v>85250025</v>
      </c>
      <c r="B1325" t="s">
        <v>748</v>
      </c>
      <c r="C1325">
        <v>2024</v>
      </c>
      <c r="D1325">
        <v>510</v>
      </c>
      <c r="E1325" t="s">
        <v>14</v>
      </c>
      <c r="F1325" t="s">
        <v>86</v>
      </c>
      <c r="G1325" s="2">
        <v>2880</v>
      </c>
      <c r="H1325" t="s">
        <v>16</v>
      </c>
      <c r="I1325">
        <v>2.5</v>
      </c>
      <c r="J1325">
        <f t="shared" si="40"/>
        <v>7200</v>
      </c>
      <c r="K1325">
        <v>1.6238999999999999</v>
      </c>
      <c r="L1325" s="1">
        <f t="shared" si="41"/>
        <v>4676.8319999999994</v>
      </c>
    </row>
    <row r="1326" spans="1:12" x14ac:dyDescent="0.25">
      <c r="A1326" t="s">
        <v>1438</v>
      </c>
      <c r="B1326" t="s">
        <v>1439</v>
      </c>
      <c r="C1326" t="s">
        <v>1381</v>
      </c>
      <c r="D1326">
        <v>846</v>
      </c>
      <c r="E1326" t="s">
        <v>22</v>
      </c>
      <c r="F1326" t="s">
        <v>15</v>
      </c>
      <c r="G1326" s="2">
        <v>16200</v>
      </c>
      <c r="H1326" t="s">
        <v>16</v>
      </c>
      <c r="I1326">
        <v>0.13500000000000001</v>
      </c>
      <c r="J1326">
        <f t="shared" si="40"/>
        <v>2187</v>
      </c>
      <c r="K1326">
        <v>0.1134</v>
      </c>
      <c r="L1326" s="1">
        <f t="shared" si="41"/>
        <v>1837.08</v>
      </c>
    </row>
    <row r="1327" spans="1:12" x14ac:dyDescent="0.25">
      <c r="A1327" t="s">
        <v>814</v>
      </c>
      <c r="B1327" t="s">
        <v>815</v>
      </c>
      <c r="C1327" t="s">
        <v>55</v>
      </c>
      <c r="D1327">
        <v>846</v>
      </c>
      <c r="E1327" t="s">
        <v>22</v>
      </c>
      <c r="F1327" t="s">
        <v>15</v>
      </c>
      <c r="G1327" s="2">
        <v>16000</v>
      </c>
      <c r="H1327" t="s">
        <v>16</v>
      </c>
      <c r="I1327">
        <v>0.02</v>
      </c>
      <c r="J1327">
        <f t="shared" si="40"/>
        <v>320</v>
      </c>
      <c r="K1327">
        <v>3.8300000000000001E-2</v>
      </c>
      <c r="L1327" s="1">
        <f t="shared" si="41"/>
        <v>612.79999999999995</v>
      </c>
    </row>
    <row r="1328" spans="1:12" x14ac:dyDescent="0.25">
      <c r="A1328">
        <v>8449</v>
      </c>
      <c r="B1328" t="s">
        <v>2277</v>
      </c>
      <c r="C1328" t="s">
        <v>349</v>
      </c>
      <c r="D1328">
        <v>853</v>
      </c>
      <c r="E1328" t="s">
        <v>31</v>
      </c>
      <c r="F1328" t="s">
        <v>15</v>
      </c>
      <c r="G1328" s="1">
        <v>6599.85</v>
      </c>
      <c r="H1328" t="s">
        <v>26</v>
      </c>
      <c r="I1328">
        <v>1</v>
      </c>
      <c r="J1328">
        <f t="shared" si="40"/>
        <v>6599.85</v>
      </c>
      <c r="K1328">
        <v>0.70389999999999997</v>
      </c>
      <c r="L1328" s="1">
        <f t="shared" si="41"/>
        <v>4645.6344150000004</v>
      </c>
    </row>
    <row r="1329" spans="1:12" x14ac:dyDescent="0.25">
      <c r="A1329">
        <v>9509</v>
      </c>
      <c r="B1329" t="s">
        <v>2475</v>
      </c>
      <c r="D1329">
        <v>855</v>
      </c>
      <c r="E1329" t="s">
        <v>25</v>
      </c>
      <c r="F1329" t="s">
        <v>15</v>
      </c>
      <c r="G1329" s="1">
        <v>3376.625</v>
      </c>
      <c r="H1329" t="s">
        <v>26</v>
      </c>
      <c r="I1329">
        <v>1</v>
      </c>
      <c r="J1329">
        <f t="shared" si="40"/>
        <v>3376.625</v>
      </c>
      <c r="K1329">
        <v>2.3109000000000002</v>
      </c>
      <c r="L1329" s="1">
        <f t="shared" si="41"/>
        <v>7803.0427125000006</v>
      </c>
    </row>
    <row r="1330" spans="1:12" x14ac:dyDescent="0.25">
      <c r="A1330" s="64" t="s">
        <v>12177</v>
      </c>
      <c r="B1330" s="64" t="s">
        <v>12178</v>
      </c>
      <c r="C1330" s="64"/>
      <c r="D1330" s="64">
        <v>807</v>
      </c>
      <c r="E1330" s="64" t="s">
        <v>14</v>
      </c>
      <c r="F1330" s="64" t="s">
        <v>320</v>
      </c>
      <c r="G1330" s="64">
        <v>604</v>
      </c>
      <c r="H1330" s="64" t="s">
        <v>16</v>
      </c>
      <c r="I1330" s="64">
        <v>20</v>
      </c>
      <c r="J1330" s="64">
        <f t="shared" si="40"/>
        <v>12080</v>
      </c>
      <c r="K1330" s="64">
        <v>7.67</v>
      </c>
      <c r="L1330" s="65">
        <f t="shared" si="41"/>
        <v>4632.68</v>
      </c>
    </row>
    <row r="1331" spans="1:12" x14ac:dyDescent="0.25">
      <c r="A1331">
        <v>601418200</v>
      </c>
      <c r="B1331" t="s">
        <v>1395</v>
      </c>
      <c r="C1331" t="s">
        <v>1396</v>
      </c>
      <c r="D1331">
        <v>514</v>
      </c>
      <c r="E1331" t="s">
        <v>14</v>
      </c>
      <c r="F1331" t="s">
        <v>15</v>
      </c>
      <c r="G1331" s="2">
        <v>28224</v>
      </c>
      <c r="H1331" t="s">
        <v>16</v>
      </c>
      <c r="I1331">
        <v>0.2</v>
      </c>
      <c r="J1331">
        <f t="shared" si="40"/>
        <v>5644.8</v>
      </c>
      <c r="K1331">
        <v>0.1641</v>
      </c>
      <c r="L1331" s="1">
        <f t="shared" si="41"/>
        <v>4631.5583999999999</v>
      </c>
    </row>
    <row r="1332" spans="1:12" x14ac:dyDescent="0.25">
      <c r="A1332">
        <v>5621101</v>
      </c>
      <c r="B1332" t="s">
        <v>1088</v>
      </c>
      <c r="C1332" t="s">
        <v>1079</v>
      </c>
      <c r="D1332">
        <v>510</v>
      </c>
      <c r="E1332" t="s">
        <v>14</v>
      </c>
      <c r="F1332" t="s">
        <v>15</v>
      </c>
      <c r="G1332" s="2">
        <v>3213</v>
      </c>
      <c r="H1332" t="s">
        <v>16</v>
      </c>
      <c r="I1332">
        <v>1</v>
      </c>
      <c r="J1332">
        <f t="shared" si="40"/>
        <v>3213</v>
      </c>
      <c r="K1332">
        <v>1.4399</v>
      </c>
      <c r="L1332" s="1">
        <f t="shared" si="41"/>
        <v>4626.3986999999997</v>
      </c>
    </row>
    <row r="1333" spans="1:12" x14ac:dyDescent="0.25">
      <c r="A1333">
        <v>53530010</v>
      </c>
      <c r="B1333" t="s">
        <v>764</v>
      </c>
      <c r="C1333" t="s">
        <v>765</v>
      </c>
      <c r="D1333">
        <v>510</v>
      </c>
      <c r="E1333" t="s">
        <v>14</v>
      </c>
      <c r="F1333" t="s">
        <v>15</v>
      </c>
      <c r="G1333">
        <v>256</v>
      </c>
      <c r="H1333" t="s">
        <v>16</v>
      </c>
      <c r="I1333">
        <v>10</v>
      </c>
      <c r="J1333">
        <f t="shared" si="40"/>
        <v>2560</v>
      </c>
      <c r="K1333">
        <v>18.051600000000001</v>
      </c>
      <c r="L1333" s="1">
        <f t="shared" si="41"/>
        <v>4621.2096000000001</v>
      </c>
    </row>
    <row r="1334" spans="1:12" x14ac:dyDescent="0.25">
      <c r="A1334" t="s">
        <v>2204</v>
      </c>
      <c r="B1334" t="s">
        <v>2205</v>
      </c>
      <c r="C1334" t="s">
        <v>55</v>
      </c>
      <c r="D1334">
        <v>846</v>
      </c>
      <c r="E1334" t="s">
        <v>22</v>
      </c>
      <c r="F1334" t="s">
        <v>15</v>
      </c>
      <c r="G1334" s="2">
        <v>16000</v>
      </c>
      <c r="H1334" t="s">
        <v>16</v>
      </c>
      <c r="I1334">
        <v>0.02</v>
      </c>
      <c r="J1334">
        <f t="shared" si="40"/>
        <v>320</v>
      </c>
      <c r="K1334">
        <v>3.4799999999999998E-2</v>
      </c>
      <c r="L1334" s="1">
        <f t="shared" si="41"/>
        <v>556.79999999999995</v>
      </c>
    </row>
    <row r="1335" spans="1:12" x14ac:dyDescent="0.25">
      <c r="A1335">
        <v>50030010</v>
      </c>
      <c r="B1335" t="s">
        <v>294</v>
      </c>
      <c r="C1335" t="s">
        <v>295</v>
      </c>
      <c r="D1335">
        <v>510</v>
      </c>
      <c r="E1335" t="s">
        <v>14</v>
      </c>
      <c r="F1335" t="s">
        <v>15</v>
      </c>
      <c r="G1335">
        <v>416</v>
      </c>
      <c r="H1335" t="s">
        <v>16</v>
      </c>
      <c r="I1335">
        <v>10</v>
      </c>
      <c r="J1335">
        <f t="shared" si="40"/>
        <v>4160</v>
      </c>
      <c r="K1335">
        <v>11.068199999999999</v>
      </c>
      <c r="L1335" s="1">
        <f t="shared" si="41"/>
        <v>4604.3711999999996</v>
      </c>
    </row>
    <row r="1336" spans="1:12" x14ac:dyDescent="0.25">
      <c r="A1336">
        <v>8134102</v>
      </c>
      <c r="B1336" t="s">
        <v>2031</v>
      </c>
      <c r="C1336" t="s">
        <v>2032</v>
      </c>
      <c r="D1336">
        <v>511</v>
      </c>
      <c r="E1336" t="s">
        <v>14</v>
      </c>
      <c r="F1336" t="s">
        <v>15</v>
      </c>
      <c r="G1336" s="2">
        <v>1012</v>
      </c>
      <c r="H1336" t="s">
        <v>16</v>
      </c>
      <c r="I1336">
        <v>2</v>
      </c>
      <c r="J1336">
        <f t="shared" si="40"/>
        <v>2024</v>
      </c>
      <c r="K1336">
        <v>4.5425000000000004</v>
      </c>
      <c r="L1336" s="1">
        <f t="shared" si="41"/>
        <v>4597.01</v>
      </c>
    </row>
    <row r="1337" spans="1:12" x14ac:dyDescent="0.25">
      <c r="A1337">
        <v>5174002</v>
      </c>
      <c r="B1337" t="s">
        <v>467</v>
      </c>
      <c r="D1337">
        <v>511</v>
      </c>
      <c r="E1337" t="s">
        <v>14</v>
      </c>
      <c r="F1337" t="s">
        <v>317</v>
      </c>
      <c r="G1337">
        <v>864</v>
      </c>
      <c r="H1337" t="s">
        <v>16</v>
      </c>
      <c r="I1337">
        <v>2</v>
      </c>
      <c r="J1337">
        <f t="shared" si="40"/>
        <v>1728</v>
      </c>
      <c r="K1337">
        <v>5.3152999999999997</v>
      </c>
      <c r="L1337" s="1">
        <f t="shared" si="41"/>
        <v>4592.4191999999994</v>
      </c>
    </row>
    <row r="1338" spans="1:12" x14ac:dyDescent="0.25">
      <c r="A1338">
        <v>3215103</v>
      </c>
      <c r="B1338" t="s">
        <v>68</v>
      </c>
      <c r="D1338">
        <v>513</v>
      </c>
      <c r="E1338" t="s">
        <v>14</v>
      </c>
      <c r="F1338" t="s">
        <v>15</v>
      </c>
      <c r="G1338" s="2">
        <v>18600</v>
      </c>
      <c r="H1338" t="s">
        <v>16</v>
      </c>
      <c r="I1338">
        <v>0.3</v>
      </c>
      <c r="J1338">
        <f t="shared" si="40"/>
        <v>5580</v>
      </c>
      <c r="K1338">
        <v>0.24660000000000001</v>
      </c>
      <c r="L1338" s="1">
        <f t="shared" si="41"/>
        <v>4586.76</v>
      </c>
    </row>
    <row r="1339" spans="1:12" x14ac:dyDescent="0.25">
      <c r="A1339">
        <v>5327</v>
      </c>
      <c r="B1339" t="s">
        <v>743</v>
      </c>
      <c r="C1339" t="s">
        <v>553</v>
      </c>
      <c r="D1339">
        <v>853</v>
      </c>
      <c r="E1339" t="s">
        <v>31</v>
      </c>
      <c r="F1339" t="s">
        <v>15</v>
      </c>
      <c r="G1339" s="2">
        <v>2800</v>
      </c>
      <c r="H1339" t="s">
        <v>26</v>
      </c>
      <c r="I1339">
        <v>1</v>
      </c>
      <c r="J1339">
        <f t="shared" si="40"/>
        <v>2800</v>
      </c>
      <c r="K1339">
        <v>1.6362000000000001</v>
      </c>
      <c r="L1339" s="1">
        <f t="shared" si="41"/>
        <v>4581.3600000000006</v>
      </c>
    </row>
    <row r="1340" spans="1:12" x14ac:dyDescent="0.25">
      <c r="A1340" t="s">
        <v>12293</v>
      </c>
      <c r="B1340" t="s">
        <v>12292</v>
      </c>
      <c r="D1340">
        <v>533</v>
      </c>
      <c r="E1340" t="s">
        <v>14</v>
      </c>
      <c r="F1340" t="s">
        <v>15</v>
      </c>
      <c r="G1340" s="2">
        <v>7041</v>
      </c>
      <c r="H1340" t="s">
        <v>16</v>
      </c>
      <c r="I1340">
        <v>0.4</v>
      </c>
      <c r="J1340">
        <f t="shared" si="40"/>
        <v>2816.4</v>
      </c>
      <c r="K1340">
        <v>0.65</v>
      </c>
      <c r="L1340" s="1">
        <f t="shared" si="41"/>
        <v>4576.6500000000005</v>
      </c>
    </row>
    <row r="1341" spans="1:12" x14ac:dyDescent="0.25">
      <c r="A1341">
        <v>8345715</v>
      </c>
      <c r="B1341" t="s">
        <v>2194</v>
      </c>
      <c r="C1341" t="s">
        <v>369</v>
      </c>
      <c r="D1341">
        <v>560</v>
      </c>
      <c r="E1341" t="s">
        <v>14</v>
      </c>
      <c r="F1341" t="s">
        <v>15</v>
      </c>
      <c r="G1341" s="2">
        <v>1542</v>
      </c>
      <c r="H1341" t="s">
        <v>16</v>
      </c>
      <c r="I1341">
        <v>1.5</v>
      </c>
      <c r="J1341">
        <f t="shared" si="40"/>
        <v>2313</v>
      </c>
      <c r="K1341">
        <v>2.9624000000000001</v>
      </c>
      <c r="L1341" s="1">
        <f t="shared" si="41"/>
        <v>4568.0208000000002</v>
      </c>
    </row>
    <row r="1342" spans="1:12" x14ac:dyDescent="0.25">
      <c r="A1342">
        <v>5359</v>
      </c>
      <c r="B1342" t="s">
        <v>771</v>
      </c>
      <c r="C1342" t="s">
        <v>553</v>
      </c>
      <c r="D1342">
        <v>853</v>
      </c>
      <c r="E1342" t="s">
        <v>31</v>
      </c>
      <c r="F1342" t="s">
        <v>15</v>
      </c>
      <c r="G1342" s="2">
        <v>4200</v>
      </c>
      <c r="H1342" t="s">
        <v>26</v>
      </c>
      <c r="I1342">
        <v>1</v>
      </c>
      <c r="J1342">
        <f t="shared" si="40"/>
        <v>4200</v>
      </c>
      <c r="K1342">
        <v>1.0854999999999999</v>
      </c>
      <c r="L1342" s="1">
        <f t="shared" si="41"/>
        <v>4559.0999999999995</v>
      </c>
    </row>
    <row r="1343" spans="1:12" x14ac:dyDescent="0.25">
      <c r="A1343">
        <v>642210100</v>
      </c>
      <c r="B1343" t="s">
        <v>1666</v>
      </c>
      <c r="C1343" t="s">
        <v>1667</v>
      </c>
      <c r="D1343">
        <v>523</v>
      </c>
      <c r="E1343" t="s">
        <v>14</v>
      </c>
      <c r="F1343" t="s">
        <v>15</v>
      </c>
      <c r="G1343" s="2">
        <v>11340</v>
      </c>
      <c r="H1343" t="s">
        <v>16</v>
      </c>
      <c r="I1343">
        <v>0.1</v>
      </c>
      <c r="J1343">
        <f t="shared" si="40"/>
        <v>1134</v>
      </c>
      <c r="K1343">
        <v>0.4017</v>
      </c>
      <c r="L1343" s="1">
        <f t="shared" si="41"/>
        <v>4555.2780000000002</v>
      </c>
    </row>
    <row r="1344" spans="1:12" x14ac:dyDescent="0.25">
      <c r="A1344">
        <v>56070015</v>
      </c>
      <c r="B1344" t="s">
        <v>1051</v>
      </c>
      <c r="D1344">
        <v>510</v>
      </c>
      <c r="E1344" t="s">
        <v>14</v>
      </c>
      <c r="F1344" t="s">
        <v>15</v>
      </c>
      <c r="G1344">
        <v>399</v>
      </c>
      <c r="H1344" t="s">
        <v>16</v>
      </c>
      <c r="I1344">
        <v>15</v>
      </c>
      <c r="J1344">
        <f t="shared" si="40"/>
        <v>5985</v>
      </c>
      <c r="K1344">
        <v>11.4139</v>
      </c>
      <c r="L1344" s="1">
        <f t="shared" si="41"/>
        <v>4554.1460999999999</v>
      </c>
    </row>
    <row r="1345" spans="1:12" x14ac:dyDescent="0.25">
      <c r="A1345">
        <v>8526015</v>
      </c>
      <c r="B1345" t="s">
        <v>401</v>
      </c>
      <c r="C1345" t="s">
        <v>2313</v>
      </c>
      <c r="D1345">
        <v>510</v>
      </c>
      <c r="E1345" t="s">
        <v>14</v>
      </c>
      <c r="F1345" t="s">
        <v>86</v>
      </c>
      <c r="G1345" s="2">
        <v>3600</v>
      </c>
      <c r="H1345" t="s">
        <v>16</v>
      </c>
      <c r="I1345">
        <v>1.5</v>
      </c>
      <c r="J1345">
        <f t="shared" si="40"/>
        <v>5400</v>
      </c>
      <c r="K1345">
        <v>1.2627999999999999</v>
      </c>
      <c r="L1345" s="1">
        <f t="shared" si="41"/>
        <v>4546.08</v>
      </c>
    </row>
    <row r="1346" spans="1:12" x14ac:dyDescent="0.25">
      <c r="A1346">
        <v>5211003</v>
      </c>
      <c r="B1346" t="s">
        <v>554</v>
      </c>
      <c r="D1346">
        <v>502</v>
      </c>
      <c r="E1346" t="s">
        <v>14</v>
      </c>
      <c r="F1346" t="s">
        <v>15</v>
      </c>
      <c r="G1346" s="2">
        <v>1701</v>
      </c>
      <c r="H1346" t="s">
        <v>16</v>
      </c>
      <c r="I1346">
        <v>3</v>
      </c>
      <c r="J1346">
        <f t="shared" si="40"/>
        <v>5103</v>
      </c>
      <c r="K1346">
        <v>2.6650999999999998</v>
      </c>
      <c r="L1346" s="1">
        <f t="shared" si="41"/>
        <v>4533.3350999999993</v>
      </c>
    </row>
    <row r="1347" spans="1:12" x14ac:dyDescent="0.25">
      <c r="A1347">
        <v>8036101</v>
      </c>
      <c r="B1347" t="s">
        <v>1922</v>
      </c>
      <c r="C1347">
        <v>2022</v>
      </c>
      <c r="D1347">
        <v>510</v>
      </c>
      <c r="E1347" t="s">
        <v>14</v>
      </c>
      <c r="F1347" t="s">
        <v>15</v>
      </c>
      <c r="G1347" s="2">
        <v>2520</v>
      </c>
      <c r="H1347" t="s">
        <v>16</v>
      </c>
      <c r="I1347">
        <v>1</v>
      </c>
      <c r="J1347">
        <f t="shared" si="40"/>
        <v>2520</v>
      </c>
      <c r="K1347">
        <v>1.7898000000000001</v>
      </c>
      <c r="L1347" s="1">
        <f t="shared" si="41"/>
        <v>4510.2960000000003</v>
      </c>
    </row>
    <row r="1348" spans="1:12" x14ac:dyDescent="0.25">
      <c r="A1348">
        <v>621000120</v>
      </c>
      <c r="B1348" t="s">
        <v>1546</v>
      </c>
      <c r="C1348" t="s">
        <v>1542</v>
      </c>
      <c r="D1348">
        <v>521</v>
      </c>
      <c r="E1348" t="s">
        <v>14</v>
      </c>
      <c r="F1348" t="s">
        <v>15</v>
      </c>
      <c r="G1348" s="2">
        <v>11600</v>
      </c>
      <c r="H1348" t="s">
        <v>16</v>
      </c>
      <c r="I1348">
        <v>0.12</v>
      </c>
      <c r="J1348">
        <f t="shared" ref="J1348:J1411" si="42">G1348*I1348</f>
        <v>1392</v>
      </c>
      <c r="K1348">
        <v>0.38769999999999999</v>
      </c>
      <c r="L1348" s="1">
        <f t="shared" ref="L1348:L1411" si="43">G1348*K1348</f>
        <v>4497.32</v>
      </c>
    </row>
    <row r="1349" spans="1:12" x14ac:dyDescent="0.25">
      <c r="A1349">
        <v>6905</v>
      </c>
      <c r="B1349" t="s">
        <v>1799</v>
      </c>
      <c r="C1349" t="s">
        <v>1800</v>
      </c>
      <c r="D1349">
        <v>851</v>
      </c>
      <c r="E1349" t="s">
        <v>25</v>
      </c>
      <c r="F1349" t="s">
        <v>15</v>
      </c>
      <c r="G1349" s="2">
        <v>3341</v>
      </c>
      <c r="H1349" t="s">
        <v>26</v>
      </c>
      <c r="I1349">
        <v>1</v>
      </c>
      <c r="J1349">
        <f t="shared" si="42"/>
        <v>3341</v>
      </c>
      <c r="K1349">
        <v>0.32900000000000001</v>
      </c>
      <c r="L1349" s="1">
        <f t="shared" si="43"/>
        <v>1099.1890000000001</v>
      </c>
    </row>
    <row r="1350" spans="1:12" x14ac:dyDescent="0.25">
      <c r="A1350">
        <v>56963012</v>
      </c>
      <c r="B1350" t="s">
        <v>1176</v>
      </c>
      <c r="D1350">
        <v>510</v>
      </c>
      <c r="E1350" t="s">
        <v>14</v>
      </c>
      <c r="F1350" t="s">
        <v>317</v>
      </c>
      <c r="G1350">
        <v>552</v>
      </c>
      <c r="H1350" t="s">
        <v>16</v>
      </c>
      <c r="I1350">
        <v>12</v>
      </c>
      <c r="J1350">
        <f t="shared" si="42"/>
        <v>6624</v>
      </c>
      <c r="K1350">
        <v>8.1152999999999995</v>
      </c>
      <c r="L1350" s="1">
        <f t="shared" si="43"/>
        <v>4479.6455999999998</v>
      </c>
    </row>
    <row r="1351" spans="1:12" x14ac:dyDescent="0.25">
      <c r="A1351">
        <v>5552102</v>
      </c>
      <c r="B1351" t="s">
        <v>1000</v>
      </c>
      <c r="C1351" t="s">
        <v>542</v>
      </c>
      <c r="D1351">
        <v>510</v>
      </c>
      <c r="E1351" t="s">
        <v>14</v>
      </c>
      <c r="F1351" t="s">
        <v>15</v>
      </c>
      <c r="G1351" s="2">
        <v>1060</v>
      </c>
      <c r="H1351" t="s">
        <v>16</v>
      </c>
      <c r="I1351">
        <v>2</v>
      </c>
      <c r="J1351">
        <f t="shared" si="42"/>
        <v>2120</v>
      </c>
      <c r="K1351">
        <v>4.2130000000000001</v>
      </c>
      <c r="L1351" s="1">
        <f t="shared" si="43"/>
        <v>4465.78</v>
      </c>
    </row>
    <row r="1352" spans="1:12" x14ac:dyDescent="0.25">
      <c r="A1352">
        <v>57680012</v>
      </c>
      <c r="B1352" t="s">
        <v>1248</v>
      </c>
      <c r="C1352" t="s">
        <v>1247</v>
      </c>
      <c r="D1352">
        <v>510</v>
      </c>
      <c r="E1352" t="s">
        <v>14</v>
      </c>
      <c r="F1352" t="s">
        <v>317</v>
      </c>
      <c r="G1352">
        <v>384</v>
      </c>
      <c r="H1352" t="s">
        <v>16</v>
      </c>
      <c r="I1352">
        <v>12</v>
      </c>
      <c r="J1352">
        <f t="shared" si="42"/>
        <v>4608</v>
      </c>
      <c r="K1352">
        <v>11.6195</v>
      </c>
      <c r="L1352" s="1">
        <f t="shared" si="43"/>
        <v>4461.8879999999999</v>
      </c>
    </row>
    <row r="1353" spans="1:12" x14ac:dyDescent="0.25">
      <c r="A1353">
        <v>5219001</v>
      </c>
      <c r="B1353" t="s">
        <v>576</v>
      </c>
      <c r="D1353">
        <v>502</v>
      </c>
      <c r="E1353" t="s">
        <v>14</v>
      </c>
      <c r="F1353" t="s">
        <v>15</v>
      </c>
      <c r="G1353" s="2">
        <v>3759</v>
      </c>
      <c r="H1353" t="s">
        <v>16</v>
      </c>
      <c r="I1353">
        <v>1</v>
      </c>
      <c r="J1353">
        <f t="shared" si="42"/>
        <v>3759</v>
      </c>
      <c r="K1353">
        <v>1.1867000000000001</v>
      </c>
      <c r="L1353" s="1">
        <f t="shared" si="43"/>
        <v>4460.8053</v>
      </c>
    </row>
    <row r="1354" spans="1:12" x14ac:dyDescent="0.25">
      <c r="A1354">
        <v>5265204</v>
      </c>
      <c r="B1354" t="s">
        <v>629</v>
      </c>
      <c r="D1354">
        <v>510</v>
      </c>
      <c r="E1354" t="s">
        <v>14</v>
      </c>
      <c r="F1354" t="s">
        <v>86</v>
      </c>
      <c r="G1354" s="2">
        <v>3168</v>
      </c>
      <c r="H1354" t="s">
        <v>16</v>
      </c>
      <c r="I1354">
        <v>4</v>
      </c>
      <c r="J1354">
        <f t="shared" si="42"/>
        <v>12672</v>
      </c>
      <c r="K1354">
        <v>1.4056</v>
      </c>
      <c r="L1354" s="1">
        <f t="shared" si="43"/>
        <v>4452.9408000000003</v>
      </c>
    </row>
    <row r="1355" spans="1:12" x14ac:dyDescent="0.25">
      <c r="A1355">
        <v>626950040</v>
      </c>
      <c r="B1355" t="s">
        <v>1600</v>
      </c>
      <c r="C1355" t="s">
        <v>1601</v>
      </c>
      <c r="D1355">
        <v>521</v>
      </c>
      <c r="E1355" t="s">
        <v>14</v>
      </c>
      <c r="F1355" t="s">
        <v>15</v>
      </c>
      <c r="G1355" s="2">
        <v>28800</v>
      </c>
      <c r="H1355" t="s">
        <v>16</v>
      </c>
      <c r="I1355">
        <v>0.04</v>
      </c>
      <c r="J1355">
        <f t="shared" si="42"/>
        <v>1152</v>
      </c>
      <c r="K1355">
        <v>0.1545</v>
      </c>
      <c r="L1355" s="1">
        <f t="shared" si="43"/>
        <v>4449.6000000000004</v>
      </c>
    </row>
    <row r="1356" spans="1:12" x14ac:dyDescent="0.25">
      <c r="A1356">
        <v>93693303</v>
      </c>
      <c r="B1356" t="s">
        <v>2427</v>
      </c>
      <c r="C1356" t="s">
        <v>2428</v>
      </c>
      <c r="D1356">
        <v>510</v>
      </c>
      <c r="E1356" t="s">
        <v>14</v>
      </c>
      <c r="F1356" t="s">
        <v>15</v>
      </c>
      <c r="G1356" s="2">
        <v>2584</v>
      </c>
      <c r="H1356" t="s">
        <v>16</v>
      </c>
      <c r="I1356">
        <v>3</v>
      </c>
      <c r="J1356">
        <f t="shared" si="42"/>
        <v>7752</v>
      </c>
      <c r="K1356">
        <v>1.7209000000000001</v>
      </c>
      <c r="L1356" s="1">
        <f t="shared" si="43"/>
        <v>4446.8056000000006</v>
      </c>
    </row>
    <row r="1357" spans="1:12" x14ac:dyDescent="0.25">
      <c r="A1357">
        <v>5243104</v>
      </c>
      <c r="B1357" t="s">
        <v>606</v>
      </c>
      <c r="C1357" t="s">
        <v>302</v>
      </c>
      <c r="D1357">
        <v>510</v>
      </c>
      <c r="E1357" t="s">
        <v>14</v>
      </c>
      <c r="F1357" t="s">
        <v>15</v>
      </c>
      <c r="G1357">
        <v>708</v>
      </c>
      <c r="H1357" t="s">
        <v>16</v>
      </c>
      <c r="I1357">
        <v>4</v>
      </c>
      <c r="J1357">
        <f t="shared" si="42"/>
        <v>2832</v>
      </c>
      <c r="K1357">
        <v>6.2651000000000003</v>
      </c>
      <c r="L1357" s="1">
        <f t="shared" si="43"/>
        <v>4435.6908000000003</v>
      </c>
    </row>
    <row r="1358" spans="1:12" x14ac:dyDescent="0.25">
      <c r="A1358">
        <v>8335004</v>
      </c>
      <c r="B1358" t="s">
        <v>2146</v>
      </c>
      <c r="D1358">
        <v>503</v>
      </c>
      <c r="E1358" t="s">
        <v>14</v>
      </c>
      <c r="F1358" t="s">
        <v>15</v>
      </c>
      <c r="G1358" s="2">
        <v>6228</v>
      </c>
      <c r="H1358" t="s">
        <v>16</v>
      </c>
      <c r="I1358">
        <v>0.4</v>
      </c>
      <c r="J1358">
        <f t="shared" si="42"/>
        <v>2491.2000000000003</v>
      </c>
      <c r="K1358">
        <v>0.71160000000000001</v>
      </c>
      <c r="L1358" s="1">
        <f t="shared" si="43"/>
        <v>4431.8447999999999</v>
      </c>
    </row>
    <row r="1359" spans="1:12" x14ac:dyDescent="0.25">
      <c r="A1359">
        <v>8210002</v>
      </c>
      <c r="B1359" t="s">
        <v>2081</v>
      </c>
      <c r="C1359" t="s">
        <v>369</v>
      </c>
      <c r="D1359">
        <v>560</v>
      </c>
      <c r="E1359" t="s">
        <v>14</v>
      </c>
      <c r="F1359" t="s">
        <v>15</v>
      </c>
      <c r="G1359" s="2">
        <v>1365</v>
      </c>
      <c r="H1359" t="s">
        <v>16</v>
      </c>
      <c r="I1359">
        <v>2</v>
      </c>
      <c r="J1359">
        <f t="shared" si="42"/>
        <v>2730</v>
      </c>
      <c r="K1359">
        <v>3.2366999999999999</v>
      </c>
      <c r="L1359" s="1">
        <f t="shared" si="43"/>
        <v>4418.0954999999994</v>
      </c>
    </row>
    <row r="1360" spans="1:12" x14ac:dyDescent="0.25">
      <c r="A1360">
        <v>5373</v>
      </c>
      <c r="B1360" t="s">
        <v>803</v>
      </c>
      <c r="C1360" t="s">
        <v>553</v>
      </c>
      <c r="D1360">
        <v>853</v>
      </c>
      <c r="E1360" t="s">
        <v>31</v>
      </c>
      <c r="F1360" t="s">
        <v>15</v>
      </c>
      <c r="G1360" s="2">
        <v>5000</v>
      </c>
      <c r="H1360" t="s">
        <v>26</v>
      </c>
      <c r="I1360">
        <v>1</v>
      </c>
      <c r="J1360">
        <f t="shared" si="42"/>
        <v>5000</v>
      </c>
      <c r="K1360">
        <v>0.88260000000000005</v>
      </c>
      <c r="L1360" s="1">
        <f t="shared" si="43"/>
        <v>4413</v>
      </c>
    </row>
    <row r="1361" spans="1:12" x14ac:dyDescent="0.25">
      <c r="A1361">
        <v>5065001</v>
      </c>
      <c r="B1361" t="s">
        <v>383</v>
      </c>
      <c r="C1361">
        <v>2021</v>
      </c>
      <c r="D1361">
        <v>510</v>
      </c>
      <c r="E1361" t="s">
        <v>14</v>
      </c>
      <c r="F1361" t="s">
        <v>15</v>
      </c>
      <c r="G1361" s="2">
        <v>4910</v>
      </c>
      <c r="H1361" t="s">
        <v>16</v>
      </c>
      <c r="I1361">
        <v>1</v>
      </c>
      <c r="J1361">
        <f t="shared" si="42"/>
        <v>4910</v>
      </c>
      <c r="K1361">
        <v>0.89780000000000004</v>
      </c>
      <c r="L1361" s="1">
        <f t="shared" si="43"/>
        <v>4408.1980000000003</v>
      </c>
    </row>
    <row r="1362" spans="1:12" x14ac:dyDescent="0.25">
      <c r="A1362" t="s">
        <v>1773</v>
      </c>
      <c r="B1362" t="s">
        <v>1774</v>
      </c>
      <c r="C1362" t="s">
        <v>55</v>
      </c>
      <c r="D1362">
        <v>846</v>
      </c>
      <c r="E1362" t="s">
        <v>22</v>
      </c>
      <c r="F1362" t="s">
        <v>15</v>
      </c>
      <c r="G1362" s="2">
        <v>16000</v>
      </c>
      <c r="H1362" t="s">
        <v>16</v>
      </c>
      <c r="I1362">
        <v>0.02</v>
      </c>
      <c r="J1362">
        <f t="shared" si="42"/>
        <v>320</v>
      </c>
      <c r="K1362">
        <v>1.66E-2</v>
      </c>
      <c r="L1362" s="1">
        <f t="shared" si="43"/>
        <v>265.60000000000002</v>
      </c>
    </row>
    <row r="1363" spans="1:12" x14ac:dyDescent="0.25">
      <c r="A1363">
        <v>82350015</v>
      </c>
      <c r="B1363" t="s">
        <v>2092</v>
      </c>
      <c r="D1363">
        <v>510</v>
      </c>
      <c r="E1363" t="s">
        <v>14</v>
      </c>
      <c r="F1363" t="s">
        <v>15</v>
      </c>
      <c r="G1363">
        <v>462</v>
      </c>
      <c r="H1363" t="s">
        <v>16</v>
      </c>
      <c r="I1363">
        <v>15</v>
      </c>
      <c r="J1363">
        <f t="shared" si="42"/>
        <v>6930</v>
      </c>
      <c r="K1363">
        <v>9.5241000000000007</v>
      </c>
      <c r="L1363" s="1">
        <f t="shared" si="43"/>
        <v>4400.1342000000004</v>
      </c>
    </row>
    <row r="1364" spans="1:12" x14ac:dyDescent="0.25">
      <c r="A1364">
        <v>643710100</v>
      </c>
      <c r="B1364" t="s">
        <v>1672</v>
      </c>
      <c r="D1364">
        <v>523</v>
      </c>
      <c r="E1364" t="s">
        <v>14</v>
      </c>
      <c r="F1364" t="s">
        <v>15</v>
      </c>
      <c r="G1364" s="2">
        <v>15912</v>
      </c>
      <c r="H1364" t="s">
        <v>16</v>
      </c>
      <c r="I1364">
        <v>0.1</v>
      </c>
      <c r="J1364">
        <f t="shared" si="42"/>
        <v>1591.2</v>
      </c>
      <c r="K1364">
        <v>0.27610000000000001</v>
      </c>
      <c r="L1364" s="1">
        <f t="shared" si="43"/>
        <v>4393.3032000000003</v>
      </c>
    </row>
    <row r="1365" spans="1:12" x14ac:dyDescent="0.25">
      <c r="A1365">
        <v>8528001</v>
      </c>
      <c r="B1365" t="s">
        <v>2315</v>
      </c>
      <c r="C1365" t="s">
        <v>2313</v>
      </c>
      <c r="D1365">
        <v>510</v>
      </c>
      <c r="E1365" t="s">
        <v>14</v>
      </c>
      <c r="F1365" t="s">
        <v>86</v>
      </c>
      <c r="G1365" s="2">
        <v>5040</v>
      </c>
      <c r="H1365" t="s">
        <v>16</v>
      </c>
      <c r="I1365">
        <v>1</v>
      </c>
      <c r="J1365">
        <f t="shared" si="42"/>
        <v>5040</v>
      </c>
      <c r="K1365">
        <v>0.87050000000000005</v>
      </c>
      <c r="L1365" s="1">
        <f t="shared" si="43"/>
        <v>4387.3200000000006</v>
      </c>
    </row>
    <row r="1366" spans="1:12" x14ac:dyDescent="0.25">
      <c r="A1366">
        <v>59840014</v>
      </c>
      <c r="B1366" t="s">
        <v>1352</v>
      </c>
      <c r="C1366" t="s">
        <v>1036</v>
      </c>
      <c r="D1366">
        <v>510</v>
      </c>
      <c r="E1366" t="s">
        <v>14</v>
      </c>
      <c r="F1366" t="s">
        <v>15</v>
      </c>
      <c r="G1366">
        <v>283</v>
      </c>
      <c r="H1366" t="s">
        <v>16</v>
      </c>
      <c r="I1366">
        <v>14</v>
      </c>
      <c r="J1366">
        <f t="shared" si="42"/>
        <v>3962</v>
      </c>
      <c r="K1366">
        <v>15.4087</v>
      </c>
      <c r="L1366" s="1">
        <f t="shared" si="43"/>
        <v>4360.6620999999996</v>
      </c>
    </row>
    <row r="1367" spans="1:12" x14ac:dyDescent="0.25">
      <c r="A1367">
        <v>9529</v>
      </c>
      <c r="B1367" t="s">
        <v>2485</v>
      </c>
      <c r="D1367">
        <v>851</v>
      </c>
      <c r="E1367" t="s">
        <v>25</v>
      </c>
      <c r="F1367" t="s">
        <v>15</v>
      </c>
      <c r="G1367" s="1">
        <v>3316.5</v>
      </c>
      <c r="H1367" t="s">
        <v>26</v>
      </c>
      <c r="I1367">
        <v>1</v>
      </c>
      <c r="J1367">
        <f t="shared" si="42"/>
        <v>3316.5</v>
      </c>
      <c r="K1367">
        <v>0.67500000000000004</v>
      </c>
      <c r="L1367" s="1">
        <f t="shared" si="43"/>
        <v>2238.6375000000003</v>
      </c>
    </row>
    <row r="1368" spans="1:12" x14ac:dyDescent="0.25">
      <c r="A1368">
        <v>8138107</v>
      </c>
      <c r="B1368" t="s">
        <v>2042</v>
      </c>
      <c r="C1368" t="s">
        <v>1221</v>
      </c>
      <c r="D1368">
        <v>510</v>
      </c>
      <c r="E1368" t="s">
        <v>14</v>
      </c>
      <c r="F1368" t="s">
        <v>15</v>
      </c>
      <c r="G1368">
        <v>270</v>
      </c>
      <c r="H1368" t="s">
        <v>16</v>
      </c>
      <c r="I1368">
        <v>7</v>
      </c>
      <c r="J1368">
        <f t="shared" si="42"/>
        <v>1890</v>
      </c>
      <c r="K1368">
        <v>16.1157</v>
      </c>
      <c r="L1368" s="1">
        <f t="shared" si="43"/>
        <v>4351.2390000000005</v>
      </c>
    </row>
    <row r="1369" spans="1:12" x14ac:dyDescent="0.25">
      <c r="A1369">
        <v>83580007</v>
      </c>
      <c r="B1369" t="s">
        <v>1061</v>
      </c>
      <c r="D1369">
        <v>510</v>
      </c>
      <c r="E1369" t="s">
        <v>14</v>
      </c>
      <c r="F1369" t="s">
        <v>15</v>
      </c>
      <c r="G1369" s="2">
        <v>5286</v>
      </c>
      <c r="H1369" t="s">
        <v>16</v>
      </c>
      <c r="I1369">
        <v>0.7</v>
      </c>
      <c r="J1369">
        <f t="shared" si="42"/>
        <v>3700.2</v>
      </c>
      <c r="K1369">
        <v>0.81989999999999996</v>
      </c>
      <c r="L1369" s="1">
        <f t="shared" si="43"/>
        <v>4333.9913999999999</v>
      </c>
    </row>
    <row r="1370" spans="1:12" x14ac:dyDescent="0.25">
      <c r="A1370">
        <v>5112312</v>
      </c>
      <c r="B1370" t="s">
        <v>433</v>
      </c>
      <c r="C1370" t="s">
        <v>369</v>
      </c>
      <c r="D1370">
        <v>560</v>
      </c>
      <c r="E1370" t="s">
        <v>14</v>
      </c>
      <c r="F1370" t="s">
        <v>15</v>
      </c>
      <c r="G1370">
        <v>226</v>
      </c>
      <c r="H1370" t="s">
        <v>16</v>
      </c>
      <c r="I1370">
        <v>12</v>
      </c>
      <c r="J1370">
        <f t="shared" si="42"/>
        <v>2712</v>
      </c>
      <c r="K1370">
        <v>19.162500000000001</v>
      </c>
      <c r="L1370" s="1">
        <f t="shared" si="43"/>
        <v>4330.7250000000004</v>
      </c>
    </row>
    <row r="1371" spans="1:12" x14ac:dyDescent="0.25">
      <c r="A1371">
        <v>52900115</v>
      </c>
      <c r="B1371" t="s">
        <v>675</v>
      </c>
      <c r="C1371" t="s">
        <v>458</v>
      </c>
      <c r="D1371">
        <v>510</v>
      </c>
      <c r="E1371" t="s">
        <v>14</v>
      </c>
      <c r="F1371" t="s">
        <v>15</v>
      </c>
      <c r="G1371">
        <v>240</v>
      </c>
      <c r="H1371" t="s">
        <v>16</v>
      </c>
      <c r="I1371">
        <v>11.5</v>
      </c>
      <c r="J1371">
        <f t="shared" si="42"/>
        <v>2760</v>
      </c>
      <c r="K1371">
        <v>18.042200000000001</v>
      </c>
      <c r="L1371" s="1">
        <f t="shared" si="43"/>
        <v>4330.1280000000006</v>
      </c>
    </row>
    <row r="1372" spans="1:12" x14ac:dyDescent="0.25">
      <c r="A1372">
        <v>8343</v>
      </c>
      <c r="B1372" t="s">
        <v>2176</v>
      </c>
      <c r="C1372" t="s">
        <v>1975</v>
      </c>
      <c r="D1372">
        <v>853</v>
      </c>
      <c r="E1372" t="s">
        <v>31</v>
      </c>
      <c r="F1372" t="s">
        <v>15</v>
      </c>
      <c r="G1372" s="2">
        <v>3500</v>
      </c>
      <c r="H1372" t="s">
        <v>26</v>
      </c>
      <c r="I1372">
        <v>1</v>
      </c>
      <c r="J1372">
        <f t="shared" si="42"/>
        <v>3500</v>
      </c>
      <c r="K1372">
        <v>1.2326999999999999</v>
      </c>
      <c r="L1372" s="1">
        <f t="shared" si="43"/>
        <v>4314.45</v>
      </c>
    </row>
    <row r="1373" spans="1:12" x14ac:dyDescent="0.25">
      <c r="A1373">
        <v>608310240</v>
      </c>
      <c r="B1373" t="s">
        <v>1473</v>
      </c>
      <c r="C1373" t="s">
        <v>1364</v>
      </c>
      <c r="D1373">
        <v>514</v>
      </c>
      <c r="E1373" t="s">
        <v>14</v>
      </c>
      <c r="F1373" t="s">
        <v>15</v>
      </c>
      <c r="G1373" s="2">
        <v>19152</v>
      </c>
      <c r="H1373" t="s">
        <v>16</v>
      </c>
      <c r="I1373">
        <v>0.24</v>
      </c>
      <c r="J1373">
        <f t="shared" si="42"/>
        <v>4596.4799999999996</v>
      </c>
      <c r="K1373">
        <v>0.22489999999999999</v>
      </c>
      <c r="L1373" s="1">
        <f t="shared" si="43"/>
        <v>4307.2847999999994</v>
      </c>
    </row>
    <row r="1374" spans="1:12" x14ac:dyDescent="0.25">
      <c r="A1374">
        <v>51790020</v>
      </c>
      <c r="B1374" t="s">
        <v>473</v>
      </c>
      <c r="D1374">
        <v>511</v>
      </c>
      <c r="E1374" t="s">
        <v>14</v>
      </c>
      <c r="F1374" t="s">
        <v>15</v>
      </c>
      <c r="G1374">
        <v>448</v>
      </c>
      <c r="H1374" t="s">
        <v>16</v>
      </c>
      <c r="I1374">
        <v>20</v>
      </c>
      <c r="J1374">
        <f t="shared" si="42"/>
        <v>8960</v>
      </c>
      <c r="K1374">
        <v>9.5991999999999997</v>
      </c>
      <c r="L1374" s="1">
        <f t="shared" si="43"/>
        <v>4300.4416000000001</v>
      </c>
    </row>
    <row r="1375" spans="1:12" x14ac:dyDescent="0.25">
      <c r="A1375">
        <v>81284008</v>
      </c>
      <c r="B1375" t="s">
        <v>2021</v>
      </c>
      <c r="C1375" t="s">
        <v>2022</v>
      </c>
      <c r="D1375">
        <v>511</v>
      </c>
      <c r="E1375" t="s">
        <v>14</v>
      </c>
      <c r="F1375" t="s">
        <v>15</v>
      </c>
      <c r="G1375" s="2">
        <v>2520</v>
      </c>
      <c r="H1375" t="s">
        <v>16</v>
      </c>
      <c r="I1375">
        <v>0.8</v>
      </c>
      <c r="J1375">
        <f t="shared" si="42"/>
        <v>2016</v>
      </c>
      <c r="K1375">
        <v>1.7054</v>
      </c>
      <c r="L1375" s="1">
        <f t="shared" si="43"/>
        <v>4297.6080000000002</v>
      </c>
    </row>
    <row r="1376" spans="1:12" x14ac:dyDescent="0.25">
      <c r="A1376">
        <v>8077</v>
      </c>
      <c r="B1376" t="s">
        <v>1958</v>
      </c>
      <c r="C1376" t="s">
        <v>1140</v>
      </c>
      <c r="D1376">
        <v>853</v>
      </c>
      <c r="E1376" t="s">
        <v>31</v>
      </c>
      <c r="F1376" t="s">
        <v>15</v>
      </c>
      <c r="G1376" s="1">
        <v>7182.9</v>
      </c>
      <c r="H1376" t="s">
        <v>26</v>
      </c>
      <c r="I1376">
        <v>1</v>
      </c>
      <c r="J1376">
        <f t="shared" si="42"/>
        <v>7182.9</v>
      </c>
      <c r="K1376">
        <v>0.59740000000000004</v>
      </c>
      <c r="L1376" s="1">
        <f t="shared" si="43"/>
        <v>4291.0644600000005</v>
      </c>
    </row>
    <row r="1377" spans="1:12" x14ac:dyDescent="0.25">
      <c r="A1377">
        <v>8138201</v>
      </c>
      <c r="B1377" t="s">
        <v>2042</v>
      </c>
      <c r="C1377" t="s">
        <v>2043</v>
      </c>
      <c r="D1377">
        <v>510</v>
      </c>
      <c r="E1377" t="s">
        <v>14</v>
      </c>
      <c r="F1377" t="s">
        <v>15</v>
      </c>
      <c r="G1377" s="2">
        <v>1692</v>
      </c>
      <c r="H1377" t="s">
        <v>16</v>
      </c>
      <c r="I1377">
        <v>1</v>
      </c>
      <c r="J1377">
        <f t="shared" si="42"/>
        <v>1692</v>
      </c>
      <c r="K1377">
        <v>2.5255999999999998</v>
      </c>
      <c r="L1377" s="1">
        <f t="shared" si="43"/>
        <v>4273.3152</v>
      </c>
    </row>
    <row r="1378" spans="1:12" x14ac:dyDescent="0.25">
      <c r="A1378">
        <v>8122107</v>
      </c>
      <c r="B1378" t="s">
        <v>635</v>
      </c>
      <c r="C1378" t="s">
        <v>2002</v>
      </c>
      <c r="D1378">
        <v>510</v>
      </c>
      <c r="E1378" t="s">
        <v>14</v>
      </c>
      <c r="F1378" t="s">
        <v>15</v>
      </c>
      <c r="G1378">
        <v>396</v>
      </c>
      <c r="H1378" t="s">
        <v>16</v>
      </c>
      <c r="I1378">
        <v>7</v>
      </c>
      <c r="J1378">
        <f t="shared" si="42"/>
        <v>2772</v>
      </c>
      <c r="K1378">
        <v>10.773199999999999</v>
      </c>
      <c r="L1378" s="1">
        <f t="shared" si="43"/>
        <v>4266.1871999999994</v>
      </c>
    </row>
    <row r="1379" spans="1:12" x14ac:dyDescent="0.25">
      <c r="A1379">
        <v>56830018</v>
      </c>
      <c r="B1379" t="s">
        <v>1155</v>
      </c>
      <c r="D1379">
        <v>510</v>
      </c>
      <c r="E1379" t="s">
        <v>14</v>
      </c>
      <c r="F1379" t="s">
        <v>15</v>
      </c>
      <c r="G1379">
        <v>216</v>
      </c>
      <c r="H1379" t="s">
        <v>16</v>
      </c>
      <c r="I1379">
        <v>18</v>
      </c>
      <c r="J1379">
        <f t="shared" si="42"/>
        <v>3888</v>
      </c>
      <c r="K1379">
        <v>19.716100000000001</v>
      </c>
      <c r="L1379" s="1">
        <f t="shared" si="43"/>
        <v>4258.6776</v>
      </c>
    </row>
    <row r="1380" spans="1:12" x14ac:dyDescent="0.25">
      <c r="A1380">
        <v>82310015</v>
      </c>
      <c r="B1380" t="s">
        <v>2088</v>
      </c>
      <c r="D1380">
        <v>510</v>
      </c>
      <c r="E1380" t="s">
        <v>14</v>
      </c>
      <c r="F1380" t="s">
        <v>15</v>
      </c>
      <c r="G1380">
        <v>267</v>
      </c>
      <c r="H1380" t="s">
        <v>16</v>
      </c>
      <c r="I1380">
        <v>15</v>
      </c>
      <c r="J1380">
        <f t="shared" si="42"/>
        <v>4005</v>
      </c>
      <c r="K1380">
        <v>15.9147</v>
      </c>
      <c r="L1380" s="1">
        <f t="shared" si="43"/>
        <v>4249.2249000000002</v>
      </c>
    </row>
    <row r="1381" spans="1:12" x14ac:dyDescent="0.25">
      <c r="A1381">
        <v>5278014</v>
      </c>
      <c r="B1381" t="s">
        <v>649</v>
      </c>
      <c r="D1381">
        <v>511</v>
      </c>
      <c r="E1381" t="s">
        <v>14</v>
      </c>
      <c r="F1381" t="s">
        <v>317</v>
      </c>
      <c r="G1381" s="2">
        <v>2496</v>
      </c>
      <c r="H1381" t="s">
        <v>16</v>
      </c>
      <c r="I1381">
        <v>1.4</v>
      </c>
      <c r="J1381">
        <f t="shared" si="42"/>
        <v>3494.3999999999996</v>
      </c>
      <c r="K1381">
        <v>1.7019</v>
      </c>
      <c r="L1381" s="1">
        <f t="shared" si="43"/>
        <v>4247.9423999999999</v>
      </c>
    </row>
    <row r="1382" spans="1:12" x14ac:dyDescent="0.25">
      <c r="A1382">
        <v>5217025</v>
      </c>
      <c r="B1382" t="s">
        <v>574</v>
      </c>
      <c r="D1382">
        <v>502</v>
      </c>
      <c r="E1382" t="s">
        <v>14</v>
      </c>
      <c r="F1382" t="s">
        <v>15</v>
      </c>
      <c r="G1382" s="2">
        <v>2158</v>
      </c>
      <c r="H1382" t="s">
        <v>16</v>
      </c>
      <c r="I1382">
        <v>2.5</v>
      </c>
      <c r="J1382">
        <f t="shared" si="42"/>
        <v>5395</v>
      </c>
      <c r="K1382">
        <v>1.9635</v>
      </c>
      <c r="L1382" s="1">
        <f t="shared" si="43"/>
        <v>4237.2330000000002</v>
      </c>
    </row>
    <row r="1383" spans="1:12" x14ac:dyDescent="0.25">
      <c r="A1383">
        <v>5860320</v>
      </c>
      <c r="B1383" t="s">
        <v>1289</v>
      </c>
      <c r="C1383" t="s">
        <v>386</v>
      </c>
      <c r="D1383">
        <v>560</v>
      </c>
      <c r="E1383" t="s">
        <v>14</v>
      </c>
      <c r="F1383" t="s">
        <v>15</v>
      </c>
      <c r="G1383">
        <v>333</v>
      </c>
      <c r="H1383" t="s">
        <v>16</v>
      </c>
      <c r="I1383">
        <v>20</v>
      </c>
      <c r="J1383">
        <f t="shared" si="42"/>
        <v>6660</v>
      </c>
      <c r="K1383">
        <v>12.658799999999999</v>
      </c>
      <c r="L1383" s="1">
        <f t="shared" si="43"/>
        <v>4215.3804</v>
      </c>
    </row>
    <row r="1384" spans="1:12" x14ac:dyDescent="0.25">
      <c r="A1384">
        <v>605420120</v>
      </c>
      <c r="B1384" t="s">
        <v>1451</v>
      </c>
      <c r="C1384" t="s">
        <v>1453</v>
      </c>
      <c r="D1384">
        <v>514</v>
      </c>
      <c r="E1384" t="s">
        <v>14</v>
      </c>
      <c r="F1384" t="s">
        <v>15</v>
      </c>
      <c r="G1384" s="2">
        <v>14000</v>
      </c>
      <c r="H1384" t="s">
        <v>16</v>
      </c>
      <c r="I1384">
        <v>0.12</v>
      </c>
      <c r="J1384">
        <f t="shared" si="42"/>
        <v>1680</v>
      </c>
      <c r="K1384">
        <v>0.30059999999999998</v>
      </c>
      <c r="L1384" s="1">
        <f t="shared" si="43"/>
        <v>4208.3999999999996</v>
      </c>
    </row>
    <row r="1385" spans="1:12" x14ac:dyDescent="0.25">
      <c r="A1385">
        <v>3394008</v>
      </c>
      <c r="B1385" t="s">
        <v>143</v>
      </c>
      <c r="D1385">
        <v>527</v>
      </c>
      <c r="E1385" t="s">
        <v>14</v>
      </c>
      <c r="F1385" t="s">
        <v>15</v>
      </c>
      <c r="G1385" s="2">
        <v>2089</v>
      </c>
      <c r="H1385" t="s">
        <v>16</v>
      </c>
      <c r="I1385">
        <v>0.8</v>
      </c>
      <c r="J1385">
        <f t="shared" si="42"/>
        <v>1671.2</v>
      </c>
      <c r="K1385">
        <v>2.0131999999999999</v>
      </c>
      <c r="L1385" s="1">
        <f t="shared" si="43"/>
        <v>4205.5747999999994</v>
      </c>
    </row>
    <row r="1386" spans="1:12" x14ac:dyDescent="0.25">
      <c r="A1386">
        <v>600754160</v>
      </c>
      <c r="B1386" t="s">
        <v>1384</v>
      </c>
      <c r="D1386">
        <v>514</v>
      </c>
      <c r="E1386" t="s">
        <v>14</v>
      </c>
      <c r="F1386" t="s">
        <v>15</v>
      </c>
      <c r="G1386" s="2">
        <v>28800</v>
      </c>
      <c r="H1386" t="s">
        <v>16</v>
      </c>
      <c r="I1386">
        <v>0.16</v>
      </c>
      <c r="J1386">
        <f t="shared" si="42"/>
        <v>4608</v>
      </c>
      <c r="K1386">
        <v>0.14599999999999999</v>
      </c>
      <c r="L1386" s="1">
        <f t="shared" si="43"/>
        <v>4204.8</v>
      </c>
    </row>
    <row r="1387" spans="1:12" x14ac:dyDescent="0.25">
      <c r="A1387" t="s">
        <v>254</v>
      </c>
      <c r="B1387" t="s">
        <v>255</v>
      </c>
      <c r="C1387" t="s">
        <v>150</v>
      </c>
      <c r="D1387">
        <v>847</v>
      </c>
      <c r="E1387" t="s">
        <v>22</v>
      </c>
      <c r="F1387" t="s">
        <v>15</v>
      </c>
      <c r="G1387" s="2">
        <v>15200</v>
      </c>
      <c r="H1387" t="s">
        <v>26</v>
      </c>
      <c r="I1387">
        <v>1</v>
      </c>
      <c r="J1387">
        <f t="shared" si="42"/>
        <v>15200</v>
      </c>
      <c r="K1387">
        <v>0.41060000000000002</v>
      </c>
      <c r="L1387" s="1">
        <f t="shared" si="43"/>
        <v>6241.12</v>
      </c>
    </row>
    <row r="1388" spans="1:12" x14ac:dyDescent="0.25">
      <c r="A1388">
        <v>5466</v>
      </c>
      <c r="B1388" t="s">
        <v>901</v>
      </c>
      <c r="C1388" t="s">
        <v>902</v>
      </c>
      <c r="D1388">
        <v>853</v>
      </c>
      <c r="E1388" t="s">
        <v>31</v>
      </c>
      <c r="F1388" t="s">
        <v>15</v>
      </c>
      <c r="G1388" s="2">
        <v>3800</v>
      </c>
      <c r="H1388" t="s">
        <v>26</v>
      </c>
      <c r="I1388">
        <v>1</v>
      </c>
      <c r="J1388">
        <f t="shared" si="42"/>
        <v>3800</v>
      </c>
      <c r="K1388">
        <v>1.1040000000000001</v>
      </c>
      <c r="L1388" s="1">
        <f t="shared" si="43"/>
        <v>4195.2000000000007</v>
      </c>
    </row>
    <row r="1389" spans="1:12" x14ac:dyDescent="0.25">
      <c r="A1389">
        <v>8028001</v>
      </c>
      <c r="B1389" t="s">
        <v>1916</v>
      </c>
      <c r="C1389">
        <v>2021</v>
      </c>
      <c r="D1389">
        <v>510</v>
      </c>
      <c r="E1389" t="s">
        <v>14</v>
      </c>
      <c r="F1389" t="s">
        <v>45</v>
      </c>
      <c r="G1389" s="2">
        <v>2160</v>
      </c>
      <c r="H1389" t="s">
        <v>16</v>
      </c>
      <c r="I1389">
        <v>1</v>
      </c>
      <c r="J1389">
        <f t="shared" si="42"/>
        <v>2160</v>
      </c>
      <c r="K1389">
        <v>1.9384999999999999</v>
      </c>
      <c r="L1389" s="1">
        <f t="shared" si="43"/>
        <v>4187.16</v>
      </c>
    </row>
    <row r="1390" spans="1:12" x14ac:dyDescent="0.25">
      <c r="A1390">
        <v>5123125</v>
      </c>
      <c r="B1390" t="s">
        <v>447</v>
      </c>
      <c r="D1390">
        <v>510</v>
      </c>
      <c r="E1390" t="s">
        <v>14</v>
      </c>
      <c r="F1390" t="s">
        <v>320</v>
      </c>
      <c r="G1390">
        <v>240</v>
      </c>
      <c r="H1390" t="s">
        <v>16</v>
      </c>
      <c r="I1390">
        <v>12.5</v>
      </c>
      <c r="J1390">
        <f t="shared" si="42"/>
        <v>3000</v>
      </c>
      <c r="K1390">
        <v>17.417100000000001</v>
      </c>
      <c r="L1390" s="1">
        <f t="shared" si="43"/>
        <v>4180.1040000000003</v>
      </c>
    </row>
    <row r="1391" spans="1:12" x14ac:dyDescent="0.25">
      <c r="A1391">
        <v>52940035</v>
      </c>
      <c r="B1391" t="s">
        <v>686</v>
      </c>
      <c r="C1391" t="s">
        <v>458</v>
      </c>
      <c r="D1391">
        <v>510</v>
      </c>
      <c r="E1391" t="s">
        <v>14</v>
      </c>
      <c r="F1391" t="s">
        <v>15</v>
      </c>
      <c r="G1391">
        <v>864</v>
      </c>
      <c r="H1391" t="s">
        <v>16</v>
      </c>
      <c r="I1391">
        <v>3.5</v>
      </c>
      <c r="J1391">
        <f t="shared" si="42"/>
        <v>3024</v>
      </c>
      <c r="K1391">
        <v>4.8353000000000002</v>
      </c>
      <c r="L1391" s="1">
        <f t="shared" si="43"/>
        <v>4177.6992</v>
      </c>
    </row>
    <row r="1392" spans="1:12" x14ac:dyDescent="0.25">
      <c r="A1392">
        <v>765010240</v>
      </c>
      <c r="B1392" t="s">
        <v>1858</v>
      </c>
      <c r="C1392" t="s">
        <v>1860</v>
      </c>
      <c r="D1392">
        <v>514</v>
      </c>
      <c r="E1392" t="s">
        <v>14</v>
      </c>
      <c r="F1392" t="s">
        <v>15</v>
      </c>
      <c r="G1392" s="2">
        <v>20160</v>
      </c>
      <c r="H1392" t="s">
        <v>16</v>
      </c>
      <c r="I1392">
        <v>0.24</v>
      </c>
      <c r="J1392">
        <f t="shared" si="42"/>
        <v>4838.3999999999996</v>
      </c>
      <c r="K1392">
        <v>0.20710000000000001</v>
      </c>
      <c r="L1392" s="1">
        <f t="shared" si="43"/>
        <v>4175.1360000000004</v>
      </c>
    </row>
    <row r="1393" spans="1:12" x14ac:dyDescent="0.25">
      <c r="A1393">
        <v>5213001</v>
      </c>
      <c r="B1393" t="s">
        <v>561</v>
      </c>
      <c r="D1393">
        <v>502</v>
      </c>
      <c r="E1393" t="s">
        <v>14</v>
      </c>
      <c r="F1393" t="s">
        <v>15</v>
      </c>
      <c r="G1393" s="2">
        <v>4293</v>
      </c>
      <c r="H1393" t="s">
        <v>16</v>
      </c>
      <c r="I1393">
        <v>1</v>
      </c>
      <c r="J1393">
        <f t="shared" si="42"/>
        <v>4293</v>
      </c>
      <c r="K1393">
        <v>0.97160000000000002</v>
      </c>
      <c r="L1393" s="1">
        <f t="shared" si="43"/>
        <v>4171.0788000000002</v>
      </c>
    </row>
    <row r="1394" spans="1:12" x14ac:dyDescent="0.25">
      <c r="A1394">
        <v>54730020</v>
      </c>
      <c r="B1394" t="s">
        <v>914</v>
      </c>
      <c r="C1394" t="s">
        <v>915</v>
      </c>
      <c r="D1394">
        <v>510</v>
      </c>
      <c r="E1394" t="s">
        <v>14</v>
      </c>
      <c r="F1394" t="s">
        <v>15</v>
      </c>
      <c r="G1394">
        <v>300</v>
      </c>
      <c r="H1394" t="s">
        <v>16</v>
      </c>
      <c r="I1394">
        <v>20</v>
      </c>
      <c r="J1394">
        <f t="shared" si="42"/>
        <v>6000</v>
      </c>
      <c r="K1394" s="1">
        <v>13.8996</v>
      </c>
      <c r="L1394" s="1">
        <f t="shared" si="43"/>
        <v>4169.88</v>
      </c>
    </row>
    <row r="1395" spans="1:12" x14ac:dyDescent="0.25">
      <c r="A1395">
        <v>85220025</v>
      </c>
      <c r="B1395" t="s">
        <v>746</v>
      </c>
      <c r="C1395">
        <v>2024</v>
      </c>
      <c r="D1395">
        <v>510</v>
      </c>
      <c r="E1395" t="s">
        <v>14</v>
      </c>
      <c r="F1395" t="s">
        <v>86</v>
      </c>
      <c r="G1395" s="2">
        <v>2880</v>
      </c>
      <c r="H1395" t="s">
        <v>16</v>
      </c>
      <c r="I1395">
        <v>2.5</v>
      </c>
      <c r="J1395">
        <f t="shared" si="42"/>
        <v>7200</v>
      </c>
      <c r="K1395">
        <v>1.4449000000000001</v>
      </c>
      <c r="L1395" s="1">
        <f t="shared" si="43"/>
        <v>4161.3119999999999</v>
      </c>
    </row>
    <row r="1396" spans="1:12" x14ac:dyDescent="0.25">
      <c r="A1396">
        <v>602000100</v>
      </c>
      <c r="B1396" t="s">
        <v>1403</v>
      </c>
      <c r="D1396">
        <v>514</v>
      </c>
      <c r="E1396" t="s">
        <v>14</v>
      </c>
      <c r="F1396" t="s">
        <v>15</v>
      </c>
      <c r="G1396" s="2">
        <v>30240</v>
      </c>
      <c r="H1396" t="s">
        <v>16</v>
      </c>
      <c r="I1396">
        <v>0.1</v>
      </c>
      <c r="J1396">
        <f t="shared" si="42"/>
        <v>3024</v>
      </c>
      <c r="K1396">
        <v>0.13750000000000001</v>
      </c>
      <c r="L1396" s="1">
        <f t="shared" si="43"/>
        <v>4158</v>
      </c>
    </row>
    <row r="1397" spans="1:12" x14ac:dyDescent="0.25">
      <c r="A1397">
        <v>5148201</v>
      </c>
      <c r="B1397" t="s">
        <v>456</v>
      </c>
      <c r="D1397">
        <v>510</v>
      </c>
      <c r="E1397" t="s">
        <v>14</v>
      </c>
      <c r="F1397" t="s">
        <v>15</v>
      </c>
      <c r="G1397" s="2">
        <v>1664</v>
      </c>
      <c r="H1397" t="s">
        <v>16</v>
      </c>
      <c r="I1397">
        <v>1</v>
      </c>
      <c r="J1397">
        <f t="shared" si="42"/>
        <v>1664</v>
      </c>
      <c r="K1397">
        <v>2.4967999999999999</v>
      </c>
      <c r="L1397" s="1">
        <f t="shared" si="43"/>
        <v>4154.6751999999997</v>
      </c>
    </row>
    <row r="1398" spans="1:12" x14ac:dyDescent="0.25">
      <c r="A1398">
        <v>523410350</v>
      </c>
      <c r="B1398" t="s">
        <v>597</v>
      </c>
      <c r="C1398" t="s">
        <v>598</v>
      </c>
      <c r="D1398">
        <v>510</v>
      </c>
      <c r="E1398" t="s">
        <v>14</v>
      </c>
      <c r="F1398" t="s">
        <v>45</v>
      </c>
      <c r="G1398" s="2">
        <v>5208</v>
      </c>
      <c r="H1398" t="s">
        <v>16</v>
      </c>
      <c r="I1398">
        <v>0.35</v>
      </c>
      <c r="J1398">
        <f t="shared" si="42"/>
        <v>1822.8</v>
      </c>
      <c r="K1398">
        <v>0.79720000000000002</v>
      </c>
      <c r="L1398" s="1">
        <f t="shared" si="43"/>
        <v>4151.8176000000003</v>
      </c>
    </row>
    <row r="1399" spans="1:12" x14ac:dyDescent="0.25">
      <c r="A1399">
        <v>5503024</v>
      </c>
      <c r="B1399" t="s">
        <v>949</v>
      </c>
      <c r="D1399">
        <v>524</v>
      </c>
      <c r="E1399" t="s">
        <v>14</v>
      </c>
      <c r="F1399" t="s">
        <v>15</v>
      </c>
      <c r="G1399" s="2">
        <v>1117</v>
      </c>
      <c r="H1399" t="s">
        <v>16</v>
      </c>
      <c r="I1399">
        <v>2.4</v>
      </c>
      <c r="J1399">
        <f t="shared" si="42"/>
        <v>2680.7999999999997</v>
      </c>
      <c r="K1399">
        <v>3.7139000000000002</v>
      </c>
      <c r="L1399" s="1">
        <f t="shared" si="43"/>
        <v>4148.4263000000001</v>
      </c>
    </row>
    <row r="1400" spans="1:12" x14ac:dyDescent="0.25">
      <c r="A1400">
        <v>59832012</v>
      </c>
      <c r="B1400" t="s">
        <v>1348</v>
      </c>
      <c r="C1400" t="s">
        <v>1349</v>
      </c>
      <c r="D1400">
        <v>510</v>
      </c>
      <c r="E1400" t="s">
        <v>14</v>
      </c>
      <c r="F1400" t="s">
        <v>15</v>
      </c>
      <c r="G1400">
        <v>300</v>
      </c>
      <c r="H1400" t="s">
        <v>16</v>
      </c>
      <c r="I1400">
        <v>12</v>
      </c>
      <c r="J1400">
        <f t="shared" si="42"/>
        <v>3600</v>
      </c>
      <c r="K1400">
        <v>13.813800000000001</v>
      </c>
      <c r="L1400" s="1">
        <f t="shared" si="43"/>
        <v>4144.1400000000003</v>
      </c>
    </row>
    <row r="1401" spans="1:12" x14ac:dyDescent="0.25">
      <c r="A1401">
        <v>61470300</v>
      </c>
      <c r="B1401" t="s">
        <v>1509</v>
      </c>
      <c r="D1401">
        <v>514</v>
      </c>
      <c r="E1401" t="s">
        <v>14</v>
      </c>
      <c r="F1401" t="s">
        <v>320</v>
      </c>
      <c r="G1401" s="2">
        <v>7140</v>
      </c>
      <c r="H1401" t="s">
        <v>16</v>
      </c>
      <c r="I1401">
        <v>0.3</v>
      </c>
      <c r="J1401">
        <f t="shared" si="42"/>
        <v>2142</v>
      </c>
      <c r="K1401">
        <v>0.57969999999999999</v>
      </c>
      <c r="L1401" s="1">
        <f t="shared" si="43"/>
        <v>4139.058</v>
      </c>
    </row>
    <row r="1402" spans="1:12" x14ac:dyDescent="0.25">
      <c r="A1402">
        <v>6410260</v>
      </c>
      <c r="B1402" t="s">
        <v>1660</v>
      </c>
      <c r="C1402" t="s">
        <v>1659</v>
      </c>
      <c r="D1402">
        <v>523</v>
      </c>
      <c r="E1402" t="s">
        <v>14</v>
      </c>
      <c r="F1402" t="s">
        <v>15</v>
      </c>
      <c r="G1402" s="2">
        <v>21760</v>
      </c>
      <c r="H1402" t="s">
        <v>16</v>
      </c>
      <c r="I1402">
        <v>0.06</v>
      </c>
      <c r="J1402">
        <f t="shared" si="42"/>
        <v>1305.5999999999999</v>
      </c>
      <c r="K1402">
        <v>0.19020000000000001</v>
      </c>
      <c r="L1402" s="1">
        <f t="shared" si="43"/>
        <v>4138.7520000000004</v>
      </c>
    </row>
    <row r="1403" spans="1:12" x14ac:dyDescent="0.25">
      <c r="A1403">
        <v>521410125</v>
      </c>
      <c r="B1403" t="s">
        <v>566</v>
      </c>
      <c r="C1403" t="s">
        <v>567</v>
      </c>
      <c r="D1403">
        <v>510</v>
      </c>
      <c r="E1403" t="s">
        <v>14</v>
      </c>
      <c r="F1403" t="s">
        <v>15</v>
      </c>
      <c r="G1403">
        <v>525</v>
      </c>
      <c r="H1403" t="s">
        <v>16</v>
      </c>
      <c r="I1403">
        <v>12.5</v>
      </c>
      <c r="J1403">
        <f t="shared" si="42"/>
        <v>6562.5</v>
      </c>
      <c r="K1403">
        <v>7.8757999999999999</v>
      </c>
      <c r="L1403" s="1">
        <f t="shared" si="43"/>
        <v>4134.7950000000001</v>
      </c>
    </row>
    <row r="1404" spans="1:12" x14ac:dyDescent="0.25">
      <c r="A1404">
        <v>83390004</v>
      </c>
      <c r="B1404" t="s">
        <v>2160</v>
      </c>
      <c r="D1404">
        <v>511</v>
      </c>
      <c r="E1404" t="s">
        <v>14</v>
      </c>
      <c r="F1404" t="s">
        <v>317</v>
      </c>
      <c r="G1404">
        <v>560</v>
      </c>
      <c r="H1404" t="s">
        <v>16</v>
      </c>
      <c r="I1404">
        <v>4</v>
      </c>
      <c r="J1404">
        <f t="shared" si="42"/>
        <v>2240</v>
      </c>
      <c r="K1404">
        <v>7.3483999999999998</v>
      </c>
      <c r="L1404" s="1">
        <f t="shared" si="43"/>
        <v>4115.1040000000003</v>
      </c>
    </row>
    <row r="1405" spans="1:12" x14ac:dyDescent="0.25">
      <c r="A1405" t="s">
        <v>12455</v>
      </c>
      <c r="B1405" t="s">
        <v>12456</v>
      </c>
      <c r="D1405">
        <v>525</v>
      </c>
      <c r="E1405" t="s">
        <v>14</v>
      </c>
      <c r="F1405" t="s">
        <v>15</v>
      </c>
      <c r="G1405">
        <v>52</v>
      </c>
      <c r="H1405" t="s">
        <v>16</v>
      </c>
      <c r="I1405">
        <v>16</v>
      </c>
      <c r="J1405">
        <f t="shared" si="42"/>
        <v>832</v>
      </c>
      <c r="K1405">
        <v>79.130399999999995</v>
      </c>
      <c r="L1405" s="1">
        <f t="shared" si="43"/>
        <v>4114.7807999999995</v>
      </c>
    </row>
    <row r="1406" spans="1:12" x14ac:dyDescent="0.25">
      <c r="A1406">
        <v>5325102</v>
      </c>
      <c r="B1406" t="s">
        <v>739</v>
      </c>
      <c r="D1406">
        <v>510</v>
      </c>
      <c r="E1406" t="s">
        <v>14</v>
      </c>
      <c r="F1406" t="s">
        <v>320</v>
      </c>
      <c r="G1406">
        <v>720</v>
      </c>
      <c r="H1406" t="s">
        <v>16</v>
      </c>
      <c r="I1406">
        <v>2</v>
      </c>
      <c r="J1406">
        <f t="shared" si="42"/>
        <v>1440</v>
      </c>
      <c r="K1406">
        <v>5.7134999999999998</v>
      </c>
      <c r="L1406" s="1">
        <f t="shared" si="43"/>
        <v>4113.72</v>
      </c>
    </row>
    <row r="1407" spans="1:12" x14ac:dyDescent="0.25">
      <c r="A1407">
        <v>54810020</v>
      </c>
      <c r="B1407" t="s">
        <v>933</v>
      </c>
      <c r="C1407" t="s">
        <v>915</v>
      </c>
      <c r="D1407">
        <v>510</v>
      </c>
      <c r="E1407" t="s">
        <v>14</v>
      </c>
      <c r="F1407" t="s">
        <v>15</v>
      </c>
      <c r="G1407">
        <v>300</v>
      </c>
      <c r="H1407" t="s">
        <v>16</v>
      </c>
      <c r="I1407">
        <v>20</v>
      </c>
      <c r="J1407">
        <f t="shared" si="42"/>
        <v>6000</v>
      </c>
      <c r="K1407" s="1">
        <v>13.701599999999999</v>
      </c>
      <c r="L1407" s="1">
        <f t="shared" si="43"/>
        <v>4110.4799999999996</v>
      </c>
    </row>
    <row r="1408" spans="1:12" x14ac:dyDescent="0.25">
      <c r="A1408">
        <v>55370015</v>
      </c>
      <c r="B1408" t="s">
        <v>990</v>
      </c>
      <c r="D1408">
        <v>510</v>
      </c>
      <c r="E1408" t="s">
        <v>14</v>
      </c>
      <c r="F1408" t="s">
        <v>15</v>
      </c>
      <c r="G1408">
        <v>738</v>
      </c>
      <c r="H1408" t="s">
        <v>16</v>
      </c>
      <c r="I1408">
        <v>15</v>
      </c>
      <c r="J1408">
        <f t="shared" si="42"/>
        <v>11070</v>
      </c>
      <c r="K1408">
        <v>5.5635000000000003</v>
      </c>
      <c r="L1408" s="1">
        <f t="shared" si="43"/>
        <v>4105.8630000000003</v>
      </c>
    </row>
    <row r="1409" spans="1:12" x14ac:dyDescent="0.25">
      <c r="A1409">
        <v>80100014</v>
      </c>
      <c r="B1409" t="s">
        <v>1905</v>
      </c>
      <c r="C1409" t="s">
        <v>1906</v>
      </c>
      <c r="D1409">
        <v>510</v>
      </c>
      <c r="E1409" t="s">
        <v>14</v>
      </c>
      <c r="F1409" t="s">
        <v>15</v>
      </c>
      <c r="G1409">
        <v>366</v>
      </c>
      <c r="H1409" t="s">
        <v>16</v>
      </c>
      <c r="I1409">
        <v>14</v>
      </c>
      <c r="J1409">
        <f t="shared" si="42"/>
        <v>5124</v>
      </c>
      <c r="K1409">
        <v>11.209099999999999</v>
      </c>
      <c r="L1409" s="1">
        <f t="shared" si="43"/>
        <v>4102.5306</v>
      </c>
    </row>
    <row r="1410" spans="1:12" x14ac:dyDescent="0.25">
      <c r="A1410">
        <v>7914</v>
      </c>
      <c r="B1410" t="s">
        <v>1872</v>
      </c>
      <c r="D1410">
        <v>851</v>
      </c>
      <c r="E1410" t="s">
        <v>25</v>
      </c>
      <c r="F1410" t="s">
        <v>15</v>
      </c>
      <c r="G1410" s="2">
        <v>3237</v>
      </c>
      <c r="H1410" t="s">
        <v>26</v>
      </c>
      <c r="I1410">
        <v>1</v>
      </c>
      <c r="J1410">
        <f t="shared" si="42"/>
        <v>3237</v>
      </c>
      <c r="K1410">
        <v>0.67600000000000005</v>
      </c>
      <c r="L1410" s="1">
        <f t="shared" si="43"/>
        <v>2188.212</v>
      </c>
    </row>
    <row r="1411" spans="1:12" x14ac:dyDescent="0.25">
      <c r="A1411">
        <v>50441025</v>
      </c>
      <c r="B1411" t="s">
        <v>333</v>
      </c>
      <c r="C1411" t="s">
        <v>334</v>
      </c>
      <c r="D1411">
        <v>510</v>
      </c>
      <c r="E1411" t="s">
        <v>14</v>
      </c>
      <c r="F1411" t="s">
        <v>317</v>
      </c>
      <c r="G1411" s="2">
        <v>1344</v>
      </c>
      <c r="H1411" t="s">
        <v>16</v>
      </c>
      <c r="I1411">
        <v>2.5</v>
      </c>
      <c r="J1411">
        <f t="shared" si="42"/>
        <v>3360</v>
      </c>
      <c r="K1411">
        <v>3.0400999999999998</v>
      </c>
      <c r="L1411" s="1">
        <f t="shared" si="43"/>
        <v>4085.8943999999997</v>
      </c>
    </row>
    <row r="1412" spans="1:12" x14ac:dyDescent="0.25">
      <c r="A1412">
        <v>9629</v>
      </c>
      <c r="B1412" t="s">
        <v>2524</v>
      </c>
      <c r="D1412">
        <v>855</v>
      </c>
      <c r="E1412" t="s">
        <v>25</v>
      </c>
      <c r="F1412" t="s">
        <v>15</v>
      </c>
      <c r="G1412" s="1">
        <v>3217.58</v>
      </c>
      <c r="H1412" t="s">
        <v>26</v>
      </c>
      <c r="I1412">
        <v>1</v>
      </c>
      <c r="J1412">
        <f t="shared" ref="J1412:J1475" si="44">G1412*I1412</f>
        <v>3217.58</v>
      </c>
      <c r="K1412">
        <v>0.42830000000000001</v>
      </c>
      <c r="L1412" s="1">
        <f t="shared" ref="L1412:L1475" si="45">G1412*K1412</f>
        <v>1378.089514</v>
      </c>
    </row>
    <row r="1413" spans="1:12" x14ac:dyDescent="0.25">
      <c r="A1413">
        <v>9379</v>
      </c>
      <c r="B1413" t="s">
        <v>2431</v>
      </c>
      <c r="D1413">
        <v>856</v>
      </c>
      <c r="E1413" t="s">
        <v>25</v>
      </c>
      <c r="F1413" t="s">
        <v>15</v>
      </c>
      <c r="G1413" s="1">
        <v>3180.5</v>
      </c>
      <c r="H1413" t="s">
        <v>26</v>
      </c>
      <c r="I1413">
        <v>1</v>
      </c>
      <c r="J1413">
        <f t="shared" si="44"/>
        <v>3180.5</v>
      </c>
      <c r="K1413">
        <v>0.85780000000000001</v>
      </c>
      <c r="L1413" s="1">
        <f t="shared" si="45"/>
        <v>2728.2329</v>
      </c>
    </row>
    <row r="1414" spans="1:12" x14ac:dyDescent="0.25">
      <c r="A1414">
        <v>5342001</v>
      </c>
      <c r="B1414" t="s">
        <v>753</v>
      </c>
      <c r="D1414">
        <v>510</v>
      </c>
      <c r="E1414" t="s">
        <v>14</v>
      </c>
      <c r="F1414" t="s">
        <v>45</v>
      </c>
      <c r="G1414" s="2">
        <v>2520</v>
      </c>
      <c r="H1414" t="s">
        <v>16</v>
      </c>
      <c r="I1414">
        <v>1</v>
      </c>
      <c r="J1414">
        <f t="shared" si="44"/>
        <v>2520</v>
      </c>
      <c r="K1414">
        <v>1.6128</v>
      </c>
      <c r="L1414" s="1">
        <f t="shared" si="45"/>
        <v>4064.2559999999999</v>
      </c>
    </row>
    <row r="1415" spans="1:12" x14ac:dyDescent="0.25">
      <c r="A1415" t="s">
        <v>843</v>
      </c>
      <c r="B1415" t="s">
        <v>842</v>
      </c>
      <c r="C1415" t="s">
        <v>372</v>
      </c>
      <c r="D1415">
        <v>852</v>
      </c>
      <c r="E1415" t="s">
        <v>22</v>
      </c>
      <c r="F1415" t="s">
        <v>15</v>
      </c>
      <c r="G1415" s="2">
        <v>15000</v>
      </c>
      <c r="H1415" t="s">
        <v>16</v>
      </c>
      <c r="I1415">
        <v>0.1</v>
      </c>
      <c r="J1415">
        <f t="shared" si="44"/>
        <v>1500</v>
      </c>
      <c r="K1415">
        <v>0.14119999999999999</v>
      </c>
      <c r="L1415" s="1">
        <f t="shared" si="45"/>
        <v>2118</v>
      </c>
    </row>
    <row r="1416" spans="1:12" x14ac:dyDescent="0.25">
      <c r="A1416">
        <v>684500060</v>
      </c>
      <c r="B1416" t="s">
        <v>1792</v>
      </c>
      <c r="C1416">
        <v>2022</v>
      </c>
      <c r="D1416">
        <v>514</v>
      </c>
      <c r="E1416" t="s">
        <v>14</v>
      </c>
      <c r="F1416" t="s">
        <v>15</v>
      </c>
      <c r="G1416" s="2">
        <v>29164</v>
      </c>
      <c r="H1416" t="s">
        <v>16</v>
      </c>
      <c r="I1416">
        <v>0.06</v>
      </c>
      <c r="J1416">
        <f t="shared" si="44"/>
        <v>1749.84</v>
      </c>
      <c r="K1416">
        <v>0.13900000000000001</v>
      </c>
      <c r="L1416" s="1">
        <f t="shared" si="45"/>
        <v>4053.7960000000003</v>
      </c>
    </row>
    <row r="1417" spans="1:12" x14ac:dyDescent="0.25">
      <c r="A1417">
        <v>8348004</v>
      </c>
      <c r="B1417" t="s">
        <v>2202</v>
      </c>
      <c r="D1417">
        <v>503</v>
      </c>
      <c r="E1417" t="s">
        <v>14</v>
      </c>
      <c r="F1417" t="s">
        <v>15</v>
      </c>
      <c r="G1417" s="2">
        <v>5779</v>
      </c>
      <c r="H1417" t="s">
        <v>16</v>
      </c>
      <c r="I1417">
        <v>0.4</v>
      </c>
      <c r="J1417">
        <f t="shared" si="44"/>
        <v>2311.6</v>
      </c>
      <c r="K1417">
        <v>0.6996</v>
      </c>
      <c r="L1417" s="1">
        <f t="shared" si="45"/>
        <v>4042.9884000000002</v>
      </c>
    </row>
    <row r="1418" spans="1:12" x14ac:dyDescent="0.25">
      <c r="A1418">
        <v>6455180</v>
      </c>
      <c r="B1418" t="s">
        <v>1691</v>
      </c>
      <c r="C1418" t="s">
        <v>1659</v>
      </c>
      <c r="D1418">
        <v>523</v>
      </c>
      <c r="E1418" t="s">
        <v>14</v>
      </c>
      <c r="F1418" t="s">
        <v>15</v>
      </c>
      <c r="G1418" s="2">
        <v>14046</v>
      </c>
      <c r="H1418" t="s">
        <v>16</v>
      </c>
      <c r="I1418">
        <v>0.08</v>
      </c>
      <c r="J1418">
        <f t="shared" si="44"/>
        <v>1123.68</v>
      </c>
      <c r="K1418">
        <v>0.28660000000000002</v>
      </c>
      <c r="L1418" s="1">
        <f t="shared" si="45"/>
        <v>4025.5836000000004</v>
      </c>
    </row>
    <row r="1419" spans="1:12" x14ac:dyDescent="0.25">
      <c r="A1419">
        <v>5673004</v>
      </c>
      <c r="B1419" t="s">
        <v>1135</v>
      </c>
      <c r="D1419">
        <v>525</v>
      </c>
      <c r="E1419" t="s">
        <v>14</v>
      </c>
      <c r="F1419" t="s">
        <v>15</v>
      </c>
      <c r="G1419" s="2">
        <v>3087</v>
      </c>
      <c r="H1419" t="s">
        <v>16</v>
      </c>
      <c r="I1419">
        <v>0.4</v>
      </c>
      <c r="J1419">
        <f t="shared" si="44"/>
        <v>1234.8000000000002</v>
      </c>
      <c r="K1419">
        <v>1.3036000000000001</v>
      </c>
      <c r="L1419" s="1">
        <f t="shared" si="45"/>
        <v>4024.2132000000001</v>
      </c>
    </row>
    <row r="1420" spans="1:12" x14ac:dyDescent="0.25">
      <c r="A1420">
        <v>999293</v>
      </c>
      <c r="B1420" t="s">
        <v>2630</v>
      </c>
      <c r="D1420">
        <v>601</v>
      </c>
      <c r="E1420" t="s">
        <v>14</v>
      </c>
      <c r="F1420" t="s">
        <v>15</v>
      </c>
      <c r="G1420">
        <v>254</v>
      </c>
      <c r="H1420" t="s">
        <v>347</v>
      </c>
      <c r="I1420">
        <v>6</v>
      </c>
      <c r="J1420">
        <f t="shared" si="44"/>
        <v>1524</v>
      </c>
      <c r="K1420">
        <v>15.84</v>
      </c>
      <c r="L1420" s="1">
        <f t="shared" si="45"/>
        <v>4023.36</v>
      </c>
    </row>
    <row r="1421" spans="1:12" x14ac:dyDescent="0.25">
      <c r="A1421">
        <v>8287002</v>
      </c>
      <c r="B1421" t="s">
        <v>2108</v>
      </c>
      <c r="C1421" t="s">
        <v>645</v>
      </c>
      <c r="D1421">
        <v>560</v>
      </c>
      <c r="E1421" t="s">
        <v>14</v>
      </c>
      <c r="F1421" t="s">
        <v>15</v>
      </c>
      <c r="G1421" s="2">
        <v>2065</v>
      </c>
      <c r="H1421" t="s">
        <v>16</v>
      </c>
      <c r="I1421">
        <v>2</v>
      </c>
      <c r="J1421">
        <f t="shared" si="44"/>
        <v>4130</v>
      </c>
      <c r="K1421">
        <v>1.948</v>
      </c>
      <c r="L1421" s="1">
        <f t="shared" si="45"/>
        <v>4022.62</v>
      </c>
    </row>
    <row r="1422" spans="1:12" x14ac:dyDescent="0.25">
      <c r="A1422">
        <v>9537</v>
      </c>
      <c r="B1422" t="s">
        <v>2491</v>
      </c>
      <c r="D1422">
        <v>855</v>
      </c>
      <c r="E1422" t="s">
        <v>25</v>
      </c>
      <c r="F1422" t="s">
        <v>15</v>
      </c>
      <c r="G1422" s="2">
        <v>3000</v>
      </c>
      <c r="H1422" t="s">
        <v>26</v>
      </c>
      <c r="I1422">
        <v>1</v>
      </c>
      <c r="J1422">
        <f t="shared" si="44"/>
        <v>3000</v>
      </c>
      <c r="K1422">
        <v>5.2939999999999996</v>
      </c>
      <c r="L1422" s="1">
        <f t="shared" si="45"/>
        <v>15881.999999999998</v>
      </c>
    </row>
    <row r="1423" spans="1:12" x14ac:dyDescent="0.25">
      <c r="A1423">
        <v>5281</v>
      </c>
      <c r="B1423" t="s">
        <v>657</v>
      </c>
      <c r="C1423" t="s">
        <v>658</v>
      </c>
      <c r="D1423">
        <v>853</v>
      </c>
      <c r="E1423" t="s">
        <v>31</v>
      </c>
      <c r="F1423" t="s">
        <v>15</v>
      </c>
      <c r="G1423" s="2">
        <v>5700</v>
      </c>
      <c r="H1423" t="s">
        <v>26</v>
      </c>
      <c r="I1423">
        <v>1</v>
      </c>
      <c r="J1423">
        <f t="shared" si="44"/>
        <v>5700</v>
      </c>
      <c r="K1423">
        <v>0.70340000000000003</v>
      </c>
      <c r="L1423" s="1">
        <f t="shared" si="45"/>
        <v>4009.38</v>
      </c>
    </row>
    <row r="1424" spans="1:12" x14ac:dyDescent="0.25">
      <c r="A1424">
        <v>33940010</v>
      </c>
      <c r="B1424" t="s">
        <v>143</v>
      </c>
      <c r="D1424">
        <v>527</v>
      </c>
      <c r="E1424" t="s">
        <v>14</v>
      </c>
      <c r="F1424" t="s">
        <v>15</v>
      </c>
      <c r="G1424">
        <v>240</v>
      </c>
      <c r="H1424" t="s">
        <v>16</v>
      </c>
      <c r="I1424">
        <v>10</v>
      </c>
      <c r="J1424">
        <f t="shared" si="44"/>
        <v>2400</v>
      </c>
      <c r="K1424">
        <v>16.670400000000001</v>
      </c>
      <c r="L1424" s="1">
        <f t="shared" si="45"/>
        <v>4000.8960000000002</v>
      </c>
    </row>
    <row r="1425" spans="1:12" x14ac:dyDescent="0.25">
      <c r="A1425">
        <v>83582025</v>
      </c>
      <c r="B1425" t="s">
        <v>2224</v>
      </c>
      <c r="D1425">
        <v>510</v>
      </c>
      <c r="E1425" t="s">
        <v>14</v>
      </c>
      <c r="F1425" t="s">
        <v>15</v>
      </c>
      <c r="G1425" s="2">
        <v>1440</v>
      </c>
      <c r="H1425" t="s">
        <v>16</v>
      </c>
      <c r="I1425">
        <v>2.5</v>
      </c>
      <c r="J1425">
        <f t="shared" si="44"/>
        <v>3600</v>
      </c>
      <c r="K1425">
        <v>2.7768000000000002</v>
      </c>
      <c r="L1425" s="1">
        <f t="shared" si="45"/>
        <v>3998.5920000000001</v>
      </c>
    </row>
    <row r="1426" spans="1:12" x14ac:dyDescent="0.25">
      <c r="A1426">
        <v>84640175</v>
      </c>
      <c r="B1426" t="s">
        <v>2287</v>
      </c>
      <c r="D1426">
        <v>511</v>
      </c>
      <c r="E1426" t="s">
        <v>14</v>
      </c>
      <c r="F1426" t="s">
        <v>317</v>
      </c>
      <c r="G1426" s="2">
        <v>1536</v>
      </c>
      <c r="H1426" t="s">
        <v>16</v>
      </c>
      <c r="I1426">
        <v>1.75</v>
      </c>
      <c r="J1426">
        <f t="shared" si="44"/>
        <v>2688</v>
      </c>
      <c r="K1426">
        <v>2.6030000000000002</v>
      </c>
      <c r="L1426" s="1">
        <f t="shared" si="45"/>
        <v>3998.2080000000005</v>
      </c>
    </row>
    <row r="1427" spans="1:12" x14ac:dyDescent="0.25">
      <c r="A1427">
        <v>5204001</v>
      </c>
      <c r="B1427" t="s">
        <v>516</v>
      </c>
      <c r="D1427">
        <v>502</v>
      </c>
      <c r="E1427" t="s">
        <v>14</v>
      </c>
      <c r="F1427" t="s">
        <v>15</v>
      </c>
      <c r="G1427" s="2">
        <v>3670</v>
      </c>
      <c r="H1427" t="s">
        <v>16</v>
      </c>
      <c r="I1427">
        <v>1</v>
      </c>
      <c r="J1427">
        <f t="shared" si="44"/>
        <v>3670</v>
      </c>
      <c r="K1427">
        <v>1.0887</v>
      </c>
      <c r="L1427" s="1">
        <f t="shared" si="45"/>
        <v>3995.529</v>
      </c>
    </row>
    <row r="1428" spans="1:12" x14ac:dyDescent="0.25">
      <c r="A1428">
        <v>8502</v>
      </c>
      <c r="B1428" t="s">
        <v>2305</v>
      </c>
      <c r="C1428" t="s">
        <v>349</v>
      </c>
      <c r="D1428">
        <v>853</v>
      </c>
      <c r="E1428" t="s">
        <v>31</v>
      </c>
      <c r="F1428" t="s">
        <v>15</v>
      </c>
      <c r="G1428" s="2">
        <v>5600</v>
      </c>
      <c r="H1428" t="s">
        <v>26</v>
      </c>
      <c r="I1428">
        <v>1</v>
      </c>
      <c r="J1428">
        <f t="shared" si="44"/>
        <v>5600</v>
      </c>
      <c r="K1428">
        <v>0.71140000000000003</v>
      </c>
      <c r="L1428" s="1">
        <f t="shared" si="45"/>
        <v>3983.84</v>
      </c>
    </row>
    <row r="1429" spans="1:12" x14ac:dyDescent="0.25">
      <c r="A1429">
        <v>50004012</v>
      </c>
      <c r="B1429" t="s">
        <v>286</v>
      </c>
      <c r="C1429" t="s">
        <v>287</v>
      </c>
      <c r="D1429">
        <v>510</v>
      </c>
      <c r="E1429" t="s">
        <v>14</v>
      </c>
      <c r="F1429" t="s">
        <v>15</v>
      </c>
      <c r="G1429">
        <v>240</v>
      </c>
      <c r="H1429" t="s">
        <v>16</v>
      </c>
      <c r="I1429">
        <v>12</v>
      </c>
      <c r="J1429">
        <f t="shared" si="44"/>
        <v>2880</v>
      </c>
      <c r="K1429">
        <v>16.584900000000001</v>
      </c>
      <c r="L1429" s="1">
        <f t="shared" si="45"/>
        <v>3980.3760000000002</v>
      </c>
    </row>
    <row r="1430" spans="1:12" x14ac:dyDescent="0.25">
      <c r="A1430">
        <v>59430020</v>
      </c>
      <c r="B1430" t="s">
        <v>1329</v>
      </c>
      <c r="C1430" t="s">
        <v>1330</v>
      </c>
      <c r="D1430">
        <v>510</v>
      </c>
      <c r="E1430" t="s">
        <v>14</v>
      </c>
      <c r="F1430" t="s">
        <v>15</v>
      </c>
      <c r="G1430">
        <v>644</v>
      </c>
      <c r="H1430" t="s">
        <v>16</v>
      </c>
      <c r="I1430">
        <v>20</v>
      </c>
      <c r="J1430">
        <f t="shared" si="44"/>
        <v>12880</v>
      </c>
      <c r="K1430">
        <v>6.1688000000000001</v>
      </c>
      <c r="L1430" s="1">
        <f t="shared" si="45"/>
        <v>3972.7071999999998</v>
      </c>
    </row>
    <row r="1431" spans="1:12" x14ac:dyDescent="0.25">
      <c r="A1431">
        <v>3460104</v>
      </c>
      <c r="B1431" t="s">
        <v>239</v>
      </c>
      <c r="C1431" t="s">
        <v>240</v>
      </c>
      <c r="D1431">
        <v>513</v>
      </c>
      <c r="E1431" t="s">
        <v>14</v>
      </c>
      <c r="F1431" t="s">
        <v>15</v>
      </c>
      <c r="G1431" s="2">
        <v>8020</v>
      </c>
      <c r="H1431" t="s">
        <v>16</v>
      </c>
      <c r="I1431">
        <v>0.4</v>
      </c>
      <c r="J1431">
        <f t="shared" si="44"/>
        <v>3208</v>
      </c>
      <c r="K1431">
        <v>0.49320000000000003</v>
      </c>
      <c r="L1431" s="1">
        <f t="shared" si="45"/>
        <v>3955.4640000000004</v>
      </c>
    </row>
    <row r="1432" spans="1:12" x14ac:dyDescent="0.25">
      <c r="A1432">
        <v>3381104</v>
      </c>
      <c r="B1432" t="s">
        <v>135</v>
      </c>
      <c r="C1432" t="s">
        <v>136</v>
      </c>
      <c r="D1432">
        <v>513</v>
      </c>
      <c r="E1432" t="s">
        <v>14</v>
      </c>
      <c r="F1432" t="s">
        <v>15</v>
      </c>
      <c r="G1432" s="2">
        <v>8960</v>
      </c>
      <c r="H1432" t="s">
        <v>16</v>
      </c>
      <c r="I1432">
        <v>0.4</v>
      </c>
      <c r="J1432">
        <f t="shared" si="44"/>
        <v>3584</v>
      </c>
      <c r="K1432">
        <v>0.441</v>
      </c>
      <c r="L1432" s="1">
        <f t="shared" si="45"/>
        <v>3951.36</v>
      </c>
    </row>
    <row r="1433" spans="1:12" x14ac:dyDescent="0.25">
      <c r="A1433">
        <v>9473910</v>
      </c>
      <c r="B1433" t="s">
        <v>2460</v>
      </c>
      <c r="C1433" t="s">
        <v>2461</v>
      </c>
      <c r="D1433">
        <v>511</v>
      </c>
      <c r="E1433" t="s">
        <v>14</v>
      </c>
      <c r="F1433" t="s">
        <v>86</v>
      </c>
      <c r="G1433">
        <v>832</v>
      </c>
      <c r="H1433" t="s">
        <v>16</v>
      </c>
      <c r="I1433">
        <v>10</v>
      </c>
      <c r="J1433">
        <f t="shared" si="44"/>
        <v>8320</v>
      </c>
      <c r="K1433">
        <v>4.7419000000000002</v>
      </c>
      <c r="L1433" s="1">
        <f t="shared" si="45"/>
        <v>3945.2608</v>
      </c>
    </row>
    <row r="1434" spans="1:12" x14ac:dyDescent="0.25">
      <c r="A1434">
        <v>5289015</v>
      </c>
      <c r="B1434" t="s">
        <v>673</v>
      </c>
      <c r="C1434" t="s">
        <v>645</v>
      </c>
      <c r="D1434">
        <v>560</v>
      </c>
      <c r="E1434" t="s">
        <v>14</v>
      </c>
      <c r="F1434" t="s">
        <v>15</v>
      </c>
      <c r="G1434">
        <v>388</v>
      </c>
      <c r="H1434" t="s">
        <v>16</v>
      </c>
      <c r="I1434">
        <v>15</v>
      </c>
      <c r="J1434">
        <f t="shared" si="44"/>
        <v>5820</v>
      </c>
      <c r="K1434">
        <v>10.165100000000001</v>
      </c>
      <c r="L1434" s="1">
        <f t="shared" si="45"/>
        <v>3944.0588000000002</v>
      </c>
    </row>
    <row r="1435" spans="1:12" x14ac:dyDescent="0.25">
      <c r="A1435">
        <v>3463104</v>
      </c>
      <c r="B1435" t="s">
        <v>243</v>
      </c>
      <c r="C1435" t="s">
        <v>240</v>
      </c>
      <c r="D1435">
        <v>513</v>
      </c>
      <c r="E1435" t="s">
        <v>14</v>
      </c>
      <c r="F1435" t="s">
        <v>15</v>
      </c>
      <c r="G1435" s="2">
        <v>6048</v>
      </c>
      <c r="H1435" t="s">
        <v>16</v>
      </c>
      <c r="I1435">
        <v>0.4</v>
      </c>
      <c r="J1435">
        <f t="shared" si="44"/>
        <v>2419.2000000000003</v>
      </c>
      <c r="K1435">
        <v>0.65080000000000005</v>
      </c>
      <c r="L1435" s="1">
        <f t="shared" si="45"/>
        <v>3936.0384000000004</v>
      </c>
    </row>
    <row r="1436" spans="1:12" x14ac:dyDescent="0.25">
      <c r="A1436">
        <v>52100017</v>
      </c>
      <c r="B1436" t="s">
        <v>550</v>
      </c>
      <c r="D1436">
        <v>502</v>
      </c>
      <c r="E1436" t="s">
        <v>14</v>
      </c>
      <c r="F1436" t="s">
        <v>15</v>
      </c>
      <c r="G1436">
        <v>410</v>
      </c>
      <c r="H1436" t="s">
        <v>16</v>
      </c>
      <c r="I1436">
        <v>17</v>
      </c>
      <c r="J1436">
        <f t="shared" si="44"/>
        <v>6970</v>
      </c>
      <c r="K1436">
        <v>9.577</v>
      </c>
      <c r="L1436" s="1">
        <f t="shared" si="45"/>
        <v>3926.57</v>
      </c>
    </row>
    <row r="1437" spans="1:12" x14ac:dyDescent="0.25">
      <c r="A1437">
        <v>5044005</v>
      </c>
      <c r="B1437" t="s">
        <v>331</v>
      </c>
      <c r="C1437" t="s">
        <v>332</v>
      </c>
      <c r="D1437">
        <v>510</v>
      </c>
      <c r="E1437" t="s">
        <v>14</v>
      </c>
      <c r="F1437" t="s">
        <v>15</v>
      </c>
      <c r="G1437">
        <v>552</v>
      </c>
      <c r="H1437" t="s">
        <v>16</v>
      </c>
      <c r="I1437">
        <v>5</v>
      </c>
      <c r="J1437">
        <f t="shared" si="44"/>
        <v>2760</v>
      </c>
      <c r="K1437">
        <v>7.1105</v>
      </c>
      <c r="L1437" s="1">
        <f t="shared" si="45"/>
        <v>3924.9960000000001</v>
      </c>
    </row>
    <row r="1438" spans="1:12" x14ac:dyDescent="0.25">
      <c r="A1438">
        <v>8357401</v>
      </c>
      <c r="B1438" t="s">
        <v>2217</v>
      </c>
      <c r="C1438" t="s">
        <v>2218</v>
      </c>
      <c r="D1438">
        <v>510</v>
      </c>
      <c r="E1438" t="s">
        <v>14</v>
      </c>
      <c r="F1438" t="s">
        <v>15</v>
      </c>
      <c r="G1438" s="2">
        <v>3024</v>
      </c>
      <c r="H1438" t="s">
        <v>16</v>
      </c>
      <c r="I1438">
        <v>1</v>
      </c>
      <c r="J1438">
        <f t="shared" si="44"/>
        <v>3024</v>
      </c>
      <c r="K1438">
        <v>1.2948</v>
      </c>
      <c r="L1438" s="1">
        <f t="shared" si="45"/>
        <v>3915.4751999999999</v>
      </c>
    </row>
    <row r="1439" spans="1:12" x14ac:dyDescent="0.25">
      <c r="A1439">
        <v>608110700</v>
      </c>
      <c r="B1439" t="s">
        <v>1463</v>
      </c>
      <c r="C1439" t="s">
        <v>1464</v>
      </c>
      <c r="D1439">
        <v>514</v>
      </c>
      <c r="E1439" t="s">
        <v>14</v>
      </c>
      <c r="F1439" t="s">
        <v>15</v>
      </c>
      <c r="G1439" s="2">
        <v>6328</v>
      </c>
      <c r="H1439" t="s">
        <v>16</v>
      </c>
      <c r="I1439">
        <v>0.7</v>
      </c>
      <c r="J1439">
        <f t="shared" si="44"/>
        <v>4429.5999999999995</v>
      </c>
      <c r="K1439">
        <v>0.61870000000000003</v>
      </c>
      <c r="L1439" s="1">
        <f t="shared" si="45"/>
        <v>3915.1336000000001</v>
      </c>
    </row>
    <row r="1440" spans="1:12" x14ac:dyDescent="0.25">
      <c r="A1440">
        <v>56090020</v>
      </c>
      <c r="B1440" t="s">
        <v>1055</v>
      </c>
      <c r="C1440" t="s">
        <v>1056</v>
      </c>
      <c r="D1440">
        <v>510</v>
      </c>
      <c r="E1440" t="s">
        <v>14</v>
      </c>
      <c r="F1440" t="s">
        <v>15</v>
      </c>
      <c r="G1440">
        <v>411</v>
      </c>
      <c r="H1440" t="s">
        <v>16</v>
      </c>
      <c r="I1440">
        <v>20</v>
      </c>
      <c r="J1440">
        <f t="shared" si="44"/>
        <v>8220</v>
      </c>
      <c r="K1440">
        <v>9.5017999999999994</v>
      </c>
      <c r="L1440" s="1">
        <f t="shared" si="45"/>
        <v>3905.2397999999998</v>
      </c>
    </row>
    <row r="1441" spans="1:12" x14ac:dyDescent="0.25">
      <c r="A1441">
        <v>83601025</v>
      </c>
      <c r="B1441" t="s">
        <v>1067</v>
      </c>
      <c r="D1441">
        <v>510</v>
      </c>
      <c r="E1441" t="s">
        <v>14</v>
      </c>
      <c r="F1441" t="s">
        <v>15</v>
      </c>
      <c r="G1441" s="2">
        <v>1080</v>
      </c>
      <c r="H1441" t="s">
        <v>16</v>
      </c>
      <c r="I1441">
        <v>2.5</v>
      </c>
      <c r="J1441">
        <f t="shared" si="44"/>
        <v>2700</v>
      </c>
      <c r="K1441">
        <v>3.6156999999999999</v>
      </c>
      <c r="L1441" s="1">
        <f t="shared" si="45"/>
        <v>3904.9560000000001</v>
      </c>
    </row>
    <row r="1442" spans="1:12" x14ac:dyDescent="0.25">
      <c r="A1442">
        <v>5766110</v>
      </c>
      <c r="B1442" t="s">
        <v>1243</v>
      </c>
      <c r="D1442">
        <v>511</v>
      </c>
      <c r="E1442" t="s">
        <v>14</v>
      </c>
      <c r="F1442" t="s">
        <v>15</v>
      </c>
      <c r="G1442">
        <v>336</v>
      </c>
      <c r="H1442" t="s">
        <v>16</v>
      </c>
      <c r="I1442">
        <v>10</v>
      </c>
      <c r="J1442">
        <f t="shared" si="44"/>
        <v>3360</v>
      </c>
      <c r="K1442">
        <v>11.6084</v>
      </c>
      <c r="L1442" s="1">
        <f t="shared" si="45"/>
        <v>3900.4223999999999</v>
      </c>
    </row>
    <row r="1443" spans="1:12" x14ac:dyDescent="0.25">
      <c r="A1443">
        <v>80740020</v>
      </c>
      <c r="B1443" t="s">
        <v>1951</v>
      </c>
      <c r="C1443">
        <v>2020</v>
      </c>
      <c r="D1443">
        <v>510</v>
      </c>
      <c r="E1443" t="s">
        <v>14</v>
      </c>
      <c r="F1443" t="s">
        <v>15</v>
      </c>
      <c r="G1443">
        <v>266</v>
      </c>
      <c r="H1443" t="s">
        <v>16</v>
      </c>
      <c r="I1443">
        <v>20</v>
      </c>
      <c r="J1443">
        <f t="shared" si="44"/>
        <v>5320</v>
      </c>
      <c r="K1443">
        <v>14.662800000000001</v>
      </c>
      <c r="L1443" s="1">
        <f t="shared" si="45"/>
        <v>3900.3048000000003</v>
      </c>
    </row>
    <row r="1444" spans="1:12" x14ac:dyDescent="0.25">
      <c r="A1444">
        <v>8337004</v>
      </c>
      <c r="B1444" t="s">
        <v>2154</v>
      </c>
      <c r="D1444">
        <v>503</v>
      </c>
      <c r="E1444" t="s">
        <v>14</v>
      </c>
      <c r="F1444" t="s">
        <v>15</v>
      </c>
      <c r="G1444" s="2">
        <v>4958</v>
      </c>
      <c r="H1444" t="s">
        <v>16</v>
      </c>
      <c r="I1444">
        <v>0.4</v>
      </c>
      <c r="J1444">
        <f t="shared" si="44"/>
        <v>1983.2</v>
      </c>
      <c r="K1444">
        <v>0.78639999999999999</v>
      </c>
      <c r="L1444" s="1">
        <f t="shared" si="45"/>
        <v>3898.9712</v>
      </c>
    </row>
    <row r="1445" spans="1:12" x14ac:dyDescent="0.25">
      <c r="A1445">
        <v>5570004</v>
      </c>
      <c r="B1445" t="s">
        <v>1021</v>
      </c>
      <c r="C1445" t="s">
        <v>1022</v>
      </c>
      <c r="D1445">
        <v>510</v>
      </c>
      <c r="E1445" t="s">
        <v>14</v>
      </c>
      <c r="F1445" t="s">
        <v>317</v>
      </c>
      <c r="G1445">
        <v>512</v>
      </c>
      <c r="H1445" t="s">
        <v>16</v>
      </c>
      <c r="I1445">
        <v>4</v>
      </c>
      <c r="J1445">
        <f t="shared" si="44"/>
        <v>2048</v>
      </c>
      <c r="K1445">
        <v>7.6041999999999996</v>
      </c>
      <c r="L1445" s="1">
        <f t="shared" si="45"/>
        <v>3893.3503999999998</v>
      </c>
    </row>
    <row r="1446" spans="1:12" x14ac:dyDescent="0.25">
      <c r="A1446">
        <v>615401175</v>
      </c>
      <c r="B1446" t="s">
        <v>1511</v>
      </c>
      <c r="C1446">
        <v>2022</v>
      </c>
      <c r="D1446">
        <v>514</v>
      </c>
      <c r="E1446" t="s">
        <v>14</v>
      </c>
      <c r="F1446" t="s">
        <v>15</v>
      </c>
      <c r="G1446" s="2">
        <v>12285</v>
      </c>
      <c r="H1446" t="s">
        <v>16</v>
      </c>
      <c r="I1446">
        <v>0.17499999999999999</v>
      </c>
      <c r="J1446">
        <f t="shared" si="44"/>
        <v>2149.875</v>
      </c>
      <c r="K1446">
        <v>0.31640000000000001</v>
      </c>
      <c r="L1446" s="1">
        <f t="shared" si="45"/>
        <v>3886.9740000000002</v>
      </c>
    </row>
    <row r="1447" spans="1:12" x14ac:dyDescent="0.25">
      <c r="A1447">
        <v>5502201</v>
      </c>
      <c r="B1447" t="s">
        <v>948</v>
      </c>
      <c r="D1447">
        <v>510</v>
      </c>
      <c r="E1447" t="s">
        <v>14</v>
      </c>
      <c r="F1447" t="s">
        <v>15</v>
      </c>
      <c r="G1447" s="2">
        <v>1710</v>
      </c>
      <c r="H1447" t="s">
        <v>16</v>
      </c>
      <c r="I1447">
        <v>1</v>
      </c>
      <c r="J1447">
        <f t="shared" si="44"/>
        <v>1710</v>
      </c>
      <c r="K1447">
        <v>2.2722000000000002</v>
      </c>
      <c r="L1447" s="1">
        <f t="shared" si="45"/>
        <v>3885.4620000000004</v>
      </c>
    </row>
    <row r="1448" spans="1:12" x14ac:dyDescent="0.25">
      <c r="A1448">
        <v>5015101</v>
      </c>
      <c r="B1448" t="s">
        <v>310</v>
      </c>
      <c r="C1448" t="s">
        <v>311</v>
      </c>
      <c r="D1448">
        <v>510</v>
      </c>
      <c r="E1448" t="s">
        <v>14</v>
      </c>
      <c r="F1448" t="s">
        <v>86</v>
      </c>
      <c r="G1448" s="2">
        <v>3840</v>
      </c>
      <c r="H1448" t="s">
        <v>16</v>
      </c>
      <c r="I1448">
        <v>1</v>
      </c>
      <c r="J1448">
        <f t="shared" si="44"/>
        <v>3840</v>
      </c>
      <c r="K1448">
        <v>1.0064</v>
      </c>
      <c r="L1448" s="1">
        <f t="shared" si="45"/>
        <v>3864.576</v>
      </c>
    </row>
    <row r="1449" spans="1:12" x14ac:dyDescent="0.25">
      <c r="A1449">
        <v>6946</v>
      </c>
      <c r="B1449" t="s">
        <v>1815</v>
      </c>
      <c r="C1449" t="s">
        <v>1816</v>
      </c>
      <c r="D1449">
        <v>851</v>
      </c>
      <c r="E1449" t="s">
        <v>25</v>
      </c>
      <c r="F1449" t="s">
        <v>15</v>
      </c>
      <c r="G1449" s="2">
        <v>3000</v>
      </c>
      <c r="H1449" t="s">
        <v>26</v>
      </c>
      <c r="I1449">
        <v>1</v>
      </c>
      <c r="J1449">
        <f t="shared" si="44"/>
        <v>3000</v>
      </c>
      <c r="K1449">
        <v>0.71930000000000005</v>
      </c>
      <c r="L1449" s="1">
        <f t="shared" si="45"/>
        <v>2157.9</v>
      </c>
    </row>
    <row r="1450" spans="1:12" x14ac:dyDescent="0.25">
      <c r="A1450">
        <v>8123101</v>
      </c>
      <c r="B1450" t="s">
        <v>2004</v>
      </c>
      <c r="C1450" t="s">
        <v>2005</v>
      </c>
      <c r="D1450">
        <v>510</v>
      </c>
      <c r="E1450" t="s">
        <v>14</v>
      </c>
      <c r="F1450" t="s">
        <v>15</v>
      </c>
      <c r="G1450" s="2">
        <v>2016</v>
      </c>
      <c r="H1450" t="s">
        <v>16</v>
      </c>
      <c r="I1450">
        <v>1</v>
      </c>
      <c r="J1450">
        <f t="shared" si="44"/>
        <v>2016</v>
      </c>
      <c r="K1450">
        <v>1.9108000000000001</v>
      </c>
      <c r="L1450" s="1">
        <f t="shared" si="45"/>
        <v>3852.1728000000003</v>
      </c>
    </row>
    <row r="1451" spans="1:12" x14ac:dyDescent="0.25">
      <c r="A1451">
        <v>5293310</v>
      </c>
      <c r="B1451" t="s">
        <v>684</v>
      </c>
      <c r="C1451" t="s">
        <v>299</v>
      </c>
      <c r="D1451">
        <v>510</v>
      </c>
      <c r="E1451" t="s">
        <v>14</v>
      </c>
      <c r="F1451" t="s">
        <v>15</v>
      </c>
      <c r="G1451">
        <v>432</v>
      </c>
      <c r="H1451" t="s">
        <v>16</v>
      </c>
      <c r="I1451">
        <v>10</v>
      </c>
      <c r="J1451">
        <f t="shared" si="44"/>
        <v>4320</v>
      </c>
      <c r="K1451">
        <v>8.9019999999999992</v>
      </c>
      <c r="L1451" s="1">
        <f t="shared" si="45"/>
        <v>3845.6639999999998</v>
      </c>
    </row>
    <row r="1452" spans="1:12" x14ac:dyDescent="0.25">
      <c r="A1452">
        <v>5109</v>
      </c>
      <c r="B1452" t="s">
        <v>424</v>
      </c>
      <c r="C1452" t="s">
        <v>425</v>
      </c>
      <c r="D1452">
        <v>853</v>
      </c>
      <c r="E1452" t="s">
        <v>31</v>
      </c>
      <c r="F1452" t="s">
        <v>15</v>
      </c>
      <c r="G1452" s="2">
        <v>5000</v>
      </c>
      <c r="H1452" t="s">
        <v>26</v>
      </c>
      <c r="I1452">
        <v>1</v>
      </c>
      <c r="J1452">
        <f t="shared" si="44"/>
        <v>5000</v>
      </c>
      <c r="K1452">
        <v>0.76829999999999998</v>
      </c>
      <c r="L1452" s="1">
        <f t="shared" si="45"/>
        <v>3841.5</v>
      </c>
    </row>
    <row r="1453" spans="1:12" x14ac:dyDescent="0.25">
      <c r="A1453">
        <v>5235101</v>
      </c>
      <c r="B1453" t="s">
        <v>599</v>
      </c>
      <c r="C1453" t="s">
        <v>598</v>
      </c>
      <c r="D1453">
        <v>510</v>
      </c>
      <c r="E1453" t="s">
        <v>14</v>
      </c>
      <c r="F1453" t="s">
        <v>45</v>
      </c>
      <c r="G1453" s="2">
        <v>1800</v>
      </c>
      <c r="H1453" t="s">
        <v>16</v>
      </c>
      <c r="I1453">
        <v>1</v>
      </c>
      <c r="J1453">
        <f t="shared" si="44"/>
        <v>1800</v>
      </c>
      <c r="K1453">
        <v>2.133</v>
      </c>
      <c r="L1453" s="1">
        <f t="shared" si="45"/>
        <v>3839.4</v>
      </c>
    </row>
    <row r="1454" spans="1:12" x14ac:dyDescent="0.25">
      <c r="A1454" t="s">
        <v>1806</v>
      </c>
      <c r="B1454" t="s">
        <v>1807</v>
      </c>
      <c r="C1454" t="s">
        <v>55</v>
      </c>
      <c r="D1454">
        <v>846</v>
      </c>
      <c r="E1454" t="s">
        <v>22</v>
      </c>
      <c r="F1454" t="s">
        <v>15</v>
      </c>
      <c r="G1454" s="2">
        <v>15000</v>
      </c>
      <c r="H1454" t="s">
        <v>16</v>
      </c>
      <c r="I1454">
        <v>0.02</v>
      </c>
      <c r="J1454">
        <f t="shared" si="44"/>
        <v>300</v>
      </c>
      <c r="K1454">
        <v>1.6299999999999999E-2</v>
      </c>
      <c r="L1454" s="1">
        <f t="shared" si="45"/>
        <v>244.49999999999997</v>
      </c>
    </row>
    <row r="1455" spans="1:12" x14ac:dyDescent="0.25">
      <c r="A1455">
        <v>5619101</v>
      </c>
      <c r="B1455" t="s">
        <v>1084</v>
      </c>
      <c r="C1455" t="s">
        <v>1079</v>
      </c>
      <c r="D1455">
        <v>510</v>
      </c>
      <c r="E1455" t="s">
        <v>14</v>
      </c>
      <c r="F1455" t="s">
        <v>15</v>
      </c>
      <c r="G1455" s="2">
        <v>2415</v>
      </c>
      <c r="H1455" t="s">
        <v>16</v>
      </c>
      <c r="I1455">
        <v>1</v>
      </c>
      <c r="J1455">
        <f t="shared" si="44"/>
        <v>2415</v>
      </c>
      <c r="K1455">
        <v>1.5875999999999999</v>
      </c>
      <c r="L1455" s="1">
        <f t="shared" si="45"/>
        <v>3834.0539999999996</v>
      </c>
    </row>
    <row r="1456" spans="1:12" x14ac:dyDescent="0.25">
      <c r="A1456">
        <v>50060010</v>
      </c>
      <c r="B1456" t="s">
        <v>300</v>
      </c>
      <c r="C1456" t="s">
        <v>302</v>
      </c>
      <c r="D1456">
        <v>510</v>
      </c>
      <c r="E1456" t="s">
        <v>14</v>
      </c>
      <c r="F1456" t="s">
        <v>15</v>
      </c>
      <c r="G1456">
        <v>338</v>
      </c>
      <c r="H1456" t="s">
        <v>16</v>
      </c>
      <c r="I1456">
        <v>10</v>
      </c>
      <c r="J1456">
        <f t="shared" si="44"/>
        <v>3380</v>
      </c>
      <c r="K1456">
        <v>11.3179</v>
      </c>
      <c r="L1456" s="1">
        <f t="shared" si="45"/>
        <v>3825.4501999999998</v>
      </c>
    </row>
    <row r="1457" spans="1:12" x14ac:dyDescent="0.25">
      <c r="A1457">
        <v>8357207</v>
      </c>
      <c r="B1457" t="s">
        <v>2216</v>
      </c>
      <c r="D1457">
        <v>510</v>
      </c>
      <c r="E1457" t="s">
        <v>14</v>
      </c>
      <c r="F1457" t="s">
        <v>15</v>
      </c>
      <c r="G1457">
        <v>450</v>
      </c>
      <c r="H1457" t="s">
        <v>16</v>
      </c>
      <c r="I1457">
        <v>7</v>
      </c>
      <c r="J1457">
        <f t="shared" si="44"/>
        <v>3150</v>
      </c>
      <c r="K1457">
        <v>8.4928000000000008</v>
      </c>
      <c r="L1457" s="1">
        <f t="shared" si="45"/>
        <v>3821.76</v>
      </c>
    </row>
    <row r="1458" spans="1:12" x14ac:dyDescent="0.25">
      <c r="A1458">
        <v>8156102</v>
      </c>
      <c r="B1458" t="s">
        <v>2056</v>
      </c>
      <c r="D1458">
        <v>510</v>
      </c>
      <c r="E1458" t="s">
        <v>14</v>
      </c>
      <c r="F1458" t="s">
        <v>15</v>
      </c>
      <c r="G1458">
        <v>873</v>
      </c>
      <c r="H1458" t="s">
        <v>16</v>
      </c>
      <c r="I1458">
        <v>2</v>
      </c>
      <c r="J1458">
        <f t="shared" si="44"/>
        <v>1746</v>
      </c>
      <c r="K1458">
        <v>4.3743999999999996</v>
      </c>
      <c r="L1458" s="1">
        <f t="shared" si="45"/>
        <v>3818.8511999999996</v>
      </c>
    </row>
    <row r="1459" spans="1:12" x14ac:dyDescent="0.25">
      <c r="A1459" t="s">
        <v>188</v>
      </c>
      <c r="B1459" t="s">
        <v>189</v>
      </c>
      <c r="C1459" t="s">
        <v>150</v>
      </c>
      <c r="D1459">
        <v>847</v>
      </c>
      <c r="E1459" t="s">
        <v>22</v>
      </c>
      <c r="F1459" t="s">
        <v>15</v>
      </c>
      <c r="G1459" s="2">
        <v>13800</v>
      </c>
      <c r="H1459" t="s">
        <v>26</v>
      </c>
      <c r="I1459">
        <v>1</v>
      </c>
      <c r="J1459">
        <f t="shared" si="44"/>
        <v>13800</v>
      </c>
      <c r="K1459">
        <v>0.37480000000000002</v>
      </c>
      <c r="L1459" s="1">
        <f t="shared" si="45"/>
        <v>5172.2400000000007</v>
      </c>
    </row>
    <row r="1460" spans="1:12" x14ac:dyDescent="0.25">
      <c r="A1460">
        <v>51880012</v>
      </c>
      <c r="B1460" t="s">
        <v>479</v>
      </c>
      <c r="C1460" t="s">
        <v>238</v>
      </c>
      <c r="D1460">
        <v>510</v>
      </c>
      <c r="E1460" t="s">
        <v>14</v>
      </c>
      <c r="F1460" t="s">
        <v>15</v>
      </c>
      <c r="G1460">
        <v>252</v>
      </c>
      <c r="H1460" t="s">
        <v>16</v>
      </c>
      <c r="I1460">
        <v>12</v>
      </c>
      <c r="J1460">
        <f t="shared" si="44"/>
        <v>3024</v>
      </c>
      <c r="K1460">
        <v>15.1341</v>
      </c>
      <c r="L1460" s="1">
        <f t="shared" si="45"/>
        <v>3813.7932000000001</v>
      </c>
    </row>
    <row r="1461" spans="1:12" x14ac:dyDescent="0.25">
      <c r="A1461">
        <v>9402</v>
      </c>
      <c r="B1461" t="s">
        <v>2442</v>
      </c>
      <c r="C1461" t="s">
        <v>2443</v>
      </c>
      <c r="D1461">
        <v>851</v>
      </c>
      <c r="E1461" t="s">
        <v>25</v>
      </c>
      <c r="F1461" t="s">
        <v>15</v>
      </c>
      <c r="G1461" s="2">
        <v>3000</v>
      </c>
      <c r="H1461" t="s">
        <v>26</v>
      </c>
      <c r="I1461">
        <v>1</v>
      </c>
      <c r="J1461">
        <f t="shared" si="44"/>
        <v>3000</v>
      </c>
      <c r="K1461">
        <v>0.4914</v>
      </c>
      <c r="L1461" s="1">
        <f t="shared" si="45"/>
        <v>1474.2</v>
      </c>
    </row>
    <row r="1462" spans="1:12" x14ac:dyDescent="0.25">
      <c r="A1462">
        <v>8124301</v>
      </c>
      <c r="B1462" t="s">
        <v>2009</v>
      </c>
      <c r="C1462" t="s">
        <v>2010</v>
      </c>
      <c r="D1462">
        <v>510</v>
      </c>
      <c r="E1462" t="s">
        <v>14</v>
      </c>
      <c r="F1462" t="s">
        <v>15</v>
      </c>
      <c r="G1462" s="2">
        <v>2016</v>
      </c>
      <c r="H1462" t="s">
        <v>16</v>
      </c>
      <c r="I1462">
        <v>1</v>
      </c>
      <c r="J1462">
        <f t="shared" si="44"/>
        <v>2016</v>
      </c>
      <c r="K1462">
        <v>1.8903000000000001</v>
      </c>
      <c r="L1462" s="1">
        <f t="shared" si="45"/>
        <v>3810.8448000000003</v>
      </c>
    </row>
    <row r="1463" spans="1:12" x14ac:dyDescent="0.25">
      <c r="A1463">
        <v>52940012</v>
      </c>
      <c r="B1463" t="s">
        <v>685</v>
      </c>
      <c r="D1463">
        <v>510</v>
      </c>
      <c r="E1463" t="s">
        <v>14</v>
      </c>
      <c r="F1463" t="s">
        <v>15</v>
      </c>
      <c r="G1463">
        <v>240</v>
      </c>
      <c r="H1463" t="s">
        <v>16</v>
      </c>
      <c r="I1463">
        <v>12</v>
      </c>
      <c r="J1463">
        <f t="shared" si="44"/>
        <v>2880</v>
      </c>
      <c r="K1463">
        <v>15.8757</v>
      </c>
      <c r="L1463" s="1">
        <f t="shared" si="45"/>
        <v>3810.1680000000001</v>
      </c>
    </row>
    <row r="1464" spans="1:12" x14ac:dyDescent="0.25">
      <c r="A1464">
        <v>83400004</v>
      </c>
      <c r="B1464" t="s">
        <v>2166</v>
      </c>
      <c r="D1464">
        <v>511</v>
      </c>
      <c r="E1464" t="s">
        <v>14</v>
      </c>
      <c r="F1464" t="s">
        <v>317</v>
      </c>
      <c r="G1464">
        <v>560</v>
      </c>
      <c r="H1464" t="s">
        <v>16</v>
      </c>
      <c r="I1464">
        <v>4</v>
      </c>
      <c r="J1464">
        <f t="shared" si="44"/>
        <v>2240</v>
      </c>
      <c r="K1464">
        <v>6.8032000000000004</v>
      </c>
      <c r="L1464" s="1">
        <f t="shared" si="45"/>
        <v>3809.7920000000004</v>
      </c>
    </row>
    <row r="1465" spans="1:12" x14ac:dyDescent="0.25">
      <c r="A1465">
        <v>61710300</v>
      </c>
      <c r="B1465" t="s">
        <v>1517</v>
      </c>
      <c r="C1465" t="s">
        <v>1518</v>
      </c>
      <c r="D1465">
        <v>553</v>
      </c>
      <c r="E1465" t="s">
        <v>14</v>
      </c>
      <c r="F1465" t="s">
        <v>15</v>
      </c>
      <c r="G1465" s="2">
        <v>5736</v>
      </c>
      <c r="H1465" t="s">
        <v>16</v>
      </c>
      <c r="I1465">
        <v>0.3</v>
      </c>
      <c r="J1465">
        <f t="shared" si="44"/>
        <v>1720.8</v>
      </c>
      <c r="K1465">
        <v>0.66290000000000004</v>
      </c>
      <c r="L1465" s="1">
        <f t="shared" si="45"/>
        <v>3802.3944000000001</v>
      </c>
    </row>
    <row r="1466" spans="1:12" x14ac:dyDescent="0.25">
      <c r="A1466">
        <v>83572025</v>
      </c>
      <c r="B1466" t="s">
        <v>2216</v>
      </c>
      <c r="D1466">
        <v>510</v>
      </c>
      <c r="E1466" t="s">
        <v>14</v>
      </c>
      <c r="F1466" t="s">
        <v>15</v>
      </c>
      <c r="G1466" s="2">
        <v>1200</v>
      </c>
      <c r="H1466" t="s">
        <v>16</v>
      </c>
      <c r="I1466">
        <v>2.5</v>
      </c>
      <c r="J1466">
        <f t="shared" si="44"/>
        <v>3000</v>
      </c>
      <c r="K1466">
        <v>3.1665000000000001</v>
      </c>
      <c r="L1466" s="1">
        <f t="shared" si="45"/>
        <v>3799.8</v>
      </c>
    </row>
    <row r="1467" spans="1:12" x14ac:dyDescent="0.25">
      <c r="A1467">
        <v>5819001</v>
      </c>
      <c r="B1467" t="s">
        <v>1278</v>
      </c>
      <c r="D1467">
        <v>510</v>
      </c>
      <c r="E1467" t="s">
        <v>14</v>
      </c>
      <c r="F1467" t="s">
        <v>15</v>
      </c>
      <c r="G1467" s="2">
        <v>2130</v>
      </c>
      <c r="H1467" t="s">
        <v>16</v>
      </c>
      <c r="I1467">
        <v>1</v>
      </c>
      <c r="J1467">
        <f t="shared" si="44"/>
        <v>2130</v>
      </c>
      <c r="K1467">
        <v>1.7819</v>
      </c>
      <c r="L1467" s="1">
        <f t="shared" si="45"/>
        <v>3795.4470000000001</v>
      </c>
    </row>
    <row r="1468" spans="1:12" x14ac:dyDescent="0.25">
      <c r="A1468">
        <v>5546005</v>
      </c>
      <c r="B1468" t="s">
        <v>999</v>
      </c>
      <c r="D1468">
        <v>510</v>
      </c>
      <c r="E1468" t="s">
        <v>14</v>
      </c>
      <c r="F1468" t="s">
        <v>15</v>
      </c>
      <c r="G1468">
        <v>864</v>
      </c>
      <c r="H1468" t="s">
        <v>16</v>
      </c>
      <c r="I1468">
        <v>5</v>
      </c>
      <c r="J1468">
        <f t="shared" si="44"/>
        <v>4320</v>
      </c>
      <c r="K1468">
        <v>4.3902999999999999</v>
      </c>
      <c r="L1468" s="1">
        <f t="shared" si="45"/>
        <v>3793.2192</v>
      </c>
    </row>
    <row r="1469" spans="1:12" x14ac:dyDescent="0.25">
      <c r="A1469">
        <v>5674102</v>
      </c>
      <c r="B1469" t="s">
        <v>1137</v>
      </c>
      <c r="D1469">
        <v>525</v>
      </c>
      <c r="E1469" t="s">
        <v>14</v>
      </c>
      <c r="F1469" t="s">
        <v>15</v>
      </c>
      <c r="G1469">
        <v>917</v>
      </c>
      <c r="H1469" t="s">
        <v>16</v>
      </c>
      <c r="I1469">
        <v>2</v>
      </c>
      <c r="J1469">
        <f t="shared" si="44"/>
        <v>1834</v>
      </c>
      <c r="K1469">
        <v>4.1269</v>
      </c>
      <c r="L1469" s="1">
        <f t="shared" si="45"/>
        <v>3784.3672999999999</v>
      </c>
    </row>
    <row r="1470" spans="1:12" x14ac:dyDescent="0.25">
      <c r="A1470">
        <v>8158102</v>
      </c>
      <c r="B1470" t="s">
        <v>2057</v>
      </c>
      <c r="D1470">
        <v>510</v>
      </c>
      <c r="E1470" t="s">
        <v>14</v>
      </c>
      <c r="F1470" t="s">
        <v>15</v>
      </c>
      <c r="G1470">
        <v>960</v>
      </c>
      <c r="H1470" t="s">
        <v>16</v>
      </c>
      <c r="I1470">
        <v>2</v>
      </c>
      <c r="J1470">
        <f t="shared" si="44"/>
        <v>1920</v>
      </c>
      <c r="K1470">
        <v>3.9376000000000002</v>
      </c>
      <c r="L1470" s="1">
        <f t="shared" si="45"/>
        <v>3780.096</v>
      </c>
    </row>
    <row r="1471" spans="1:12" x14ac:dyDescent="0.25">
      <c r="A1471">
        <v>8134</v>
      </c>
      <c r="B1471" t="s">
        <v>2029</v>
      </c>
      <c r="C1471" t="s">
        <v>2030</v>
      </c>
      <c r="D1471">
        <v>853</v>
      </c>
      <c r="E1471" t="s">
        <v>31</v>
      </c>
      <c r="F1471" t="s">
        <v>15</v>
      </c>
      <c r="G1471" s="2">
        <v>2100</v>
      </c>
      <c r="H1471" t="s">
        <v>26</v>
      </c>
      <c r="I1471">
        <v>1</v>
      </c>
      <c r="J1471">
        <f t="shared" si="44"/>
        <v>2100</v>
      </c>
      <c r="K1471">
        <v>1.7977000000000001</v>
      </c>
      <c r="L1471" s="1">
        <f t="shared" si="45"/>
        <v>3775.17</v>
      </c>
    </row>
    <row r="1472" spans="1:12" x14ac:dyDescent="0.25">
      <c r="A1472">
        <v>9030</v>
      </c>
      <c r="B1472" t="s">
        <v>2354</v>
      </c>
      <c r="D1472">
        <v>855</v>
      </c>
      <c r="E1472" t="s">
        <v>25</v>
      </c>
      <c r="F1472" t="s">
        <v>15</v>
      </c>
      <c r="G1472" s="1">
        <v>2951.5540000000001</v>
      </c>
      <c r="H1472" t="s">
        <v>26</v>
      </c>
      <c r="I1472">
        <v>1</v>
      </c>
      <c r="J1472">
        <f t="shared" si="44"/>
        <v>2951.5540000000001</v>
      </c>
      <c r="K1472">
        <v>2.6583999999999999</v>
      </c>
      <c r="L1472" s="1">
        <f t="shared" si="45"/>
        <v>7846.4111536</v>
      </c>
    </row>
    <row r="1473" spans="1:12" x14ac:dyDescent="0.25">
      <c r="A1473">
        <v>8194101</v>
      </c>
      <c r="B1473" t="s">
        <v>2077</v>
      </c>
      <c r="D1473">
        <v>510</v>
      </c>
      <c r="E1473" t="s">
        <v>14</v>
      </c>
      <c r="F1473" t="s">
        <v>15</v>
      </c>
      <c r="G1473" s="2">
        <v>1896</v>
      </c>
      <c r="H1473" t="s">
        <v>16</v>
      </c>
      <c r="I1473">
        <v>1</v>
      </c>
      <c r="J1473">
        <f t="shared" si="44"/>
        <v>1896</v>
      </c>
      <c r="K1473">
        <v>1.9856</v>
      </c>
      <c r="L1473" s="1">
        <f t="shared" si="45"/>
        <v>3764.6976</v>
      </c>
    </row>
    <row r="1474" spans="1:12" x14ac:dyDescent="0.25">
      <c r="A1474">
        <v>56030015</v>
      </c>
      <c r="B1474" t="s">
        <v>1047</v>
      </c>
      <c r="D1474">
        <v>510</v>
      </c>
      <c r="E1474" t="s">
        <v>14</v>
      </c>
      <c r="F1474" t="s">
        <v>15</v>
      </c>
      <c r="G1474">
        <v>310</v>
      </c>
      <c r="H1474" t="s">
        <v>16</v>
      </c>
      <c r="I1474">
        <v>15</v>
      </c>
      <c r="J1474">
        <f t="shared" si="44"/>
        <v>4650</v>
      </c>
      <c r="K1474">
        <v>12.1393</v>
      </c>
      <c r="L1474" s="1">
        <f t="shared" si="45"/>
        <v>3763.183</v>
      </c>
    </row>
    <row r="1475" spans="1:12" x14ac:dyDescent="0.25">
      <c r="A1475">
        <v>5683275</v>
      </c>
      <c r="B1475" t="s">
        <v>1160</v>
      </c>
      <c r="C1475" t="s">
        <v>1161</v>
      </c>
      <c r="D1475">
        <v>510</v>
      </c>
      <c r="E1475" t="s">
        <v>14</v>
      </c>
      <c r="F1475" t="s">
        <v>15</v>
      </c>
      <c r="G1475">
        <v>440</v>
      </c>
      <c r="H1475" t="s">
        <v>16</v>
      </c>
      <c r="I1475">
        <v>7.5</v>
      </c>
      <c r="J1475">
        <f t="shared" si="44"/>
        <v>3300</v>
      </c>
      <c r="K1475">
        <v>8.5300999999999991</v>
      </c>
      <c r="L1475" s="1">
        <f t="shared" si="45"/>
        <v>3753.2439999999997</v>
      </c>
    </row>
    <row r="1476" spans="1:12" x14ac:dyDescent="0.25">
      <c r="A1476">
        <v>5262125</v>
      </c>
      <c r="B1476" t="s">
        <v>622</v>
      </c>
      <c r="C1476" t="s">
        <v>367</v>
      </c>
      <c r="D1476">
        <v>510</v>
      </c>
      <c r="E1476" t="s">
        <v>14</v>
      </c>
      <c r="F1476" t="s">
        <v>15</v>
      </c>
      <c r="G1476">
        <v>960</v>
      </c>
      <c r="H1476" t="s">
        <v>16</v>
      </c>
      <c r="I1476">
        <v>2.5</v>
      </c>
      <c r="J1476">
        <f t="shared" ref="J1476:J1539" si="46">G1476*I1476</f>
        <v>2400</v>
      </c>
      <c r="K1476">
        <v>3.9096000000000002</v>
      </c>
      <c r="L1476" s="1">
        <f t="shared" ref="L1476:L1539" si="47">G1476*K1476</f>
        <v>3753.2160000000003</v>
      </c>
    </row>
    <row r="1477" spans="1:12" x14ac:dyDescent="0.25">
      <c r="A1477">
        <v>5359202</v>
      </c>
      <c r="B1477" t="s">
        <v>775</v>
      </c>
      <c r="D1477">
        <v>510</v>
      </c>
      <c r="E1477" t="s">
        <v>14</v>
      </c>
      <c r="F1477" t="s">
        <v>15</v>
      </c>
      <c r="G1477" s="2">
        <v>1269</v>
      </c>
      <c r="H1477" t="s">
        <v>16</v>
      </c>
      <c r="I1477">
        <v>2</v>
      </c>
      <c r="J1477">
        <f t="shared" si="46"/>
        <v>2538</v>
      </c>
      <c r="K1477">
        <v>2.9548999999999999</v>
      </c>
      <c r="L1477" s="1">
        <f t="shared" si="47"/>
        <v>3749.7680999999998</v>
      </c>
    </row>
    <row r="1478" spans="1:12" x14ac:dyDescent="0.25">
      <c r="A1478">
        <v>83441125</v>
      </c>
      <c r="B1478" t="s">
        <v>2188</v>
      </c>
      <c r="C1478">
        <v>2021</v>
      </c>
      <c r="D1478">
        <v>511</v>
      </c>
      <c r="E1478" t="s">
        <v>14</v>
      </c>
      <c r="F1478" t="s">
        <v>15</v>
      </c>
      <c r="G1478" s="2">
        <v>9984</v>
      </c>
      <c r="H1478" t="s">
        <v>16</v>
      </c>
      <c r="I1478">
        <v>0.125</v>
      </c>
      <c r="J1478">
        <f t="shared" si="46"/>
        <v>1248</v>
      </c>
      <c r="K1478">
        <v>0.37530000000000002</v>
      </c>
      <c r="L1478" s="1">
        <f t="shared" si="47"/>
        <v>3746.9952000000003</v>
      </c>
    </row>
    <row r="1479" spans="1:12" x14ac:dyDescent="0.25">
      <c r="A1479">
        <v>9248</v>
      </c>
      <c r="B1479" t="s">
        <v>2373</v>
      </c>
      <c r="C1479" t="s">
        <v>2374</v>
      </c>
      <c r="D1479">
        <v>856</v>
      </c>
      <c r="E1479" t="s">
        <v>25</v>
      </c>
      <c r="F1479" t="s">
        <v>15</v>
      </c>
      <c r="G1479" s="55">
        <v>2884.5</v>
      </c>
      <c r="H1479" t="s">
        <v>26</v>
      </c>
      <c r="I1479">
        <v>1</v>
      </c>
      <c r="J1479">
        <f t="shared" si="46"/>
        <v>2884.5</v>
      </c>
      <c r="K1479">
        <v>0.85780000000000001</v>
      </c>
      <c r="L1479" s="1">
        <f t="shared" si="47"/>
        <v>2474.3240999999998</v>
      </c>
    </row>
    <row r="1480" spans="1:12" x14ac:dyDescent="0.25">
      <c r="A1480">
        <v>5553024</v>
      </c>
      <c r="B1480" t="s">
        <v>1001</v>
      </c>
      <c r="C1480" t="s">
        <v>819</v>
      </c>
      <c r="D1480">
        <v>524</v>
      </c>
      <c r="E1480" t="s">
        <v>14</v>
      </c>
      <c r="F1480" t="s">
        <v>15</v>
      </c>
      <c r="G1480">
        <v>871</v>
      </c>
      <c r="H1480" t="s">
        <v>16</v>
      </c>
      <c r="I1480">
        <v>2.4</v>
      </c>
      <c r="J1480">
        <f t="shared" si="46"/>
        <v>2090.4</v>
      </c>
      <c r="K1480">
        <v>4.2927999999999997</v>
      </c>
      <c r="L1480" s="1">
        <f t="shared" si="47"/>
        <v>3739.0287999999996</v>
      </c>
    </row>
    <row r="1481" spans="1:12" x14ac:dyDescent="0.25">
      <c r="A1481">
        <v>8005105</v>
      </c>
      <c r="B1481" t="s">
        <v>1897</v>
      </c>
      <c r="D1481">
        <v>510</v>
      </c>
      <c r="E1481" t="s">
        <v>14</v>
      </c>
      <c r="F1481" t="s">
        <v>15</v>
      </c>
      <c r="G1481" s="2">
        <v>5600</v>
      </c>
      <c r="H1481" t="s">
        <v>16</v>
      </c>
      <c r="I1481">
        <v>0.5</v>
      </c>
      <c r="J1481">
        <f t="shared" si="46"/>
        <v>2800</v>
      </c>
      <c r="K1481">
        <v>0.66749999999999998</v>
      </c>
      <c r="L1481" s="1">
        <f t="shared" si="47"/>
        <v>3738</v>
      </c>
    </row>
    <row r="1482" spans="1:12" x14ac:dyDescent="0.25">
      <c r="A1482">
        <v>5148001</v>
      </c>
      <c r="B1482" t="s">
        <v>455</v>
      </c>
      <c r="D1482">
        <v>510</v>
      </c>
      <c r="E1482" t="s">
        <v>14</v>
      </c>
      <c r="F1482" t="s">
        <v>317</v>
      </c>
      <c r="G1482" s="2">
        <v>1512</v>
      </c>
      <c r="H1482" t="s">
        <v>16</v>
      </c>
      <c r="I1482">
        <v>1</v>
      </c>
      <c r="J1482">
        <f t="shared" si="46"/>
        <v>1512</v>
      </c>
      <c r="K1482">
        <v>2.4659</v>
      </c>
      <c r="L1482" s="1">
        <f t="shared" si="47"/>
        <v>3728.4407999999999</v>
      </c>
    </row>
    <row r="1483" spans="1:12" x14ac:dyDescent="0.25">
      <c r="A1483" t="s">
        <v>270</v>
      </c>
      <c r="B1483" t="s">
        <v>271</v>
      </c>
      <c r="C1483" t="s">
        <v>150</v>
      </c>
      <c r="D1483">
        <v>847</v>
      </c>
      <c r="E1483" t="s">
        <v>22</v>
      </c>
      <c r="F1483" t="s">
        <v>15</v>
      </c>
      <c r="G1483" s="2">
        <v>13650</v>
      </c>
      <c r="H1483" t="s">
        <v>26</v>
      </c>
      <c r="I1483">
        <v>1</v>
      </c>
      <c r="J1483">
        <f t="shared" si="46"/>
        <v>13650</v>
      </c>
      <c r="K1483">
        <v>0.3795</v>
      </c>
      <c r="L1483" s="1">
        <f t="shared" si="47"/>
        <v>5180.1750000000002</v>
      </c>
    </row>
    <row r="1484" spans="1:12" x14ac:dyDescent="0.25">
      <c r="A1484">
        <v>59834012</v>
      </c>
      <c r="B1484" t="s">
        <v>1350</v>
      </c>
      <c r="C1484" t="s">
        <v>1351</v>
      </c>
      <c r="D1484">
        <v>510</v>
      </c>
      <c r="E1484" t="s">
        <v>14</v>
      </c>
      <c r="F1484" t="s">
        <v>317</v>
      </c>
      <c r="G1484">
        <v>240</v>
      </c>
      <c r="H1484" t="s">
        <v>16</v>
      </c>
      <c r="I1484">
        <v>12</v>
      </c>
      <c r="J1484">
        <f t="shared" si="46"/>
        <v>2880</v>
      </c>
      <c r="K1484">
        <v>15.495799999999999</v>
      </c>
      <c r="L1484" s="1">
        <f t="shared" si="47"/>
        <v>3718.9919999999997</v>
      </c>
    </row>
    <row r="1485" spans="1:12" x14ac:dyDescent="0.25">
      <c r="A1485">
        <v>8338010</v>
      </c>
      <c r="B1485" t="s">
        <v>2158</v>
      </c>
      <c r="C1485">
        <v>2020</v>
      </c>
      <c r="D1485">
        <v>511</v>
      </c>
      <c r="E1485" t="s">
        <v>14</v>
      </c>
      <c r="F1485" t="s">
        <v>15</v>
      </c>
      <c r="G1485">
        <v>256</v>
      </c>
      <c r="H1485" t="s">
        <v>16</v>
      </c>
      <c r="I1485">
        <v>10</v>
      </c>
      <c r="J1485">
        <f t="shared" si="46"/>
        <v>2560</v>
      </c>
      <c r="K1485">
        <v>14.5268</v>
      </c>
      <c r="L1485" s="1">
        <f t="shared" si="47"/>
        <v>3718.8607999999999</v>
      </c>
    </row>
    <row r="1486" spans="1:12" x14ac:dyDescent="0.25">
      <c r="A1486">
        <v>5304024</v>
      </c>
      <c r="B1486" t="s">
        <v>695</v>
      </c>
      <c r="D1486">
        <v>524</v>
      </c>
      <c r="E1486" t="s">
        <v>14</v>
      </c>
      <c r="F1486" t="s">
        <v>15</v>
      </c>
      <c r="G1486">
        <v>884</v>
      </c>
      <c r="H1486" t="s">
        <v>16</v>
      </c>
      <c r="I1486">
        <v>2.4</v>
      </c>
      <c r="J1486">
        <f t="shared" si="46"/>
        <v>2121.6</v>
      </c>
      <c r="K1486">
        <v>4.2032999999999996</v>
      </c>
      <c r="L1486" s="1">
        <f t="shared" si="47"/>
        <v>3715.7171999999996</v>
      </c>
    </row>
    <row r="1487" spans="1:12" x14ac:dyDescent="0.25">
      <c r="A1487">
        <v>83420010</v>
      </c>
      <c r="B1487" t="s">
        <v>2173</v>
      </c>
      <c r="D1487">
        <v>503</v>
      </c>
      <c r="E1487" t="s">
        <v>14</v>
      </c>
      <c r="F1487" t="s">
        <v>15</v>
      </c>
      <c r="G1487">
        <v>260</v>
      </c>
      <c r="H1487" t="s">
        <v>16</v>
      </c>
      <c r="I1487">
        <v>10</v>
      </c>
      <c r="J1487">
        <f t="shared" si="46"/>
        <v>2600</v>
      </c>
      <c r="K1487">
        <v>14.289300000000001</v>
      </c>
      <c r="L1487" s="1">
        <f t="shared" si="47"/>
        <v>3715.2180000000003</v>
      </c>
    </row>
    <row r="1488" spans="1:12" x14ac:dyDescent="0.25">
      <c r="A1488">
        <v>5985110</v>
      </c>
      <c r="B1488" t="s">
        <v>1353</v>
      </c>
      <c r="C1488">
        <v>2021</v>
      </c>
      <c r="D1488">
        <v>510</v>
      </c>
      <c r="E1488" t="s">
        <v>14</v>
      </c>
      <c r="F1488" t="s">
        <v>15</v>
      </c>
      <c r="G1488">
        <v>512</v>
      </c>
      <c r="H1488" t="s">
        <v>16</v>
      </c>
      <c r="I1488">
        <v>10</v>
      </c>
      <c r="J1488">
        <f t="shared" si="46"/>
        <v>5120</v>
      </c>
      <c r="K1488">
        <v>7.2544000000000004</v>
      </c>
      <c r="L1488" s="1">
        <f t="shared" si="47"/>
        <v>3714.2528000000002</v>
      </c>
    </row>
    <row r="1489" spans="1:12" x14ac:dyDescent="0.25">
      <c r="A1489" t="s">
        <v>165</v>
      </c>
      <c r="B1489" t="s">
        <v>166</v>
      </c>
      <c r="C1489" t="s">
        <v>150</v>
      </c>
      <c r="D1489">
        <v>847</v>
      </c>
      <c r="E1489" t="s">
        <v>22</v>
      </c>
      <c r="F1489" t="s">
        <v>15</v>
      </c>
      <c r="G1489" s="2">
        <v>13450</v>
      </c>
      <c r="H1489" t="s">
        <v>26</v>
      </c>
      <c r="I1489">
        <v>1</v>
      </c>
      <c r="J1489">
        <f t="shared" si="46"/>
        <v>13450</v>
      </c>
      <c r="K1489">
        <v>0.38700000000000001</v>
      </c>
      <c r="L1489" s="1">
        <f t="shared" si="47"/>
        <v>5205.1500000000005</v>
      </c>
    </row>
    <row r="1490" spans="1:12" x14ac:dyDescent="0.25">
      <c r="A1490">
        <v>3463004</v>
      </c>
      <c r="B1490" t="s">
        <v>242</v>
      </c>
      <c r="C1490" t="s">
        <v>238</v>
      </c>
      <c r="D1490">
        <v>513</v>
      </c>
      <c r="E1490" t="s">
        <v>14</v>
      </c>
      <c r="F1490" t="s">
        <v>15</v>
      </c>
      <c r="G1490" s="2">
        <v>5733</v>
      </c>
      <c r="H1490" t="s">
        <v>16</v>
      </c>
      <c r="I1490">
        <v>0.4</v>
      </c>
      <c r="J1490">
        <f t="shared" si="46"/>
        <v>2293.2000000000003</v>
      </c>
      <c r="K1490">
        <v>0.64600000000000002</v>
      </c>
      <c r="L1490" s="1">
        <f t="shared" si="47"/>
        <v>3703.518</v>
      </c>
    </row>
    <row r="1491" spans="1:12" x14ac:dyDescent="0.25">
      <c r="A1491" t="s">
        <v>176</v>
      </c>
      <c r="B1491" t="s">
        <v>177</v>
      </c>
      <c r="C1491" t="s">
        <v>150</v>
      </c>
      <c r="D1491">
        <v>847</v>
      </c>
      <c r="E1491" t="s">
        <v>22</v>
      </c>
      <c r="F1491" t="s">
        <v>15</v>
      </c>
      <c r="G1491" s="2">
        <v>13200</v>
      </c>
      <c r="H1491" t="s">
        <v>26</v>
      </c>
      <c r="I1491">
        <v>1</v>
      </c>
      <c r="J1491">
        <f t="shared" si="46"/>
        <v>13200</v>
      </c>
      <c r="K1491">
        <v>0.3992</v>
      </c>
      <c r="L1491" s="1">
        <f t="shared" si="47"/>
        <v>5269.44</v>
      </c>
    </row>
    <row r="1492" spans="1:12" x14ac:dyDescent="0.25">
      <c r="A1492">
        <v>9780</v>
      </c>
      <c r="B1492" t="s">
        <v>2583</v>
      </c>
      <c r="D1492">
        <v>851</v>
      </c>
      <c r="E1492" t="s">
        <v>25</v>
      </c>
      <c r="F1492" t="s">
        <v>15</v>
      </c>
      <c r="G1492" s="2">
        <v>2800</v>
      </c>
      <c r="H1492" t="s">
        <v>26</v>
      </c>
      <c r="I1492">
        <v>1</v>
      </c>
      <c r="J1492">
        <f t="shared" si="46"/>
        <v>2800</v>
      </c>
      <c r="K1492">
        <v>1.3365</v>
      </c>
      <c r="L1492" s="1">
        <f t="shared" si="47"/>
        <v>3742.2000000000003</v>
      </c>
    </row>
    <row r="1493" spans="1:12" x14ac:dyDescent="0.25">
      <c r="A1493">
        <v>6955</v>
      </c>
      <c r="B1493" t="s">
        <v>1827</v>
      </c>
      <c r="C1493" t="s">
        <v>1828</v>
      </c>
      <c r="D1493">
        <v>851</v>
      </c>
      <c r="E1493" t="s">
        <v>25</v>
      </c>
      <c r="F1493" t="s">
        <v>15</v>
      </c>
      <c r="G1493" s="2">
        <v>2650</v>
      </c>
      <c r="H1493" t="s">
        <v>26</v>
      </c>
      <c r="I1493">
        <v>1</v>
      </c>
      <c r="J1493">
        <f t="shared" si="46"/>
        <v>2650</v>
      </c>
      <c r="K1493">
        <v>0.87949999999999995</v>
      </c>
      <c r="L1493" s="1">
        <f t="shared" si="47"/>
        <v>2330.6749999999997</v>
      </c>
    </row>
    <row r="1494" spans="1:12" x14ac:dyDescent="0.25">
      <c r="A1494">
        <v>5207001</v>
      </c>
      <c r="B1494" t="s">
        <v>533</v>
      </c>
      <c r="D1494">
        <v>502</v>
      </c>
      <c r="E1494" t="s">
        <v>14</v>
      </c>
      <c r="F1494" t="s">
        <v>15</v>
      </c>
      <c r="G1494" s="2">
        <v>4098</v>
      </c>
      <c r="H1494" t="s">
        <v>16</v>
      </c>
      <c r="I1494">
        <v>1</v>
      </c>
      <c r="J1494">
        <f t="shared" si="46"/>
        <v>4098</v>
      </c>
      <c r="K1494">
        <v>0.89680000000000004</v>
      </c>
      <c r="L1494" s="1">
        <f t="shared" si="47"/>
        <v>3675.0864000000001</v>
      </c>
    </row>
    <row r="1495" spans="1:12" x14ac:dyDescent="0.25">
      <c r="A1495" t="s">
        <v>151</v>
      </c>
      <c r="B1495" t="s">
        <v>152</v>
      </c>
      <c r="C1495" t="s">
        <v>150</v>
      </c>
      <c r="D1495">
        <v>847</v>
      </c>
      <c r="E1495" t="s">
        <v>22</v>
      </c>
      <c r="F1495" t="s">
        <v>15</v>
      </c>
      <c r="G1495" s="2">
        <v>13200</v>
      </c>
      <c r="H1495" t="s">
        <v>26</v>
      </c>
      <c r="I1495">
        <v>1</v>
      </c>
      <c r="J1495">
        <f t="shared" si="46"/>
        <v>13200</v>
      </c>
      <c r="K1495">
        <v>0.39410000000000001</v>
      </c>
      <c r="L1495" s="1">
        <f t="shared" si="47"/>
        <v>5202.12</v>
      </c>
    </row>
    <row r="1496" spans="1:12" x14ac:dyDescent="0.25">
      <c r="A1496">
        <v>85500150</v>
      </c>
      <c r="B1496" t="s">
        <v>2328</v>
      </c>
      <c r="D1496">
        <v>523</v>
      </c>
      <c r="E1496" t="s">
        <v>14</v>
      </c>
      <c r="F1496" t="s">
        <v>15</v>
      </c>
      <c r="G1496" s="2">
        <v>9600</v>
      </c>
      <c r="H1496" t="s">
        <v>16</v>
      </c>
      <c r="I1496">
        <v>0.15</v>
      </c>
      <c r="J1496">
        <f t="shared" si="46"/>
        <v>1440</v>
      </c>
      <c r="K1496">
        <v>0.38150000000000001</v>
      </c>
      <c r="L1496" s="1">
        <f t="shared" si="47"/>
        <v>3662.4</v>
      </c>
    </row>
    <row r="1497" spans="1:12" x14ac:dyDescent="0.25">
      <c r="A1497">
        <v>57691003</v>
      </c>
      <c r="B1497" t="s">
        <v>1249</v>
      </c>
      <c r="C1497" t="s">
        <v>1250</v>
      </c>
      <c r="D1497">
        <v>510</v>
      </c>
      <c r="E1497" t="s">
        <v>14</v>
      </c>
      <c r="F1497" t="s">
        <v>317</v>
      </c>
      <c r="G1497">
        <v>960</v>
      </c>
      <c r="H1497" t="s">
        <v>16</v>
      </c>
      <c r="I1497">
        <v>3</v>
      </c>
      <c r="J1497">
        <f t="shared" si="46"/>
        <v>2880</v>
      </c>
      <c r="K1497">
        <v>3.8125</v>
      </c>
      <c r="L1497" s="1">
        <f t="shared" si="47"/>
        <v>3660</v>
      </c>
    </row>
    <row r="1498" spans="1:12" x14ac:dyDescent="0.25">
      <c r="A1498" t="s">
        <v>12602</v>
      </c>
      <c r="B1498" t="s">
        <v>12603</v>
      </c>
      <c r="C1498" t="s">
        <v>12544</v>
      </c>
      <c r="D1498">
        <v>529</v>
      </c>
      <c r="E1498" t="s">
        <v>14</v>
      </c>
      <c r="F1498" t="s">
        <v>15</v>
      </c>
      <c r="G1498" s="2">
        <v>4873</v>
      </c>
      <c r="H1498" t="s">
        <v>16</v>
      </c>
      <c r="I1498">
        <v>0.2</v>
      </c>
      <c r="J1498">
        <f t="shared" si="46"/>
        <v>974.6</v>
      </c>
      <c r="K1498">
        <v>0.75</v>
      </c>
      <c r="L1498" s="1">
        <f t="shared" si="47"/>
        <v>3654.75</v>
      </c>
    </row>
    <row r="1499" spans="1:12" x14ac:dyDescent="0.25">
      <c r="A1499" t="s">
        <v>1609</v>
      </c>
      <c r="B1499" t="s">
        <v>1610</v>
      </c>
      <c r="C1499" t="s">
        <v>1003</v>
      </c>
      <c r="D1499">
        <v>859</v>
      </c>
      <c r="E1499" t="s">
        <v>22</v>
      </c>
      <c r="F1499" t="s">
        <v>15</v>
      </c>
      <c r="G1499" s="1">
        <v>13198.2</v>
      </c>
      <c r="H1499" t="s">
        <v>16</v>
      </c>
      <c r="I1499">
        <v>0.05</v>
      </c>
      <c r="J1499">
        <f t="shared" si="46"/>
        <v>659.91000000000008</v>
      </c>
      <c r="K1499">
        <v>0.1605</v>
      </c>
      <c r="L1499" s="1">
        <f t="shared" si="47"/>
        <v>2118.3111000000004</v>
      </c>
    </row>
    <row r="1500" spans="1:12" x14ac:dyDescent="0.25">
      <c r="A1500">
        <v>628900120</v>
      </c>
      <c r="B1500" t="s">
        <v>1631</v>
      </c>
      <c r="C1500" t="s">
        <v>1542</v>
      </c>
      <c r="D1500">
        <v>521</v>
      </c>
      <c r="E1500" t="s">
        <v>14</v>
      </c>
      <c r="F1500" t="s">
        <v>45</v>
      </c>
      <c r="G1500" s="2">
        <v>8064</v>
      </c>
      <c r="H1500" t="s">
        <v>16</v>
      </c>
      <c r="I1500">
        <v>0.12</v>
      </c>
      <c r="J1500">
        <f t="shared" si="46"/>
        <v>967.68</v>
      </c>
      <c r="K1500">
        <v>0.45150000000000001</v>
      </c>
      <c r="L1500" s="1">
        <f t="shared" si="47"/>
        <v>3640.8960000000002</v>
      </c>
    </row>
    <row r="1501" spans="1:12" x14ac:dyDescent="0.25">
      <c r="A1501">
        <v>557714</v>
      </c>
      <c r="B1501" t="s">
        <v>1023</v>
      </c>
      <c r="D1501">
        <v>510</v>
      </c>
      <c r="E1501" t="s">
        <v>14</v>
      </c>
      <c r="F1501" t="s">
        <v>15</v>
      </c>
      <c r="G1501">
        <v>282</v>
      </c>
      <c r="H1501" t="s">
        <v>16</v>
      </c>
      <c r="I1501">
        <v>4</v>
      </c>
      <c r="J1501">
        <f t="shared" si="46"/>
        <v>1128</v>
      </c>
      <c r="K1501">
        <v>12.901400000000001</v>
      </c>
      <c r="L1501" s="1">
        <f t="shared" si="47"/>
        <v>3638.1948000000002</v>
      </c>
    </row>
    <row r="1502" spans="1:12" x14ac:dyDescent="0.25">
      <c r="A1502">
        <v>5311001</v>
      </c>
      <c r="B1502" t="s">
        <v>702</v>
      </c>
      <c r="D1502">
        <v>510</v>
      </c>
      <c r="E1502" t="s">
        <v>14</v>
      </c>
      <c r="F1502" t="s">
        <v>45</v>
      </c>
      <c r="G1502" s="2">
        <v>3120</v>
      </c>
      <c r="H1502" t="s">
        <v>16</v>
      </c>
      <c r="I1502">
        <v>1</v>
      </c>
      <c r="J1502">
        <f t="shared" si="46"/>
        <v>3120</v>
      </c>
      <c r="K1502">
        <v>1.1641999999999999</v>
      </c>
      <c r="L1502" s="1">
        <f t="shared" si="47"/>
        <v>3632.3039999999996</v>
      </c>
    </row>
    <row r="1503" spans="1:12" x14ac:dyDescent="0.25">
      <c r="A1503">
        <v>53610012</v>
      </c>
      <c r="B1503" t="s">
        <v>783</v>
      </c>
      <c r="C1503">
        <v>2022</v>
      </c>
      <c r="D1503">
        <v>510</v>
      </c>
      <c r="E1503" t="s">
        <v>14</v>
      </c>
      <c r="F1503" t="s">
        <v>45</v>
      </c>
      <c r="G1503">
        <v>288</v>
      </c>
      <c r="H1503" t="s">
        <v>16</v>
      </c>
      <c r="I1503">
        <v>12</v>
      </c>
      <c r="J1503">
        <f t="shared" si="46"/>
        <v>3456</v>
      </c>
      <c r="K1503">
        <v>12.6112</v>
      </c>
      <c r="L1503" s="1">
        <f t="shared" si="47"/>
        <v>3632.0255999999999</v>
      </c>
    </row>
    <row r="1504" spans="1:12" x14ac:dyDescent="0.25">
      <c r="A1504">
        <v>8047</v>
      </c>
      <c r="B1504" t="s">
        <v>1930</v>
      </c>
      <c r="C1504" t="s">
        <v>1931</v>
      </c>
      <c r="D1504">
        <v>853</v>
      </c>
      <c r="E1504" t="s">
        <v>31</v>
      </c>
      <c r="F1504" t="s">
        <v>15</v>
      </c>
      <c r="G1504" s="2">
        <v>3500</v>
      </c>
      <c r="H1504" t="s">
        <v>26</v>
      </c>
      <c r="I1504">
        <v>1</v>
      </c>
      <c r="J1504">
        <f t="shared" si="46"/>
        <v>3500</v>
      </c>
      <c r="K1504">
        <v>1.0367999999999999</v>
      </c>
      <c r="L1504" s="1">
        <f t="shared" si="47"/>
        <v>3628.7999999999997</v>
      </c>
    </row>
    <row r="1505" spans="1:12" x14ac:dyDescent="0.25">
      <c r="A1505" t="s">
        <v>190</v>
      </c>
      <c r="B1505" t="s">
        <v>191</v>
      </c>
      <c r="C1505" t="s">
        <v>150</v>
      </c>
      <c r="D1505">
        <v>847</v>
      </c>
      <c r="E1505" t="s">
        <v>22</v>
      </c>
      <c r="F1505" t="s">
        <v>15</v>
      </c>
      <c r="G1505" s="2">
        <v>12800</v>
      </c>
      <c r="H1505" t="s">
        <v>26</v>
      </c>
      <c r="I1505">
        <v>1</v>
      </c>
      <c r="J1505">
        <f t="shared" si="46"/>
        <v>12800</v>
      </c>
      <c r="K1505">
        <v>0.37</v>
      </c>
      <c r="L1505" s="1">
        <f t="shared" si="47"/>
        <v>4736</v>
      </c>
    </row>
    <row r="1506" spans="1:12" x14ac:dyDescent="0.25">
      <c r="A1506" t="s">
        <v>852</v>
      </c>
      <c r="B1506" t="s">
        <v>851</v>
      </c>
      <c r="C1506" t="s">
        <v>372</v>
      </c>
      <c r="D1506">
        <v>852</v>
      </c>
      <c r="E1506" t="s">
        <v>22</v>
      </c>
      <c r="F1506" t="s">
        <v>15</v>
      </c>
      <c r="G1506" s="2">
        <v>12750</v>
      </c>
      <c r="H1506" t="s">
        <v>16</v>
      </c>
      <c r="I1506">
        <v>0.1</v>
      </c>
      <c r="J1506">
        <f t="shared" si="46"/>
        <v>1275</v>
      </c>
      <c r="K1506">
        <v>0.15490000000000001</v>
      </c>
      <c r="L1506" s="1">
        <f t="shared" si="47"/>
        <v>1974.9750000000001</v>
      </c>
    </row>
    <row r="1507" spans="1:12" x14ac:dyDescent="0.25">
      <c r="A1507">
        <v>8352101</v>
      </c>
      <c r="B1507" t="s">
        <v>2208</v>
      </c>
      <c r="D1507">
        <v>510</v>
      </c>
      <c r="E1507" t="s">
        <v>14</v>
      </c>
      <c r="F1507" t="s">
        <v>15</v>
      </c>
      <c r="G1507" s="2">
        <v>2144</v>
      </c>
      <c r="H1507" t="s">
        <v>16</v>
      </c>
      <c r="I1507">
        <v>1</v>
      </c>
      <c r="J1507">
        <f t="shared" si="46"/>
        <v>2144</v>
      </c>
      <c r="K1507">
        <v>1.6778999999999999</v>
      </c>
      <c r="L1507" s="1">
        <f t="shared" si="47"/>
        <v>3597.4175999999998</v>
      </c>
    </row>
    <row r="1508" spans="1:12" x14ac:dyDescent="0.25">
      <c r="A1508">
        <v>5216001</v>
      </c>
      <c r="B1508" t="s">
        <v>572</v>
      </c>
      <c r="D1508">
        <v>502</v>
      </c>
      <c r="E1508" t="s">
        <v>14</v>
      </c>
      <c r="F1508" t="s">
        <v>15</v>
      </c>
      <c r="G1508" s="2">
        <v>4218</v>
      </c>
      <c r="H1508" t="s">
        <v>16</v>
      </c>
      <c r="I1508">
        <v>1</v>
      </c>
      <c r="J1508">
        <f t="shared" si="46"/>
        <v>4218</v>
      </c>
      <c r="K1508">
        <v>0.85229999999999995</v>
      </c>
      <c r="L1508" s="1">
        <f t="shared" si="47"/>
        <v>3595.0013999999996</v>
      </c>
    </row>
    <row r="1509" spans="1:12" x14ac:dyDescent="0.25">
      <c r="A1509">
        <v>684600180</v>
      </c>
      <c r="B1509" t="s">
        <v>1793</v>
      </c>
      <c r="C1509">
        <v>2022</v>
      </c>
      <c r="D1509">
        <v>514</v>
      </c>
      <c r="E1509" t="s">
        <v>14</v>
      </c>
      <c r="F1509" t="s">
        <v>15</v>
      </c>
      <c r="G1509" s="2">
        <v>10880</v>
      </c>
      <c r="H1509" t="s">
        <v>16</v>
      </c>
      <c r="I1509">
        <v>0.18</v>
      </c>
      <c r="J1509">
        <f t="shared" si="46"/>
        <v>1958.3999999999999</v>
      </c>
      <c r="K1509">
        <v>0.32990000000000003</v>
      </c>
      <c r="L1509" s="1">
        <f t="shared" si="47"/>
        <v>3589.3120000000004</v>
      </c>
    </row>
    <row r="1510" spans="1:12" x14ac:dyDescent="0.25">
      <c r="A1510">
        <v>8357001</v>
      </c>
      <c r="B1510" t="s">
        <v>2214</v>
      </c>
      <c r="D1510">
        <v>510</v>
      </c>
      <c r="E1510" t="s">
        <v>14</v>
      </c>
      <c r="F1510" t="s">
        <v>15</v>
      </c>
      <c r="G1510" s="2">
        <v>2772</v>
      </c>
      <c r="H1510" t="s">
        <v>16</v>
      </c>
      <c r="I1510">
        <v>1</v>
      </c>
      <c r="J1510">
        <f t="shared" si="46"/>
        <v>2772</v>
      </c>
      <c r="K1510">
        <v>1.2948</v>
      </c>
      <c r="L1510" s="1">
        <f t="shared" si="47"/>
        <v>3589.1855999999998</v>
      </c>
    </row>
    <row r="1511" spans="1:12" x14ac:dyDescent="0.25">
      <c r="A1511">
        <v>3445010</v>
      </c>
      <c r="B1511" t="s">
        <v>208</v>
      </c>
      <c r="C1511" t="s">
        <v>209</v>
      </c>
      <c r="D1511">
        <v>513</v>
      </c>
      <c r="E1511" t="s">
        <v>14</v>
      </c>
      <c r="F1511" t="s">
        <v>15</v>
      </c>
      <c r="G1511">
        <v>284</v>
      </c>
      <c r="H1511" t="s">
        <v>16</v>
      </c>
      <c r="I1511">
        <v>10</v>
      </c>
      <c r="J1511">
        <f t="shared" si="46"/>
        <v>2840</v>
      </c>
      <c r="K1511">
        <v>12.6267</v>
      </c>
      <c r="L1511" s="1">
        <f t="shared" si="47"/>
        <v>3585.9827999999998</v>
      </c>
    </row>
    <row r="1512" spans="1:12" x14ac:dyDescent="0.25">
      <c r="A1512">
        <v>5519403</v>
      </c>
      <c r="B1512" t="s">
        <v>974</v>
      </c>
      <c r="C1512" t="s">
        <v>978</v>
      </c>
      <c r="D1512">
        <v>510</v>
      </c>
      <c r="E1512" t="s">
        <v>14</v>
      </c>
      <c r="F1512" t="s">
        <v>86</v>
      </c>
      <c r="G1512" s="2">
        <v>2520</v>
      </c>
      <c r="H1512" t="s">
        <v>16</v>
      </c>
      <c r="I1512">
        <v>3</v>
      </c>
      <c r="J1512">
        <f t="shared" si="46"/>
        <v>7560</v>
      </c>
      <c r="K1512">
        <v>1.4195</v>
      </c>
      <c r="L1512" s="1">
        <f t="shared" si="47"/>
        <v>3577.14</v>
      </c>
    </row>
    <row r="1513" spans="1:12" x14ac:dyDescent="0.25">
      <c r="A1513">
        <v>9940</v>
      </c>
      <c r="B1513" t="s">
        <v>2624</v>
      </c>
      <c r="D1513">
        <v>855</v>
      </c>
      <c r="E1513" t="s">
        <v>25</v>
      </c>
      <c r="F1513" t="s">
        <v>15</v>
      </c>
      <c r="G1513" s="2">
        <v>2500</v>
      </c>
      <c r="H1513" t="s">
        <v>26</v>
      </c>
      <c r="I1513">
        <v>1</v>
      </c>
      <c r="J1513">
        <f t="shared" si="46"/>
        <v>2500</v>
      </c>
      <c r="K1513">
        <v>4.1748000000000003</v>
      </c>
      <c r="L1513" s="1">
        <f t="shared" si="47"/>
        <v>10437</v>
      </c>
    </row>
    <row r="1514" spans="1:12" x14ac:dyDescent="0.25">
      <c r="A1514" t="s">
        <v>182</v>
      </c>
      <c r="B1514" t="s">
        <v>183</v>
      </c>
      <c r="C1514" t="s">
        <v>150</v>
      </c>
      <c r="D1514">
        <v>847</v>
      </c>
      <c r="E1514" t="s">
        <v>22</v>
      </c>
      <c r="F1514" t="s">
        <v>15</v>
      </c>
      <c r="G1514" s="2">
        <v>12600</v>
      </c>
      <c r="H1514" t="s">
        <v>26</v>
      </c>
      <c r="I1514">
        <v>1</v>
      </c>
      <c r="J1514">
        <f t="shared" si="46"/>
        <v>12600</v>
      </c>
      <c r="K1514">
        <v>0.39129999999999998</v>
      </c>
      <c r="L1514" s="1">
        <f t="shared" si="47"/>
        <v>4930.38</v>
      </c>
    </row>
    <row r="1515" spans="1:12" x14ac:dyDescent="0.25">
      <c r="A1515">
        <v>984300150</v>
      </c>
      <c r="B1515" t="s">
        <v>2608</v>
      </c>
      <c r="C1515" t="s">
        <v>2609</v>
      </c>
      <c r="D1515">
        <v>522</v>
      </c>
      <c r="E1515" t="s">
        <v>14</v>
      </c>
      <c r="F1515" t="s">
        <v>15</v>
      </c>
      <c r="G1515" s="2">
        <v>17280</v>
      </c>
      <c r="H1515" t="s">
        <v>16</v>
      </c>
      <c r="I1515">
        <v>0.05</v>
      </c>
      <c r="J1515">
        <f t="shared" si="46"/>
        <v>864</v>
      </c>
      <c r="K1515">
        <v>0.20660000000000001</v>
      </c>
      <c r="L1515" s="1">
        <f t="shared" si="47"/>
        <v>3570.0480000000002</v>
      </c>
    </row>
    <row r="1516" spans="1:12" x14ac:dyDescent="0.25">
      <c r="A1516">
        <v>982810200</v>
      </c>
      <c r="B1516" t="s">
        <v>2598</v>
      </c>
      <c r="C1516" t="s">
        <v>2600</v>
      </c>
      <c r="D1516">
        <v>514</v>
      </c>
      <c r="E1516" t="s">
        <v>14</v>
      </c>
      <c r="F1516" t="s">
        <v>15</v>
      </c>
      <c r="G1516" s="2">
        <v>18816</v>
      </c>
      <c r="H1516" t="s">
        <v>16</v>
      </c>
      <c r="I1516">
        <v>0.2</v>
      </c>
      <c r="J1516">
        <f t="shared" si="46"/>
        <v>3763.2000000000003</v>
      </c>
      <c r="K1516">
        <v>0.18970000000000001</v>
      </c>
      <c r="L1516" s="1">
        <f t="shared" si="47"/>
        <v>3569.3951999999999</v>
      </c>
    </row>
    <row r="1517" spans="1:12" x14ac:dyDescent="0.25">
      <c r="A1517">
        <v>5278115</v>
      </c>
      <c r="B1517" t="s">
        <v>652</v>
      </c>
      <c r="C1517" t="s">
        <v>645</v>
      </c>
      <c r="D1517">
        <v>560</v>
      </c>
      <c r="E1517" t="s">
        <v>14</v>
      </c>
      <c r="F1517" t="s">
        <v>15</v>
      </c>
      <c r="G1517">
        <v>271</v>
      </c>
      <c r="H1517" t="s">
        <v>16</v>
      </c>
      <c r="I1517">
        <v>15</v>
      </c>
      <c r="J1517">
        <f t="shared" si="46"/>
        <v>4065</v>
      </c>
      <c r="K1517">
        <v>13.1518</v>
      </c>
      <c r="L1517" s="1">
        <f t="shared" si="47"/>
        <v>3564.1378</v>
      </c>
    </row>
    <row r="1518" spans="1:12" x14ac:dyDescent="0.25">
      <c r="A1518" t="s">
        <v>12785</v>
      </c>
      <c r="B1518" t="s">
        <v>12784</v>
      </c>
      <c r="C1518" t="s">
        <v>12786</v>
      </c>
      <c r="D1518">
        <v>820</v>
      </c>
      <c r="E1518" t="s">
        <v>14</v>
      </c>
      <c r="F1518" t="s">
        <v>15</v>
      </c>
      <c r="G1518" s="2">
        <v>4490</v>
      </c>
      <c r="H1518" t="s">
        <v>16</v>
      </c>
      <c r="I1518">
        <v>0.4</v>
      </c>
      <c r="J1518">
        <f t="shared" si="46"/>
        <v>1796</v>
      </c>
      <c r="K1518">
        <v>0.79200000000000004</v>
      </c>
      <c r="L1518" s="1">
        <f t="shared" si="47"/>
        <v>3556.0800000000004</v>
      </c>
    </row>
    <row r="1519" spans="1:12" x14ac:dyDescent="0.25">
      <c r="A1519">
        <v>5209001</v>
      </c>
      <c r="B1519" t="s">
        <v>546</v>
      </c>
      <c r="D1519">
        <v>502</v>
      </c>
      <c r="E1519" t="s">
        <v>14</v>
      </c>
      <c r="F1519" t="s">
        <v>15</v>
      </c>
      <c r="G1519" s="2">
        <v>3509</v>
      </c>
      <c r="H1519" t="s">
        <v>16</v>
      </c>
      <c r="I1519">
        <v>1</v>
      </c>
      <c r="J1519">
        <f t="shared" si="46"/>
        <v>3509</v>
      </c>
      <c r="K1519">
        <v>1.0121</v>
      </c>
      <c r="L1519" s="1">
        <f t="shared" si="47"/>
        <v>3551.4589000000001</v>
      </c>
    </row>
    <row r="1520" spans="1:12" x14ac:dyDescent="0.25">
      <c r="A1520">
        <v>8293002</v>
      </c>
      <c r="B1520" t="s">
        <v>2116</v>
      </c>
      <c r="C1520" t="s">
        <v>645</v>
      </c>
      <c r="D1520">
        <v>560</v>
      </c>
      <c r="E1520" t="s">
        <v>14</v>
      </c>
      <c r="F1520" t="s">
        <v>15</v>
      </c>
      <c r="G1520" s="2">
        <v>1791</v>
      </c>
      <c r="H1520" t="s">
        <v>16</v>
      </c>
      <c r="I1520">
        <v>2</v>
      </c>
      <c r="J1520">
        <f t="shared" si="46"/>
        <v>3582</v>
      </c>
      <c r="K1520">
        <v>1.9796</v>
      </c>
      <c r="L1520" s="1">
        <f t="shared" si="47"/>
        <v>3545.4636</v>
      </c>
    </row>
    <row r="1521" spans="1:12" x14ac:dyDescent="0.25">
      <c r="A1521">
        <v>61180100</v>
      </c>
      <c r="B1521" t="s">
        <v>1500</v>
      </c>
      <c r="D1521">
        <v>514</v>
      </c>
      <c r="E1521" t="s">
        <v>14</v>
      </c>
      <c r="F1521" t="s">
        <v>15</v>
      </c>
      <c r="G1521" s="2">
        <v>18696</v>
      </c>
      <c r="H1521" t="s">
        <v>16</v>
      </c>
      <c r="I1521">
        <v>0.1</v>
      </c>
      <c r="J1521">
        <f t="shared" si="46"/>
        <v>1869.6000000000001</v>
      </c>
      <c r="K1521">
        <v>0.1883</v>
      </c>
      <c r="L1521" s="1">
        <f t="shared" si="47"/>
        <v>3520.4567999999999</v>
      </c>
    </row>
    <row r="1522" spans="1:12" x14ac:dyDescent="0.25">
      <c r="A1522">
        <v>57676010</v>
      </c>
      <c r="B1522" t="s">
        <v>1245</v>
      </c>
      <c r="D1522">
        <v>511</v>
      </c>
      <c r="E1522" t="s">
        <v>14</v>
      </c>
      <c r="F1522" t="s">
        <v>15</v>
      </c>
      <c r="G1522">
        <v>288</v>
      </c>
      <c r="H1522" t="s">
        <v>16</v>
      </c>
      <c r="I1522">
        <v>10</v>
      </c>
      <c r="J1522">
        <f t="shared" si="46"/>
        <v>2880</v>
      </c>
      <c r="K1522">
        <v>12.1576</v>
      </c>
      <c r="L1522" s="1">
        <f t="shared" si="47"/>
        <v>3501.3888000000002</v>
      </c>
    </row>
    <row r="1523" spans="1:12" x14ac:dyDescent="0.25">
      <c r="A1523">
        <v>8398008</v>
      </c>
      <c r="B1523" t="s">
        <v>2258</v>
      </c>
      <c r="C1523" t="s">
        <v>2255</v>
      </c>
      <c r="D1523">
        <v>511</v>
      </c>
      <c r="E1523" t="s">
        <v>14</v>
      </c>
      <c r="F1523" t="s">
        <v>15</v>
      </c>
      <c r="G1523" s="2">
        <v>3456</v>
      </c>
      <c r="H1523" t="s">
        <v>16</v>
      </c>
      <c r="I1523">
        <v>0.8</v>
      </c>
      <c r="J1523">
        <f t="shared" si="46"/>
        <v>2764.8</v>
      </c>
      <c r="K1523">
        <v>1.0130999999999999</v>
      </c>
      <c r="L1523" s="1">
        <f t="shared" si="47"/>
        <v>3501.2735999999995</v>
      </c>
    </row>
    <row r="1524" spans="1:12" x14ac:dyDescent="0.25">
      <c r="A1524">
        <v>5943012</v>
      </c>
      <c r="B1524" t="s">
        <v>1331</v>
      </c>
      <c r="D1524">
        <v>505</v>
      </c>
      <c r="E1524" t="s">
        <v>14</v>
      </c>
      <c r="F1524" t="s">
        <v>15</v>
      </c>
      <c r="G1524">
        <v>900</v>
      </c>
      <c r="H1524" t="s">
        <v>16</v>
      </c>
      <c r="I1524">
        <v>12</v>
      </c>
      <c r="J1524">
        <f t="shared" si="46"/>
        <v>10800</v>
      </c>
      <c r="K1524">
        <v>3.8860000000000001</v>
      </c>
      <c r="L1524" s="1">
        <f t="shared" si="47"/>
        <v>3497.4</v>
      </c>
    </row>
    <row r="1525" spans="1:12" x14ac:dyDescent="0.25">
      <c r="A1525">
        <v>81150015</v>
      </c>
      <c r="B1525" t="s">
        <v>1990</v>
      </c>
      <c r="D1525">
        <v>510</v>
      </c>
      <c r="E1525" t="s">
        <v>14</v>
      </c>
      <c r="F1525" t="s">
        <v>15</v>
      </c>
      <c r="G1525">
        <v>598</v>
      </c>
      <c r="H1525" t="s">
        <v>16</v>
      </c>
      <c r="I1525">
        <v>15</v>
      </c>
      <c r="J1525">
        <f t="shared" si="46"/>
        <v>8970</v>
      </c>
      <c r="K1525">
        <v>5.8455000000000004</v>
      </c>
      <c r="L1525" s="1">
        <f t="shared" si="47"/>
        <v>3495.6090000000004</v>
      </c>
    </row>
    <row r="1526" spans="1:12" x14ac:dyDescent="0.25">
      <c r="A1526">
        <v>5282075</v>
      </c>
      <c r="B1526" t="s">
        <v>664</v>
      </c>
      <c r="D1526">
        <v>511</v>
      </c>
      <c r="E1526" t="s">
        <v>14</v>
      </c>
      <c r="F1526" t="s">
        <v>317</v>
      </c>
      <c r="G1526" s="2">
        <v>3456</v>
      </c>
      <c r="H1526" t="s">
        <v>16</v>
      </c>
      <c r="I1526">
        <v>0.75</v>
      </c>
      <c r="J1526">
        <f t="shared" si="46"/>
        <v>2592</v>
      </c>
      <c r="K1526">
        <v>1.0095000000000001</v>
      </c>
      <c r="L1526" s="1">
        <f t="shared" si="47"/>
        <v>3488.8320000000003</v>
      </c>
    </row>
    <row r="1527" spans="1:12" x14ac:dyDescent="0.25">
      <c r="A1527">
        <v>53841115</v>
      </c>
      <c r="B1527" t="s">
        <v>812</v>
      </c>
      <c r="D1527">
        <v>510</v>
      </c>
      <c r="E1527" t="s">
        <v>14</v>
      </c>
      <c r="F1527" t="s">
        <v>15</v>
      </c>
      <c r="G1527">
        <v>213</v>
      </c>
      <c r="H1527" t="s">
        <v>16</v>
      </c>
      <c r="I1527">
        <v>11.5</v>
      </c>
      <c r="J1527">
        <f t="shared" si="46"/>
        <v>2449.5</v>
      </c>
      <c r="K1527">
        <v>16.3553</v>
      </c>
      <c r="L1527" s="1">
        <f t="shared" si="47"/>
        <v>3483.6788999999999</v>
      </c>
    </row>
    <row r="1528" spans="1:12" x14ac:dyDescent="0.25">
      <c r="A1528">
        <v>3256005</v>
      </c>
      <c r="B1528" t="s">
        <v>96</v>
      </c>
      <c r="D1528">
        <v>513</v>
      </c>
      <c r="E1528" t="s">
        <v>14</v>
      </c>
      <c r="F1528" t="s">
        <v>45</v>
      </c>
      <c r="G1528" s="2">
        <v>9072</v>
      </c>
      <c r="H1528" t="s">
        <v>16</v>
      </c>
      <c r="I1528">
        <v>0.5</v>
      </c>
      <c r="J1528">
        <f t="shared" si="46"/>
        <v>4536</v>
      </c>
      <c r="K1528">
        <v>0.38400000000000001</v>
      </c>
      <c r="L1528" s="1">
        <f t="shared" si="47"/>
        <v>3483.6480000000001</v>
      </c>
    </row>
    <row r="1529" spans="1:12" x14ac:dyDescent="0.25">
      <c r="A1529">
        <v>622000050</v>
      </c>
      <c r="B1529" t="s">
        <v>1564</v>
      </c>
      <c r="D1529">
        <v>522</v>
      </c>
      <c r="E1529" t="s">
        <v>14</v>
      </c>
      <c r="F1529" t="s">
        <v>45</v>
      </c>
      <c r="G1529" s="2">
        <v>19200</v>
      </c>
      <c r="H1529" t="s">
        <v>16</v>
      </c>
      <c r="I1529">
        <v>0.05</v>
      </c>
      <c r="J1529">
        <f t="shared" si="46"/>
        <v>960</v>
      </c>
      <c r="K1529">
        <v>0.18140000000000001</v>
      </c>
      <c r="L1529" s="1">
        <f t="shared" si="47"/>
        <v>3482.88</v>
      </c>
    </row>
    <row r="1530" spans="1:12" x14ac:dyDescent="0.25">
      <c r="A1530" t="s">
        <v>1536</v>
      </c>
      <c r="B1530" t="s">
        <v>1534</v>
      </c>
      <c r="C1530" t="s">
        <v>1523</v>
      </c>
      <c r="D1530">
        <v>852</v>
      </c>
      <c r="E1530" t="s">
        <v>22</v>
      </c>
      <c r="F1530" t="s">
        <v>15</v>
      </c>
      <c r="G1530" s="2">
        <v>12504</v>
      </c>
      <c r="H1530" t="s">
        <v>16</v>
      </c>
      <c r="I1530">
        <v>0.08</v>
      </c>
      <c r="J1530">
        <f t="shared" si="46"/>
        <v>1000.32</v>
      </c>
      <c r="K1530">
        <v>6.4699999999999994E-2</v>
      </c>
      <c r="L1530" s="1">
        <f t="shared" si="47"/>
        <v>809.00879999999995</v>
      </c>
    </row>
    <row r="1531" spans="1:12" x14ac:dyDescent="0.25">
      <c r="A1531" s="64" t="s">
        <v>12167</v>
      </c>
      <c r="B1531" s="64" t="s">
        <v>12168</v>
      </c>
      <c r="C1531" s="64"/>
      <c r="D1531" s="64">
        <v>807</v>
      </c>
      <c r="E1531" s="64" t="s">
        <v>14</v>
      </c>
      <c r="F1531" s="64" t="s">
        <v>15</v>
      </c>
      <c r="G1531" s="64">
        <v>59</v>
      </c>
      <c r="H1531" s="64" t="s">
        <v>16</v>
      </c>
      <c r="I1531" s="64">
        <v>25</v>
      </c>
      <c r="J1531" s="64">
        <f t="shared" si="46"/>
        <v>1475</v>
      </c>
      <c r="K1531" s="64">
        <v>15</v>
      </c>
      <c r="L1531" s="65">
        <f t="shared" si="47"/>
        <v>885</v>
      </c>
    </row>
    <row r="1532" spans="1:12" x14ac:dyDescent="0.25">
      <c r="A1532">
        <v>59660015</v>
      </c>
      <c r="B1532" t="s">
        <v>1341</v>
      </c>
      <c r="D1532">
        <v>510</v>
      </c>
      <c r="E1532" t="s">
        <v>14</v>
      </c>
      <c r="F1532" t="s">
        <v>86</v>
      </c>
      <c r="G1532">
        <v>467</v>
      </c>
      <c r="H1532" t="s">
        <v>16</v>
      </c>
      <c r="I1532">
        <v>15</v>
      </c>
      <c r="J1532">
        <f t="shared" si="46"/>
        <v>7005</v>
      </c>
      <c r="K1532">
        <v>7.4500999999999999</v>
      </c>
      <c r="L1532" s="1">
        <f t="shared" si="47"/>
        <v>3479.1967</v>
      </c>
    </row>
    <row r="1533" spans="1:12" x14ac:dyDescent="0.25">
      <c r="A1533">
        <v>694600100</v>
      </c>
      <c r="B1533" t="s">
        <v>1817</v>
      </c>
      <c r="D1533">
        <v>514</v>
      </c>
      <c r="E1533" t="s">
        <v>14</v>
      </c>
      <c r="F1533" t="s">
        <v>15</v>
      </c>
      <c r="G1533" s="2">
        <v>20316</v>
      </c>
      <c r="H1533" t="s">
        <v>16</v>
      </c>
      <c r="I1533">
        <v>0.1</v>
      </c>
      <c r="J1533">
        <f t="shared" si="46"/>
        <v>2031.6000000000001</v>
      </c>
      <c r="K1533">
        <v>0.1711</v>
      </c>
      <c r="L1533" s="1">
        <f t="shared" si="47"/>
        <v>3476.0675999999999</v>
      </c>
    </row>
    <row r="1534" spans="1:12" x14ac:dyDescent="0.25">
      <c r="A1534">
        <v>5631</v>
      </c>
      <c r="B1534" t="s">
        <v>1092</v>
      </c>
      <c r="C1534" t="s">
        <v>349</v>
      </c>
      <c r="D1534">
        <v>853</v>
      </c>
      <c r="E1534" t="s">
        <v>31</v>
      </c>
      <c r="F1534" t="s">
        <v>15</v>
      </c>
      <c r="G1534" s="1">
        <v>3616.4</v>
      </c>
      <c r="H1534" t="s">
        <v>26</v>
      </c>
      <c r="I1534">
        <v>1</v>
      </c>
      <c r="J1534">
        <f t="shared" si="46"/>
        <v>3616.4</v>
      </c>
      <c r="K1534">
        <v>0.96089999999999998</v>
      </c>
      <c r="L1534" s="1">
        <f t="shared" si="47"/>
        <v>3474.9987599999999</v>
      </c>
    </row>
    <row r="1535" spans="1:12" x14ac:dyDescent="0.25">
      <c r="A1535">
        <v>9643</v>
      </c>
      <c r="B1535" t="s">
        <v>2529</v>
      </c>
      <c r="D1535">
        <v>855</v>
      </c>
      <c r="E1535" t="s">
        <v>25</v>
      </c>
      <c r="F1535" t="s">
        <v>15</v>
      </c>
      <c r="G1535" s="2">
        <v>2200</v>
      </c>
      <c r="H1535" t="s">
        <v>26</v>
      </c>
      <c r="I1535">
        <v>1</v>
      </c>
      <c r="J1535">
        <f t="shared" si="46"/>
        <v>2200</v>
      </c>
      <c r="K1535">
        <v>3.5467</v>
      </c>
      <c r="L1535" s="1">
        <f t="shared" si="47"/>
        <v>7802.74</v>
      </c>
    </row>
    <row r="1536" spans="1:12" x14ac:dyDescent="0.25">
      <c r="A1536">
        <v>5265104</v>
      </c>
      <c r="B1536" t="s">
        <v>623</v>
      </c>
      <c r="C1536" t="s">
        <v>628</v>
      </c>
      <c r="D1536">
        <v>510</v>
      </c>
      <c r="E1536" t="s">
        <v>14</v>
      </c>
      <c r="F1536" t="s">
        <v>15</v>
      </c>
      <c r="G1536" s="2">
        <v>2542</v>
      </c>
      <c r="H1536" t="s">
        <v>16</v>
      </c>
      <c r="I1536">
        <v>4</v>
      </c>
      <c r="J1536">
        <f t="shared" si="46"/>
        <v>10168</v>
      </c>
      <c r="K1536">
        <v>1.3628</v>
      </c>
      <c r="L1536" s="1">
        <f t="shared" si="47"/>
        <v>3464.2375999999999</v>
      </c>
    </row>
    <row r="1537" spans="1:12" x14ac:dyDescent="0.25">
      <c r="A1537">
        <v>622310050</v>
      </c>
      <c r="B1537" t="s">
        <v>1574</v>
      </c>
      <c r="C1537">
        <v>2022</v>
      </c>
      <c r="D1537">
        <v>522</v>
      </c>
      <c r="E1537" t="s">
        <v>14</v>
      </c>
      <c r="F1537" t="s">
        <v>45</v>
      </c>
      <c r="G1537" s="2">
        <v>17280</v>
      </c>
      <c r="H1537" t="s">
        <v>16</v>
      </c>
      <c r="I1537">
        <v>0.05</v>
      </c>
      <c r="J1537">
        <f t="shared" si="46"/>
        <v>864</v>
      </c>
      <c r="K1537">
        <v>0.2</v>
      </c>
      <c r="L1537" s="1">
        <f t="shared" si="47"/>
        <v>3456</v>
      </c>
    </row>
    <row r="1538" spans="1:12" x14ac:dyDescent="0.25">
      <c r="A1538">
        <v>5557003</v>
      </c>
      <c r="B1538" t="s">
        <v>1013</v>
      </c>
      <c r="D1538">
        <v>511</v>
      </c>
      <c r="E1538" t="s">
        <v>14</v>
      </c>
      <c r="F1538" t="s">
        <v>15</v>
      </c>
      <c r="G1538" s="2">
        <v>9306</v>
      </c>
      <c r="H1538" t="s">
        <v>16</v>
      </c>
      <c r="I1538">
        <v>0.3</v>
      </c>
      <c r="J1538">
        <f t="shared" si="46"/>
        <v>2791.7999999999997</v>
      </c>
      <c r="K1538">
        <v>0.37119999999999997</v>
      </c>
      <c r="L1538" s="1">
        <f t="shared" si="47"/>
        <v>3454.3871999999997</v>
      </c>
    </row>
    <row r="1539" spans="1:12" x14ac:dyDescent="0.25">
      <c r="A1539">
        <v>3429005</v>
      </c>
      <c r="B1539" t="s">
        <v>200</v>
      </c>
      <c r="D1539">
        <v>501</v>
      </c>
      <c r="E1539" t="s">
        <v>14</v>
      </c>
      <c r="F1539" t="s">
        <v>15</v>
      </c>
      <c r="G1539">
        <v>855</v>
      </c>
      <c r="H1539" t="s">
        <v>16</v>
      </c>
      <c r="I1539">
        <v>5</v>
      </c>
      <c r="J1539">
        <f t="shared" si="46"/>
        <v>4275</v>
      </c>
      <c r="K1539">
        <v>4.0392999999999999</v>
      </c>
      <c r="L1539" s="1">
        <f t="shared" si="47"/>
        <v>3453.6014999999998</v>
      </c>
    </row>
    <row r="1540" spans="1:12" x14ac:dyDescent="0.25">
      <c r="A1540">
        <v>6534001</v>
      </c>
      <c r="B1540" t="s">
        <v>1765</v>
      </c>
      <c r="C1540" t="s">
        <v>1221</v>
      </c>
      <c r="D1540">
        <v>510</v>
      </c>
      <c r="E1540" t="s">
        <v>14</v>
      </c>
      <c r="F1540" t="s">
        <v>15</v>
      </c>
      <c r="G1540" s="2">
        <v>1895</v>
      </c>
      <c r="H1540" t="s">
        <v>16</v>
      </c>
      <c r="I1540">
        <v>1</v>
      </c>
      <c r="J1540">
        <f t="shared" ref="J1540:J1603" si="48">G1540*I1540</f>
        <v>1895</v>
      </c>
      <c r="K1540">
        <v>1.8202</v>
      </c>
      <c r="L1540" s="1">
        <f t="shared" ref="L1540:L1603" si="49">G1540*K1540</f>
        <v>3449.279</v>
      </c>
    </row>
    <row r="1541" spans="1:12" x14ac:dyDescent="0.25">
      <c r="A1541">
        <v>5674004</v>
      </c>
      <c r="B1541" t="s">
        <v>1137</v>
      </c>
      <c r="D1541">
        <v>525</v>
      </c>
      <c r="E1541" t="s">
        <v>14</v>
      </c>
      <c r="F1541" t="s">
        <v>15</v>
      </c>
      <c r="G1541" s="2">
        <v>2860</v>
      </c>
      <c r="H1541" t="s">
        <v>16</v>
      </c>
      <c r="I1541">
        <v>0.4</v>
      </c>
      <c r="J1541">
        <f t="shared" si="48"/>
        <v>1144</v>
      </c>
      <c r="K1541">
        <v>1.2047000000000001</v>
      </c>
      <c r="L1541" s="1">
        <f t="shared" si="49"/>
        <v>3445.4420000000005</v>
      </c>
    </row>
    <row r="1542" spans="1:12" x14ac:dyDescent="0.25">
      <c r="A1542">
        <v>8331004</v>
      </c>
      <c r="B1542" t="s">
        <v>2143</v>
      </c>
      <c r="D1542">
        <v>503</v>
      </c>
      <c r="E1542" t="s">
        <v>14</v>
      </c>
      <c r="F1542" t="s">
        <v>15</v>
      </c>
      <c r="G1542" s="2">
        <v>4486</v>
      </c>
      <c r="H1542" t="s">
        <v>16</v>
      </c>
      <c r="I1542">
        <v>0.4</v>
      </c>
      <c r="J1542">
        <f t="shared" si="48"/>
        <v>1794.4</v>
      </c>
      <c r="K1542">
        <v>0.76770000000000005</v>
      </c>
      <c r="L1542" s="1">
        <f t="shared" si="49"/>
        <v>3443.9022</v>
      </c>
    </row>
    <row r="1543" spans="1:12" x14ac:dyDescent="0.25">
      <c r="A1543" t="s">
        <v>543</v>
      </c>
      <c r="B1543" t="s">
        <v>538</v>
      </c>
      <c r="C1543" t="s">
        <v>372</v>
      </c>
      <c r="D1543">
        <v>852</v>
      </c>
      <c r="E1543" t="s">
        <v>22</v>
      </c>
      <c r="F1543" t="s">
        <v>15</v>
      </c>
      <c r="G1543" s="2">
        <v>12000</v>
      </c>
      <c r="H1543" t="s">
        <v>16</v>
      </c>
      <c r="I1543">
        <v>0.1</v>
      </c>
      <c r="J1543">
        <f t="shared" si="48"/>
        <v>1200</v>
      </c>
      <c r="K1543">
        <v>9.7600000000000006E-2</v>
      </c>
      <c r="L1543" s="1">
        <f t="shared" si="49"/>
        <v>1171.2</v>
      </c>
    </row>
    <row r="1544" spans="1:12" x14ac:dyDescent="0.25">
      <c r="A1544">
        <v>9726</v>
      </c>
      <c r="B1544" t="s">
        <v>2556</v>
      </c>
      <c r="D1544">
        <v>855</v>
      </c>
      <c r="E1544" t="s">
        <v>25</v>
      </c>
      <c r="F1544" t="s">
        <v>15</v>
      </c>
      <c r="G1544" s="2">
        <v>2160</v>
      </c>
      <c r="H1544" t="s">
        <v>26</v>
      </c>
      <c r="I1544">
        <v>1</v>
      </c>
      <c r="J1544">
        <f t="shared" si="48"/>
        <v>2160</v>
      </c>
      <c r="K1544">
        <v>4.7697000000000003</v>
      </c>
      <c r="L1544" s="1">
        <f t="shared" si="49"/>
        <v>10302.552</v>
      </c>
    </row>
    <row r="1545" spans="1:12" x14ac:dyDescent="0.25">
      <c r="A1545" t="s">
        <v>1617</v>
      </c>
      <c r="B1545" t="s">
        <v>1618</v>
      </c>
      <c r="C1545" t="s">
        <v>1616</v>
      </c>
      <c r="D1545">
        <v>859</v>
      </c>
      <c r="E1545" t="s">
        <v>22</v>
      </c>
      <c r="F1545" t="s">
        <v>15</v>
      </c>
      <c r="G1545" s="1">
        <v>11529.7</v>
      </c>
      <c r="H1545" t="s">
        <v>16</v>
      </c>
      <c r="I1545">
        <v>0.05</v>
      </c>
      <c r="J1545">
        <f t="shared" si="48"/>
        <v>576.48500000000001</v>
      </c>
      <c r="K1545">
        <v>0.20480000000000001</v>
      </c>
      <c r="L1545" s="1">
        <f t="shared" si="49"/>
        <v>2361.2825600000001</v>
      </c>
    </row>
    <row r="1546" spans="1:12" x14ac:dyDescent="0.25">
      <c r="A1546" t="s">
        <v>184</v>
      </c>
      <c r="B1546" t="s">
        <v>185</v>
      </c>
      <c r="C1546" t="s">
        <v>150</v>
      </c>
      <c r="D1546">
        <v>847</v>
      </c>
      <c r="E1546" t="s">
        <v>22</v>
      </c>
      <c r="F1546" t="s">
        <v>15</v>
      </c>
      <c r="G1546" s="2">
        <v>11250</v>
      </c>
      <c r="H1546" t="s">
        <v>26</v>
      </c>
      <c r="I1546">
        <v>1</v>
      </c>
      <c r="J1546">
        <f t="shared" si="48"/>
        <v>11250</v>
      </c>
      <c r="K1546">
        <v>0.39129999999999998</v>
      </c>
      <c r="L1546" s="1">
        <f t="shared" si="49"/>
        <v>4402.125</v>
      </c>
    </row>
    <row r="1547" spans="1:12" x14ac:dyDescent="0.25">
      <c r="A1547">
        <v>5326125</v>
      </c>
      <c r="B1547" t="s">
        <v>741</v>
      </c>
      <c r="D1547">
        <v>510</v>
      </c>
      <c r="E1547" t="s">
        <v>14</v>
      </c>
      <c r="F1547" t="s">
        <v>15</v>
      </c>
      <c r="G1547">
        <v>160</v>
      </c>
      <c r="H1547" t="s">
        <v>16</v>
      </c>
      <c r="I1547">
        <v>12.5</v>
      </c>
      <c r="J1547">
        <f t="shared" si="48"/>
        <v>2000</v>
      </c>
      <c r="K1547">
        <v>21.391500000000001</v>
      </c>
      <c r="L1547" s="1">
        <f t="shared" si="49"/>
        <v>3422.6400000000003</v>
      </c>
    </row>
    <row r="1548" spans="1:12" x14ac:dyDescent="0.25">
      <c r="A1548">
        <v>5508102</v>
      </c>
      <c r="B1548" t="s">
        <v>955</v>
      </c>
      <c r="D1548">
        <v>511</v>
      </c>
      <c r="E1548" t="s">
        <v>14</v>
      </c>
      <c r="F1548" t="s">
        <v>15</v>
      </c>
      <c r="G1548" s="2">
        <v>1176</v>
      </c>
      <c r="H1548" t="s">
        <v>16</v>
      </c>
      <c r="I1548">
        <v>2</v>
      </c>
      <c r="J1548">
        <f t="shared" si="48"/>
        <v>2352</v>
      </c>
      <c r="K1548">
        <v>2.9089</v>
      </c>
      <c r="L1548" s="1">
        <f t="shared" si="49"/>
        <v>3420.8663999999999</v>
      </c>
    </row>
    <row r="1549" spans="1:12" x14ac:dyDescent="0.25">
      <c r="A1549" t="s">
        <v>12303</v>
      </c>
      <c r="B1549" t="s">
        <v>12304</v>
      </c>
      <c r="D1549">
        <v>532</v>
      </c>
      <c r="E1549" t="s">
        <v>14</v>
      </c>
      <c r="F1549" t="s">
        <v>15</v>
      </c>
      <c r="G1549" s="2">
        <v>5249</v>
      </c>
      <c r="H1549" t="s">
        <v>16</v>
      </c>
      <c r="I1549">
        <v>0.4</v>
      </c>
      <c r="J1549">
        <f t="shared" si="48"/>
        <v>2099.6</v>
      </c>
      <c r="K1549">
        <v>0.65</v>
      </c>
      <c r="L1549" s="1">
        <f t="shared" si="49"/>
        <v>3411.85</v>
      </c>
    </row>
    <row r="1550" spans="1:12" x14ac:dyDescent="0.25">
      <c r="A1550">
        <v>8343010</v>
      </c>
      <c r="B1550" t="s">
        <v>2180</v>
      </c>
      <c r="C1550">
        <v>2020</v>
      </c>
      <c r="D1550">
        <v>511</v>
      </c>
      <c r="E1550" t="s">
        <v>14</v>
      </c>
      <c r="F1550" t="s">
        <v>15</v>
      </c>
      <c r="G1550">
        <v>224</v>
      </c>
      <c r="H1550" t="s">
        <v>16</v>
      </c>
      <c r="I1550">
        <v>10</v>
      </c>
      <c r="J1550">
        <f t="shared" si="48"/>
        <v>2240</v>
      </c>
      <c r="K1550">
        <v>15.211</v>
      </c>
      <c r="L1550" s="1">
        <f t="shared" si="49"/>
        <v>3407.2640000000001</v>
      </c>
    </row>
    <row r="1551" spans="1:12" x14ac:dyDescent="0.25">
      <c r="A1551">
        <v>59620012</v>
      </c>
      <c r="B1551" t="s">
        <v>1340</v>
      </c>
      <c r="D1551">
        <v>510</v>
      </c>
      <c r="E1551" t="s">
        <v>14</v>
      </c>
      <c r="F1551" t="s">
        <v>15</v>
      </c>
      <c r="G1551">
        <v>567</v>
      </c>
      <c r="H1551" t="s">
        <v>16</v>
      </c>
      <c r="I1551">
        <v>12</v>
      </c>
      <c r="J1551">
        <f t="shared" si="48"/>
        <v>6804</v>
      </c>
      <c r="K1551">
        <v>6.0071000000000003</v>
      </c>
      <c r="L1551" s="1">
        <f t="shared" si="49"/>
        <v>3406.0257000000001</v>
      </c>
    </row>
    <row r="1552" spans="1:12" x14ac:dyDescent="0.25">
      <c r="A1552">
        <v>6516260</v>
      </c>
      <c r="B1552" t="s">
        <v>1758</v>
      </c>
      <c r="C1552" t="s">
        <v>1659</v>
      </c>
      <c r="D1552">
        <v>523</v>
      </c>
      <c r="E1552" t="s">
        <v>14</v>
      </c>
      <c r="F1552" t="s">
        <v>15</v>
      </c>
      <c r="G1552" s="2">
        <v>14680</v>
      </c>
      <c r="H1552" t="s">
        <v>16</v>
      </c>
      <c r="I1552">
        <v>0.06</v>
      </c>
      <c r="J1552">
        <f t="shared" si="48"/>
        <v>880.8</v>
      </c>
      <c r="K1552">
        <v>0.2316</v>
      </c>
      <c r="L1552" s="1">
        <f t="shared" si="49"/>
        <v>3399.8879999999999</v>
      </c>
    </row>
    <row r="1553" spans="1:12" x14ac:dyDescent="0.25">
      <c r="A1553" t="s">
        <v>276</v>
      </c>
      <c r="B1553" t="s">
        <v>277</v>
      </c>
      <c r="C1553" t="s">
        <v>150</v>
      </c>
      <c r="D1553">
        <v>847</v>
      </c>
      <c r="E1553" t="s">
        <v>22</v>
      </c>
      <c r="F1553" t="s">
        <v>15</v>
      </c>
      <c r="G1553" s="2">
        <v>11200</v>
      </c>
      <c r="H1553" t="s">
        <v>26</v>
      </c>
      <c r="I1553">
        <v>1</v>
      </c>
      <c r="J1553">
        <f t="shared" si="48"/>
        <v>11200</v>
      </c>
      <c r="K1553">
        <v>0.47589999999999999</v>
      </c>
      <c r="L1553" s="1">
        <f t="shared" si="49"/>
        <v>5330.08</v>
      </c>
    </row>
    <row r="1554" spans="1:12" x14ac:dyDescent="0.25">
      <c r="A1554">
        <v>52440012</v>
      </c>
      <c r="B1554" t="s">
        <v>612</v>
      </c>
      <c r="C1554" t="s">
        <v>613</v>
      </c>
      <c r="D1554">
        <v>510</v>
      </c>
      <c r="E1554" t="s">
        <v>14</v>
      </c>
      <c r="F1554" t="s">
        <v>317</v>
      </c>
      <c r="G1554">
        <v>192</v>
      </c>
      <c r="H1554" t="s">
        <v>16</v>
      </c>
      <c r="I1554">
        <v>12</v>
      </c>
      <c r="J1554">
        <f t="shared" si="48"/>
        <v>2304</v>
      </c>
      <c r="K1554">
        <v>17.667100000000001</v>
      </c>
      <c r="L1554" s="1">
        <f t="shared" si="49"/>
        <v>3392.0832</v>
      </c>
    </row>
    <row r="1555" spans="1:12" x14ac:dyDescent="0.25">
      <c r="A1555">
        <v>59071020</v>
      </c>
      <c r="B1555" t="s">
        <v>1313</v>
      </c>
      <c r="D1555">
        <v>510</v>
      </c>
      <c r="E1555" t="s">
        <v>14</v>
      </c>
      <c r="F1555" t="s">
        <v>15</v>
      </c>
      <c r="G1555">
        <v>273</v>
      </c>
      <c r="H1555" t="s">
        <v>16</v>
      </c>
      <c r="I1555">
        <v>20</v>
      </c>
      <c r="J1555">
        <f t="shared" si="48"/>
        <v>5460</v>
      </c>
      <c r="K1555">
        <v>12.375</v>
      </c>
      <c r="L1555" s="1">
        <f t="shared" si="49"/>
        <v>3378.375</v>
      </c>
    </row>
    <row r="1556" spans="1:12" x14ac:dyDescent="0.25">
      <c r="A1556">
        <v>5341015</v>
      </c>
      <c r="B1556" t="s">
        <v>751</v>
      </c>
      <c r="C1556" t="s">
        <v>752</v>
      </c>
      <c r="D1556">
        <v>510</v>
      </c>
      <c r="E1556" t="s">
        <v>14</v>
      </c>
      <c r="F1556" t="s">
        <v>15</v>
      </c>
      <c r="G1556" s="2">
        <v>1208</v>
      </c>
      <c r="H1556" t="s">
        <v>16</v>
      </c>
      <c r="I1556">
        <v>1.5</v>
      </c>
      <c r="J1556">
        <f t="shared" si="48"/>
        <v>1812</v>
      </c>
      <c r="K1556">
        <v>2.7883</v>
      </c>
      <c r="L1556" s="1">
        <f t="shared" si="49"/>
        <v>3368.2664</v>
      </c>
    </row>
    <row r="1557" spans="1:12" x14ac:dyDescent="0.25">
      <c r="A1557">
        <v>8135104</v>
      </c>
      <c r="B1557" t="s">
        <v>2035</v>
      </c>
      <c r="C1557">
        <v>2022</v>
      </c>
      <c r="D1557">
        <v>510</v>
      </c>
      <c r="E1557" t="s">
        <v>14</v>
      </c>
      <c r="F1557" t="s">
        <v>15</v>
      </c>
      <c r="G1557">
        <v>768</v>
      </c>
      <c r="H1557" t="s">
        <v>16</v>
      </c>
      <c r="I1557">
        <v>4</v>
      </c>
      <c r="J1557">
        <f t="shared" si="48"/>
        <v>3072</v>
      </c>
      <c r="K1557">
        <v>4.3764000000000003</v>
      </c>
      <c r="L1557" s="1">
        <f t="shared" si="49"/>
        <v>3361.0752000000002</v>
      </c>
    </row>
    <row r="1558" spans="1:12" x14ac:dyDescent="0.25">
      <c r="A1558">
        <v>5360001</v>
      </c>
      <c r="B1558" t="s">
        <v>779</v>
      </c>
      <c r="D1558">
        <v>519</v>
      </c>
      <c r="E1558" t="s">
        <v>14</v>
      </c>
      <c r="F1558" t="s">
        <v>15</v>
      </c>
      <c r="G1558" s="2">
        <v>2069</v>
      </c>
      <c r="H1558" t="s">
        <v>16</v>
      </c>
      <c r="I1558">
        <v>1</v>
      </c>
      <c r="J1558">
        <f t="shared" si="48"/>
        <v>2069</v>
      </c>
      <c r="K1558">
        <v>1.6213</v>
      </c>
      <c r="L1558" s="1">
        <f t="shared" si="49"/>
        <v>3354.4697000000001</v>
      </c>
    </row>
    <row r="1559" spans="1:12" x14ac:dyDescent="0.25">
      <c r="A1559">
        <v>6847</v>
      </c>
      <c r="B1559" t="s">
        <v>1794</v>
      </c>
      <c r="C1559" t="s">
        <v>1795</v>
      </c>
      <c r="D1559">
        <v>851</v>
      </c>
      <c r="E1559" t="s">
        <v>25</v>
      </c>
      <c r="F1559" t="s">
        <v>15</v>
      </c>
      <c r="G1559" s="2">
        <v>2100</v>
      </c>
      <c r="H1559" t="s">
        <v>26</v>
      </c>
      <c r="I1559">
        <v>1</v>
      </c>
      <c r="J1559">
        <f t="shared" si="48"/>
        <v>2100</v>
      </c>
      <c r="K1559">
        <v>0.80269999999999997</v>
      </c>
      <c r="L1559" s="1">
        <f t="shared" si="49"/>
        <v>1685.6699999999998</v>
      </c>
    </row>
    <row r="1560" spans="1:12" x14ac:dyDescent="0.25">
      <c r="A1560">
        <v>53211503</v>
      </c>
      <c r="B1560" t="s">
        <v>733</v>
      </c>
      <c r="D1560">
        <v>510</v>
      </c>
      <c r="E1560" t="s">
        <v>14</v>
      </c>
      <c r="F1560" t="s">
        <v>317</v>
      </c>
      <c r="G1560" s="2">
        <v>2160</v>
      </c>
      <c r="H1560" t="s">
        <v>16</v>
      </c>
      <c r="I1560">
        <v>3</v>
      </c>
      <c r="J1560">
        <f t="shared" si="48"/>
        <v>6480</v>
      </c>
      <c r="K1560">
        <v>1.5492999999999999</v>
      </c>
      <c r="L1560" s="1">
        <f t="shared" si="49"/>
        <v>3346.4879999999998</v>
      </c>
    </row>
    <row r="1561" spans="1:12" x14ac:dyDescent="0.25">
      <c r="A1561">
        <v>61470100</v>
      </c>
      <c r="B1561" t="s">
        <v>1508</v>
      </c>
      <c r="D1561">
        <v>514</v>
      </c>
      <c r="E1561" t="s">
        <v>14</v>
      </c>
      <c r="F1561" t="s">
        <v>320</v>
      </c>
      <c r="G1561" s="2">
        <v>15680</v>
      </c>
      <c r="H1561" t="s">
        <v>16</v>
      </c>
      <c r="I1561">
        <v>0.1</v>
      </c>
      <c r="J1561">
        <f t="shared" si="48"/>
        <v>1568</v>
      </c>
      <c r="K1561">
        <v>0.21310000000000001</v>
      </c>
      <c r="L1561" s="1">
        <f t="shared" si="49"/>
        <v>3341.4080000000004</v>
      </c>
    </row>
    <row r="1562" spans="1:12" x14ac:dyDescent="0.25">
      <c r="A1562">
        <v>5829001</v>
      </c>
      <c r="B1562" t="s">
        <v>1281</v>
      </c>
      <c r="D1562">
        <v>510</v>
      </c>
      <c r="E1562" t="s">
        <v>14</v>
      </c>
      <c r="F1562" t="s">
        <v>320</v>
      </c>
      <c r="G1562" s="2">
        <v>1800</v>
      </c>
      <c r="H1562" t="s">
        <v>16</v>
      </c>
      <c r="I1562">
        <v>1</v>
      </c>
      <c r="J1562">
        <f t="shared" si="48"/>
        <v>1800</v>
      </c>
      <c r="K1562">
        <v>1.8563000000000001</v>
      </c>
      <c r="L1562" s="1">
        <f t="shared" si="49"/>
        <v>3341.34</v>
      </c>
    </row>
    <row r="1563" spans="1:12" x14ac:dyDescent="0.25">
      <c r="A1563">
        <v>8471002</v>
      </c>
      <c r="B1563" t="s">
        <v>2292</v>
      </c>
      <c r="D1563">
        <v>510</v>
      </c>
      <c r="E1563" t="s">
        <v>14</v>
      </c>
      <c r="F1563" t="s">
        <v>15</v>
      </c>
      <c r="G1563" s="2">
        <v>1484</v>
      </c>
      <c r="H1563" t="s">
        <v>16</v>
      </c>
      <c r="I1563">
        <v>2</v>
      </c>
      <c r="J1563">
        <f t="shared" si="48"/>
        <v>2968</v>
      </c>
      <c r="K1563">
        <v>2.2483</v>
      </c>
      <c r="L1563" s="1">
        <f t="shared" si="49"/>
        <v>3336.4771999999998</v>
      </c>
    </row>
    <row r="1564" spans="1:12" x14ac:dyDescent="0.25">
      <c r="A1564">
        <v>8047125</v>
      </c>
      <c r="B1564" t="s">
        <v>1932</v>
      </c>
      <c r="D1564">
        <v>510</v>
      </c>
      <c r="E1564" t="s">
        <v>14</v>
      </c>
      <c r="F1564" t="s">
        <v>15</v>
      </c>
      <c r="G1564">
        <v>234</v>
      </c>
      <c r="H1564" t="s">
        <v>16</v>
      </c>
      <c r="I1564">
        <v>12.5</v>
      </c>
      <c r="J1564">
        <f t="shared" si="48"/>
        <v>2925</v>
      </c>
      <c r="K1564">
        <v>14.256</v>
      </c>
      <c r="L1564" s="1">
        <f t="shared" si="49"/>
        <v>3335.904</v>
      </c>
    </row>
    <row r="1565" spans="1:12" x14ac:dyDescent="0.25">
      <c r="A1565">
        <v>837900175</v>
      </c>
      <c r="B1565" t="s">
        <v>2248</v>
      </c>
      <c r="D1565">
        <v>514</v>
      </c>
      <c r="E1565" t="s">
        <v>14</v>
      </c>
      <c r="F1565" t="s">
        <v>15</v>
      </c>
      <c r="G1565" s="2">
        <v>21686</v>
      </c>
      <c r="H1565" t="s">
        <v>16</v>
      </c>
      <c r="I1565">
        <v>0.17499999999999999</v>
      </c>
      <c r="J1565">
        <f t="shared" si="48"/>
        <v>3795.0499999999997</v>
      </c>
      <c r="K1565">
        <v>0.1537</v>
      </c>
      <c r="L1565" s="1">
        <f t="shared" si="49"/>
        <v>3333.1381999999999</v>
      </c>
    </row>
    <row r="1566" spans="1:12" x14ac:dyDescent="0.25">
      <c r="A1566">
        <v>50562125</v>
      </c>
      <c r="B1566" t="s">
        <v>360</v>
      </c>
      <c r="C1566">
        <v>2021</v>
      </c>
      <c r="D1566">
        <v>511</v>
      </c>
      <c r="E1566" t="s">
        <v>14</v>
      </c>
      <c r="F1566" t="s">
        <v>15</v>
      </c>
      <c r="G1566" s="2">
        <v>9360</v>
      </c>
      <c r="H1566" t="s">
        <v>16</v>
      </c>
      <c r="I1566">
        <v>0.125</v>
      </c>
      <c r="J1566">
        <f t="shared" si="48"/>
        <v>1170</v>
      </c>
      <c r="K1566">
        <v>0.3538</v>
      </c>
      <c r="L1566" s="1">
        <f t="shared" si="49"/>
        <v>3311.5680000000002</v>
      </c>
    </row>
    <row r="1567" spans="1:12" x14ac:dyDescent="0.25">
      <c r="A1567">
        <v>8063005</v>
      </c>
      <c r="B1567" t="s">
        <v>1942</v>
      </c>
      <c r="D1567">
        <v>511</v>
      </c>
      <c r="E1567" t="s">
        <v>14</v>
      </c>
      <c r="F1567" t="s">
        <v>320</v>
      </c>
      <c r="G1567" s="2">
        <v>2340</v>
      </c>
      <c r="H1567" t="s">
        <v>16</v>
      </c>
      <c r="I1567">
        <v>0.5</v>
      </c>
      <c r="J1567">
        <f t="shared" si="48"/>
        <v>1170</v>
      </c>
      <c r="K1567">
        <v>1.4117</v>
      </c>
      <c r="L1567" s="1">
        <f t="shared" si="49"/>
        <v>3303.3779999999997</v>
      </c>
    </row>
    <row r="1568" spans="1:12" x14ac:dyDescent="0.25">
      <c r="A1568">
        <v>56390015</v>
      </c>
      <c r="B1568" t="s">
        <v>1107</v>
      </c>
      <c r="D1568">
        <v>510</v>
      </c>
      <c r="E1568" t="s">
        <v>14</v>
      </c>
      <c r="F1568" t="s">
        <v>15</v>
      </c>
      <c r="G1568">
        <v>548</v>
      </c>
      <c r="H1568" t="s">
        <v>16</v>
      </c>
      <c r="I1568">
        <v>15</v>
      </c>
      <c r="J1568">
        <f t="shared" si="48"/>
        <v>8220</v>
      </c>
      <c r="K1568">
        <v>6.0186999999999999</v>
      </c>
      <c r="L1568" s="1">
        <f t="shared" si="49"/>
        <v>3298.2476000000001</v>
      </c>
    </row>
    <row r="1569" spans="1:12" x14ac:dyDescent="0.25">
      <c r="A1569">
        <v>6969</v>
      </c>
      <c r="B1569" t="s">
        <v>1837</v>
      </c>
      <c r="C1569" t="s">
        <v>1838</v>
      </c>
      <c r="D1569">
        <v>851</v>
      </c>
      <c r="E1569" t="s">
        <v>25</v>
      </c>
      <c r="F1569" t="s">
        <v>15</v>
      </c>
      <c r="G1569" s="2">
        <v>2100</v>
      </c>
      <c r="H1569" t="s">
        <v>26</v>
      </c>
      <c r="I1569">
        <v>1</v>
      </c>
      <c r="J1569">
        <f t="shared" si="48"/>
        <v>2100</v>
      </c>
      <c r="K1569">
        <v>0.73509999999999998</v>
      </c>
      <c r="L1569" s="1">
        <f t="shared" si="49"/>
        <v>1543.71</v>
      </c>
    </row>
    <row r="1570" spans="1:12" x14ac:dyDescent="0.25">
      <c r="A1570">
        <v>5364025</v>
      </c>
      <c r="B1570" t="s">
        <v>786</v>
      </c>
      <c r="D1570">
        <v>519</v>
      </c>
      <c r="E1570" t="s">
        <v>14</v>
      </c>
      <c r="F1570" t="s">
        <v>15</v>
      </c>
      <c r="G1570">
        <v>729</v>
      </c>
      <c r="H1570" t="s">
        <v>16</v>
      </c>
      <c r="I1570">
        <v>2.5</v>
      </c>
      <c r="J1570">
        <f t="shared" si="48"/>
        <v>1822.5</v>
      </c>
      <c r="K1570">
        <v>4.5153999999999996</v>
      </c>
      <c r="L1570" s="1">
        <f t="shared" si="49"/>
        <v>3291.7266</v>
      </c>
    </row>
    <row r="1571" spans="1:12" x14ac:dyDescent="0.25">
      <c r="A1571">
        <v>5380001</v>
      </c>
      <c r="B1571" t="s">
        <v>808</v>
      </c>
      <c r="C1571">
        <v>2022</v>
      </c>
      <c r="D1571">
        <v>510</v>
      </c>
      <c r="E1571" t="s">
        <v>14</v>
      </c>
      <c r="F1571" t="s">
        <v>45</v>
      </c>
      <c r="G1571" s="2">
        <v>1440</v>
      </c>
      <c r="H1571" t="s">
        <v>16</v>
      </c>
      <c r="I1571">
        <v>1</v>
      </c>
      <c r="J1571">
        <f t="shared" si="48"/>
        <v>1440</v>
      </c>
      <c r="K1571">
        <v>2.2818999999999998</v>
      </c>
      <c r="L1571" s="1">
        <f t="shared" si="49"/>
        <v>3285.9359999999997</v>
      </c>
    </row>
    <row r="1572" spans="1:12" x14ac:dyDescent="0.25">
      <c r="A1572">
        <v>5683004</v>
      </c>
      <c r="B1572" t="s">
        <v>1156</v>
      </c>
      <c r="C1572" t="s">
        <v>1157</v>
      </c>
      <c r="D1572">
        <v>510</v>
      </c>
      <c r="E1572" t="s">
        <v>14</v>
      </c>
      <c r="F1572" t="s">
        <v>15</v>
      </c>
      <c r="G1572">
        <v>654</v>
      </c>
      <c r="H1572" t="s">
        <v>16</v>
      </c>
      <c r="I1572">
        <v>4</v>
      </c>
      <c r="J1572">
        <f t="shared" si="48"/>
        <v>2616</v>
      </c>
      <c r="K1572">
        <v>5.0191999999999997</v>
      </c>
      <c r="L1572" s="1">
        <f t="shared" si="49"/>
        <v>3282.5567999999998</v>
      </c>
    </row>
    <row r="1573" spans="1:12" x14ac:dyDescent="0.25">
      <c r="A1573">
        <v>5684005</v>
      </c>
      <c r="B1573" t="s">
        <v>1162</v>
      </c>
      <c r="C1573" t="s">
        <v>1163</v>
      </c>
      <c r="D1573">
        <v>511</v>
      </c>
      <c r="E1573" t="s">
        <v>14</v>
      </c>
      <c r="F1573" t="s">
        <v>15</v>
      </c>
      <c r="G1573" s="2">
        <v>1248</v>
      </c>
      <c r="H1573" t="s">
        <v>16</v>
      </c>
      <c r="I1573">
        <v>5</v>
      </c>
      <c r="J1573">
        <f t="shared" si="48"/>
        <v>6240</v>
      </c>
      <c r="K1573">
        <v>2.6190000000000002</v>
      </c>
      <c r="L1573" s="1">
        <f t="shared" si="49"/>
        <v>3268.5120000000002</v>
      </c>
    </row>
    <row r="1574" spans="1:12" x14ac:dyDescent="0.25">
      <c r="A1574">
        <v>5531225</v>
      </c>
      <c r="B1574" t="s">
        <v>984</v>
      </c>
      <c r="C1574">
        <v>2022</v>
      </c>
      <c r="D1574">
        <v>510</v>
      </c>
      <c r="E1574" t="s">
        <v>14</v>
      </c>
      <c r="F1574" t="s">
        <v>15</v>
      </c>
      <c r="G1574">
        <v>987</v>
      </c>
      <c r="H1574" t="s">
        <v>16</v>
      </c>
      <c r="I1574">
        <v>2.5</v>
      </c>
      <c r="J1574">
        <f t="shared" si="48"/>
        <v>2467.5</v>
      </c>
      <c r="K1574">
        <v>3.2964000000000002</v>
      </c>
      <c r="L1574" s="1">
        <f t="shared" si="49"/>
        <v>3253.5468000000001</v>
      </c>
    </row>
    <row r="1575" spans="1:12" x14ac:dyDescent="0.25">
      <c r="A1575">
        <v>8091</v>
      </c>
      <c r="B1575" t="s">
        <v>1974</v>
      </c>
      <c r="C1575" t="s">
        <v>1975</v>
      </c>
      <c r="D1575">
        <v>853</v>
      </c>
      <c r="E1575" t="s">
        <v>31</v>
      </c>
      <c r="F1575" t="s">
        <v>15</v>
      </c>
      <c r="G1575" s="2">
        <v>1400</v>
      </c>
      <c r="H1575" t="s">
        <v>26</v>
      </c>
      <c r="I1575">
        <v>1</v>
      </c>
      <c r="J1575">
        <f t="shared" si="48"/>
        <v>1400</v>
      </c>
      <c r="K1575">
        <v>2.3170000000000002</v>
      </c>
      <c r="L1575" s="1">
        <f t="shared" si="49"/>
        <v>3243.8</v>
      </c>
    </row>
    <row r="1576" spans="1:12" x14ac:dyDescent="0.25">
      <c r="A1576">
        <v>5605104</v>
      </c>
      <c r="B1576" t="s">
        <v>1050</v>
      </c>
      <c r="D1576">
        <v>510</v>
      </c>
      <c r="E1576" t="s">
        <v>14</v>
      </c>
      <c r="F1576" t="s">
        <v>15</v>
      </c>
      <c r="G1576">
        <v>846</v>
      </c>
      <c r="H1576" t="s">
        <v>16</v>
      </c>
      <c r="I1576">
        <v>4</v>
      </c>
      <c r="J1576">
        <f t="shared" si="48"/>
        <v>3384</v>
      </c>
      <c r="K1576">
        <v>3.8308</v>
      </c>
      <c r="L1576" s="1">
        <f t="shared" si="49"/>
        <v>3240.8568</v>
      </c>
    </row>
    <row r="1577" spans="1:12" x14ac:dyDescent="0.25">
      <c r="A1577">
        <v>58600020</v>
      </c>
      <c r="B1577" t="s">
        <v>1288</v>
      </c>
      <c r="D1577">
        <v>510</v>
      </c>
      <c r="E1577" t="s">
        <v>14</v>
      </c>
      <c r="F1577" t="s">
        <v>15</v>
      </c>
      <c r="G1577">
        <v>266</v>
      </c>
      <c r="H1577" t="s">
        <v>16</v>
      </c>
      <c r="I1577">
        <v>20</v>
      </c>
      <c r="J1577">
        <f t="shared" si="48"/>
        <v>5320</v>
      </c>
      <c r="K1577">
        <v>12.1836</v>
      </c>
      <c r="L1577" s="1">
        <f t="shared" si="49"/>
        <v>3240.8375999999998</v>
      </c>
    </row>
    <row r="1578" spans="1:12" x14ac:dyDescent="0.25">
      <c r="A1578">
        <v>8289015</v>
      </c>
      <c r="B1578" t="s">
        <v>2110</v>
      </c>
      <c r="C1578" t="s">
        <v>645</v>
      </c>
      <c r="D1578">
        <v>560</v>
      </c>
      <c r="E1578" t="s">
        <v>14</v>
      </c>
      <c r="F1578" t="s">
        <v>15</v>
      </c>
      <c r="G1578">
        <v>278</v>
      </c>
      <c r="H1578" t="s">
        <v>16</v>
      </c>
      <c r="I1578">
        <v>15</v>
      </c>
      <c r="J1578">
        <f t="shared" si="48"/>
        <v>4170</v>
      </c>
      <c r="K1578">
        <v>11.634499999999999</v>
      </c>
      <c r="L1578" s="1">
        <f t="shared" si="49"/>
        <v>3234.3909999999996</v>
      </c>
    </row>
    <row r="1579" spans="1:12" x14ac:dyDescent="0.25">
      <c r="A1579" t="s">
        <v>12469</v>
      </c>
      <c r="B1579" t="s">
        <v>12470</v>
      </c>
      <c r="D1579">
        <v>509</v>
      </c>
      <c r="E1579" t="s">
        <v>14</v>
      </c>
      <c r="F1579" t="s">
        <v>15</v>
      </c>
      <c r="G1579">
        <v>511</v>
      </c>
      <c r="H1579" t="s">
        <v>16</v>
      </c>
      <c r="I1579">
        <v>2</v>
      </c>
      <c r="J1579">
        <f t="shared" si="48"/>
        <v>1022</v>
      </c>
      <c r="K1579">
        <v>6.3190999999999997</v>
      </c>
      <c r="L1579" s="1">
        <f t="shared" si="49"/>
        <v>3229.0600999999997</v>
      </c>
    </row>
    <row r="1580" spans="1:12" x14ac:dyDescent="0.25">
      <c r="A1580">
        <v>5344202</v>
      </c>
      <c r="B1580" t="s">
        <v>756</v>
      </c>
      <c r="D1580">
        <v>510</v>
      </c>
      <c r="E1580" t="s">
        <v>14</v>
      </c>
      <c r="F1580" t="s">
        <v>15</v>
      </c>
      <c r="G1580">
        <v>960</v>
      </c>
      <c r="H1580" t="s">
        <v>16</v>
      </c>
      <c r="I1580">
        <v>2</v>
      </c>
      <c r="J1580">
        <f t="shared" si="48"/>
        <v>1920</v>
      </c>
      <c r="K1580">
        <v>3.3614999999999999</v>
      </c>
      <c r="L1580" s="1">
        <f t="shared" si="49"/>
        <v>3227.04</v>
      </c>
    </row>
    <row r="1581" spans="1:12" x14ac:dyDescent="0.25">
      <c r="A1581">
        <v>80110014</v>
      </c>
      <c r="B1581" t="s">
        <v>1907</v>
      </c>
      <c r="C1581" t="s">
        <v>1908</v>
      </c>
      <c r="D1581">
        <v>510</v>
      </c>
      <c r="E1581" t="s">
        <v>14</v>
      </c>
      <c r="F1581" t="s">
        <v>15</v>
      </c>
      <c r="G1581">
        <v>264</v>
      </c>
      <c r="H1581" t="s">
        <v>16</v>
      </c>
      <c r="I1581">
        <v>14</v>
      </c>
      <c r="J1581">
        <f t="shared" si="48"/>
        <v>3696</v>
      </c>
      <c r="K1581">
        <v>12.210100000000001</v>
      </c>
      <c r="L1581" s="1">
        <f t="shared" si="49"/>
        <v>3223.4664000000002</v>
      </c>
    </row>
    <row r="1582" spans="1:12" x14ac:dyDescent="0.25">
      <c r="A1582">
        <v>5388024</v>
      </c>
      <c r="B1582" t="s">
        <v>818</v>
      </c>
      <c r="C1582" t="s">
        <v>819</v>
      </c>
      <c r="D1582">
        <v>524</v>
      </c>
      <c r="E1582" t="s">
        <v>14</v>
      </c>
      <c r="F1582" t="s">
        <v>15</v>
      </c>
      <c r="G1582">
        <v>644</v>
      </c>
      <c r="H1582" t="s">
        <v>16</v>
      </c>
      <c r="I1582">
        <v>2.4</v>
      </c>
      <c r="J1582">
        <f t="shared" si="48"/>
        <v>1545.6</v>
      </c>
      <c r="K1582">
        <v>5.0045000000000002</v>
      </c>
      <c r="L1582" s="1">
        <f t="shared" si="49"/>
        <v>3222.8980000000001</v>
      </c>
    </row>
    <row r="1583" spans="1:12" x14ac:dyDescent="0.25">
      <c r="A1583">
        <v>8062005</v>
      </c>
      <c r="B1583" t="s">
        <v>1941</v>
      </c>
      <c r="D1583">
        <v>511</v>
      </c>
      <c r="E1583" t="s">
        <v>14</v>
      </c>
      <c r="F1583" t="s">
        <v>320</v>
      </c>
      <c r="G1583" s="2">
        <v>1560</v>
      </c>
      <c r="H1583" t="s">
        <v>16</v>
      </c>
      <c r="I1583">
        <v>0.5</v>
      </c>
      <c r="J1583">
        <f t="shared" si="48"/>
        <v>780</v>
      </c>
      <c r="K1583">
        <v>2.0613999999999999</v>
      </c>
      <c r="L1583" s="1">
        <f t="shared" si="49"/>
        <v>3215.7839999999997</v>
      </c>
    </row>
    <row r="1584" spans="1:12" x14ac:dyDescent="0.25">
      <c r="A1584">
        <v>9712</v>
      </c>
      <c r="B1584" t="s">
        <v>2551</v>
      </c>
      <c r="D1584">
        <v>855</v>
      </c>
      <c r="E1584" t="s">
        <v>25</v>
      </c>
      <c r="F1584" t="s">
        <v>15</v>
      </c>
      <c r="G1584" s="2">
        <v>2000</v>
      </c>
      <c r="H1584" t="s">
        <v>26</v>
      </c>
      <c r="I1584">
        <v>1</v>
      </c>
      <c r="J1584">
        <f t="shared" si="48"/>
        <v>2000</v>
      </c>
      <c r="K1584">
        <v>3.367</v>
      </c>
      <c r="L1584" s="1">
        <f t="shared" si="49"/>
        <v>6734</v>
      </c>
    </row>
    <row r="1585" spans="1:12" x14ac:dyDescent="0.25">
      <c r="A1585">
        <v>999303</v>
      </c>
      <c r="B1585" t="s">
        <v>2633</v>
      </c>
      <c r="C1585" t="s">
        <v>2627</v>
      </c>
      <c r="D1585">
        <v>601</v>
      </c>
      <c r="E1585" t="s">
        <v>14</v>
      </c>
      <c r="F1585" t="s">
        <v>15</v>
      </c>
      <c r="G1585">
        <v>195</v>
      </c>
      <c r="H1585" t="s">
        <v>347</v>
      </c>
      <c r="I1585">
        <v>10</v>
      </c>
      <c r="J1585">
        <f t="shared" si="48"/>
        <v>1950</v>
      </c>
      <c r="K1585">
        <v>16.451499999999999</v>
      </c>
      <c r="L1585" s="1">
        <f t="shared" si="49"/>
        <v>3208.0425</v>
      </c>
    </row>
    <row r="1586" spans="1:12" x14ac:dyDescent="0.25">
      <c r="A1586">
        <v>54400008</v>
      </c>
      <c r="B1586" t="s">
        <v>890</v>
      </c>
      <c r="C1586" t="s">
        <v>881</v>
      </c>
      <c r="D1586">
        <v>510</v>
      </c>
      <c r="E1586" t="s">
        <v>14</v>
      </c>
      <c r="F1586" t="s">
        <v>15</v>
      </c>
      <c r="G1586" s="2">
        <v>1920</v>
      </c>
      <c r="H1586" t="s">
        <v>16</v>
      </c>
      <c r="I1586">
        <v>0.8</v>
      </c>
      <c r="J1586">
        <f t="shared" si="48"/>
        <v>1536</v>
      </c>
      <c r="K1586">
        <v>1.6680999999999999</v>
      </c>
      <c r="L1586" s="1">
        <f t="shared" si="49"/>
        <v>3202.752</v>
      </c>
    </row>
    <row r="1587" spans="1:12" x14ac:dyDescent="0.25">
      <c r="A1587">
        <v>81941012</v>
      </c>
      <c r="B1587" t="s">
        <v>2078</v>
      </c>
      <c r="D1587">
        <v>510</v>
      </c>
      <c r="E1587" t="s">
        <v>14</v>
      </c>
      <c r="F1587" t="s">
        <v>15</v>
      </c>
      <c r="G1587">
        <v>160</v>
      </c>
      <c r="H1587" t="s">
        <v>16</v>
      </c>
      <c r="I1587">
        <v>12</v>
      </c>
      <c r="J1587">
        <f t="shared" si="48"/>
        <v>1920</v>
      </c>
      <c r="K1587">
        <v>20.001100000000001</v>
      </c>
      <c r="L1587" s="1">
        <f t="shared" si="49"/>
        <v>3200.1760000000004</v>
      </c>
    </row>
    <row r="1588" spans="1:12" x14ac:dyDescent="0.25">
      <c r="A1588">
        <v>8236</v>
      </c>
      <c r="B1588" t="s">
        <v>2093</v>
      </c>
      <c r="C1588" t="s">
        <v>564</v>
      </c>
      <c r="D1588">
        <v>853</v>
      </c>
      <c r="E1588" t="s">
        <v>31</v>
      </c>
      <c r="F1588" t="s">
        <v>15</v>
      </c>
      <c r="G1588" s="2">
        <v>4200</v>
      </c>
      <c r="H1588" t="s">
        <v>26</v>
      </c>
      <c r="I1588">
        <v>1</v>
      </c>
      <c r="J1588">
        <f t="shared" si="48"/>
        <v>4200</v>
      </c>
      <c r="K1588">
        <v>0.76190000000000002</v>
      </c>
      <c r="L1588" s="1">
        <f t="shared" si="49"/>
        <v>3199.98</v>
      </c>
    </row>
    <row r="1589" spans="1:12" x14ac:dyDescent="0.25">
      <c r="A1589" t="s">
        <v>12559</v>
      </c>
      <c r="B1589" t="s">
        <v>12560</v>
      </c>
      <c r="C1589" t="s">
        <v>12561</v>
      </c>
      <c r="D1589">
        <v>529</v>
      </c>
      <c r="E1589" t="s">
        <v>14</v>
      </c>
      <c r="F1589" t="s">
        <v>15</v>
      </c>
      <c r="G1589" s="2">
        <v>4247</v>
      </c>
      <c r="H1589" t="s">
        <v>16</v>
      </c>
      <c r="I1589">
        <v>0.25</v>
      </c>
      <c r="J1589">
        <f t="shared" si="48"/>
        <v>1061.75</v>
      </c>
      <c r="K1589">
        <v>0.75</v>
      </c>
      <c r="L1589" s="1">
        <f t="shared" si="49"/>
        <v>3185.25</v>
      </c>
    </row>
    <row r="1590" spans="1:12" x14ac:dyDescent="0.25">
      <c r="A1590">
        <v>642310100</v>
      </c>
      <c r="B1590" t="s">
        <v>1668</v>
      </c>
      <c r="C1590" t="s">
        <v>1669</v>
      </c>
      <c r="D1590">
        <v>523</v>
      </c>
      <c r="E1590" t="s">
        <v>14</v>
      </c>
      <c r="F1590" t="s">
        <v>15</v>
      </c>
      <c r="G1590" s="2">
        <v>6480</v>
      </c>
      <c r="H1590" t="s">
        <v>16</v>
      </c>
      <c r="I1590">
        <v>0.1</v>
      </c>
      <c r="J1590">
        <f t="shared" si="48"/>
        <v>648</v>
      </c>
      <c r="K1590">
        <v>0.4909</v>
      </c>
      <c r="L1590" s="1">
        <f t="shared" si="49"/>
        <v>3181.0320000000002</v>
      </c>
    </row>
    <row r="1591" spans="1:12" x14ac:dyDescent="0.25">
      <c r="A1591">
        <v>653300100</v>
      </c>
      <c r="B1591" t="s">
        <v>1764</v>
      </c>
      <c r="D1591">
        <v>523</v>
      </c>
      <c r="E1591" t="s">
        <v>14</v>
      </c>
      <c r="F1591" t="s">
        <v>15</v>
      </c>
      <c r="G1591" s="2">
        <v>8280</v>
      </c>
      <c r="H1591" t="s">
        <v>16</v>
      </c>
      <c r="I1591">
        <v>0.1</v>
      </c>
      <c r="J1591">
        <f t="shared" si="48"/>
        <v>828</v>
      </c>
      <c r="K1591">
        <v>0.38319999999999999</v>
      </c>
      <c r="L1591" s="1">
        <f t="shared" si="49"/>
        <v>3172.8959999999997</v>
      </c>
    </row>
    <row r="1592" spans="1:12" x14ac:dyDescent="0.25">
      <c r="A1592">
        <v>56962012</v>
      </c>
      <c r="B1592" t="s">
        <v>1175</v>
      </c>
      <c r="D1592">
        <v>510</v>
      </c>
      <c r="E1592" t="s">
        <v>14</v>
      </c>
      <c r="F1592" t="s">
        <v>317</v>
      </c>
      <c r="G1592">
        <v>384</v>
      </c>
      <c r="H1592" t="s">
        <v>16</v>
      </c>
      <c r="I1592">
        <v>12</v>
      </c>
      <c r="J1592">
        <f t="shared" si="48"/>
        <v>4608</v>
      </c>
      <c r="K1592">
        <v>8.2548999999999992</v>
      </c>
      <c r="L1592" s="1">
        <f t="shared" si="49"/>
        <v>3169.8815999999997</v>
      </c>
    </row>
    <row r="1593" spans="1:12" x14ac:dyDescent="0.25">
      <c r="A1593" t="s">
        <v>1611</v>
      </c>
      <c r="B1593" t="s">
        <v>1612</v>
      </c>
      <c r="C1593" t="s">
        <v>1003</v>
      </c>
      <c r="D1593">
        <v>859</v>
      </c>
      <c r="E1593" t="s">
        <v>22</v>
      </c>
      <c r="F1593" t="s">
        <v>15</v>
      </c>
      <c r="G1593" s="1">
        <v>10995.5</v>
      </c>
      <c r="H1593" t="s">
        <v>16</v>
      </c>
      <c r="I1593">
        <v>0.05</v>
      </c>
      <c r="J1593">
        <f t="shared" si="48"/>
        <v>549.77499999999998</v>
      </c>
      <c r="K1593">
        <v>0.18429999999999999</v>
      </c>
      <c r="L1593" s="1">
        <f t="shared" si="49"/>
        <v>2026.47065</v>
      </c>
    </row>
    <row r="1594" spans="1:12" x14ac:dyDescent="0.25">
      <c r="A1594">
        <v>5558102</v>
      </c>
      <c r="B1594" t="s">
        <v>1014</v>
      </c>
      <c r="C1594" t="s">
        <v>542</v>
      </c>
      <c r="D1594">
        <v>510</v>
      </c>
      <c r="E1594" t="s">
        <v>14</v>
      </c>
      <c r="F1594" t="s">
        <v>15</v>
      </c>
      <c r="G1594">
        <v>884</v>
      </c>
      <c r="H1594" t="s">
        <v>16</v>
      </c>
      <c r="I1594">
        <v>2</v>
      </c>
      <c r="J1594">
        <f t="shared" si="48"/>
        <v>1768</v>
      </c>
      <c r="K1594">
        <v>3.5773999999999999</v>
      </c>
      <c r="L1594" s="1">
        <f t="shared" si="49"/>
        <v>3162.4216000000001</v>
      </c>
    </row>
    <row r="1595" spans="1:12" x14ac:dyDescent="0.25">
      <c r="A1595">
        <v>625990040</v>
      </c>
      <c r="B1595" t="s">
        <v>1596</v>
      </c>
      <c r="D1595">
        <v>522</v>
      </c>
      <c r="E1595" t="s">
        <v>14</v>
      </c>
      <c r="F1595" t="s">
        <v>15</v>
      </c>
      <c r="G1595" s="2">
        <v>15960</v>
      </c>
      <c r="H1595" t="s">
        <v>16</v>
      </c>
      <c r="I1595">
        <v>0.04</v>
      </c>
      <c r="J1595">
        <f t="shared" si="48"/>
        <v>638.4</v>
      </c>
      <c r="K1595">
        <v>0.19800000000000001</v>
      </c>
      <c r="L1595" s="1">
        <f t="shared" si="49"/>
        <v>3160.08</v>
      </c>
    </row>
    <row r="1596" spans="1:12" x14ac:dyDescent="0.25">
      <c r="A1596">
        <v>52831015</v>
      </c>
      <c r="B1596" t="s">
        <v>666</v>
      </c>
      <c r="C1596" t="s">
        <v>645</v>
      </c>
      <c r="D1596">
        <v>560</v>
      </c>
      <c r="E1596" t="s">
        <v>14</v>
      </c>
      <c r="F1596" t="s">
        <v>15</v>
      </c>
      <c r="G1596" s="2">
        <v>1770</v>
      </c>
      <c r="H1596" t="s">
        <v>16</v>
      </c>
      <c r="I1596">
        <v>1.5</v>
      </c>
      <c r="J1596">
        <f t="shared" si="48"/>
        <v>2655</v>
      </c>
      <c r="K1596">
        <v>1.7845</v>
      </c>
      <c r="L1596" s="1">
        <f t="shared" si="49"/>
        <v>3158.5650000000001</v>
      </c>
    </row>
    <row r="1597" spans="1:12" x14ac:dyDescent="0.25">
      <c r="A1597">
        <v>54061175</v>
      </c>
      <c r="B1597" t="s">
        <v>834</v>
      </c>
      <c r="D1597">
        <v>511</v>
      </c>
      <c r="E1597" t="s">
        <v>14</v>
      </c>
      <c r="F1597" t="s">
        <v>317</v>
      </c>
      <c r="G1597" s="2">
        <v>1152</v>
      </c>
      <c r="H1597" t="s">
        <v>16</v>
      </c>
      <c r="I1597">
        <v>1.75</v>
      </c>
      <c r="J1597">
        <f t="shared" si="48"/>
        <v>2016</v>
      </c>
      <c r="K1597">
        <v>2.7408000000000001</v>
      </c>
      <c r="L1597" s="1">
        <f t="shared" si="49"/>
        <v>3157.4016000000001</v>
      </c>
    </row>
    <row r="1598" spans="1:12" x14ac:dyDescent="0.25">
      <c r="A1598">
        <v>80760125</v>
      </c>
      <c r="B1598" t="s">
        <v>1956</v>
      </c>
      <c r="C1598">
        <v>2020</v>
      </c>
      <c r="D1598">
        <v>510</v>
      </c>
      <c r="E1598" t="s">
        <v>14</v>
      </c>
      <c r="F1598" t="s">
        <v>15</v>
      </c>
      <c r="G1598">
        <v>336</v>
      </c>
      <c r="H1598" t="s">
        <v>16</v>
      </c>
      <c r="I1598">
        <v>12.5</v>
      </c>
      <c r="J1598">
        <f t="shared" si="48"/>
        <v>4200</v>
      </c>
      <c r="K1598">
        <v>9.3927999999999994</v>
      </c>
      <c r="L1598" s="1">
        <f t="shared" si="49"/>
        <v>3155.9807999999998</v>
      </c>
    </row>
    <row r="1599" spans="1:12" x14ac:dyDescent="0.25">
      <c r="A1599">
        <v>58840015</v>
      </c>
      <c r="B1599" t="s">
        <v>1305</v>
      </c>
      <c r="D1599">
        <v>505</v>
      </c>
      <c r="E1599" t="s">
        <v>14</v>
      </c>
      <c r="F1599" t="s">
        <v>15</v>
      </c>
      <c r="G1599">
        <v>487</v>
      </c>
      <c r="H1599" t="s">
        <v>16</v>
      </c>
      <c r="I1599">
        <v>15</v>
      </c>
      <c r="J1599">
        <f t="shared" si="48"/>
        <v>7305</v>
      </c>
      <c r="K1599">
        <v>6.4634</v>
      </c>
      <c r="L1599" s="1">
        <f t="shared" si="49"/>
        <v>3147.6758</v>
      </c>
    </row>
    <row r="1600" spans="1:12" x14ac:dyDescent="0.25">
      <c r="A1600">
        <v>622210050</v>
      </c>
      <c r="B1600" t="s">
        <v>1571</v>
      </c>
      <c r="C1600">
        <v>2022</v>
      </c>
      <c r="D1600">
        <v>522</v>
      </c>
      <c r="E1600" t="s">
        <v>14</v>
      </c>
      <c r="F1600" t="s">
        <v>45</v>
      </c>
      <c r="G1600" s="2">
        <v>17280</v>
      </c>
      <c r="H1600" t="s">
        <v>16</v>
      </c>
      <c r="I1600">
        <v>0.05</v>
      </c>
      <c r="J1600">
        <f t="shared" si="48"/>
        <v>864</v>
      </c>
      <c r="K1600">
        <v>0.182</v>
      </c>
      <c r="L1600" s="1">
        <f t="shared" si="49"/>
        <v>3144.96</v>
      </c>
    </row>
    <row r="1601" spans="1:12" x14ac:dyDescent="0.25">
      <c r="A1601">
        <v>5201001</v>
      </c>
      <c r="B1601" t="s">
        <v>505</v>
      </c>
      <c r="D1601">
        <v>502</v>
      </c>
      <c r="E1601" t="s">
        <v>14</v>
      </c>
      <c r="F1601" t="s">
        <v>15</v>
      </c>
      <c r="G1601" s="2">
        <v>2558</v>
      </c>
      <c r="H1601" t="s">
        <v>16</v>
      </c>
      <c r="I1601">
        <v>1</v>
      </c>
      <c r="J1601">
        <f t="shared" si="48"/>
        <v>2558</v>
      </c>
      <c r="K1601">
        <v>1.2258</v>
      </c>
      <c r="L1601" s="1">
        <f t="shared" si="49"/>
        <v>3135.5963999999999</v>
      </c>
    </row>
    <row r="1602" spans="1:12" x14ac:dyDescent="0.25">
      <c r="A1602">
        <v>9760</v>
      </c>
      <c r="B1602" t="s">
        <v>2573</v>
      </c>
      <c r="D1602">
        <v>855</v>
      </c>
      <c r="E1602" t="s">
        <v>25</v>
      </c>
      <c r="F1602" t="s">
        <v>15</v>
      </c>
      <c r="G1602" s="2">
        <v>2000</v>
      </c>
      <c r="H1602" t="s">
        <v>26</v>
      </c>
      <c r="I1602">
        <v>1</v>
      </c>
      <c r="J1602">
        <f t="shared" si="48"/>
        <v>2000</v>
      </c>
      <c r="K1602">
        <v>1.5217000000000001</v>
      </c>
      <c r="L1602" s="1">
        <f t="shared" si="49"/>
        <v>3043.4</v>
      </c>
    </row>
    <row r="1603" spans="1:12" x14ac:dyDescent="0.25">
      <c r="A1603">
        <v>621000120</v>
      </c>
      <c r="B1603" t="s">
        <v>1546</v>
      </c>
      <c r="C1603" t="s">
        <v>1542</v>
      </c>
      <c r="D1603">
        <v>521</v>
      </c>
      <c r="E1603" t="s">
        <v>14</v>
      </c>
      <c r="F1603" t="s">
        <v>45</v>
      </c>
      <c r="G1603" s="2">
        <v>8064</v>
      </c>
      <c r="H1603" t="s">
        <v>16</v>
      </c>
      <c r="I1603">
        <v>0.12</v>
      </c>
      <c r="J1603">
        <f t="shared" si="48"/>
        <v>967.68</v>
      </c>
      <c r="K1603">
        <v>0.38769999999999999</v>
      </c>
      <c r="L1603" s="1">
        <f t="shared" si="49"/>
        <v>3126.4128000000001</v>
      </c>
    </row>
    <row r="1604" spans="1:12" x14ac:dyDescent="0.25">
      <c r="A1604">
        <v>5337115</v>
      </c>
      <c r="B1604" t="s">
        <v>747</v>
      </c>
      <c r="D1604">
        <v>510</v>
      </c>
      <c r="E1604" t="s">
        <v>14</v>
      </c>
      <c r="F1604" t="s">
        <v>15</v>
      </c>
      <c r="G1604" s="2">
        <v>1430</v>
      </c>
      <c r="H1604" t="s">
        <v>16</v>
      </c>
      <c r="I1604">
        <v>1.5</v>
      </c>
      <c r="J1604">
        <f t="shared" ref="J1604:J1667" si="50">G1604*I1604</f>
        <v>2145</v>
      </c>
      <c r="K1604">
        <v>2.1852</v>
      </c>
      <c r="L1604" s="1">
        <f t="shared" ref="L1604:L1667" si="51">G1604*K1604</f>
        <v>3124.8360000000002</v>
      </c>
    </row>
    <row r="1605" spans="1:12" x14ac:dyDescent="0.25">
      <c r="A1605" s="64" t="s">
        <v>12266</v>
      </c>
      <c r="B1605" s="64" t="s">
        <v>12267</v>
      </c>
      <c r="C1605" s="64"/>
      <c r="D1605" s="64">
        <v>807</v>
      </c>
      <c r="E1605" s="64" t="s">
        <v>14</v>
      </c>
      <c r="F1605" s="64" t="s">
        <v>15</v>
      </c>
      <c r="G1605" s="64">
        <v>406.27963</v>
      </c>
      <c r="H1605" s="64" t="s">
        <v>16</v>
      </c>
      <c r="I1605" s="64">
        <v>20</v>
      </c>
      <c r="J1605" s="64">
        <f t="shared" si="50"/>
        <v>8125.5925999999999</v>
      </c>
      <c r="K1605" s="64">
        <v>7.67</v>
      </c>
      <c r="L1605" s="65">
        <f t="shared" si="51"/>
        <v>3116.1647620999997</v>
      </c>
    </row>
    <row r="1606" spans="1:12" x14ac:dyDescent="0.25">
      <c r="A1606">
        <v>9358502</v>
      </c>
      <c r="B1606" t="s">
        <v>2422</v>
      </c>
      <c r="D1606">
        <v>510</v>
      </c>
      <c r="E1606" t="s">
        <v>14</v>
      </c>
      <c r="F1606" t="s">
        <v>15</v>
      </c>
      <c r="G1606">
        <v>832</v>
      </c>
      <c r="H1606" t="s">
        <v>16</v>
      </c>
      <c r="I1606">
        <v>2</v>
      </c>
      <c r="J1606">
        <f t="shared" si="50"/>
        <v>1664</v>
      </c>
      <c r="K1606">
        <v>3.7452000000000001</v>
      </c>
      <c r="L1606" s="1">
        <f t="shared" si="51"/>
        <v>3116.0064000000002</v>
      </c>
    </row>
    <row r="1607" spans="1:12" x14ac:dyDescent="0.25">
      <c r="A1607">
        <v>5069575</v>
      </c>
      <c r="B1607" t="s">
        <v>392</v>
      </c>
      <c r="D1607">
        <v>511</v>
      </c>
      <c r="E1607" t="s">
        <v>14</v>
      </c>
      <c r="F1607" t="s">
        <v>15</v>
      </c>
      <c r="G1607" s="2">
        <v>5310</v>
      </c>
      <c r="H1607" t="s">
        <v>16</v>
      </c>
      <c r="I1607">
        <v>0.75</v>
      </c>
      <c r="J1607">
        <f t="shared" si="50"/>
        <v>3982.5</v>
      </c>
      <c r="K1607">
        <v>0.58589999999999998</v>
      </c>
      <c r="L1607" s="1">
        <f t="shared" si="51"/>
        <v>3111.1289999999999</v>
      </c>
    </row>
    <row r="1608" spans="1:12" x14ac:dyDescent="0.25">
      <c r="A1608">
        <v>8345010</v>
      </c>
      <c r="B1608" t="s">
        <v>2192</v>
      </c>
      <c r="C1608">
        <v>2020</v>
      </c>
      <c r="D1608">
        <v>511</v>
      </c>
      <c r="E1608" t="s">
        <v>14</v>
      </c>
      <c r="F1608" t="s">
        <v>15</v>
      </c>
      <c r="G1608">
        <v>192</v>
      </c>
      <c r="H1608" t="s">
        <v>16</v>
      </c>
      <c r="I1608">
        <v>10</v>
      </c>
      <c r="J1608">
        <f t="shared" si="50"/>
        <v>1920</v>
      </c>
      <c r="K1608">
        <v>16.1966</v>
      </c>
      <c r="L1608" s="1">
        <f t="shared" si="51"/>
        <v>3109.7471999999998</v>
      </c>
    </row>
    <row r="1609" spans="1:12" x14ac:dyDescent="0.25">
      <c r="A1609">
        <v>83520012</v>
      </c>
      <c r="B1609" t="s">
        <v>2207</v>
      </c>
      <c r="C1609" t="s">
        <v>1351</v>
      </c>
      <c r="D1609">
        <v>510</v>
      </c>
      <c r="E1609" t="s">
        <v>14</v>
      </c>
      <c r="F1609" t="s">
        <v>317</v>
      </c>
      <c r="G1609">
        <v>192</v>
      </c>
      <c r="H1609" t="s">
        <v>16</v>
      </c>
      <c r="I1609">
        <v>12</v>
      </c>
      <c r="J1609">
        <f t="shared" si="50"/>
        <v>2304</v>
      </c>
      <c r="K1609">
        <v>16.194199999999999</v>
      </c>
      <c r="L1609" s="1">
        <f t="shared" si="51"/>
        <v>3109.2864</v>
      </c>
    </row>
    <row r="1610" spans="1:12" x14ac:dyDescent="0.25">
      <c r="A1610">
        <v>6438125</v>
      </c>
      <c r="B1610" t="s">
        <v>1676</v>
      </c>
      <c r="D1610">
        <v>526</v>
      </c>
      <c r="E1610" t="s">
        <v>14</v>
      </c>
      <c r="F1610" t="s">
        <v>15</v>
      </c>
      <c r="G1610" s="2">
        <v>20363</v>
      </c>
      <c r="H1610" t="s">
        <v>16</v>
      </c>
      <c r="I1610">
        <v>2.5000000000000001E-2</v>
      </c>
      <c r="J1610">
        <f t="shared" si="50"/>
        <v>509.07500000000005</v>
      </c>
      <c r="K1610">
        <v>0.1522</v>
      </c>
      <c r="L1610" s="1">
        <f t="shared" si="51"/>
        <v>3099.2485999999999</v>
      </c>
    </row>
    <row r="1611" spans="1:12" x14ac:dyDescent="0.25">
      <c r="A1611">
        <v>8501</v>
      </c>
      <c r="B1611" t="s">
        <v>2301</v>
      </c>
      <c r="C1611" t="s">
        <v>349</v>
      </c>
      <c r="D1611">
        <v>853</v>
      </c>
      <c r="E1611" t="s">
        <v>31</v>
      </c>
      <c r="F1611" t="s">
        <v>15</v>
      </c>
      <c r="G1611" s="2">
        <v>3200</v>
      </c>
      <c r="H1611" t="s">
        <v>26</v>
      </c>
      <c r="I1611">
        <v>1</v>
      </c>
      <c r="J1611">
        <f t="shared" si="50"/>
        <v>3200</v>
      </c>
      <c r="K1611">
        <v>0.96850000000000003</v>
      </c>
      <c r="L1611" s="1">
        <f t="shared" si="51"/>
        <v>3099.2000000000003</v>
      </c>
    </row>
    <row r="1612" spans="1:12" x14ac:dyDescent="0.25">
      <c r="A1612">
        <v>5555003</v>
      </c>
      <c r="B1612" t="s">
        <v>1010</v>
      </c>
      <c r="D1612">
        <v>511</v>
      </c>
      <c r="E1612" t="s">
        <v>14</v>
      </c>
      <c r="F1612" t="s">
        <v>15</v>
      </c>
      <c r="G1612" s="2">
        <v>8154</v>
      </c>
      <c r="H1612" t="s">
        <v>16</v>
      </c>
      <c r="I1612">
        <v>0.3</v>
      </c>
      <c r="J1612">
        <f t="shared" si="50"/>
        <v>2446.1999999999998</v>
      </c>
      <c r="K1612">
        <v>0.379</v>
      </c>
      <c r="L1612" s="1">
        <f t="shared" si="51"/>
        <v>3090.366</v>
      </c>
    </row>
    <row r="1613" spans="1:12" x14ac:dyDescent="0.25">
      <c r="A1613">
        <v>600000105</v>
      </c>
      <c r="B1613" t="s">
        <v>1363</v>
      </c>
      <c r="C1613" t="s">
        <v>1364</v>
      </c>
      <c r="D1613">
        <v>514</v>
      </c>
      <c r="E1613" t="s">
        <v>14</v>
      </c>
      <c r="F1613" t="s">
        <v>15</v>
      </c>
      <c r="G1613" s="2">
        <v>30960</v>
      </c>
      <c r="H1613" t="s">
        <v>16</v>
      </c>
      <c r="I1613">
        <v>0.105</v>
      </c>
      <c r="J1613">
        <f t="shared" si="50"/>
        <v>3250.7999999999997</v>
      </c>
      <c r="K1613">
        <v>9.9699999999999997E-2</v>
      </c>
      <c r="L1613" s="1">
        <f t="shared" si="51"/>
        <v>3086.712</v>
      </c>
    </row>
    <row r="1614" spans="1:12" x14ac:dyDescent="0.25">
      <c r="A1614">
        <v>9675</v>
      </c>
      <c r="B1614" t="s">
        <v>2540</v>
      </c>
      <c r="D1614">
        <v>855</v>
      </c>
      <c r="E1614" t="s">
        <v>25</v>
      </c>
      <c r="F1614" t="s">
        <v>15</v>
      </c>
      <c r="G1614" s="2">
        <v>1900</v>
      </c>
      <c r="H1614" t="s">
        <v>26</v>
      </c>
      <c r="I1614">
        <v>1</v>
      </c>
      <c r="J1614">
        <f t="shared" si="50"/>
        <v>1900</v>
      </c>
      <c r="K1614">
        <v>1.8096000000000001</v>
      </c>
      <c r="L1614" s="1">
        <f t="shared" si="51"/>
        <v>3438.2400000000002</v>
      </c>
    </row>
    <row r="1615" spans="1:12" x14ac:dyDescent="0.25">
      <c r="A1615">
        <v>61460100</v>
      </c>
      <c r="B1615" t="s">
        <v>1507</v>
      </c>
      <c r="D1615">
        <v>514</v>
      </c>
      <c r="E1615" t="s">
        <v>14</v>
      </c>
      <c r="F1615" t="s">
        <v>320</v>
      </c>
      <c r="G1615" s="2">
        <v>13440</v>
      </c>
      <c r="H1615" t="s">
        <v>16</v>
      </c>
      <c r="I1615">
        <v>0.1</v>
      </c>
      <c r="J1615">
        <f t="shared" si="50"/>
        <v>1344</v>
      </c>
      <c r="K1615">
        <v>0.22950000000000001</v>
      </c>
      <c r="L1615" s="1">
        <f t="shared" si="51"/>
        <v>3084.48</v>
      </c>
    </row>
    <row r="1616" spans="1:12" x14ac:dyDescent="0.25">
      <c r="A1616">
        <v>8401001</v>
      </c>
      <c r="B1616" t="s">
        <v>2259</v>
      </c>
      <c r="D1616">
        <v>510</v>
      </c>
      <c r="E1616" t="s">
        <v>14</v>
      </c>
      <c r="F1616" t="s">
        <v>317</v>
      </c>
      <c r="G1616" s="2">
        <v>1512</v>
      </c>
      <c r="H1616" t="s">
        <v>16</v>
      </c>
      <c r="I1616">
        <v>1</v>
      </c>
      <c r="J1616">
        <f t="shared" si="50"/>
        <v>1512</v>
      </c>
      <c r="K1616">
        <v>2.0392999999999999</v>
      </c>
      <c r="L1616" s="1">
        <f t="shared" si="51"/>
        <v>3083.4215999999997</v>
      </c>
    </row>
    <row r="1617" spans="1:12" x14ac:dyDescent="0.25">
      <c r="A1617">
        <v>3221015</v>
      </c>
      <c r="B1617" t="s">
        <v>75</v>
      </c>
      <c r="D1617">
        <v>513</v>
      </c>
      <c r="E1617" t="s">
        <v>14</v>
      </c>
      <c r="F1617" t="s">
        <v>15</v>
      </c>
      <c r="G1617" s="2">
        <v>2572</v>
      </c>
      <c r="H1617" t="s">
        <v>16</v>
      </c>
      <c r="I1617">
        <v>1.5</v>
      </c>
      <c r="J1617">
        <f t="shared" si="50"/>
        <v>3858</v>
      </c>
      <c r="K1617">
        <v>1.1978</v>
      </c>
      <c r="L1617" s="1">
        <f t="shared" si="51"/>
        <v>3080.7415999999998</v>
      </c>
    </row>
    <row r="1618" spans="1:12" x14ac:dyDescent="0.25">
      <c r="A1618">
        <v>8062003</v>
      </c>
      <c r="B1618" t="s">
        <v>1940</v>
      </c>
      <c r="D1618">
        <v>511</v>
      </c>
      <c r="E1618" t="s">
        <v>14</v>
      </c>
      <c r="F1618" t="s">
        <v>15</v>
      </c>
      <c r="G1618">
        <v>292</v>
      </c>
      <c r="H1618" t="s">
        <v>16</v>
      </c>
      <c r="I1618">
        <v>3</v>
      </c>
      <c r="J1618">
        <f t="shared" si="50"/>
        <v>876</v>
      </c>
      <c r="K1618">
        <v>10.514200000000001</v>
      </c>
      <c r="L1618" s="1">
        <f t="shared" si="51"/>
        <v>3070.1464000000001</v>
      </c>
    </row>
    <row r="1619" spans="1:12" x14ac:dyDescent="0.25">
      <c r="A1619">
        <v>8089001</v>
      </c>
      <c r="B1619" t="s">
        <v>1971</v>
      </c>
      <c r="D1619">
        <v>502</v>
      </c>
      <c r="E1619" t="s">
        <v>14</v>
      </c>
      <c r="F1619" t="s">
        <v>15</v>
      </c>
      <c r="G1619" s="2">
        <v>2073</v>
      </c>
      <c r="H1619" t="s">
        <v>16</v>
      </c>
      <c r="I1619">
        <v>1</v>
      </c>
      <c r="J1619">
        <f t="shared" si="50"/>
        <v>2073</v>
      </c>
      <c r="K1619">
        <v>1.4783999999999999</v>
      </c>
      <c r="L1619" s="1">
        <f t="shared" si="51"/>
        <v>3064.7231999999999</v>
      </c>
    </row>
    <row r="1620" spans="1:12" x14ac:dyDescent="0.25">
      <c r="A1620">
        <v>9535</v>
      </c>
      <c r="B1620" t="s">
        <v>2488</v>
      </c>
      <c r="D1620">
        <v>855</v>
      </c>
      <c r="E1620" t="s">
        <v>25</v>
      </c>
      <c r="F1620" t="s">
        <v>15</v>
      </c>
      <c r="G1620" s="1">
        <v>1893.1</v>
      </c>
      <c r="H1620" t="s">
        <v>26</v>
      </c>
      <c r="I1620">
        <v>1</v>
      </c>
      <c r="J1620">
        <f t="shared" si="50"/>
        <v>1893.1</v>
      </c>
      <c r="K1620">
        <v>5.0275999999999996</v>
      </c>
      <c r="L1620" s="1">
        <f t="shared" si="51"/>
        <v>9517.7495599999984</v>
      </c>
    </row>
    <row r="1621" spans="1:12" x14ac:dyDescent="0.25">
      <c r="A1621">
        <v>9612</v>
      </c>
      <c r="B1621" t="s">
        <v>2514</v>
      </c>
      <c r="D1621">
        <v>855</v>
      </c>
      <c r="E1621" t="s">
        <v>25</v>
      </c>
      <c r="F1621" t="s">
        <v>15</v>
      </c>
      <c r="G1621" s="2">
        <v>1800</v>
      </c>
      <c r="H1621" t="s">
        <v>26</v>
      </c>
      <c r="I1621">
        <v>1</v>
      </c>
      <c r="J1621">
        <f t="shared" si="50"/>
        <v>1800</v>
      </c>
      <c r="K1621">
        <v>1.8288</v>
      </c>
      <c r="L1621" s="1">
        <f t="shared" si="51"/>
        <v>3291.84</v>
      </c>
    </row>
    <row r="1622" spans="1:12" x14ac:dyDescent="0.25">
      <c r="A1622">
        <v>53081025</v>
      </c>
      <c r="B1622" t="s">
        <v>701</v>
      </c>
      <c r="C1622" t="s">
        <v>480</v>
      </c>
      <c r="D1622">
        <v>510</v>
      </c>
      <c r="E1622" t="s">
        <v>14</v>
      </c>
      <c r="F1622" t="s">
        <v>15</v>
      </c>
      <c r="G1622">
        <v>960</v>
      </c>
      <c r="H1622" t="s">
        <v>16</v>
      </c>
      <c r="I1622">
        <v>2.5</v>
      </c>
      <c r="J1622">
        <f t="shared" si="50"/>
        <v>2400</v>
      </c>
      <c r="K1622">
        <v>3.1886999999999999</v>
      </c>
      <c r="L1622" s="1">
        <f t="shared" si="51"/>
        <v>3061.152</v>
      </c>
    </row>
    <row r="1623" spans="1:12" x14ac:dyDescent="0.25">
      <c r="A1623">
        <v>620160050</v>
      </c>
      <c r="B1623" t="s">
        <v>1539</v>
      </c>
      <c r="C1623">
        <v>2022</v>
      </c>
      <c r="D1623">
        <v>522</v>
      </c>
      <c r="E1623" t="s">
        <v>14</v>
      </c>
      <c r="F1623" t="s">
        <v>45</v>
      </c>
      <c r="G1623" s="2">
        <v>17280</v>
      </c>
      <c r="H1623" t="s">
        <v>16</v>
      </c>
      <c r="I1623">
        <v>0.05</v>
      </c>
      <c r="J1623">
        <f t="shared" si="50"/>
        <v>864</v>
      </c>
      <c r="K1623">
        <v>0.17660000000000001</v>
      </c>
      <c r="L1623" s="1">
        <f t="shared" si="51"/>
        <v>3051.6480000000001</v>
      </c>
    </row>
    <row r="1624" spans="1:12" x14ac:dyDescent="0.25">
      <c r="A1624">
        <v>5068001</v>
      </c>
      <c r="B1624" t="s">
        <v>390</v>
      </c>
      <c r="C1624">
        <v>2021</v>
      </c>
      <c r="D1624">
        <v>510</v>
      </c>
      <c r="E1624" t="s">
        <v>14</v>
      </c>
      <c r="F1624" t="s">
        <v>45</v>
      </c>
      <c r="G1624" s="2">
        <v>3600</v>
      </c>
      <c r="H1624" t="s">
        <v>16</v>
      </c>
      <c r="I1624">
        <v>1</v>
      </c>
      <c r="J1624">
        <f t="shared" si="50"/>
        <v>3600</v>
      </c>
      <c r="K1624">
        <v>0.84709999999999996</v>
      </c>
      <c r="L1624" s="1">
        <f t="shared" si="51"/>
        <v>3049.56</v>
      </c>
    </row>
    <row r="1625" spans="1:12" x14ac:dyDescent="0.25">
      <c r="A1625">
        <v>5539112</v>
      </c>
      <c r="B1625" t="s">
        <v>993</v>
      </c>
      <c r="C1625" t="s">
        <v>542</v>
      </c>
      <c r="D1625">
        <v>510</v>
      </c>
      <c r="E1625" t="s">
        <v>14</v>
      </c>
      <c r="F1625" t="s">
        <v>15</v>
      </c>
      <c r="G1625">
        <v>155</v>
      </c>
      <c r="H1625" t="s">
        <v>16</v>
      </c>
      <c r="I1625">
        <v>12</v>
      </c>
      <c r="J1625">
        <f t="shared" si="50"/>
        <v>1860</v>
      </c>
      <c r="K1625">
        <v>19.653500000000001</v>
      </c>
      <c r="L1625" s="1">
        <f t="shared" si="51"/>
        <v>3046.2925</v>
      </c>
    </row>
    <row r="1626" spans="1:12" x14ac:dyDescent="0.25">
      <c r="A1626">
        <v>5312001</v>
      </c>
      <c r="B1626" t="s">
        <v>707</v>
      </c>
      <c r="D1626">
        <v>510</v>
      </c>
      <c r="E1626" t="s">
        <v>14</v>
      </c>
      <c r="F1626" t="s">
        <v>45</v>
      </c>
      <c r="G1626" s="2">
        <v>2400</v>
      </c>
      <c r="H1626" t="s">
        <v>16</v>
      </c>
      <c r="I1626">
        <v>1</v>
      </c>
      <c r="J1626">
        <f t="shared" si="50"/>
        <v>2400</v>
      </c>
      <c r="K1626">
        <v>1.2690999999999999</v>
      </c>
      <c r="L1626" s="1">
        <f t="shared" si="51"/>
        <v>3045.8399999999997</v>
      </c>
    </row>
    <row r="1627" spans="1:12" x14ac:dyDescent="0.25">
      <c r="A1627">
        <v>9516</v>
      </c>
      <c r="B1627" t="s">
        <v>2476</v>
      </c>
      <c r="D1627">
        <v>855</v>
      </c>
      <c r="E1627" t="s">
        <v>25</v>
      </c>
      <c r="F1627" t="s">
        <v>15</v>
      </c>
      <c r="G1627" s="1">
        <v>1767.0219999999999</v>
      </c>
      <c r="H1627" t="s">
        <v>26</v>
      </c>
      <c r="I1627">
        <v>1</v>
      </c>
      <c r="J1627">
        <f t="shared" si="50"/>
        <v>1767.0219999999999</v>
      </c>
      <c r="K1627">
        <v>1.0490999999999999</v>
      </c>
      <c r="L1627" s="1">
        <f t="shared" si="51"/>
        <v>1853.7827801999997</v>
      </c>
    </row>
    <row r="1628" spans="1:12" x14ac:dyDescent="0.25">
      <c r="A1628">
        <v>601510240</v>
      </c>
      <c r="B1628" t="s">
        <v>1398</v>
      </c>
      <c r="C1628" t="s">
        <v>1391</v>
      </c>
      <c r="D1628">
        <v>846</v>
      </c>
      <c r="E1628" t="s">
        <v>22</v>
      </c>
      <c r="F1628" t="s">
        <v>15</v>
      </c>
      <c r="G1628" s="2">
        <v>10808</v>
      </c>
      <c r="H1628" t="s">
        <v>16</v>
      </c>
      <c r="I1628">
        <v>0.24</v>
      </c>
      <c r="J1628">
        <f t="shared" si="50"/>
        <v>2593.92</v>
      </c>
      <c r="K1628">
        <v>0.18729999999999999</v>
      </c>
      <c r="L1628" s="1">
        <f t="shared" si="51"/>
        <v>2024.3383999999999</v>
      </c>
    </row>
    <row r="1629" spans="1:12" x14ac:dyDescent="0.25">
      <c r="A1629" t="s">
        <v>12562</v>
      </c>
      <c r="B1629" t="s">
        <v>12563</v>
      </c>
      <c r="D1629">
        <v>531</v>
      </c>
      <c r="E1629" t="s">
        <v>14</v>
      </c>
      <c r="F1629" t="s">
        <v>15</v>
      </c>
      <c r="G1629" s="2">
        <v>7557</v>
      </c>
      <c r="H1629" t="s">
        <v>16</v>
      </c>
      <c r="I1629">
        <v>0.19500000000000001</v>
      </c>
      <c r="J1629">
        <f t="shared" si="50"/>
        <v>1473.615</v>
      </c>
      <c r="K1629">
        <v>0.40100000000000002</v>
      </c>
      <c r="L1629" s="1">
        <f t="shared" si="51"/>
        <v>3030.357</v>
      </c>
    </row>
    <row r="1630" spans="1:12" x14ac:dyDescent="0.25">
      <c r="A1630">
        <v>5937705</v>
      </c>
      <c r="B1630" t="s">
        <v>1323</v>
      </c>
      <c r="D1630">
        <v>510</v>
      </c>
      <c r="E1630" t="s">
        <v>14</v>
      </c>
      <c r="F1630" t="s">
        <v>15</v>
      </c>
      <c r="G1630">
        <v>552</v>
      </c>
      <c r="H1630" t="s">
        <v>16</v>
      </c>
      <c r="I1630">
        <v>5</v>
      </c>
      <c r="J1630">
        <f t="shared" si="50"/>
        <v>2760</v>
      </c>
      <c r="K1630">
        <v>5.4592999999999998</v>
      </c>
      <c r="L1630" s="1">
        <f t="shared" si="51"/>
        <v>3013.5335999999998</v>
      </c>
    </row>
    <row r="1631" spans="1:12" x14ac:dyDescent="0.25">
      <c r="A1631">
        <v>5735</v>
      </c>
      <c r="B1631" t="s">
        <v>1216</v>
      </c>
      <c r="C1631" t="s">
        <v>973</v>
      </c>
      <c r="D1631">
        <v>853</v>
      </c>
      <c r="E1631" t="s">
        <v>31</v>
      </c>
      <c r="F1631" t="s">
        <v>15</v>
      </c>
      <c r="G1631" s="2">
        <v>1400</v>
      </c>
      <c r="H1631" t="s">
        <v>26</v>
      </c>
      <c r="I1631">
        <v>1</v>
      </c>
      <c r="J1631">
        <f t="shared" si="50"/>
        <v>1400</v>
      </c>
      <c r="K1631">
        <v>2.1488</v>
      </c>
      <c r="L1631" s="1">
        <f t="shared" si="51"/>
        <v>3008.32</v>
      </c>
    </row>
    <row r="1632" spans="1:12" x14ac:dyDescent="0.25">
      <c r="A1632">
        <v>621610050</v>
      </c>
      <c r="B1632" t="s">
        <v>1557</v>
      </c>
      <c r="D1632">
        <v>522</v>
      </c>
      <c r="E1632" t="s">
        <v>14</v>
      </c>
      <c r="F1632" t="s">
        <v>15</v>
      </c>
      <c r="G1632" s="2">
        <v>11630</v>
      </c>
      <c r="H1632" t="s">
        <v>16</v>
      </c>
      <c r="I1632">
        <v>0.05</v>
      </c>
      <c r="J1632">
        <f t="shared" si="50"/>
        <v>581.5</v>
      </c>
      <c r="K1632">
        <v>0.2581</v>
      </c>
      <c r="L1632" s="1">
        <f t="shared" si="51"/>
        <v>3001.703</v>
      </c>
    </row>
    <row r="1633" spans="1:12" x14ac:dyDescent="0.25">
      <c r="A1633">
        <v>8329010</v>
      </c>
      <c r="B1633" t="s">
        <v>2136</v>
      </c>
      <c r="C1633">
        <v>2020</v>
      </c>
      <c r="D1633">
        <v>511</v>
      </c>
      <c r="E1633" t="s">
        <v>14</v>
      </c>
      <c r="F1633" t="s">
        <v>15</v>
      </c>
      <c r="G1633">
        <v>192</v>
      </c>
      <c r="H1633" t="s">
        <v>16</v>
      </c>
      <c r="I1633">
        <v>10</v>
      </c>
      <c r="J1633">
        <f t="shared" si="50"/>
        <v>1920</v>
      </c>
      <c r="K1633">
        <v>15.632300000000001</v>
      </c>
      <c r="L1633" s="1">
        <f t="shared" si="51"/>
        <v>3001.4016000000001</v>
      </c>
    </row>
    <row r="1634" spans="1:12" x14ac:dyDescent="0.25">
      <c r="A1634">
        <v>8231201</v>
      </c>
      <c r="B1634" t="s">
        <v>2087</v>
      </c>
      <c r="D1634">
        <v>510</v>
      </c>
      <c r="E1634" t="s">
        <v>14</v>
      </c>
      <c r="F1634" t="s">
        <v>15</v>
      </c>
      <c r="G1634" s="2">
        <v>1740</v>
      </c>
      <c r="H1634" t="s">
        <v>16</v>
      </c>
      <c r="I1634">
        <v>1</v>
      </c>
      <c r="J1634">
        <f t="shared" si="50"/>
        <v>1740</v>
      </c>
      <c r="K1634">
        <v>1.7209000000000001</v>
      </c>
      <c r="L1634" s="1">
        <f t="shared" si="51"/>
        <v>2994.366</v>
      </c>
    </row>
    <row r="1635" spans="1:12" x14ac:dyDescent="0.25">
      <c r="A1635">
        <v>3200015</v>
      </c>
      <c r="B1635" t="s">
        <v>46</v>
      </c>
      <c r="D1635">
        <v>513</v>
      </c>
      <c r="E1635" t="s">
        <v>14</v>
      </c>
      <c r="F1635" t="s">
        <v>15</v>
      </c>
      <c r="G1635" s="2">
        <v>2908</v>
      </c>
      <c r="H1635" t="s">
        <v>16</v>
      </c>
      <c r="I1635">
        <v>1.5</v>
      </c>
      <c r="J1635">
        <f t="shared" si="50"/>
        <v>4362</v>
      </c>
      <c r="K1635">
        <v>1.0276000000000001</v>
      </c>
      <c r="L1635" s="1">
        <f t="shared" si="51"/>
        <v>2988.2608</v>
      </c>
    </row>
    <row r="1636" spans="1:12" x14ac:dyDescent="0.25">
      <c r="A1636">
        <v>5862002</v>
      </c>
      <c r="B1636" t="s">
        <v>1290</v>
      </c>
      <c r="D1636">
        <v>511</v>
      </c>
      <c r="E1636" t="s">
        <v>14</v>
      </c>
      <c r="F1636" t="s">
        <v>15</v>
      </c>
      <c r="G1636">
        <v>849</v>
      </c>
      <c r="H1636" t="s">
        <v>16</v>
      </c>
      <c r="I1636">
        <v>2</v>
      </c>
      <c r="J1636">
        <f t="shared" si="50"/>
        <v>1698</v>
      </c>
      <c r="K1636">
        <v>3.5061</v>
      </c>
      <c r="L1636" s="1">
        <f t="shared" si="51"/>
        <v>2976.6788999999999</v>
      </c>
    </row>
    <row r="1637" spans="1:12" x14ac:dyDescent="0.25">
      <c r="A1637">
        <v>5211001</v>
      </c>
      <c r="B1637" t="s">
        <v>554</v>
      </c>
      <c r="D1637">
        <v>502</v>
      </c>
      <c r="E1637" t="s">
        <v>14</v>
      </c>
      <c r="F1637" t="s">
        <v>15</v>
      </c>
      <c r="G1637" s="2">
        <v>3184</v>
      </c>
      <c r="H1637" t="s">
        <v>16</v>
      </c>
      <c r="I1637">
        <v>1</v>
      </c>
      <c r="J1637">
        <f t="shared" si="50"/>
        <v>3184</v>
      </c>
      <c r="K1637">
        <v>0.93210000000000004</v>
      </c>
      <c r="L1637" s="1">
        <f t="shared" si="51"/>
        <v>2967.8063999999999</v>
      </c>
    </row>
    <row r="1638" spans="1:12" x14ac:dyDescent="0.25">
      <c r="A1638">
        <v>80719</v>
      </c>
      <c r="B1638" t="s">
        <v>1947</v>
      </c>
      <c r="C1638" t="s">
        <v>942</v>
      </c>
      <c r="D1638">
        <v>602</v>
      </c>
      <c r="E1638" t="s">
        <v>14</v>
      </c>
      <c r="F1638" t="s">
        <v>320</v>
      </c>
      <c r="G1638" s="2">
        <v>17280</v>
      </c>
      <c r="H1638" t="s">
        <v>16</v>
      </c>
      <c r="I1638">
        <v>0.1</v>
      </c>
      <c r="J1638">
        <f t="shared" si="50"/>
        <v>1728</v>
      </c>
      <c r="K1638">
        <v>0.17119999999999999</v>
      </c>
      <c r="L1638" s="1">
        <f t="shared" si="51"/>
        <v>2958.3359999999998</v>
      </c>
    </row>
    <row r="1639" spans="1:12" x14ac:dyDescent="0.25">
      <c r="A1639">
        <v>5222001</v>
      </c>
      <c r="B1639" t="s">
        <v>583</v>
      </c>
      <c r="D1639">
        <v>502</v>
      </c>
      <c r="E1639" t="s">
        <v>14</v>
      </c>
      <c r="F1639" t="s">
        <v>15</v>
      </c>
      <c r="G1639" s="2">
        <v>3289</v>
      </c>
      <c r="H1639" t="s">
        <v>16</v>
      </c>
      <c r="I1639">
        <v>1</v>
      </c>
      <c r="J1639">
        <f t="shared" si="50"/>
        <v>3289</v>
      </c>
      <c r="K1639">
        <v>0.89910000000000001</v>
      </c>
      <c r="L1639" s="1">
        <f t="shared" si="51"/>
        <v>2957.1399000000001</v>
      </c>
    </row>
    <row r="1640" spans="1:12" x14ac:dyDescent="0.25">
      <c r="A1640">
        <v>83400018</v>
      </c>
      <c r="B1640" t="s">
        <v>2166</v>
      </c>
      <c r="D1640">
        <v>511</v>
      </c>
      <c r="E1640" t="s">
        <v>14</v>
      </c>
      <c r="F1640" t="s">
        <v>317</v>
      </c>
      <c r="G1640">
        <v>864</v>
      </c>
      <c r="H1640" t="s">
        <v>16</v>
      </c>
      <c r="I1640">
        <v>1.8</v>
      </c>
      <c r="J1640">
        <f t="shared" si="50"/>
        <v>1555.2</v>
      </c>
      <c r="K1640">
        <v>3.4115000000000002</v>
      </c>
      <c r="L1640" s="1">
        <f t="shared" si="51"/>
        <v>2947.5360000000001</v>
      </c>
    </row>
    <row r="1641" spans="1:12" x14ac:dyDescent="0.25">
      <c r="A1641">
        <v>61030060</v>
      </c>
      <c r="B1641" t="s">
        <v>1485</v>
      </c>
      <c r="D1641">
        <v>515</v>
      </c>
      <c r="E1641" t="s">
        <v>14</v>
      </c>
      <c r="F1641" t="s">
        <v>15</v>
      </c>
      <c r="G1641" s="2">
        <v>16370</v>
      </c>
      <c r="H1641" t="s">
        <v>16</v>
      </c>
      <c r="I1641">
        <v>0.06</v>
      </c>
      <c r="J1641">
        <f t="shared" si="50"/>
        <v>982.19999999999993</v>
      </c>
      <c r="K1641">
        <v>0.1799</v>
      </c>
      <c r="L1641" s="1">
        <f t="shared" si="51"/>
        <v>2944.9630000000002</v>
      </c>
    </row>
    <row r="1642" spans="1:12" x14ac:dyDescent="0.25">
      <c r="A1642" t="s">
        <v>839</v>
      </c>
      <c r="B1642" t="s">
        <v>838</v>
      </c>
      <c r="C1642" t="s">
        <v>372</v>
      </c>
      <c r="D1642">
        <v>852</v>
      </c>
      <c r="E1642" t="s">
        <v>22</v>
      </c>
      <c r="F1642" t="s">
        <v>15</v>
      </c>
      <c r="G1642" s="2">
        <v>10500</v>
      </c>
      <c r="H1642" t="s">
        <v>16</v>
      </c>
      <c r="I1642">
        <v>0.1</v>
      </c>
      <c r="J1642">
        <f t="shared" si="50"/>
        <v>1050</v>
      </c>
      <c r="K1642">
        <v>0.16950000000000001</v>
      </c>
      <c r="L1642" s="1">
        <f t="shared" si="51"/>
        <v>1779.7500000000002</v>
      </c>
    </row>
    <row r="1643" spans="1:12" x14ac:dyDescent="0.25">
      <c r="A1643">
        <v>5510102</v>
      </c>
      <c r="B1643" t="s">
        <v>959</v>
      </c>
      <c r="D1643">
        <v>525</v>
      </c>
      <c r="E1643" t="s">
        <v>14</v>
      </c>
      <c r="F1643" t="s">
        <v>15</v>
      </c>
      <c r="G1643">
        <v>767</v>
      </c>
      <c r="H1643" t="s">
        <v>16</v>
      </c>
      <c r="I1643">
        <v>2</v>
      </c>
      <c r="J1643">
        <f t="shared" si="50"/>
        <v>1534</v>
      </c>
      <c r="K1643">
        <v>3.8329</v>
      </c>
      <c r="L1643" s="1">
        <f t="shared" si="51"/>
        <v>2939.8343</v>
      </c>
    </row>
    <row r="1644" spans="1:12" x14ac:dyDescent="0.25">
      <c r="A1644">
        <v>82163020</v>
      </c>
      <c r="B1644" t="s">
        <v>2083</v>
      </c>
      <c r="D1644">
        <v>510</v>
      </c>
      <c r="E1644" t="s">
        <v>14</v>
      </c>
      <c r="F1644" t="s">
        <v>15</v>
      </c>
      <c r="G1644">
        <v>436</v>
      </c>
      <c r="H1644" t="s">
        <v>16</v>
      </c>
      <c r="I1644">
        <v>20</v>
      </c>
      <c r="J1644">
        <f t="shared" si="50"/>
        <v>8720</v>
      </c>
      <c r="K1644">
        <v>6.7298</v>
      </c>
      <c r="L1644" s="1">
        <f t="shared" si="51"/>
        <v>2934.1927999999998</v>
      </c>
    </row>
    <row r="1645" spans="1:12" x14ac:dyDescent="0.25">
      <c r="A1645">
        <v>5293302</v>
      </c>
      <c r="B1645" t="s">
        <v>684</v>
      </c>
      <c r="C1645" t="s">
        <v>299</v>
      </c>
      <c r="D1645">
        <v>510</v>
      </c>
      <c r="E1645" t="s">
        <v>14</v>
      </c>
      <c r="F1645" t="s">
        <v>15</v>
      </c>
      <c r="G1645" s="2">
        <v>1590</v>
      </c>
      <c r="H1645" t="s">
        <v>16</v>
      </c>
      <c r="I1645">
        <v>2</v>
      </c>
      <c r="J1645">
        <f t="shared" si="50"/>
        <v>3180</v>
      </c>
      <c r="K1645">
        <v>1.8372999999999999</v>
      </c>
      <c r="L1645" s="1">
        <f t="shared" si="51"/>
        <v>2921.3069999999998</v>
      </c>
    </row>
    <row r="1646" spans="1:12" x14ac:dyDescent="0.25">
      <c r="A1646">
        <v>5123102</v>
      </c>
      <c r="B1646" t="s">
        <v>447</v>
      </c>
      <c r="D1646">
        <v>510</v>
      </c>
      <c r="E1646" t="s">
        <v>14</v>
      </c>
      <c r="F1646" t="s">
        <v>15</v>
      </c>
      <c r="G1646" s="2">
        <v>1044</v>
      </c>
      <c r="H1646" t="s">
        <v>16</v>
      </c>
      <c r="I1646">
        <v>2</v>
      </c>
      <c r="J1646">
        <f t="shared" si="50"/>
        <v>2088</v>
      </c>
      <c r="K1646">
        <v>2.7953999999999999</v>
      </c>
      <c r="L1646" s="1">
        <f t="shared" si="51"/>
        <v>2918.3975999999998</v>
      </c>
    </row>
    <row r="1647" spans="1:12" x14ac:dyDescent="0.25">
      <c r="A1647">
        <v>5326075</v>
      </c>
      <c r="B1647" t="s">
        <v>740</v>
      </c>
      <c r="D1647">
        <v>510</v>
      </c>
      <c r="E1647" t="s">
        <v>14</v>
      </c>
      <c r="F1647" t="s">
        <v>15</v>
      </c>
      <c r="G1647">
        <v>221</v>
      </c>
      <c r="H1647" t="s">
        <v>16</v>
      </c>
      <c r="I1647">
        <v>7.5</v>
      </c>
      <c r="J1647">
        <f t="shared" si="50"/>
        <v>1657.5</v>
      </c>
      <c r="K1647">
        <v>13.197100000000001</v>
      </c>
      <c r="L1647" s="1">
        <f t="shared" si="51"/>
        <v>2916.5590999999999</v>
      </c>
    </row>
    <row r="1648" spans="1:12" x14ac:dyDescent="0.25">
      <c r="A1648" t="s">
        <v>12448</v>
      </c>
      <c r="B1648" t="s">
        <v>12449</v>
      </c>
      <c r="D1648">
        <v>503</v>
      </c>
      <c r="E1648" t="s">
        <v>14</v>
      </c>
      <c r="F1648" t="s">
        <v>15</v>
      </c>
      <c r="G1648">
        <v>50</v>
      </c>
      <c r="H1648" t="s">
        <v>16</v>
      </c>
      <c r="I1648">
        <v>16</v>
      </c>
      <c r="J1648">
        <f t="shared" si="50"/>
        <v>800</v>
      </c>
      <c r="K1648">
        <v>58.201999999999998</v>
      </c>
      <c r="L1648" s="1">
        <f t="shared" si="51"/>
        <v>2910.1</v>
      </c>
    </row>
    <row r="1649" spans="1:12" x14ac:dyDescent="0.25">
      <c r="A1649">
        <v>8138101</v>
      </c>
      <c r="B1649" t="s">
        <v>2042</v>
      </c>
      <c r="C1649" t="s">
        <v>1221</v>
      </c>
      <c r="D1649">
        <v>510</v>
      </c>
      <c r="E1649" t="s">
        <v>14</v>
      </c>
      <c r="F1649" t="s">
        <v>15</v>
      </c>
      <c r="G1649" s="2">
        <v>1152</v>
      </c>
      <c r="H1649" t="s">
        <v>16</v>
      </c>
      <c r="I1649">
        <v>1</v>
      </c>
      <c r="J1649">
        <f t="shared" si="50"/>
        <v>1152</v>
      </c>
      <c r="K1649">
        <v>2.5255999999999998</v>
      </c>
      <c r="L1649" s="1">
        <f t="shared" si="51"/>
        <v>2909.4911999999999</v>
      </c>
    </row>
    <row r="1650" spans="1:12" x14ac:dyDescent="0.25">
      <c r="A1650">
        <v>5065001</v>
      </c>
      <c r="B1650" t="s">
        <v>383</v>
      </c>
      <c r="C1650">
        <v>2021</v>
      </c>
      <c r="D1650">
        <v>510</v>
      </c>
      <c r="E1650" t="s">
        <v>14</v>
      </c>
      <c r="F1650" t="s">
        <v>45</v>
      </c>
      <c r="G1650" s="2">
        <v>3240</v>
      </c>
      <c r="H1650" t="s">
        <v>16</v>
      </c>
      <c r="I1650">
        <v>1</v>
      </c>
      <c r="J1650">
        <f t="shared" si="50"/>
        <v>3240</v>
      </c>
      <c r="K1650">
        <v>0.89780000000000004</v>
      </c>
      <c r="L1650" s="1">
        <f t="shared" si="51"/>
        <v>2908.8720000000003</v>
      </c>
    </row>
    <row r="1651" spans="1:12" x14ac:dyDescent="0.25">
      <c r="A1651">
        <v>83450015</v>
      </c>
      <c r="B1651" t="s">
        <v>2192</v>
      </c>
      <c r="C1651">
        <v>2020</v>
      </c>
      <c r="D1651">
        <v>511</v>
      </c>
      <c r="E1651" t="s">
        <v>14</v>
      </c>
      <c r="F1651" t="s">
        <v>15</v>
      </c>
      <c r="G1651">
        <v>900</v>
      </c>
      <c r="H1651" t="s">
        <v>16</v>
      </c>
      <c r="I1651">
        <v>1.5</v>
      </c>
      <c r="J1651">
        <f t="shared" si="50"/>
        <v>1350</v>
      </c>
      <c r="K1651">
        <v>3.2286000000000001</v>
      </c>
      <c r="L1651" s="1">
        <f t="shared" si="51"/>
        <v>2905.7400000000002</v>
      </c>
    </row>
    <row r="1652" spans="1:12" x14ac:dyDescent="0.25">
      <c r="A1652" t="s">
        <v>777</v>
      </c>
      <c r="B1652" t="s">
        <v>772</v>
      </c>
      <c r="C1652" t="s">
        <v>372</v>
      </c>
      <c r="D1652">
        <v>852</v>
      </c>
      <c r="E1652" t="s">
        <v>22</v>
      </c>
      <c r="F1652" t="s">
        <v>15</v>
      </c>
      <c r="G1652" s="2">
        <v>10500</v>
      </c>
      <c r="H1652" t="s">
        <v>16</v>
      </c>
      <c r="I1652">
        <v>0.1</v>
      </c>
      <c r="J1652">
        <f t="shared" si="50"/>
        <v>1050</v>
      </c>
      <c r="K1652">
        <v>0.152</v>
      </c>
      <c r="L1652" s="1">
        <f t="shared" si="51"/>
        <v>1596</v>
      </c>
    </row>
    <row r="1653" spans="1:12" x14ac:dyDescent="0.25">
      <c r="A1653" t="s">
        <v>571</v>
      </c>
      <c r="B1653" t="s">
        <v>569</v>
      </c>
      <c r="C1653" t="s">
        <v>372</v>
      </c>
      <c r="D1653">
        <v>852</v>
      </c>
      <c r="E1653" t="s">
        <v>22</v>
      </c>
      <c r="F1653" t="s">
        <v>15</v>
      </c>
      <c r="G1653" s="2">
        <v>10500</v>
      </c>
      <c r="H1653" t="s">
        <v>16</v>
      </c>
      <c r="I1653">
        <v>0.1</v>
      </c>
      <c r="J1653">
        <f t="shared" si="50"/>
        <v>1050</v>
      </c>
      <c r="K1653">
        <v>0.12139999999999999</v>
      </c>
      <c r="L1653" s="1">
        <f t="shared" si="51"/>
        <v>1274.7</v>
      </c>
    </row>
    <row r="1654" spans="1:12" x14ac:dyDescent="0.25">
      <c r="A1654">
        <v>5605004</v>
      </c>
      <c r="B1654" t="s">
        <v>1049</v>
      </c>
      <c r="D1654">
        <v>510</v>
      </c>
      <c r="E1654" t="s">
        <v>14</v>
      </c>
      <c r="F1654" t="s">
        <v>15</v>
      </c>
      <c r="G1654">
        <v>840</v>
      </c>
      <c r="H1654" t="s">
        <v>16</v>
      </c>
      <c r="I1654">
        <v>4</v>
      </c>
      <c r="J1654">
        <f t="shared" si="50"/>
        <v>3360</v>
      </c>
      <c r="K1654">
        <v>3.4464000000000001</v>
      </c>
      <c r="L1654" s="1">
        <f t="shared" si="51"/>
        <v>2894.9760000000001</v>
      </c>
    </row>
    <row r="1655" spans="1:12" x14ac:dyDescent="0.25">
      <c r="A1655">
        <v>53593012</v>
      </c>
      <c r="B1655" t="s">
        <v>776</v>
      </c>
      <c r="C1655" t="s">
        <v>369</v>
      </c>
      <c r="D1655">
        <v>560</v>
      </c>
      <c r="E1655" t="s">
        <v>14</v>
      </c>
      <c r="F1655" t="s">
        <v>15</v>
      </c>
      <c r="G1655">
        <v>176</v>
      </c>
      <c r="H1655" t="s">
        <v>16</v>
      </c>
      <c r="I1655">
        <v>12</v>
      </c>
      <c r="J1655">
        <f t="shared" si="50"/>
        <v>2112</v>
      </c>
      <c r="K1655">
        <v>16.3919</v>
      </c>
      <c r="L1655" s="1">
        <f t="shared" si="51"/>
        <v>2884.9744000000001</v>
      </c>
    </row>
    <row r="1656" spans="1:12" x14ac:dyDescent="0.25">
      <c r="A1656">
        <v>619600780</v>
      </c>
      <c r="B1656" t="s">
        <v>1534</v>
      </c>
      <c r="C1656" t="s">
        <v>1538</v>
      </c>
      <c r="D1656">
        <v>514</v>
      </c>
      <c r="E1656" t="s">
        <v>14</v>
      </c>
      <c r="F1656" t="s">
        <v>15</v>
      </c>
      <c r="G1656" s="2">
        <v>3658</v>
      </c>
      <c r="H1656" t="s">
        <v>16</v>
      </c>
      <c r="I1656">
        <v>0.78</v>
      </c>
      <c r="J1656">
        <f t="shared" si="50"/>
        <v>2853.2400000000002</v>
      </c>
      <c r="K1656">
        <v>0.78790000000000004</v>
      </c>
      <c r="L1656" s="1">
        <f t="shared" si="51"/>
        <v>2882.1382000000003</v>
      </c>
    </row>
    <row r="1657" spans="1:12" x14ac:dyDescent="0.25">
      <c r="A1657">
        <v>5125202</v>
      </c>
      <c r="B1657" t="s">
        <v>448</v>
      </c>
      <c r="D1657">
        <v>510</v>
      </c>
      <c r="E1657" t="s">
        <v>14</v>
      </c>
      <c r="F1657" t="s">
        <v>15</v>
      </c>
      <c r="G1657">
        <v>732</v>
      </c>
      <c r="H1657" t="s">
        <v>16</v>
      </c>
      <c r="I1657">
        <v>2</v>
      </c>
      <c r="J1657">
        <f t="shared" si="50"/>
        <v>1464</v>
      </c>
      <c r="K1657">
        <v>3.9257</v>
      </c>
      <c r="L1657" s="1">
        <f t="shared" si="51"/>
        <v>2873.6124</v>
      </c>
    </row>
    <row r="1658" spans="1:12" x14ac:dyDescent="0.25">
      <c r="A1658">
        <v>5581107</v>
      </c>
      <c r="B1658" t="s">
        <v>1025</v>
      </c>
      <c r="C1658" t="s">
        <v>480</v>
      </c>
      <c r="D1658">
        <v>510</v>
      </c>
      <c r="E1658" t="s">
        <v>14</v>
      </c>
      <c r="F1658" t="s">
        <v>15</v>
      </c>
      <c r="G1658">
        <v>336</v>
      </c>
      <c r="H1658" t="s">
        <v>16</v>
      </c>
      <c r="I1658">
        <v>7</v>
      </c>
      <c r="J1658">
        <f t="shared" si="50"/>
        <v>2352</v>
      </c>
      <c r="K1658">
        <v>8.5512999999999995</v>
      </c>
      <c r="L1658" s="1">
        <f t="shared" si="51"/>
        <v>2873.2367999999997</v>
      </c>
    </row>
    <row r="1659" spans="1:12" x14ac:dyDescent="0.25">
      <c r="A1659">
        <v>9623</v>
      </c>
      <c r="B1659" t="s">
        <v>2520</v>
      </c>
      <c r="D1659">
        <v>855</v>
      </c>
      <c r="E1659" t="s">
        <v>25</v>
      </c>
      <c r="F1659" t="s">
        <v>15</v>
      </c>
      <c r="G1659" s="2">
        <v>1620</v>
      </c>
      <c r="H1659" t="s">
        <v>26</v>
      </c>
      <c r="I1659">
        <v>1</v>
      </c>
      <c r="J1659">
        <f t="shared" si="50"/>
        <v>1620</v>
      </c>
      <c r="K1659">
        <v>0.90149999999999997</v>
      </c>
      <c r="L1659" s="1">
        <f t="shared" si="51"/>
        <v>1460.4299999999998</v>
      </c>
    </row>
    <row r="1660" spans="1:12" x14ac:dyDescent="0.25">
      <c r="A1660">
        <v>5404102</v>
      </c>
      <c r="B1660" t="s">
        <v>830</v>
      </c>
      <c r="C1660" t="s">
        <v>542</v>
      </c>
      <c r="D1660">
        <v>510</v>
      </c>
      <c r="E1660" t="s">
        <v>14</v>
      </c>
      <c r="F1660" t="s">
        <v>15</v>
      </c>
      <c r="G1660" s="2">
        <v>1276</v>
      </c>
      <c r="H1660" t="s">
        <v>16</v>
      </c>
      <c r="I1660">
        <v>2</v>
      </c>
      <c r="J1660">
        <f t="shared" si="50"/>
        <v>2552</v>
      </c>
      <c r="K1660">
        <v>2.2488999999999999</v>
      </c>
      <c r="L1660" s="1">
        <f t="shared" si="51"/>
        <v>2869.5963999999999</v>
      </c>
    </row>
    <row r="1661" spans="1:12" x14ac:dyDescent="0.25">
      <c r="A1661">
        <v>8343004</v>
      </c>
      <c r="B1661" t="s">
        <v>2177</v>
      </c>
      <c r="D1661">
        <v>503</v>
      </c>
      <c r="E1661" t="s">
        <v>14</v>
      </c>
      <c r="F1661" t="s">
        <v>15</v>
      </c>
      <c r="G1661" s="2">
        <v>3883</v>
      </c>
      <c r="H1661" t="s">
        <v>16</v>
      </c>
      <c r="I1661">
        <v>0.4</v>
      </c>
      <c r="J1661">
        <f t="shared" si="50"/>
        <v>1553.2</v>
      </c>
      <c r="K1661">
        <v>0.73680000000000001</v>
      </c>
      <c r="L1661" s="1">
        <f t="shared" si="51"/>
        <v>2860.9944</v>
      </c>
    </row>
    <row r="1662" spans="1:12" x14ac:dyDescent="0.25">
      <c r="A1662">
        <v>7818</v>
      </c>
      <c r="B1662" t="s">
        <v>1862</v>
      </c>
      <c r="D1662">
        <v>847</v>
      </c>
      <c r="E1662" t="s">
        <v>22</v>
      </c>
      <c r="F1662" t="s">
        <v>15</v>
      </c>
      <c r="G1662" s="2">
        <v>10100</v>
      </c>
      <c r="H1662" t="s">
        <v>26</v>
      </c>
      <c r="I1662">
        <v>1</v>
      </c>
      <c r="J1662">
        <f t="shared" si="50"/>
        <v>10100</v>
      </c>
      <c r="K1662">
        <v>0.40189999999999998</v>
      </c>
      <c r="L1662" s="1">
        <f t="shared" si="51"/>
        <v>4059.1899999999996</v>
      </c>
    </row>
    <row r="1663" spans="1:12" x14ac:dyDescent="0.25">
      <c r="A1663">
        <v>51127010</v>
      </c>
      <c r="B1663" t="s">
        <v>432</v>
      </c>
      <c r="C1663">
        <v>2021</v>
      </c>
      <c r="D1663">
        <v>510</v>
      </c>
      <c r="E1663" t="s">
        <v>14</v>
      </c>
      <c r="F1663" t="s">
        <v>15</v>
      </c>
      <c r="G1663">
        <v>188</v>
      </c>
      <c r="H1663" t="s">
        <v>16</v>
      </c>
      <c r="I1663">
        <v>10</v>
      </c>
      <c r="J1663">
        <f t="shared" si="50"/>
        <v>1880</v>
      </c>
      <c r="K1663">
        <v>15.166499999999999</v>
      </c>
      <c r="L1663" s="1">
        <f t="shared" si="51"/>
        <v>2851.3019999999997</v>
      </c>
    </row>
    <row r="1664" spans="1:12" x14ac:dyDescent="0.25">
      <c r="A1664">
        <v>80110020</v>
      </c>
      <c r="B1664" t="s">
        <v>1907</v>
      </c>
      <c r="C1664" t="s">
        <v>1904</v>
      </c>
      <c r="D1664">
        <v>510</v>
      </c>
      <c r="E1664" t="s">
        <v>14</v>
      </c>
      <c r="F1664" t="s">
        <v>15</v>
      </c>
      <c r="G1664">
        <v>162</v>
      </c>
      <c r="H1664" t="s">
        <v>16</v>
      </c>
      <c r="I1664">
        <v>20</v>
      </c>
      <c r="J1664">
        <f t="shared" si="50"/>
        <v>3240</v>
      </c>
      <c r="K1664">
        <v>17.569800000000001</v>
      </c>
      <c r="L1664" s="1">
        <f t="shared" si="51"/>
        <v>2846.3076000000001</v>
      </c>
    </row>
    <row r="1665" spans="1:12" x14ac:dyDescent="0.25">
      <c r="A1665">
        <v>628900088</v>
      </c>
      <c r="B1665" t="s">
        <v>1630</v>
      </c>
      <c r="D1665">
        <v>521</v>
      </c>
      <c r="E1665" t="s">
        <v>14</v>
      </c>
      <c r="F1665" t="s">
        <v>15</v>
      </c>
      <c r="G1665" s="2">
        <v>11520</v>
      </c>
      <c r="H1665" t="s">
        <v>16</v>
      </c>
      <c r="I1665">
        <v>8.7999999999999995E-2</v>
      </c>
      <c r="J1665">
        <f t="shared" si="50"/>
        <v>1013.76</v>
      </c>
      <c r="K1665">
        <v>0.24679999999999999</v>
      </c>
      <c r="L1665" s="1">
        <f t="shared" si="51"/>
        <v>2843.136</v>
      </c>
    </row>
    <row r="1666" spans="1:12" x14ac:dyDescent="0.25">
      <c r="A1666">
        <v>61650200</v>
      </c>
      <c r="B1666" t="s">
        <v>1515</v>
      </c>
      <c r="D1666">
        <v>514</v>
      </c>
      <c r="E1666" t="s">
        <v>14</v>
      </c>
      <c r="F1666" t="s">
        <v>15</v>
      </c>
      <c r="G1666" s="2">
        <v>11520</v>
      </c>
      <c r="H1666" t="s">
        <v>16</v>
      </c>
      <c r="I1666">
        <v>0.2</v>
      </c>
      <c r="J1666">
        <f t="shared" si="50"/>
        <v>2304</v>
      </c>
      <c r="K1666">
        <v>0.24610000000000001</v>
      </c>
      <c r="L1666" s="1">
        <f t="shared" si="51"/>
        <v>2835.0720000000001</v>
      </c>
    </row>
    <row r="1667" spans="1:12" x14ac:dyDescent="0.25">
      <c r="A1667">
        <v>8139205</v>
      </c>
      <c r="B1667" t="s">
        <v>2045</v>
      </c>
      <c r="C1667">
        <v>2023</v>
      </c>
      <c r="D1667">
        <v>511</v>
      </c>
      <c r="E1667" t="s">
        <v>14</v>
      </c>
      <c r="F1667" t="s">
        <v>15</v>
      </c>
      <c r="G1667" s="2">
        <v>1440</v>
      </c>
      <c r="H1667" t="s">
        <v>16</v>
      </c>
      <c r="I1667">
        <v>5</v>
      </c>
      <c r="J1667">
        <f t="shared" si="50"/>
        <v>7200</v>
      </c>
      <c r="K1667">
        <v>1.9681</v>
      </c>
      <c r="L1667" s="1">
        <f t="shared" si="51"/>
        <v>2834.0639999999999</v>
      </c>
    </row>
    <row r="1668" spans="1:12" x14ac:dyDescent="0.25">
      <c r="A1668">
        <v>64420180</v>
      </c>
      <c r="B1668" t="s">
        <v>1679</v>
      </c>
      <c r="D1668">
        <v>526</v>
      </c>
      <c r="E1668" t="s">
        <v>14</v>
      </c>
      <c r="F1668" t="s">
        <v>15</v>
      </c>
      <c r="G1668" s="2">
        <v>3223</v>
      </c>
      <c r="H1668" t="s">
        <v>16</v>
      </c>
      <c r="I1668">
        <v>0.18</v>
      </c>
      <c r="J1668">
        <f t="shared" ref="J1668:J1731" si="52">G1668*I1668</f>
        <v>580.14</v>
      </c>
      <c r="K1668">
        <v>0.87849999999999995</v>
      </c>
      <c r="L1668" s="1">
        <f t="shared" ref="L1668:L1731" si="53">G1668*K1668</f>
        <v>2831.4054999999998</v>
      </c>
    </row>
    <row r="1669" spans="1:12" x14ac:dyDescent="0.25">
      <c r="A1669" t="s">
        <v>1756</v>
      </c>
      <c r="B1669" t="s">
        <v>1757</v>
      </c>
      <c r="C1669" t="s">
        <v>1421</v>
      </c>
      <c r="D1669">
        <v>846</v>
      </c>
      <c r="E1669" t="s">
        <v>22</v>
      </c>
      <c r="F1669" t="s">
        <v>15</v>
      </c>
      <c r="G1669" s="2">
        <v>9970</v>
      </c>
      <c r="H1669" t="s">
        <v>16</v>
      </c>
      <c r="I1669">
        <v>0.1</v>
      </c>
      <c r="J1669">
        <f t="shared" si="52"/>
        <v>997</v>
      </c>
      <c r="K1669">
        <v>0.34350000000000003</v>
      </c>
      <c r="L1669" s="1">
        <f t="shared" si="53"/>
        <v>3424.6950000000002</v>
      </c>
    </row>
    <row r="1670" spans="1:12" x14ac:dyDescent="0.25">
      <c r="A1670">
        <v>57681003</v>
      </c>
      <c r="B1670" t="s">
        <v>1248</v>
      </c>
      <c r="C1670" t="s">
        <v>1247</v>
      </c>
      <c r="D1670">
        <v>510</v>
      </c>
      <c r="E1670" t="s">
        <v>14</v>
      </c>
      <c r="F1670" t="s">
        <v>317</v>
      </c>
      <c r="G1670">
        <v>768</v>
      </c>
      <c r="H1670" t="s">
        <v>16</v>
      </c>
      <c r="I1670">
        <v>3</v>
      </c>
      <c r="J1670">
        <f t="shared" si="52"/>
        <v>2304</v>
      </c>
      <c r="K1670">
        <v>3.6783999999999999</v>
      </c>
      <c r="L1670" s="1">
        <f t="shared" si="53"/>
        <v>2825.0111999999999</v>
      </c>
    </row>
    <row r="1671" spans="1:12" x14ac:dyDescent="0.25">
      <c r="A1671">
        <v>83520003</v>
      </c>
      <c r="B1671" t="s">
        <v>2207</v>
      </c>
      <c r="C1671" t="s">
        <v>1901</v>
      </c>
      <c r="D1671">
        <v>510</v>
      </c>
      <c r="E1671" t="s">
        <v>14</v>
      </c>
      <c r="F1671" t="s">
        <v>317</v>
      </c>
      <c r="G1671">
        <v>576</v>
      </c>
      <c r="H1671" t="s">
        <v>16</v>
      </c>
      <c r="I1671">
        <v>3</v>
      </c>
      <c r="J1671">
        <f t="shared" si="52"/>
        <v>1728</v>
      </c>
      <c r="K1671">
        <v>4.9038000000000004</v>
      </c>
      <c r="L1671" s="1">
        <f t="shared" si="53"/>
        <v>2824.5888000000004</v>
      </c>
    </row>
    <row r="1672" spans="1:12" x14ac:dyDescent="0.25">
      <c r="A1672">
        <v>5581101</v>
      </c>
      <c r="B1672" t="s">
        <v>1025</v>
      </c>
      <c r="C1672" t="s">
        <v>480</v>
      </c>
      <c r="D1672">
        <v>510</v>
      </c>
      <c r="E1672" t="s">
        <v>14</v>
      </c>
      <c r="F1672" t="s">
        <v>15</v>
      </c>
      <c r="G1672" s="2">
        <v>2160</v>
      </c>
      <c r="H1672" t="s">
        <v>16</v>
      </c>
      <c r="I1672">
        <v>1</v>
      </c>
      <c r="J1672">
        <f t="shared" si="52"/>
        <v>2160</v>
      </c>
      <c r="K1672">
        <v>1.3031999999999999</v>
      </c>
      <c r="L1672" s="1">
        <f t="shared" si="53"/>
        <v>2814.9119999999998</v>
      </c>
    </row>
    <row r="1673" spans="1:12" x14ac:dyDescent="0.25">
      <c r="A1673">
        <v>50051020</v>
      </c>
      <c r="B1673" t="s">
        <v>300</v>
      </c>
      <c r="C1673" t="s">
        <v>301</v>
      </c>
      <c r="D1673">
        <v>510</v>
      </c>
      <c r="E1673" t="s">
        <v>14</v>
      </c>
      <c r="F1673" t="s">
        <v>15</v>
      </c>
      <c r="G1673">
        <v>128</v>
      </c>
      <c r="H1673" t="s">
        <v>16</v>
      </c>
      <c r="I1673">
        <v>20</v>
      </c>
      <c r="J1673">
        <f t="shared" si="52"/>
        <v>2560</v>
      </c>
      <c r="K1673">
        <v>21.991199999999999</v>
      </c>
      <c r="L1673" s="1">
        <f t="shared" si="53"/>
        <v>2814.8735999999999</v>
      </c>
    </row>
    <row r="1674" spans="1:12" x14ac:dyDescent="0.25">
      <c r="A1674">
        <v>628600035</v>
      </c>
      <c r="B1674" t="s">
        <v>1623</v>
      </c>
      <c r="D1674">
        <v>522</v>
      </c>
      <c r="E1674" t="s">
        <v>14</v>
      </c>
      <c r="F1674" t="s">
        <v>15</v>
      </c>
      <c r="G1674" s="2">
        <v>17600</v>
      </c>
      <c r="H1674" t="s">
        <v>16</v>
      </c>
      <c r="I1674">
        <v>3.5000000000000003E-2</v>
      </c>
      <c r="J1674">
        <f t="shared" si="52"/>
        <v>616.00000000000011</v>
      </c>
      <c r="K1674">
        <v>0.1598</v>
      </c>
      <c r="L1674" s="1">
        <f t="shared" si="53"/>
        <v>2812.48</v>
      </c>
    </row>
    <row r="1675" spans="1:12" x14ac:dyDescent="0.25">
      <c r="A1675">
        <v>5070001</v>
      </c>
      <c r="B1675" t="s">
        <v>395</v>
      </c>
      <c r="D1675">
        <v>519</v>
      </c>
      <c r="E1675" t="s">
        <v>14</v>
      </c>
      <c r="F1675" t="s">
        <v>15</v>
      </c>
      <c r="G1675" s="2">
        <v>1739</v>
      </c>
      <c r="H1675" t="s">
        <v>16</v>
      </c>
      <c r="I1675">
        <v>1</v>
      </c>
      <c r="J1675">
        <f t="shared" si="52"/>
        <v>1739</v>
      </c>
      <c r="K1675">
        <v>1.6169</v>
      </c>
      <c r="L1675" s="1">
        <f t="shared" si="53"/>
        <v>2811.7891</v>
      </c>
    </row>
    <row r="1676" spans="1:12" x14ac:dyDescent="0.25">
      <c r="A1676">
        <v>64040180</v>
      </c>
      <c r="B1676" t="s">
        <v>1657</v>
      </c>
      <c r="D1676">
        <v>526</v>
      </c>
      <c r="E1676" t="s">
        <v>14</v>
      </c>
      <c r="F1676" t="s">
        <v>15</v>
      </c>
      <c r="G1676" s="2">
        <v>2995</v>
      </c>
      <c r="H1676" t="s">
        <v>16</v>
      </c>
      <c r="I1676">
        <v>0.18</v>
      </c>
      <c r="J1676">
        <f t="shared" si="52"/>
        <v>539.1</v>
      </c>
      <c r="K1676">
        <v>0.9355</v>
      </c>
      <c r="L1676" s="1">
        <f t="shared" si="53"/>
        <v>2801.8225000000002</v>
      </c>
    </row>
    <row r="1677" spans="1:12" x14ac:dyDescent="0.25">
      <c r="A1677">
        <v>5397024</v>
      </c>
      <c r="B1677" t="s">
        <v>826</v>
      </c>
      <c r="D1677">
        <v>524</v>
      </c>
      <c r="E1677" t="s">
        <v>14</v>
      </c>
      <c r="F1677" t="s">
        <v>15</v>
      </c>
      <c r="G1677">
        <v>610</v>
      </c>
      <c r="H1677" t="s">
        <v>16</v>
      </c>
      <c r="I1677">
        <v>2.4</v>
      </c>
      <c r="J1677">
        <f t="shared" si="52"/>
        <v>1464</v>
      </c>
      <c r="K1677">
        <v>4.5910000000000002</v>
      </c>
      <c r="L1677" s="1">
        <f t="shared" si="53"/>
        <v>2800.51</v>
      </c>
    </row>
    <row r="1678" spans="1:12" x14ac:dyDescent="0.25">
      <c r="A1678">
        <v>83360004</v>
      </c>
      <c r="B1678" t="s">
        <v>2151</v>
      </c>
      <c r="D1678">
        <v>511</v>
      </c>
      <c r="E1678" t="s">
        <v>14</v>
      </c>
      <c r="F1678" t="s">
        <v>317</v>
      </c>
      <c r="G1678">
        <v>420</v>
      </c>
      <c r="H1678" t="s">
        <v>16</v>
      </c>
      <c r="I1678">
        <v>4</v>
      </c>
      <c r="J1678">
        <f t="shared" si="52"/>
        <v>1680</v>
      </c>
      <c r="K1678">
        <v>6.6677999999999997</v>
      </c>
      <c r="L1678" s="1">
        <f t="shared" si="53"/>
        <v>2800.4759999999997</v>
      </c>
    </row>
    <row r="1679" spans="1:12" x14ac:dyDescent="0.25">
      <c r="A1679">
        <v>52550015</v>
      </c>
      <c r="B1679" t="s">
        <v>616</v>
      </c>
      <c r="D1679">
        <v>510</v>
      </c>
      <c r="E1679" t="s">
        <v>14</v>
      </c>
      <c r="F1679" t="s">
        <v>15</v>
      </c>
      <c r="G1679">
        <v>306</v>
      </c>
      <c r="H1679" t="s">
        <v>16</v>
      </c>
      <c r="I1679">
        <v>15</v>
      </c>
      <c r="J1679">
        <f t="shared" si="52"/>
        <v>4590</v>
      </c>
      <c r="K1679">
        <v>9.1199999999999992</v>
      </c>
      <c r="L1679" s="1">
        <f t="shared" si="53"/>
        <v>2790.72</v>
      </c>
    </row>
    <row r="1680" spans="1:12" x14ac:dyDescent="0.25">
      <c r="A1680">
        <v>9508</v>
      </c>
      <c r="B1680" t="s">
        <v>2474</v>
      </c>
      <c r="D1680">
        <v>855</v>
      </c>
      <c r="E1680" t="s">
        <v>25</v>
      </c>
      <c r="F1680" t="s">
        <v>15</v>
      </c>
      <c r="G1680" s="1">
        <v>1608.27</v>
      </c>
      <c r="H1680" t="s">
        <v>26</v>
      </c>
      <c r="I1680">
        <v>1</v>
      </c>
      <c r="J1680">
        <f t="shared" si="52"/>
        <v>1608.27</v>
      </c>
      <c r="K1680">
        <v>3.5278999999999998</v>
      </c>
      <c r="L1680" s="1">
        <f t="shared" si="53"/>
        <v>5673.8157329999995</v>
      </c>
    </row>
    <row r="1681" spans="1:12" x14ac:dyDescent="0.25">
      <c r="A1681">
        <v>50250125</v>
      </c>
      <c r="B1681" t="s">
        <v>313</v>
      </c>
      <c r="C1681" t="s">
        <v>314</v>
      </c>
      <c r="D1681">
        <v>510</v>
      </c>
      <c r="E1681" t="s">
        <v>14</v>
      </c>
      <c r="F1681" t="s">
        <v>15</v>
      </c>
      <c r="G1681">
        <v>192</v>
      </c>
      <c r="H1681" t="s">
        <v>16</v>
      </c>
      <c r="I1681">
        <v>12.5</v>
      </c>
      <c r="J1681">
        <f t="shared" si="52"/>
        <v>2400</v>
      </c>
      <c r="K1681">
        <v>14.464499999999999</v>
      </c>
      <c r="L1681" s="1">
        <f t="shared" si="53"/>
        <v>2777.1839999999997</v>
      </c>
    </row>
    <row r="1682" spans="1:12" x14ac:dyDescent="0.25">
      <c r="A1682">
        <v>5772101</v>
      </c>
      <c r="B1682" t="s">
        <v>1253</v>
      </c>
      <c r="D1682">
        <v>519</v>
      </c>
      <c r="E1682" t="s">
        <v>14</v>
      </c>
      <c r="F1682" t="s">
        <v>15</v>
      </c>
      <c r="G1682" s="2">
        <v>1857</v>
      </c>
      <c r="H1682" t="s">
        <v>16</v>
      </c>
      <c r="I1682">
        <v>1</v>
      </c>
      <c r="J1682">
        <f t="shared" si="52"/>
        <v>1857</v>
      </c>
      <c r="K1682">
        <v>1.4918</v>
      </c>
      <c r="L1682" s="1">
        <f t="shared" si="53"/>
        <v>2770.2726000000002</v>
      </c>
    </row>
    <row r="1683" spans="1:12" x14ac:dyDescent="0.25">
      <c r="A1683">
        <v>9343</v>
      </c>
      <c r="B1683" t="s">
        <v>2405</v>
      </c>
      <c r="C1683" t="s">
        <v>2406</v>
      </c>
      <c r="D1683">
        <v>855</v>
      </c>
      <c r="E1683" t="s">
        <v>25</v>
      </c>
      <c r="F1683" t="s">
        <v>15</v>
      </c>
      <c r="G1683" s="1">
        <v>1576.106</v>
      </c>
      <c r="H1683" t="s">
        <v>26</v>
      </c>
      <c r="I1683">
        <v>1</v>
      </c>
      <c r="J1683">
        <f t="shared" si="52"/>
        <v>1576.106</v>
      </c>
      <c r="K1683">
        <v>9.2011000000000003</v>
      </c>
      <c r="L1683" s="1">
        <f t="shared" si="53"/>
        <v>14501.908916600001</v>
      </c>
    </row>
    <row r="1684" spans="1:12" x14ac:dyDescent="0.25">
      <c r="A1684">
        <v>56750020</v>
      </c>
      <c r="B1684" t="s">
        <v>1141</v>
      </c>
      <c r="D1684">
        <v>510</v>
      </c>
      <c r="E1684" t="s">
        <v>14</v>
      </c>
      <c r="F1684" t="s">
        <v>15</v>
      </c>
      <c r="G1684">
        <v>522</v>
      </c>
      <c r="H1684" t="s">
        <v>16</v>
      </c>
      <c r="I1684">
        <v>20</v>
      </c>
      <c r="J1684">
        <f t="shared" si="52"/>
        <v>10440</v>
      </c>
      <c r="K1684">
        <v>5.2817999999999996</v>
      </c>
      <c r="L1684" s="1">
        <f t="shared" si="53"/>
        <v>2757.0996</v>
      </c>
    </row>
    <row r="1685" spans="1:12" x14ac:dyDescent="0.25">
      <c r="A1685">
        <v>5504024</v>
      </c>
      <c r="B1685" t="s">
        <v>951</v>
      </c>
      <c r="D1685">
        <v>524</v>
      </c>
      <c r="E1685" t="s">
        <v>14</v>
      </c>
      <c r="F1685" t="s">
        <v>15</v>
      </c>
      <c r="G1685">
        <v>718</v>
      </c>
      <c r="H1685" t="s">
        <v>16</v>
      </c>
      <c r="I1685">
        <v>2.4</v>
      </c>
      <c r="J1685">
        <f t="shared" si="52"/>
        <v>1723.2</v>
      </c>
      <c r="K1685">
        <v>3.8374000000000001</v>
      </c>
      <c r="L1685" s="1">
        <f t="shared" si="53"/>
        <v>2755.2532000000001</v>
      </c>
    </row>
    <row r="1686" spans="1:12" x14ac:dyDescent="0.25">
      <c r="A1686">
        <v>80810015</v>
      </c>
      <c r="B1686" t="s">
        <v>1967</v>
      </c>
      <c r="C1686" t="s">
        <v>1965</v>
      </c>
      <c r="D1686">
        <v>510</v>
      </c>
      <c r="E1686" t="s">
        <v>14</v>
      </c>
      <c r="F1686" t="s">
        <v>15</v>
      </c>
      <c r="G1686">
        <v>252</v>
      </c>
      <c r="H1686" t="s">
        <v>16</v>
      </c>
      <c r="I1686">
        <v>15</v>
      </c>
      <c r="J1686">
        <f t="shared" si="52"/>
        <v>3780</v>
      </c>
      <c r="K1686">
        <v>10.932</v>
      </c>
      <c r="L1686" s="1">
        <f t="shared" si="53"/>
        <v>2754.864</v>
      </c>
    </row>
    <row r="1687" spans="1:12" x14ac:dyDescent="0.25">
      <c r="A1687">
        <v>68081060</v>
      </c>
      <c r="B1687" t="s">
        <v>1778</v>
      </c>
      <c r="C1687" t="s">
        <v>1779</v>
      </c>
      <c r="D1687">
        <v>514</v>
      </c>
      <c r="E1687" t="s">
        <v>14</v>
      </c>
      <c r="F1687" t="s">
        <v>15</v>
      </c>
      <c r="G1687" s="2">
        <v>10500</v>
      </c>
      <c r="H1687" t="s">
        <v>16</v>
      </c>
      <c r="I1687">
        <v>0.06</v>
      </c>
      <c r="J1687">
        <f t="shared" si="52"/>
        <v>630</v>
      </c>
      <c r="K1687">
        <v>0.26229999999999998</v>
      </c>
      <c r="L1687" s="1">
        <f t="shared" si="53"/>
        <v>2754.1499999999996</v>
      </c>
    </row>
    <row r="1688" spans="1:12" x14ac:dyDescent="0.25">
      <c r="A1688">
        <v>3228010</v>
      </c>
      <c r="B1688" t="s">
        <v>88</v>
      </c>
      <c r="D1688">
        <v>513</v>
      </c>
      <c r="E1688" t="s">
        <v>14</v>
      </c>
      <c r="F1688" t="s">
        <v>15</v>
      </c>
      <c r="G1688">
        <v>288</v>
      </c>
      <c r="H1688" t="s">
        <v>16</v>
      </c>
      <c r="I1688">
        <v>10</v>
      </c>
      <c r="J1688">
        <f t="shared" si="52"/>
        <v>2880</v>
      </c>
      <c r="K1688">
        <v>9.5578000000000003</v>
      </c>
      <c r="L1688" s="1">
        <f t="shared" si="53"/>
        <v>2752.6464000000001</v>
      </c>
    </row>
    <row r="1689" spans="1:12" x14ac:dyDescent="0.25">
      <c r="A1689">
        <v>5536102</v>
      </c>
      <c r="B1689" t="s">
        <v>989</v>
      </c>
      <c r="C1689" t="s">
        <v>542</v>
      </c>
      <c r="D1689">
        <v>510</v>
      </c>
      <c r="E1689" t="s">
        <v>14</v>
      </c>
      <c r="F1689" t="s">
        <v>15</v>
      </c>
      <c r="G1689">
        <v>960</v>
      </c>
      <c r="H1689" t="s">
        <v>16</v>
      </c>
      <c r="I1689">
        <v>2</v>
      </c>
      <c r="J1689">
        <f t="shared" si="52"/>
        <v>1920</v>
      </c>
      <c r="K1689">
        <v>2.8662999999999998</v>
      </c>
      <c r="L1689" s="1">
        <f t="shared" si="53"/>
        <v>2751.6479999999997</v>
      </c>
    </row>
    <row r="1690" spans="1:12" x14ac:dyDescent="0.25">
      <c r="A1690">
        <v>8047102</v>
      </c>
      <c r="B1690" t="s">
        <v>1932</v>
      </c>
      <c r="D1690">
        <v>510</v>
      </c>
      <c r="E1690" t="s">
        <v>14</v>
      </c>
      <c r="F1690" t="s">
        <v>15</v>
      </c>
      <c r="G1690" s="2">
        <v>1200</v>
      </c>
      <c r="H1690" t="s">
        <v>16</v>
      </c>
      <c r="I1690">
        <v>2</v>
      </c>
      <c r="J1690">
        <f t="shared" si="52"/>
        <v>2400</v>
      </c>
      <c r="K1690">
        <v>2.2896999999999998</v>
      </c>
      <c r="L1690" s="1">
        <f t="shared" si="53"/>
        <v>2747.64</v>
      </c>
    </row>
    <row r="1691" spans="1:12" x14ac:dyDescent="0.25">
      <c r="A1691">
        <v>5044015</v>
      </c>
      <c r="B1691" t="s">
        <v>331</v>
      </c>
      <c r="C1691" t="s">
        <v>332</v>
      </c>
      <c r="D1691">
        <v>510</v>
      </c>
      <c r="E1691" t="s">
        <v>14</v>
      </c>
      <c r="F1691" t="s">
        <v>15</v>
      </c>
      <c r="G1691" s="2">
        <v>1070</v>
      </c>
      <c r="H1691" t="s">
        <v>16</v>
      </c>
      <c r="I1691">
        <v>1.5</v>
      </c>
      <c r="J1691">
        <f t="shared" si="52"/>
        <v>1605</v>
      </c>
      <c r="K1691">
        <v>2.5657000000000001</v>
      </c>
      <c r="L1691" s="1">
        <f t="shared" si="53"/>
        <v>2745.299</v>
      </c>
    </row>
    <row r="1692" spans="1:12" x14ac:dyDescent="0.25">
      <c r="A1692">
        <v>9352020</v>
      </c>
      <c r="B1692" t="s">
        <v>2412</v>
      </c>
      <c r="C1692" t="s">
        <v>2413</v>
      </c>
      <c r="D1692">
        <v>510</v>
      </c>
      <c r="E1692" t="s">
        <v>14</v>
      </c>
      <c r="F1692" t="s">
        <v>15</v>
      </c>
      <c r="G1692">
        <v>468</v>
      </c>
      <c r="H1692" t="s">
        <v>16</v>
      </c>
      <c r="I1692">
        <v>20</v>
      </c>
      <c r="J1692">
        <f t="shared" si="52"/>
        <v>9360</v>
      </c>
      <c r="K1692">
        <v>5.8625999999999996</v>
      </c>
      <c r="L1692" s="1">
        <f t="shared" si="53"/>
        <v>2743.6967999999997</v>
      </c>
    </row>
    <row r="1693" spans="1:12" x14ac:dyDescent="0.25">
      <c r="A1693">
        <v>5412001</v>
      </c>
      <c r="B1693" t="s">
        <v>837</v>
      </c>
      <c r="D1693">
        <v>528</v>
      </c>
      <c r="E1693" t="s">
        <v>14</v>
      </c>
      <c r="F1693" t="s">
        <v>15</v>
      </c>
      <c r="G1693" s="2">
        <v>1431</v>
      </c>
      <c r="H1693" t="s">
        <v>16</v>
      </c>
      <c r="I1693">
        <v>1</v>
      </c>
      <c r="J1693">
        <f t="shared" si="52"/>
        <v>1431</v>
      </c>
      <c r="K1693">
        <v>1.9168000000000001</v>
      </c>
      <c r="L1693" s="1">
        <f t="shared" si="53"/>
        <v>2742.9408000000003</v>
      </c>
    </row>
    <row r="1694" spans="1:12" x14ac:dyDescent="0.25">
      <c r="A1694" t="s">
        <v>220</v>
      </c>
      <c r="B1694" t="s">
        <v>221</v>
      </c>
      <c r="C1694" t="s">
        <v>150</v>
      </c>
      <c r="D1694">
        <v>847</v>
      </c>
      <c r="E1694" t="s">
        <v>22</v>
      </c>
      <c r="F1694" t="s">
        <v>15</v>
      </c>
      <c r="G1694" s="2">
        <v>9900</v>
      </c>
      <c r="H1694" t="s">
        <v>26</v>
      </c>
      <c r="I1694">
        <v>1</v>
      </c>
      <c r="J1694">
        <f t="shared" si="52"/>
        <v>9900</v>
      </c>
      <c r="K1694">
        <v>0.93200000000000005</v>
      </c>
      <c r="L1694" s="1">
        <f t="shared" si="53"/>
        <v>9226.8000000000011</v>
      </c>
    </row>
    <row r="1695" spans="1:12" x14ac:dyDescent="0.25">
      <c r="A1695" t="s">
        <v>12277</v>
      </c>
      <c r="B1695" t="s">
        <v>12278</v>
      </c>
      <c r="C1695" t="s">
        <v>12279</v>
      </c>
      <c r="D1695">
        <v>807</v>
      </c>
      <c r="E1695" t="s">
        <v>14</v>
      </c>
      <c r="F1695" t="s">
        <v>15</v>
      </c>
      <c r="G1695">
        <v>368.43808999999999</v>
      </c>
      <c r="H1695" t="s">
        <v>16</v>
      </c>
      <c r="I1695">
        <v>12</v>
      </c>
      <c r="J1695">
        <f t="shared" si="52"/>
        <v>4421.2570799999994</v>
      </c>
      <c r="K1695">
        <v>7.4136300000000004</v>
      </c>
      <c r="L1695" s="1">
        <f t="shared" si="53"/>
        <v>2731.4636771667001</v>
      </c>
    </row>
    <row r="1696" spans="1:12" x14ac:dyDescent="0.25">
      <c r="A1696">
        <v>934220</v>
      </c>
      <c r="B1696" t="s">
        <v>2404</v>
      </c>
      <c r="D1696">
        <v>505</v>
      </c>
      <c r="E1696" t="s">
        <v>14</v>
      </c>
      <c r="F1696" t="s">
        <v>15</v>
      </c>
      <c r="G1696">
        <v>413</v>
      </c>
      <c r="H1696" t="s">
        <v>16</v>
      </c>
      <c r="I1696">
        <v>20</v>
      </c>
      <c r="J1696">
        <f t="shared" si="52"/>
        <v>8260</v>
      </c>
      <c r="K1696">
        <v>6.6123000000000003</v>
      </c>
      <c r="L1696" s="1">
        <f t="shared" si="53"/>
        <v>2730.8798999999999</v>
      </c>
    </row>
    <row r="1697" spans="1:12" x14ac:dyDescent="0.25">
      <c r="A1697">
        <v>628900033</v>
      </c>
      <c r="B1697" t="s">
        <v>1629</v>
      </c>
      <c r="D1697">
        <v>521</v>
      </c>
      <c r="E1697" t="s">
        <v>14</v>
      </c>
      <c r="F1697" t="s">
        <v>15</v>
      </c>
      <c r="G1697" s="2">
        <v>21120</v>
      </c>
      <c r="H1697" t="s">
        <v>16</v>
      </c>
      <c r="I1697">
        <v>3.3000000000000002E-2</v>
      </c>
      <c r="J1697">
        <f t="shared" si="52"/>
        <v>696.96</v>
      </c>
      <c r="K1697">
        <v>0.1288</v>
      </c>
      <c r="L1697" s="1">
        <f t="shared" si="53"/>
        <v>2720.2559999999999</v>
      </c>
    </row>
    <row r="1698" spans="1:12" x14ac:dyDescent="0.25">
      <c r="A1698">
        <v>5540015</v>
      </c>
      <c r="B1698" t="s">
        <v>994</v>
      </c>
      <c r="D1698">
        <v>510</v>
      </c>
      <c r="E1698" t="s">
        <v>14</v>
      </c>
      <c r="F1698" t="s">
        <v>15</v>
      </c>
      <c r="G1698" s="2">
        <v>1250</v>
      </c>
      <c r="H1698" t="s">
        <v>16</v>
      </c>
      <c r="I1698">
        <v>1.5</v>
      </c>
      <c r="J1698">
        <f t="shared" si="52"/>
        <v>1875</v>
      </c>
      <c r="K1698">
        <v>2.1717</v>
      </c>
      <c r="L1698" s="1">
        <f t="shared" si="53"/>
        <v>2714.625</v>
      </c>
    </row>
    <row r="1699" spans="1:12" x14ac:dyDescent="0.25">
      <c r="A1699">
        <v>5871002</v>
      </c>
      <c r="B1699" t="s">
        <v>1296</v>
      </c>
      <c r="C1699" t="s">
        <v>1297</v>
      </c>
      <c r="D1699">
        <v>511</v>
      </c>
      <c r="E1699" t="s">
        <v>14</v>
      </c>
      <c r="F1699" t="s">
        <v>15</v>
      </c>
      <c r="G1699" s="2">
        <v>1572</v>
      </c>
      <c r="H1699" t="s">
        <v>16</v>
      </c>
      <c r="I1699">
        <v>2</v>
      </c>
      <c r="J1699">
        <f t="shared" si="52"/>
        <v>3144</v>
      </c>
      <c r="K1699">
        <v>1.7256</v>
      </c>
      <c r="L1699" s="1">
        <f t="shared" si="53"/>
        <v>2712.6432</v>
      </c>
    </row>
    <row r="1700" spans="1:12" x14ac:dyDescent="0.25">
      <c r="A1700">
        <v>3209001</v>
      </c>
      <c r="B1700" t="s">
        <v>56</v>
      </c>
      <c r="D1700">
        <v>501</v>
      </c>
      <c r="E1700" t="s">
        <v>14</v>
      </c>
      <c r="F1700" t="s">
        <v>15</v>
      </c>
      <c r="G1700" s="2">
        <v>2332</v>
      </c>
      <c r="H1700" t="s">
        <v>16</v>
      </c>
      <c r="I1700">
        <v>1</v>
      </c>
      <c r="J1700">
        <f t="shared" si="52"/>
        <v>2332</v>
      </c>
      <c r="K1700">
        <v>1.1597999999999999</v>
      </c>
      <c r="L1700" s="1">
        <f t="shared" si="53"/>
        <v>2704.6535999999996</v>
      </c>
    </row>
    <row r="1701" spans="1:12" x14ac:dyDescent="0.25">
      <c r="A1701">
        <v>8362007</v>
      </c>
      <c r="B1701" t="s">
        <v>1073</v>
      </c>
      <c r="C1701" t="s">
        <v>1074</v>
      </c>
      <c r="D1701">
        <v>510</v>
      </c>
      <c r="E1701" t="s">
        <v>14</v>
      </c>
      <c r="F1701" t="s">
        <v>15</v>
      </c>
      <c r="G1701" s="2">
        <v>2592</v>
      </c>
      <c r="H1701" t="s">
        <v>16</v>
      </c>
      <c r="I1701">
        <v>0.7</v>
      </c>
      <c r="J1701">
        <f t="shared" si="52"/>
        <v>1814.3999999999999</v>
      </c>
      <c r="K1701">
        <v>1.0411999999999999</v>
      </c>
      <c r="L1701" s="1">
        <f t="shared" si="53"/>
        <v>2698.7903999999999</v>
      </c>
    </row>
    <row r="1702" spans="1:12" x14ac:dyDescent="0.25">
      <c r="A1702">
        <v>5061001</v>
      </c>
      <c r="B1702" t="s">
        <v>374</v>
      </c>
      <c r="C1702">
        <v>2021</v>
      </c>
      <c r="D1702">
        <v>510</v>
      </c>
      <c r="E1702" t="s">
        <v>14</v>
      </c>
      <c r="F1702" t="s">
        <v>45</v>
      </c>
      <c r="G1702" s="2">
        <v>3600</v>
      </c>
      <c r="H1702" t="s">
        <v>16</v>
      </c>
      <c r="I1702">
        <v>1</v>
      </c>
      <c r="J1702">
        <f t="shared" si="52"/>
        <v>3600</v>
      </c>
      <c r="K1702">
        <v>0.74919999999999998</v>
      </c>
      <c r="L1702" s="1">
        <f t="shared" si="53"/>
        <v>2697.12</v>
      </c>
    </row>
    <row r="1703" spans="1:12" x14ac:dyDescent="0.25">
      <c r="A1703">
        <v>5608125</v>
      </c>
      <c r="B1703" t="s">
        <v>1053</v>
      </c>
      <c r="C1703" t="s">
        <v>367</v>
      </c>
      <c r="D1703">
        <v>510</v>
      </c>
      <c r="E1703" t="s">
        <v>14</v>
      </c>
      <c r="F1703" t="s">
        <v>15</v>
      </c>
      <c r="G1703">
        <v>480</v>
      </c>
      <c r="H1703" t="s">
        <v>16</v>
      </c>
      <c r="I1703">
        <v>2.5</v>
      </c>
      <c r="J1703">
        <f t="shared" si="52"/>
        <v>1200</v>
      </c>
      <c r="K1703">
        <v>5.6180000000000003</v>
      </c>
      <c r="L1703" s="1">
        <f t="shared" si="53"/>
        <v>2696.6400000000003</v>
      </c>
    </row>
    <row r="1704" spans="1:12" x14ac:dyDescent="0.25">
      <c r="A1704">
        <v>8362407</v>
      </c>
      <c r="B1704" t="s">
        <v>2235</v>
      </c>
      <c r="C1704" t="s">
        <v>1074</v>
      </c>
      <c r="D1704">
        <v>510</v>
      </c>
      <c r="E1704" t="s">
        <v>14</v>
      </c>
      <c r="F1704" t="s">
        <v>15</v>
      </c>
      <c r="G1704" s="2">
        <v>2592</v>
      </c>
      <c r="H1704" t="s">
        <v>16</v>
      </c>
      <c r="I1704">
        <v>0.7</v>
      </c>
      <c r="J1704">
        <f t="shared" si="52"/>
        <v>1814.3999999999999</v>
      </c>
      <c r="K1704">
        <v>1.0403</v>
      </c>
      <c r="L1704" s="1">
        <f t="shared" si="53"/>
        <v>2696.4576000000002</v>
      </c>
    </row>
    <row r="1705" spans="1:12" x14ac:dyDescent="0.25">
      <c r="A1705">
        <v>9026004</v>
      </c>
      <c r="B1705" t="s">
        <v>2352</v>
      </c>
      <c r="C1705" t="s">
        <v>2351</v>
      </c>
      <c r="D1705">
        <v>510</v>
      </c>
      <c r="E1705" t="s">
        <v>14</v>
      </c>
      <c r="F1705" t="s">
        <v>15</v>
      </c>
      <c r="G1705">
        <v>576</v>
      </c>
      <c r="H1705" t="s">
        <v>16</v>
      </c>
      <c r="I1705">
        <v>4</v>
      </c>
      <c r="J1705">
        <f t="shared" si="52"/>
        <v>2304</v>
      </c>
      <c r="K1705">
        <v>4.6672000000000002</v>
      </c>
      <c r="L1705" s="1">
        <f t="shared" si="53"/>
        <v>2688.3072000000002</v>
      </c>
    </row>
    <row r="1706" spans="1:12" x14ac:dyDescent="0.25">
      <c r="A1706" t="s">
        <v>12565</v>
      </c>
      <c r="B1706" t="s">
        <v>12566</v>
      </c>
      <c r="D1706">
        <v>531</v>
      </c>
      <c r="E1706" t="s">
        <v>14</v>
      </c>
      <c r="F1706" t="s">
        <v>15</v>
      </c>
      <c r="G1706" s="2">
        <v>5597</v>
      </c>
      <c r="H1706" t="s">
        <v>16</v>
      </c>
      <c r="I1706">
        <v>0.18</v>
      </c>
      <c r="J1706">
        <f t="shared" si="52"/>
        <v>1007.4599999999999</v>
      </c>
      <c r="K1706">
        <v>0.48</v>
      </c>
      <c r="L1706" s="1">
        <f t="shared" si="53"/>
        <v>2686.56</v>
      </c>
    </row>
    <row r="1707" spans="1:12" x14ac:dyDescent="0.25">
      <c r="A1707" t="s">
        <v>12604</v>
      </c>
      <c r="B1707" t="s">
        <v>12605</v>
      </c>
      <c r="C1707" t="s">
        <v>12561</v>
      </c>
      <c r="D1707">
        <v>529</v>
      </c>
      <c r="E1707" t="s">
        <v>14</v>
      </c>
      <c r="F1707" t="s">
        <v>15</v>
      </c>
      <c r="G1707" s="2">
        <v>3580</v>
      </c>
      <c r="H1707" t="s">
        <v>16</v>
      </c>
      <c r="I1707">
        <v>0.25</v>
      </c>
      <c r="J1707">
        <f t="shared" si="52"/>
        <v>895</v>
      </c>
      <c r="K1707">
        <v>0.75</v>
      </c>
      <c r="L1707" s="1">
        <f t="shared" si="53"/>
        <v>2685</v>
      </c>
    </row>
    <row r="1708" spans="1:12" x14ac:dyDescent="0.25">
      <c r="A1708" t="s">
        <v>2149</v>
      </c>
      <c r="B1708" t="s">
        <v>2146</v>
      </c>
      <c r="C1708" t="s">
        <v>961</v>
      </c>
      <c r="D1708">
        <v>852</v>
      </c>
      <c r="E1708" t="s">
        <v>22</v>
      </c>
      <c r="F1708" t="s">
        <v>15</v>
      </c>
      <c r="G1708" s="2">
        <v>9748</v>
      </c>
      <c r="H1708" t="s">
        <v>16</v>
      </c>
      <c r="I1708">
        <v>0.04</v>
      </c>
      <c r="J1708">
        <f t="shared" si="52"/>
        <v>389.92</v>
      </c>
      <c r="K1708">
        <v>8.5599999999999996E-2</v>
      </c>
      <c r="L1708" s="1">
        <f t="shared" si="53"/>
        <v>834.42879999999991</v>
      </c>
    </row>
    <row r="1709" spans="1:12" x14ac:dyDescent="0.25">
      <c r="A1709">
        <v>56162012</v>
      </c>
      <c r="B1709" t="s">
        <v>1072</v>
      </c>
      <c r="C1709" t="s">
        <v>1070</v>
      </c>
      <c r="D1709">
        <v>510</v>
      </c>
      <c r="E1709" t="s">
        <v>14</v>
      </c>
      <c r="F1709" t="s">
        <v>15</v>
      </c>
      <c r="G1709">
        <v>224</v>
      </c>
      <c r="H1709" t="s">
        <v>16</v>
      </c>
      <c r="I1709">
        <v>12</v>
      </c>
      <c r="J1709">
        <f t="shared" si="52"/>
        <v>2688</v>
      </c>
      <c r="K1709">
        <v>11.9815</v>
      </c>
      <c r="L1709" s="1">
        <f t="shared" si="53"/>
        <v>2683.8560000000002</v>
      </c>
    </row>
    <row r="1710" spans="1:12" x14ac:dyDescent="0.25">
      <c r="A1710">
        <v>5554002</v>
      </c>
      <c r="B1710" t="s">
        <v>1006</v>
      </c>
      <c r="D1710">
        <v>511</v>
      </c>
      <c r="E1710" t="s">
        <v>14</v>
      </c>
      <c r="F1710" t="s">
        <v>15</v>
      </c>
      <c r="G1710" s="2">
        <v>1148</v>
      </c>
      <c r="H1710" t="s">
        <v>16</v>
      </c>
      <c r="I1710">
        <v>2</v>
      </c>
      <c r="J1710">
        <f t="shared" si="52"/>
        <v>2296</v>
      </c>
      <c r="K1710">
        <v>2.3283</v>
      </c>
      <c r="L1710" s="1">
        <f t="shared" si="53"/>
        <v>2672.8883999999998</v>
      </c>
    </row>
    <row r="1711" spans="1:12" x14ac:dyDescent="0.25">
      <c r="A1711">
        <v>8336002</v>
      </c>
      <c r="B1711" t="s">
        <v>2152</v>
      </c>
      <c r="D1711">
        <v>503</v>
      </c>
      <c r="E1711" t="s">
        <v>14</v>
      </c>
      <c r="F1711" t="s">
        <v>15</v>
      </c>
      <c r="G1711">
        <v>849</v>
      </c>
      <c r="H1711" t="s">
        <v>16</v>
      </c>
      <c r="I1711">
        <v>2</v>
      </c>
      <c r="J1711">
        <f t="shared" si="52"/>
        <v>1698</v>
      </c>
      <c r="K1711">
        <v>3.1408999999999998</v>
      </c>
      <c r="L1711" s="1">
        <f t="shared" si="53"/>
        <v>2666.6241</v>
      </c>
    </row>
    <row r="1712" spans="1:12" x14ac:dyDescent="0.25">
      <c r="A1712" t="s">
        <v>12459</v>
      </c>
      <c r="B1712" t="s">
        <v>12460</v>
      </c>
      <c r="D1712">
        <v>515</v>
      </c>
      <c r="E1712" t="s">
        <v>14</v>
      </c>
      <c r="F1712" t="s">
        <v>15</v>
      </c>
      <c r="G1712">
        <v>52</v>
      </c>
      <c r="H1712" t="s">
        <v>16</v>
      </c>
      <c r="I1712">
        <v>17.399999999999999</v>
      </c>
      <c r="J1712">
        <f t="shared" si="52"/>
        <v>904.8</v>
      </c>
      <c r="K1712">
        <v>51.221400000000003</v>
      </c>
      <c r="L1712" s="1">
        <f t="shared" si="53"/>
        <v>2663.5128</v>
      </c>
    </row>
    <row r="1713" spans="1:12" x14ac:dyDescent="0.25">
      <c r="A1713">
        <v>621900050</v>
      </c>
      <c r="B1713" t="s">
        <v>1562</v>
      </c>
      <c r="D1713">
        <v>522</v>
      </c>
      <c r="E1713" t="s">
        <v>14</v>
      </c>
      <c r="F1713" t="s">
        <v>45</v>
      </c>
      <c r="G1713" s="2">
        <v>14400</v>
      </c>
      <c r="H1713" t="s">
        <v>16</v>
      </c>
      <c r="I1713">
        <v>0.05</v>
      </c>
      <c r="J1713">
        <f t="shared" si="52"/>
        <v>720</v>
      </c>
      <c r="K1713">
        <v>0.18490000000000001</v>
      </c>
      <c r="L1713" s="1">
        <f t="shared" si="53"/>
        <v>2662.56</v>
      </c>
    </row>
    <row r="1714" spans="1:12" x14ac:dyDescent="0.25">
      <c r="A1714">
        <v>5555</v>
      </c>
      <c r="B1714" t="s">
        <v>1008</v>
      </c>
      <c r="C1714" t="s">
        <v>1009</v>
      </c>
      <c r="D1714">
        <v>853</v>
      </c>
      <c r="E1714" t="s">
        <v>31</v>
      </c>
      <c r="F1714" t="s">
        <v>15</v>
      </c>
      <c r="G1714" s="1">
        <v>3501.3440000000001</v>
      </c>
      <c r="H1714" t="s">
        <v>26</v>
      </c>
      <c r="I1714">
        <v>1</v>
      </c>
      <c r="J1714">
        <f t="shared" si="52"/>
        <v>3501.3440000000001</v>
      </c>
      <c r="K1714">
        <v>0.75990000000000002</v>
      </c>
      <c r="L1714" s="1">
        <f t="shared" si="53"/>
        <v>2660.6713056000003</v>
      </c>
    </row>
    <row r="1715" spans="1:12" x14ac:dyDescent="0.25">
      <c r="A1715">
        <v>628120050</v>
      </c>
      <c r="B1715" t="s">
        <v>1606</v>
      </c>
      <c r="D1715">
        <v>522</v>
      </c>
      <c r="E1715" t="s">
        <v>14</v>
      </c>
      <c r="F1715" t="s">
        <v>15</v>
      </c>
      <c r="G1715" s="2">
        <v>13230</v>
      </c>
      <c r="H1715" t="s">
        <v>16</v>
      </c>
      <c r="I1715">
        <v>0.05</v>
      </c>
      <c r="J1715">
        <f t="shared" si="52"/>
        <v>661.5</v>
      </c>
      <c r="K1715">
        <v>0.20100000000000001</v>
      </c>
      <c r="L1715" s="1">
        <f t="shared" si="53"/>
        <v>2659.23</v>
      </c>
    </row>
    <row r="1716" spans="1:12" x14ac:dyDescent="0.25">
      <c r="A1716" t="s">
        <v>12587</v>
      </c>
      <c r="B1716" t="s">
        <v>12588</v>
      </c>
      <c r="C1716" t="s">
        <v>12561</v>
      </c>
      <c r="D1716">
        <v>529</v>
      </c>
      <c r="E1716" t="s">
        <v>14</v>
      </c>
      <c r="F1716" t="s">
        <v>15</v>
      </c>
      <c r="G1716" s="2">
        <v>3538</v>
      </c>
      <c r="H1716" t="s">
        <v>16</v>
      </c>
      <c r="I1716">
        <v>0.25</v>
      </c>
      <c r="J1716">
        <f t="shared" si="52"/>
        <v>884.5</v>
      </c>
      <c r="K1716">
        <v>0.75</v>
      </c>
      <c r="L1716" s="1">
        <f t="shared" si="53"/>
        <v>2653.5</v>
      </c>
    </row>
    <row r="1717" spans="1:12" x14ac:dyDescent="0.25">
      <c r="A1717">
        <v>82310012</v>
      </c>
      <c r="B1717" t="s">
        <v>2087</v>
      </c>
      <c r="D1717">
        <v>510</v>
      </c>
      <c r="E1717" t="s">
        <v>14</v>
      </c>
      <c r="F1717" t="s">
        <v>15</v>
      </c>
      <c r="G1717">
        <v>192</v>
      </c>
      <c r="H1717" t="s">
        <v>16</v>
      </c>
      <c r="I1717">
        <v>12</v>
      </c>
      <c r="J1717">
        <f t="shared" si="52"/>
        <v>2304</v>
      </c>
      <c r="K1717">
        <v>13.8073</v>
      </c>
      <c r="L1717" s="1">
        <f t="shared" si="53"/>
        <v>2651.0016000000001</v>
      </c>
    </row>
    <row r="1718" spans="1:12" x14ac:dyDescent="0.25">
      <c r="A1718">
        <v>5871204</v>
      </c>
      <c r="B1718" t="s">
        <v>1298</v>
      </c>
      <c r="D1718">
        <v>511</v>
      </c>
      <c r="E1718" t="s">
        <v>14</v>
      </c>
      <c r="F1718" t="s">
        <v>15</v>
      </c>
      <c r="G1718" s="2">
        <v>1004</v>
      </c>
      <c r="H1718" t="s">
        <v>16</v>
      </c>
      <c r="I1718">
        <v>4</v>
      </c>
      <c r="J1718">
        <f t="shared" si="52"/>
        <v>4016</v>
      </c>
      <c r="K1718">
        <v>2.6391</v>
      </c>
      <c r="L1718" s="1">
        <f t="shared" si="53"/>
        <v>2649.6563999999998</v>
      </c>
    </row>
    <row r="1719" spans="1:12" x14ac:dyDescent="0.25">
      <c r="A1719">
        <v>8129002</v>
      </c>
      <c r="B1719" t="s">
        <v>2024</v>
      </c>
      <c r="C1719" t="s">
        <v>369</v>
      </c>
      <c r="D1719">
        <v>560</v>
      </c>
      <c r="E1719" t="s">
        <v>14</v>
      </c>
      <c r="F1719" t="s">
        <v>15</v>
      </c>
      <c r="G1719">
        <v>832</v>
      </c>
      <c r="H1719" t="s">
        <v>16</v>
      </c>
      <c r="I1719">
        <v>2</v>
      </c>
      <c r="J1719">
        <f t="shared" si="52"/>
        <v>1664</v>
      </c>
      <c r="K1719">
        <v>3.1783999999999999</v>
      </c>
      <c r="L1719" s="1">
        <f t="shared" si="53"/>
        <v>2644.4287999999997</v>
      </c>
    </row>
    <row r="1720" spans="1:12" x14ac:dyDescent="0.25">
      <c r="A1720">
        <v>5667001</v>
      </c>
      <c r="B1720" t="s">
        <v>1129</v>
      </c>
      <c r="C1720">
        <v>2023</v>
      </c>
      <c r="D1720">
        <v>510</v>
      </c>
      <c r="E1720" t="s">
        <v>14</v>
      </c>
      <c r="F1720" t="s">
        <v>15</v>
      </c>
      <c r="G1720" s="2">
        <v>2240</v>
      </c>
      <c r="H1720" t="s">
        <v>16</v>
      </c>
      <c r="I1720">
        <v>1</v>
      </c>
      <c r="J1720">
        <f t="shared" si="52"/>
        <v>2240</v>
      </c>
      <c r="K1720">
        <v>1.1783999999999999</v>
      </c>
      <c r="L1720" s="1">
        <f t="shared" si="53"/>
        <v>2639.616</v>
      </c>
    </row>
    <row r="1721" spans="1:12" x14ac:dyDescent="0.25">
      <c r="A1721">
        <v>64960050</v>
      </c>
      <c r="B1721" t="s">
        <v>1738</v>
      </c>
      <c r="C1721" t="s">
        <v>1716</v>
      </c>
      <c r="D1721">
        <v>521</v>
      </c>
      <c r="E1721" t="s">
        <v>14</v>
      </c>
      <c r="F1721" t="s">
        <v>15</v>
      </c>
      <c r="G1721" s="2">
        <v>43455</v>
      </c>
      <c r="H1721" t="s">
        <v>16</v>
      </c>
      <c r="I1721">
        <v>0.05</v>
      </c>
      <c r="J1721">
        <f t="shared" si="52"/>
        <v>2172.75</v>
      </c>
      <c r="K1721">
        <v>6.0600000000000001E-2</v>
      </c>
      <c r="L1721" s="1">
        <f t="shared" si="53"/>
        <v>2633.373</v>
      </c>
    </row>
    <row r="1722" spans="1:12" x14ac:dyDescent="0.25">
      <c r="A1722">
        <v>64611350</v>
      </c>
      <c r="B1722" t="s">
        <v>1694</v>
      </c>
      <c r="C1722" t="s">
        <v>1518</v>
      </c>
      <c r="D1722">
        <v>553</v>
      </c>
      <c r="E1722" t="s">
        <v>14</v>
      </c>
      <c r="F1722" t="s">
        <v>15</v>
      </c>
      <c r="G1722" s="2">
        <v>4350</v>
      </c>
      <c r="H1722" t="s">
        <v>16</v>
      </c>
      <c r="I1722">
        <v>0.35</v>
      </c>
      <c r="J1722">
        <f t="shared" si="52"/>
        <v>1522.5</v>
      </c>
      <c r="K1722">
        <v>0.60489999999999999</v>
      </c>
      <c r="L1722" s="1">
        <f t="shared" si="53"/>
        <v>2631.3150000000001</v>
      </c>
    </row>
    <row r="1723" spans="1:12" x14ac:dyDescent="0.25">
      <c r="A1723">
        <v>93580012</v>
      </c>
      <c r="B1723" t="s">
        <v>2420</v>
      </c>
      <c r="D1723">
        <v>510</v>
      </c>
      <c r="E1723" t="s">
        <v>14</v>
      </c>
      <c r="F1723" t="s">
        <v>15</v>
      </c>
      <c r="G1723">
        <v>144</v>
      </c>
      <c r="H1723" t="s">
        <v>16</v>
      </c>
      <c r="I1723">
        <v>12</v>
      </c>
      <c r="J1723">
        <f t="shared" si="52"/>
        <v>1728</v>
      </c>
      <c r="K1723">
        <v>18.264500000000002</v>
      </c>
      <c r="L1723" s="1">
        <f t="shared" si="53"/>
        <v>2630.0880000000002</v>
      </c>
    </row>
    <row r="1724" spans="1:12" x14ac:dyDescent="0.25">
      <c r="A1724">
        <v>8361007</v>
      </c>
      <c r="B1724" t="s">
        <v>1069</v>
      </c>
      <c r="C1724" t="s">
        <v>1070</v>
      </c>
      <c r="D1724">
        <v>510</v>
      </c>
      <c r="E1724" t="s">
        <v>14</v>
      </c>
      <c r="F1724" t="s">
        <v>15</v>
      </c>
      <c r="G1724" s="2">
        <v>3378</v>
      </c>
      <c r="H1724" t="s">
        <v>16</v>
      </c>
      <c r="I1724">
        <v>0.7</v>
      </c>
      <c r="J1724">
        <f t="shared" si="52"/>
        <v>2364.6</v>
      </c>
      <c r="K1724">
        <v>0.77849999999999997</v>
      </c>
      <c r="L1724" s="1">
        <f t="shared" si="53"/>
        <v>2629.7729999999997</v>
      </c>
    </row>
    <row r="1725" spans="1:12" x14ac:dyDescent="0.25">
      <c r="A1725" t="s">
        <v>252</v>
      </c>
      <c r="B1725" t="s">
        <v>253</v>
      </c>
      <c r="C1725" t="s">
        <v>150</v>
      </c>
      <c r="D1725">
        <v>847</v>
      </c>
      <c r="E1725" t="s">
        <v>22</v>
      </c>
      <c r="F1725" t="s">
        <v>15</v>
      </c>
      <c r="G1725" s="2">
        <v>9600</v>
      </c>
      <c r="H1725" t="s">
        <v>26</v>
      </c>
      <c r="I1725">
        <v>1</v>
      </c>
      <c r="J1725">
        <f t="shared" si="52"/>
        <v>9600</v>
      </c>
      <c r="K1725">
        <v>0.43740000000000001</v>
      </c>
      <c r="L1725" s="1">
        <f t="shared" si="53"/>
        <v>4199.04</v>
      </c>
    </row>
    <row r="1726" spans="1:12" x14ac:dyDescent="0.25">
      <c r="A1726">
        <v>3200005</v>
      </c>
      <c r="B1726" t="s">
        <v>44</v>
      </c>
      <c r="D1726">
        <v>513</v>
      </c>
      <c r="E1726" t="s">
        <v>14</v>
      </c>
      <c r="F1726" t="s">
        <v>45</v>
      </c>
      <c r="G1726" s="2">
        <v>7056</v>
      </c>
      <c r="H1726" t="s">
        <v>16</v>
      </c>
      <c r="I1726">
        <v>0.5</v>
      </c>
      <c r="J1726">
        <f t="shared" si="52"/>
        <v>3528</v>
      </c>
      <c r="K1726">
        <v>0.37259999999999999</v>
      </c>
      <c r="L1726" s="1">
        <f t="shared" si="53"/>
        <v>2629.0655999999999</v>
      </c>
    </row>
    <row r="1727" spans="1:12" x14ac:dyDescent="0.25">
      <c r="A1727">
        <v>5298075</v>
      </c>
      <c r="B1727" t="s">
        <v>691</v>
      </c>
      <c r="D1727">
        <v>510</v>
      </c>
      <c r="E1727" t="s">
        <v>14</v>
      </c>
      <c r="F1727" t="s">
        <v>320</v>
      </c>
      <c r="G1727">
        <v>256</v>
      </c>
      <c r="H1727" t="s">
        <v>16</v>
      </c>
      <c r="I1727">
        <v>7.5</v>
      </c>
      <c r="J1727">
        <f t="shared" si="52"/>
        <v>1920</v>
      </c>
      <c r="K1727">
        <v>10.268800000000001</v>
      </c>
      <c r="L1727" s="1">
        <f t="shared" si="53"/>
        <v>2628.8128000000002</v>
      </c>
    </row>
    <row r="1728" spans="1:12" x14ac:dyDescent="0.25">
      <c r="A1728">
        <v>8124107</v>
      </c>
      <c r="B1728" t="s">
        <v>2009</v>
      </c>
      <c r="C1728" t="s">
        <v>2011</v>
      </c>
      <c r="D1728">
        <v>510</v>
      </c>
      <c r="E1728" t="s">
        <v>14</v>
      </c>
      <c r="F1728" t="s">
        <v>15</v>
      </c>
      <c r="G1728">
        <v>225</v>
      </c>
      <c r="H1728" t="s">
        <v>16</v>
      </c>
      <c r="I1728">
        <v>7</v>
      </c>
      <c r="J1728">
        <f t="shared" si="52"/>
        <v>1575</v>
      </c>
      <c r="K1728">
        <v>11.6722</v>
      </c>
      <c r="L1728" s="1">
        <f t="shared" si="53"/>
        <v>2626.2449999999999</v>
      </c>
    </row>
    <row r="1729" spans="1:12" x14ac:dyDescent="0.25">
      <c r="A1729">
        <v>8194001</v>
      </c>
      <c r="B1729" t="s">
        <v>2076</v>
      </c>
      <c r="C1729">
        <v>2021</v>
      </c>
      <c r="D1729">
        <v>510</v>
      </c>
      <c r="E1729" t="s">
        <v>14</v>
      </c>
      <c r="F1729" t="s">
        <v>45</v>
      </c>
      <c r="G1729" s="2">
        <v>1440</v>
      </c>
      <c r="H1729" t="s">
        <v>16</v>
      </c>
      <c r="I1729">
        <v>1</v>
      </c>
      <c r="J1729">
        <f t="shared" si="52"/>
        <v>1440</v>
      </c>
      <c r="K1729">
        <v>1.8169</v>
      </c>
      <c r="L1729" s="1">
        <f t="shared" si="53"/>
        <v>2616.3359999999998</v>
      </c>
    </row>
    <row r="1730" spans="1:12" x14ac:dyDescent="0.25">
      <c r="A1730">
        <v>5420002</v>
      </c>
      <c r="B1730" t="s">
        <v>858</v>
      </c>
      <c r="C1730" t="s">
        <v>791</v>
      </c>
      <c r="D1730">
        <v>511</v>
      </c>
      <c r="E1730" t="s">
        <v>14</v>
      </c>
      <c r="F1730" t="s">
        <v>15</v>
      </c>
      <c r="G1730" s="2">
        <v>2736</v>
      </c>
      <c r="H1730" t="s">
        <v>16</v>
      </c>
      <c r="I1730">
        <v>2</v>
      </c>
      <c r="J1730">
        <f t="shared" si="52"/>
        <v>5472</v>
      </c>
      <c r="K1730">
        <v>0.95599999999999996</v>
      </c>
      <c r="L1730" s="1">
        <f t="shared" si="53"/>
        <v>2615.616</v>
      </c>
    </row>
    <row r="1731" spans="1:12" x14ac:dyDescent="0.25">
      <c r="A1731">
        <v>9928</v>
      </c>
      <c r="B1731" t="s">
        <v>2621</v>
      </c>
      <c r="D1731">
        <v>855</v>
      </c>
      <c r="E1731" t="s">
        <v>25</v>
      </c>
      <c r="F1731" t="s">
        <v>15</v>
      </c>
      <c r="G1731" s="2">
        <v>1500</v>
      </c>
      <c r="H1731" t="s">
        <v>26</v>
      </c>
      <c r="I1731">
        <v>1</v>
      </c>
      <c r="J1731">
        <f t="shared" si="52"/>
        <v>1500</v>
      </c>
      <c r="K1731">
        <v>4.3102</v>
      </c>
      <c r="L1731" s="1">
        <f t="shared" si="53"/>
        <v>6465.3</v>
      </c>
    </row>
    <row r="1732" spans="1:12" x14ac:dyDescent="0.25">
      <c r="A1732">
        <v>80091012</v>
      </c>
      <c r="B1732" t="s">
        <v>1902</v>
      </c>
      <c r="C1732" t="s">
        <v>1903</v>
      </c>
      <c r="D1732">
        <v>510</v>
      </c>
      <c r="E1732" t="s">
        <v>14</v>
      </c>
      <c r="F1732" t="s">
        <v>15</v>
      </c>
      <c r="G1732">
        <v>219</v>
      </c>
      <c r="H1732" t="s">
        <v>16</v>
      </c>
      <c r="I1732">
        <v>12</v>
      </c>
      <c r="J1732">
        <f t="shared" ref="J1732:J1795" si="54">G1732*I1732</f>
        <v>2628</v>
      </c>
      <c r="K1732">
        <v>11.905099999999999</v>
      </c>
      <c r="L1732" s="1">
        <f t="shared" ref="L1732:L1795" si="55">G1732*K1732</f>
        <v>2607.2168999999999</v>
      </c>
    </row>
    <row r="1733" spans="1:12" x14ac:dyDescent="0.25">
      <c r="A1733">
        <v>694700100</v>
      </c>
      <c r="B1733" t="s">
        <v>1822</v>
      </c>
      <c r="D1733">
        <v>514</v>
      </c>
      <c r="E1733" t="s">
        <v>14</v>
      </c>
      <c r="F1733" t="s">
        <v>15</v>
      </c>
      <c r="G1733" s="2">
        <v>15876</v>
      </c>
      <c r="H1733" t="s">
        <v>16</v>
      </c>
      <c r="I1733">
        <v>0.1</v>
      </c>
      <c r="J1733">
        <f t="shared" si="54"/>
        <v>1587.6000000000001</v>
      </c>
      <c r="K1733">
        <v>0.1641</v>
      </c>
      <c r="L1733" s="1">
        <f t="shared" si="55"/>
        <v>2605.2516000000001</v>
      </c>
    </row>
    <row r="1734" spans="1:12" x14ac:dyDescent="0.25">
      <c r="A1734">
        <v>6438025</v>
      </c>
      <c r="B1734" t="s">
        <v>1673</v>
      </c>
      <c r="D1734">
        <v>526</v>
      </c>
      <c r="E1734" t="s">
        <v>14</v>
      </c>
      <c r="F1734" t="s">
        <v>15</v>
      </c>
      <c r="G1734" s="2">
        <v>19493</v>
      </c>
      <c r="H1734" t="s">
        <v>16</v>
      </c>
      <c r="I1734">
        <v>2.5000000000000001E-2</v>
      </c>
      <c r="J1734">
        <f t="shared" si="54"/>
        <v>487.32500000000005</v>
      </c>
      <c r="K1734">
        <v>0.1331</v>
      </c>
      <c r="L1734" s="1">
        <f t="shared" si="55"/>
        <v>2594.5182999999997</v>
      </c>
    </row>
    <row r="1735" spans="1:12" x14ac:dyDescent="0.25">
      <c r="A1735">
        <v>8329902</v>
      </c>
      <c r="B1735" t="s">
        <v>2139</v>
      </c>
      <c r="D1735">
        <v>511</v>
      </c>
      <c r="E1735" t="s">
        <v>14</v>
      </c>
      <c r="F1735" t="s">
        <v>15</v>
      </c>
      <c r="G1735">
        <v>888</v>
      </c>
      <c r="H1735" t="s">
        <v>16</v>
      </c>
      <c r="I1735">
        <v>2</v>
      </c>
      <c r="J1735">
        <f t="shared" si="54"/>
        <v>1776</v>
      </c>
      <c r="K1735">
        <v>2.9178999999999999</v>
      </c>
      <c r="L1735" s="1">
        <f t="shared" si="55"/>
        <v>2591.0951999999997</v>
      </c>
    </row>
    <row r="1736" spans="1:12" x14ac:dyDescent="0.25">
      <c r="A1736">
        <v>83380015</v>
      </c>
      <c r="B1736" t="s">
        <v>2157</v>
      </c>
      <c r="C1736">
        <v>2020</v>
      </c>
      <c r="D1736">
        <v>511</v>
      </c>
      <c r="E1736" t="s">
        <v>14</v>
      </c>
      <c r="F1736" t="s">
        <v>15</v>
      </c>
      <c r="G1736">
        <v>870</v>
      </c>
      <c r="H1736" t="s">
        <v>16</v>
      </c>
      <c r="I1736">
        <v>1.5</v>
      </c>
      <c r="J1736">
        <f t="shared" si="54"/>
        <v>1305</v>
      </c>
      <c r="K1736">
        <v>2.9781</v>
      </c>
      <c r="L1736" s="1">
        <f t="shared" si="55"/>
        <v>2590.9470000000001</v>
      </c>
    </row>
    <row r="1737" spans="1:12" x14ac:dyDescent="0.25">
      <c r="A1737">
        <v>5305102</v>
      </c>
      <c r="B1737" t="s">
        <v>697</v>
      </c>
      <c r="D1737">
        <v>510</v>
      </c>
      <c r="E1737" t="s">
        <v>14</v>
      </c>
      <c r="F1737" t="s">
        <v>15</v>
      </c>
      <c r="G1737">
        <v>720</v>
      </c>
      <c r="H1737" t="s">
        <v>16</v>
      </c>
      <c r="I1737">
        <v>2</v>
      </c>
      <c r="J1737">
        <f t="shared" si="54"/>
        <v>1440</v>
      </c>
      <c r="K1737">
        <v>3.5945</v>
      </c>
      <c r="L1737" s="1">
        <f t="shared" si="55"/>
        <v>2588.04</v>
      </c>
    </row>
    <row r="1738" spans="1:12" x14ac:dyDescent="0.25">
      <c r="A1738">
        <v>5206003</v>
      </c>
      <c r="B1738" t="s">
        <v>526</v>
      </c>
      <c r="D1738">
        <v>502</v>
      </c>
      <c r="E1738" t="s">
        <v>14</v>
      </c>
      <c r="F1738" t="s">
        <v>15</v>
      </c>
      <c r="G1738" s="2">
        <v>1036</v>
      </c>
      <c r="H1738" t="s">
        <v>16</v>
      </c>
      <c r="I1738">
        <v>3</v>
      </c>
      <c r="J1738">
        <f t="shared" si="54"/>
        <v>3108</v>
      </c>
      <c r="K1738">
        <v>2.4954000000000001</v>
      </c>
      <c r="L1738" s="1">
        <f t="shared" si="55"/>
        <v>2585.2344000000003</v>
      </c>
    </row>
    <row r="1739" spans="1:12" x14ac:dyDescent="0.25">
      <c r="A1739">
        <v>9787</v>
      </c>
      <c r="B1739" t="s">
        <v>2585</v>
      </c>
      <c r="D1739">
        <v>855</v>
      </c>
      <c r="E1739" t="s">
        <v>25</v>
      </c>
      <c r="F1739" t="s">
        <v>15</v>
      </c>
      <c r="G1739" s="2">
        <v>1500</v>
      </c>
      <c r="H1739" t="s">
        <v>26</v>
      </c>
      <c r="I1739">
        <v>1</v>
      </c>
      <c r="J1739">
        <f t="shared" si="54"/>
        <v>1500</v>
      </c>
      <c r="K1739">
        <v>1.3081</v>
      </c>
      <c r="L1739" s="1">
        <f t="shared" si="55"/>
        <v>1962.15</v>
      </c>
    </row>
    <row r="1740" spans="1:12" x14ac:dyDescent="0.25">
      <c r="A1740" t="s">
        <v>12597</v>
      </c>
      <c r="B1740" t="s">
        <v>12598</v>
      </c>
      <c r="C1740" t="s">
        <v>12561</v>
      </c>
      <c r="D1740">
        <v>529</v>
      </c>
      <c r="E1740" t="s">
        <v>14</v>
      </c>
      <c r="F1740" t="s">
        <v>15</v>
      </c>
      <c r="G1740" s="2">
        <v>3440</v>
      </c>
      <c r="H1740" t="s">
        <v>16</v>
      </c>
      <c r="I1740">
        <v>0.25</v>
      </c>
      <c r="J1740">
        <f t="shared" si="54"/>
        <v>860</v>
      </c>
      <c r="K1740">
        <v>0.75</v>
      </c>
      <c r="L1740" s="1">
        <f t="shared" si="55"/>
        <v>2580</v>
      </c>
    </row>
    <row r="1741" spans="1:12" x14ac:dyDescent="0.25">
      <c r="A1741">
        <v>5129</v>
      </c>
      <c r="B1741" t="s">
        <v>449</v>
      </c>
      <c r="C1741" t="s">
        <v>450</v>
      </c>
      <c r="D1741">
        <v>853</v>
      </c>
      <c r="E1741" t="s">
        <v>31</v>
      </c>
      <c r="F1741" t="s">
        <v>15</v>
      </c>
      <c r="G1741" s="2">
        <v>2100</v>
      </c>
      <c r="H1741" t="s">
        <v>26</v>
      </c>
      <c r="I1741">
        <v>1</v>
      </c>
      <c r="J1741">
        <f t="shared" si="54"/>
        <v>2100</v>
      </c>
      <c r="K1741">
        <v>1.2278</v>
      </c>
      <c r="L1741" s="1">
        <f t="shared" si="55"/>
        <v>2578.38</v>
      </c>
    </row>
    <row r="1742" spans="1:12" x14ac:dyDescent="0.25">
      <c r="A1742">
        <v>5281014</v>
      </c>
      <c r="B1742" t="s">
        <v>660</v>
      </c>
      <c r="D1742">
        <v>511</v>
      </c>
      <c r="E1742" t="s">
        <v>14</v>
      </c>
      <c r="F1742" t="s">
        <v>317</v>
      </c>
      <c r="G1742" s="2">
        <v>1536</v>
      </c>
      <c r="H1742" t="s">
        <v>16</v>
      </c>
      <c r="I1742">
        <v>1.4</v>
      </c>
      <c r="J1742">
        <f t="shared" si="54"/>
        <v>2150.3999999999996</v>
      </c>
      <c r="K1742">
        <v>1.6780999999999999</v>
      </c>
      <c r="L1742" s="1">
        <f t="shared" si="55"/>
        <v>2577.5616</v>
      </c>
    </row>
    <row r="1743" spans="1:12" x14ac:dyDescent="0.25">
      <c r="A1743">
        <v>8036101</v>
      </c>
      <c r="B1743" t="s">
        <v>1922</v>
      </c>
      <c r="C1743">
        <v>2022</v>
      </c>
      <c r="D1743">
        <v>510</v>
      </c>
      <c r="E1743" t="s">
        <v>14</v>
      </c>
      <c r="F1743" t="s">
        <v>45</v>
      </c>
      <c r="G1743" s="2">
        <v>1440</v>
      </c>
      <c r="H1743" t="s">
        <v>16</v>
      </c>
      <c r="I1743">
        <v>1</v>
      </c>
      <c r="J1743">
        <f t="shared" si="54"/>
        <v>1440</v>
      </c>
      <c r="K1743">
        <v>1.7898000000000001</v>
      </c>
      <c r="L1743" s="1">
        <f t="shared" si="55"/>
        <v>2577.3119999999999</v>
      </c>
    </row>
    <row r="1744" spans="1:12" x14ac:dyDescent="0.25">
      <c r="A1744">
        <v>83180012</v>
      </c>
      <c r="B1744" t="s">
        <v>2130</v>
      </c>
      <c r="D1744">
        <v>510</v>
      </c>
      <c r="E1744" t="s">
        <v>14</v>
      </c>
      <c r="F1744" t="s">
        <v>15</v>
      </c>
      <c r="G1744">
        <v>192</v>
      </c>
      <c r="H1744" t="s">
        <v>16</v>
      </c>
      <c r="I1744">
        <v>12</v>
      </c>
      <c r="J1744">
        <f t="shared" si="54"/>
        <v>2304</v>
      </c>
      <c r="K1744">
        <v>13.330500000000001</v>
      </c>
      <c r="L1744" s="1">
        <f t="shared" si="55"/>
        <v>2559.4560000000001</v>
      </c>
    </row>
    <row r="1745" spans="1:12" x14ac:dyDescent="0.25">
      <c r="A1745">
        <v>9716</v>
      </c>
      <c r="B1745" t="s">
        <v>2554</v>
      </c>
      <c r="D1745">
        <v>855</v>
      </c>
      <c r="E1745" t="s">
        <v>25</v>
      </c>
      <c r="F1745" t="s">
        <v>15</v>
      </c>
      <c r="G1745" s="2">
        <v>1500</v>
      </c>
      <c r="H1745" t="s">
        <v>26</v>
      </c>
      <c r="I1745">
        <v>1</v>
      </c>
      <c r="J1745">
        <f t="shared" si="54"/>
        <v>1500</v>
      </c>
      <c r="K1745">
        <v>1.2023999999999999</v>
      </c>
      <c r="L1745" s="1">
        <f t="shared" si="55"/>
        <v>1803.6</v>
      </c>
    </row>
    <row r="1746" spans="1:12" x14ac:dyDescent="0.25">
      <c r="A1746">
        <v>8353101</v>
      </c>
      <c r="B1746" t="s">
        <v>2209</v>
      </c>
      <c r="D1746">
        <v>510</v>
      </c>
      <c r="E1746" t="s">
        <v>14</v>
      </c>
      <c r="F1746" t="s">
        <v>15</v>
      </c>
      <c r="G1746" s="2">
        <v>1652</v>
      </c>
      <c r="H1746" t="s">
        <v>16</v>
      </c>
      <c r="I1746">
        <v>1</v>
      </c>
      <c r="J1746">
        <f t="shared" si="54"/>
        <v>1652</v>
      </c>
      <c r="K1746">
        <v>1.5489999999999999</v>
      </c>
      <c r="L1746" s="1">
        <f t="shared" si="55"/>
        <v>2558.9479999999999</v>
      </c>
    </row>
    <row r="1747" spans="1:12" x14ac:dyDescent="0.25">
      <c r="A1747">
        <v>8442</v>
      </c>
      <c r="B1747" t="s">
        <v>2270</v>
      </c>
      <c r="C1747" t="s">
        <v>634</v>
      </c>
      <c r="D1747">
        <v>853</v>
      </c>
      <c r="E1747" t="s">
        <v>31</v>
      </c>
      <c r="F1747" t="s">
        <v>15</v>
      </c>
      <c r="G1747" s="2">
        <v>3852</v>
      </c>
      <c r="H1747" t="s">
        <v>26</v>
      </c>
      <c r="I1747">
        <v>1</v>
      </c>
      <c r="J1747">
        <f t="shared" si="54"/>
        <v>3852</v>
      </c>
      <c r="K1747">
        <v>0.66139999999999999</v>
      </c>
      <c r="L1747" s="1">
        <f t="shared" si="55"/>
        <v>2547.7127999999998</v>
      </c>
    </row>
    <row r="1748" spans="1:12" x14ac:dyDescent="0.25">
      <c r="A1748" t="s">
        <v>174</v>
      </c>
      <c r="B1748" t="s">
        <v>175</v>
      </c>
      <c r="C1748" t="s">
        <v>150</v>
      </c>
      <c r="D1748">
        <v>847</v>
      </c>
      <c r="E1748" t="s">
        <v>22</v>
      </c>
      <c r="F1748" t="s">
        <v>15</v>
      </c>
      <c r="G1748" s="2">
        <v>9600</v>
      </c>
      <c r="H1748" t="s">
        <v>26</v>
      </c>
      <c r="I1748">
        <v>1</v>
      </c>
      <c r="J1748">
        <f t="shared" si="54"/>
        <v>9600</v>
      </c>
      <c r="K1748">
        <v>0.39989999999999998</v>
      </c>
      <c r="L1748" s="1">
        <f t="shared" si="55"/>
        <v>3839.04</v>
      </c>
    </row>
    <row r="1749" spans="1:12" x14ac:dyDescent="0.25">
      <c r="A1749">
        <v>9706</v>
      </c>
      <c r="B1749" t="s">
        <v>2547</v>
      </c>
      <c r="D1749">
        <v>855</v>
      </c>
      <c r="E1749" t="s">
        <v>25</v>
      </c>
      <c r="F1749" t="s">
        <v>15</v>
      </c>
      <c r="G1749" s="2">
        <v>1500</v>
      </c>
      <c r="H1749" t="s">
        <v>26</v>
      </c>
      <c r="I1749">
        <v>1</v>
      </c>
      <c r="J1749">
        <f t="shared" si="54"/>
        <v>1500</v>
      </c>
      <c r="K1749">
        <v>1.0683</v>
      </c>
      <c r="L1749" s="1">
        <f t="shared" si="55"/>
        <v>1602.45</v>
      </c>
    </row>
    <row r="1750" spans="1:12" x14ac:dyDescent="0.25">
      <c r="A1750" s="64" t="s">
        <v>12277</v>
      </c>
      <c r="B1750" s="64" t="s">
        <v>12278</v>
      </c>
      <c r="C1750" s="64" t="s">
        <v>12279</v>
      </c>
      <c r="D1750" s="64">
        <v>807</v>
      </c>
      <c r="E1750" s="64" t="s">
        <v>14</v>
      </c>
      <c r="F1750" s="64" t="s">
        <v>2639</v>
      </c>
      <c r="G1750" s="64">
        <v>342</v>
      </c>
      <c r="H1750" s="64" t="s">
        <v>16</v>
      </c>
      <c r="I1750" s="64">
        <v>12</v>
      </c>
      <c r="J1750" s="64">
        <f t="shared" si="54"/>
        <v>4104</v>
      </c>
      <c r="K1750" s="64">
        <v>7.4136300000000004</v>
      </c>
      <c r="L1750" s="65">
        <f t="shared" si="55"/>
        <v>2535.46146</v>
      </c>
    </row>
    <row r="1751" spans="1:12" x14ac:dyDescent="0.25">
      <c r="A1751">
        <v>6988</v>
      </c>
      <c r="B1751" t="s">
        <v>1851</v>
      </c>
      <c r="C1751" t="s">
        <v>1852</v>
      </c>
      <c r="D1751">
        <v>851</v>
      </c>
      <c r="E1751" t="s">
        <v>25</v>
      </c>
      <c r="F1751" t="s">
        <v>15</v>
      </c>
      <c r="G1751" s="2">
        <v>1440</v>
      </c>
      <c r="H1751" t="s">
        <v>26</v>
      </c>
      <c r="I1751">
        <v>1</v>
      </c>
      <c r="J1751">
        <f t="shared" si="54"/>
        <v>1440</v>
      </c>
      <c r="K1751">
        <v>0.3841</v>
      </c>
      <c r="L1751" s="1">
        <f t="shared" si="55"/>
        <v>553.10400000000004</v>
      </c>
    </row>
    <row r="1752" spans="1:12" x14ac:dyDescent="0.25">
      <c r="A1752">
        <v>16809</v>
      </c>
      <c r="B1752" t="s">
        <v>28</v>
      </c>
      <c r="C1752" t="s">
        <v>24</v>
      </c>
      <c r="D1752">
        <v>851</v>
      </c>
      <c r="E1752" t="s">
        <v>25</v>
      </c>
      <c r="F1752" t="s">
        <v>15</v>
      </c>
      <c r="G1752" s="2">
        <v>1400</v>
      </c>
      <c r="H1752" t="s">
        <v>26</v>
      </c>
      <c r="I1752">
        <v>1</v>
      </c>
      <c r="J1752">
        <f t="shared" si="54"/>
        <v>1400</v>
      </c>
      <c r="K1752">
        <v>0.92749999999999999</v>
      </c>
      <c r="L1752" s="1">
        <f t="shared" si="55"/>
        <v>1298.5</v>
      </c>
    </row>
    <row r="1753" spans="1:12" x14ac:dyDescent="0.25">
      <c r="A1753">
        <v>81160020</v>
      </c>
      <c r="B1753" t="s">
        <v>1993</v>
      </c>
      <c r="D1753">
        <v>510</v>
      </c>
      <c r="E1753" t="s">
        <v>14</v>
      </c>
      <c r="F1753" t="s">
        <v>15</v>
      </c>
      <c r="G1753">
        <v>432</v>
      </c>
      <c r="H1753" t="s">
        <v>16</v>
      </c>
      <c r="I1753">
        <v>20</v>
      </c>
      <c r="J1753">
        <f t="shared" si="54"/>
        <v>8640</v>
      </c>
      <c r="K1753">
        <v>5.8498000000000001</v>
      </c>
      <c r="L1753" s="1">
        <f t="shared" si="55"/>
        <v>2527.1136000000001</v>
      </c>
    </row>
    <row r="1754" spans="1:12" x14ac:dyDescent="0.25">
      <c r="A1754">
        <v>6849</v>
      </c>
      <c r="B1754" t="s">
        <v>1797</v>
      </c>
      <c r="C1754" t="s">
        <v>1798</v>
      </c>
      <c r="D1754">
        <v>851</v>
      </c>
      <c r="E1754" t="s">
        <v>25</v>
      </c>
      <c r="F1754" t="s">
        <v>15</v>
      </c>
      <c r="G1754" s="2">
        <v>1400</v>
      </c>
      <c r="H1754" t="s">
        <v>26</v>
      </c>
      <c r="I1754">
        <v>1</v>
      </c>
      <c r="J1754">
        <f t="shared" si="54"/>
        <v>1400</v>
      </c>
      <c r="K1754">
        <v>0.90380000000000005</v>
      </c>
      <c r="L1754" s="1">
        <f t="shared" si="55"/>
        <v>1265.3200000000002</v>
      </c>
    </row>
    <row r="1755" spans="1:12" x14ac:dyDescent="0.25">
      <c r="A1755">
        <v>622520050</v>
      </c>
      <c r="B1755" t="s">
        <v>1579</v>
      </c>
      <c r="C1755">
        <v>2022</v>
      </c>
      <c r="D1755">
        <v>522</v>
      </c>
      <c r="E1755" t="s">
        <v>14</v>
      </c>
      <c r="F1755" t="s">
        <v>15</v>
      </c>
      <c r="G1755" s="2">
        <v>12960</v>
      </c>
      <c r="H1755" t="s">
        <v>16</v>
      </c>
      <c r="I1755">
        <v>0.05</v>
      </c>
      <c r="J1755">
        <f t="shared" si="54"/>
        <v>648</v>
      </c>
      <c r="K1755">
        <v>0.19400000000000001</v>
      </c>
      <c r="L1755" s="1">
        <f t="shared" si="55"/>
        <v>2514.2400000000002</v>
      </c>
    </row>
    <row r="1756" spans="1:12" x14ac:dyDescent="0.25">
      <c r="A1756">
        <v>622000055</v>
      </c>
      <c r="B1756" t="s">
        <v>1565</v>
      </c>
      <c r="D1756">
        <v>518</v>
      </c>
      <c r="E1756" t="s">
        <v>14</v>
      </c>
      <c r="F1756" t="s">
        <v>15</v>
      </c>
      <c r="G1756" s="2">
        <v>11770</v>
      </c>
      <c r="H1756" t="s">
        <v>16</v>
      </c>
      <c r="I1756">
        <v>5.5E-2</v>
      </c>
      <c r="J1756">
        <f t="shared" si="54"/>
        <v>647.35</v>
      </c>
      <c r="K1756">
        <v>0.21310000000000001</v>
      </c>
      <c r="L1756" s="1">
        <f t="shared" si="55"/>
        <v>2508.1870000000004</v>
      </c>
    </row>
    <row r="1757" spans="1:12" x14ac:dyDescent="0.25">
      <c r="A1757">
        <v>5328102</v>
      </c>
      <c r="B1757" t="s">
        <v>745</v>
      </c>
      <c r="D1757">
        <v>510</v>
      </c>
      <c r="E1757" t="s">
        <v>14</v>
      </c>
      <c r="F1757" t="s">
        <v>15</v>
      </c>
      <c r="G1757">
        <v>611</v>
      </c>
      <c r="H1757" t="s">
        <v>16</v>
      </c>
      <c r="I1757">
        <v>2</v>
      </c>
      <c r="J1757">
        <f t="shared" si="54"/>
        <v>1222</v>
      </c>
      <c r="K1757">
        <v>4.0978000000000003</v>
      </c>
      <c r="L1757" s="1">
        <f t="shared" si="55"/>
        <v>2503.7558000000004</v>
      </c>
    </row>
    <row r="1758" spans="1:12" x14ac:dyDescent="0.25">
      <c r="A1758">
        <v>8296015</v>
      </c>
      <c r="B1758" t="s">
        <v>2119</v>
      </c>
      <c r="C1758" t="s">
        <v>645</v>
      </c>
      <c r="D1758">
        <v>560</v>
      </c>
      <c r="E1758" t="s">
        <v>14</v>
      </c>
      <c r="F1758" t="s">
        <v>15</v>
      </c>
      <c r="G1758">
        <v>242</v>
      </c>
      <c r="H1758" t="s">
        <v>16</v>
      </c>
      <c r="I1758">
        <v>15</v>
      </c>
      <c r="J1758">
        <f t="shared" si="54"/>
        <v>3630</v>
      </c>
      <c r="K1758">
        <v>10.3187</v>
      </c>
      <c r="L1758" s="1">
        <f t="shared" si="55"/>
        <v>2497.1253999999999</v>
      </c>
    </row>
    <row r="1759" spans="1:12" x14ac:dyDescent="0.25">
      <c r="A1759">
        <v>55960020</v>
      </c>
      <c r="B1759" t="s">
        <v>1035</v>
      </c>
      <c r="C1759" t="s">
        <v>1036</v>
      </c>
      <c r="D1759">
        <v>510</v>
      </c>
      <c r="E1759" t="s">
        <v>14</v>
      </c>
      <c r="F1759" t="s">
        <v>15</v>
      </c>
      <c r="G1759">
        <v>126</v>
      </c>
      <c r="H1759" t="s">
        <v>16</v>
      </c>
      <c r="I1759">
        <v>20</v>
      </c>
      <c r="J1759">
        <f t="shared" si="54"/>
        <v>2520</v>
      </c>
      <c r="K1759">
        <v>19.816299999999998</v>
      </c>
      <c r="L1759" s="1">
        <f t="shared" si="55"/>
        <v>2496.8537999999999</v>
      </c>
    </row>
    <row r="1760" spans="1:12" x14ac:dyDescent="0.25">
      <c r="A1760">
        <v>51890015</v>
      </c>
      <c r="B1760" t="s">
        <v>481</v>
      </c>
      <c r="D1760">
        <v>510</v>
      </c>
      <c r="E1760" t="s">
        <v>14</v>
      </c>
      <c r="F1760" t="s">
        <v>15</v>
      </c>
      <c r="G1760">
        <v>240</v>
      </c>
      <c r="H1760" t="s">
        <v>16</v>
      </c>
      <c r="I1760">
        <v>15</v>
      </c>
      <c r="J1760">
        <f t="shared" si="54"/>
        <v>3600</v>
      </c>
      <c r="K1760">
        <v>10.400600000000001</v>
      </c>
      <c r="L1760" s="1">
        <f t="shared" si="55"/>
        <v>2496.1440000000002</v>
      </c>
    </row>
    <row r="1761" spans="1:12" x14ac:dyDescent="0.25">
      <c r="A1761">
        <v>5796302</v>
      </c>
      <c r="B1761" t="s">
        <v>1268</v>
      </c>
      <c r="C1761" t="s">
        <v>299</v>
      </c>
      <c r="D1761">
        <v>510</v>
      </c>
      <c r="E1761" t="s">
        <v>14</v>
      </c>
      <c r="F1761" t="s">
        <v>15</v>
      </c>
      <c r="G1761" s="2">
        <v>1494</v>
      </c>
      <c r="H1761" t="s">
        <v>16</v>
      </c>
      <c r="I1761">
        <v>2</v>
      </c>
      <c r="J1761">
        <f t="shared" si="54"/>
        <v>2988</v>
      </c>
      <c r="K1761">
        <v>1.6668000000000001</v>
      </c>
      <c r="L1761" s="1">
        <f t="shared" si="55"/>
        <v>2490.1992</v>
      </c>
    </row>
    <row r="1762" spans="1:12" x14ac:dyDescent="0.25">
      <c r="A1762">
        <v>5478004</v>
      </c>
      <c r="B1762" t="s">
        <v>931</v>
      </c>
      <c r="D1762">
        <v>510</v>
      </c>
      <c r="E1762" t="s">
        <v>14</v>
      </c>
      <c r="F1762" t="s">
        <v>15</v>
      </c>
      <c r="G1762">
        <v>432</v>
      </c>
      <c r="H1762" t="s">
        <v>16</v>
      </c>
      <c r="I1762">
        <v>4</v>
      </c>
      <c r="J1762">
        <f t="shared" si="54"/>
        <v>1728</v>
      </c>
      <c r="K1762">
        <v>5.7484000000000002</v>
      </c>
      <c r="L1762" s="1">
        <f t="shared" si="55"/>
        <v>2483.3088000000002</v>
      </c>
    </row>
    <row r="1763" spans="1:12" x14ac:dyDescent="0.25">
      <c r="A1763">
        <v>5436007</v>
      </c>
      <c r="B1763" t="s">
        <v>882</v>
      </c>
      <c r="C1763" t="s">
        <v>883</v>
      </c>
      <c r="D1763">
        <v>510</v>
      </c>
      <c r="E1763" t="s">
        <v>14</v>
      </c>
      <c r="F1763" t="s">
        <v>15</v>
      </c>
      <c r="G1763">
        <v>260</v>
      </c>
      <c r="H1763" t="s">
        <v>16</v>
      </c>
      <c r="I1763">
        <v>7</v>
      </c>
      <c r="J1763">
        <f t="shared" si="54"/>
        <v>1820</v>
      </c>
      <c r="K1763">
        <v>9.5225000000000009</v>
      </c>
      <c r="L1763" s="1">
        <f t="shared" si="55"/>
        <v>2475.8500000000004</v>
      </c>
    </row>
    <row r="1764" spans="1:12" x14ac:dyDescent="0.25">
      <c r="A1764">
        <v>52121015</v>
      </c>
      <c r="B1764" t="s">
        <v>557</v>
      </c>
      <c r="C1764" t="s">
        <v>558</v>
      </c>
      <c r="D1764">
        <v>510</v>
      </c>
      <c r="E1764" t="s">
        <v>14</v>
      </c>
      <c r="F1764" t="s">
        <v>15</v>
      </c>
      <c r="G1764">
        <v>210</v>
      </c>
      <c r="H1764" t="s">
        <v>16</v>
      </c>
      <c r="I1764">
        <v>15</v>
      </c>
      <c r="J1764">
        <f t="shared" si="54"/>
        <v>3150</v>
      </c>
      <c r="K1764">
        <v>11.7682</v>
      </c>
      <c r="L1764" s="1">
        <f t="shared" si="55"/>
        <v>2471.3220000000001</v>
      </c>
    </row>
    <row r="1765" spans="1:12" x14ac:dyDescent="0.25">
      <c r="A1765">
        <v>9445324</v>
      </c>
      <c r="B1765" t="s">
        <v>2451</v>
      </c>
      <c r="C1765" t="s">
        <v>1030</v>
      </c>
      <c r="D1765">
        <v>516</v>
      </c>
      <c r="E1765" t="s">
        <v>14</v>
      </c>
      <c r="F1765" t="s">
        <v>15</v>
      </c>
      <c r="G1765">
        <v>451</v>
      </c>
      <c r="H1765" t="s">
        <v>347</v>
      </c>
      <c r="I1765">
        <v>2.4</v>
      </c>
      <c r="J1765">
        <f t="shared" si="54"/>
        <v>1082.3999999999999</v>
      </c>
      <c r="K1765">
        <v>5.4794999999999998</v>
      </c>
      <c r="L1765" s="1">
        <f t="shared" si="55"/>
        <v>2471.2545</v>
      </c>
    </row>
    <row r="1766" spans="1:12" x14ac:dyDescent="0.25">
      <c r="A1766">
        <v>5236101</v>
      </c>
      <c r="B1766" t="s">
        <v>600</v>
      </c>
      <c r="C1766" t="s">
        <v>598</v>
      </c>
      <c r="D1766">
        <v>510</v>
      </c>
      <c r="E1766" t="s">
        <v>14</v>
      </c>
      <c r="F1766" t="s">
        <v>45</v>
      </c>
      <c r="G1766" s="2">
        <v>1080</v>
      </c>
      <c r="H1766" t="s">
        <v>16</v>
      </c>
      <c r="I1766">
        <v>1</v>
      </c>
      <c r="J1766">
        <f t="shared" si="54"/>
        <v>1080</v>
      </c>
      <c r="K1766">
        <v>2.2770999999999999</v>
      </c>
      <c r="L1766" s="1">
        <f t="shared" si="55"/>
        <v>2459.268</v>
      </c>
    </row>
    <row r="1767" spans="1:12" x14ac:dyDescent="0.25">
      <c r="A1767" t="s">
        <v>12547</v>
      </c>
      <c r="B1767" t="s">
        <v>12546</v>
      </c>
      <c r="D1767">
        <v>531</v>
      </c>
      <c r="E1767" t="s">
        <v>14</v>
      </c>
      <c r="F1767" t="s">
        <v>15</v>
      </c>
      <c r="G1767" s="2">
        <v>3703</v>
      </c>
      <c r="H1767" t="s">
        <v>16</v>
      </c>
      <c r="I1767">
        <v>0.4</v>
      </c>
      <c r="J1767">
        <f t="shared" si="54"/>
        <v>1481.2</v>
      </c>
      <c r="K1767">
        <v>0.66400000000000003</v>
      </c>
      <c r="L1767" s="1">
        <f t="shared" si="55"/>
        <v>2458.7919999999999</v>
      </c>
    </row>
    <row r="1768" spans="1:12" x14ac:dyDescent="0.25">
      <c r="A1768">
        <v>51968010</v>
      </c>
      <c r="B1768" t="s">
        <v>490</v>
      </c>
      <c r="D1768">
        <v>510</v>
      </c>
      <c r="E1768" t="s">
        <v>14</v>
      </c>
      <c r="F1768" t="s">
        <v>15</v>
      </c>
      <c r="G1768">
        <v>739</v>
      </c>
      <c r="H1768" t="s">
        <v>16</v>
      </c>
      <c r="I1768">
        <v>10</v>
      </c>
      <c r="J1768">
        <f t="shared" si="54"/>
        <v>7390</v>
      </c>
      <c r="K1768">
        <v>3.3035000000000001</v>
      </c>
      <c r="L1768" s="1">
        <f t="shared" si="55"/>
        <v>2441.2865000000002</v>
      </c>
    </row>
    <row r="1769" spans="1:12" x14ac:dyDescent="0.25">
      <c r="A1769">
        <v>9609</v>
      </c>
      <c r="B1769" t="s">
        <v>2511</v>
      </c>
      <c r="C1769" t="s">
        <v>2512</v>
      </c>
      <c r="D1769">
        <v>851</v>
      </c>
      <c r="E1769" t="s">
        <v>25</v>
      </c>
      <c r="F1769" t="s">
        <v>15</v>
      </c>
      <c r="G1769" s="2">
        <v>1400</v>
      </c>
      <c r="H1769" t="s">
        <v>26</v>
      </c>
      <c r="I1769">
        <v>1</v>
      </c>
      <c r="J1769">
        <f t="shared" si="54"/>
        <v>1400</v>
      </c>
      <c r="K1769">
        <v>0.49199999999999999</v>
      </c>
      <c r="L1769" s="1">
        <f t="shared" si="55"/>
        <v>688.8</v>
      </c>
    </row>
    <row r="1770" spans="1:12" x14ac:dyDescent="0.25">
      <c r="A1770">
        <v>7954</v>
      </c>
      <c r="B1770" t="s">
        <v>1875</v>
      </c>
      <c r="C1770" t="s">
        <v>1876</v>
      </c>
      <c r="D1770">
        <v>851</v>
      </c>
      <c r="E1770" t="s">
        <v>25</v>
      </c>
      <c r="F1770" t="s">
        <v>15</v>
      </c>
      <c r="G1770" s="2">
        <v>1400</v>
      </c>
      <c r="H1770" t="s">
        <v>26</v>
      </c>
      <c r="I1770">
        <v>1</v>
      </c>
      <c r="J1770">
        <f t="shared" si="54"/>
        <v>1400</v>
      </c>
      <c r="K1770">
        <v>0.2868</v>
      </c>
      <c r="L1770" s="1">
        <f t="shared" si="55"/>
        <v>401.52</v>
      </c>
    </row>
    <row r="1771" spans="1:12" x14ac:dyDescent="0.25">
      <c r="A1771">
        <v>5750001</v>
      </c>
      <c r="B1771" t="s">
        <v>1222</v>
      </c>
      <c r="D1771">
        <v>510</v>
      </c>
      <c r="E1771" t="s">
        <v>14</v>
      </c>
      <c r="F1771" t="s">
        <v>15</v>
      </c>
      <c r="G1771" s="2">
        <v>1510</v>
      </c>
      <c r="H1771" t="s">
        <v>16</v>
      </c>
      <c r="I1771">
        <v>1</v>
      </c>
      <c r="J1771">
        <f t="shared" si="54"/>
        <v>1510</v>
      </c>
      <c r="K1771">
        <v>1.6034999999999999</v>
      </c>
      <c r="L1771" s="1">
        <f t="shared" si="55"/>
        <v>2421.2849999999999</v>
      </c>
    </row>
    <row r="1772" spans="1:12" x14ac:dyDescent="0.25">
      <c r="A1772">
        <v>648010100</v>
      </c>
      <c r="B1772" t="s">
        <v>1712</v>
      </c>
      <c r="C1772" t="s">
        <v>1713</v>
      </c>
      <c r="D1772">
        <v>523</v>
      </c>
      <c r="E1772" t="s">
        <v>14</v>
      </c>
      <c r="F1772" t="s">
        <v>15</v>
      </c>
      <c r="G1772" s="2">
        <v>12192</v>
      </c>
      <c r="H1772" t="s">
        <v>16</v>
      </c>
      <c r="I1772">
        <v>0.1</v>
      </c>
      <c r="J1772">
        <f t="shared" si="54"/>
        <v>1219.2</v>
      </c>
      <c r="K1772">
        <v>0.1981</v>
      </c>
      <c r="L1772" s="1">
        <f t="shared" si="55"/>
        <v>2415.2352000000001</v>
      </c>
    </row>
    <row r="1773" spans="1:12" x14ac:dyDescent="0.25">
      <c r="A1773">
        <v>5257004</v>
      </c>
      <c r="B1773" t="s">
        <v>619</v>
      </c>
      <c r="D1773">
        <v>510</v>
      </c>
      <c r="E1773" t="s">
        <v>14</v>
      </c>
      <c r="F1773" t="s">
        <v>317</v>
      </c>
      <c r="G1773">
        <v>256</v>
      </c>
      <c r="H1773" t="s">
        <v>16</v>
      </c>
      <c r="I1773">
        <v>4</v>
      </c>
      <c r="J1773">
        <f t="shared" si="54"/>
        <v>1024</v>
      </c>
      <c r="K1773">
        <v>9.3910999999999998</v>
      </c>
      <c r="L1773" s="1">
        <f t="shared" si="55"/>
        <v>2404.1215999999999</v>
      </c>
    </row>
    <row r="1774" spans="1:12" x14ac:dyDescent="0.25">
      <c r="A1774">
        <v>9358001</v>
      </c>
      <c r="B1774" t="s">
        <v>2420</v>
      </c>
      <c r="D1774">
        <v>510</v>
      </c>
      <c r="E1774" t="s">
        <v>14</v>
      </c>
      <c r="F1774" t="s">
        <v>15</v>
      </c>
      <c r="G1774" s="2">
        <v>1075</v>
      </c>
      <c r="H1774" t="s">
        <v>16</v>
      </c>
      <c r="I1774">
        <v>1</v>
      </c>
      <c r="J1774">
        <f t="shared" si="54"/>
        <v>1075</v>
      </c>
      <c r="K1774">
        <v>2.2324999999999999</v>
      </c>
      <c r="L1774" s="1">
        <f t="shared" si="55"/>
        <v>2399.9375</v>
      </c>
    </row>
    <row r="1775" spans="1:12" x14ac:dyDescent="0.25">
      <c r="A1775">
        <v>5112302</v>
      </c>
      <c r="B1775" t="s">
        <v>433</v>
      </c>
      <c r="C1775" t="s">
        <v>369</v>
      </c>
      <c r="D1775">
        <v>560</v>
      </c>
      <c r="E1775" t="s">
        <v>14</v>
      </c>
      <c r="F1775" t="s">
        <v>15</v>
      </c>
      <c r="G1775">
        <v>664</v>
      </c>
      <c r="H1775" t="s">
        <v>16</v>
      </c>
      <c r="I1775">
        <v>2</v>
      </c>
      <c r="J1775">
        <f t="shared" si="54"/>
        <v>1328</v>
      </c>
      <c r="K1775">
        <v>3.6139000000000001</v>
      </c>
      <c r="L1775" s="1">
        <f t="shared" si="55"/>
        <v>2399.6296000000002</v>
      </c>
    </row>
    <row r="1776" spans="1:12" x14ac:dyDescent="0.25">
      <c r="A1776">
        <v>321110</v>
      </c>
      <c r="B1776" t="s">
        <v>60</v>
      </c>
      <c r="D1776">
        <v>513</v>
      </c>
      <c r="E1776" t="s">
        <v>14</v>
      </c>
      <c r="F1776" t="s">
        <v>15</v>
      </c>
      <c r="G1776">
        <v>391</v>
      </c>
      <c r="H1776" t="s">
        <v>16</v>
      </c>
      <c r="I1776">
        <v>10</v>
      </c>
      <c r="J1776">
        <f t="shared" si="54"/>
        <v>3910</v>
      </c>
      <c r="K1776">
        <v>6.1218000000000004</v>
      </c>
      <c r="L1776" s="1">
        <f t="shared" si="55"/>
        <v>2393.6238000000003</v>
      </c>
    </row>
    <row r="1777" spans="1:12" x14ac:dyDescent="0.25">
      <c r="A1777">
        <v>8070</v>
      </c>
      <c r="B1777" t="s">
        <v>1945</v>
      </c>
      <c r="C1777" t="s">
        <v>553</v>
      </c>
      <c r="D1777">
        <v>853</v>
      </c>
      <c r="E1777" t="s">
        <v>31</v>
      </c>
      <c r="F1777" t="s">
        <v>15</v>
      </c>
      <c r="G1777" s="2">
        <v>1400</v>
      </c>
      <c r="H1777" t="s">
        <v>26</v>
      </c>
      <c r="I1777">
        <v>1</v>
      </c>
      <c r="J1777">
        <f t="shared" si="54"/>
        <v>1400</v>
      </c>
      <c r="K1777">
        <v>1.7042999999999999</v>
      </c>
      <c r="L1777" s="1">
        <f t="shared" si="55"/>
        <v>2386.02</v>
      </c>
    </row>
    <row r="1778" spans="1:12" x14ac:dyDescent="0.25">
      <c r="A1778">
        <v>5968525</v>
      </c>
      <c r="B1778" t="s">
        <v>1342</v>
      </c>
      <c r="C1778">
        <v>2022</v>
      </c>
      <c r="D1778">
        <v>510</v>
      </c>
      <c r="E1778" t="s">
        <v>14</v>
      </c>
      <c r="F1778" t="s">
        <v>15</v>
      </c>
      <c r="G1778">
        <v>870</v>
      </c>
      <c r="H1778" t="s">
        <v>16</v>
      </c>
      <c r="I1778">
        <v>2.5</v>
      </c>
      <c r="J1778">
        <f t="shared" si="54"/>
        <v>2175</v>
      </c>
      <c r="K1778">
        <v>2.7332000000000001</v>
      </c>
      <c r="L1778" s="1">
        <f t="shared" si="55"/>
        <v>2377.884</v>
      </c>
    </row>
    <row r="1779" spans="1:12" x14ac:dyDescent="0.25">
      <c r="A1779">
        <v>60290100</v>
      </c>
      <c r="B1779" t="s">
        <v>1414</v>
      </c>
      <c r="D1779">
        <v>514</v>
      </c>
      <c r="E1779" t="s">
        <v>14</v>
      </c>
      <c r="F1779" t="s">
        <v>320</v>
      </c>
      <c r="G1779" s="2">
        <v>13440</v>
      </c>
      <c r="H1779" t="s">
        <v>16</v>
      </c>
      <c r="I1779">
        <v>0.1</v>
      </c>
      <c r="J1779">
        <f t="shared" si="54"/>
        <v>1344</v>
      </c>
      <c r="K1779">
        <v>0.17680000000000001</v>
      </c>
      <c r="L1779" s="1">
        <f t="shared" si="55"/>
        <v>2376.192</v>
      </c>
    </row>
    <row r="1780" spans="1:12" x14ac:dyDescent="0.25">
      <c r="A1780" t="s">
        <v>161</v>
      </c>
      <c r="B1780" t="s">
        <v>162</v>
      </c>
      <c r="C1780" t="s">
        <v>150</v>
      </c>
      <c r="D1780">
        <v>847</v>
      </c>
      <c r="E1780" t="s">
        <v>22</v>
      </c>
      <c r="F1780" t="s">
        <v>15</v>
      </c>
      <c r="G1780" s="2">
        <v>9600</v>
      </c>
      <c r="H1780" t="s">
        <v>26</v>
      </c>
      <c r="I1780">
        <v>1</v>
      </c>
      <c r="J1780">
        <f t="shared" si="54"/>
        <v>9600</v>
      </c>
      <c r="K1780">
        <v>0.372</v>
      </c>
      <c r="L1780" s="1">
        <f t="shared" si="55"/>
        <v>3571.2</v>
      </c>
    </row>
    <row r="1781" spans="1:12" x14ac:dyDescent="0.25">
      <c r="A1781">
        <v>5397111</v>
      </c>
      <c r="B1781" t="s">
        <v>826</v>
      </c>
      <c r="D1781">
        <v>524</v>
      </c>
      <c r="E1781" t="s">
        <v>14</v>
      </c>
      <c r="F1781" t="s">
        <v>15</v>
      </c>
      <c r="G1781" s="2">
        <v>1102</v>
      </c>
      <c r="H1781" t="s">
        <v>16</v>
      </c>
      <c r="I1781">
        <v>1</v>
      </c>
      <c r="J1781">
        <f t="shared" si="54"/>
        <v>1102</v>
      </c>
      <c r="K1781">
        <v>2.1516000000000002</v>
      </c>
      <c r="L1781" s="1">
        <f t="shared" si="55"/>
        <v>2371.0632000000001</v>
      </c>
    </row>
    <row r="1782" spans="1:12" x14ac:dyDescent="0.25">
      <c r="A1782">
        <v>8342004</v>
      </c>
      <c r="B1782" t="s">
        <v>2173</v>
      </c>
      <c r="D1782">
        <v>503</v>
      </c>
      <c r="E1782" t="s">
        <v>14</v>
      </c>
      <c r="F1782" t="s">
        <v>15</v>
      </c>
      <c r="G1782" s="2">
        <v>3271</v>
      </c>
      <c r="H1782" t="s">
        <v>16</v>
      </c>
      <c r="I1782">
        <v>0.4</v>
      </c>
      <c r="J1782">
        <f t="shared" si="54"/>
        <v>1308.4000000000001</v>
      </c>
      <c r="K1782">
        <v>0.72299999999999998</v>
      </c>
      <c r="L1782" s="1">
        <f t="shared" si="55"/>
        <v>2364.933</v>
      </c>
    </row>
    <row r="1783" spans="1:12" x14ac:dyDescent="0.25">
      <c r="A1783">
        <v>8213201</v>
      </c>
      <c r="B1783" t="s">
        <v>2082</v>
      </c>
      <c r="C1783">
        <v>2022</v>
      </c>
      <c r="D1783">
        <v>510</v>
      </c>
      <c r="E1783" t="s">
        <v>14</v>
      </c>
      <c r="F1783" t="s">
        <v>15</v>
      </c>
      <c r="G1783" s="2">
        <v>1916</v>
      </c>
      <c r="H1783" t="s">
        <v>16</v>
      </c>
      <c r="I1783">
        <v>1</v>
      </c>
      <c r="J1783">
        <f t="shared" si="54"/>
        <v>1916</v>
      </c>
      <c r="K1783">
        <v>1.2342</v>
      </c>
      <c r="L1783" s="1">
        <f t="shared" si="55"/>
        <v>2364.7271999999998</v>
      </c>
    </row>
    <row r="1784" spans="1:12" x14ac:dyDescent="0.25">
      <c r="A1784" t="s">
        <v>2302</v>
      </c>
      <c r="B1784" t="s">
        <v>2303</v>
      </c>
      <c r="C1784" t="s">
        <v>2304</v>
      </c>
      <c r="D1784">
        <v>852</v>
      </c>
      <c r="E1784" t="s">
        <v>22</v>
      </c>
      <c r="F1784" t="s">
        <v>15</v>
      </c>
      <c r="G1784" s="2">
        <v>9485</v>
      </c>
      <c r="H1784" t="s">
        <v>16</v>
      </c>
      <c r="I1784">
        <v>0.8</v>
      </c>
      <c r="J1784">
        <f t="shared" si="54"/>
        <v>7588</v>
      </c>
      <c r="K1784">
        <v>0.97299999999999998</v>
      </c>
      <c r="L1784" s="1">
        <f t="shared" si="55"/>
        <v>9228.9050000000007</v>
      </c>
    </row>
    <row r="1785" spans="1:12" x14ac:dyDescent="0.25">
      <c r="A1785">
        <v>9520</v>
      </c>
      <c r="B1785" t="s">
        <v>2477</v>
      </c>
      <c r="D1785">
        <v>855</v>
      </c>
      <c r="E1785" t="s">
        <v>25</v>
      </c>
      <c r="F1785" t="s">
        <v>15</v>
      </c>
      <c r="G1785" s="1">
        <v>1373.808</v>
      </c>
      <c r="H1785" t="s">
        <v>26</v>
      </c>
      <c r="I1785">
        <v>1</v>
      </c>
      <c r="J1785">
        <f t="shared" si="54"/>
        <v>1373.808</v>
      </c>
      <c r="K1785">
        <v>2.6038000000000001</v>
      </c>
      <c r="L1785" s="1">
        <f t="shared" si="55"/>
        <v>3577.1212704</v>
      </c>
    </row>
    <row r="1786" spans="1:12" x14ac:dyDescent="0.25">
      <c r="A1786">
        <v>168040085</v>
      </c>
      <c r="B1786" t="s">
        <v>20</v>
      </c>
      <c r="C1786" t="s">
        <v>21</v>
      </c>
      <c r="D1786">
        <v>846</v>
      </c>
      <c r="E1786" t="s">
        <v>22</v>
      </c>
      <c r="F1786" t="s">
        <v>15</v>
      </c>
      <c r="G1786" s="2">
        <v>9472</v>
      </c>
      <c r="H1786" t="s">
        <v>16</v>
      </c>
      <c r="I1786">
        <v>8.5000000000000006E-2</v>
      </c>
      <c r="J1786">
        <f t="shared" si="54"/>
        <v>805.12</v>
      </c>
      <c r="K1786">
        <v>0.1681</v>
      </c>
      <c r="L1786" s="1">
        <f t="shared" si="55"/>
        <v>1592.2431999999999</v>
      </c>
    </row>
    <row r="1787" spans="1:12" x14ac:dyDescent="0.25">
      <c r="A1787">
        <v>5276014</v>
      </c>
      <c r="B1787" t="s">
        <v>643</v>
      </c>
      <c r="D1787">
        <v>511</v>
      </c>
      <c r="E1787" t="s">
        <v>14</v>
      </c>
      <c r="F1787" t="s">
        <v>317</v>
      </c>
      <c r="G1787" s="2">
        <v>1344</v>
      </c>
      <c r="H1787" t="s">
        <v>16</v>
      </c>
      <c r="I1787">
        <v>1.4</v>
      </c>
      <c r="J1787">
        <f t="shared" si="54"/>
        <v>1881.6</v>
      </c>
      <c r="K1787">
        <v>1.7555000000000001</v>
      </c>
      <c r="L1787" s="1">
        <f t="shared" si="55"/>
        <v>2359.3920000000003</v>
      </c>
    </row>
    <row r="1788" spans="1:12" x14ac:dyDescent="0.25">
      <c r="A1788">
        <v>61620300</v>
      </c>
      <c r="B1788" t="s">
        <v>1512</v>
      </c>
      <c r="D1788">
        <v>514</v>
      </c>
      <c r="E1788" t="s">
        <v>14</v>
      </c>
      <c r="F1788" t="s">
        <v>15</v>
      </c>
      <c r="G1788" s="2">
        <v>2856</v>
      </c>
      <c r="H1788" t="s">
        <v>16</v>
      </c>
      <c r="I1788">
        <v>0.3</v>
      </c>
      <c r="J1788">
        <f t="shared" si="54"/>
        <v>856.8</v>
      </c>
      <c r="K1788">
        <v>0.82589999999999997</v>
      </c>
      <c r="L1788" s="1">
        <f t="shared" si="55"/>
        <v>2358.7703999999999</v>
      </c>
    </row>
    <row r="1789" spans="1:12" x14ac:dyDescent="0.25">
      <c r="A1789">
        <v>82496010</v>
      </c>
      <c r="B1789" t="s">
        <v>2100</v>
      </c>
      <c r="D1789">
        <v>510</v>
      </c>
      <c r="E1789" t="s">
        <v>14</v>
      </c>
      <c r="F1789" t="s">
        <v>15</v>
      </c>
      <c r="G1789">
        <v>789</v>
      </c>
      <c r="H1789" t="s">
        <v>16</v>
      </c>
      <c r="I1789">
        <v>10</v>
      </c>
      <c r="J1789">
        <f t="shared" si="54"/>
        <v>7890</v>
      </c>
      <c r="K1789">
        <v>2.9893000000000001</v>
      </c>
      <c r="L1789" s="1">
        <f t="shared" si="55"/>
        <v>2358.5576999999998</v>
      </c>
    </row>
    <row r="1790" spans="1:12" x14ac:dyDescent="0.25">
      <c r="A1790">
        <v>9352015</v>
      </c>
      <c r="B1790" t="s">
        <v>2412</v>
      </c>
      <c r="C1790" t="s">
        <v>2413</v>
      </c>
      <c r="D1790">
        <v>510</v>
      </c>
      <c r="E1790" t="s">
        <v>14</v>
      </c>
      <c r="F1790" t="s">
        <v>15</v>
      </c>
      <c r="G1790">
        <v>501</v>
      </c>
      <c r="H1790" t="s">
        <v>16</v>
      </c>
      <c r="I1790">
        <v>15</v>
      </c>
      <c r="J1790">
        <f t="shared" si="54"/>
        <v>7515</v>
      </c>
      <c r="K1790">
        <v>4.6852</v>
      </c>
      <c r="L1790" s="1">
        <f t="shared" si="55"/>
        <v>2347.2851999999998</v>
      </c>
    </row>
    <row r="1791" spans="1:12" x14ac:dyDescent="0.25">
      <c r="A1791">
        <v>56050015</v>
      </c>
      <c r="B1791" t="s">
        <v>1049</v>
      </c>
      <c r="D1791">
        <v>510</v>
      </c>
      <c r="E1791" t="s">
        <v>14</v>
      </c>
      <c r="F1791" t="s">
        <v>15</v>
      </c>
      <c r="G1791">
        <v>233</v>
      </c>
      <c r="H1791" t="s">
        <v>16</v>
      </c>
      <c r="I1791">
        <v>15</v>
      </c>
      <c r="J1791">
        <f t="shared" si="54"/>
        <v>3495</v>
      </c>
      <c r="K1791">
        <v>10.073399999999999</v>
      </c>
      <c r="L1791" s="1">
        <f t="shared" si="55"/>
        <v>2347.1021999999998</v>
      </c>
    </row>
    <row r="1792" spans="1:12" x14ac:dyDescent="0.25">
      <c r="A1792">
        <v>618500880</v>
      </c>
      <c r="B1792" t="s">
        <v>1525</v>
      </c>
      <c r="C1792" t="s">
        <v>1531</v>
      </c>
      <c r="D1792">
        <v>514</v>
      </c>
      <c r="E1792" t="s">
        <v>14</v>
      </c>
      <c r="F1792" t="s">
        <v>15</v>
      </c>
      <c r="G1792" s="2">
        <v>2688</v>
      </c>
      <c r="H1792" t="s">
        <v>16</v>
      </c>
      <c r="I1792">
        <v>0.88</v>
      </c>
      <c r="J1792">
        <f t="shared" si="54"/>
        <v>2365.44</v>
      </c>
      <c r="K1792">
        <v>0.87280000000000002</v>
      </c>
      <c r="L1792" s="1">
        <f t="shared" si="55"/>
        <v>2346.0864000000001</v>
      </c>
    </row>
    <row r="1793" spans="1:12" x14ac:dyDescent="0.25">
      <c r="A1793">
        <v>8548002</v>
      </c>
      <c r="B1793" t="s">
        <v>2327</v>
      </c>
      <c r="C1793" t="s">
        <v>645</v>
      </c>
      <c r="D1793">
        <v>560</v>
      </c>
      <c r="E1793" t="s">
        <v>14</v>
      </c>
      <c r="F1793" t="s">
        <v>15</v>
      </c>
      <c r="G1793" s="2">
        <v>1256</v>
      </c>
      <c r="H1793" t="s">
        <v>16</v>
      </c>
      <c r="I1793">
        <v>2</v>
      </c>
      <c r="J1793">
        <f t="shared" si="54"/>
        <v>2512</v>
      </c>
      <c r="K1793">
        <v>1.8626</v>
      </c>
      <c r="L1793" s="1">
        <f t="shared" si="55"/>
        <v>2339.4256</v>
      </c>
    </row>
    <row r="1794" spans="1:12" x14ac:dyDescent="0.25">
      <c r="A1794">
        <v>8164025</v>
      </c>
      <c r="B1794" t="s">
        <v>2067</v>
      </c>
      <c r="C1794" t="s">
        <v>367</v>
      </c>
      <c r="D1794">
        <v>510</v>
      </c>
      <c r="E1794" t="s">
        <v>14</v>
      </c>
      <c r="F1794" t="s">
        <v>15</v>
      </c>
      <c r="G1794">
        <v>720</v>
      </c>
      <c r="H1794" t="s">
        <v>16</v>
      </c>
      <c r="I1794">
        <v>2.5</v>
      </c>
      <c r="J1794">
        <f t="shared" si="54"/>
        <v>1800</v>
      </c>
      <c r="K1794">
        <v>3.2429999999999999</v>
      </c>
      <c r="L1794" s="1">
        <f t="shared" si="55"/>
        <v>2334.96</v>
      </c>
    </row>
    <row r="1795" spans="1:12" x14ac:dyDescent="0.25">
      <c r="A1795">
        <v>5542015</v>
      </c>
      <c r="B1795" t="s">
        <v>996</v>
      </c>
      <c r="D1795">
        <v>510</v>
      </c>
      <c r="E1795" t="s">
        <v>14</v>
      </c>
      <c r="F1795" t="s">
        <v>15</v>
      </c>
      <c r="G1795" s="2">
        <v>1255</v>
      </c>
      <c r="H1795" t="s">
        <v>16</v>
      </c>
      <c r="I1795">
        <v>1.5</v>
      </c>
      <c r="J1795">
        <f t="shared" si="54"/>
        <v>1882.5</v>
      </c>
      <c r="K1795">
        <v>1.8604000000000001</v>
      </c>
      <c r="L1795" s="1">
        <f t="shared" si="55"/>
        <v>2334.8020000000001</v>
      </c>
    </row>
    <row r="1796" spans="1:12" x14ac:dyDescent="0.25">
      <c r="A1796">
        <v>5299001</v>
      </c>
      <c r="B1796" t="s">
        <v>693</v>
      </c>
      <c r="D1796">
        <v>510</v>
      </c>
      <c r="E1796" t="s">
        <v>14</v>
      </c>
      <c r="F1796" t="s">
        <v>15</v>
      </c>
      <c r="G1796" s="2">
        <v>2515</v>
      </c>
      <c r="H1796" t="s">
        <v>16</v>
      </c>
      <c r="I1796">
        <v>1</v>
      </c>
      <c r="J1796">
        <f t="shared" ref="J1796:J1859" si="56">G1796*I1796</f>
        <v>2515</v>
      </c>
      <c r="K1796">
        <v>0.92800000000000005</v>
      </c>
      <c r="L1796" s="1">
        <f t="shared" ref="L1796:L1859" si="57">G1796*K1796</f>
        <v>2333.92</v>
      </c>
    </row>
    <row r="1797" spans="1:12" x14ac:dyDescent="0.25">
      <c r="A1797">
        <v>8348010</v>
      </c>
      <c r="B1797" t="s">
        <v>2203</v>
      </c>
      <c r="C1797">
        <v>2020</v>
      </c>
      <c r="D1797">
        <v>511</v>
      </c>
      <c r="E1797" t="s">
        <v>14</v>
      </c>
      <c r="F1797" t="s">
        <v>15</v>
      </c>
      <c r="G1797">
        <v>160</v>
      </c>
      <c r="H1797" t="s">
        <v>16</v>
      </c>
      <c r="I1797">
        <v>10</v>
      </c>
      <c r="J1797">
        <f t="shared" si="56"/>
        <v>1600</v>
      </c>
      <c r="K1797">
        <v>14.573</v>
      </c>
      <c r="L1797" s="1">
        <f t="shared" si="57"/>
        <v>2331.6800000000003</v>
      </c>
    </row>
    <row r="1798" spans="1:12" x14ac:dyDescent="0.25">
      <c r="A1798">
        <v>9523</v>
      </c>
      <c r="B1798" t="s">
        <v>2480</v>
      </c>
      <c r="D1798">
        <v>855</v>
      </c>
      <c r="E1798" t="s">
        <v>25</v>
      </c>
      <c r="F1798" t="s">
        <v>15</v>
      </c>
      <c r="G1798" s="1">
        <v>1308.9000000000001</v>
      </c>
      <c r="H1798" t="s">
        <v>26</v>
      </c>
      <c r="I1798">
        <v>1</v>
      </c>
      <c r="J1798">
        <f t="shared" si="56"/>
        <v>1308.9000000000001</v>
      </c>
      <c r="K1798">
        <v>3.5425</v>
      </c>
      <c r="L1798" s="1">
        <f t="shared" si="57"/>
        <v>4636.7782500000003</v>
      </c>
    </row>
    <row r="1799" spans="1:12" x14ac:dyDescent="0.25">
      <c r="A1799">
        <v>56040015</v>
      </c>
      <c r="B1799" t="s">
        <v>1048</v>
      </c>
      <c r="D1799">
        <v>510</v>
      </c>
      <c r="E1799" t="s">
        <v>14</v>
      </c>
      <c r="F1799" t="s">
        <v>15</v>
      </c>
      <c r="G1799">
        <v>175</v>
      </c>
      <c r="H1799" t="s">
        <v>16</v>
      </c>
      <c r="I1799">
        <v>15</v>
      </c>
      <c r="J1799">
        <f t="shared" si="56"/>
        <v>2625</v>
      </c>
      <c r="K1799">
        <v>13.2834</v>
      </c>
      <c r="L1799" s="1">
        <f t="shared" si="57"/>
        <v>2324.5950000000003</v>
      </c>
    </row>
    <row r="1800" spans="1:12" x14ac:dyDescent="0.25">
      <c r="A1800">
        <v>8364025</v>
      </c>
      <c r="B1800" t="s">
        <v>2241</v>
      </c>
      <c r="C1800" t="s">
        <v>2242</v>
      </c>
      <c r="D1800">
        <v>510</v>
      </c>
      <c r="E1800" t="s">
        <v>14</v>
      </c>
      <c r="F1800" t="s">
        <v>15</v>
      </c>
      <c r="G1800">
        <v>416</v>
      </c>
      <c r="H1800" t="s">
        <v>16</v>
      </c>
      <c r="I1800">
        <v>2.5</v>
      </c>
      <c r="J1800">
        <f t="shared" si="56"/>
        <v>1040</v>
      </c>
      <c r="K1800">
        <v>5.585</v>
      </c>
      <c r="L1800" s="1">
        <f t="shared" si="57"/>
        <v>2323.36</v>
      </c>
    </row>
    <row r="1801" spans="1:12" x14ac:dyDescent="0.25">
      <c r="A1801">
        <v>5277014</v>
      </c>
      <c r="B1801" t="s">
        <v>647</v>
      </c>
      <c r="D1801">
        <v>511</v>
      </c>
      <c r="E1801" t="s">
        <v>14</v>
      </c>
      <c r="F1801" t="s">
        <v>317</v>
      </c>
      <c r="G1801" s="2">
        <v>1344</v>
      </c>
      <c r="H1801" t="s">
        <v>16</v>
      </c>
      <c r="I1801">
        <v>1.4</v>
      </c>
      <c r="J1801">
        <f t="shared" si="56"/>
        <v>1881.6</v>
      </c>
      <c r="K1801">
        <v>1.7241</v>
      </c>
      <c r="L1801" s="1">
        <f t="shared" si="57"/>
        <v>2317.1904</v>
      </c>
    </row>
    <row r="1802" spans="1:12" x14ac:dyDescent="0.25">
      <c r="A1802">
        <v>621900055</v>
      </c>
      <c r="B1802" t="s">
        <v>1563</v>
      </c>
      <c r="D1802">
        <v>518</v>
      </c>
      <c r="E1802" t="s">
        <v>14</v>
      </c>
      <c r="F1802" t="s">
        <v>15</v>
      </c>
      <c r="G1802" s="2">
        <v>11188</v>
      </c>
      <c r="H1802" t="s">
        <v>16</v>
      </c>
      <c r="I1802">
        <v>5.5E-2</v>
      </c>
      <c r="J1802">
        <f t="shared" si="56"/>
        <v>615.34</v>
      </c>
      <c r="K1802">
        <v>0.2064</v>
      </c>
      <c r="L1802" s="1">
        <f t="shared" si="57"/>
        <v>2309.2031999999999</v>
      </c>
    </row>
    <row r="1803" spans="1:12" x14ac:dyDescent="0.25">
      <c r="A1803">
        <v>83581007</v>
      </c>
      <c r="B1803" t="s">
        <v>1062</v>
      </c>
      <c r="D1803">
        <v>510</v>
      </c>
      <c r="E1803" t="s">
        <v>14</v>
      </c>
      <c r="F1803" t="s">
        <v>15</v>
      </c>
      <c r="G1803" s="2">
        <v>2808</v>
      </c>
      <c r="H1803" t="s">
        <v>16</v>
      </c>
      <c r="I1803">
        <v>0.7</v>
      </c>
      <c r="J1803">
        <f t="shared" si="56"/>
        <v>1965.6</v>
      </c>
      <c r="K1803">
        <v>0.81989999999999996</v>
      </c>
      <c r="L1803" s="1">
        <f t="shared" si="57"/>
        <v>2302.2791999999999</v>
      </c>
    </row>
    <row r="1804" spans="1:12" x14ac:dyDescent="0.25">
      <c r="A1804">
        <v>6814</v>
      </c>
      <c r="B1804" t="s">
        <v>1785</v>
      </c>
      <c r="C1804" t="s">
        <v>1786</v>
      </c>
      <c r="D1804">
        <v>851</v>
      </c>
      <c r="E1804" t="s">
        <v>25</v>
      </c>
      <c r="F1804" t="s">
        <v>15</v>
      </c>
      <c r="G1804" s="2">
        <v>1300</v>
      </c>
      <c r="H1804" t="s">
        <v>26</v>
      </c>
      <c r="I1804">
        <v>1</v>
      </c>
      <c r="J1804">
        <f t="shared" si="56"/>
        <v>1300</v>
      </c>
      <c r="K1804">
        <v>0.99680000000000002</v>
      </c>
      <c r="L1804" s="1">
        <f t="shared" si="57"/>
        <v>1295.8399999999999</v>
      </c>
    </row>
    <row r="1805" spans="1:12" x14ac:dyDescent="0.25">
      <c r="A1805">
        <v>83582007</v>
      </c>
      <c r="B1805" t="s">
        <v>2224</v>
      </c>
      <c r="D1805">
        <v>510</v>
      </c>
      <c r="E1805" t="s">
        <v>14</v>
      </c>
      <c r="F1805" t="s">
        <v>15</v>
      </c>
      <c r="G1805" s="2">
        <v>2808</v>
      </c>
      <c r="H1805" t="s">
        <v>16</v>
      </c>
      <c r="I1805">
        <v>0.7</v>
      </c>
      <c r="J1805">
        <f t="shared" si="56"/>
        <v>1965.6</v>
      </c>
      <c r="K1805">
        <v>0.81899999999999995</v>
      </c>
      <c r="L1805" s="1">
        <f t="shared" si="57"/>
        <v>2299.752</v>
      </c>
    </row>
    <row r="1806" spans="1:12" x14ac:dyDescent="0.25">
      <c r="A1806">
        <v>5212402</v>
      </c>
      <c r="B1806" t="s">
        <v>560</v>
      </c>
      <c r="D1806">
        <v>510</v>
      </c>
      <c r="E1806" t="s">
        <v>14</v>
      </c>
      <c r="F1806" t="s">
        <v>15</v>
      </c>
      <c r="G1806" s="2">
        <v>1134</v>
      </c>
      <c r="H1806" t="s">
        <v>16</v>
      </c>
      <c r="I1806">
        <v>2</v>
      </c>
      <c r="J1806">
        <f t="shared" si="56"/>
        <v>2268</v>
      </c>
      <c r="K1806">
        <v>2.0264000000000002</v>
      </c>
      <c r="L1806" s="1">
        <f t="shared" si="57"/>
        <v>2297.9376000000002</v>
      </c>
    </row>
    <row r="1807" spans="1:12" x14ac:dyDescent="0.25">
      <c r="A1807" t="s">
        <v>145</v>
      </c>
      <c r="B1807" t="s">
        <v>146</v>
      </c>
      <c r="C1807" t="s">
        <v>147</v>
      </c>
      <c r="D1807">
        <v>847</v>
      </c>
      <c r="E1807" t="s">
        <v>22</v>
      </c>
      <c r="F1807" t="s">
        <v>15</v>
      </c>
      <c r="G1807" s="2">
        <v>9300</v>
      </c>
      <c r="H1807" t="s">
        <v>26</v>
      </c>
      <c r="I1807">
        <v>1</v>
      </c>
      <c r="J1807">
        <f t="shared" si="56"/>
        <v>9300</v>
      </c>
      <c r="K1807">
        <v>0.39410000000000001</v>
      </c>
      <c r="L1807" s="1">
        <f t="shared" si="57"/>
        <v>3665.13</v>
      </c>
    </row>
    <row r="1808" spans="1:12" x14ac:dyDescent="0.25">
      <c r="A1808" t="s">
        <v>12296</v>
      </c>
      <c r="B1808" t="s">
        <v>12295</v>
      </c>
      <c r="D1808">
        <v>533</v>
      </c>
      <c r="E1808" t="s">
        <v>14</v>
      </c>
      <c r="F1808" t="s">
        <v>15</v>
      </c>
      <c r="G1808" s="2">
        <v>3529</v>
      </c>
      <c r="H1808" t="s">
        <v>16</v>
      </c>
      <c r="I1808">
        <v>0.4</v>
      </c>
      <c r="J1808">
        <f t="shared" si="56"/>
        <v>1411.6000000000001</v>
      </c>
      <c r="K1808">
        <v>0.65</v>
      </c>
      <c r="L1808" s="1">
        <f t="shared" si="57"/>
        <v>2293.85</v>
      </c>
    </row>
    <row r="1809" spans="1:12" x14ac:dyDescent="0.25">
      <c r="A1809">
        <v>5532225</v>
      </c>
      <c r="B1809" t="s">
        <v>985</v>
      </c>
      <c r="C1809">
        <v>2022</v>
      </c>
      <c r="D1809">
        <v>510</v>
      </c>
      <c r="E1809" t="s">
        <v>14</v>
      </c>
      <c r="F1809" t="s">
        <v>15</v>
      </c>
      <c r="G1809">
        <v>540</v>
      </c>
      <c r="H1809" t="s">
        <v>16</v>
      </c>
      <c r="I1809">
        <v>2.5</v>
      </c>
      <c r="J1809">
        <f t="shared" si="56"/>
        <v>1350</v>
      </c>
      <c r="K1809">
        <v>4.2432999999999996</v>
      </c>
      <c r="L1809" s="1">
        <f t="shared" si="57"/>
        <v>2291.3819999999996</v>
      </c>
    </row>
    <row r="1810" spans="1:12" x14ac:dyDescent="0.25">
      <c r="A1810">
        <v>5396115</v>
      </c>
      <c r="B1810" t="s">
        <v>825</v>
      </c>
      <c r="D1810">
        <v>510</v>
      </c>
      <c r="E1810" t="s">
        <v>14</v>
      </c>
      <c r="F1810" t="s">
        <v>15</v>
      </c>
      <c r="G1810">
        <v>870</v>
      </c>
      <c r="H1810" t="s">
        <v>16</v>
      </c>
      <c r="I1810">
        <v>1.5</v>
      </c>
      <c r="J1810">
        <f t="shared" si="56"/>
        <v>1305</v>
      </c>
      <c r="K1810">
        <v>2.6318999999999999</v>
      </c>
      <c r="L1810" s="1">
        <f t="shared" si="57"/>
        <v>2289.7529999999997</v>
      </c>
    </row>
    <row r="1811" spans="1:12" x14ac:dyDescent="0.25">
      <c r="A1811">
        <v>604100160</v>
      </c>
      <c r="B1811" t="s">
        <v>1443</v>
      </c>
      <c r="C1811" t="s">
        <v>1364</v>
      </c>
      <c r="D1811">
        <v>514</v>
      </c>
      <c r="E1811" t="s">
        <v>14</v>
      </c>
      <c r="F1811" t="s">
        <v>15</v>
      </c>
      <c r="G1811" s="2">
        <v>15120</v>
      </c>
      <c r="H1811" t="s">
        <v>16</v>
      </c>
      <c r="I1811">
        <v>0.16</v>
      </c>
      <c r="J1811">
        <f t="shared" si="56"/>
        <v>2419.2000000000003</v>
      </c>
      <c r="K1811">
        <v>0.15129999999999999</v>
      </c>
      <c r="L1811" s="1">
        <f t="shared" si="57"/>
        <v>2287.6559999999999</v>
      </c>
    </row>
    <row r="1812" spans="1:12" x14ac:dyDescent="0.25">
      <c r="A1812">
        <v>9473110</v>
      </c>
      <c r="B1812" t="s">
        <v>2456</v>
      </c>
      <c r="C1812" t="s">
        <v>2457</v>
      </c>
      <c r="D1812">
        <v>511</v>
      </c>
      <c r="E1812" t="s">
        <v>14</v>
      </c>
      <c r="F1812" t="s">
        <v>15</v>
      </c>
      <c r="G1812">
        <v>497</v>
      </c>
      <c r="H1812" t="s">
        <v>16</v>
      </c>
      <c r="I1812">
        <v>10</v>
      </c>
      <c r="J1812">
        <f t="shared" si="56"/>
        <v>4970</v>
      </c>
      <c r="K1812">
        <v>4.6025999999999998</v>
      </c>
      <c r="L1812" s="1">
        <f t="shared" si="57"/>
        <v>2287.4921999999997</v>
      </c>
    </row>
    <row r="1813" spans="1:12" x14ac:dyDescent="0.25">
      <c r="A1813">
        <v>5115003</v>
      </c>
      <c r="B1813" t="s">
        <v>441</v>
      </c>
      <c r="D1813">
        <v>511</v>
      </c>
      <c r="E1813" t="s">
        <v>14</v>
      </c>
      <c r="F1813" t="s">
        <v>317</v>
      </c>
      <c r="G1813" s="2">
        <v>1932</v>
      </c>
      <c r="H1813" t="s">
        <v>16</v>
      </c>
      <c r="I1813">
        <v>0.3</v>
      </c>
      <c r="J1813">
        <f t="shared" si="56"/>
        <v>579.6</v>
      </c>
      <c r="K1813">
        <v>1.1779999999999999</v>
      </c>
      <c r="L1813" s="1">
        <f t="shared" si="57"/>
        <v>2275.8959999999997</v>
      </c>
    </row>
    <row r="1814" spans="1:12" x14ac:dyDescent="0.25">
      <c r="A1814" t="s">
        <v>194</v>
      </c>
      <c r="B1814" t="s">
        <v>195</v>
      </c>
      <c r="C1814" t="s">
        <v>150</v>
      </c>
      <c r="D1814">
        <v>847</v>
      </c>
      <c r="E1814" t="s">
        <v>22</v>
      </c>
      <c r="F1814" t="s">
        <v>15</v>
      </c>
      <c r="G1814" s="2">
        <v>9300</v>
      </c>
      <c r="H1814" t="s">
        <v>26</v>
      </c>
      <c r="I1814">
        <v>1</v>
      </c>
      <c r="J1814">
        <f t="shared" si="56"/>
        <v>9300</v>
      </c>
      <c r="K1814">
        <v>0.39229999999999998</v>
      </c>
      <c r="L1814" s="1">
        <f t="shared" si="57"/>
        <v>3648.39</v>
      </c>
    </row>
    <row r="1815" spans="1:12" x14ac:dyDescent="0.25">
      <c r="A1815">
        <v>64850120</v>
      </c>
      <c r="B1815" t="s">
        <v>1717</v>
      </c>
      <c r="C1815" t="s">
        <v>1716</v>
      </c>
      <c r="D1815">
        <v>521</v>
      </c>
      <c r="E1815" t="s">
        <v>14</v>
      </c>
      <c r="F1815" t="s">
        <v>15</v>
      </c>
      <c r="G1815" s="2">
        <v>16140</v>
      </c>
      <c r="H1815" t="s">
        <v>16</v>
      </c>
      <c r="I1815">
        <v>0.12</v>
      </c>
      <c r="J1815">
        <f t="shared" si="56"/>
        <v>1936.8</v>
      </c>
      <c r="K1815">
        <v>0.1406</v>
      </c>
      <c r="L1815" s="1">
        <f t="shared" si="57"/>
        <v>2269.2840000000001</v>
      </c>
    </row>
    <row r="1816" spans="1:12" x14ac:dyDescent="0.25">
      <c r="A1816">
        <v>850004</v>
      </c>
      <c r="B1816" t="s">
        <v>2300</v>
      </c>
      <c r="D1816">
        <v>510</v>
      </c>
      <c r="E1816" t="s">
        <v>14</v>
      </c>
      <c r="F1816" t="s">
        <v>15</v>
      </c>
      <c r="G1816">
        <v>165</v>
      </c>
      <c r="H1816" t="s">
        <v>16</v>
      </c>
      <c r="I1816">
        <v>4</v>
      </c>
      <c r="J1816">
        <f t="shared" si="56"/>
        <v>660</v>
      </c>
      <c r="K1816">
        <v>13.726900000000001</v>
      </c>
      <c r="L1816" s="1">
        <f t="shared" si="57"/>
        <v>2264.9385000000002</v>
      </c>
    </row>
    <row r="1817" spans="1:12" x14ac:dyDescent="0.25">
      <c r="A1817">
        <v>8340004</v>
      </c>
      <c r="B1817" t="s">
        <v>2167</v>
      </c>
      <c r="D1817">
        <v>503</v>
      </c>
      <c r="E1817" t="s">
        <v>14</v>
      </c>
      <c r="F1817" t="s">
        <v>15</v>
      </c>
      <c r="G1817" s="2">
        <v>3133</v>
      </c>
      <c r="H1817" t="s">
        <v>16</v>
      </c>
      <c r="I1817">
        <v>0.4</v>
      </c>
      <c r="J1817">
        <f t="shared" si="56"/>
        <v>1253.2</v>
      </c>
      <c r="K1817">
        <v>0.72260000000000002</v>
      </c>
      <c r="L1817" s="1">
        <f t="shared" si="57"/>
        <v>2263.9058</v>
      </c>
    </row>
    <row r="1818" spans="1:12" x14ac:dyDescent="0.25">
      <c r="A1818">
        <v>5595024</v>
      </c>
      <c r="B1818" t="s">
        <v>1031</v>
      </c>
      <c r="C1818" t="s">
        <v>1030</v>
      </c>
      <c r="D1818">
        <v>516</v>
      </c>
      <c r="E1818" t="s">
        <v>14</v>
      </c>
      <c r="F1818" t="s">
        <v>15</v>
      </c>
      <c r="G1818">
        <v>441</v>
      </c>
      <c r="H1818" t="s">
        <v>347</v>
      </c>
      <c r="I1818">
        <v>2.4</v>
      </c>
      <c r="J1818">
        <f t="shared" si="56"/>
        <v>1058.3999999999999</v>
      </c>
      <c r="K1818">
        <v>5.1334</v>
      </c>
      <c r="L1818" s="1">
        <f t="shared" si="57"/>
        <v>2263.8294000000001</v>
      </c>
    </row>
    <row r="1819" spans="1:12" x14ac:dyDescent="0.25">
      <c r="A1819">
        <v>608620240</v>
      </c>
      <c r="B1819" t="s">
        <v>1474</v>
      </c>
      <c r="C1819" t="s">
        <v>1370</v>
      </c>
      <c r="D1819">
        <v>514</v>
      </c>
      <c r="E1819" t="s">
        <v>14</v>
      </c>
      <c r="F1819" t="s">
        <v>15</v>
      </c>
      <c r="G1819" s="2">
        <v>9984</v>
      </c>
      <c r="H1819" t="s">
        <v>16</v>
      </c>
      <c r="I1819">
        <v>0.24</v>
      </c>
      <c r="J1819">
        <f t="shared" si="56"/>
        <v>2396.16</v>
      </c>
      <c r="K1819">
        <v>0.22489999999999999</v>
      </c>
      <c r="L1819" s="1">
        <f t="shared" si="57"/>
        <v>2245.4015999999997</v>
      </c>
    </row>
    <row r="1820" spans="1:12" x14ac:dyDescent="0.25">
      <c r="A1820">
        <v>3144</v>
      </c>
      <c r="B1820" t="s">
        <v>42</v>
      </c>
      <c r="D1820">
        <v>849</v>
      </c>
      <c r="E1820" t="s">
        <v>22</v>
      </c>
      <c r="F1820" t="s">
        <v>15</v>
      </c>
      <c r="G1820" s="2">
        <v>9000</v>
      </c>
      <c r="H1820" t="s">
        <v>26</v>
      </c>
      <c r="I1820">
        <v>1</v>
      </c>
      <c r="J1820">
        <f t="shared" si="56"/>
        <v>9000</v>
      </c>
      <c r="K1820">
        <v>0.41339999999999999</v>
      </c>
      <c r="L1820" s="1">
        <f t="shared" si="57"/>
        <v>3720.6</v>
      </c>
    </row>
    <row r="1821" spans="1:12" x14ac:dyDescent="0.25">
      <c r="A1821">
        <v>3278110</v>
      </c>
      <c r="B1821" t="s">
        <v>118</v>
      </c>
      <c r="C1821" t="s">
        <v>119</v>
      </c>
      <c r="D1821">
        <v>513</v>
      </c>
      <c r="E1821" t="s">
        <v>14</v>
      </c>
      <c r="F1821" t="s">
        <v>15</v>
      </c>
      <c r="G1821">
        <v>422</v>
      </c>
      <c r="H1821" t="s">
        <v>16</v>
      </c>
      <c r="I1821">
        <v>10</v>
      </c>
      <c r="J1821">
        <f t="shared" si="56"/>
        <v>4220</v>
      </c>
      <c r="K1821">
        <v>5.3079999999999998</v>
      </c>
      <c r="L1821" s="1">
        <f t="shared" si="57"/>
        <v>2239.9760000000001</v>
      </c>
    </row>
    <row r="1822" spans="1:12" x14ac:dyDescent="0.25">
      <c r="A1822">
        <v>5762610</v>
      </c>
      <c r="B1822" t="s">
        <v>1238</v>
      </c>
      <c r="C1822">
        <v>2021</v>
      </c>
      <c r="D1822">
        <v>510</v>
      </c>
      <c r="E1822" t="s">
        <v>14</v>
      </c>
      <c r="F1822" t="s">
        <v>15</v>
      </c>
      <c r="G1822">
        <v>320</v>
      </c>
      <c r="H1822" t="s">
        <v>16</v>
      </c>
      <c r="I1822">
        <v>10</v>
      </c>
      <c r="J1822">
        <f t="shared" si="56"/>
        <v>3200</v>
      </c>
      <c r="K1822">
        <v>6.9981</v>
      </c>
      <c r="L1822" s="1">
        <f t="shared" si="57"/>
        <v>2239.3919999999998</v>
      </c>
    </row>
    <row r="1823" spans="1:12" x14ac:dyDescent="0.25">
      <c r="A1823">
        <v>9621</v>
      </c>
      <c r="B1823" t="s">
        <v>2518</v>
      </c>
      <c r="D1823">
        <v>855</v>
      </c>
      <c r="E1823" t="s">
        <v>25</v>
      </c>
      <c r="F1823" t="s">
        <v>15</v>
      </c>
      <c r="G1823" s="2">
        <v>1200</v>
      </c>
      <c r="H1823" t="s">
        <v>26</v>
      </c>
      <c r="I1823">
        <v>1</v>
      </c>
      <c r="J1823">
        <f t="shared" si="56"/>
        <v>1200</v>
      </c>
      <c r="K1823">
        <v>0.84240000000000004</v>
      </c>
      <c r="L1823" s="1">
        <f t="shared" si="57"/>
        <v>1010.88</v>
      </c>
    </row>
    <row r="1824" spans="1:12" x14ac:dyDescent="0.25">
      <c r="A1824">
        <v>5314001</v>
      </c>
      <c r="B1824" t="s">
        <v>713</v>
      </c>
      <c r="D1824">
        <v>510</v>
      </c>
      <c r="E1824" t="s">
        <v>14</v>
      </c>
      <c r="F1824" t="s">
        <v>45</v>
      </c>
      <c r="G1824" s="2">
        <v>1920</v>
      </c>
      <c r="H1824" t="s">
        <v>16</v>
      </c>
      <c r="I1824">
        <v>1</v>
      </c>
      <c r="J1824">
        <f t="shared" si="56"/>
        <v>1920</v>
      </c>
      <c r="K1824">
        <v>1.1597</v>
      </c>
      <c r="L1824" s="1">
        <f t="shared" si="57"/>
        <v>2226.6239999999998</v>
      </c>
    </row>
    <row r="1825" spans="1:12" x14ac:dyDescent="0.25">
      <c r="A1825">
        <v>9533</v>
      </c>
      <c r="B1825" t="s">
        <v>2487</v>
      </c>
      <c r="D1825">
        <v>855</v>
      </c>
      <c r="E1825" t="s">
        <v>25</v>
      </c>
      <c r="F1825" t="s">
        <v>15</v>
      </c>
      <c r="G1825" s="1">
        <v>1110.0999999999999</v>
      </c>
      <c r="H1825" t="s">
        <v>26</v>
      </c>
      <c r="I1825">
        <v>1</v>
      </c>
      <c r="J1825">
        <f t="shared" si="56"/>
        <v>1110.0999999999999</v>
      </c>
      <c r="K1825">
        <v>13.4528</v>
      </c>
      <c r="L1825" s="1">
        <f t="shared" si="57"/>
        <v>14933.953279999998</v>
      </c>
    </row>
    <row r="1826" spans="1:12" x14ac:dyDescent="0.25">
      <c r="A1826" t="s">
        <v>155</v>
      </c>
      <c r="B1826" t="s">
        <v>156</v>
      </c>
      <c r="C1826" t="s">
        <v>150</v>
      </c>
      <c r="D1826">
        <v>847</v>
      </c>
      <c r="E1826" t="s">
        <v>22</v>
      </c>
      <c r="F1826" t="s">
        <v>15</v>
      </c>
      <c r="G1826" s="2">
        <v>9000</v>
      </c>
      <c r="H1826" t="s">
        <v>26</v>
      </c>
      <c r="I1826">
        <v>1</v>
      </c>
      <c r="J1826">
        <f t="shared" si="56"/>
        <v>9000</v>
      </c>
      <c r="K1826">
        <v>0.40200000000000002</v>
      </c>
      <c r="L1826" s="1">
        <f t="shared" si="57"/>
        <v>3618</v>
      </c>
    </row>
    <row r="1827" spans="1:12" x14ac:dyDescent="0.25">
      <c r="A1827">
        <v>9668</v>
      </c>
      <c r="B1827" t="s">
        <v>2539</v>
      </c>
      <c r="D1827">
        <v>855</v>
      </c>
      <c r="E1827" t="s">
        <v>25</v>
      </c>
      <c r="F1827" t="s">
        <v>15</v>
      </c>
      <c r="G1827" s="2">
        <v>1100</v>
      </c>
      <c r="H1827" t="s">
        <v>26</v>
      </c>
      <c r="I1827">
        <v>1</v>
      </c>
      <c r="J1827">
        <f t="shared" si="56"/>
        <v>1100</v>
      </c>
      <c r="K1827">
        <v>0.95979999999999999</v>
      </c>
      <c r="L1827" s="1">
        <f t="shared" si="57"/>
        <v>1055.78</v>
      </c>
    </row>
    <row r="1828" spans="1:12" x14ac:dyDescent="0.25">
      <c r="A1828">
        <v>5171306</v>
      </c>
      <c r="B1828" t="s">
        <v>462</v>
      </c>
      <c r="D1828">
        <v>511</v>
      </c>
      <c r="E1828" t="s">
        <v>14</v>
      </c>
      <c r="F1828" t="s">
        <v>86</v>
      </c>
      <c r="G1828" s="2">
        <v>2304</v>
      </c>
      <c r="H1828" t="s">
        <v>16</v>
      </c>
      <c r="I1828">
        <v>0.6</v>
      </c>
      <c r="J1828">
        <f t="shared" si="56"/>
        <v>1382.3999999999999</v>
      </c>
      <c r="K1828">
        <v>0.96289999999999998</v>
      </c>
      <c r="L1828" s="1">
        <f t="shared" si="57"/>
        <v>2218.5216</v>
      </c>
    </row>
    <row r="1829" spans="1:12" x14ac:dyDescent="0.25">
      <c r="A1829">
        <v>5280014</v>
      </c>
      <c r="B1829" t="s">
        <v>656</v>
      </c>
      <c r="D1829">
        <v>511</v>
      </c>
      <c r="E1829" t="s">
        <v>14</v>
      </c>
      <c r="F1829" t="s">
        <v>317</v>
      </c>
      <c r="G1829" s="2">
        <v>1344</v>
      </c>
      <c r="H1829" t="s">
        <v>16</v>
      </c>
      <c r="I1829">
        <v>1.4</v>
      </c>
      <c r="J1829">
        <f t="shared" si="56"/>
        <v>1881.6</v>
      </c>
      <c r="K1829">
        <v>1.6435</v>
      </c>
      <c r="L1829" s="1">
        <f t="shared" si="57"/>
        <v>2208.864</v>
      </c>
    </row>
    <row r="1830" spans="1:12" x14ac:dyDescent="0.25">
      <c r="A1830">
        <v>623520050</v>
      </c>
      <c r="B1830" t="s">
        <v>1584</v>
      </c>
      <c r="D1830">
        <v>522</v>
      </c>
      <c r="E1830" t="s">
        <v>14</v>
      </c>
      <c r="F1830" t="s">
        <v>15</v>
      </c>
      <c r="G1830" s="2">
        <v>10080</v>
      </c>
      <c r="H1830" t="s">
        <v>16</v>
      </c>
      <c r="I1830">
        <v>0.05</v>
      </c>
      <c r="J1830">
        <f t="shared" si="56"/>
        <v>504</v>
      </c>
      <c r="K1830">
        <v>0.21909999999999999</v>
      </c>
      <c r="L1830" s="1">
        <f t="shared" si="57"/>
        <v>2208.5279999999998</v>
      </c>
    </row>
    <row r="1831" spans="1:12" x14ac:dyDescent="0.25">
      <c r="A1831">
        <v>61180300</v>
      </c>
      <c r="B1831" t="s">
        <v>1500</v>
      </c>
      <c r="D1831">
        <v>514</v>
      </c>
      <c r="E1831" t="s">
        <v>14</v>
      </c>
      <c r="F1831" t="s">
        <v>320</v>
      </c>
      <c r="G1831" s="2">
        <v>4284</v>
      </c>
      <c r="H1831" t="s">
        <v>16</v>
      </c>
      <c r="I1831">
        <v>0.3</v>
      </c>
      <c r="J1831">
        <f t="shared" si="56"/>
        <v>1285.2</v>
      </c>
      <c r="K1831">
        <v>0.51400000000000001</v>
      </c>
      <c r="L1831" s="1">
        <f t="shared" si="57"/>
        <v>2201.9760000000001</v>
      </c>
    </row>
    <row r="1832" spans="1:12" x14ac:dyDescent="0.25">
      <c r="A1832">
        <v>8130202</v>
      </c>
      <c r="B1832" t="s">
        <v>2025</v>
      </c>
      <c r="C1832" t="s">
        <v>2027</v>
      </c>
      <c r="D1832">
        <v>511</v>
      </c>
      <c r="E1832" t="s">
        <v>14</v>
      </c>
      <c r="F1832" t="s">
        <v>15</v>
      </c>
      <c r="G1832">
        <v>640</v>
      </c>
      <c r="H1832" t="s">
        <v>16</v>
      </c>
      <c r="I1832">
        <v>2</v>
      </c>
      <c r="J1832">
        <f t="shared" si="56"/>
        <v>1280</v>
      </c>
      <c r="K1832">
        <v>3.4378000000000002</v>
      </c>
      <c r="L1832" s="1">
        <f t="shared" si="57"/>
        <v>2200.192</v>
      </c>
    </row>
    <row r="1833" spans="1:12" x14ac:dyDescent="0.25">
      <c r="A1833">
        <v>55122060</v>
      </c>
      <c r="B1833" t="s">
        <v>965</v>
      </c>
      <c r="D1833">
        <v>514</v>
      </c>
      <c r="E1833" t="s">
        <v>14</v>
      </c>
      <c r="F1833" t="s">
        <v>15</v>
      </c>
      <c r="G1833" s="2">
        <v>11200</v>
      </c>
      <c r="H1833" t="s">
        <v>16</v>
      </c>
      <c r="I1833">
        <v>0.06</v>
      </c>
      <c r="J1833">
        <f t="shared" si="56"/>
        <v>672</v>
      </c>
      <c r="K1833">
        <v>0.19550000000000001</v>
      </c>
      <c r="L1833" s="1">
        <f t="shared" si="57"/>
        <v>2189.6</v>
      </c>
    </row>
    <row r="1834" spans="1:12" x14ac:dyDescent="0.25">
      <c r="A1834">
        <v>5000401</v>
      </c>
      <c r="B1834" t="s">
        <v>286</v>
      </c>
      <c r="C1834" t="s">
        <v>287</v>
      </c>
      <c r="D1834">
        <v>510</v>
      </c>
      <c r="E1834" t="s">
        <v>14</v>
      </c>
      <c r="F1834" t="s">
        <v>15</v>
      </c>
      <c r="G1834" s="2">
        <v>1080</v>
      </c>
      <c r="H1834" t="s">
        <v>16</v>
      </c>
      <c r="I1834">
        <v>1</v>
      </c>
      <c r="J1834">
        <f t="shared" si="56"/>
        <v>1080</v>
      </c>
      <c r="K1834">
        <v>2.0263</v>
      </c>
      <c r="L1834" s="1">
        <f t="shared" si="57"/>
        <v>2188.404</v>
      </c>
    </row>
    <row r="1835" spans="1:12" x14ac:dyDescent="0.25">
      <c r="A1835">
        <v>9732</v>
      </c>
      <c r="B1835" t="s">
        <v>2559</v>
      </c>
      <c r="D1835">
        <v>855</v>
      </c>
      <c r="E1835" t="s">
        <v>25</v>
      </c>
      <c r="F1835" t="s">
        <v>15</v>
      </c>
      <c r="G1835" s="2">
        <v>1080</v>
      </c>
      <c r="H1835" t="s">
        <v>26</v>
      </c>
      <c r="I1835">
        <v>1</v>
      </c>
      <c r="J1835">
        <f t="shared" si="56"/>
        <v>1080</v>
      </c>
      <c r="K1835">
        <v>2.2465999999999999</v>
      </c>
      <c r="L1835" s="1">
        <f t="shared" si="57"/>
        <v>2426.328</v>
      </c>
    </row>
    <row r="1836" spans="1:12" x14ac:dyDescent="0.25">
      <c r="A1836">
        <v>9713</v>
      </c>
      <c r="B1836" t="s">
        <v>2552</v>
      </c>
      <c r="D1836">
        <v>855</v>
      </c>
      <c r="E1836" t="s">
        <v>25</v>
      </c>
      <c r="F1836" t="s">
        <v>15</v>
      </c>
      <c r="G1836" s="2">
        <v>1009</v>
      </c>
      <c r="H1836" t="s">
        <v>26</v>
      </c>
      <c r="I1836">
        <v>1</v>
      </c>
      <c r="J1836">
        <f t="shared" si="56"/>
        <v>1009</v>
      </c>
      <c r="K1836">
        <v>7.0136000000000003</v>
      </c>
      <c r="L1836" s="1">
        <f t="shared" si="57"/>
        <v>7076.7224000000006</v>
      </c>
    </row>
    <row r="1837" spans="1:12" x14ac:dyDescent="0.25">
      <c r="A1837">
        <v>81100012</v>
      </c>
      <c r="B1837" t="s">
        <v>1985</v>
      </c>
      <c r="D1837">
        <v>510</v>
      </c>
      <c r="E1837" t="s">
        <v>14</v>
      </c>
      <c r="F1837" t="s">
        <v>15</v>
      </c>
      <c r="G1837">
        <v>160</v>
      </c>
      <c r="H1837" t="s">
        <v>16</v>
      </c>
      <c r="I1837">
        <v>12</v>
      </c>
      <c r="J1837">
        <f t="shared" si="56"/>
        <v>1920</v>
      </c>
      <c r="K1837">
        <v>13.611800000000001</v>
      </c>
      <c r="L1837" s="1">
        <f t="shared" si="57"/>
        <v>2177.8879999999999</v>
      </c>
    </row>
    <row r="1838" spans="1:12" x14ac:dyDescent="0.25">
      <c r="A1838">
        <v>52260020</v>
      </c>
      <c r="B1838" t="s">
        <v>586</v>
      </c>
      <c r="D1838">
        <v>510</v>
      </c>
      <c r="E1838" t="s">
        <v>14</v>
      </c>
      <c r="F1838" t="s">
        <v>15</v>
      </c>
      <c r="G1838">
        <v>149</v>
      </c>
      <c r="H1838" t="s">
        <v>16</v>
      </c>
      <c r="I1838">
        <v>20</v>
      </c>
      <c r="J1838">
        <f t="shared" si="56"/>
        <v>2980</v>
      </c>
      <c r="K1838">
        <v>14.594799999999999</v>
      </c>
      <c r="L1838" s="1">
        <f t="shared" si="57"/>
        <v>2174.6251999999999</v>
      </c>
    </row>
    <row r="1839" spans="1:12" x14ac:dyDescent="0.25">
      <c r="A1839">
        <v>81420012</v>
      </c>
      <c r="B1839" t="s">
        <v>2049</v>
      </c>
      <c r="C1839" t="s">
        <v>2050</v>
      </c>
      <c r="D1839">
        <v>510</v>
      </c>
      <c r="E1839" t="s">
        <v>14</v>
      </c>
      <c r="F1839" t="s">
        <v>15</v>
      </c>
      <c r="G1839">
        <v>72</v>
      </c>
      <c r="H1839" t="s">
        <v>16</v>
      </c>
      <c r="I1839">
        <v>12</v>
      </c>
      <c r="J1839">
        <f t="shared" si="56"/>
        <v>864</v>
      </c>
      <c r="K1839">
        <v>30.201599999999999</v>
      </c>
      <c r="L1839" s="1">
        <f t="shared" si="57"/>
        <v>2174.5151999999998</v>
      </c>
    </row>
    <row r="1840" spans="1:12" x14ac:dyDescent="0.25">
      <c r="A1840">
        <v>5542005</v>
      </c>
      <c r="B1840" t="s">
        <v>996</v>
      </c>
      <c r="D1840">
        <v>510</v>
      </c>
      <c r="E1840" t="s">
        <v>14</v>
      </c>
      <c r="F1840" t="s">
        <v>15</v>
      </c>
      <c r="G1840">
        <v>480</v>
      </c>
      <c r="H1840" t="s">
        <v>16</v>
      </c>
      <c r="I1840">
        <v>5</v>
      </c>
      <c r="J1840">
        <f t="shared" si="56"/>
        <v>2400</v>
      </c>
      <c r="K1840">
        <v>4.5296000000000003</v>
      </c>
      <c r="L1840" s="1">
        <f t="shared" si="57"/>
        <v>2174.2080000000001</v>
      </c>
    </row>
    <row r="1841" spans="1:12" x14ac:dyDescent="0.25">
      <c r="A1841">
        <v>5631201</v>
      </c>
      <c r="B1841" t="s">
        <v>1095</v>
      </c>
      <c r="C1841" t="s">
        <v>1079</v>
      </c>
      <c r="D1841">
        <v>510</v>
      </c>
      <c r="E1841" t="s">
        <v>14</v>
      </c>
      <c r="F1841" t="s">
        <v>15</v>
      </c>
      <c r="G1841" s="2">
        <v>1610</v>
      </c>
      <c r="H1841" t="s">
        <v>16</v>
      </c>
      <c r="I1841">
        <v>1</v>
      </c>
      <c r="J1841">
        <f t="shared" si="56"/>
        <v>1610</v>
      </c>
      <c r="K1841">
        <v>1.3492999999999999</v>
      </c>
      <c r="L1841" s="1">
        <f t="shared" si="57"/>
        <v>2172.373</v>
      </c>
    </row>
    <row r="1842" spans="1:12" x14ac:dyDescent="0.25">
      <c r="A1842">
        <v>5359025</v>
      </c>
      <c r="B1842" t="s">
        <v>772</v>
      </c>
      <c r="D1842">
        <v>519</v>
      </c>
      <c r="E1842" t="s">
        <v>14</v>
      </c>
      <c r="F1842" t="s">
        <v>15</v>
      </c>
      <c r="G1842">
        <v>614</v>
      </c>
      <c r="H1842" t="s">
        <v>16</v>
      </c>
      <c r="I1842">
        <v>2.5</v>
      </c>
      <c r="J1842">
        <f t="shared" si="56"/>
        <v>1535</v>
      </c>
      <c r="K1842">
        <v>3.5354000000000001</v>
      </c>
      <c r="L1842" s="1">
        <f t="shared" si="57"/>
        <v>2170.7356</v>
      </c>
    </row>
    <row r="1843" spans="1:12" x14ac:dyDescent="0.25">
      <c r="A1843">
        <v>5383001</v>
      </c>
      <c r="B1843" t="s">
        <v>809</v>
      </c>
      <c r="C1843">
        <v>2022</v>
      </c>
      <c r="D1843">
        <v>510</v>
      </c>
      <c r="E1843" t="s">
        <v>14</v>
      </c>
      <c r="F1843" t="s">
        <v>45</v>
      </c>
      <c r="G1843">
        <v>720</v>
      </c>
      <c r="H1843" t="s">
        <v>16</v>
      </c>
      <c r="I1843">
        <v>1</v>
      </c>
      <c r="J1843">
        <f t="shared" si="56"/>
        <v>720</v>
      </c>
      <c r="K1843">
        <v>3.0116999999999998</v>
      </c>
      <c r="L1843" s="1">
        <f t="shared" si="57"/>
        <v>2168.424</v>
      </c>
    </row>
    <row r="1844" spans="1:12" x14ac:dyDescent="0.25">
      <c r="A1844">
        <v>644310120</v>
      </c>
      <c r="B1844" t="s">
        <v>1677</v>
      </c>
      <c r="C1844" t="s">
        <v>1681</v>
      </c>
      <c r="D1844">
        <v>521</v>
      </c>
      <c r="E1844" t="s">
        <v>14</v>
      </c>
      <c r="F1844" t="s">
        <v>15</v>
      </c>
      <c r="G1844" s="2">
        <v>3840</v>
      </c>
      <c r="H1844" t="s">
        <v>16</v>
      </c>
      <c r="I1844">
        <v>0.12</v>
      </c>
      <c r="J1844">
        <f t="shared" si="56"/>
        <v>460.79999999999995</v>
      </c>
      <c r="K1844">
        <v>0.5635</v>
      </c>
      <c r="L1844" s="1">
        <f t="shared" si="57"/>
        <v>2163.84</v>
      </c>
    </row>
    <row r="1845" spans="1:12" x14ac:dyDescent="0.25">
      <c r="A1845">
        <v>9599</v>
      </c>
      <c r="B1845" t="s">
        <v>2508</v>
      </c>
      <c r="D1845">
        <v>851</v>
      </c>
      <c r="E1845" t="s">
        <v>25</v>
      </c>
      <c r="F1845" t="s">
        <v>15</v>
      </c>
      <c r="G1845" s="1">
        <v>1000.8</v>
      </c>
      <c r="H1845" t="s">
        <v>26</v>
      </c>
      <c r="I1845">
        <v>1</v>
      </c>
      <c r="J1845">
        <f t="shared" si="56"/>
        <v>1000.8</v>
      </c>
      <c r="K1845">
        <v>1.6897</v>
      </c>
      <c r="L1845" s="1">
        <f t="shared" si="57"/>
        <v>1691.0517599999998</v>
      </c>
    </row>
    <row r="1846" spans="1:12" x14ac:dyDescent="0.25">
      <c r="A1846" t="s">
        <v>12300</v>
      </c>
      <c r="B1846" t="s">
        <v>12301</v>
      </c>
      <c r="D1846">
        <v>533</v>
      </c>
      <c r="E1846" t="s">
        <v>14</v>
      </c>
      <c r="F1846" t="s">
        <v>15</v>
      </c>
      <c r="G1846" s="2">
        <v>5266</v>
      </c>
      <c r="H1846" t="s">
        <v>16</v>
      </c>
      <c r="I1846">
        <v>0.2</v>
      </c>
      <c r="J1846">
        <f t="shared" si="56"/>
        <v>1053.2</v>
      </c>
      <c r="K1846">
        <v>0.41</v>
      </c>
      <c r="L1846" s="1">
        <f t="shared" si="57"/>
        <v>2159.06</v>
      </c>
    </row>
    <row r="1847" spans="1:12" x14ac:dyDescent="0.25">
      <c r="A1847">
        <v>9682</v>
      </c>
      <c r="B1847" t="s">
        <v>2541</v>
      </c>
      <c r="D1847">
        <v>855</v>
      </c>
      <c r="E1847" t="s">
        <v>25</v>
      </c>
      <c r="F1847" t="s">
        <v>15</v>
      </c>
      <c r="G1847" s="2">
        <v>1000</v>
      </c>
      <c r="H1847" t="s">
        <v>26</v>
      </c>
      <c r="I1847">
        <v>1</v>
      </c>
      <c r="J1847">
        <f t="shared" si="56"/>
        <v>1000</v>
      </c>
      <c r="K1847">
        <v>5.423</v>
      </c>
      <c r="L1847" s="1">
        <f t="shared" si="57"/>
        <v>5423</v>
      </c>
    </row>
    <row r="1848" spans="1:12" x14ac:dyDescent="0.25">
      <c r="A1848">
        <v>601111120</v>
      </c>
      <c r="B1848" t="s">
        <v>1387</v>
      </c>
      <c r="D1848">
        <v>514</v>
      </c>
      <c r="E1848" t="s">
        <v>14</v>
      </c>
      <c r="F1848" t="s">
        <v>15</v>
      </c>
      <c r="G1848" s="2">
        <v>16020</v>
      </c>
      <c r="H1848" t="s">
        <v>16</v>
      </c>
      <c r="I1848">
        <v>0.12</v>
      </c>
      <c r="J1848">
        <f t="shared" si="56"/>
        <v>1922.3999999999999</v>
      </c>
      <c r="K1848">
        <v>0.13389999999999999</v>
      </c>
      <c r="L1848" s="1">
        <f t="shared" si="57"/>
        <v>2145.078</v>
      </c>
    </row>
    <row r="1849" spans="1:12" x14ac:dyDescent="0.25">
      <c r="A1849">
        <v>8130104</v>
      </c>
      <c r="B1849" t="s">
        <v>2025</v>
      </c>
      <c r="C1849" t="s">
        <v>2026</v>
      </c>
      <c r="D1849">
        <v>511</v>
      </c>
      <c r="E1849" t="s">
        <v>14</v>
      </c>
      <c r="F1849" t="s">
        <v>15</v>
      </c>
      <c r="G1849">
        <v>324</v>
      </c>
      <c r="H1849" t="s">
        <v>16</v>
      </c>
      <c r="I1849">
        <v>4</v>
      </c>
      <c r="J1849">
        <f t="shared" si="56"/>
        <v>1296</v>
      </c>
      <c r="K1849">
        <v>6.6085000000000003</v>
      </c>
      <c r="L1849" s="1">
        <f t="shared" si="57"/>
        <v>2141.154</v>
      </c>
    </row>
    <row r="1850" spans="1:12" x14ac:dyDescent="0.25">
      <c r="A1850">
        <v>9026103</v>
      </c>
      <c r="B1850" t="s">
        <v>2353</v>
      </c>
      <c r="D1850">
        <v>510</v>
      </c>
      <c r="E1850" t="s">
        <v>14</v>
      </c>
      <c r="F1850" t="s">
        <v>15</v>
      </c>
      <c r="G1850">
        <v>605</v>
      </c>
      <c r="H1850" t="s">
        <v>16</v>
      </c>
      <c r="I1850">
        <v>3</v>
      </c>
      <c r="J1850">
        <f t="shared" si="56"/>
        <v>1815</v>
      </c>
      <c r="K1850">
        <v>3.5369000000000002</v>
      </c>
      <c r="L1850" s="1">
        <f t="shared" si="57"/>
        <v>2139.8245000000002</v>
      </c>
    </row>
    <row r="1851" spans="1:12" x14ac:dyDescent="0.25">
      <c r="A1851" t="s">
        <v>12652</v>
      </c>
      <c r="B1851" t="s">
        <v>12653</v>
      </c>
      <c r="D1851">
        <v>501</v>
      </c>
      <c r="E1851" t="s">
        <v>14</v>
      </c>
      <c r="F1851" t="s">
        <v>15</v>
      </c>
      <c r="G1851">
        <v>673</v>
      </c>
      <c r="H1851" t="s">
        <v>16</v>
      </c>
      <c r="I1851">
        <v>1.2</v>
      </c>
      <c r="J1851">
        <f t="shared" si="56"/>
        <v>807.6</v>
      </c>
      <c r="K1851">
        <v>3.1785000000000001</v>
      </c>
      <c r="L1851" s="1">
        <f t="shared" si="57"/>
        <v>2139.1305000000002</v>
      </c>
    </row>
    <row r="1852" spans="1:12" x14ac:dyDescent="0.25">
      <c r="A1852">
        <v>5958003</v>
      </c>
      <c r="B1852" t="s">
        <v>1338</v>
      </c>
      <c r="D1852">
        <v>510</v>
      </c>
      <c r="E1852" t="s">
        <v>14</v>
      </c>
      <c r="F1852" t="s">
        <v>15</v>
      </c>
      <c r="G1852">
        <v>800</v>
      </c>
      <c r="H1852" t="s">
        <v>16</v>
      </c>
      <c r="I1852">
        <v>3</v>
      </c>
      <c r="J1852">
        <f t="shared" si="56"/>
        <v>2400</v>
      </c>
      <c r="K1852">
        <v>2.6720999999999999</v>
      </c>
      <c r="L1852" s="1">
        <f t="shared" si="57"/>
        <v>2137.6799999999998</v>
      </c>
    </row>
    <row r="1853" spans="1:12" x14ac:dyDescent="0.25">
      <c r="A1853">
        <v>83360015</v>
      </c>
      <c r="B1853" t="s">
        <v>2153</v>
      </c>
      <c r="C1853">
        <v>2020</v>
      </c>
      <c r="D1853">
        <v>511</v>
      </c>
      <c r="E1853" t="s">
        <v>14</v>
      </c>
      <c r="F1853" t="s">
        <v>15</v>
      </c>
      <c r="G1853">
        <v>690</v>
      </c>
      <c r="H1853" t="s">
        <v>16</v>
      </c>
      <c r="I1853">
        <v>1.5</v>
      </c>
      <c r="J1853">
        <f t="shared" si="56"/>
        <v>1035</v>
      </c>
      <c r="K1853">
        <v>3.0966999999999998</v>
      </c>
      <c r="L1853" s="1">
        <f t="shared" si="57"/>
        <v>2136.723</v>
      </c>
    </row>
    <row r="1854" spans="1:12" x14ac:dyDescent="0.25">
      <c r="A1854" t="s">
        <v>562</v>
      </c>
      <c r="B1854" t="s">
        <v>561</v>
      </c>
      <c r="C1854" t="s">
        <v>372</v>
      </c>
      <c r="D1854">
        <v>852</v>
      </c>
      <c r="E1854" t="s">
        <v>22</v>
      </c>
      <c r="F1854" t="s">
        <v>15</v>
      </c>
      <c r="G1854" s="2">
        <v>9000</v>
      </c>
      <c r="H1854" t="s">
        <v>16</v>
      </c>
      <c r="I1854">
        <v>0.1</v>
      </c>
      <c r="J1854">
        <f t="shared" si="56"/>
        <v>900</v>
      </c>
      <c r="K1854">
        <v>0.13420000000000001</v>
      </c>
      <c r="L1854" s="1">
        <f t="shared" si="57"/>
        <v>1207.8000000000002</v>
      </c>
    </row>
    <row r="1855" spans="1:12" x14ac:dyDescent="0.25">
      <c r="A1855">
        <v>5841205</v>
      </c>
      <c r="B1855" t="s">
        <v>1283</v>
      </c>
      <c r="D1855">
        <v>511</v>
      </c>
      <c r="E1855" t="s">
        <v>14</v>
      </c>
      <c r="F1855" t="s">
        <v>317</v>
      </c>
      <c r="G1855">
        <v>768</v>
      </c>
      <c r="H1855" t="s">
        <v>16</v>
      </c>
      <c r="I1855">
        <v>5</v>
      </c>
      <c r="J1855">
        <f t="shared" si="56"/>
        <v>3840</v>
      </c>
      <c r="K1855">
        <v>2.7734999999999999</v>
      </c>
      <c r="L1855" s="1">
        <f t="shared" si="57"/>
        <v>2130.0479999999998</v>
      </c>
    </row>
    <row r="1856" spans="1:12" x14ac:dyDescent="0.25">
      <c r="A1856" t="s">
        <v>12297</v>
      </c>
      <c r="B1856" t="s">
        <v>12298</v>
      </c>
      <c r="D1856">
        <v>533</v>
      </c>
      <c r="E1856" t="s">
        <v>14</v>
      </c>
      <c r="F1856" t="s">
        <v>15</v>
      </c>
      <c r="G1856" s="2">
        <v>5191</v>
      </c>
      <c r="H1856" t="s">
        <v>16</v>
      </c>
      <c r="I1856">
        <v>0.2</v>
      </c>
      <c r="J1856">
        <f t="shared" si="56"/>
        <v>1038.2</v>
      </c>
      <c r="K1856">
        <v>0.41</v>
      </c>
      <c r="L1856" s="1">
        <f t="shared" si="57"/>
        <v>2128.31</v>
      </c>
    </row>
    <row r="1857" spans="1:12" x14ac:dyDescent="0.25">
      <c r="A1857">
        <v>5512</v>
      </c>
      <c r="B1857" t="s">
        <v>962</v>
      </c>
      <c r="C1857" t="s">
        <v>963</v>
      </c>
      <c r="D1857">
        <v>851</v>
      </c>
      <c r="E1857" t="s">
        <v>25</v>
      </c>
      <c r="F1857" t="s">
        <v>15</v>
      </c>
      <c r="G1857" s="2">
        <v>1000</v>
      </c>
      <c r="H1857" t="s">
        <v>26</v>
      </c>
      <c r="I1857">
        <v>1</v>
      </c>
      <c r="J1857">
        <f t="shared" si="56"/>
        <v>1000</v>
      </c>
      <c r="K1857">
        <v>1.0526</v>
      </c>
      <c r="L1857" s="1">
        <f t="shared" si="57"/>
        <v>1052.5999999999999</v>
      </c>
    </row>
    <row r="1858" spans="1:12" x14ac:dyDescent="0.25">
      <c r="A1858" t="s">
        <v>532</v>
      </c>
      <c r="B1858" t="s">
        <v>526</v>
      </c>
      <c r="C1858" t="s">
        <v>372</v>
      </c>
      <c r="D1858">
        <v>852</v>
      </c>
      <c r="E1858" t="s">
        <v>22</v>
      </c>
      <c r="F1858" t="s">
        <v>15</v>
      </c>
      <c r="G1858" s="2">
        <v>9000</v>
      </c>
      <c r="H1858" t="s">
        <v>16</v>
      </c>
      <c r="I1858">
        <v>0.1</v>
      </c>
      <c r="J1858">
        <f t="shared" si="56"/>
        <v>900</v>
      </c>
      <c r="K1858">
        <v>0.1216</v>
      </c>
      <c r="L1858" s="1">
        <f t="shared" si="57"/>
        <v>1094.4000000000001</v>
      </c>
    </row>
    <row r="1859" spans="1:12" x14ac:dyDescent="0.25">
      <c r="A1859" t="s">
        <v>1138</v>
      </c>
      <c r="B1859" t="s">
        <v>1137</v>
      </c>
      <c r="C1859" t="s">
        <v>961</v>
      </c>
      <c r="D1859">
        <v>852</v>
      </c>
      <c r="E1859" t="s">
        <v>22</v>
      </c>
      <c r="F1859" t="s">
        <v>15</v>
      </c>
      <c r="G1859" s="2">
        <v>9000</v>
      </c>
      <c r="H1859" t="s">
        <v>16</v>
      </c>
      <c r="I1859">
        <v>0.04</v>
      </c>
      <c r="J1859">
        <f t="shared" si="56"/>
        <v>360</v>
      </c>
      <c r="K1859">
        <v>0.10299999999999999</v>
      </c>
      <c r="L1859" s="1">
        <f t="shared" si="57"/>
        <v>927</v>
      </c>
    </row>
    <row r="1860" spans="1:12" x14ac:dyDescent="0.25">
      <c r="A1860" t="s">
        <v>2159</v>
      </c>
      <c r="B1860" t="s">
        <v>2156</v>
      </c>
      <c r="C1860" t="s">
        <v>961</v>
      </c>
      <c r="D1860">
        <v>852</v>
      </c>
      <c r="E1860" t="s">
        <v>22</v>
      </c>
      <c r="F1860" t="s">
        <v>15</v>
      </c>
      <c r="G1860" s="2">
        <v>9000</v>
      </c>
      <c r="H1860" t="s">
        <v>16</v>
      </c>
      <c r="I1860">
        <v>0.04</v>
      </c>
      <c r="J1860">
        <f t="shared" ref="J1860:J1923" si="58">G1860*I1860</f>
        <v>360</v>
      </c>
      <c r="K1860">
        <v>9.2799999999999994E-2</v>
      </c>
      <c r="L1860" s="1">
        <f t="shared" ref="L1860:L1923" si="59">G1860*K1860</f>
        <v>835.19999999999993</v>
      </c>
    </row>
    <row r="1861" spans="1:12" x14ac:dyDescent="0.25">
      <c r="A1861">
        <v>57409</v>
      </c>
      <c r="B1861" t="s">
        <v>1218</v>
      </c>
      <c r="C1861" t="s">
        <v>942</v>
      </c>
      <c r="D1861">
        <v>602</v>
      </c>
      <c r="E1861" t="s">
        <v>14</v>
      </c>
      <c r="F1861" t="s">
        <v>317</v>
      </c>
      <c r="G1861" s="2">
        <v>6400</v>
      </c>
      <c r="H1861" t="s">
        <v>16</v>
      </c>
      <c r="I1861">
        <v>0.1</v>
      </c>
      <c r="J1861">
        <f t="shared" si="58"/>
        <v>640</v>
      </c>
      <c r="K1861">
        <v>0.33090000000000003</v>
      </c>
      <c r="L1861" s="1">
        <f t="shared" si="59"/>
        <v>2117.7600000000002</v>
      </c>
    </row>
    <row r="1862" spans="1:12" x14ac:dyDescent="0.25">
      <c r="A1862">
        <v>5283014</v>
      </c>
      <c r="B1862" t="s">
        <v>665</v>
      </c>
      <c r="D1862">
        <v>511</v>
      </c>
      <c r="E1862" t="s">
        <v>14</v>
      </c>
      <c r="F1862" t="s">
        <v>317</v>
      </c>
      <c r="G1862" s="2">
        <v>1152</v>
      </c>
      <c r="H1862" t="s">
        <v>16</v>
      </c>
      <c r="I1862">
        <v>1.4</v>
      </c>
      <c r="J1862">
        <f t="shared" si="58"/>
        <v>1612.8</v>
      </c>
      <c r="K1862">
        <v>1.8358000000000001</v>
      </c>
      <c r="L1862" s="1">
        <f t="shared" si="59"/>
        <v>2114.8416000000002</v>
      </c>
    </row>
    <row r="1863" spans="1:12" x14ac:dyDescent="0.25">
      <c r="A1863">
        <v>57994010</v>
      </c>
      <c r="B1863" t="s">
        <v>1270</v>
      </c>
      <c r="D1863">
        <v>510</v>
      </c>
      <c r="E1863" t="s">
        <v>14</v>
      </c>
      <c r="F1863" t="s">
        <v>317</v>
      </c>
      <c r="G1863">
        <v>512</v>
      </c>
      <c r="H1863" t="s">
        <v>16</v>
      </c>
      <c r="I1863">
        <v>10</v>
      </c>
      <c r="J1863">
        <f t="shared" si="58"/>
        <v>5120</v>
      </c>
      <c r="K1863">
        <v>4.1287000000000003</v>
      </c>
      <c r="L1863" s="1">
        <f t="shared" si="59"/>
        <v>2113.8944000000001</v>
      </c>
    </row>
    <row r="1864" spans="1:12" x14ac:dyDescent="0.25">
      <c r="A1864">
        <v>5203001</v>
      </c>
      <c r="B1864" t="s">
        <v>511</v>
      </c>
      <c r="D1864">
        <v>502</v>
      </c>
      <c r="E1864" t="s">
        <v>14</v>
      </c>
      <c r="F1864" t="s">
        <v>15</v>
      </c>
      <c r="G1864" s="2">
        <v>2151</v>
      </c>
      <c r="H1864" t="s">
        <v>16</v>
      </c>
      <c r="I1864">
        <v>1</v>
      </c>
      <c r="J1864">
        <f t="shared" si="58"/>
        <v>2151</v>
      </c>
      <c r="K1864">
        <v>0.98070000000000002</v>
      </c>
      <c r="L1864" s="1">
        <f t="shared" si="59"/>
        <v>2109.4857000000002</v>
      </c>
    </row>
    <row r="1865" spans="1:12" x14ac:dyDescent="0.25">
      <c r="A1865">
        <v>5818</v>
      </c>
      <c r="B1865" t="s">
        <v>1274</v>
      </c>
      <c r="C1865" t="s">
        <v>1275</v>
      </c>
      <c r="D1865">
        <v>853</v>
      </c>
      <c r="E1865" t="s">
        <v>31</v>
      </c>
      <c r="F1865" t="s">
        <v>15</v>
      </c>
      <c r="G1865" s="2">
        <v>2100</v>
      </c>
      <c r="H1865" t="s">
        <v>26</v>
      </c>
      <c r="I1865">
        <v>1</v>
      </c>
      <c r="J1865">
        <f t="shared" si="58"/>
        <v>2100</v>
      </c>
      <c r="K1865">
        <v>1.0032000000000001</v>
      </c>
      <c r="L1865" s="1">
        <f t="shared" si="59"/>
        <v>2106.7200000000003</v>
      </c>
    </row>
    <row r="1866" spans="1:12" x14ac:dyDescent="0.25">
      <c r="A1866">
        <v>35252</v>
      </c>
      <c r="B1866" t="s">
        <v>279</v>
      </c>
      <c r="C1866" t="s">
        <v>269</v>
      </c>
      <c r="D1866">
        <v>513</v>
      </c>
      <c r="E1866" t="s">
        <v>14</v>
      </c>
      <c r="F1866" t="s">
        <v>15</v>
      </c>
      <c r="G1866" s="2">
        <v>4200</v>
      </c>
      <c r="H1866" t="s">
        <v>26</v>
      </c>
      <c r="I1866">
        <v>1</v>
      </c>
      <c r="J1866">
        <f t="shared" si="58"/>
        <v>4200</v>
      </c>
      <c r="K1866">
        <v>0.499</v>
      </c>
      <c r="L1866" s="1">
        <f t="shared" si="59"/>
        <v>2095.8000000000002</v>
      </c>
    </row>
    <row r="1867" spans="1:12" x14ac:dyDescent="0.25">
      <c r="A1867">
        <v>5326202</v>
      </c>
      <c r="B1867" t="s">
        <v>740</v>
      </c>
      <c r="D1867">
        <v>510</v>
      </c>
      <c r="E1867" t="s">
        <v>14</v>
      </c>
      <c r="F1867" t="s">
        <v>15</v>
      </c>
      <c r="G1867">
        <v>624</v>
      </c>
      <c r="H1867" t="s">
        <v>16</v>
      </c>
      <c r="I1867">
        <v>2</v>
      </c>
      <c r="J1867">
        <f t="shared" si="58"/>
        <v>1248</v>
      </c>
      <c r="K1867">
        <v>3.3559999999999999</v>
      </c>
      <c r="L1867" s="1">
        <f t="shared" si="59"/>
        <v>2094.1439999999998</v>
      </c>
    </row>
    <row r="1868" spans="1:12" x14ac:dyDescent="0.25">
      <c r="A1868">
        <v>5112802</v>
      </c>
      <c r="B1868" t="s">
        <v>431</v>
      </c>
      <c r="D1868">
        <v>510</v>
      </c>
      <c r="E1868" t="s">
        <v>14</v>
      </c>
      <c r="F1868" t="s">
        <v>15</v>
      </c>
      <c r="G1868">
        <v>536</v>
      </c>
      <c r="H1868" t="s">
        <v>16</v>
      </c>
      <c r="I1868">
        <v>2</v>
      </c>
      <c r="J1868">
        <f t="shared" si="58"/>
        <v>1072</v>
      </c>
      <c r="K1868">
        <v>3.9007000000000001</v>
      </c>
      <c r="L1868" s="1">
        <f t="shared" si="59"/>
        <v>2090.7752</v>
      </c>
    </row>
    <row r="1869" spans="1:12" x14ac:dyDescent="0.25">
      <c r="A1869">
        <v>57680003</v>
      </c>
      <c r="B1869" t="s">
        <v>1246</v>
      </c>
      <c r="C1869" t="s">
        <v>1247</v>
      </c>
      <c r="D1869">
        <v>510</v>
      </c>
      <c r="E1869" t="s">
        <v>14</v>
      </c>
      <c r="F1869" t="s">
        <v>317</v>
      </c>
      <c r="G1869">
        <v>576</v>
      </c>
      <c r="H1869" t="s">
        <v>16</v>
      </c>
      <c r="I1869">
        <v>3</v>
      </c>
      <c r="J1869">
        <f t="shared" si="58"/>
        <v>1728</v>
      </c>
      <c r="K1869">
        <v>3.6297999999999999</v>
      </c>
      <c r="L1869" s="1">
        <f t="shared" si="59"/>
        <v>2090.7647999999999</v>
      </c>
    </row>
    <row r="1870" spans="1:12" x14ac:dyDescent="0.25">
      <c r="A1870">
        <v>8339402</v>
      </c>
      <c r="B1870" t="s">
        <v>2164</v>
      </c>
      <c r="C1870" t="s">
        <v>445</v>
      </c>
      <c r="D1870">
        <v>511</v>
      </c>
      <c r="E1870" t="s">
        <v>14</v>
      </c>
      <c r="F1870" t="s">
        <v>15</v>
      </c>
      <c r="G1870">
        <v>531</v>
      </c>
      <c r="H1870" t="s">
        <v>16</v>
      </c>
      <c r="I1870">
        <v>2</v>
      </c>
      <c r="J1870">
        <f t="shared" si="58"/>
        <v>1062</v>
      </c>
      <c r="K1870">
        <v>3.9361999999999999</v>
      </c>
      <c r="L1870" s="1">
        <f t="shared" si="59"/>
        <v>2090.1221999999998</v>
      </c>
    </row>
    <row r="1871" spans="1:12" x14ac:dyDescent="0.25">
      <c r="A1871">
        <v>52920125</v>
      </c>
      <c r="B1871" t="s">
        <v>680</v>
      </c>
      <c r="C1871" t="s">
        <v>681</v>
      </c>
      <c r="D1871">
        <v>510</v>
      </c>
      <c r="E1871" t="s">
        <v>14</v>
      </c>
      <c r="F1871" t="s">
        <v>15</v>
      </c>
      <c r="G1871">
        <v>211</v>
      </c>
      <c r="H1871" t="s">
        <v>16</v>
      </c>
      <c r="I1871">
        <v>12.5</v>
      </c>
      <c r="J1871">
        <f t="shared" si="58"/>
        <v>2637.5</v>
      </c>
      <c r="K1871">
        <v>9.8988999999999994</v>
      </c>
      <c r="L1871" s="1">
        <f t="shared" si="59"/>
        <v>2088.6678999999999</v>
      </c>
    </row>
    <row r="1872" spans="1:12" x14ac:dyDescent="0.25">
      <c r="A1872">
        <v>9600</v>
      </c>
      <c r="B1872" t="s">
        <v>2509</v>
      </c>
      <c r="C1872" t="s">
        <v>2510</v>
      </c>
      <c r="D1872">
        <v>851</v>
      </c>
      <c r="E1872" t="s">
        <v>25</v>
      </c>
      <c r="F1872" t="s">
        <v>15</v>
      </c>
      <c r="G1872">
        <v>999.65</v>
      </c>
      <c r="H1872" t="s">
        <v>26</v>
      </c>
      <c r="I1872">
        <v>1</v>
      </c>
      <c r="J1872">
        <f t="shared" si="58"/>
        <v>999.65</v>
      </c>
      <c r="K1872">
        <v>1.6746000000000001</v>
      </c>
      <c r="L1872" s="1">
        <f t="shared" si="59"/>
        <v>1674.0138899999999</v>
      </c>
    </row>
    <row r="1873" spans="1:12" x14ac:dyDescent="0.25">
      <c r="A1873" t="s">
        <v>57</v>
      </c>
      <c r="B1873" t="s">
        <v>58</v>
      </c>
      <c r="C1873" t="s">
        <v>55</v>
      </c>
      <c r="D1873">
        <v>846</v>
      </c>
      <c r="E1873" t="s">
        <v>22</v>
      </c>
      <c r="F1873" t="s">
        <v>15</v>
      </c>
      <c r="G1873" s="2">
        <v>9000</v>
      </c>
      <c r="H1873" t="s">
        <v>16</v>
      </c>
      <c r="I1873">
        <v>0.05</v>
      </c>
      <c r="J1873">
        <f t="shared" si="58"/>
        <v>450</v>
      </c>
      <c r="K1873">
        <v>3.4299999999999997E-2</v>
      </c>
      <c r="L1873" s="1">
        <f t="shared" si="59"/>
        <v>308.7</v>
      </c>
    </row>
    <row r="1874" spans="1:12" x14ac:dyDescent="0.25">
      <c r="A1874">
        <v>8364207</v>
      </c>
      <c r="B1874" t="s">
        <v>2243</v>
      </c>
      <c r="C1874" t="s">
        <v>2242</v>
      </c>
      <c r="D1874">
        <v>510</v>
      </c>
      <c r="E1874" t="s">
        <v>14</v>
      </c>
      <c r="F1874" t="s">
        <v>15</v>
      </c>
      <c r="G1874" s="2">
        <v>1296</v>
      </c>
      <c r="H1874" t="s">
        <v>16</v>
      </c>
      <c r="I1874">
        <v>0.7</v>
      </c>
      <c r="J1874">
        <f t="shared" si="58"/>
        <v>907.19999999999993</v>
      </c>
      <c r="K1874">
        <v>1.6057999999999999</v>
      </c>
      <c r="L1874" s="1">
        <f t="shared" si="59"/>
        <v>2081.1167999999998</v>
      </c>
    </row>
    <row r="1875" spans="1:12" x14ac:dyDescent="0.25">
      <c r="A1875">
        <v>5067</v>
      </c>
      <c r="B1875" t="s">
        <v>388</v>
      </c>
      <c r="C1875" t="s">
        <v>377</v>
      </c>
      <c r="D1875">
        <v>853</v>
      </c>
      <c r="E1875" t="s">
        <v>31</v>
      </c>
      <c r="F1875" t="s">
        <v>15</v>
      </c>
      <c r="G1875" s="1">
        <v>4139.7209999999995</v>
      </c>
      <c r="H1875" t="s">
        <v>26</v>
      </c>
      <c r="I1875">
        <v>1</v>
      </c>
      <c r="J1875">
        <f t="shared" si="58"/>
        <v>4139.7209999999995</v>
      </c>
      <c r="K1875">
        <v>0.50260000000000005</v>
      </c>
      <c r="L1875" s="1">
        <f t="shared" si="59"/>
        <v>2080.6237746000002</v>
      </c>
    </row>
    <row r="1876" spans="1:12" x14ac:dyDescent="0.25">
      <c r="A1876">
        <v>618400180</v>
      </c>
      <c r="B1876" t="s">
        <v>1519</v>
      </c>
      <c r="C1876" t="s">
        <v>1524</v>
      </c>
      <c r="D1876">
        <v>514</v>
      </c>
      <c r="E1876" t="s">
        <v>14</v>
      </c>
      <c r="F1876" t="s">
        <v>15</v>
      </c>
      <c r="G1876" s="2">
        <v>11520</v>
      </c>
      <c r="H1876" t="s">
        <v>16</v>
      </c>
      <c r="I1876">
        <v>0.18</v>
      </c>
      <c r="J1876">
        <f t="shared" si="58"/>
        <v>2073.6</v>
      </c>
      <c r="K1876">
        <v>0.18060000000000001</v>
      </c>
      <c r="L1876" s="1">
        <f t="shared" si="59"/>
        <v>2080.5120000000002</v>
      </c>
    </row>
    <row r="1877" spans="1:12" x14ac:dyDescent="0.25">
      <c r="A1877">
        <v>5765204</v>
      </c>
      <c r="B1877" t="s">
        <v>1240</v>
      </c>
      <c r="D1877">
        <v>511</v>
      </c>
      <c r="E1877" t="s">
        <v>14</v>
      </c>
      <c r="F1877" t="s">
        <v>15</v>
      </c>
      <c r="G1877">
        <v>384</v>
      </c>
      <c r="H1877" t="s">
        <v>16</v>
      </c>
      <c r="I1877">
        <v>4</v>
      </c>
      <c r="J1877">
        <f t="shared" si="58"/>
        <v>1536</v>
      </c>
      <c r="K1877">
        <v>5.4032</v>
      </c>
      <c r="L1877" s="1">
        <f t="shared" si="59"/>
        <v>2074.8288000000002</v>
      </c>
    </row>
    <row r="1878" spans="1:12" x14ac:dyDescent="0.25">
      <c r="A1878">
        <v>5298302</v>
      </c>
      <c r="B1878" t="s">
        <v>692</v>
      </c>
      <c r="D1878">
        <v>510</v>
      </c>
      <c r="E1878" t="s">
        <v>14</v>
      </c>
      <c r="F1878" t="s">
        <v>320</v>
      </c>
      <c r="G1878">
        <v>720</v>
      </c>
      <c r="H1878" t="s">
        <v>16</v>
      </c>
      <c r="I1878">
        <v>2</v>
      </c>
      <c r="J1878">
        <f t="shared" si="58"/>
        <v>1440</v>
      </c>
      <c r="K1878">
        <v>2.8754</v>
      </c>
      <c r="L1878" s="1">
        <f t="shared" si="59"/>
        <v>2070.288</v>
      </c>
    </row>
    <row r="1879" spans="1:12" x14ac:dyDescent="0.25">
      <c r="A1879" t="s">
        <v>12556</v>
      </c>
      <c r="B1879" t="s">
        <v>12557</v>
      </c>
      <c r="D1879">
        <v>531</v>
      </c>
      <c r="E1879" t="s">
        <v>14</v>
      </c>
      <c r="F1879" t="s">
        <v>15</v>
      </c>
      <c r="G1879" s="2">
        <v>5259</v>
      </c>
      <c r="H1879" t="s">
        <v>16</v>
      </c>
      <c r="I1879">
        <v>0.19500000000000001</v>
      </c>
      <c r="J1879">
        <f t="shared" si="58"/>
        <v>1025.5050000000001</v>
      </c>
      <c r="K1879">
        <v>0.39300000000000002</v>
      </c>
      <c r="L1879" s="1">
        <f t="shared" si="59"/>
        <v>2066.7870000000003</v>
      </c>
    </row>
    <row r="1880" spans="1:12" x14ac:dyDescent="0.25">
      <c r="A1880">
        <v>64381025</v>
      </c>
      <c r="B1880" t="s">
        <v>1675</v>
      </c>
      <c r="C1880" t="s">
        <v>1518</v>
      </c>
      <c r="D1880">
        <v>553</v>
      </c>
      <c r="E1880" t="s">
        <v>14</v>
      </c>
      <c r="F1880" t="s">
        <v>15</v>
      </c>
      <c r="G1880" s="2">
        <v>14395</v>
      </c>
      <c r="H1880" t="s">
        <v>16</v>
      </c>
      <c r="I1880">
        <v>2.5000000000000001E-2</v>
      </c>
      <c r="J1880">
        <f t="shared" si="58"/>
        <v>359.875</v>
      </c>
      <c r="K1880">
        <v>0.14319999999999999</v>
      </c>
      <c r="L1880" s="1">
        <f t="shared" si="59"/>
        <v>2061.364</v>
      </c>
    </row>
    <row r="1881" spans="1:12" x14ac:dyDescent="0.25">
      <c r="A1881">
        <v>8339708</v>
      </c>
      <c r="B1881" t="s">
        <v>2165</v>
      </c>
      <c r="C1881" t="s">
        <v>369</v>
      </c>
      <c r="D1881">
        <v>560</v>
      </c>
      <c r="E1881" t="s">
        <v>14</v>
      </c>
      <c r="F1881" t="s">
        <v>15</v>
      </c>
      <c r="G1881">
        <v>153</v>
      </c>
      <c r="H1881" t="s">
        <v>16</v>
      </c>
      <c r="I1881">
        <v>8</v>
      </c>
      <c r="J1881">
        <f t="shared" si="58"/>
        <v>1224</v>
      </c>
      <c r="K1881">
        <v>13.4682</v>
      </c>
      <c r="L1881" s="1">
        <f t="shared" si="59"/>
        <v>2060.6345999999999</v>
      </c>
    </row>
    <row r="1882" spans="1:12" x14ac:dyDescent="0.25">
      <c r="A1882">
        <v>558520240</v>
      </c>
      <c r="B1882" t="s">
        <v>1027</v>
      </c>
      <c r="C1882" t="s">
        <v>1028</v>
      </c>
      <c r="D1882">
        <v>514</v>
      </c>
      <c r="E1882" t="s">
        <v>14</v>
      </c>
      <c r="F1882" t="s">
        <v>86</v>
      </c>
      <c r="G1882" s="2">
        <v>9426</v>
      </c>
      <c r="H1882" t="s">
        <v>16</v>
      </c>
      <c r="I1882">
        <v>0.24</v>
      </c>
      <c r="J1882">
        <f t="shared" si="58"/>
        <v>2262.2399999999998</v>
      </c>
      <c r="K1882">
        <v>0.2185</v>
      </c>
      <c r="L1882" s="1">
        <f t="shared" si="59"/>
        <v>2059.5810000000001</v>
      </c>
    </row>
    <row r="1883" spans="1:12" x14ac:dyDescent="0.25">
      <c r="A1883">
        <v>626210120</v>
      </c>
      <c r="B1883" t="s">
        <v>1597</v>
      </c>
      <c r="C1883" t="s">
        <v>1598</v>
      </c>
      <c r="D1883">
        <v>523</v>
      </c>
      <c r="E1883" t="s">
        <v>14</v>
      </c>
      <c r="F1883" t="s">
        <v>15</v>
      </c>
      <c r="G1883" s="2">
        <v>4860</v>
      </c>
      <c r="H1883" t="s">
        <v>16</v>
      </c>
      <c r="I1883">
        <v>0.12</v>
      </c>
      <c r="J1883">
        <f t="shared" si="58"/>
        <v>583.19999999999993</v>
      </c>
      <c r="K1883">
        <v>0.42359999999999998</v>
      </c>
      <c r="L1883" s="1">
        <f t="shared" si="59"/>
        <v>2058.6959999999999</v>
      </c>
    </row>
    <row r="1884" spans="1:12" x14ac:dyDescent="0.25">
      <c r="A1884" t="s">
        <v>2145</v>
      </c>
      <c r="B1884" t="s">
        <v>2143</v>
      </c>
      <c r="C1884" t="s">
        <v>961</v>
      </c>
      <c r="D1884">
        <v>852</v>
      </c>
      <c r="E1884" t="s">
        <v>22</v>
      </c>
      <c r="F1884" t="s">
        <v>15</v>
      </c>
      <c r="G1884" s="2">
        <v>8997</v>
      </c>
      <c r="H1884" t="s">
        <v>16</v>
      </c>
      <c r="I1884">
        <v>0.04</v>
      </c>
      <c r="J1884">
        <f t="shared" si="58"/>
        <v>359.88</v>
      </c>
      <c r="K1884">
        <v>9.8000000000000004E-2</v>
      </c>
      <c r="L1884" s="1">
        <f t="shared" si="59"/>
        <v>881.70600000000002</v>
      </c>
    </row>
    <row r="1885" spans="1:12" x14ac:dyDescent="0.25">
      <c r="A1885">
        <v>81430012</v>
      </c>
      <c r="B1885" t="s">
        <v>2053</v>
      </c>
      <c r="C1885" t="s">
        <v>2054</v>
      </c>
      <c r="D1885">
        <v>510</v>
      </c>
      <c r="E1885" t="s">
        <v>14</v>
      </c>
      <c r="F1885" t="s">
        <v>15</v>
      </c>
      <c r="G1885">
        <v>120</v>
      </c>
      <c r="H1885" t="s">
        <v>16</v>
      </c>
      <c r="I1885">
        <v>12</v>
      </c>
      <c r="J1885">
        <f t="shared" si="58"/>
        <v>1440</v>
      </c>
      <c r="K1885">
        <v>17.129300000000001</v>
      </c>
      <c r="L1885" s="1">
        <f t="shared" si="59"/>
        <v>2055.5160000000001</v>
      </c>
    </row>
    <row r="1886" spans="1:12" x14ac:dyDescent="0.25">
      <c r="A1886">
        <v>52940115</v>
      </c>
      <c r="B1886" t="s">
        <v>686</v>
      </c>
      <c r="C1886" t="s">
        <v>458</v>
      </c>
      <c r="D1886">
        <v>510</v>
      </c>
      <c r="E1886" t="s">
        <v>14</v>
      </c>
      <c r="F1886" t="s">
        <v>15</v>
      </c>
      <c r="G1886">
        <v>144</v>
      </c>
      <c r="H1886" t="s">
        <v>16</v>
      </c>
      <c r="I1886">
        <v>11.5</v>
      </c>
      <c r="J1886">
        <f t="shared" si="58"/>
        <v>1656</v>
      </c>
      <c r="K1886">
        <v>14.2729</v>
      </c>
      <c r="L1886" s="1">
        <f t="shared" si="59"/>
        <v>2055.2975999999999</v>
      </c>
    </row>
    <row r="1887" spans="1:12" x14ac:dyDescent="0.25">
      <c r="A1887" t="s">
        <v>186</v>
      </c>
      <c r="B1887" t="s">
        <v>187</v>
      </c>
      <c r="C1887" t="s">
        <v>150</v>
      </c>
      <c r="D1887">
        <v>847</v>
      </c>
      <c r="E1887" t="s">
        <v>22</v>
      </c>
      <c r="F1887" t="s">
        <v>15</v>
      </c>
      <c r="G1887" s="2">
        <v>8900</v>
      </c>
      <c r="H1887" t="s">
        <v>26</v>
      </c>
      <c r="I1887">
        <v>1</v>
      </c>
      <c r="J1887">
        <f t="shared" si="58"/>
        <v>8900</v>
      </c>
      <c r="K1887">
        <v>0.39129999999999998</v>
      </c>
      <c r="L1887" s="1">
        <f t="shared" si="59"/>
        <v>3482.5699999999997</v>
      </c>
    </row>
    <row r="1888" spans="1:12" x14ac:dyDescent="0.25">
      <c r="A1888">
        <v>80539</v>
      </c>
      <c r="B1888" t="s">
        <v>1937</v>
      </c>
      <c r="C1888" t="s">
        <v>942</v>
      </c>
      <c r="D1888">
        <v>602</v>
      </c>
      <c r="E1888" t="s">
        <v>14</v>
      </c>
      <c r="F1888" t="s">
        <v>15</v>
      </c>
      <c r="G1888" s="2">
        <v>10320</v>
      </c>
      <c r="H1888" t="s">
        <v>16</v>
      </c>
      <c r="I1888">
        <v>0.1</v>
      </c>
      <c r="J1888">
        <f t="shared" si="58"/>
        <v>1032</v>
      </c>
      <c r="K1888">
        <v>0.1983</v>
      </c>
      <c r="L1888" s="1">
        <f t="shared" si="59"/>
        <v>2046.4560000000001</v>
      </c>
    </row>
    <row r="1889" spans="1:12" x14ac:dyDescent="0.25">
      <c r="A1889">
        <v>52781015</v>
      </c>
      <c r="B1889" t="s">
        <v>653</v>
      </c>
      <c r="C1889" t="s">
        <v>645</v>
      </c>
      <c r="D1889">
        <v>560</v>
      </c>
      <c r="E1889" t="s">
        <v>14</v>
      </c>
      <c r="F1889" t="s">
        <v>15</v>
      </c>
      <c r="G1889" s="2">
        <v>1174</v>
      </c>
      <c r="H1889" t="s">
        <v>16</v>
      </c>
      <c r="I1889">
        <v>1.5</v>
      </c>
      <c r="J1889">
        <f t="shared" si="58"/>
        <v>1761</v>
      </c>
      <c r="K1889">
        <v>1.7405999999999999</v>
      </c>
      <c r="L1889" s="1">
        <f t="shared" si="59"/>
        <v>2043.4643999999998</v>
      </c>
    </row>
    <row r="1890" spans="1:12" x14ac:dyDescent="0.25">
      <c r="A1890">
        <v>5519</v>
      </c>
      <c r="B1890" t="s">
        <v>972</v>
      </c>
      <c r="C1890" t="s">
        <v>973</v>
      </c>
      <c r="D1890">
        <v>853</v>
      </c>
      <c r="E1890" t="s">
        <v>31</v>
      </c>
      <c r="F1890" t="s">
        <v>15</v>
      </c>
      <c r="G1890" s="1">
        <v>5660.87</v>
      </c>
      <c r="H1890" t="s">
        <v>26</v>
      </c>
      <c r="I1890">
        <v>1</v>
      </c>
      <c r="J1890">
        <f t="shared" si="58"/>
        <v>5660.87</v>
      </c>
      <c r="K1890">
        <v>0.36080000000000001</v>
      </c>
      <c r="L1890" s="1">
        <f t="shared" si="59"/>
        <v>2042.441896</v>
      </c>
    </row>
    <row r="1891" spans="1:12" x14ac:dyDescent="0.25">
      <c r="A1891">
        <v>5071001</v>
      </c>
      <c r="B1891" t="s">
        <v>398</v>
      </c>
      <c r="D1891">
        <v>511</v>
      </c>
      <c r="E1891" t="s">
        <v>14</v>
      </c>
      <c r="F1891" t="s">
        <v>15</v>
      </c>
      <c r="G1891" s="2">
        <v>1716</v>
      </c>
      <c r="H1891" t="s">
        <v>16</v>
      </c>
      <c r="I1891">
        <v>1</v>
      </c>
      <c r="J1891">
        <f t="shared" si="58"/>
        <v>1716</v>
      </c>
      <c r="K1891">
        <v>1.1867000000000001</v>
      </c>
      <c r="L1891" s="1">
        <f t="shared" si="59"/>
        <v>2036.3772000000001</v>
      </c>
    </row>
    <row r="1892" spans="1:12" x14ac:dyDescent="0.25">
      <c r="A1892">
        <v>610200110</v>
      </c>
      <c r="B1892" t="s">
        <v>1480</v>
      </c>
      <c r="D1892">
        <v>514</v>
      </c>
      <c r="E1892" t="s">
        <v>14</v>
      </c>
      <c r="F1892" t="s">
        <v>15</v>
      </c>
      <c r="G1892" s="2">
        <v>18000</v>
      </c>
      <c r="H1892" t="s">
        <v>16</v>
      </c>
      <c r="I1892">
        <v>0.11</v>
      </c>
      <c r="J1892">
        <f t="shared" si="58"/>
        <v>1980</v>
      </c>
      <c r="K1892">
        <v>0.11310000000000001</v>
      </c>
      <c r="L1892" s="1">
        <f t="shared" si="59"/>
        <v>2035.8000000000002</v>
      </c>
    </row>
    <row r="1893" spans="1:12" x14ac:dyDescent="0.25">
      <c r="A1893">
        <v>5359208</v>
      </c>
      <c r="B1893" t="s">
        <v>775</v>
      </c>
      <c r="D1893">
        <v>510</v>
      </c>
      <c r="E1893" t="s">
        <v>14</v>
      </c>
      <c r="F1893" t="s">
        <v>15</v>
      </c>
      <c r="G1893">
        <v>180</v>
      </c>
      <c r="H1893" t="s">
        <v>16</v>
      </c>
      <c r="I1893">
        <v>8</v>
      </c>
      <c r="J1893">
        <f t="shared" si="58"/>
        <v>1440</v>
      </c>
      <c r="K1893">
        <v>11.305</v>
      </c>
      <c r="L1893" s="1">
        <f t="shared" si="59"/>
        <v>2034.8999999999999</v>
      </c>
    </row>
    <row r="1894" spans="1:12" x14ac:dyDescent="0.25">
      <c r="A1894">
        <v>5298202</v>
      </c>
      <c r="B1894" t="s">
        <v>691</v>
      </c>
      <c r="D1894">
        <v>510</v>
      </c>
      <c r="E1894" t="s">
        <v>14</v>
      </c>
      <c r="F1894" t="s">
        <v>15</v>
      </c>
      <c r="G1894">
        <v>720</v>
      </c>
      <c r="H1894" t="s">
        <v>16</v>
      </c>
      <c r="I1894">
        <v>2</v>
      </c>
      <c r="J1894">
        <f t="shared" si="58"/>
        <v>1440</v>
      </c>
      <c r="K1894">
        <v>2.8224</v>
      </c>
      <c r="L1894" s="1">
        <f t="shared" si="59"/>
        <v>2032.1279999999999</v>
      </c>
    </row>
    <row r="1895" spans="1:12" x14ac:dyDescent="0.25">
      <c r="A1895" t="s">
        <v>2172</v>
      </c>
      <c r="B1895" t="s">
        <v>2170</v>
      </c>
      <c r="C1895" t="s">
        <v>961</v>
      </c>
      <c r="D1895">
        <v>852</v>
      </c>
      <c r="E1895" t="s">
        <v>22</v>
      </c>
      <c r="F1895" t="s">
        <v>15</v>
      </c>
      <c r="G1895" s="2">
        <v>8699</v>
      </c>
      <c r="H1895" t="s">
        <v>16</v>
      </c>
      <c r="I1895">
        <v>0.04</v>
      </c>
      <c r="J1895">
        <f t="shared" si="58"/>
        <v>347.96</v>
      </c>
      <c r="K1895">
        <v>9.4500000000000001E-2</v>
      </c>
      <c r="L1895" s="1">
        <f t="shared" si="59"/>
        <v>822.05550000000005</v>
      </c>
    </row>
    <row r="1896" spans="1:12" x14ac:dyDescent="0.25">
      <c r="A1896">
        <v>3429001</v>
      </c>
      <c r="B1896" t="s">
        <v>200</v>
      </c>
      <c r="D1896">
        <v>501</v>
      </c>
      <c r="E1896" t="s">
        <v>14</v>
      </c>
      <c r="F1896" t="s">
        <v>15</v>
      </c>
      <c r="G1896" s="2">
        <v>1775</v>
      </c>
      <c r="H1896" t="s">
        <v>16</v>
      </c>
      <c r="I1896">
        <v>1</v>
      </c>
      <c r="J1896">
        <f t="shared" si="58"/>
        <v>1775</v>
      </c>
      <c r="K1896">
        <v>1.1409</v>
      </c>
      <c r="L1896" s="1">
        <f t="shared" si="59"/>
        <v>2025.0975000000001</v>
      </c>
    </row>
    <row r="1897" spans="1:12" x14ac:dyDescent="0.25">
      <c r="A1897" t="s">
        <v>582</v>
      </c>
      <c r="B1897" t="s">
        <v>581</v>
      </c>
      <c r="C1897" t="s">
        <v>372</v>
      </c>
      <c r="D1897">
        <v>852</v>
      </c>
      <c r="E1897" t="s">
        <v>22</v>
      </c>
      <c r="F1897" t="s">
        <v>15</v>
      </c>
      <c r="G1897" s="2">
        <v>8250</v>
      </c>
      <c r="H1897" t="s">
        <v>16</v>
      </c>
      <c r="I1897">
        <v>0.1</v>
      </c>
      <c r="J1897">
        <f t="shared" si="58"/>
        <v>825</v>
      </c>
      <c r="K1897">
        <v>0.1206</v>
      </c>
      <c r="L1897" s="1">
        <f t="shared" si="59"/>
        <v>994.95</v>
      </c>
    </row>
    <row r="1898" spans="1:12" x14ac:dyDescent="0.25">
      <c r="A1898">
        <v>57140015</v>
      </c>
      <c r="B1898" t="s">
        <v>1185</v>
      </c>
      <c r="C1898" t="s">
        <v>1186</v>
      </c>
      <c r="D1898">
        <v>510</v>
      </c>
      <c r="E1898" t="s">
        <v>14</v>
      </c>
      <c r="F1898" t="s">
        <v>15</v>
      </c>
      <c r="G1898" s="2">
        <v>2520</v>
      </c>
      <c r="H1898" t="s">
        <v>16</v>
      </c>
      <c r="I1898">
        <v>1.5</v>
      </c>
      <c r="J1898">
        <f t="shared" si="58"/>
        <v>3780</v>
      </c>
      <c r="K1898">
        <v>0.80159999999999998</v>
      </c>
      <c r="L1898" s="1">
        <f t="shared" si="59"/>
        <v>2020.0319999999999</v>
      </c>
    </row>
    <row r="1899" spans="1:12" x14ac:dyDescent="0.25">
      <c r="A1899">
        <v>53161915</v>
      </c>
      <c r="B1899" t="s">
        <v>727</v>
      </c>
      <c r="D1899">
        <v>510</v>
      </c>
      <c r="E1899" t="s">
        <v>14</v>
      </c>
      <c r="F1899" t="s">
        <v>15</v>
      </c>
      <c r="G1899" s="2">
        <v>2400</v>
      </c>
      <c r="H1899" t="s">
        <v>16</v>
      </c>
      <c r="I1899">
        <v>1.5</v>
      </c>
      <c r="J1899">
        <f t="shared" si="58"/>
        <v>3600</v>
      </c>
      <c r="K1899">
        <v>0.84119999999999995</v>
      </c>
      <c r="L1899" s="1">
        <f t="shared" si="59"/>
        <v>2018.8799999999999</v>
      </c>
    </row>
    <row r="1900" spans="1:12" x14ac:dyDescent="0.25">
      <c r="A1900" s="64" t="s">
        <v>12177</v>
      </c>
      <c r="B1900" s="64" t="s">
        <v>12178</v>
      </c>
      <c r="C1900" s="64"/>
      <c r="D1900" s="64">
        <v>807</v>
      </c>
      <c r="E1900" s="64" t="s">
        <v>14</v>
      </c>
      <c r="F1900" s="64" t="s">
        <v>979</v>
      </c>
      <c r="G1900" s="64">
        <v>263</v>
      </c>
      <c r="H1900" s="64" t="s">
        <v>16</v>
      </c>
      <c r="I1900" s="64">
        <v>20</v>
      </c>
      <c r="J1900" s="64">
        <f t="shared" si="58"/>
        <v>5260</v>
      </c>
      <c r="K1900" s="64">
        <v>7.67</v>
      </c>
      <c r="L1900" s="65">
        <f t="shared" si="59"/>
        <v>2017.21</v>
      </c>
    </row>
    <row r="1901" spans="1:12" x14ac:dyDescent="0.25">
      <c r="A1901">
        <v>5043004</v>
      </c>
      <c r="B1901" t="s">
        <v>324</v>
      </c>
      <c r="C1901" t="s">
        <v>325</v>
      </c>
      <c r="D1901">
        <v>510</v>
      </c>
      <c r="E1901" t="s">
        <v>14</v>
      </c>
      <c r="F1901" t="s">
        <v>15</v>
      </c>
      <c r="G1901">
        <v>480</v>
      </c>
      <c r="H1901" t="s">
        <v>16</v>
      </c>
      <c r="I1901">
        <v>4</v>
      </c>
      <c r="J1901">
        <f t="shared" si="58"/>
        <v>1920</v>
      </c>
      <c r="K1901">
        <v>4.1990999999999996</v>
      </c>
      <c r="L1901" s="1">
        <f t="shared" si="59"/>
        <v>2015.5679999999998</v>
      </c>
    </row>
    <row r="1902" spans="1:12" x14ac:dyDescent="0.25">
      <c r="A1902">
        <v>56471007</v>
      </c>
      <c r="B1902" t="s">
        <v>1109</v>
      </c>
      <c r="C1902" t="s">
        <v>240</v>
      </c>
      <c r="D1902">
        <v>510</v>
      </c>
      <c r="E1902" t="s">
        <v>14</v>
      </c>
      <c r="F1902" t="s">
        <v>15</v>
      </c>
      <c r="G1902" s="2">
        <v>2076</v>
      </c>
      <c r="H1902" t="s">
        <v>16</v>
      </c>
      <c r="I1902">
        <v>0.7</v>
      </c>
      <c r="J1902">
        <f t="shared" si="58"/>
        <v>1453.1999999999998</v>
      </c>
      <c r="K1902">
        <v>0.96689999999999998</v>
      </c>
      <c r="L1902" s="1">
        <f t="shared" si="59"/>
        <v>2007.2844</v>
      </c>
    </row>
    <row r="1903" spans="1:12" x14ac:dyDescent="0.25">
      <c r="A1903">
        <v>83571007</v>
      </c>
      <c r="B1903" t="s">
        <v>2215</v>
      </c>
      <c r="D1903">
        <v>510</v>
      </c>
      <c r="E1903" t="s">
        <v>14</v>
      </c>
      <c r="F1903" t="s">
        <v>15</v>
      </c>
      <c r="G1903" s="2">
        <v>2160</v>
      </c>
      <c r="H1903" t="s">
        <v>16</v>
      </c>
      <c r="I1903">
        <v>0.7</v>
      </c>
      <c r="J1903">
        <f t="shared" si="58"/>
        <v>1512</v>
      </c>
      <c r="K1903">
        <v>0.92900000000000005</v>
      </c>
      <c r="L1903" s="1">
        <f t="shared" si="59"/>
        <v>2006.64</v>
      </c>
    </row>
    <row r="1904" spans="1:12" x14ac:dyDescent="0.25">
      <c r="A1904" t="s">
        <v>180</v>
      </c>
      <c r="B1904" t="s">
        <v>181</v>
      </c>
      <c r="C1904" t="s">
        <v>150</v>
      </c>
      <c r="D1904">
        <v>847</v>
      </c>
      <c r="E1904" t="s">
        <v>22</v>
      </c>
      <c r="F1904" t="s">
        <v>15</v>
      </c>
      <c r="G1904" s="2">
        <v>8100</v>
      </c>
      <c r="H1904" t="s">
        <v>26</v>
      </c>
      <c r="I1904">
        <v>1</v>
      </c>
      <c r="J1904">
        <f t="shared" si="58"/>
        <v>8100</v>
      </c>
      <c r="K1904">
        <v>0.37559999999999999</v>
      </c>
      <c r="L1904" s="1">
        <f t="shared" si="59"/>
        <v>3042.36</v>
      </c>
    </row>
    <row r="1905" spans="1:12" x14ac:dyDescent="0.25">
      <c r="A1905">
        <v>5936207</v>
      </c>
      <c r="B1905" t="s">
        <v>1320</v>
      </c>
      <c r="C1905" t="s">
        <v>1322</v>
      </c>
      <c r="D1905">
        <v>510</v>
      </c>
      <c r="E1905" t="s">
        <v>14</v>
      </c>
      <c r="F1905" t="s">
        <v>15</v>
      </c>
      <c r="G1905">
        <v>165</v>
      </c>
      <c r="H1905" t="s">
        <v>16</v>
      </c>
      <c r="I1905">
        <v>7</v>
      </c>
      <c r="J1905">
        <f t="shared" si="58"/>
        <v>1155</v>
      </c>
      <c r="K1905">
        <v>12.1157</v>
      </c>
      <c r="L1905" s="1">
        <f t="shared" si="59"/>
        <v>1999.0905</v>
      </c>
    </row>
    <row r="1906" spans="1:12" x14ac:dyDescent="0.25">
      <c r="A1906">
        <v>9663</v>
      </c>
      <c r="B1906" t="s">
        <v>2535</v>
      </c>
      <c r="C1906" t="s">
        <v>2536</v>
      </c>
      <c r="D1906">
        <v>855</v>
      </c>
      <c r="E1906" t="s">
        <v>25</v>
      </c>
      <c r="F1906" t="s">
        <v>15</v>
      </c>
      <c r="G1906">
        <v>975</v>
      </c>
      <c r="H1906" t="s">
        <v>26</v>
      </c>
      <c r="I1906">
        <v>1</v>
      </c>
      <c r="J1906">
        <f t="shared" si="58"/>
        <v>975</v>
      </c>
      <c r="K1906">
        <v>2.58</v>
      </c>
      <c r="L1906" s="1">
        <f t="shared" si="59"/>
        <v>2515.5</v>
      </c>
    </row>
    <row r="1907" spans="1:12" x14ac:dyDescent="0.25">
      <c r="A1907">
        <v>83430018</v>
      </c>
      <c r="B1907" t="s">
        <v>2179</v>
      </c>
      <c r="D1907">
        <v>511</v>
      </c>
      <c r="E1907" t="s">
        <v>14</v>
      </c>
      <c r="F1907" t="s">
        <v>317</v>
      </c>
      <c r="G1907">
        <v>576</v>
      </c>
      <c r="H1907" t="s">
        <v>16</v>
      </c>
      <c r="I1907">
        <v>1.8</v>
      </c>
      <c r="J1907">
        <f t="shared" si="58"/>
        <v>1036.8</v>
      </c>
      <c r="K1907">
        <v>3.4441000000000002</v>
      </c>
      <c r="L1907" s="1">
        <f t="shared" si="59"/>
        <v>1983.8016</v>
      </c>
    </row>
    <row r="1908" spans="1:12" x14ac:dyDescent="0.25">
      <c r="A1908">
        <v>9598</v>
      </c>
      <c r="B1908" t="s">
        <v>2507</v>
      </c>
      <c r="D1908">
        <v>855</v>
      </c>
      <c r="E1908" t="s">
        <v>25</v>
      </c>
      <c r="F1908" t="s">
        <v>15</v>
      </c>
      <c r="G1908">
        <v>949.64800000000002</v>
      </c>
      <c r="H1908" t="s">
        <v>26</v>
      </c>
      <c r="I1908">
        <v>1</v>
      </c>
      <c r="J1908">
        <f t="shared" si="58"/>
        <v>949.64800000000002</v>
      </c>
      <c r="K1908">
        <v>2.6730999999999998</v>
      </c>
      <c r="L1908" s="1">
        <f t="shared" si="59"/>
        <v>2538.5040687999999</v>
      </c>
    </row>
    <row r="1909" spans="1:12" x14ac:dyDescent="0.25">
      <c r="A1909" t="s">
        <v>192</v>
      </c>
      <c r="B1909" t="s">
        <v>193</v>
      </c>
      <c r="C1909" t="s">
        <v>150</v>
      </c>
      <c r="D1909">
        <v>847</v>
      </c>
      <c r="E1909" t="s">
        <v>22</v>
      </c>
      <c r="F1909" t="s">
        <v>15</v>
      </c>
      <c r="G1909" s="2">
        <v>7900</v>
      </c>
      <c r="H1909" t="s">
        <v>26</v>
      </c>
      <c r="I1909">
        <v>1</v>
      </c>
      <c r="J1909">
        <f t="shared" si="58"/>
        <v>7900</v>
      </c>
      <c r="K1909">
        <v>0.3614</v>
      </c>
      <c r="L1909" s="1">
        <f t="shared" si="59"/>
        <v>2855.06</v>
      </c>
    </row>
    <row r="1910" spans="1:12" x14ac:dyDescent="0.25">
      <c r="A1910">
        <v>80760020</v>
      </c>
      <c r="B1910" t="s">
        <v>1956</v>
      </c>
      <c r="C1910">
        <v>2020</v>
      </c>
      <c r="D1910">
        <v>510</v>
      </c>
      <c r="E1910" t="s">
        <v>14</v>
      </c>
      <c r="F1910" t="s">
        <v>15</v>
      </c>
      <c r="G1910">
        <v>133</v>
      </c>
      <c r="H1910" t="s">
        <v>16</v>
      </c>
      <c r="I1910">
        <v>20</v>
      </c>
      <c r="J1910">
        <f t="shared" si="58"/>
        <v>2660</v>
      </c>
      <c r="K1910">
        <v>14.838800000000001</v>
      </c>
      <c r="L1910" s="1">
        <f t="shared" si="59"/>
        <v>1973.5604000000001</v>
      </c>
    </row>
    <row r="1911" spans="1:12" x14ac:dyDescent="0.25">
      <c r="A1911">
        <v>5840205</v>
      </c>
      <c r="B1911" t="s">
        <v>1282</v>
      </c>
      <c r="D1911">
        <v>511</v>
      </c>
      <c r="E1911" t="s">
        <v>14</v>
      </c>
      <c r="F1911" t="s">
        <v>317</v>
      </c>
      <c r="G1911">
        <v>864</v>
      </c>
      <c r="H1911" t="s">
        <v>16</v>
      </c>
      <c r="I1911">
        <v>5</v>
      </c>
      <c r="J1911">
        <f t="shared" si="58"/>
        <v>4320</v>
      </c>
      <c r="K1911">
        <v>2.282</v>
      </c>
      <c r="L1911" s="1">
        <f t="shared" si="59"/>
        <v>1971.6480000000001</v>
      </c>
    </row>
    <row r="1912" spans="1:12" x14ac:dyDescent="0.25">
      <c r="A1912">
        <v>7804</v>
      </c>
      <c r="B1912" t="s">
        <v>1861</v>
      </c>
      <c r="D1912">
        <v>847</v>
      </c>
      <c r="E1912" t="s">
        <v>22</v>
      </c>
      <c r="F1912" t="s">
        <v>15</v>
      </c>
      <c r="G1912" s="2">
        <v>7850</v>
      </c>
      <c r="H1912" t="s">
        <v>26</v>
      </c>
      <c r="I1912">
        <v>1</v>
      </c>
      <c r="J1912">
        <f t="shared" si="58"/>
        <v>7850</v>
      </c>
      <c r="K1912">
        <v>0.34200000000000003</v>
      </c>
      <c r="L1912" s="1">
        <f t="shared" si="59"/>
        <v>2684.7000000000003</v>
      </c>
    </row>
    <row r="1913" spans="1:12" x14ac:dyDescent="0.25">
      <c r="A1913">
        <v>8134202</v>
      </c>
      <c r="B1913" t="s">
        <v>2031</v>
      </c>
      <c r="C1913" t="s">
        <v>2033</v>
      </c>
      <c r="D1913">
        <v>511</v>
      </c>
      <c r="E1913" t="s">
        <v>14</v>
      </c>
      <c r="F1913" t="s">
        <v>15</v>
      </c>
      <c r="G1913">
        <v>432</v>
      </c>
      <c r="H1913" t="s">
        <v>16</v>
      </c>
      <c r="I1913">
        <v>2</v>
      </c>
      <c r="J1913">
        <f t="shared" si="58"/>
        <v>864</v>
      </c>
      <c r="K1913">
        <v>4.5425000000000004</v>
      </c>
      <c r="L1913" s="1">
        <f t="shared" si="59"/>
        <v>1962.3600000000001</v>
      </c>
    </row>
    <row r="1914" spans="1:12" x14ac:dyDescent="0.25">
      <c r="A1914">
        <v>9525</v>
      </c>
      <c r="B1914" t="s">
        <v>2481</v>
      </c>
      <c r="D1914">
        <v>855</v>
      </c>
      <c r="E1914" t="s">
        <v>25</v>
      </c>
      <c r="F1914" t="s">
        <v>15</v>
      </c>
      <c r="G1914">
        <v>922.48800000000006</v>
      </c>
      <c r="H1914" t="s">
        <v>26</v>
      </c>
      <c r="I1914">
        <v>1</v>
      </c>
      <c r="J1914">
        <f t="shared" si="58"/>
        <v>922.48800000000006</v>
      </c>
      <c r="K1914">
        <v>2.4049999999999998</v>
      </c>
      <c r="L1914" s="1">
        <f t="shared" si="59"/>
        <v>2218.5836399999998</v>
      </c>
    </row>
    <row r="1915" spans="1:12" x14ac:dyDescent="0.25">
      <c r="A1915">
        <v>653300100</v>
      </c>
      <c r="B1915" t="s">
        <v>1764</v>
      </c>
      <c r="D1915">
        <v>523</v>
      </c>
      <c r="E1915" t="s">
        <v>14</v>
      </c>
      <c r="F1915" t="s">
        <v>317</v>
      </c>
      <c r="G1915" s="2">
        <v>5120</v>
      </c>
      <c r="H1915" t="s">
        <v>16</v>
      </c>
      <c r="I1915">
        <v>0.1</v>
      </c>
      <c r="J1915">
        <f t="shared" si="58"/>
        <v>512</v>
      </c>
      <c r="K1915">
        <v>0.38319999999999999</v>
      </c>
      <c r="L1915" s="1">
        <f t="shared" si="59"/>
        <v>1961.9839999999999</v>
      </c>
    </row>
    <row r="1916" spans="1:12" x14ac:dyDescent="0.25">
      <c r="A1916">
        <v>549910166</v>
      </c>
      <c r="B1916" t="s">
        <v>947</v>
      </c>
      <c r="D1916">
        <v>514</v>
      </c>
      <c r="E1916" t="s">
        <v>14</v>
      </c>
      <c r="F1916" t="s">
        <v>317</v>
      </c>
      <c r="G1916" s="2">
        <v>9728</v>
      </c>
      <c r="H1916" t="s">
        <v>16</v>
      </c>
      <c r="I1916">
        <v>0.16600000000000001</v>
      </c>
      <c r="J1916">
        <f t="shared" si="58"/>
        <v>1614.8480000000002</v>
      </c>
      <c r="K1916">
        <v>0.20150000000000001</v>
      </c>
      <c r="L1916" s="1">
        <f t="shared" si="59"/>
        <v>1960.192</v>
      </c>
    </row>
    <row r="1917" spans="1:12" x14ac:dyDescent="0.25">
      <c r="A1917">
        <v>601530120</v>
      </c>
      <c r="B1917" t="s">
        <v>1401</v>
      </c>
      <c r="D1917">
        <v>514</v>
      </c>
      <c r="E1917" t="s">
        <v>14</v>
      </c>
      <c r="F1917" t="s">
        <v>15</v>
      </c>
      <c r="G1917" s="2">
        <v>15120</v>
      </c>
      <c r="H1917" t="s">
        <v>16</v>
      </c>
      <c r="I1917">
        <v>0.12</v>
      </c>
      <c r="J1917">
        <f t="shared" si="58"/>
        <v>1814.3999999999999</v>
      </c>
      <c r="K1917">
        <v>0.12959999999999999</v>
      </c>
      <c r="L1917" s="1">
        <f t="shared" si="59"/>
        <v>1959.5519999999999</v>
      </c>
    </row>
    <row r="1918" spans="1:12" x14ac:dyDescent="0.25">
      <c r="A1918">
        <v>9542</v>
      </c>
      <c r="B1918" t="s">
        <v>2494</v>
      </c>
      <c r="D1918">
        <v>855</v>
      </c>
      <c r="E1918" t="s">
        <v>25</v>
      </c>
      <c r="F1918" t="s">
        <v>15</v>
      </c>
      <c r="G1918">
        <v>910.00300000000004</v>
      </c>
      <c r="H1918" t="s">
        <v>26</v>
      </c>
      <c r="I1918">
        <v>1</v>
      </c>
      <c r="J1918">
        <f t="shared" si="58"/>
        <v>910.00300000000004</v>
      </c>
      <c r="K1918">
        <v>2.7829999999999999</v>
      </c>
      <c r="L1918" s="1">
        <f t="shared" si="59"/>
        <v>2532.5383489999999</v>
      </c>
    </row>
    <row r="1919" spans="1:12" x14ac:dyDescent="0.25">
      <c r="A1919">
        <v>618500220</v>
      </c>
      <c r="B1919" t="s">
        <v>1519</v>
      </c>
      <c r="C1919" t="s">
        <v>1530</v>
      </c>
      <c r="D1919">
        <v>514</v>
      </c>
      <c r="E1919" t="s">
        <v>14</v>
      </c>
      <c r="F1919" t="s">
        <v>15</v>
      </c>
      <c r="G1919" s="2">
        <v>8640</v>
      </c>
      <c r="H1919" t="s">
        <v>16</v>
      </c>
      <c r="I1919">
        <v>0.22</v>
      </c>
      <c r="J1919">
        <f t="shared" si="58"/>
        <v>1900.8</v>
      </c>
      <c r="K1919">
        <v>0.22650000000000001</v>
      </c>
      <c r="L1919" s="1">
        <f t="shared" si="59"/>
        <v>1956.96</v>
      </c>
    </row>
    <row r="1920" spans="1:12" x14ac:dyDescent="0.25">
      <c r="A1920" t="s">
        <v>12589</v>
      </c>
      <c r="B1920" t="s">
        <v>12590</v>
      </c>
      <c r="C1920" t="s">
        <v>12544</v>
      </c>
      <c r="D1920">
        <v>529</v>
      </c>
      <c r="E1920" t="s">
        <v>14</v>
      </c>
      <c r="F1920" t="s">
        <v>15</v>
      </c>
      <c r="G1920" s="2">
        <v>2608</v>
      </c>
      <c r="H1920" t="s">
        <v>16</v>
      </c>
      <c r="I1920">
        <v>0.2</v>
      </c>
      <c r="J1920">
        <f t="shared" si="58"/>
        <v>521.6</v>
      </c>
      <c r="K1920">
        <v>0.75</v>
      </c>
      <c r="L1920" s="1">
        <f t="shared" si="59"/>
        <v>1956</v>
      </c>
    </row>
    <row r="1921" spans="1:12" x14ac:dyDescent="0.25">
      <c r="A1921">
        <v>83602007</v>
      </c>
      <c r="B1921" t="s">
        <v>1068</v>
      </c>
      <c r="D1921">
        <v>510</v>
      </c>
      <c r="E1921" t="s">
        <v>14</v>
      </c>
      <c r="F1921" t="s">
        <v>15</v>
      </c>
      <c r="G1921" s="2">
        <v>1854</v>
      </c>
      <c r="H1921" t="s">
        <v>16</v>
      </c>
      <c r="I1921">
        <v>0.7</v>
      </c>
      <c r="J1921">
        <f t="shared" si="58"/>
        <v>1297.8</v>
      </c>
      <c r="K1921">
        <v>1.0535000000000001</v>
      </c>
      <c r="L1921" s="1">
        <f t="shared" si="59"/>
        <v>1953.1890000000001</v>
      </c>
    </row>
    <row r="1922" spans="1:12" x14ac:dyDescent="0.25">
      <c r="A1922">
        <v>5511008</v>
      </c>
      <c r="B1922" t="s">
        <v>960</v>
      </c>
      <c r="D1922">
        <v>525</v>
      </c>
      <c r="E1922" t="s">
        <v>14</v>
      </c>
      <c r="F1922" t="s">
        <v>15</v>
      </c>
      <c r="G1922">
        <v>145</v>
      </c>
      <c r="H1922" t="s">
        <v>16</v>
      </c>
      <c r="I1922">
        <v>8</v>
      </c>
      <c r="J1922">
        <f t="shared" si="58"/>
        <v>1160</v>
      </c>
      <c r="K1922">
        <v>13.468500000000001</v>
      </c>
      <c r="L1922" s="1">
        <f t="shared" si="59"/>
        <v>1952.9325000000001</v>
      </c>
    </row>
    <row r="1923" spans="1:12" x14ac:dyDescent="0.25">
      <c r="A1923">
        <v>534219</v>
      </c>
      <c r="B1923" t="s">
        <v>754</v>
      </c>
      <c r="C1923" t="s">
        <v>380</v>
      </c>
      <c r="D1923">
        <v>602</v>
      </c>
      <c r="E1923" t="s">
        <v>14</v>
      </c>
      <c r="F1923" t="s">
        <v>45</v>
      </c>
      <c r="G1923" s="2">
        <v>12960</v>
      </c>
      <c r="H1923" t="s">
        <v>16</v>
      </c>
      <c r="I1923">
        <v>0.08</v>
      </c>
      <c r="J1923">
        <f t="shared" si="58"/>
        <v>1036.8</v>
      </c>
      <c r="K1923">
        <v>0.1502</v>
      </c>
      <c r="L1923" s="1">
        <f t="shared" si="59"/>
        <v>1946.5920000000001</v>
      </c>
    </row>
    <row r="1924" spans="1:12" x14ac:dyDescent="0.25">
      <c r="A1924">
        <v>8179002</v>
      </c>
      <c r="B1924" t="s">
        <v>2074</v>
      </c>
      <c r="C1924" t="s">
        <v>369</v>
      </c>
      <c r="D1924">
        <v>560</v>
      </c>
      <c r="E1924" t="s">
        <v>14</v>
      </c>
      <c r="F1924" t="s">
        <v>15</v>
      </c>
      <c r="G1924">
        <v>584</v>
      </c>
      <c r="H1924" t="s">
        <v>16</v>
      </c>
      <c r="I1924">
        <v>2</v>
      </c>
      <c r="J1924">
        <f t="shared" ref="J1924:J1987" si="60">G1924*I1924</f>
        <v>1168</v>
      </c>
      <c r="K1924">
        <v>3.3222</v>
      </c>
      <c r="L1924" s="1">
        <f t="shared" ref="L1924:L1987" si="61">G1924*K1924</f>
        <v>1940.1648</v>
      </c>
    </row>
    <row r="1925" spans="1:12" x14ac:dyDescent="0.25">
      <c r="A1925">
        <v>8329815</v>
      </c>
      <c r="B1925" t="s">
        <v>2140</v>
      </c>
      <c r="C1925" t="s">
        <v>369</v>
      </c>
      <c r="D1925">
        <v>560</v>
      </c>
      <c r="E1925" t="s">
        <v>14</v>
      </c>
      <c r="F1925" t="s">
        <v>15</v>
      </c>
      <c r="G1925">
        <v>704</v>
      </c>
      <c r="H1925" t="s">
        <v>16</v>
      </c>
      <c r="I1925">
        <v>1.5</v>
      </c>
      <c r="J1925">
        <f t="shared" si="60"/>
        <v>1056</v>
      </c>
      <c r="K1925">
        <v>2.7526000000000002</v>
      </c>
      <c r="L1925" s="1">
        <f t="shared" si="61"/>
        <v>1937.8304000000001</v>
      </c>
    </row>
    <row r="1926" spans="1:12" x14ac:dyDescent="0.25">
      <c r="A1926">
        <v>5280075</v>
      </c>
      <c r="B1926" t="s">
        <v>656</v>
      </c>
      <c r="D1926">
        <v>511</v>
      </c>
      <c r="E1926" t="s">
        <v>14</v>
      </c>
      <c r="F1926" t="s">
        <v>317</v>
      </c>
      <c r="G1926" s="2">
        <v>2160</v>
      </c>
      <c r="H1926" t="s">
        <v>16</v>
      </c>
      <c r="I1926">
        <v>0.75</v>
      </c>
      <c r="J1926">
        <f t="shared" si="60"/>
        <v>1620</v>
      </c>
      <c r="K1926">
        <v>0.89600000000000002</v>
      </c>
      <c r="L1926" s="1">
        <f t="shared" si="61"/>
        <v>1935.3600000000001</v>
      </c>
    </row>
    <row r="1927" spans="1:12" x14ac:dyDescent="0.25">
      <c r="A1927">
        <v>3256005</v>
      </c>
      <c r="B1927" t="s">
        <v>96</v>
      </c>
      <c r="D1927">
        <v>513</v>
      </c>
      <c r="E1927" t="s">
        <v>14</v>
      </c>
      <c r="F1927" t="s">
        <v>15</v>
      </c>
      <c r="G1927" s="2">
        <v>5033</v>
      </c>
      <c r="H1927" t="s">
        <v>16</v>
      </c>
      <c r="I1927">
        <v>0.5</v>
      </c>
      <c r="J1927">
        <f t="shared" si="60"/>
        <v>2516.5</v>
      </c>
      <c r="K1927">
        <v>0.38400000000000001</v>
      </c>
      <c r="L1927" s="1">
        <f t="shared" si="61"/>
        <v>1932.672</v>
      </c>
    </row>
    <row r="1928" spans="1:12" x14ac:dyDescent="0.25">
      <c r="A1928">
        <v>600200105</v>
      </c>
      <c r="B1928" t="s">
        <v>1363</v>
      </c>
      <c r="C1928" t="s">
        <v>1370</v>
      </c>
      <c r="D1928">
        <v>514</v>
      </c>
      <c r="E1928" t="s">
        <v>14</v>
      </c>
      <c r="F1928" t="s">
        <v>15</v>
      </c>
      <c r="G1928" s="2">
        <v>19328</v>
      </c>
      <c r="H1928" t="s">
        <v>16</v>
      </c>
      <c r="I1928">
        <v>0.105</v>
      </c>
      <c r="J1928">
        <f t="shared" si="60"/>
        <v>2029.4399999999998</v>
      </c>
      <c r="K1928">
        <v>9.9699999999999997E-2</v>
      </c>
      <c r="L1928" s="1">
        <f t="shared" si="61"/>
        <v>1927.0016000000001</v>
      </c>
    </row>
    <row r="1929" spans="1:12" x14ac:dyDescent="0.25">
      <c r="A1929">
        <v>9473210</v>
      </c>
      <c r="B1929" t="s">
        <v>2454</v>
      </c>
      <c r="C1929" t="s">
        <v>2458</v>
      </c>
      <c r="D1929">
        <v>511</v>
      </c>
      <c r="E1929" t="s">
        <v>14</v>
      </c>
      <c r="F1929" t="s">
        <v>15</v>
      </c>
      <c r="G1929">
        <v>384</v>
      </c>
      <c r="H1929" t="s">
        <v>16</v>
      </c>
      <c r="I1929">
        <v>10</v>
      </c>
      <c r="J1929">
        <f t="shared" si="60"/>
        <v>3840</v>
      </c>
      <c r="K1929">
        <v>5.0153999999999996</v>
      </c>
      <c r="L1929" s="1">
        <f t="shared" si="61"/>
        <v>1925.9135999999999</v>
      </c>
    </row>
    <row r="1930" spans="1:12" x14ac:dyDescent="0.25">
      <c r="A1930">
        <v>64872050</v>
      </c>
      <c r="B1930" t="s">
        <v>1729</v>
      </c>
      <c r="C1930" t="s">
        <v>1721</v>
      </c>
      <c r="D1930">
        <v>521</v>
      </c>
      <c r="E1930" t="s">
        <v>14</v>
      </c>
      <c r="F1930" t="s">
        <v>15</v>
      </c>
      <c r="G1930" s="2">
        <v>33705</v>
      </c>
      <c r="H1930" t="s">
        <v>16</v>
      </c>
      <c r="I1930">
        <v>0.05</v>
      </c>
      <c r="J1930">
        <f t="shared" si="60"/>
        <v>1685.25</v>
      </c>
      <c r="K1930">
        <v>5.7099999999999998E-2</v>
      </c>
      <c r="L1930" s="1">
        <f t="shared" si="61"/>
        <v>1924.5554999999999</v>
      </c>
    </row>
    <row r="1931" spans="1:12" x14ac:dyDescent="0.25">
      <c r="A1931">
        <v>5819001</v>
      </c>
      <c r="B1931" t="s">
        <v>1278</v>
      </c>
      <c r="D1931">
        <v>510</v>
      </c>
      <c r="E1931" t="s">
        <v>14</v>
      </c>
      <c r="F1931" t="s">
        <v>320</v>
      </c>
      <c r="G1931" s="2">
        <v>1080</v>
      </c>
      <c r="H1931" t="s">
        <v>16</v>
      </c>
      <c r="I1931">
        <v>1</v>
      </c>
      <c r="J1931">
        <f t="shared" si="60"/>
        <v>1080</v>
      </c>
      <c r="K1931">
        <v>1.7819</v>
      </c>
      <c r="L1931" s="1">
        <f t="shared" si="61"/>
        <v>1924.452</v>
      </c>
    </row>
    <row r="1932" spans="1:12" x14ac:dyDescent="0.25">
      <c r="A1932">
        <v>5678005</v>
      </c>
      <c r="B1932" t="s">
        <v>1144</v>
      </c>
      <c r="C1932" t="s">
        <v>1145</v>
      </c>
      <c r="D1932">
        <v>511</v>
      </c>
      <c r="E1932" t="s">
        <v>14</v>
      </c>
      <c r="F1932" t="s">
        <v>15</v>
      </c>
      <c r="G1932">
        <v>726</v>
      </c>
      <c r="H1932" t="s">
        <v>16</v>
      </c>
      <c r="I1932">
        <v>5</v>
      </c>
      <c r="J1932">
        <f t="shared" si="60"/>
        <v>3630</v>
      </c>
      <c r="K1932">
        <v>2.6486999999999998</v>
      </c>
      <c r="L1932" s="1">
        <f t="shared" si="61"/>
        <v>1922.9561999999999</v>
      </c>
    </row>
    <row r="1933" spans="1:12" x14ac:dyDescent="0.25">
      <c r="A1933" s="64" t="s">
        <v>12309</v>
      </c>
      <c r="B1933" s="64" t="s">
        <v>12310</v>
      </c>
      <c r="C1933" s="64" t="s">
        <v>25057</v>
      </c>
      <c r="D1933" s="64">
        <v>807</v>
      </c>
      <c r="E1933" s="64" t="s">
        <v>14</v>
      </c>
      <c r="F1933" s="64" t="s">
        <v>15</v>
      </c>
      <c r="G1933" s="66">
        <v>1699</v>
      </c>
      <c r="H1933" s="64" t="s">
        <v>16</v>
      </c>
      <c r="I1933" s="64">
        <v>13</v>
      </c>
      <c r="J1933" s="64">
        <f t="shared" si="60"/>
        <v>22087</v>
      </c>
      <c r="K1933" s="64">
        <v>0</v>
      </c>
      <c r="L1933" s="65">
        <f t="shared" si="61"/>
        <v>0</v>
      </c>
    </row>
    <row r="1934" spans="1:12" x14ac:dyDescent="0.25">
      <c r="A1934">
        <v>55099</v>
      </c>
      <c r="B1934" t="s">
        <v>957</v>
      </c>
      <c r="C1934" t="s">
        <v>956</v>
      </c>
      <c r="D1934">
        <v>602</v>
      </c>
      <c r="E1934" t="s">
        <v>14</v>
      </c>
      <c r="F1934" t="s">
        <v>15</v>
      </c>
      <c r="G1934" s="2">
        <v>21540</v>
      </c>
      <c r="H1934" t="s">
        <v>16</v>
      </c>
      <c r="I1934">
        <v>0.04</v>
      </c>
      <c r="J1934">
        <f t="shared" si="60"/>
        <v>861.6</v>
      </c>
      <c r="K1934">
        <v>8.9099999999999999E-2</v>
      </c>
      <c r="L1934" s="1">
        <f t="shared" si="61"/>
        <v>1919.2139999999999</v>
      </c>
    </row>
    <row r="1935" spans="1:12" x14ac:dyDescent="0.25">
      <c r="A1935">
        <v>5387024</v>
      </c>
      <c r="B1935" t="s">
        <v>816</v>
      </c>
      <c r="D1935">
        <v>524</v>
      </c>
      <c r="E1935" t="s">
        <v>14</v>
      </c>
      <c r="F1935" t="s">
        <v>15</v>
      </c>
      <c r="G1935">
        <v>606</v>
      </c>
      <c r="H1935" t="s">
        <v>16</v>
      </c>
      <c r="I1935">
        <v>2.4</v>
      </c>
      <c r="J1935">
        <f t="shared" si="60"/>
        <v>1454.3999999999999</v>
      </c>
      <c r="K1935">
        <v>3.1650999999999998</v>
      </c>
      <c r="L1935" s="1">
        <f t="shared" si="61"/>
        <v>1918.0505999999998</v>
      </c>
    </row>
    <row r="1936" spans="1:12" x14ac:dyDescent="0.25">
      <c r="A1936">
        <v>83360018</v>
      </c>
      <c r="B1936" t="s">
        <v>2151</v>
      </c>
      <c r="D1936">
        <v>511</v>
      </c>
      <c r="E1936" t="s">
        <v>14</v>
      </c>
      <c r="F1936" t="s">
        <v>317</v>
      </c>
      <c r="G1936">
        <v>576</v>
      </c>
      <c r="H1936" t="s">
        <v>16</v>
      </c>
      <c r="I1936">
        <v>1.8</v>
      </c>
      <c r="J1936">
        <f t="shared" si="60"/>
        <v>1036.8</v>
      </c>
      <c r="K1936">
        <v>3.3292000000000002</v>
      </c>
      <c r="L1936" s="1">
        <f t="shared" si="61"/>
        <v>1917.6192000000001</v>
      </c>
    </row>
    <row r="1937" spans="1:12" x14ac:dyDescent="0.25">
      <c r="A1937">
        <v>93234015</v>
      </c>
      <c r="B1937" t="s">
        <v>2393</v>
      </c>
      <c r="D1937">
        <v>510</v>
      </c>
      <c r="E1937" t="s">
        <v>14</v>
      </c>
      <c r="F1937" t="s">
        <v>15</v>
      </c>
      <c r="G1937">
        <v>336</v>
      </c>
      <c r="H1937" t="s">
        <v>16</v>
      </c>
      <c r="I1937">
        <v>15</v>
      </c>
      <c r="J1937">
        <f t="shared" si="60"/>
        <v>5040</v>
      </c>
      <c r="K1937">
        <v>5.7016</v>
      </c>
      <c r="L1937" s="1">
        <f t="shared" si="61"/>
        <v>1915.7375999999999</v>
      </c>
    </row>
    <row r="1938" spans="1:12" x14ac:dyDescent="0.25">
      <c r="A1938">
        <v>618400110</v>
      </c>
      <c r="B1938" t="s">
        <v>1519</v>
      </c>
      <c r="C1938" t="s">
        <v>1520</v>
      </c>
      <c r="D1938">
        <v>514</v>
      </c>
      <c r="E1938" t="s">
        <v>14</v>
      </c>
      <c r="F1938" t="s">
        <v>15</v>
      </c>
      <c r="G1938" s="2">
        <v>13990</v>
      </c>
      <c r="H1938" t="s">
        <v>16</v>
      </c>
      <c r="I1938">
        <v>0.11</v>
      </c>
      <c r="J1938">
        <f t="shared" si="60"/>
        <v>1538.9</v>
      </c>
      <c r="K1938">
        <v>0.1368</v>
      </c>
      <c r="L1938" s="1">
        <f t="shared" si="61"/>
        <v>1913.8320000000001</v>
      </c>
    </row>
    <row r="1939" spans="1:12" x14ac:dyDescent="0.25">
      <c r="A1939">
        <v>5894008</v>
      </c>
      <c r="B1939" t="s">
        <v>1308</v>
      </c>
      <c r="D1939">
        <v>519</v>
      </c>
      <c r="E1939" t="s">
        <v>14</v>
      </c>
      <c r="F1939" t="s">
        <v>15</v>
      </c>
      <c r="G1939" s="2">
        <v>1042</v>
      </c>
      <c r="H1939" t="s">
        <v>16</v>
      </c>
      <c r="I1939">
        <v>0.8</v>
      </c>
      <c r="J1939">
        <f t="shared" si="60"/>
        <v>833.6</v>
      </c>
      <c r="K1939">
        <v>1.8364</v>
      </c>
      <c r="L1939" s="1">
        <f t="shared" si="61"/>
        <v>1913.5288</v>
      </c>
    </row>
    <row r="1940" spans="1:12" x14ac:dyDescent="0.25">
      <c r="A1940" t="s">
        <v>1382</v>
      </c>
      <c r="B1940" t="s">
        <v>1380</v>
      </c>
      <c r="C1940" t="s">
        <v>1383</v>
      </c>
      <c r="D1940">
        <v>846</v>
      </c>
      <c r="E1940" t="s">
        <v>22</v>
      </c>
      <c r="F1940" t="s">
        <v>15</v>
      </c>
      <c r="G1940" s="2">
        <v>7690</v>
      </c>
      <c r="H1940" t="s">
        <v>16</v>
      </c>
      <c r="I1940">
        <v>0.105</v>
      </c>
      <c r="J1940">
        <f t="shared" si="60"/>
        <v>807.44999999999993</v>
      </c>
      <c r="K1940">
        <v>9.8400000000000001E-2</v>
      </c>
      <c r="L1940" s="1">
        <f t="shared" si="61"/>
        <v>756.69600000000003</v>
      </c>
    </row>
    <row r="1941" spans="1:12" x14ac:dyDescent="0.25">
      <c r="A1941" s="64" t="s">
        <v>12270</v>
      </c>
      <c r="B1941" s="64" t="s">
        <v>12271</v>
      </c>
      <c r="C1941" s="64"/>
      <c r="D1941" s="64">
        <v>807</v>
      </c>
      <c r="E1941" s="64" t="s">
        <v>14</v>
      </c>
      <c r="F1941" s="64" t="s">
        <v>15</v>
      </c>
      <c r="G1941" s="64">
        <v>0</v>
      </c>
      <c r="H1941" s="64" t="s">
        <v>16</v>
      </c>
      <c r="I1941" s="64">
        <v>12</v>
      </c>
      <c r="J1941" s="64">
        <f t="shared" si="60"/>
        <v>0</v>
      </c>
      <c r="K1941" s="64">
        <v>6.2</v>
      </c>
      <c r="L1941" s="65">
        <f t="shared" si="61"/>
        <v>0</v>
      </c>
    </row>
    <row r="1942" spans="1:12" x14ac:dyDescent="0.25">
      <c r="A1942">
        <v>61180300</v>
      </c>
      <c r="B1942" t="s">
        <v>1500</v>
      </c>
      <c r="D1942">
        <v>514</v>
      </c>
      <c r="E1942" t="s">
        <v>14</v>
      </c>
      <c r="F1942" t="s">
        <v>15</v>
      </c>
      <c r="G1942" s="2">
        <v>3714</v>
      </c>
      <c r="H1942" t="s">
        <v>16</v>
      </c>
      <c r="I1942">
        <v>0.3</v>
      </c>
      <c r="J1942">
        <f t="shared" si="60"/>
        <v>1114.2</v>
      </c>
      <c r="K1942">
        <v>0.51400000000000001</v>
      </c>
      <c r="L1942" s="1">
        <f t="shared" si="61"/>
        <v>1908.9960000000001</v>
      </c>
    </row>
    <row r="1943" spans="1:12" x14ac:dyDescent="0.25">
      <c r="A1943">
        <v>5043102</v>
      </c>
      <c r="B1943" t="s">
        <v>326</v>
      </c>
      <c r="D1943">
        <v>510</v>
      </c>
      <c r="E1943" t="s">
        <v>14</v>
      </c>
      <c r="F1943" t="s">
        <v>15</v>
      </c>
      <c r="G1943">
        <v>990</v>
      </c>
      <c r="H1943" t="s">
        <v>16</v>
      </c>
      <c r="I1943">
        <v>2</v>
      </c>
      <c r="J1943">
        <f t="shared" si="60"/>
        <v>1980</v>
      </c>
      <c r="K1943">
        <v>1.9271</v>
      </c>
      <c r="L1943" s="1">
        <f t="shared" si="61"/>
        <v>1907.829</v>
      </c>
    </row>
    <row r="1944" spans="1:12" x14ac:dyDescent="0.25">
      <c r="A1944">
        <v>5221025</v>
      </c>
      <c r="B1944" t="s">
        <v>581</v>
      </c>
      <c r="D1944">
        <v>502</v>
      </c>
      <c r="E1944" t="s">
        <v>14</v>
      </c>
      <c r="F1944" t="s">
        <v>15</v>
      </c>
      <c r="G1944">
        <v>881</v>
      </c>
      <c r="H1944" t="s">
        <v>16</v>
      </c>
      <c r="I1944">
        <v>2.5</v>
      </c>
      <c r="J1944">
        <f t="shared" si="60"/>
        <v>2202.5</v>
      </c>
      <c r="K1944">
        <v>2.1539000000000001</v>
      </c>
      <c r="L1944" s="1">
        <f t="shared" si="61"/>
        <v>1897.5859</v>
      </c>
    </row>
    <row r="1945" spans="1:12" x14ac:dyDescent="0.25">
      <c r="A1945">
        <v>5341003</v>
      </c>
      <c r="B1945" t="s">
        <v>751</v>
      </c>
      <c r="C1945" t="s">
        <v>752</v>
      </c>
      <c r="D1945">
        <v>510</v>
      </c>
      <c r="E1945" t="s">
        <v>14</v>
      </c>
      <c r="F1945" t="s">
        <v>15</v>
      </c>
      <c r="G1945" s="2">
        <v>2934</v>
      </c>
      <c r="H1945" t="s">
        <v>16</v>
      </c>
      <c r="I1945">
        <v>0.3</v>
      </c>
      <c r="J1945">
        <f t="shared" si="60"/>
        <v>880.19999999999993</v>
      </c>
      <c r="K1945">
        <v>0.64600000000000002</v>
      </c>
      <c r="L1945" s="1">
        <f t="shared" si="61"/>
        <v>1895.364</v>
      </c>
    </row>
    <row r="1946" spans="1:12" x14ac:dyDescent="0.25">
      <c r="A1946">
        <v>9664</v>
      </c>
      <c r="B1946" t="s">
        <v>2537</v>
      </c>
      <c r="C1946" t="s">
        <v>2536</v>
      </c>
      <c r="D1946">
        <v>855</v>
      </c>
      <c r="E1946" t="s">
        <v>25</v>
      </c>
      <c r="F1946" t="s">
        <v>15</v>
      </c>
      <c r="G1946">
        <v>900</v>
      </c>
      <c r="H1946" t="s">
        <v>26</v>
      </c>
      <c r="I1946">
        <v>1</v>
      </c>
      <c r="J1946">
        <f t="shared" si="60"/>
        <v>900</v>
      </c>
      <c r="K1946">
        <v>2.87</v>
      </c>
      <c r="L1946" s="1">
        <f t="shared" si="61"/>
        <v>2583</v>
      </c>
    </row>
    <row r="1947" spans="1:12" x14ac:dyDescent="0.25">
      <c r="A1947">
        <v>8075004</v>
      </c>
      <c r="B1947" t="s">
        <v>1953</v>
      </c>
      <c r="C1947">
        <v>2020</v>
      </c>
      <c r="D1947">
        <v>510</v>
      </c>
      <c r="E1947" t="s">
        <v>14</v>
      </c>
      <c r="F1947" t="s">
        <v>15</v>
      </c>
      <c r="G1947">
        <v>576</v>
      </c>
      <c r="H1947" t="s">
        <v>16</v>
      </c>
      <c r="I1947">
        <v>4</v>
      </c>
      <c r="J1947">
        <f t="shared" si="60"/>
        <v>2304</v>
      </c>
      <c r="K1947">
        <v>3.2730999999999999</v>
      </c>
      <c r="L1947" s="1">
        <f t="shared" si="61"/>
        <v>1885.3055999999999</v>
      </c>
    </row>
    <row r="1948" spans="1:12" x14ac:dyDescent="0.25">
      <c r="A1948" t="s">
        <v>1309</v>
      </c>
      <c r="B1948" t="s">
        <v>1308</v>
      </c>
      <c r="C1948" t="s">
        <v>372</v>
      </c>
      <c r="D1948">
        <v>852</v>
      </c>
      <c r="E1948" t="s">
        <v>22</v>
      </c>
      <c r="F1948" t="s">
        <v>15</v>
      </c>
      <c r="G1948" s="2">
        <v>7500</v>
      </c>
      <c r="H1948" t="s">
        <v>16</v>
      </c>
      <c r="I1948">
        <v>0.1</v>
      </c>
      <c r="J1948">
        <f t="shared" si="60"/>
        <v>750</v>
      </c>
      <c r="K1948">
        <v>0.16669999999999999</v>
      </c>
      <c r="L1948" s="1">
        <f t="shared" si="61"/>
        <v>1250.25</v>
      </c>
    </row>
    <row r="1949" spans="1:12" x14ac:dyDescent="0.25">
      <c r="A1949">
        <v>5199004</v>
      </c>
      <c r="B1949" t="s">
        <v>498</v>
      </c>
      <c r="C1949" t="s">
        <v>497</v>
      </c>
      <c r="D1949">
        <v>510</v>
      </c>
      <c r="E1949" t="s">
        <v>14</v>
      </c>
      <c r="F1949" t="s">
        <v>15</v>
      </c>
      <c r="G1949">
        <v>384</v>
      </c>
      <c r="H1949" t="s">
        <v>16</v>
      </c>
      <c r="I1949">
        <v>4</v>
      </c>
      <c r="J1949">
        <f t="shared" si="60"/>
        <v>1536</v>
      </c>
      <c r="K1949">
        <v>4.8920000000000003</v>
      </c>
      <c r="L1949" s="1">
        <f t="shared" si="61"/>
        <v>1878.5280000000002</v>
      </c>
    </row>
    <row r="1950" spans="1:12" x14ac:dyDescent="0.25">
      <c r="A1950">
        <v>8053105</v>
      </c>
      <c r="B1950" t="s">
        <v>1935</v>
      </c>
      <c r="D1950">
        <v>510</v>
      </c>
      <c r="E1950" t="s">
        <v>14</v>
      </c>
      <c r="F1950" t="s">
        <v>15</v>
      </c>
      <c r="G1950" s="2">
        <v>2240</v>
      </c>
      <c r="H1950" t="s">
        <v>16</v>
      </c>
      <c r="I1950">
        <v>0.5</v>
      </c>
      <c r="J1950">
        <f t="shared" si="60"/>
        <v>1120</v>
      </c>
      <c r="K1950">
        <v>0.83840000000000003</v>
      </c>
      <c r="L1950" s="1">
        <f t="shared" si="61"/>
        <v>1878.0160000000001</v>
      </c>
    </row>
    <row r="1951" spans="1:12" x14ac:dyDescent="0.25">
      <c r="A1951">
        <v>52812015</v>
      </c>
      <c r="B1951" t="s">
        <v>663</v>
      </c>
      <c r="C1951" t="s">
        <v>334</v>
      </c>
      <c r="D1951">
        <v>511</v>
      </c>
      <c r="E1951" t="s">
        <v>14</v>
      </c>
      <c r="F1951" t="s">
        <v>15</v>
      </c>
      <c r="G1951" s="2">
        <v>1344</v>
      </c>
      <c r="H1951" t="s">
        <v>16</v>
      </c>
      <c r="I1951">
        <v>1.5</v>
      </c>
      <c r="J1951">
        <f t="shared" si="60"/>
        <v>2016</v>
      </c>
      <c r="K1951">
        <v>1.3965000000000001</v>
      </c>
      <c r="L1951" s="1">
        <f t="shared" si="61"/>
        <v>1876.8960000000002</v>
      </c>
    </row>
    <row r="1952" spans="1:12" x14ac:dyDescent="0.25">
      <c r="A1952">
        <v>5412024</v>
      </c>
      <c r="B1952" t="s">
        <v>837</v>
      </c>
      <c r="D1952">
        <v>528</v>
      </c>
      <c r="E1952" t="s">
        <v>14</v>
      </c>
      <c r="F1952" t="s">
        <v>15</v>
      </c>
      <c r="G1952">
        <v>462</v>
      </c>
      <c r="H1952" t="s">
        <v>16</v>
      </c>
      <c r="I1952">
        <v>2.4</v>
      </c>
      <c r="J1952">
        <f t="shared" si="60"/>
        <v>1108.8</v>
      </c>
      <c r="K1952">
        <v>4.0605000000000002</v>
      </c>
      <c r="L1952" s="1">
        <f t="shared" si="61"/>
        <v>1875.951</v>
      </c>
    </row>
    <row r="1953" spans="1:12" x14ac:dyDescent="0.25">
      <c r="A1953">
        <v>3432001</v>
      </c>
      <c r="B1953" t="s">
        <v>207</v>
      </c>
      <c r="D1953">
        <v>501</v>
      </c>
      <c r="E1953" t="s">
        <v>14</v>
      </c>
      <c r="F1953" t="s">
        <v>15</v>
      </c>
      <c r="G1953" s="2">
        <v>1664</v>
      </c>
      <c r="H1953" t="s">
        <v>16</v>
      </c>
      <c r="I1953">
        <v>1</v>
      </c>
      <c r="J1953">
        <f t="shared" si="60"/>
        <v>1664</v>
      </c>
      <c r="K1953">
        <v>1.1257999999999999</v>
      </c>
      <c r="L1953" s="1">
        <f t="shared" si="61"/>
        <v>1873.3311999999999</v>
      </c>
    </row>
    <row r="1954" spans="1:12" x14ac:dyDescent="0.25">
      <c r="A1954">
        <v>5000104</v>
      </c>
      <c r="B1954" t="s">
        <v>284</v>
      </c>
      <c r="C1954" t="s">
        <v>285</v>
      </c>
      <c r="D1954">
        <v>510</v>
      </c>
      <c r="E1954" t="s">
        <v>14</v>
      </c>
      <c r="F1954" t="s">
        <v>15</v>
      </c>
      <c r="G1954">
        <v>360</v>
      </c>
      <c r="H1954" t="s">
        <v>16</v>
      </c>
      <c r="I1954">
        <v>4</v>
      </c>
      <c r="J1954">
        <f t="shared" si="60"/>
        <v>1440</v>
      </c>
      <c r="K1954">
        <v>5.1919000000000004</v>
      </c>
      <c r="L1954" s="1">
        <f t="shared" si="61"/>
        <v>1869.0840000000001</v>
      </c>
    </row>
    <row r="1955" spans="1:12" x14ac:dyDescent="0.25">
      <c r="A1955">
        <v>8004105</v>
      </c>
      <c r="B1955" t="s">
        <v>1896</v>
      </c>
      <c r="D1955">
        <v>510</v>
      </c>
      <c r="E1955" t="s">
        <v>14</v>
      </c>
      <c r="F1955" t="s">
        <v>15</v>
      </c>
      <c r="G1955" s="2">
        <v>1564</v>
      </c>
      <c r="H1955" t="s">
        <v>16</v>
      </c>
      <c r="I1955">
        <v>0.5</v>
      </c>
      <c r="J1955">
        <f t="shared" si="60"/>
        <v>782</v>
      </c>
      <c r="K1955">
        <v>1.194</v>
      </c>
      <c r="L1955" s="1">
        <f t="shared" si="61"/>
        <v>1867.4159999999999</v>
      </c>
    </row>
    <row r="1956" spans="1:12" x14ac:dyDescent="0.25">
      <c r="A1956">
        <v>83290004</v>
      </c>
      <c r="B1956" t="s">
        <v>2134</v>
      </c>
      <c r="D1956">
        <v>511</v>
      </c>
      <c r="E1956" t="s">
        <v>14</v>
      </c>
      <c r="F1956" t="s">
        <v>317</v>
      </c>
      <c r="G1956">
        <v>280</v>
      </c>
      <c r="H1956" t="s">
        <v>16</v>
      </c>
      <c r="I1956">
        <v>4</v>
      </c>
      <c r="J1956">
        <f t="shared" si="60"/>
        <v>1120</v>
      </c>
      <c r="K1956">
        <v>6.6637000000000004</v>
      </c>
      <c r="L1956" s="1">
        <f t="shared" si="61"/>
        <v>1865.836</v>
      </c>
    </row>
    <row r="1957" spans="1:12" x14ac:dyDescent="0.25">
      <c r="A1957">
        <v>8339715</v>
      </c>
      <c r="B1957" t="s">
        <v>2165</v>
      </c>
      <c r="C1957" t="s">
        <v>369</v>
      </c>
      <c r="D1957">
        <v>560</v>
      </c>
      <c r="E1957" t="s">
        <v>14</v>
      </c>
      <c r="F1957" t="s">
        <v>15</v>
      </c>
      <c r="G1957">
        <v>624</v>
      </c>
      <c r="H1957" t="s">
        <v>16</v>
      </c>
      <c r="I1957">
        <v>1.5</v>
      </c>
      <c r="J1957">
        <f t="shared" si="60"/>
        <v>936</v>
      </c>
      <c r="K1957">
        <v>2.9794999999999998</v>
      </c>
      <c r="L1957" s="1">
        <f t="shared" si="61"/>
        <v>1859.2079999999999</v>
      </c>
    </row>
    <row r="1958" spans="1:12" x14ac:dyDescent="0.25">
      <c r="A1958">
        <v>621800050</v>
      </c>
      <c r="B1958" t="s">
        <v>1559</v>
      </c>
      <c r="D1958">
        <v>522</v>
      </c>
      <c r="E1958" t="s">
        <v>14</v>
      </c>
      <c r="F1958" t="s">
        <v>45</v>
      </c>
      <c r="G1958" s="2">
        <v>9600</v>
      </c>
      <c r="H1958" t="s">
        <v>16</v>
      </c>
      <c r="I1958">
        <v>0.05</v>
      </c>
      <c r="J1958">
        <f t="shared" si="60"/>
        <v>480</v>
      </c>
      <c r="K1958">
        <v>0.19320000000000001</v>
      </c>
      <c r="L1958" s="1">
        <f t="shared" si="61"/>
        <v>1854.72</v>
      </c>
    </row>
    <row r="1959" spans="1:12" x14ac:dyDescent="0.25">
      <c r="A1959">
        <v>9626</v>
      </c>
      <c r="B1959" t="s">
        <v>2522</v>
      </c>
      <c r="D1959">
        <v>855</v>
      </c>
      <c r="E1959" t="s">
        <v>25</v>
      </c>
      <c r="F1959" t="s">
        <v>15</v>
      </c>
      <c r="G1959">
        <v>900</v>
      </c>
      <c r="H1959" t="s">
        <v>26</v>
      </c>
      <c r="I1959">
        <v>1</v>
      </c>
      <c r="J1959">
        <f t="shared" si="60"/>
        <v>900</v>
      </c>
      <c r="K1959">
        <v>1.0905</v>
      </c>
      <c r="L1959" s="1">
        <f t="shared" si="61"/>
        <v>981.45</v>
      </c>
    </row>
    <row r="1960" spans="1:12" x14ac:dyDescent="0.25">
      <c r="A1960">
        <v>5370</v>
      </c>
      <c r="B1960" t="s">
        <v>801</v>
      </c>
      <c r="C1960" t="s">
        <v>553</v>
      </c>
      <c r="D1960">
        <v>853</v>
      </c>
      <c r="E1960" t="s">
        <v>31</v>
      </c>
      <c r="F1960" t="s">
        <v>15</v>
      </c>
      <c r="G1960" s="2">
        <v>2800</v>
      </c>
      <c r="H1960" t="s">
        <v>26</v>
      </c>
      <c r="I1960">
        <v>1</v>
      </c>
      <c r="J1960">
        <f t="shared" si="60"/>
        <v>2800</v>
      </c>
      <c r="K1960">
        <v>0.65980000000000005</v>
      </c>
      <c r="L1960" s="1">
        <f t="shared" si="61"/>
        <v>1847.44</v>
      </c>
    </row>
    <row r="1961" spans="1:12" x14ac:dyDescent="0.25">
      <c r="A1961" t="s">
        <v>1962</v>
      </c>
      <c r="B1961" t="s">
        <v>1963</v>
      </c>
      <c r="C1961" t="s">
        <v>372</v>
      </c>
      <c r="D1961">
        <v>852</v>
      </c>
      <c r="E1961" t="s">
        <v>22</v>
      </c>
      <c r="F1961" t="s">
        <v>15</v>
      </c>
      <c r="G1961" s="2">
        <v>7500</v>
      </c>
      <c r="H1961" t="s">
        <v>16</v>
      </c>
      <c r="I1961">
        <v>0.1</v>
      </c>
      <c r="J1961">
        <f t="shared" si="60"/>
        <v>750</v>
      </c>
      <c r="K1961">
        <v>0.1009</v>
      </c>
      <c r="L1961" s="1">
        <f t="shared" si="61"/>
        <v>756.75</v>
      </c>
    </row>
    <row r="1962" spans="1:12" x14ac:dyDescent="0.25">
      <c r="A1962" t="s">
        <v>2200</v>
      </c>
      <c r="B1962" t="s">
        <v>2198</v>
      </c>
      <c r="C1962" t="s">
        <v>961</v>
      </c>
      <c r="D1962">
        <v>852</v>
      </c>
      <c r="E1962" t="s">
        <v>22</v>
      </c>
      <c r="F1962" t="s">
        <v>15</v>
      </c>
      <c r="G1962" s="2">
        <v>7500</v>
      </c>
      <c r="H1962" t="s">
        <v>16</v>
      </c>
      <c r="I1962">
        <v>0.04</v>
      </c>
      <c r="J1962">
        <f t="shared" si="60"/>
        <v>300</v>
      </c>
      <c r="K1962">
        <v>9.7699999999999995E-2</v>
      </c>
      <c r="L1962" s="1">
        <f t="shared" si="61"/>
        <v>732.75</v>
      </c>
    </row>
    <row r="1963" spans="1:12" x14ac:dyDescent="0.25">
      <c r="A1963">
        <v>9694</v>
      </c>
      <c r="B1963" t="s">
        <v>2544</v>
      </c>
      <c r="D1963">
        <v>855</v>
      </c>
      <c r="E1963" t="s">
        <v>25</v>
      </c>
      <c r="F1963" t="s">
        <v>15</v>
      </c>
      <c r="G1963">
        <v>883.25199999999995</v>
      </c>
      <c r="H1963" t="s">
        <v>26</v>
      </c>
      <c r="I1963">
        <v>1</v>
      </c>
      <c r="J1963">
        <f t="shared" si="60"/>
        <v>883.25199999999995</v>
      </c>
      <c r="K1963">
        <v>1.5410999999999999</v>
      </c>
      <c r="L1963" s="1">
        <f t="shared" si="61"/>
        <v>1361.1796571999998</v>
      </c>
    </row>
    <row r="1964" spans="1:12" x14ac:dyDescent="0.25">
      <c r="A1964">
        <v>85009</v>
      </c>
      <c r="B1964" t="s">
        <v>2299</v>
      </c>
      <c r="C1964" t="s">
        <v>942</v>
      </c>
      <c r="D1964">
        <v>602</v>
      </c>
      <c r="E1964" t="s">
        <v>14</v>
      </c>
      <c r="F1964" t="s">
        <v>317</v>
      </c>
      <c r="G1964" s="2">
        <v>4500</v>
      </c>
      <c r="H1964" t="s">
        <v>16</v>
      </c>
      <c r="I1964">
        <v>0.1</v>
      </c>
      <c r="J1964">
        <f t="shared" si="60"/>
        <v>450</v>
      </c>
      <c r="K1964">
        <v>0.40610000000000002</v>
      </c>
      <c r="L1964" s="1">
        <f t="shared" si="61"/>
        <v>1827.45</v>
      </c>
    </row>
    <row r="1965" spans="1:12" x14ac:dyDescent="0.25">
      <c r="A1965">
        <v>64870050</v>
      </c>
      <c r="B1965" t="s">
        <v>1727</v>
      </c>
      <c r="C1965" t="s">
        <v>1716</v>
      </c>
      <c r="D1965">
        <v>521</v>
      </c>
      <c r="E1965" t="s">
        <v>14</v>
      </c>
      <c r="F1965" t="s">
        <v>15</v>
      </c>
      <c r="G1965" s="2">
        <v>31980</v>
      </c>
      <c r="H1965" t="s">
        <v>16</v>
      </c>
      <c r="I1965">
        <v>0.05</v>
      </c>
      <c r="J1965">
        <f t="shared" si="60"/>
        <v>1599</v>
      </c>
      <c r="K1965">
        <v>5.7099999999999998E-2</v>
      </c>
      <c r="L1965" s="1">
        <f t="shared" si="61"/>
        <v>1826.058</v>
      </c>
    </row>
    <row r="1966" spans="1:12" x14ac:dyDescent="0.25">
      <c r="A1966" t="s">
        <v>2182</v>
      </c>
      <c r="B1966" t="s">
        <v>2177</v>
      </c>
      <c r="C1966" t="s">
        <v>961</v>
      </c>
      <c r="D1966">
        <v>852</v>
      </c>
      <c r="E1966" t="s">
        <v>22</v>
      </c>
      <c r="F1966" t="s">
        <v>15</v>
      </c>
      <c r="G1966" s="2">
        <v>7500</v>
      </c>
      <c r="H1966" t="s">
        <v>16</v>
      </c>
      <c r="I1966">
        <v>0.04</v>
      </c>
      <c r="J1966">
        <f t="shared" si="60"/>
        <v>300</v>
      </c>
      <c r="K1966">
        <v>8.9499999999999996E-2</v>
      </c>
      <c r="L1966" s="1">
        <f t="shared" si="61"/>
        <v>671.25</v>
      </c>
    </row>
    <row r="1967" spans="1:12" x14ac:dyDescent="0.25">
      <c r="A1967">
        <v>621700055</v>
      </c>
      <c r="B1967" t="s">
        <v>1558</v>
      </c>
      <c r="D1967">
        <v>518</v>
      </c>
      <c r="E1967" t="s">
        <v>14</v>
      </c>
      <c r="F1967" t="s">
        <v>15</v>
      </c>
      <c r="G1967" s="2">
        <v>8338</v>
      </c>
      <c r="H1967" t="s">
        <v>16</v>
      </c>
      <c r="I1967">
        <v>5.5E-2</v>
      </c>
      <c r="J1967">
        <f t="shared" si="60"/>
        <v>458.59</v>
      </c>
      <c r="K1967">
        <v>0.21829999999999999</v>
      </c>
      <c r="L1967" s="1">
        <f t="shared" si="61"/>
        <v>1820.1853999999998</v>
      </c>
    </row>
    <row r="1968" spans="1:12" x14ac:dyDescent="0.25">
      <c r="A1968">
        <v>64740080</v>
      </c>
      <c r="B1968" t="s">
        <v>1710</v>
      </c>
      <c r="D1968">
        <v>523</v>
      </c>
      <c r="E1968" t="s">
        <v>14</v>
      </c>
      <c r="F1968" t="s">
        <v>15</v>
      </c>
      <c r="G1968" s="2">
        <v>4608</v>
      </c>
      <c r="H1968" t="s">
        <v>16</v>
      </c>
      <c r="I1968">
        <v>0.08</v>
      </c>
      <c r="J1968">
        <f t="shared" si="60"/>
        <v>368.64</v>
      </c>
      <c r="K1968">
        <v>0.39379999999999998</v>
      </c>
      <c r="L1968" s="1">
        <f t="shared" si="61"/>
        <v>1814.6304</v>
      </c>
    </row>
    <row r="1969" spans="1:12" x14ac:dyDescent="0.25">
      <c r="A1969">
        <v>35152</v>
      </c>
      <c r="B1969" t="s">
        <v>273</v>
      </c>
      <c r="C1969" t="s">
        <v>269</v>
      </c>
      <c r="D1969">
        <v>513</v>
      </c>
      <c r="E1969" t="s">
        <v>14</v>
      </c>
      <c r="F1969" t="s">
        <v>15</v>
      </c>
      <c r="G1969" s="2">
        <v>3900</v>
      </c>
      <c r="H1969" t="s">
        <v>26</v>
      </c>
      <c r="I1969">
        <v>1</v>
      </c>
      <c r="J1969">
        <f t="shared" si="60"/>
        <v>3900</v>
      </c>
      <c r="K1969">
        <v>0.46350000000000002</v>
      </c>
      <c r="L1969" s="1">
        <f t="shared" si="61"/>
        <v>1807.65</v>
      </c>
    </row>
    <row r="1970" spans="1:12" x14ac:dyDescent="0.25">
      <c r="A1970">
        <v>8070102</v>
      </c>
      <c r="B1970" t="s">
        <v>1946</v>
      </c>
      <c r="D1970">
        <v>510</v>
      </c>
      <c r="E1970" t="s">
        <v>14</v>
      </c>
      <c r="F1970" t="s">
        <v>15</v>
      </c>
      <c r="G1970">
        <v>480</v>
      </c>
      <c r="H1970" t="s">
        <v>16</v>
      </c>
      <c r="I1970">
        <v>2</v>
      </c>
      <c r="J1970">
        <f t="shared" si="60"/>
        <v>960</v>
      </c>
      <c r="K1970">
        <v>3.7582</v>
      </c>
      <c r="L1970" s="1">
        <f t="shared" si="61"/>
        <v>1803.9359999999999</v>
      </c>
    </row>
    <row r="1971" spans="1:12" x14ac:dyDescent="0.25">
      <c r="A1971">
        <v>9822</v>
      </c>
      <c r="B1971" t="s">
        <v>2596</v>
      </c>
      <c r="D1971">
        <v>855</v>
      </c>
      <c r="E1971" t="s">
        <v>25</v>
      </c>
      <c r="F1971" t="s">
        <v>15</v>
      </c>
      <c r="G1971">
        <v>836.55</v>
      </c>
      <c r="H1971" t="s">
        <v>26</v>
      </c>
      <c r="I1971">
        <v>1</v>
      </c>
      <c r="J1971">
        <f t="shared" si="60"/>
        <v>836.55</v>
      </c>
      <c r="K1971">
        <v>3.8384</v>
      </c>
      <c r="L1971" s="1">
        <f t="shared" si="61"/>
        <v>3211.01352</v>
      </c>
    </row>
    <row r="1972" spans="1:12" x14ac:dyDescent="0.25">
      <c r="A1972">
        <v>5054</v>
      </c>
      <c r="B1972" t="s">
        <v>348</v>
      </c>
      <c r="C1972" t="s">
        <v>349</v>
      </c>
      <c r="D1972">
        <v>853</v>
      </c>
      <c r="E1972" t="s">
        <v>31</v>
      </c>
      <c r="F1972" t="s">
        <v>15</v>
      </c>
      <c r="G1972" s="2">
        <v>1500</v>
      </c>
      <c r="H1972" t="s">
        <v>26</v>
      </c>
      <c r="I1972">
        <v>1</v>
      </c>
      <c r="J1972">
        <f t="shared" si="60"/>
        <v>1500</v>
      </c>
      <c r="K1972">
        <v>1.1997</v>
      </c>
      <c r="L1972" s="1">
        <f t="shared" si="61"/>
        <v>1799.55</v>
      </c>
    </row>
    <row r="1973" spans="1:12" x14ac:dyDescent="0.25">
      <c r="A1973">
        <v>8362207</v>
      </c>
      <c r="B1973" t="s">
        <v>1075</v>
      </c>
      <c r="C1973" t="s">
        <v>1074</v>
      </c>
      <c r="D1973">
        <v>510</v>
      </c>
      <c r="E1973" t="s">
        <v>14</v>
      </c>
      <c r="F1973" t="s">
        <v>15</v>
      </c>
      <c r="G1973" s="2">
        <v>1728</v>
      </c>
      <c r="H1973" t="s">
        <v>16</v>
      </c>
      <c r="I1973">
        <v>0.7</v>
      </c>
      <c r="J1973">
        <f t="shared" si="60"/>
        <v>1209.5999999999999</v>
      </c>
      <c r="K1973">
        <v>1.0411999999999999</v>
      </c>
      <c r="L1973" s="1">
        <f t="shared" si="61"/>
        <v>1799.1935999999998</v>
      </c>
    </row>
    <row r="1974" spans="1:12" x14ac:dyDescent="0.25">
      <c r="A1974">
        <v>93525015</v>
      </c>
      <c r="B1974" t="s">
        <v>2415</v>
      </c>
      <c r="D1974">
        <v>505</v>
      </c>
      <c r="E1974" t="s">
        <v>14</v>
      </c>
      <c r="F1974" t="s">
        <v>15</v>
      </c>
      <c r="G1974">
        <v>374</v>
      </c>
      <c r="H1974" t="s">
        <v>16</v>
      </c>
      <c r="I1974">
        <v>15</v>
      </c>
      <c r="J1974">
        <f t="shared" si="60"/>
        <v>5610</v>
      </c>
      <c r="K1974">
        <v>4.8105000000000002</v>
      </c>
      <c r="L1974" s="1">
        <f t="shared" si="61"/>
        <v>1799.1270000000002</v>
      </c>
    </row>
    <row r="1975" spans="1:12" x14ac:dyDescent="0.25">
      <c r="A1975">
        <v>8021001</v>
      </c>
      <c r="B1975" t="s">
        <v>1910</v>
      </c>
      <c r="D1975">
        <v>510</v>
      </c>
      <c r="E1975" t="s">
        <v>14</v>
      </c>
      <c r="F1975" t="s">
        <v>15</v>
      </c>
      <c r="G1975" s="2">
        <v>1080</v>
      </c>
      <c r="H1975" t="s">
        <v>16</v>
      </c>
      <c r="I1975">
        <v>1</v>
      </c>
      <c r="J1975">
        <f t="shared" si="60"/>
        <v>1080</v>
      </c>
      <c r="K1975">
        <v>1.6653</v>
      </c>
      <c r="L1975" s="1">
        <f t="shared" si="61"/>
        <v>1798.5240000000001</v>
      </c>
    </row>
    <row r="1976" spans="1:12" x14ac:dyDescent="0.25">
      <c r="A1976">
        <v>3221104</v>
      </c>
      <c r="B1976" t="s">
        <v>76</v>
      </c>
      <c r="D1976">
        <v>513</v>
      </c>
      <c r="E1976" t="s">
        <v>14</v>
      </c>
      <c r="F1976" t="s">
        <v>15</v>
      </c>
      <c r="G1976" s="2">
        <v>5376</v>
      </c>
      <c r="H1976" t="s">
        <v>16</v>
      </c>
      <c r="I1976">
        <v>0.4</v>
      </c>
      <c r="J1976">
        <f t="shared" si="60"/>
        <v>2150.4</v>
      </c>
      <c r="K1976">
        <v>0.33439999999999998</v>
      </c>
      <c r="L1976" s="1">
        <f t="shared" si="61"/>
        <v>1797.7343999999998</v>
      </c>
    </row>
    <row r="1977" spans="1:12" x14ac:dyDescent="0.25">
      <c r="A1977">
        <v>5110102</v>
      </c>
      <c r="B1977" t="s">
        <v>427</v>
      </c>
      <c r="D1977">
        <v>510</v>
      </c>
      <c r="E1977" t="s">
        <v>14</v>
      </c>
      <c r="F1977" t="s">
        <v>15</v>
      </c>
      <c r="G1977">
        <v>476</v>
      </c>
      <c r="H1977" t="s">
        <v>16</v>
      </c>
      <c r="I1977">
        <v>2</v>
      </c>
      <c r="J1977">
        <f t="shared" si="60"/>
        <v>952</v>
      </c>
      <c r="K1977">
        <v>3.7698</v>
      </c>
      <c r="L1977" s="1">
        <f t="shared" si="61"/>
        <v>1794.4248</v>
      </c>
    </row>
    <row r="1978" spans="1:12" x14ac:dyDescent="0.25">
      <c r="A1978">
        <v>8346004</v>
      </c>
      <c r="B1978" t="s">
        <v>2196</v>
      </c>
      <c r="D1978">
        <v>503</v>
      </c>
      <c r="E1978" t="s">
        <v>14</v>
      </c>
      <c r="F1978" t="s">
        <v>15</v>
      </c>
      <c r="G1978" s="2">
        <v>2432</v>
      </c>
      <c r="H1978" t="s">
        <v>16</v>
      </c>
      <c r="I1978">
        <v>0.4</v>
      </c>
      <c r="J1978">
        <f t="shared" si="60"/>
        <v>972.80000000000007</v>
      </c>
      <c r="K1978">
        <v>0.73770000000000002</v>
      </c>
      <c r="L1978" s="1">
        <f t="shared" si="61"/>
        <v>1794.0864000000001</v>
      </c>
    </row>
    <row r="1979" spans="1:12" x14ac:dyDescent="0.25">
      <c r="A1979" t="s">
        <v>12576</v>
      </c>
      <c r="B1979" t="s">
        <v>12577</v>
      </c>
      <c r="C1979" t="s">
        <v>12573</v>
      </c>
      <c r="D1979">
        <v>516</v>
      </c>
      <c r="E1979" t="s">
        <v>14</v>
      </c>
      <c r="F1979" t="s">
        <v>15</v>
      </c>
      <c r="G1979">
        <v>590</v>
      </c>
      <c r="H1979" t="s">
        <v>16</v>
      </c>
      <c r="I1979">
        <v>1</v>
      </c>
      <c r="J1979">
        <f t="shared" si="60"/>
        <v>590</v>
      </c>
      <c r="K1979">
        <v>3.0295999999999998</v>
      </c>
      <c r="L1979" s="1">
        <f t="shared" si="61"/>
        <v>1787.4639999999999</v>
      </c>
    </row>
    <row r="1980" spans="1:12" x14ac:dyDescent="0.25">
      <c r="A1980">
        <v>649700025</v>
      </c>
      <c r="B1980" t="s">
        <v>1741</v>
      </c>
      <c r="C1980" t="s">
        <v>1742</v>
      </c>
      <c r="D1980">
        <v>521</v>
      </c>
      <c r="E1980" t="s">
        <v>14</v>
      </c>
      <c r="F1980" t="s">
        <v>15</v>
      </c>
      <c r="G1980" s="2">
        <v>16592</v>
      </c>
      <c r="H1980" t="s">
        <v>16</v>
      </c>
      <c r="I1980">
        <v>2.5000000000000001E-2</v>
      </c>
      <c r="J1980">
        <f t="shared" si="60"/>
        <v>414.8</v>
      </c>
      <c r="K1980">
        <v>0.1077</v>
      </c>
      <c r="L1980" s="1">
        <f t="shared" si="61"/>
        <v>1786.9584</v>
      </c>
    </row>
    <row r="1981" spans="1:12" x14ac:dyDescent="0.25">
      <c r="A1981">
        <v>642510100</v>
      </c>
      <c r="B1981" t="s">
        <v>1670</v>
      </c>
      <c r="C1981" t="s">
        <v>1669</v>
      </c>
      <c r="D1981">
        <v>523</v>
      </c>
      <c r="E1981" t="s">
        <v>14</v>
      </c>
      <c r="F1981" t="s">
        <v>15</v>
      </c>
      <c r="G1981" s="2">
        <v>3942</v>
      </c>
      <c r="H1981" t="s">
        <v>16</v>
      </c>
      <c r="I1981">
        <v>0.1</v>
      </c>
      <c r="J1981">
        <f t="shared" si="60"/>
        <v>394.20000000000005</v>
      </c>
      <c r="K1981">
        <v>0.45240000000000002</v>
      </c>
      <c r="L1981" s="1">
        <f t="shared" si="61"/>
        <v>1783.3608000000002</v>
      </c>
    </row>
    <row r="1982" spans="1:12" x14ac:dyDescent="0.25">
      <c r="A1982" t="s">
        <v>1614</v>
      </c>
      <c r="B1982" t="s">
        <v>1615</v>
      </c>
      <c r="C1982" t="s">
        <v>1616</v>
      </c>
      <c r="D1982">
        <v>859</v>
      </c>
      <c r="E1982" t="s">
        <v>22</v>
      </c>
      <c r="F1982" t="s">
        <v>15</v>
      </c>
      <c r="G1982" s="1">
        <v>7044.2</v>
      </c>
      <c r="H1982" t="s">
        <v>16</v>
      </c>
      <c r="I1982">
        <v>0.05</v>
      </c>
      <c r="J1982">
        <f t="shared" si="60"/>
        <v>352.21000000000004</v>
      </c>
      <c r="K1982">
        <v>0.18110000000000001</v>
      </c>
      <c r="L1982" s="1">
        <f t="shared" si="61"/>
        <v>1275.70462</v>
      </c>
    </row>
    <row r="1983" spans="1:12" x14ac:dyDescent="0.25">
      <c r="A1983">
        <v>5175002</v>
      </c>
      <c r="B1983" t="s">
        <v>469</v>
      </c>
      <c r="D1983">
        <v>511</v>
      </c>
      <c r="E1983" t="s">
        <v>14</v>
      </c>
      <c r="F1983" t="s">
        <v>317</v>
      </c>
      <c r="G1983">
        <v>432</v>
      </c>
      <c r="H1983" t="s">
        <v>16</v>
      </c>
      <c r="I1983">
        <v>2</v>
      </c>
      <c r="J1983">
        <f t="shared" si="60"/>
        <v>864</v>
      </c>
      <c r="K1983">
        <v>4.1132</v>
      </c>
      <c r="L1983" s="1">
        <f t="shared" si="61"/>
        <v>1776.9023999999999</v>
      </c>
    </row>
    <row r="1984" spans="1:12" x14ac:dyDescent="0.25">
      <c r="A1984">
        <v>5278075</v>
      </c>
      <c r="B1984" t="s">
        <v>649</v>
      </c>
      <c r="D1984">
        <v>511</v>
      </c>
      <c r="E1984" t="s">
        <v>14</v>
      </c>
      <c r="F1984" t="s">
        <v>317</v>
      </c>
      <c r="G1984" s="2">
        <v>1728</v>
      </c>
      <c r="H1984" t="s">
        <v>16</v>
      </c>
      <c r="I1984">
        <v>0.75</v>
      </c>
      <c r="J1984">
        <f t="shared" si="60"/>
        <v>1296</v>
      </c>
      <c r="K1984">
        <v>1.0279</v>
      </c>
      <c r="L1984" s="1">
        <f t="shared" si="61"/>
        <v>1776.2112</v>
      </c>
    </row>
    <row r="1985" spans="1:12" x14ac:dyDescent="0.25">
      <c r="A1985">
        <v>93120015</v>
      </c>
      <c r="B1985" t="s">
        <v>2387</v>
      </c>
      <c r="D1985">
        <v>510</v>
      </c>
      <c r="E1985" t="s">
        <v>14</v>
      </c>
      <c r="F1985" t="s">
        <v>15</v>
      </c>
      <c r="G1985" s="2">
        <v>1788</v>
      </c>
      <c r="H1985" t="s">
        <v>16</v>
      </c>
      <c r="I1985">
        <v>1.5</v>
      </c>
      <c r="J1985">
        <f t="shared" si="60"/>
        <v>2682</v>
      </c>
      <c r="K1985">
        <v>0.99</v>
      </c>
      <c r="L1985" s="1">
        <f t="shared" si="61"/>
        <v>1770.12</v>
      </c>
    </row>
    <row r="1986" spans="1:12" x14ac:dyDescent="0.25">
      <c r="A1986">
        <v>5950105</v>
      </c>
      <c r="B1986" t="s">
        <v>1333</v>
      </c>
      <c r="D1986">
        <v>510</v>
      </c>
      <c r="E1986" t="s">
        <v>14</v>
      </c>
      <c r="F1986" t="s">
        <v>86</v>
      </c>
      <c r="G1986">
        <v>512</v>
      </c>
      <c r="H1986" t="s">
        <v>16</v>
      </c>
      <c r="I1986">
        <v>5</v>
      </c>
      <c r="J1986">
        <f t="shared" si="60"/>
        <v>2560</v>
      </c>
      <c r="K1986">
        <v>3.4552999999999998</v>
      </c>
      <c r="L1986" s="1">
        <f t="shared" si="61"/>
        <v>1769.1135999999999</v>
      </c>
    </row>
    <row r="1987" spans="1:12" x14ac:dyDescent="0.25">
      <c r="A1987">
        <v>51550035</v>
      </c>
      <c r="B1987" t="s">
        <v>457</v>
      </c>
      <c r="C1987" t="s">
        <v>458</v>
      </c>
      <c r="D1987">
        <v>510</v>
      </c>
      <c r="E1987" t="s">
        <v>14</v>
      </c>
      <c r="F1987" t="s">
        <v>15</v>
      </c>
      <c r="G1987">
        <v>312</v>
      </c>
      <c r="H1987" t="s">
        <v>16</v>
      </c>
      <c r="I1987">
        <v>3.5</v>
      </c>
      <c r="J1987">
        <f t="shared" si="60"/>
        <v>1092</v>
      </c>
      <c r="K1987">
        <v>5.6487999999999996</v>
      </c>
      <c r="L1987" s="1">
        <f t="shared" si="61"/>
        <v>1762.4255999999998</v>
      </c>
    </row>
    <row r="1988" spans="1:12" x14ac:dyDescent="0.25">
      <c r="A1988">
        <v>52350012</v>
      </c>
      <c r="B1988" t="s">
        <v>599</v>
      </c>
      <c r="C1988">
        <v>2021</v>
      </c>
      <c r="D1988">
        <v>510</v>
      </c>
      <c r="E1988" t="s">
        <v>14</v>
      </c>
      <c r="F1988" t="s">
        <v>15</v>
      </c>
      <c r="G1988">
        <v>79</v>
      </c>
      <c r="H1988" t="s">
        <v>16</v>
      </c>
      <c r="I1988">
        <v>12</v>
      </c>
      <c r="J1988">
        <f t="shared" ref="J1988:J2051" si="62">G1988*I1988</f>
        <v>948</v>
      </c>
      <c r="K1988">
        <v>22.293500000000002</v>
      </c>
      <c r="L1988" s="1">
        <f t="shared" ref="L1988:L2051" si="63">G1988*K1988</f>
        <v>1761.1865</v>
      </c>
    </row>
    <row r="1989" spans="1:12" x14ac:dyDescent="0.25">
      <c r="A1989">
        <v>5063001</v>
      </c>
      <c r="B1989" t="s">
        <v>376</v>
      </c>
      <c r="C1989">
        <v>2021</v>
      </c>
      <c r="D1989">
        <v>510</v>
      </c>
      <c r="E1989" t="s">
        <v>14</v>
      </c>
      <c r="F1989" t="s">
        <v>45</v>
      </c>
      <c r="G1989" s="2">
        <v>2160</v>
      </c>
      <c r="H1989" t="s">
        <v>16</v>
      </c>
      <c r="I1989">
        <v>1</v>
      </c>
      <c r="J1989">
        <f t="shared" si="62"/>
        <v>2160</v>
      </c>
      <c r="K1989">
        <v>0.81510000000000005</v>
      </c>
      <c r="L1989" s="1">
        <f t="shared" si="63"/>
        <v>1760.6160000000002</v>
      </c>
    </row>
    <row r="1990" spans="1:12" x14ac:dyDescent="0.25">
      <c r="A1990">
        <v>9755</v>
      </c>
      <c r="B1990" t="s">
        <v>2571</v>
      </c>
      <c r="D1990">
        <v>855</v>
      </c>
      <c r="E1990" t="s">
        <v>25</v>
      </c>
      <c r="F1990" t="s">
        <v>15</v>
      </c>
      <c r="G1990">
        <v>800</v>
      </c>
      <c r="H1990" t="s">
        <v>26</v>
      </c>
      <c r="I1990">
        <v>1</v>
      </c>
      <c r="J1990">
        <f t="shared" si="62"/>
        <v>800</v>
      </c>
      <c r="K1990">
        <v>1.0338000000000001</v>
      </c>
      <c r="L1990" s="1">
        <f t="shared" si="63"/>
        <v>827.04000000000008</v>
      </c>
    </row>
    <row r="1991" spans="1:12" x14ac:dyDescent="0.25">
      <c r="A1991">
        <v>5892002</v>
      </c>
      <c r="B1991" t="s">
        <v>1307</v>
      </c>
      <c r="D1991">
        <v>510</v>
      </c>
      <c r="E1991" t="s">
        <v>14</v>
      </c>
      <c r="F1991" t="s">
        <v>320</v>
      </c>
      <c r="G1991">
        <v>480</v>
      </c>
      <c r="H1991" t="s">
        <v>16</v>
      </c>
      <c r="I1991">
        <v>2</v>
      </c>
      <c r="J1991">
        <f t="shared" si="62"/>
        <v>960</v>
      </c>
      <c r="K1991">
        <v>3.6532</v>
      </c>
      <c r="L1991" s="1">
        <f t="shared" si="63"/>
        <v>1753.5360000000001</v>
      </c>
    </row>
    <row r="1992" spans="1:12" x14ac:dyDescent="0.25">
      <c r="A1992">
        <v>999292</v>
      </c>
      <c r="B1992" t="s">
        <v>2629</v>
      </c>
      <c r="C1992" t="s">
        <v>2627</v>
      </c>
      <c r="D1992">
        <v>601</v>
      </c>
      <c r="E1992" t="s">
        <v>14</v>
      </c>
      <c r="F1992" t="s">
        <v>15</v>
      </c>
      <c r="G1992">
        <v>102</v>
      </c>
      <c r="H1992" t="s">
        <v>347</v>
      </c>
      <c r="I1992">
        <v>7.6</v>
      </c>
      <c r="J1992">
        <f t="shared" si="62"/>
        <v>775.19999999999993</v>
      </c>
      <c r="K1992">
        <v>17.172499999999999</v>
      </c>
      <c r="L1992" s="1">
        <f t="shared" si="63"/>
        <v>1751.595</v>
      </c>
    </row>
    <row r="1993" spans="1:12" x14ac:dyDescent="0.25">
      <c r="A1993">
        <v>54320008</v>
      </c>
      <c r="B1993" t="s">
        <v>880</v>
      </c>
      <c r="C1993" t="s">
        <v>881</v>
      </c>
      <c r="D1993">
        <v>510</v>
      </c>
      <c r="E1993" t="s">
        <v>14</v>
      </c>
      <c r="F1993" t="s">
        <v>15</v>
      </c>
      <c r="G1993">
        <v>960</v>
      </c>
      <c r="H1993" t="s">
        <v>16</v>
      </c>
      <c r="I1993">
        <v>0.8</v>
      </c>
      <c r="J1993">
        <f t="shared" si="62"/>
        <v>768</v>
      </c>
      <c r="K1993">
        <v>1.8212999999999999</v>
      </c>
      <c r="L1993" s="1">
        <f t="shared" si="63"/>
        <v>1748.4479999999999</v>
      </c>
    </row>
    <row r="1994" spans="1:12" x14ac:dyDescent="0.25">
      <c r="A1994">
        <v>621800055</v>
      </c>
      <c r="B1994" t="s">
        <v>1560</v>
      </c>
      <c r="D1994">
        <v>518</v>
      </c>
      <c r="E1994" t="s">
        <v>14</v>
      </c>
      <c r="F1994" t="s">
        <v>15</v>
      </c>
      <c r="G1994" s="2">
        <v>8149</v>
      </c>
      <c r="H1994" t="s">
        <v>16</v>
      </c>
      <c r="I1994">
        <v>5.5E-2</v>
      </c>
      <c r="J1994">
        <f t="shared" si="62"/>
        <v>448.19499999999999</v>
      </c>
      <c r="K1994">
        <v>0.21440000000000001</v>
      </c>
      <c r="L1994" s="1">
        <f t="shared" si="63"/>
        <v>1747.1456000000001</v>
      </c>
    </row>
    <row r="1995" spans="1:12" x14ac:dyDescent="0.25">
      <c r="A1995">
        <v>8292002</v>
      </c>
      <c r="B1995" t="s">
        <v>2112</v>
      </c>
      <c r="C1995" t="s">
        <v>645</v>
      </c>
      <c r="D1995">
        <v>560</v>
      </c>
      <c r="E1995" t="s">
        <v>14</v>
      </c>
      <c r="F1995" t="s">
        <v>15</v>
      </c>
      <c r="G1995">
        <v>968</v>
      </c>
      <c r="H1995" t="s">
        <v>16</v>
      </c>
      <c r="I1995">
        <v>2</v>
      </c>
      <c r="J1995">
        <f t="shared" si="62"/>
        <v>1936</v>
      </c>
      <c r="K1995">
        <v>1.8044</v>
      </c>
      <c r="L1995" s="1">
        <f t="shared" si="63"/>
        <v>1746.6592000000001</v>
      </c>
    </row>
    <row r="1996" spans="1:12" x14ac:dyDescent="0.25">
      <c r="A1996">
        <v>61460300</v>
      </c>
      <c r="B1996" t="s">
        <v>1507</v>
      </c>
      <c r="D1996">
        <v>514</v>
      </c>
      <c r="E1996" t="s">
        <v>14</v>
      </c>
      <c r="F1996" t="s">
        <v>320</v>
      </c>
      <c r="G1996" s="2">
        <v>2856</v>
      </c>
      <c r="H1996" t="s">
        <v>16</v>
      </c>
      <c r="I1996">
        <v>0.3</v>
      </c>
      <c r="J1996">
        <f t="shared" si="62"/>
        <v>856.8</v>
      </c>
      <c r="K1996">
        <v>0.61080000000000001</v>
      </c>
      <c r="L1996" s="1">
        <f t="shared" si="63"/>
        <v>1744.4448</v>
      </c>
    </row>
    <row r="1997" spans="1:12" x14ac:dyDescent="0.25">
      <c r="A1997">
        <v>51090015</v>
      </c>
      <c r="B1997" t="s">
        <v>426</v>
      </c>
      <c r="D1997">
        <v>510</v>
      </c>
      <c r="E1997" t="s">
        <v>14</v>
      </c>
      <c r="F1997" t="s">
        <v>15</v>
      </c>
      <c r="G1997">
        <v>126</v>
      </c>
      <c r="H1997" t="s">
        <v>16</v>
      </c>
      <c r="I1997">
        <v>15</v>
      </c>
      <c r="J1997">
        <f t="shared" si="62"/>
        <v>1890</v>
      </c>
      <c r="K1997">
        <v>13.8253</v>
      </c>
      <c r="L1997" s="1">
        <f t="shared" si="63"/>
        <v>1741.9878000000001</v>
      </c>
    </row>
    <row r="1998" spans="1:12" x14ac:dyDescent="0.25">
      <c r="A1998" t="s">
        <v>817</v>
      </c>
      <c r="B1998" t="s">
        <v>816</v>
      </c>
      <c r="C1998" t="s">
        <v>372</v>
      </c>
      <c r="D1998">
        <v>852</v>
      </c>
      <c r="E1998" t="s">
        <v>22</v>
      </c>
      <c r="F1998" t="s">
        <v>15</v>
      </c>
      <c r="G1998" s="2">
        <v>7005</v>
      </c>
      <c r="H1998" t="s">
        <v>16</v>
      </c>
      <c r="I1998">
        <v>0.1</v>
      </c>
      <c r="J1998">
        <f t="shared" si="62"/>
        <v>700.5</v>
      </c>
      <c r="K1998">
        <v>0.12620000000000001</v>
      </c>
      <c r="L1998" s="1">
        <f t="shared" si="63"/>
        <v>884.03100000000006</v>
      </c>
    </row>
    <row r="1999" spans="1:12" x14ac:dyDescent="0.25">
      <c r="A1999">
        <v>653000200</v>
      </c>
      <c r="B1999" t="s">
        <v>1763</v>
      </c>
      <c r="D1999">
        <v>521</v>
      </c>
      <c r="E1999" t="s">
        <v>14</v>
      </c>
      <c r="F1999" t="s">
        <v>15</v>
      </c>
      <c r="G1999" s="2">
        <v>1936</v>
      </c>
      <c r="H1999" t="s">
        <v>16</v>
      </c>
      <c r="I1999">
        <v>0.2</v>
      </c>
      <c r="J1999">
        <f t="shared" si="62"/>
        <v>387.20000000000005</v>
      </c>
      <c r="K1999">
        <v>0.89259999999999995</v>
      </c>
      <c r="L1999" s="1">
        <f t="shared" si="63"/>
        <v>1728.0735999999999</v>
      </c>
    </row>
    <row r="2000" spans="1:12" x14ac:dyDescent="0.25">
      <c r="A2000">
        <v>18357</v>
      </c>
      <c r="B2000" t="s">
        <v>29</v>
      </c>
      <c r="C2000" t="s">
        <v>30</v>
      </c>
      <c r="D2000">
        <v>853</v>
      </c>
      <c r="E2000" t="s">
        <v>31</v>
      </c>
      <c r="F2000" t="s">
        <v>15</v>
      </c>
      <c r="G2000" s="2">
        <v>1400</v>
      </c>
      <c r="H2000" t="s">
        <v>26</v>
      </c>
      <c r="I2000">
        <v>1</v>
      </c>
      <c r="J2000">
        <f t="shared" si="62"/>
        <v>1400</v>
      </c>
      <c r="K2000">
        <v>1.2326999999999999</v>
      </c>
      <c r="L2000" s="1">
        <f t="shared" si="63"/>
        <v>1725.78</v>
      </c>
    </row>
    <row r="2001" spans="1:12" x14ac:dyDescent="0.25">
      <c r="A2001">
        <v>5305102</v>
      </c>
      <c r="B2001" t="s">
        <v>697</v>
      </c>
      <c r="D2001">
        <v>510</v>
      </c>
      <c r="E2001" t="s">
        <v>14</v>
      </c>
      <c r="F2001" t="s">
        <v>320</v>
      </c>
      <c r="G2001">
        <v>480</v>
      </c>
      <c r="H2001" t="s">
        <v>16</v>
      </c>
      <c r="I2001">
        <v>2</v>
      </c>
      <c r="J2001">
        <f t="shared" si="62"/>
        <v>960</v>
      </c>
      <c r="K2001">
        <v>3.5945</v>
      </c>
      <c r="L2001" s="1">
        <f t="shared" si="63"/>
        <v>1725.3600000000001</v>
      </c>
    </row>
    <row r="2002" spans="1:12" x14ac:dyDescent="0.25">
      <c r="A2002">
        <v>606510120</v>
      </c>
      <c r="B2002" t="s">
        <v>1457</v>
      </c>
      <c r="C2002" t="s">
        <v>1452</v>
      </c>
      <c r="D2002">
        <v>514</v>
      </c>
      <c r="E2002" t="s">
        <v>14</v>
      </c>
      <c r="F2002" t="s">
        <v>15</v>
      </c>
      <c r="G2002" s="2">
        <v>5910</v>
      </c>
      <c r="H2002" t="s">
        <v>16</v>
      </c>
      <c r="I2002">
        <v>0.12</v>
      </c>
      <c r="J2002">
        <f t="shared" si="62"/>
        <v>709.19999999999993</v>
      </c>
      <c r="K2002">
        <v>0.29189999999999999</v>
      </c>
      <c r="L2002" s="1">
        <f t="shared" si="63"/>
        <v>1725.1289999999999</v>
      </c>
    </row>
    <row r="2003" spans="1:12" x14ac:dyDescent="0.25">
      <c r="A2003">
        <v>649900100</v>
      </c>
      <c r="B2003" t="s">
        <v>1746</v>
      </c>
      <c r="C2003" t="s">
        <v>1744</v>
      </c>
      <c r="D2003">
        <v>521</v>
      </c>
      <c r="E2003" t="s">
        <v>14</v>
      </c>
      <c r="F2003" t="s">
        <v>15</v>
      </c>
      <c r="G2003" s="2">
        <v>3600</v>
      </c>
      <c r="H2003" t="s">
        <v>16</v>
      </c>
      <c r="I2003">
        <v>0.1</v>
      </c>
      <c r="J2003">
        <f t="shared" si="62"/>
        <v>360</v>
      </c>
      <c r="K2003">
        <v>0.4778</v>
      </c>
      <c r="L2003" s="1">
        <f t="shared" si="63"/>
        <v>1720.08</v>
      </c>
    </row>
    <row r="2004" spans="1:12" x14ac:dyDescent="0.25">
      <c r="A2004">
        <v>551200055</v>
      </c>
      <c r="B2004" t="s">
        <v>964</v>
      </c>
      <c r="D2004">
        <v>515</v>
      </c>
      <c r="E2004" t="s">
        <v>14</v>
      </c>
      <c r="F2004" t="s">
        <v>15</v>
      </c>
      <c r="G2004" s="2">
        <v>11662</v>
      </c>
      <c r="H2004" t="s">
        <v>16</v>
      </c>
      <c r="I2004">
        <v>5.5E-2</v>
      </c>
      <c r="J2004">
        <f t="shared" si="62"/>
        <v>641.41</v>
      </c>
      <c r="K2004">
        <v>0.14729999999999999</v>
      </c>
      <c r="L2004" s="1">
        <f t="shared" si="63"/>
        <v>1717.8125999999997</v>
      </c>
    </row>
    <row r="2005" spans="1:12" x14ac:dyDescent="0.25">
      <c r="A2005">
        <v>64620190</v>
      </c>
      <c r="B2005" t="s">
        <v>1698</v>
      </c>
      <c r="D2005">
        <v>526</v>
      </c>
      <c r="E2005" t="s">
        <v>14</v>
      </c>
      <c r="F2005" t="s">
        <v>15</v>
      </c>
      <c r="G2005" s="2">
        <v>2047</v>
      </c>
      <c r="H2005" t="s">
        <v>16</v>
      </c>
      <c r="I2005">
        <v>0.19</v>
      </c>
      <c r="J2005">
        <f t="shared" si="62"/>
        <v>388.93</v>
      </c>
      <c r="K2005">
        <v>0.83630000000000004</v>
      </c>
      <c r="L2005" s="1">
        <f t="shared" si="63"/>
        <v>1711.9061000000002</v>
      </c>
    </row>
    <row r="2006" spans="1:12" x14ac:dyDescent="0.25">
      <c r="A2006">
        <v>322710</v>
      </c>
      <c r="B2006" t="s">
        <v>87</v>
      </c>
      <c r="D2006">
        <v>513</v>
      </c>
      <c r="E2006" t="s">
        <v>14</v>
      </c>
      <c r="F2006" t="s">
        <v>15</v>
      </c>
      <c r="G2006">
        <v>179</v>
      </c>
      <c r="H2006" t="s">
        <v>16</v>
      </c>
      <c r="I2006">
        <v>10</v>
      </c>
      <c r="J2006">
        <f t="shared" si="62"/>
        <v>1790</v>
      </c>
      <c r="K2006">
        <v>9.5578000000000003</v>
      </c>
      <c r="L2006" s="1">
        <f t="shared" si="63"/>
        <v>1710.8462</v>
      </c>
    </row>
    <row r="2007" spans="1:12" x14ac:dyDescent="0.25">
      <c r="A2007">
        <v>3390010</v>
      </c>
      <c r="B2007" t="s">
        <v>140</v>
      </c>
      <c r="C2007" t="s">
        <v>141</v>
      </c>
      <c r="D2007">
        <v>513</v>
      </c>
      <c r="E2007" t="s">
        <v>14</v>
      </c>
      <c r="F2007" t="s">
        <v>15</v>
      </c>
      <c r="G2007">
        <v>120</v>
      </c>
      <c r="H2007" t="s">
        <v>16</v>
      </c>
      <c r="I2007">
        <v>10</v>
      </c>
      <c r="J2007">
        <f t="shared" si="62"/>
        <v>1200</v>
      </c>
      <c r="K2007">
        <v>14.2455</v>
      </c>
      <c r="L2007" s="1">
        <f t="shared" si="63"/>
        <v>1709.46</v>
      </c>
    </row>
    <row r="2008" spans="1:12" x14ac:dyDescent="0.25">
      <c r="A2008">
        <v>53781015</v>
      </c>
      <c r="B2008" t="s">
        <v>806</v>
      </c>
      <c r="C2008" t="s">
        <v>645</v>
      </c>
      <c r="D2008">
        <v>560</v>
      </c>
      <c r="E2008" t="s">
        <v>14</v>
      </c>
      <c r="F2008" t="s">
        <v>15</v>
      </c>
      <c r="G2008" s="2">
        <v>1124</v>
      </c>
      <c r="H2008" t="s">
        <v>16</v>
      </c>
      <c r="I2008">
        <v>1.5</v>
      </c>
      <c r="J2008">
        <f t="shared" si="62"/>
        <v>1686</v>
      </c>
      <c r="K2008">
        <v>1.5201</v>
      </c>
      <c r="L2008" s="1">
        <f t="shared" si="63"/>
        <v>1708.5924</v>
      </c>
    </row>
    <row r="2009" spans="1:12" x14ac:dyDescent="0.25">
      <c r="A2009">
        <v>5267001</v>
      </c>
      <c r="B2009" t="s">
        <v>631</v>
      </c>
      <c r="C2009" t="s">
        <v>632</v>
      </c>
      <c r="D2009">
        <v>510</v>
      </c>
      <c r="E2009" t="s">
        <v>14</v>
      </c>
      <c r="F2009" t="s">
        <v>317</v>
      </c>
      <c r="G2009" s="2">
        <v>1008</v>
      </c>
      <c r="H2009" t="s">
        <v>16</v>
      </c>
      <c r="I2009">
        <v>1</v>
      </c>
      <c r="J2009">
        <f t="shared" si="62"/>
        <v>1008</v>
      </c>
      <c r="K2009">
        <v>1.6931</v>
      </c>
      <c r="L2009" s="1">
        <f t="shared" si="63"/>
        <v>1706.6448</v>
      </c>
    </row>
    <row r="2010" spans="1:12" x14ac:dyDescent="0.25">
      <c r="A2010">
        <v>5344302</v>
      </c>
      <c r="B2010" t="s">
        <v>758</v>
      </c>
      <c r="D2010">
        <v>510</v>
      </c>
      <c r="E2010" t="s">
        <v>14</v>
      </c>
      <c r="F2010" t="s">
        <v>320</v>
      </c>
      <c r="G2010">
        <v>480</v>
      </c>
      <c r="H2010" t="s">
        <v>16</v>
      </c>
      <c r="I2010">
        <v>2</v>
      </c>
      <c r="J2010">
        <f t="shared" si="62"/>
        <v>960</v>
      </c>
      <c r="K2010">
        <v>3.5548000000000002</v>
      </c>
      <c r="L2010" s="1">
        <f t="shared" si="63"/>
        <v>1706.3040000000001</v>
      </c>
    </row>
    <row r="2011" spans="1:12" x14ac:dyDescent="0.25">
      <c r="A2011">
        <v>9360325</v>
      </c>
      <c r="B2011" t="s">
        <v>2424</v>
      </c>
      <c r="C2011">
        <v>2022</v>
      </c>
      <c r="D2011">
        <v>510</v>
      </c>
      <c r="E2011" t="s">
        <v>14</v>
      </c>
      <c r="F2011" t="s">
        <v>15</v>
      </c>
      <c r="G2011">
        <v>480</v>
      </c>
      <c r="H2011" t="s">
        <v>16</v>
      </c>
      <c r="I2011">
        <v>2.5</v>
      </c>
      <c r="J2011">
        <f t="shared" si="62"/>
        <v>1200</v>
      </c>
      <c r="K2011">
        <v>3.5291000000000001</v>
      </c>
      <c r="L2011" s="1">
        <f t="shared" si="63"/>
        <v>1693.9680000000001</v>
      </c>
    </row>
    <row r="2012" spans="1:12" x14ac:dyDescent="0.25">
      <c r="A2012">
        <v>9506</v>
      </c>
      <c r="B2012" t="s">
        <v>2473</v>
      </c>
      <c r="D2012">
        <v>855</v>
      </c>
      <c r="E2012" t="s">
        <v>25</v>
      </c>
      <c r="F2012" t="s">
        <v>15</v>
      </c>
      <c r="G2012">
        <v>778</v>
      </c>
      <c r="H2012" t="s">
        <v>26</v>
      </c>
      <c r="I2012">
        <v>1</v>
      </c>
      <c r="J2012">
        <f t="shared" si="62"/>
        <v>778</v>
      </c>
      <c r="K2012">
        <v>2.2566000000000002</v>
      </c>
      <c r="L2012" s="1">
        <f t="shared" si="63"/>
        <v>1755.6348</v>
      </c>
    </row>
    <row r="2013" spans="1:12" x14ac:dyDescent="0.25">
      <c r="A2013">
        <v>5308101</v>
      </c>
      <c r="B2013" t="s">
        <v>701</v>
      </c>
      <c r="C2013" t="s">
        <v>480</v>
      </c>
      <c r="D2013">
        <v>510</v>
      </c>
      <c r="E2013" t="s">
        <v>14</v>
      </c>
      <c r="F2013" t="s">
        <v>15</v>
      </c>
      <c r="G2013" s="2">
        <v>1296</v>
      </c>
      <c r="H2013" t="s">
        <v>16</v>
      </c>
      <c r="I2013">
        <v>1</v>
      </c>
      <c r="J2013">
        <f t="shared" si="62"/>
        <v>1296</v>
      </c>
      <c r="K2013">
        <v>1.3031999999999999</v>
      </c>
      <c r="L2013" s="1">
        <f t="shared" si="63"/>
        <v>1688.9471999999998</v>
      </c>
    </row>
    <row r="2014" spans="1:12" x14ac:dyDescent="0.25">
      <c r="A2014">
        <v>8141004</v>
      </c>
      <c r="B2014" t="s">
        <v>2046</v>
      </c>
      <c r="C2014" t="s">
        <v>2047</v>
      </c>
      <c r="D2014">
        <v>510</v>
      </c>
      <c r="E2014" t="s">
        <v>14</v>
      </c>
      <c r="F2014" t="s">
        <v>317</v>
      </c>
      <c r="G2014">
        <v>256</v>
      </c>
      <c r="H2014" t="s">
        <v>16</v>
      </c>
      <c r="I2014">
        <v>4</v>
      </c>
      <c r="J2014">
        <f t="shared" si="62"/>
        <v>1024</v>
      </c>
      <c r="K2014">
        <v>6.5972999999999997</v>
      </c>
      <c r="L2014" s="1">
        <f t="shared" si="63"/>
        <v>1688.9087999999999</v>
      </c>
    </row>
    <row r="2015" spans="1:12" x14ac:dyDescent="0.25">
      <c r="A2015">
        <v>8009002</v>
      </c>
      <c r="B2015" t="s">
        <v>1902</v>
      </c>
      <c r="C2015" t="s">
        <v>1903</v>
      </c>
      <c r="D2015">
        <v>510</v>
      </c>
      <c r="E2015" t="s">
        <v>14</v>
      </c>
      <c r="F2015" t="s">
        <v>15</v>
      </c>
      <c r="G2015">
        <v>800</v>
      </c>
      <c r="H2015" t="s">
        <v>16</v>
      </c>
      <c r="I2015">
        <v>2</v>
      </c>
      <c r="J2015">
        <f t="shared" si="62"/>
        <v>1600</v>
      </c>
      <c r="K2015">
        <v>2.1101000000000001</v>
      </c>
      <c r="L2015" s="1">
        <f t="shared" si="63"/>
        <v>1688.0800000000002</v>
      </c>
    </row>
    <row r="2016" spans="1:12" x14ac:dyDescent="0.25">
      <c r="A2016">
        <v>9536</v>
      </c>
      <c r="B2016" t="s">
        <v>2489</v>
      </c>
      <c r="C2016" t="s">
        <v>2490</v>
      </c>
      <c r="D2016">
        <v>855</v>
      </c>
      <c r="E2016" t="s">
        <v>25</v>
      </c>
      <c r="F2016" t="s">
        <v>15</v>
      </c>
      <c r="G2016">
        <v>758.27200000000005</v>
      </c>
      <c r="H2016" t="s">
        <v>26</v>
      </c>
      <c r="I2016">
        <v>1</v>
      </c>
      <c r="J2016">
        <f t="shared" si="62"/>
        <v>758.27200000000005</v>
      </c>
      <c r="K2016">
        <v>7.6951000000000001</v>
      </c>
      <c r="L2016" s="1">
        <f t="shared" si="63"/>
        <v>5834.9788672000004</v>
      </c>
    </row>
    <row r="2017" spans="1:12" x14ac:dyDescent="0.25">
      <c r="A2017">
        <v>8019004</v>
      </c>
      <c r="B2017" t="s">
        <v>1909</v>
      </c>
      <c r="D2017">
        <v>511</v>
      </c>
      <c r="E2017" t="s">
        <v>14</v>
      </c>
      <c r="F2017" t="s">
        <v>15</v>
      </c>
      <c r="G2017">
        <v>512</v>
      </c>
      <c r="H2017" t="s">
        <v>16</v>
      </c>
      <c r="I2017">
        <v>4</v>
      </c>
      <c r="J2017">
        <f t="shared" si="62"/>
        <v>2048</v>
      </c>
      <c r="K2017">
        <v>3.2909999999999999</v>
      </c>
      <c r="L2017" s="1">
        <f t="shared" si="63"/>
        <v>1684.992</v>
      </c>
    </row>
    <row r="2018" spans="1:12" x14ac:dyDescent="0.25">
      <c r="A2018">
        <v>8343002</v>
      </c>
      <c r="B2018" t="s">
        <v>2177</v>
      </c>
      <c r="D2018">
        <v>503</v>
      </c>
      <c r="E2018" t="s">
        <v>14</v>
      </c>
      <c r="F2018" t="s">
        <v>15</v>
      </c>
      <c r="G2018">
        <v>540</v>
      </c>
      <c r="H2018" t="s">
        <v>16</v>
      </c>
      <c r="I2018">
        <v>2</v>
      </c>
      <c r="J2018">
        <f t="shared" si="62"/>
        <v>1080</v>
      </c>
      <c r="K2018">
        <v>3.1196000000000002</v>
      </c>
      <c r="L2018" s="1">
        <f t="shared" si="63"/>
        <v>1684.5840000000001</v>
      </c>
    </row>
    <row r="2019" spans="1:12" x14ac:dyDescent="0.25">
      <c r="A2019">
        <v>55089</v>
      </c>
      <c r="B2019" t="s">
        <v>955</v>
      </c>
      <c r="C2019" t="s">
        <v>956</v>
      </c>
      <c r="D2019">
        <v>602</v>
      </c>
      <c r="E2019" t="s">
        <v>14</v>
      </c>
      <c r="F2019" t="s">
        <v>15</v>
      </c>
      <c r="G2019" s="2">
        <v>19680</v>
      </c>
      <c r="H2019" t="s">
        <v>16</v>
      </c>
      <c r="I2019">
        <v>0.04</v>
      </c>
      <c r="J2019">
        <f t="shared" si="62"/>
        <v>787.2</v>
      </c>
      <c r="K2019">
        <v>8.5500000000000007E-2</v>
      </c>
      <c r="L2019" s="1">
        <f t="shared" si="63"/>
        <v>1682.64</v>
      </c>
    </row>
    <row r="2020" spans="1:12" x14ac:dyDescent="0.25">
      <c r="A2020">
        <v>57960018</v>
      </c>
      <c r="B2020" t="s">
        <v>1266</v>
      </c>
      <c r="C2020" t="s">
        <v>1267</v>
      </c>
      <c r="D2020">
        <v>510</v>
      </c>
      <c r="E2020" t="s">
        <v>14</v>
      </c>
      <c r="F2020" t="s">
        <v>15</v>
      </c>
      <c r="G2020">
        <v>144</v>
      </c>
      <c r="H2020" t="s">
        <v>16</v>
      </c>
      <c r="I2020">
        <v>18</v>
      </c>
      <c r="J2020">
        <f t="shared" si="62"/>
        <v>2592</v>
      </c>
      <c r="K2020">
        <v>11.684699999999999</v>
      </c>
      <c r="L2020" s="1">
        <f t="shared" si="63"/>
        <v>1682.5967999999998</v>
      </c>
    </row>
    <row r="2021" spans="1:12" x14ac:dyDescent="0.25">
      <c r="A2021">
        <v>5214001</v>
      </c>
      <c r="B2021" t="s">
        <v>565</v>
      </c>
      <c r="D2021">
        <v>502</v>
      </c>
      <c r="E2021" t="s">
        <v>14</v>
      </c>
      <c r="F2021" t="s">
        <v>15</v>
      </c>
      <c r="G2021" s="2">
        <v>2021</v>
      </c>
      <c r="H2021" t="s">
        <v>16</v>
      </c>
      <c r="I2021">
        <v>1</v>
      </c>
      <c r="J2021">
        <f t="shared" si="62"/>
        <v>2021</v>
      </c>
      <c r="K2021">
        <v>0.83199999999999996</v>
      </c>
      <c r="L2021" s="1">
        <f t="shared" si="63"/>
        <v>1681.472</v>
      </c>
    </row>
    <row r="2022" spans="1:12" x14ac:dyDescent="0.25">
      <c r="A2022">
        <v>80800015</v>
      </c>
      <c r="B2022" t="s">
        <v>1966</v>
      </c>
      <c r="C2022" t="s">
        <v>1965</v>
      </c>
      <c r="D2022">
        <v>510</v>
      </c>
      <c r="E2022" t="s">
        <v>14</v>
      </c>
      <c r="F2022" t="s">
        <v>15</v>
      </c>
      <c r="G2022">
        <v>210</v>
      </c>
      <c r="H2022" t="s">
        <v>16</v>
      </c>
      <c r="I2022">
        <v>15</v>
      </c>
      <c r="J2022">
        <f t="shared" si="62"/>
        <v>3150</v>
      </c>
      <c r="K2022">
        <v>8.0015999999999998</v>
      </c>
      <c r="L2022" s="1">
        <f t="shared" si="63"/>
        <v>1680.336</v>
      </c>
    </row>
    <row r="2023" spans="1:12" x14ac:dyDescent="0.25">
      <c r="A2023">
        <v>8126001</v>
      </c>
      <c r="B2023" t="s">
        <v>2014</v>
      </c>
      <c r="C2023" t="s">
        <v>2015</v>
      </c>
      <c r="D2023">
        <v>510</v>
      </c>
      <c r="E2023" t="s">
        <v>14</v>
      </c>
      <c r="F2023" t="s">
        <v>317</v>
      </c>
      <c r="G2023" s="2">
        <v>1008</v>
      </c>
      <c r="H2023" t="s">
        <v>16</v>
      </c>
      <c r="I2023">
        <v>1</v>
      </c>
      <c r="J2023">
        <f t="shared" si="62"/>
        <v>1008</v>
      </c>
      <c r="K2023">
        <v>1.6664000000000001</v>
      </c>
      <c r="L2023" s="1">
        <f t="shared" si="63"/>
        <v>1679.7312000000002</v>
      </c>
    </row>
    <row r="2024" spans="1:12" x14ac:dyDescent="0.25">
      <c r="A2024">
        <v>534219</v>
      </c>
      <c r="B2024" t="s">
        <v>754</v>
      </c>
      <c r="C2024" t="s">
        <v>380</v>
      </c>
      <c r="D2024">
        <v>602</v>
      </c>
      <c r="E2024" t="s">
        <v>14</v>
      </c>
      <c r="F2024" t="s">
        <v>15</v>
      </c>
      <c r="G2024" s="2">
        <v>11160</v>
      </c>
      <c r="H2024" t="s">
        <v>16</v>
      </c>
      <c r="I2024">
        <v>0.08</v>
      </c>
      <c r="J2024">
        <f t="shared" si="62"/>
        <v>892.80000000000007</v>
      </c>
      <c r="K2024">
        <v>0.1502</v>
      </c>
      <c r="L2024" s="1">
        <f t="shared" si="63"/>
        <v>1676.232</v>
      </c>
    </row>
    <row r="2025" spans="1:12" x14ac:dyDescent="0.25">
      <c r="A2025">
        <v>53601010</v>
      </c>
      <c r="B2025" t="s">
        <v>781</v>
      </c>
      <c r="C2025">
        <v>2021</v>
      </c>
      <c r="D2025">
        <v>510</v>
      </c>
      <c r="E2025" t="s">
        <v>14</v>
      </c>
      <c r="F2025" t="s">
        <v>15</v>
      </c>
      <c r="G2025">
        <v>128</v>
      </c>
      <c r="H2025" t="s">
        <v>16</v>
      </c>
      <c r="I2025">
        <v>10</v>
      </c>
      <c r="J2025">
        <f t="shared" si="62"/>
        <v>1280</v>
      </c>
      <c r="K2025">
        <v>13.092000000000001</v>
      </c>
      <c r="L2025" s="1">
        <f t="shared" si="63"/>
        <v>1675.7760000000001</v>
      </c>
    </row>
    <row r="2026" spans="1:12" x14ac:dyDescent="0.25">
      <c r="A2026">
        <v>8141001</v>
      </c>
      <c r="B2026" t="s">
        <v>2046</v>
      </c>
      <c r="C2026" t="s">
        <v>2047</v>
      </c>
      <c r="D2026">
        <v>510</v>
      </c>
      <c r="E2026" t="s">
        <v>14</v>
      </c>
      <c r="F2026" t="s">
        <v>317</v>
      </c>
      <c r="G2026" s="2">
        <v>1008</v>
      </c>
      <c r="H2026" t="s">
        <v>16</v>
      </c>
      <c r="I2026">
        <v>1</v>
      </c>
      <c r="J2026">
        <f t="shared" si="62"/>
        <v>1008</v>
      </c>
      <c r="K2026">
        <v>1.6611</v>
      </c>
      <c r="L2026" s="1">
        <f t="shared" si="63"/>
        <v>1674.3887999999999</v>
      </c>
    </row>
    <row r="2027" spans="1:12" x14ac:dyDescent="0.25">
      <c r="A2027">
        <v>9353</v>
      </c>
      <c r="B2027" t="s">
        <v>2417</v>
      </c>
      <c r="D2027">
        <v>855</v>
      </c>
      <c r="E2027" t="s">
        <v>25</v>
      </c>
      <c r="F2027" t="s">
        <v>15</v>
      </c>
      <c r="G2027">
        <v>750</v>
      </c>
      <c r="H2027" t="s">
        <v>26</v>
      </c>
      <c r="I2027">
        <v>1</v>
      </c>
      <c r="J2027">
        <f t="shared" si="62"/>
        <v>750</v>
      </c>
      <c r="K2027">
        <v>0.84030000000000005</v>
      </c>
      <c r="L2027" s="1">
        <f t="shared" si="63"/>
        <v>630.22500000000002</v>
      </c>
    </row>
    <row r="2028" spans="1:12" x14ac:dyDescent="0.25">
      <c r="A2028" t="s">
        <v>2307</v>
      </c>
      <c r="B2028" t="s">
        <v>2308</v>
      </c>
      <c r="C2028" t="s">
        <v>2304</v>
      </c>
      <c r="D2028">
        <v>852</v>
      </c>
      <c r="E2028" t="s">
        <v>22</v>
      </c>
      <c r="F2028" t="s">
        <v>15</v>
      </c>
      <c r="G2028" s="2">
        <v>6913</v>
      </c>
      <c r="H2028" t="s">
        <v>16</v>
      </c>
      <c r="I2028">
        <v>0.8</v>
      </c>
      <c r="J2028">
        <f t="shared" si="62"/>
        <v>5530.4000000000005</v>
      </c>
      <c r="K2028">
        <v>0.87770000000000004</v>
      </c>
      <c r="L2028" s="1">
        <f t="shared" si="63"/>
        <v>6067.5401000000002</v>
      </c>
    </row>
    <row r="2029" spans="1:12" x14ac:dyDescent="0.25">
      <c r="A2029">
        <v>5326302</v>
      </c>
      <c r="B2029" t="s">
        <v>742</v>
      </c>
      <c r="D2029">
        <v>510</v>
      </c>
      <c r="E2029" t="s">
        <v>14</v>
      </c>
      <c r="F2029" t="s">
        <v>15</v>
      </c>
      <c r="G2029">
        <v>480</v>
      </c>
      <c r="H2029" t="s">
        <v>16</v>
      </c>
      <c r="I2029">
        <v>2</v>
      </c>
      <c r="J2029">
        <f t="shared" si="62"/>
        <v>960</v>
      </c>
      <c r="K2029">
        <v>3.4834000000000001</v>
      </c>
      <c r="L2029" s="1">
        <f t="shared" si="63"/>
        <v>1672.0319999999999</v>
      </c>
    </row>
    <row r="2030" spans="1:12" x14ac:dyDescent="0.25">
      <c r="A2030">
        <v>610200800</v>
      </c>
      <c r="B2030" t="s">
        <v>1483</v>
      </c>
      <c r="D2030">
        <v>514</v>
      </c>
      <c r="E2030" t="s">
        <v>14</v>
      </c>
      <c r="F2030" t="s">
        <v>15</v>
      </c>
      <c r="G2030" s="2">
        <v>1944</v>
      </c>
      <c r="H2030" t="s">
        <v>16</v>
      </c>
      <c r="I2030">
        <v>0.8</v>
      </c>
      <c r="J2030">
        <f t="shared" si="62"/>
        <v>1555.2</v>
      </c>
      <c r="K2030">
        <v>0.85499999999999998</v>
      </c>
      <c r="L2030" s="1">
        <f t="shared" si="63"/>
        <v>1662.12</v>
      </c>
    </row>
    <row r="2031" spans="1:12" x14ac:dyDescent="0.25">
      <c r="A2031">
        <v>8025002</v>
      </c>
      <c r="B2031" t="s">
        <v>1915</v>
      </c>
      <c r="D2031">
        <v>510</v>
      </c>
      <c r="E2031" t="s">
        <v>14</v>
      </c>
      <c r="F2031" t="s">
        <v>15</v>
      </c>
      <c r="G2031">
        <v>462</v>
      </c>
      <c r="H2031" t="s">
        <v>16</v>
      </c>
      <c r="I2031">
        <v>2</v>
      </c>
      <c r="J2031">
        <f t="shared" si="62"/>
        <v>924</v>
      </c>
      <c r="K2031">
        <v>3.5975000000000001</v>
      </c>
      <c r="L2031" s="1">
        <f t="shared" si="63"/>
        <v>1662.0450000000001</v>
      </c>
    </row>
    <row r="2032" spans="1:12" x14ac:dyDescent="0.25">
      <c r="A2032">
        <v>81160015</v>
      </c>
      <c r="B2032" t="s">
        <v>1992</v>
      </c>
      <c r="D2032">
        <v>510</v>
      </c>
      <c r="E2032" t="s">
        <v>14</v>
      </c>
      <c r="F2032" t="s">
        <v>15</v>
      </c>
      <c r="G2032">
        <v>336</v>
      </c>
      <c r="H2032" t="s">
        <v>16</v>
      </c>
      <c r="I2032">
        <v>15</v>
      </c>
      <c r="J2032">
        <f t="shared" si="62"/>
        <v>5040</v>
      </c>
      <c r="K2032">
        <v>4.9284999999999997</v>
      </c>
      <c r="L2032" s="1">
        <f t="shared" si="63"/>
        <v>1655.9759999999999</v>
      </c>
    </row>
    <row r="2033" spans="1:12" x14ac:dyDescent="0.25">
      <c r="A2033">
        <v>61470300</v>
      </c>
      <c r="B2033" t="s">
        <v>1509</v>
      </c>
      <c r="D2033">
        <v>514</v>
      </c>
      <c r="E2033" t="s">
        <v>14</v>
      </c>
      <c r="F2033" t="s">
        <v>15</v>
      </c>
      <c r="G2033" s="2">
        <v>2856</v>
      </c>
      <c r="H2033" t="s">
        <v>16</v>
      </c>
      <c r="I2033">
        <v>0.3</v>
      </c>
      <c r="J2033">
        <f t="shared" si="62"/>
        <v>856.8</v>
      </c>
      <c r="K2033">
        <v>0.57969999999999999</v>
      </c>
      <c r="L2033" s="1">
        <f t="shared" si="63"/>
        <v>1655.6232</v>
      </c>
    </row>
    <row r="2034" spans="1:12" x14ac:dyDescent="0.25">
      <c r="A2034">
        <v>8363007</v>
      </c>
      <c r="B2034" t="s">
        <v>2236</v>
      </c>
      <c r="C2034" t="s">
        <v>2237</v>
      </c>
      <c r="D2034">
        <v>510</v>
      </c>
      <c r="E2034" t="s">
        <v>14</v>
      </c>
      <c r="F2034" t="s">
        <v>15</v>
      </c>
      <c r="G2034" s="2">
        <v>1080</v>
      </c>
      <c r="H2034" t="s">
        <v>16</v>
      </c>
      <c r="I2034">
        <v>0.7</v>
      </c>
      <c r="J2034">
        <f t="shared" si="62"/>
        <v>756</v>
      </c>
      <c r="K2034">
        <v>1.5298</v>
      </c>
      <c r="L2034" s="1">
        <f t="shared" si="63"/>
        <v>1652.184</v>
      </c>
    </row>
    <row r="2035" spans="1:12" x14ac:dyDescent="0.25">
      <c r="A2035">
        <v>53771</v>
      </c>
      <c r="B2035" t="s">
        <v>805</v>
      </c>
      <c r="C2035" t="s">
        <v>269</v>
      </c>
      <c r="D2035">
        <v>511</v>
      </c>
      <c r="E2035" t="s">
        <v>14</v>
      </c>
      <c r="F2035" t="s">
        <v>15</v>
      </c>
      <c r="G2035" s="2">
        <v>2250</v>
      </c>
      <c r="H2035" t="s">
        <v>26</v>
      </c>
      <c r="I2035">
        <v>1</v>
      </c>
      <c r="J2035">
        <f t="shared" si="62"/>
        <v>2250</v>
      </c>
      <c r="K2035">
        <v>0.73240000000000005</v>
      </c>
      <c r="L2035" s="1">
        <f t="shared" si="63"/>
        <v>1647.9</v>
      </c>
    </row>
    <row r="2036" spans="1:12" x14ac:dyDescent="0.25">
      <c r="A2036">
        <v>69470260</v>
      </c>
      <c r="B2036" t="s">
        <v>1824</v>
      </c>
      <c r="D2036">
        <v>514</v>
      </c>
      <c r="E2036" t="s">
        <v>14</v>
      </c>
      <c r="F2036" t="s">
        <v>15</v>
      </c>
      <c r="G2036" s="2">
        <v>13320</v>
      </c>
      <c r="H2036" t="s">
        <v>16</v>
      </c>
      <c r="I2036">
        <v>0.06</v>
      </c>
      <c r="J2036">
        <f t="shared" si="62"/>
        <v>799.19999999999993</v>
      </c>
      <c r="K2036">
        <v>0.1235</v>
      </c>
      <c r="L2036" s="1">
        <f t="shared" si="63"/>
        <v>1645.02</v>
      </c>
    </row>
    <row r="2037" spans="1:12" x14ac:dyDescent="0.25">
      <c r="A2037">
        <v>5683202</v>
      </c>
      <c r="B2037" t="s">
        <v>1160</v>
      </c>
      <c r="C2037" t="s">
        <v>1161</v>
      </c>
      <c r="D2037">
        <v>510</v>
      </c>
      <c r="E2037" t="s">
        <v>14</v>
      </c>
      <c r="F2037" t="s">
        <v>15</v>
      </c>
      <c r="G2037">
        <v>628</v>
      </c>
      <c r="H2037" t="s">
        <v>16</v>
      </c>
      <c r="I2037">
        <v>2</v>
      </c>
      <c r="J2037">
        <f t="shared" si="62"/>
        <v>1256</v>
      </c>
      <c r="K2037">
        <v>2.6126</v>
      </c>
      <c r="L2037" s="1">
        <f t="shared" si="63"/>
        <v>1640.7128</v>
      </c>
    </row>
    <row r="2038" spans="1:12" x14ac:dyDescent="0.25">
      <c r="A2038">
        <v>5043108</v>
      </c>
      <c r="B2038" t="s">
        <v>326</v>
      </c>
      <c r="D2038">
        <v>510</v>
      </c>
      <c r="E2038" t="s">
        <v>14</v>
      </c>
      <c r="F2038" t="s">
        <v>15</v>
      </c>
      <c r="G2038">
        <v>225</v>
      </c>
      <c r="H2038" t="s">
        <v>16</v>
      </c>
      <c r="I2038">
        <v>8</v>
      </c>
      <c r="J2038">
        <f t="shared" si="62"/>
        <v>1800</v>
      </c>
      <c r="K2038">
        <v>7.2621000000000002</v>
      </c>
      <c r="L2038" s="1">
        <f t="shared" si="63"/>
        <v>1633.9725000000001</v>
      </c>
    </row>
    <row r="2039" spans="1:12" x14ac:dyDescent="0.25">
      <c r="A2039">
        <v>52123010</v>
      </c>
      <c r="B2039" t="s">
        <v>559</v>
      </c>
      <c r="C2039">
        <v>2021</v>
      </c>
      <c r="D2039">
        <v>510</v>
      </c>
      <c r="E2039" t="s">
        <v>14</v>
      </c>
      <c r="F2039" t="s">
        <v>15</v>
      </c>
      <c r="G2039">
        <v>192</v>
      </c>
      <c r="H2039" t="s">
        <v>16</v>
      </c>
      <c r="I2039">
        <v>10</v>
      </c>
      <c r="J2039">
        <f t="shared" si="62"/>
        <v>1920</v>
      </c>
      <c r="K2039">
        <v>8.5007000000000001</v>
      </c>
      <c r="L2039" s="1">
        <f t="shared" si="63"/>
        <v>1632.1343999999999</v>
      </c>
    </row>
    <row r="2040" spans="1:12" x14ac:dyDescent="0.25">
      <c r="A2040">
        <v>5658008</v>
      </c>
      <c r="B2040" t="s">
        <v>1114</v>
      </c>
      <c r="D2040">
        <v>525</v>
      </c>
      <c r="E2040" t="s">
        <v>14</v>
      </c>
      <c r="F2040" t="s">
        <v>15</v>
      </c>
      <c r="G2040">
        <v>97</v>
      </c>
      <c r="H2040" t="s">
        <v>16</v>
      </c>
      <c r="I2040">
        <v>8</v>
      </c>
      <c r="J2040">
        <f t="shared" si="62"/>
        <v>776</v>
      </c>
      <c r="K2040">
        <v>16.8186</v>
      </c>
      <c r="L2040" s="1">
        <f t="shared" si="63"/>
        <v>1631.4041999999999</v>
      </c>
    </row>
    <row r="2041" spans="1:12" x14ac:dyDescent="0.25">
      <c r="A2041">
        <v>69555060</v>
      </c>
      <c r="B2041" t="s">
        <v>1829</v>
      </c>
      <c r="D2041">
        <v>514</v>
      </c>
      <c r="E2041" t="s">
        <v>14</v>
      </c>
      <c r="F2041" t="s">
        <v>15</v>
      </c>
      <c r="G2041" s="2">
        <v>10730</v>
      </c>
      <c r="H2041" t="s">
        <v>16</v>
      </c>
      <c r="I2041">
        <v>0.06</v>
      </c>
      <c r="J2041">
        <f t="shared" si="62"/>
        <v>643.79999999999995</v>
      </c>
      <c r="K2041">
        <v>0.15190000000000001</v>
      </c>
      <c r="L2041" s="1">
        <f t="shared" si="63"/>
        <v>1629.8870000000002</v>
      </c>
    </row>
    <row r="2042" spans="1:12" x14ac:dyDescent="0.25">
      <c r="A2042">
        <v>50251003</v>
      </c>
      <c r="B2042" t="s">
        <v>315</v>
      </c>
      <c r="C2042" t="s">
        <v>316</v>
      </c>
      <c r="D2042">
        <v>510</v>
      </c>
      <c r="E2042" t="s">
        <v>14</v>
      </c>
      <c r="F2042" t="s">
        <v>15</v>
      </c>
      <c r="G2042">
        <v>364</v>
      </c>
      <c r="H2042" t="s">
        <v>16</v>
      </c>
      <c r="I2042">
        <v>3</v>
      </c>
      <c r="J2042">
        <f t="shared" si="62"/>
        <v>1092</v>
      </c>
      <c r="K2042">
        <v>4.4763000000000002</v>
      </c>
      <c r="L2042" s="1">
        <f t="shared" si="63"/>
        <v>1629.3732</v>
      </c>
    </row>
    <row r="2043" spans="1:12" x14ac:dyDescent="0.25">
      <c r="A2043">
        <v>5824001</v>
      </c>
      <c r="B2043" t="s">
        <v>1279</v>
      </c>
      <c r="D2043">
        <v>510</v>
      </c>
      <c r="E2043" t="s">
        <v>14</v>
      </c>
      <c r="F2043" t="s">
        <v>320</v>
      </c>
      <c r="G2043">
        <v>720</v>
      </c>
      <c r="H2043" t="s">
        <v>16</v>
      </c>
      <c r="I2043">
        <v>1</v>
      </c>
      <c r="J2043">
        <f t="shared" si="62"/>
        <v>720</v>
      </c>
      <c r="K2043">
        <v>2.2597999999999998</v>
      </c>
      <c r="L2043" s="1">
        <f t="shared" si="63"/>
        <v>1627.0559999999998</v>
      </c>
    </row>
    <row r="2044" spans="1:12" x14ac:dyDescent="0.25">
      <c r="A2044">
        <v>83390015</v>
      </c>
      <c r="B2044" t="s">
        <v>2162</v>
      </c>
      <c r="C2044">
        <v>2020</v>
      </c>
      <c r="D2044">
        <v>511</v>
      </c>
      <c r="E2044" t="s">
        <v>14</v>
      </c>
      <c r="F2044" t="s">
        <v>15</v>
      </c>
      <c r="G2044">
        <v>500</v>
      </c>
      <c r="H2044" t="s">
        <v>16</v>
      </c>
      <c r="I2044">
        <v>1.5</v>
      </c>
      <c r="J2044">
        <f t="shared" si="62"/>
        <v>750</v>
      </c>
      <c r="K2044">
        <v>3.2509999999999999</v>
      </c>
      <c r="L2044" s="1">
        <f t="shared" si="63"/>
        <v>1625.5</v>
      </c>
    </row>
    <row r="2045" spans="1:12" x14ac:dyDescent="0.25">
      <c r="A2045">
        <v>85300012</v>
      </c>
      <c r="B2045" t="s">
        <v>2251</v>
      </c>
      <c r="C2045">
        <v>2024</v>
      </c>
      <c r="D2045">
        <v>510</v>
      </c>
      <c r="E2045" t="s">
        <v>14</v>
      </c>
      <c r="F2045" t="s">
        <v>15</v>
      </c>
      <c r="G2045">
        <v>250</v>
      </c>
      <c r="H2045" t="s">
        <v>16</v>
      </c>
      <c r="I2045">
        <v>12</v>
      </c>
      <c r="J2045">
        <f t="shared" si="62"/>
        <v>3000</v>
      </c>
      <c r="K2045">
        <v>6.5019</v>
      </c>
      <c r="L2045" s="1">
        <f t="shared" si="63"/>
        <v>1625.4749999999999</v>
      </c>
    </row>
    <row r="2046" spans="1:12" x14ac:dyDescent="0.25">
      <c r="A2046">
        <v>3331504</v>
      </c>
      <c r="B2046" t="s">
        <v>124</v>
      </c>
      <c r="D2046">
        <v>513</v>
      </c>
      <c r="E2046" t="s">
        <v>14</v>
      </c>
      <c r="F2046" t="s">
        <v>15</v>
      </c>
      <c r="G2046" s="2">
        <v>5070</v>
      </c>
      <c r="H2046" t="s">
        <v>16</v>
      </c>
      <c r="I2046">
        <v>0.4</v>
      </c>
      <c r="J2046">
        <f t="shared" si="62"/>
        <v>2028</v>
      </c>
      <c r="K2046">
        <v>0.3175</v>
      </c>
      <c r="L2046" s="1">
        <f t="shared" si="63"/>
        <v>1609.7249999999999</v>
      </c>
    </row>
    <row r="2047" spans="1:12" x14ac:dyDescent="0.25">
      <c r="A2047">
        <v>50660114</v>
      </c>
      <c r="B2047" t="s">
        <v>387</v>
      </c>
      <c r="C2047">
        <v>2021</v>
      </c>
      <c r="D2047">
        <v>510</v>
      </c>
      <c r="E2047" t="s">
        <v>14</v>
      </c>
      <c r="F2047" t="s">
        <v>15</v>
      </c>
      <c r="G2047">
        <v>168</v>
      </c>
      <c r="H2047" t="s">
        <v>16</v>
      </c>
      <c r="I2047">
        <v>14</v>
      </c>
      <c r="J2047">
        <f t="shared" si="62"/>
        <v>2352</v>
      </c>
      <c r="K2047">
        <v>9.58</v>
      </c>
      <c r="L2047" s="1">
        <f t="shared" si="63"/>
        <v>1609.44</v>
      </c>
    </row>
    <row r="2048" spans="1:12" x14ac:dyDescent="0.25">
      <c r="A2048">
        <v>5218003</v>
      </c>
      <c r="B2048" t="s">
        <v>575</v>
      </c>
      <c r="D2048">
        <v>502</v>
      </c>
      <c r="E2048" t="s">
        <v>14</v>
      </c>
      <c r="F2048" t="s">
        <v>15</v>
      </c>
      <c r="G2048">
        <v>771</v>
      </c>
      <c r="H2048" t="s">
        <v>16</v>
      </c>
      <c r="I2048">
        <v>3</v>
      </c>
      <c r="J2048">
        <f t="shared" si="62"/>
        <v>2313</v>
      </c>
      <c r="K2048">
        <v>2.08</v>
      </c>
      <c r="L2048" s="1">
        <f t="shared" si="63"/>
        <v>1603.68</v>
      </c>
    </row>
    <row r="2049" spans="1:12" x14ac:dyDescent="0.25">
      <c r="A2049">
        <v>9715</v>
      </c>
      <c r="B2049" t="s">
        <v>2553</v>
      </c>
      <c r="D2049">
        <v>855</v>
      </c>
      <c r="E2049" t="s">
        <v>25</v>
      </c>
      <c r="F2049" t="s">
        <v>15</v>
      </c>
      <c r="G2049">
        <v>700.09500000000003</v>
      </c>
      <c r="H2049" t="s">
        <v>26</v>
      </c>
      <c r="I2049">
        <v>1</v>
      </c>
      <c r="J2049">
        <f t="shared" si="62"/>
        <v>700.09500000000003</v>
      </c>
      <c r="K2049">
        <v>3.6556999999999999</v>
      </c>
      <c r="L2049" s="1">
        <f t="shared" si="63"/>
        <v>2559.3372915</v>
      </c>
    </row>
    <row r="2050" spans="1:12" x14ac:dyDescent="0.25">
      <c r="A2050">
        <v>5489</v>
      </c>
      <c r="B2050" t="s">
        <v>944</v>
      </c>
      <c r="C2050" t="s">
        <v>328</v>
      </c>
      <c r="D2050">
        <v>853</v>
      </c>
      <c r="E2050" t="s">
        <v>31</v>
      </c>
      <c r="F2050" t="s">
        <v>15</v>
      </c>
      <c r="G2050" s="2">
        <v>1400</v>
      </c>
      <c r="H2050" t="s">
        <v>26</v>
      </c>
      <c r="I2050">
        <v>1</v>
      </c>
      <c r="J2050">
        <f t="shared" si="62"/>
        <v>1400</v>
      </c>
      <c r="K2050">
        <v>1.1444000000000001</v>
      </c>
      <c r="L2050" s="1">
        <f t="shared" si="63"/>
        <v>1602.16</v>
      </c>
    </row>
    <row r="2051" spans="1:12" x14ac:dyDescent="0.25">
      <c r="A2051">
        <v>54071175</v>
      </c>
      <c r="B2051" t="s">
        <v>835</v>
      </c>
      <c r="C2051" t="s">
        <v>836</v>
      </c>
      <c r="D2051">
        <v>511</v>
      </c>
      <c r="E2051" t="s">
        <v>14</v>
      </c>
      <c r="F2051" t="s">
        <v>317</v>
      </c>
      <c r="G2051">
        <v>576</v>
      </c>
      <c r="H2051" t="s">
        <v>16</v>
      </c>
      <c r="I2051">
        <v>1.75</v>
      </c>
      <c r="J2051">
        <f t="shared" si="62"/>
        <v>1008</v>
      </c>
      <c r="K2051">
        <v>2.7784</v>
      </c>
      <c r="L2051" s="1">
        <f t="shared" si="63"/>
        <v>1600.3584000000001</v>
      </c>
    </row>
    <row r="2052" spans="1:12" x14ac:dyDescent="0.25">
      <c r="A2052" t="s">
        <v>12294</v>
      </c>
      <c r="B2052" t="s">
        <v>12295</v>
      </c>
      <c r="D2052">
        <v>533</v>
      </c>
      <c r="E2052" t="s">
        <v>14</v>
      </c>
      <c r="F2052" t="s">
        <v>15</v>
      </c>
      <c r="G2052" s="2">
        <v>3903</v>
      </c>
      <c r="H2052" t="s">
        <v>16</v>
      </c>
      <c r="I2052">
        <v>0.2</v>
      </c>
      <c r="J2052">
        <f t="shared" ref="J2052:J2115" si="64">G2052*I2052</f>
        <v>780.6</v>
      </c>
      <c r="K2052">
        <v>0.41</v>
      </c>
      <c r="L2052" s="1">
        <f t="shared" ref="L2052:L2115" si="65">G2052*K2052</f>
        <v>1600.23</v>
      </c>
    </row>
    <row r="2053" spans="1:12" x14ac:dyDescent="0.25">
      <c r="A2053">
        <v>625912040</v>
      </c>
      <c r="B2053" t="s">
        <v>1590</v>
      </c>
      <c r="C2053" t="s">
        <v>1591</v>
      </c>
      <c r="D2053">
        <v>522</v>
      </c>
      <c r="E2053" t="s">
        <v>14</v>
      </c>
      <c r="F2053" t="s">
        <v>15</v>
      </c>
      <c r="G2053" s="2">
        <v>8490</v>
      </c>
      <c r="H2053" t="s">
        <v>16</v>
      </c>
      <c r="I2053">
        <v>0.04</v>
      </c>
      <c r="J2053">
        <f t="shared" si="64"/>
        <v>339.6</v>
      </c>
      <c r="K2053">
        <v>0.18840000000000001</v>
      </c>
      <c r="L2053" s="1">
        <f t="shared" si="65"/>
        <v>1599.5160000000001</v>
      </c>
    </row>
    <row r="2054" spans="1:12" x14ac:dyDescent="0.25">
      <c r="A2054" t="s">
        <v>371</v>
      </c>
      <c r="B2054" t="s">
        <v>363</v>
      </c>
      <c r="C2054" t="s">
        <v>372</v>
      </c>
      <c r="D2054">
        <v>852</v>
      </c>
      <c r="E2054" t="s">
        <v>22</v>
      </c>
      <c r="F2054" t="s">
        <v>15</v>
      </c>
      <c r="G2054" s="2">
        <v>6750</v>
      </c>
      <c r="H2054" t="s">
        <v>16</v>
      </c>
      <c r="I2054">
        <v>0.1</v>
      </c>
      <c r="J2054">
        <f t="shared" si="64"/>
        <v>675</v>
      </c>
      <c r="K2054">
        <v>0.1729</v>
      </c>
      <c r="L2054" s="1">
        <f t="shared" si="65"/>
        <v>1167.075</v>
      </c>
    </row>
    <row r="2055" spans="1:12" x14ac:dyDescent="0.25">
      <c r="A2055">
        <v>8343104</v>
      </c>
      <c r="B2055" t="s">
        <v>2179</v>
      </c>
      <c r="D2055">
        <v>511</v>
      </c>
      <c r="E2055" t="s">
        <v>14</v>
      </c>
      <c r="F2055" t="s">
        <v>317</v>
      </c>
      <c r="G2055" s="2">
        <v>1920</v>
      </c>
      <c r="H2055" t="s">
        <v>16</v>
      </c>
      <c r="I2055">
        <v>0.4</v>
      </c>
      <c r="J2055">
        <f t="shared" si="64"/>
        <v>768</v>
      </c>
      <c r="K2055">
        <v>0.83120000000000005</v>
      </c>
      <c r="L2055" s="1">
        <f t="shared" si="65"/>
        <v>1595.904</v>
      </c>
    </row>
    <row r="2056" spans="1:12" x14ac:dyDescent="0.25">
      <c r="A2056" t="s">
        <v>2068</v>
      </c>
      <c r="B2056" t="s">
        <v>2069</v>
      </c>
      <c r="C2056" t="s">
        <v>372</v>
      </c>
      <c r="D2056">
        <v>852</v>
      </c>
      <c r="E2056" t="s">
        <v>22</v>
      </c>
      <c r="F2056" t="s">
        <v>15</v>
      </c>
      <c r="G2056" s="2">
        <v>6750</v>
      </c>
      <c r="H2056" t="s">
        <v>16</v>
      </c>
      <c r="I2056">
        <v>0.1</v>
      </c>
      <c r="J2056">
        <f t="shared" si="64"/>
        <v>675</v>
      </c>
      <c r="K2056">
        <v>0.1401</v>
      </c>
      <c r="L2056" s="1">
        <f t="shared" si="65"/>
        <v>945.67500000000007</v>
      </c>
    </row>
    <row r="2057" spans="1:12" x14ac:dyDescent="0.25">
      <c r="A2057">
        <v>52800018</v>
      </c>
      <c r="B2057" t="s">
        <v>655</v>
      </c>
      <c r="D2057">
        <v>511</v>
      </c>
      <c r="E2057" t="s">
        <v>14</v>
      </c>
      <c r="F2057" t="s">
        <v>15</v>
      </c>
      <c r="G2057">
        <v>624</v>
      </c>
      <c r="H2057" t="s">
        <v>16</v>
      </c>
      <c r="I2057">
        <v>1.8</v>
      </c>
      <c r="J2057">
        <f t="shared" si="64"/>
        <v>1123.2</v>
      </c>
      <c r="K2057">
        <v>2.5554000000000001</v>
      </c>
      <c r="L2057" s="1">
        <f t="shared" si="65"/>
        <v>1594.5696</v>
      </c>
    </row>
    <row r="2058" spans="1:12" x14ac:dyDescent="0.25">
      <c r="A2058">
        <v>5276</v>
      </c>
      <c r="B2058" t="s">
        <v>641</v>
      </c>
      <c r="C2058" t="s">
        <v>642</v>
      </c>
      <c r="D2058">
        <v>853</v>
      </c>
      <c r="E2058" t="s">
        <v>31</v>
      </c>
      <c r="F2058" t="s">
        <v>15</v>
      </c>
      <c r="G2058" s="2">
        <v>2100</v>
      </c>
      <c r="H2058" t="s">
        <v>26</v>
      </c>
      <c r="I2058">
        <v>1</v>
      </c>
      <c r="J2058">
        <f t="shared" si="64"/>
        <v>2100</v>
      </c>
      <c r="K2058">
        <v>0.75929999999999997</v>
      </c>
      <c r="L2058" s="1">
        <f t="shared" si="65"/>
        <v>1594.53</v>
      </c>
    </row>
    <row r="2059" spans="1:12" x14ac:dyDescent="0.25">
      <c r="A2059">
        <v>83470015</v>
      </c>
      <c r="B2059" t="s">
        <v>2199</v>
      </c>
      <c r="C2059">
        <v>2020</v>
      </c>
      <c r="D2059">
        <v>511</v>
      </c>
      <c r="E2059" t="s">
        <v>14</v>
      </c>
      <c r="F2059" t="s">
        <v>15</v>
      </c>
      <c r="G2059">
        <v>560</v>
      </c>
      <c r="H2059" t="s">
        <v>16</v>
      </c>
      <c r="I2059">
        <v>1.5</v>
      </c>
      <c r="J2059">
        <f t="shared" si="64"/>
        <v>840</v>
      </c>
      <c r="K2059">
        <v>2.8435000000000001</v>
      </c>
      <c r="L2059" s="1">
        <f t="shared" si="65"/>
        <v>1592.3600000000001</v>
      </c>
    </row>
    <row r="2060" spans="1:12" x14ac:dyDescent="0.25">
      <c r="A2060" t="s">
        <v>198</v>
      </c>
      <c r="B2060" t="s">
        <v>199</v>
      </c>
      <c r="C2060" t="s">
        <v>150</v>
      </c>
      <c r="D2060">
        <v>847</v>
      </c>
      <c r="E2060" t="s">
        <v>22</v>
      </c>
      <c r="F2060" t="s">
        <v>15</v>
      </c>
      <c r="G2060" s="2">
        <v>6600</v>
      </c>
      <c r="H2060" t="s">
        <v>26</v>
      </c>
      <c r="I2060">
        <v>1</v>
      </c>
      <c r="J2060">
        <f t="shared" si="64"/>
        <v>6600</v>
      </c>
      <c r="K2060">
        <v>0.41439999999999999</v>
      </c>
      <c r="L2060" s="1">
        <f t="shared" si="65"/>
        <v>2735.04</v>
      </c>
    </row>
    <row r="2061" spans="1:12" x14ac:dyDescent="0.25">
      <c r="A2061">
        <v>566010325</v>
      </c>
      <c r="B2061" t="s">
        <v>1117</v>
      </c>
      <c r="C2061" t="s">
        <v>1118</v>
      </c>
      <c r="D2061">
        <v>510</v>
      </c>
      <c r="E2061" t="s">
        <v>14</v>
      </c>
      <c r="F2061" t="s">
        <v>15</v>
      </c>
      <c r="G2061">
        <v>364</v>
      </c>
      <c r="H2061" t="s">
        <v>16</v>
      </c>
      <c r="I2061">
        <v>3.25</v>
      </c>
      <c r="J2061">
        <f t="shared" si="64"/>
        <v>1183</v>
      </c>
      <c r="K2061">
        <v>4.3681999999999999</v>
      </c>
      <c r="L2061" s="1">
        <f t="shared" si="65"/>
        <v>1590.0247999999999</v>
      </c>
    </row>
    <row r="2062" spans="1:12" x14ac:dyDescent="0.25">
      <c r="A2062">
        <v>84710010</v>
      </c>
      <c r="B2062" t="s">
        <v>2292</v>
      </c>
      <c r="D2062">
        <v>510</v>
      </c>
      <c r="E2062" t="s">
        <v>14</v>
      </c>
      <c r="F2062" t="s">
        <v>15</v>
      </c>
      <c r="G2062">
        <v>182</v>
      </c>
      <c r="H2062" t="s">
        <v>16</v>
      </c>
      <c r="I2062">
        <v>10</v>
      </c>
      <c r="J2062">
        <f t="shared" si="64"/>
        <v>1820</v>
      </c>
      <c r="K2062">
        <v>8.7323000000000004</v>
      </c>
      <c r="L2062" s="1">
        <f t="shared" si="65"/>
        <v>1589.2786000000001</v>
      </c>
    </row>
    <row r="2063" spans="1:12" x14ac:dyDescent="0.25">
      <c r="A2063">
        <v>5075025</v>
      </c>
      <c r="B2063" t="s">
        <v>405</v>
      </c>
      <c r="C2063" t="s">
        <v>367</v>
      </c>
      <c r="D2063">
        <v>510</v>
      </c>
      <c r="E2063" t="s">
        <v>14</v>
      </c>
      <c r="F2063" t="s">
        <v>15</v>
      </c>
      <c r="G2063">
        <v>380</v>
      </c>
      <c r="H2063" t="s">
        <v>16</v>
      </c>
      <c r="I2063">
        <v>2.5</v>
      </c>
      <c r="J2063">
        <f t="shared" si="64"/>
        <v>950</v>
      </c>
      <c r="K2063">
        <v>4.1801000000000004</v>
      </c>
      <c r="L2063" s="1">
        <f t="shared" si="65"/>
        <v>1588.4380000000001</v>
      </c>
    </row>
    <row r="2064" spans="1:12" x14ac:dyDescent="0.25">
      <c r="A2064">
        <v>8069102</v>
      </c>
      <c r="B2064" t="s">
        <v>1944</v>
      </c>
      <c r="D2064">
        <v>510</v>
      </c>
      <c r="E2064" t="s">
        <v>14</v>
      </c>
      <c r="F2064" t="s">
        <v>320</v>
      </c>
      <c r="G2064">
        <v>480</v>
      </c>
      <c r="H2064" t="s">
        <v>16</v>
      </c>
      <c r="I2064">
        <v>2</v>
      </c>
      <c r="J2064">
        <f t="shared" si="64"/>
        <v>960</v>
      </c>
      <c r="K2064">
        <v>3.3079999999999998</v>
      </c>
      <c r="L2064" s="1">
        <f t="shared" si="65"/>
        <v>1587.84</v>
      </c>
    </row>
    <row r="2065" spans="1:12" x14ac:dyDescent="0.25">
      <c r="A2065">
        <v>8311115</v>
      </c>
      <c r="B2065" t="s">
        <v>2123</v>
      </c>
      <c r="C2065" t="s">
        <v>645</v>
      </c>
      <c r="D2065">
        <v>560</v>
      </c>
      <c r="E2065" t="s">
        <v>14</v>
      </c>
      <c r="F2065" t="s">
        <v>15</v>
      </c>
      <c r="G2065">
        <v>108</v>
      </c>
      <c r="H2065" t="s">
        <v>16</v>
      </c>
      <c r="I2065">
        <v>15</v>
      </c>
      <c r="J2065">
        <f t="shared" si="64"/>
        <v>1620</v>
      </c>
      <c r="K2065">
        <v>14.688700000000001</v>
      </c>
      <c r="L2065" s="1">
        <f t="shared" si="65"/>
        <v>1586.3796</v>
      </c>
    </row>
    <row r="2066" spans="1:12" x14ac:dyDescent="0.25">
      <c r="A2066">
        <v>6554</v>
      </c>
      <c r="B2066" t="s">
        <v>1766</v>
      </c>
      <c r="C2066" t="s">
        <v>1767</v>
      </c>
      <c r="D2066">
        <v>848</v>
      </c>
      <c r="E2066" t="s">
        <v>22</v>
      </c>
      <c r="F2066" t="s">
        <v>15</v>
      </c>
      <c r="G2066" s="1">
        <v>6596.5510000000004</v>
      </c>
      <c r="H2066" t="s">
        <v>26</v>
      </c>
      <c r="I2066">
        <v>1</v>
      </c>
      <c r="J2066">
        <f t="shared" si="64"/>
        <v>6596.5510000000004</v>
      </c>
      <c r="K2066">
        <v>0.33639999999999998</v>
      </c>
      <c r="L2066" s="1">
        <f t="shared" si="65"/>
        <v>2219.0797564</v>
      </c>
    </row>
    <row r="2067" spans="1:12" x14ac:dyDescent="0.25">
      <c r="A2067">
        <v>85340012</v>
      </c>
      <c r="B2067" t="s">
        <v>2318</v>
      </c>
      <c r="C2067">
        <v>2024</v>
      </c>
      <c r="D2067">
        <v>510</v>
      </c>
      <c r="E2067" t="s">
        <v>14</v>
      </c>
      <c r="F2067" t="s">
        <v>15</v>
      </c>
      <c r="G2067">
        <v>267</v>
      </c>
      <c r="H2067" t="s">
        <v>16</v>
      </c>
      <c r="I2067">
        <v>12</v>
      </c>
      <c r="J2067">
        <f t="shared" si="64"/>
        <v>3204</v>
      </c>
      <c r="K2067">
        <v>5.9332000000000003</v>
      </c>
      <c r="L2067" s="1">
        <f t="shared" si="65"/>
        <v>1584.1644000000001</v>
      </c>
    </row>
    <row r="2068" spans="1:12" x14ac:dyDescent="0.25">
      <c r="A2068">
        <v>5112001</v>
      </c>
      <c r="B2068" t="s">
        <v>428</v>
      </c>
      <c r="D2068">
        <v>510</v>
      </c>
      <c r="E2068" t="s">
        <v>14</v>
      </c>
      <c r="F2068" t="s">
        <v>15</v>
      </c>
      <c r="G2068">
        <v>720</v>
      </c>
      <c r="H2068" t="s">
        <v>16</v>
      </c>
      <c r="I2068">
        <v>1</v>
      </c>
      <c r="J2068">
        <f t="shared" si="64"/>
        <v>720</v>
      </c>
      <c r="K2068">
        <v>2.1962000000000002</v>
      </c>
      <c r="L2068" s="1">
        <f t="shared" si="65"/>
        <v>1581.2640000000001</v>
      </c>
    </row>
    <row r="2069" spans="1:12" x14ac:dyDescent="0.25">
      <c r="A2069">
        <v>610910180</v>
      </c>
      <c r="B2069" t="s">
        <v>1496</v>
      </c>
      <c r="D2069">
        <v>514</v>
      </c>
      <c r="E2069" t="s">
        <v>14</v>
      </c>
      <c r="F2069" t="s">
        <v>15</v>
      </c>
      <c r="G2069" s="2">
        <v>8940</v>
      </c>
      <c r="H2069" t="s">
        <v>16</v>
      </c>
      <c r="I2069">
        <v>0.18</v>
      </c>
      <c r="J2069">
        <f t="shared" si="64"/>
        <v>1609.2</v>
      </c>
      <c r="K2069">
        <v>0.1762</v>
      </c>
      <c r="L2069" s="1">
        <f t="shared" si="65"/>
        <v>1575.2280000000001</v>
      </c>
    </row>
    <row r="2070" spans="1:12" x14ac:dyDescent="0.25">
      <c r="A2070">
        <v>8362101</v>
      </c>
      <c r="B2070" t="s">
        <v>2234</v>
      </c>
      <c r="D2070">
        <v>510</v>
      </c>
      <c r="E2070" t="s">
        <v>14</v>
      </c>
      <c r="F2070" t="s">
        <v>15</v>
      </c>
      <c r="G2070" s="2">
        <v>1080</v>
      </c>
      <c r="H2070" t="s">
        <v>16</v>
      </c>
      <c r="I2070">
        <v>1</v>
      </c>
      <c r="J2070">
        <f t="shared" si="64"/>
        <v>1080</v>
      </c>
      <c r="K2070">
        <v>1.4551000000000001</v>
      </c>
      <c r="L2070" s="1">
        <f t="shared" si="65"/>
        <v>1571.508</v>
      </c>
    </row>
    <row r="2071" spans="1:12" x14ac:dyDescent="0.25">
      <c r="A2071" t="s">
        <v>12289</v>
      </c>
      <c r="B2071" t="s">
        <v>12290</v>
      </c>
      <c r="D2071">
        <v>532</v>
      </c>
      <c r="E2071" t="s">
        <v>14</v>
      </c>
      <c r="F2071" t="s">
        <v>15</v>
      </c>
      <c r="G2071" s="2">
        <v>2412</v>
      </c>
      <c r="H2071" t="s">
        <v>16</v>
      </c>
      <c r="I2071">
        <v>0.4</v>
      </c>
      <c r="J2071">
        <f t="shared" si="64"/>
        <v>964.80000000000007</v>
      </c>
      <c r="K2071">
        <v>0.65</v>
      </c>
      <c r="L2071" s="1">
        <f t="shared" si="65"/>
        <v>1567.8</v>
      </c>
    </row>
    <row r="2072" spans="1:12" x14ac:dyDescent="0.25">
      <c r="A2072" t="s">
        <v>12302</v>
      </c>
      <c r="B2072" t="s">
        <v>12301</v>
      </c>
      <c r="D2072">
        <v>533</v>
      </c>
      <c r="E2072" t="s">
        <v>14</v>
      </c>
      <c r="F2072" t="s">
        <v>15</v>
      </c>
      <c r="G2072" s="2">
        <v>2411</v>
      </c>
      <c r="H2072" t="s">
        <v>16</v>
      </c>
      <c r="I2072">
        <v>0.4</v>
      </c>
      <c r="J2072">
        <f t="shared" si="64"/>
        <v>964.40000000000009</v>
      </c>
      <c r="K2072">
        <v>0.65</v>
      </c>
      <c r="L2072" s="1">
        <f t="shared" si="65"/>
        <v>1567.15</v>
      </c>
    </row>
    <row r="2073" spans="1:12" x14ac:dyDescent="0.25">
      <c r="A2073">
        <v>57692001</v>
      </c>
      <c r="B2073" t="s">
        <v>1251</v>
      </c>
      <c r="C2073" t="s">
        <v>316</v>
      </c>
      <c r="D2073">
        <v>510</v>
      </c>
      <c r="E2073" t="s">
        <v>14</v>
      </c>
      <c r="F2073" t="s">
        <v>317</v>
      </c>
      <c r="G2073" s="2">
        <v>1080</v>
      </c>
      <c r="H2073" t="s">
        <v>16</v>
      </c>
      <c r="I2073">
        <v>1</v>
      </c>
      <c r="J2073">
        <f t="shared" si="64"/>
        <v>1080</v>
      </c>
      <c r="K2073">
        <v>1.4503999999999999</v>
      </c>
      <c r="L2073" s="1">
        <f t="shared" si="65"/>
        <v>1566.432</v>
      </c>
    </row>
    <row r="2074" spans="1:12" x14ac:dyDescent="0.25">
      <c r="A2074">
        <v>5089</v>
      </c>
      <c r="B2074" t="s">
        <v>415</v>
      </c>
      <c r="C2074" t="s">
        <v>416</v>
      </c>
      <c r="D2074">
        <v>853</v>
      </c>
      <c r="E2074" t="s">
        <v>31</v>
      </c>
      <c r="F2074" t="s">
        <v>15</v>
      </c>
      <c r="G2074" s="2">
        <v>1400</v>
      </c>
      <c r="H2074" t="s">
        <v>26</v>
      </c>
      <c r="I2074">
        <v>1</v>
      </c>
      <c r="J2074">
        <f t="shared" si="64"/>
        <v>1400</v>
      </c>
      <c r="K2074">
        <v>1.1188</v>
      </c>
      <c r="L2074" s="1">
        <f t="shared" si="65"/>
        <v>1566.32</v>
      </c>
    </row>
    <row r="2075" spans="1:12" x14ac:dyDescent="0.25">
      <c r="A2075">
        <v>5064001</v>
      </c>
      <c r="B2075" t="s">
        <v>381</v>
      </c>
      <c r="C2075">
        <v>2021</v>
      </c>
      <c r="D2075">
        <v>510</v>
      </c>
      <c r="E2075" t="s">
        <v>14</v>
      </c>
      <c r="F2075" t="s">
        <v>45</v>
      </c>
      <c r="G2075" s="2">
        <v>2010</v>
      </c>
      <c r="H2075" t="s">
        <v>16</v>
      </c>
      <c r="I2075">
        <v>1</v>
      </c>
      <c r="J2075">
        <f t="shared" si="64"/>
        <v>2010</v>
      </c>
      <c r="K2075">
        <v>0.77669999999999995</v>
      </c>
      <c r="L2075" s="1">
        <f t="shared" si="65"/>
        <v>1561.1669999999999</v>
      </c>
    </row>
    <row r="2076" spans="1:12" x14ac:dyDescent="0.25">
      <c r="A2076">
        <v>8076004</v>
      </c>
      <c r="B2076" t="s">
        <v>1956</v>
      </c>
      <c r="C2076">
        <v>2020</v>
      </c>
      <c r="D2076">
        <v>510</v>
      </c>
      <c r="E2076" t="s">
        <v>14</v>
      </c>
      <c r="F2076" t="s">
        <v>15</v>
      </c>
      <c r="G2076">
        <v>438</v>
      </c>
      <c r="H2076" t="s">
        <v>16</v>
      </c>
      <c r="I2076">
        <v>4</v>
      </c>
      <c r="J2076">
        <f t="shared" si="64"/>
        <v>1752</v>
      </c>
      <c r="K2076">
        <v>3.5611000000000002</v>
      </c>
      <c r="L2076" s="1">
        <f t="shared" si="65"/>
        <v>1559.7618</v>
      </c>
    </row>
    <row r="2077" spans="1:12" x14ac:dyDescent="0.25">
      <c r="A2077">
        <v>34452080</v>
      </c>
      <c r="B2077" t="s">
        <v>210</v>
      </c>
      <c r="C2077" t="s">
        <v>211</v>
      </c>
      <c r="D2077">
        <v>513</v>
      </c>
      <c r="E2077" t="s">
        <v>14</v>
      </c>
      <c r="F2077" t="s">
        <v>15</v>
      </c>
      <c r="G2077" s="2">
        <v>5376</v>
      </c>
      <c r="H2077" t="s">
        <v>16</v>
      </c>
      <c r="I2077">
        <v>0.08</v>
      </c>
      <c r="J2077">
        <f t="shared" si="64"/>
        <v>430.08</v>
      </c>
      <c r="K2077">
        <v>0.28960000000000002</v>
      </c>
      <c r="L2077" s="1">
        <f t="shared" si="65"/>
        <v>1556.8896000000002</v>
      </c>
    </row>
    <row r="2078" spans="1:12" x14ac:dyDescent="0.25">
      <c r="A2078">
        <v>98021</v>
      </c>
      <c r="B2078" t="s">
        <v>13</v>
      </c>
      <c r="D2078">
        <v>502</v>
      </c>
      <c r="E2078" t="s">
        <v>14</v>
      </c>
      <c r="F2078" t="s">
        <v>15</v>
      </c>
      <c r="G2078">
        <v>683</v>
      </c>
      <c r="H2078" t="s">
        <v>16</v>
      </c>
      <c r="I2078">
        <v>1</v>
      </c>
      <c r="J2078">
        <f t="shared" si="64"/>
        <v>683</v>
      </c>
      <c r="K2078">
        <v>2.2761</v>
      </c>
      <c r="L2078" s="1">
        <f t="shared" si="65"/>
        <v>1554.5762999999999</v>
      </c>
    </row>
    <row r="2079" spans="1:12" x14ac:dyDescent="0.25">
      <c r="A2079">
        <v>5673102</v>
      </c>
      <c r="B2079" t="s">
        <v>1135</v>
      </c>
      <c r="D2079">
        <v>525</v>
      </c>
      <c r="E2079" t="s">
        <v>14</v>
      </c>
      <c r="F2079" t="s">
        <v>15</v>
      </c>
      <c r="G2079">
        <v>336</v>
      </c>
      <c r="H2079" t="s">
        <v>16</v>
      </c>
      <c r="I2079">
        <v>2</v>
      </c>
      <c r="J2079">
        <f t="shared" si="64"/>
        <v>672</v>
      </c>
      <c r="K2079">
        <v>4.6257000000000001</v>
      </c>
      <c r="L2079" s="1">
        <f t="shared" si="65"/>
        <v>1554.2352000000001</v>
      </c>
    </row>
    <row r="2080" spans="1:12" x14ac:dyDescent="0.25">
      <c r="A2080">
        <v>82810015</v>
      </c>
      <c r="B2080" t="s">
        <v>2105</v>
      </c>
      <c r="D2080">
        <v>510</v>
      </c>
      <c r="E2080" t="s">
        <v>14</v>
      </c>
      <c r="F2080" t="s">
        <v>317</v>
      </c>
      <c r="G2080">
        <v>144</v>
      </c>
      <c r="H2080" t="s">
        <v>16</v>
      </c>
      <c r="I2080">
        <v>15</v>
      </c>
      <c r="J2080">
        <f t="shared" si="64"/>
        <v>2160</v>
      </c>
      <c r="K2080">
        <v>10.786099999999999</v>
      </c>
      <c r="L2080" s="1">
        <f t="shared" si="65"/>
        <v>1553.1984</v>
      </c>
    </row>
    <row r="2081" spans="1:12" x14ac:dyDescent="0.25">
      <c r="A2081">
        <v>5173002</v>
      </c>
      <c r="B2081" t="s">
        <v>466</v>
      </c>
      <c r="D2081">
        <v>511</v>
      </c>
      <c r="E2081" t="s">
        <v>14</v>
      </c>
      <c r="F2081" t="s">
        <v>317</v>
      </c>
      <c r="G2081">
        <v>288</v>
      </c>
      <c r="H2081" t="s">
        <v>16</v>
      </c>
      <c r="I2081">
        <v>2</v>
      </c>
      <c r="J2081">
        <f t="shared" si="64"/>
        <v>576</v>
      </c>
      <c r="K2081">
        <v>5.3737000000000004</v>
      </c>
      <c r="L2081" s="1">
        <f t="shared" si="65"/>
        <v>1547.6256000000001</v>
      </c>
    </row>
    <row r="2082" spans="1:12" x14ac:dyDescent="0.25">
      <c r="A2082">
        <v>982820200</v>
      </c>
      <c r="B2082" t="s">
        <v>2598</v>
      </c>
      <c r="C2082" t="s">
        <v>1189</v>
      </c>
      <c r="D2082">
        <v>514</v>
      </c>
      <c r="E2082" t="s">
        <v>14</v>
      </c>
      <c r="F2082" t="s">
        <v>15</v>
      </c>
      <c r="G2082" s="2">
        <v>8064</v>
      </c>
      <c r="H2082" t="s">
        <v>16</v>
      </c>
      <c r="I2082">
        <v>0.2</v>
      </c>
      <c r="J2082">
        <f t="shared" si="64"/>
        <v>1612.8000000000002</v>
      </c>
      <c r="K2082">
        <v>0.1918</v>
      </c>
      <c r="L2082" s="1">
        <f t="shared" si="65"/>
        <v>1546.6751999999999</v>
      </c>
    </row>
    <row r="2083" spans="1:12" x14ac:dyDescent="0.25">
      <c r="A2083">
        <v>9627</v>
      </c>
      <c r="B2083" t="s">
        <v>2523</v>
      </c>
      <c r="D2083">
        <v>855</v>
      </c>
      <c r="E2083" t="s">
        <v>25</v>
      </c>
      <c r="F2083" t="s">
        <v>15</v>
      </c>
      <c r="G2083">
        <v>700</v>
      </c>
      <c r="H2083" t="s">
        <v>26</v>
      </c>
      <c r="I2083">
        <v>1</v>
      </c>
      <c r="J2083">
        <f t="shared" si="64"/>
        <v>700</v>
      </c>
      <c r="K2083">
        <v>1.5878000000000001</v>
      </c>
      <c r="L2083" s="1">
        <f t="shared" si="65"/>
        <v>1111.46</v>
      </c>
    </row>
    <row r="2084" spans="1:12" x14ac:dyDescent="0.25">
      <c r="A2084">
        <v>83442100</v>
      </c>
      <c r="B2084" t="s">
        <v>2189</v>
      </c>
      <c r="C2084" t="s">
        <v>791</v>
      </c>
      <c r="D2084">
        <v>514</v>
      </c>
      <c r="E2084" t="s">
        <v>14</v>
      </c>
      <c r="F2084" t="s">
        <v>15</v>
      </c>
      <c r="G2084" s="2">
        <v>6720</v>
      </c>
      <c r="H2084" t="s">
        <v>16</v>
      </c>
      <c r="I2084">
        <v>0.1</v>
      </c>
      <c r="J2084">
        <f t="shared" si="64"/>
        <v>672</v>
      </c>
      <c r="K2084">
        <v>0.2296</v>
      </c>
      <c r="L2084" s="1">
        <f t="shared" si="65"/>
        <v>1542.912</v>
      </c>
    </row>
    <row r="2085" spans="1:12" x14ac:dyDescent="0.25">
      <c r="A2085">
        <v>61460100</v>
      </c>
      <c r="B2085" t="s">
        <v>1507</v>
      </c>
      <c r="D2085">
        <v>514</v>
      </c>
      <c r="E2085" t="s">
        <v>14</v>
      </c>
      <c r="F2085" t="s">
        <v>15</v>
      </c>
      <c r="G2085" s="2">
        <v>6720</v>
      </c>
      <c r="H2085" t="s">
        <v>16</v>
      </c>
      <c r="I2085">
        <v>0.1</v>
      </c>
      <c r="J2085">
        <f t="shared" si="64"/>
        <v>672</v>
      </c>
      <c r="K2085">
        <v>0.22950000000000001</v>
      </c>
      <c r="L2085" s="1">
        <f t="shared" si="65"/>
        <v>1542.24</v>
      </c>
    </row>
    <row r="2086" spans="1:12" x14ac:dyDescent="0.25">
      <c r="A2086" t="s">
        <v>1405</v>
      </c>
      <c r="B2086" t="s">
        <v>1406</v>
      </c>
      <c r="C2086" t="s">
        <v>1381</v>
      </c>
      <c r="D2086">
        <v>846</v>
      </c>
      <c r="E2086" t="s">
        <v>22</v>
      </c>
      <c r="F2086" t="s">
        <v>15</v>
      </c>
      <c r="G2086" s="2">
        <v>6596</v>
      </c>
      <c r="H2086" t="s">
        <v>16</v>
      </c>
      <c r="I2086">
        <v>0.18</v>
      </c>
      <c r="J2086">
        <f t="shared" si="64"/>
        <v>1187.28</v>
      </c>
      <c r="K2086">
        <v>0.1303</v>
      </c>
      <c r="L2086" s="1">
        <f t="shared" si="65"/>
        <v>859.4588</v>
      </c>
    </row>
    <row r="2087" spans="1:12" x14ac:dyDescent="0.25">
      <c r="A2087">
        <v>60291300</v>
      </c>
      <c r="B2087" t="s">
        <v>1415</v>
      </c>
      <c r="C2087" t="s">
        <v>1416</v>
      </c>
      <c r="D2087">
        <v>514</v>
      </c>
      <c r="E2087" t="s">
        <v>14</v>
      </c>
      <c r="F2087" t="s">
        <v>15</v>
      </c>
      <c r="G2087" s="2">
        <v>3144</v>
      </c>
      <c r="H2087" t="s">
        <v>16</v>
      </c>
      <c r="I2087">
        <v>0.3</v>
      </c>
      <c r="J2087">
        <f t="shared" si="64"/>
        <v>943.19999999999993</v>
      </c>
      <c r="K2087">
        <v>0.48949999999999999</v>
      </c>
      <c r="L2087" s="1">
        <f t="shared" si="65"/>
        <v>1538.9880000000001</v>
      </c>
    </row>
    <row r="2088" spans="1:12" x14ac:dyDescent="0.25">
      <c r="A2088">
        <v>64640100</v>
      </c>
      <c r="B2088" t="s">
        <v>1701</v>
      </c>
      <c r="C2088">
        <v>2021</v>
      </c>
      <c r="D2088">
        <v>523</v>
      </c>
      <c r="E2088" t="s">
        <v>14</v>
      </c>
      <c r="F2088" t="s">
        <v>45</v>
      </c>
      <c r="G2088" s="2">
        <v>2380</v>
      </c>
      <c r="H2088" t="s">
        <v>16</v>
      </c>
      <c r="I2088">
        <v>0.1</v>
      </c>
      <c r="J2088">
        <f t="shared" si="64"/>
        <v>238</v>
      </c>
      <c r="K2088">
        <v>0.64629999999999999</v>
      </c>
      <c r="L2088" s="1">
        <f t="shared" si="65"/>
        <v>1538.194</v>
      </c>
    </row>
    <row r="2089" spans="1:12" x14ac:dyDescent="0.25">
      <c r="A2089">
        <v>8054105</v>
      </c>
      <c r="B2089" t="s">
        <v>1939</v>
      </c>
      <c r="D2089">
        <v>510</v>
      </c>
      <c r="E2089" t="s">
        <v>14</v>
      </c>
      <c r="F2089" t="s">
        <v>15</v>
      </c>
      <c r="G2089" s="2">
        <v>1376</v>
      </c>
      <c r="H2089" t="s">
        <v>16</v>
      </c>
      <c r="I2089">
        <v>0.5</v>
      </c>
      <c r="J2089">
        <f t="shared" si="64"/>
        <v>688</v>
      </c>
      <c r="K2089">
        <v>1.1174999999999999</v>
      </c>
      <c r="L2089" s="1">
        <f t="shared" si="65"/>
        <v>1537.6799999999998</v>
      </c>
    </row>
    <row r="2090" spans="1:12" x14ac:dyDescent="0.25">
      <c r="A2090">
        <v>8077004</v>
      </c>
      <c r="B2090" t="s">
        <v>1959</v>
      </c>
      <c r="C2090">
        <v>2020</v>
      </c>
      <c r="D2090">
        <v>510</v>
      </c>
      <c r="E2090" t="s">
        <v>14</v>
      </c>
      <c r="F2090" t="s">
        <v>15</v>
      </c>
      <c r="G2090">
        <v>456</v>
      </c>
      <c r="H2090" t="s">
        <v>16</v>
      </c>
      <c r="I2090">
        <v>4</v>
      </c>
      <c r="J2090">
        <f t="shared" si="64"/>
        <v>1824</v>
      </c>
      <c r="K2090">
        <v>3.3677000000000001</v>
      </c>
      <c r="L2090" s="1">
        <f t="shared" si="65"/>
        <v>1535.6712</v>
      </c>
    </row>
    <row r="2091" spans="1:12" x14ac:dyDescent="0.25">
      <c r="A2091">
        <v>54051175</v>
      </c>
      <c r="B2091" t="s">
        <v>833</v>
      </c>
      <c r="D2091">
        <v>511</v>
      </c>
      <c r="E2091" t="s">
        <v>14</v>
      </c>
      <c r="F2091" t="s">
        <v>317</v>
      </c>
      <c r="G2091">
        <v>576</v>
      </c>
      <c r="H2091" t="s">
        <v>16</v>
      </c>
      <c r="I2091">
        <v>1.75</v>
      </c>
      <c r="J2091">
        <f t="shared" si="64"/>
        <v>1008</v>
      </c>
      <c r="K2091">
        <v>2.6589999999999998</v>
      </c>
      <c r="L2091" s="1">
        <f t="shared" si="65"/>
        <v>1531.5839999999998</v>
      </c>
    </row>
    <row r="2092" spans="1:12" x14ac:dyDescent="0.25">
      <c r="A2092">
        <v>8022002</v>
      </c>
      <c r="B2092" t="s">
        <v>1912</v>
      </c>
      <c r="D2092">
        <v>510</v>
      </c>
      <c r="E2092" t="s">
        <v>14</v>
      </c>
      <c r="F2092" t="s">
        <v>15</v>
      </c>
      <c r="G2092">
        <v>480</v>
      </c>
      <c r="H2092" t="s">
        <v>16</v>
      </c>
      <c r="I2092">
        <v>2</v>
      </c>
      <c r="J2092">
        <f t="shared" si="64"/>
        <v>960</v>
      </c>
      <c r="K2092">
        <v>3.1846000000000001</v>
      </c>
      <c r="L2092" s="1">
        <f t="shared" si="65"/>
        <v>1528.6079999999999</v>
      </c>
    </row>
    <row r="2093" spans="1:12" x14ac:dyDescent="0.25">
      <c r="A2093" t="s">
        <v>12291</v>
      </c>
      <c r="B2093" t="s">
        <v>12292</v>
      </c>
      <c r="D2093">
        <v>533</v>
      </c>
      <c r="E2093" t="s">
        <v>14</v>
      </c>
      <c r="F2093" t="s">
        <v>15</v>
      </c>
      <c r="G2093" s="2">
        <v>3716</v>
      </c>
      <c r="H2093" t="s">
        <v>16</v>
      </c>
      <c r="I2093">
        <v>0.2</v>
      </c>
      <c r="J2093">
        <f t="shared" si="64"/>
        <v>743.2</v>
      </c>
      <c r="K2093">
        <v>0.41</v>
      </c>
      <c r="L2093" s="1">
        <f t="shared" si="65"/>
        <v>1523.56</v>
      </c>
    </row>
    <row r="2094" spans="1:12" x14ac:dyDescent="0.25">
      <c r="A2094">
        <v>53542012</v>
      </c>
      <c r="B2094" t="s">
        <v>768</v>
      </c>
      <c r="D2094">
        <v>510</v>
      </c>
      <c r="E2094" t="s">
        <v>14</v>
      </c>
      <c r="F2094" t="s">
        <v>15</v>
      </c>
      <c r="G2094">
        <v>84</v>
      </c>
      <c r="H2094" t="s">
        <v>16</v>
      </c>
      <c r="I2094">
        <v>12</v>
      </c>
      <c r="J2094">
        <f t="shared" si="64"/>
        <v>1008</v>
      </c>
      <c r="K2094">
        <v>18.119499999999999</v>
      </c>
      <c r="L2094" s="1">
        <f t="shared" si="65"/>
        <v>1522.0379999999998</v>
      </c>
    </row>
    <row r="2095" spans="1:12" x14ac:dyDescent="0.25">
      <c r="A2095">
        <v>83390018</v>
      </c>
      <c r="B2095" t="s">
        <v>2160</v>
      </c>
      <c r="D2095">
        <v>511</v>
      </c>
      <c r="E2095" t="s">
        <v>14</v>
      </c>
      <c r="F2095" t="s">
        <v>317</v>
      </c>
      <c r="G2095">
        <v>432</v>
      </c>
      <c r="H2095" t="s">
        <v>16</v>
      </c>
      <c r="I2095">
        <v>1.8</v>
      </c>
      <c r="J2095">
        <f t="shared" si="64"/>
        <v>777.6</v>
      </c>
      <c r="K2095">
        <v>3.5207999999999999</v>
      </c>
      <c r="L2095" s="1">
        <f t="shared" si="65"/>
        <v>1520.9856</v>
      </c>
    </row>
    <row r="2096" spans="1:12" x14ac:dyDescent="0.25">
      <c r="A2096" t="s">
        <v>1060</v>
      </c>
      <c r="B2096" t="s">
        <v>1059</v>
      </c>
      <c r="C2096" t="s">
        <v>372</v>
      </c>
      <c r="D2096">
        <v>852</v>
      </c>
      <c r="E2096" t="s">
        <v>22</v>
      </c>
      <c r="F2096" t="s">
        <v>15</v>
      </c>
      <c r="G2096" s="2">
        <v>6365</v>
      </c>
      <c r="H2096" t="s">
        <v>16</v>
      </c>
      <c r="I2096">
        <v>0.1</v>
      </c>
      <c r="J2096">
        <f t="shared" si="64"/>
        <v>636.5</v>
      </c>
      <c r="K2096">
        <v>0.25059999999999999</v>
      </c>
      <c r="L2096" s="1">
        <f t="shared" si="65"/>
        <v>1595.069</v>
      </c>
    </row>
    <row r="2097" spans="1:12" x14ac:dyDescent="0.25">
      <c r="A2097">
        <v>5187003</v>
      </c>
      <c r="B2097" t="s">
        <v>478</v>
      </c>
      <c r="D2097">
        <v>511</v>
      </c>
      <c r="E2097" t="s">
        <v>14</v>
      </c>
      <c r="F2097" t="s">
        <v>15</v>
      </c>
      <c r="G2097" s="2">
        <v>2214</v>
      </c>
      <c r="H2097" t="s">
        <v>16</v>
      </c>
      <c r="I2097">
        <v>0.3</v>
      </c>
      <c r="J2097">
        <f t="shared" si="64"/>
        <v>664.19999999999993</v>
      </c>
      <c r="K2097">
        <v>0.68630000000000002</v>
      </c>
      <c r="L2097" s="1">
        <f t="shared" si="65"/>
        <v>1519.4682</v>
      </c>
    </row>
    <row r="2098" spans="1:12" x14ac:dyDescent="0.25">
      <c r="A2098">
        <v>5404112</v>
      </c>
      <c r="B2098" t="s">
        <v>831</v>
      </c>
      <c r="C2098" t="s">
        <v>542</v>
      </c>
      <c r="D2098">
        <v>510</v>
      </c>
      <c r="E2098" t="s">
        <v>14</v>
      </c>
      <c r="F2098" t="s">
        <v>15</v>
      </c>
      <c r="G2098">
        <v>119</v>
      </c>
      <c r="H2098" t="s">
        <v>16</v>
      </c>
      <c r="I2098">
        <v>12</v>
      </c>
      <c r="J2098">
        <f t="shared" si="64"/>
        <v>1428</v>
      </c>
      <c r="K2098">
        <v>12.7478</v>
      </c>
      <c r="L2098" s="1">
        <f t="shared" si="65"/>
        <v>1516.9882</v>
      </c>
    </row>
    <row r="2099" spans="1:12" x14ac:dyDescent="0.25">
      <c r="A2099" s="64" t="s">
        <v>12177</v>
      </c>
      <c r="B2099" s="64" t="s">
        <v>12178</v>
      </c>
      <c r="C2099" s="64"/>
      <c r="D2099" s="64">
        <v>807</v>
      </c>
      <c r="E2099" s="64" t="s">
        <v>14</v>
      </c>
      <c r="F2099" s="64" t="s">
        <v>438</v>
      </c>
      <c r="G2099" s="64">
        <v>195</v>
      </c>
      <c r="H2099" s="64" t="s">
        <v>16</v>
      </c>
      <c r="I2099" s="64">
        <v>20</v>
      </c>
      <c r="J2099" s="64">
        <f t="shared" si="64"/>
        <v>3900</v>
      </c>
      <c r="K2099" s="64">
        <v>7.67</v>
      </c>
      <c r="L2099" s="65">
        <f t="shared" si="65"/>
        <v>1495.65</v>
      </c>
    </row>
    <row r="2100" spans="1:12" x14ac:dyDescent="0.25">
      <c r="A2100">
        <v>9777</v>
      </c>
      <c r="B2100" t="s">
        <v>2580</v>
      </c>
      <c r="D2100">
        <v>855</v>
      </c>
      <c r="E2100" t="s">
        <v>25</v>
      </c>
      <c r="F2100" t="s">
        <v>15</v>
      </c>
      <c r="G2100">
        <v>700</v>
      </c>
      <c r="H2100" t="s">
        <v>26</v>
      </c>
      <c r="I2100">
        <v>1</v>
      </c>
      <c r="J2100">
        <f t="shared" si="64"/>
        <v>700</v>
      </c>
      <c r="K2100">
        <v>1.0865</v>
      </c>
      <c r="L2100" s="1">
        <f t="shared" si="65"/>
        <v>760.55000000000007</v>
      </c>
    </row>
    <row r="2101" spans="1:12" x14ac:dyDescent="0.25">
      <c r="A2101">
        <v>80280012</v>
      </c>
      <c r="B2101" t="s">
        <v>1916</v>
      </c>
      <c r="C2101">
        <v>2021</v>
      </c>
      <c r="D2101">
        <v>510</v>
      </c>
      <c r="E2101" t="s">
        <v>14</v>
      </c>
      <c r="F2101" t="s">
        <v>15</v>
      </c>
      <c r="G2101">
        <v>74</v>
      </c>
      <c r="H2101" t="s">
        <v>16</v>
      </c>
      <c r="I2101">
        <v>12</v>
      </c>
      <c r="J2101">
        <f t="shared" si="64"/>
        <v>888</v>
      </c>
      <c r="K2101">
        <v>20.194299999999998</v>
      </c>
      <c r="L2101" s="1">
        <f t="shared" si="65"/>
        <v>1494.3781999999999</v>
      </c>
    </row>
    <row r="2102" spans="1:12" x14ac:dyDescent="0.25">
      <c r="A2102">
        <v>52891004</v>
      </c>
      <c r="B2102" t="s">
        <v>674</v>
      </c>
      <c r="C2102" t="s">
        <v>645</v>
      </c>
      <c r="D2102">
        <v>560</v>
      </c>
      <c r="E2102" t="s">
        <v>14</v>
      </c>
      <c r="F2102" t="s">
        <v>15</v>
      </c>
      <c r="G2102" s="2">
        <v>1320</v>
      </c>
      <c r="H2102" t="s">
        <v>16</v>
      </c>
      <c r="I2102">
        <v>0.4</v>
      </c>
      <c r="J2102">
        <f t="shared" si="64"/>
        <v>528</v>
      </c>
      <c r="K2102">
        <v>1.1296999999999999</v>
      </c>
      <c r="L2102" s="1">
        <f t="shared" si="65"/>
        <v>1491.204</v>
      </c>
    </row>
    <row r="2103" spans="1:12" x14ac:dyDescent="0.25">
      <c r="A2103">
        <v>61640300</v>
      </c>
      <c r="B2103" t="s">
        <v>1514</v>
      </c>
      <c r="D2103">
        <v>514</v>
      </c>
      <c r="E2103" t="s">
        <v>14</v>
      </c>
      <c r="F2103" t="s">
        <v>15</v>
      </c>
      <c r="G2103" s="2">
        <v>2286</v>
      </c>
      <c r="H2103" t="s">
        <v>16</v>
      </c>
      <c r="I2103">
        <v>0.3</v>
      </c>
      <c r="J2103">
        <f t="shared" si="64"/>
        <v>685.8</v>
      </c>
      <c r="K2103">
        <v>0.65210000000000001</v>
      </c>
      <c r="L2103" s="1">
        <f t="shared" si="65"/>
        <v>1490.7006000000001</v>
      </c>
    </row>
    <row r="2104" spans="1:12" x14ac:dyDescent="0.25">
      <c r="A2104">
        <v>3269205</v>
      </c>
      <c r="B2104" t="s">
        <v>110</v>
      </c>
      <c r="D2104">
        <v>513</v>
      </c>
      <c r="E2104" t="s">
        <v>14</v>
      </c>
      <c r="F2104" t="s">
        <v>15</v>
      </c>
      <c r="G2104" s="2">
        <v>3898</v>
      </c>
      <c r="H2104" t="s">
        <v>16</v>
      </c>
      <c r="I2104">
        <v>0.5</v>
      </c>
      <c r="J2104">
        <f t="shared" si="64"/>
        <v>1949</v>
      </c>
      <c r="K2104">
        <v>0.38080000000000003</v>
      </c>
      <c r="L2104" s="1">
        <f t="shared" si="65"/>
        <v>1484.3584000000001</v>
      </c>
    </row>
    <row r="2105" spans="1:12" x14ac:dyDescent="0.25">
      <c r="A2105">
        <v>81269</v>
      </c>
      <c r="B2105" t="s">
        <v>2014</v>
      </c>
      <c r="C2105" t="s">
        <v>2015</v>
      </c>
      <c r="D2105">
        <v>602</v>
      </c>
      <c r="E2105" t="s">
        <v>14</v>
      </c>
      <c r="F2105" t="s">
        <v>15</v>
      </c>
      <c r="G2105" s="2">
        <v>9300</v>
      </c>
      <c r="H2105" t="s">
        <v>16</v>
      </c>
      <c r="I2105">
        <v>0.08</v>
      </c>
      <c r="J2105">
        <f t="shared" si="64"/>
        <v>744</v>
      </c>
      <c r="K2105">
        <v>0.15939999999999999</v>
      </c>
      <c r="L2105" s="1">
        <f t="shared" si="65"/>
        <v>1482.4199999999998</v>
      </c>
    </row>
    <row r="2106" spans="1:12" x14ac:dyDescent="0.25">
      <c r="A2106" t="s">
        <v>201</v>
      </c>
      <c r="B2106" t="s">
        <v>202</v>
      </c>
      <c r="C2106" t="s">
        <v>150</v>
      </c>
      <c r="D2106">
        <v>847</v>
      </c>
      <c r="E2106" t="s">
        <v>22</v>
      </c>
      <c r="F2106" t="s">
        <v>15</v>
      </c>
      <c r="G2106" s="2">
        <v>6300</v>
      </c>
      <c r="H2106" t="s">
        <v>26</v>
      </c>
      <c r="I2106">
        <v>1</v>
      </c>
      <c r="J2106">
        <f t="shared" si="64"/>
        <v>6300</v>
      </c>
      <c r="K2106">
        <v>0.4602</v>
      </c>
      <c r="L2106" s="1">
        <f t="shared" si="65"/>
        <v>2899.2599999999998</v>
      </c>
    </row>
    <row r="2107" spans="1:12" x14ac:dyDescent="0.25">
      <c r="A2107">
        <v>8031001</v>
      </c>
      <c r="B2107" t="s">
        <v>1917</v>
      </c>
      <c r="C2107">
        <v>2021</v>
      </c>
      <c r="D2107">
        <v>510</v>
      </c>
      <c r="E2107" t="s">
        <v>14</v>
      </c>
      <c r="F2107" t="s">
        <v>45</v>
      </c>
      <c r="G2107" s="2">
        <v>1080</v>
      </c>
      <c r="H2107" t="s">
        <v>16</v>
      </c>
      <c r="I2107">
        <v>1</v>
      </c>
      <c r="J2107">
        <f t="shared" si="64"/>
        <v>1080</v>
      </c>
      <c r="K2107">
        <v>1.3686</v>
      </c>
      <c r="L2107" s="1">
        <f t="shared" si="65"/>
        <v>1478.088</v>
      </c>
    </row>
    <row r="2108" spans="1:12" x14ac:dyDescent="0.25">
      <c r="A2108">
        <v>5047</v>
      </c>
      <c r="B2108" t="s">
        <v>336</v>
      </c>
      <c r="C2108" t="s">
        <v>337</v>
      </c>
      <c r="D2108">
        <v>853</v>
      </c>
      <c r="E2108" t="s">
        <v>31</v>
      </c>
      <c r="F2108" t="s">
        <v>15</v>
      </c>
      <c r="G2108" s="2">
        <v>1400</v>
      </c>
      <c r="H2108" t="s">
        <v>26</v>
      </c>
      <c r="I2108">
        <v>1</v>
      </c>
      <c r="J2108">
        <f t="shared" si="64"/>
        <v>1400</v>
      </c>
      <c r="K2108">
        <v>1.0531999999999999</v>
      </c>
      <c r="L2108" s="1">
        <f t="shared" si="65"/>
        <v>1474.4799999999998</v>
      </c>
    </row>
    <row r="2109" spans="1:12" x14ac:dyDescent="0.25">
      <c r="A2109">
        <v>16805</v>
      </c>
      <c r="B2109" t="s">
        <v>23</v>
      </c>
      <c r="C2109" t="s">
        <v>24</v>
      </c>
      <c r="D2109">
        <v>851</v>
      </c>
      <c r="E2109" t="s">
        <v>25</v>
      </c>
      <c r="F2109" t="s">
        <v>15</v>
      </c>
      <c r="G2109">
        <v>700</v>
      </c>
      <c r="H2109" t="s">
        <v>26</v>
      </c>
      <c r="I2109">
        <v>1</v>
      </c>
      <c r="J2109">
        <f t="shared" si="64"/>
        <v>700</v>
      </c>
      <c r="K2109">
        <v>0.97</v>
      </c>
      <c r="L2109" s="1">
        <f t="shared" si="65"/>
        <v>679</v>
      </c>
    </row>
    <row r="2110" spans="1:12" x14ac:dyDescent="0.25">
      <c r="A2110">
        <v>629000033</v>
      </c>
      <c r="B2110" t="s">
        <v>1637</v>
      </c>
      <c r="D2110">
        <v>521</v>
      </c>
      <c r="E2110" t="s">
        <v>14</v>
      </c>
      <c r="F2110" t="s">
        <v>15</v>
      </c>
      <c r="G2110" s="2">
        <v>13280</v>
      </c>
      <c r="H2110" t="s">
        <v>16</v>
      </c>
      <c r="I2110">
        <v>3.3000000000000002E-2</v>
      </c>
      <c r="J2110">
        <f t="shared" si="64"/>
        <v>438.24</v>
      </c>
      <c r="K2110">
        <v>0.111</v>
      </c>
      <c r="L2110" s="1">
        <f t="shared" si="65"/>
        <v>1474.08</v>
      </c>
    </row>
    <row r="2111" spans="1:12" x14ac:dyDescent="0.25">
      <c r="A2111">
        <v>52800018</v>
      </c>
      <c r="B2111" t="s">
        <v>655</v>
      </c>
      <c r="D2111">
        <v>511</v>
      </c>
      <c r="E2111" t="s">
        <v>14</v>
      </c>
      <c r="F2111" t="s">
        <v>317</v>
      </c>
      <c r="G2111">
        <v>576</v>
      </c>
      <c r="H2111" t="s">
        <v>16</v>
      </c>
      <c r="I2111">
        <v>1.8</v>
      </c>
      <c r="J2111">
        <f t="shared" si="64"/>
        <v>1036.8</v>
      </c>
      <c r="K2111">
        <v>2.5554000000000001</v>
      </c>
      <c r="L2111" s="1">
        <f t="shared" si="65"/>
        <v>1471.9104</v>
      </c>
    </row>
    <row r="2112" spans="1:12" x14ac:dyDescent="0.25">
      <c r="A2112">
        <v>51990125</v>
      </c>
      <c r="B2112" t="s">
        <v>498</v>
      </c>
      <c r="C2112" t="s">
        <v>497</v>
      </c>
      <c r="D2112">
        <v>510</v>
      </c>
      <c r="E2112" t="s">
        <v>14</v>
      </c>
      <c r="F2112" t="s">
        <v>15</v>
      </c>
      <c r="G2112">
        <v>108</v>
      </c>
      <c r="H2112" t="s">
        <v>16</v>
      </c>
      <c r="I2112">
        <v>12.5</v>
      </c>
      <c r="J2112">
        <f t="shared" si="64"/>
        <v>1350</v>
      </c>
      <c r="K2112">
        <v>13.622999999999999</v>
      </c>
      <c r="L2112" s="1">
        <f t="shared" si="65"/>
        <v>1471.2839999999999</v>
      </c>
    </row>
    <row r="2113" spans="1:12" x14ac:dyDescent="0.25">
      <c r="A2113">
        <v>325910</v>
      </c>
      <c r="B2113" t="s">
        <v>99</v>
      </c>
      <c r="D2113">
        <v>513</v>
      </c>
      <c r="E2113" t="s">
        <v>14</v>
      </c>
      <c r="F2113" t="s">
        <v>15</v>
      </c>
      <c r="G2113">
        <v>272</v>
      </c>
      <c r="H2113" t="s">
        <v>16</v>
      </c>
      <c r="I2113">
        <v>10</v>
      </c>
      <c r="J2113">
        <f t="shared" si="64"/>
        <v>2720</v>
      </c>
      <c r="K2113">
        <v>5.4085999999999999</v>
      </c>
      <c r="L2113" s="1">
        <f t="shared" si="65"/>
        <v>1471.1392000000001</v>
      </c>
    </row>
    <row r="2114" spans="1:12" x14ac:dyDescent="0.25">
      <c r="A2114">
        <v>8287015</v>
      </c>
      <c r="B2114" t="s">
        <v>2108</v>
      </c>
      <c r="C2114" t="s">
        <v>645</v>
      </c>
      <c r="D2114">
        <v>560</v>
      </c>
      <c r="E2114" t="s">
        <v>14</v>
      </c>
      <c r="F2114" t="s">
        <v>15</v>
      </c>
      <c r="G2114">
        <v>129</v>
      </c>
      <c r="H2114" t="s">
        <v>16</v>
      </c>
      <c r="I2114">
        <v>15</v>
      </c>
      <c r="J2114">
        <f t="shared" si="64"/>
        <v>1935</v>
      </c>
      <c r="K2114">
        <v>11.372199999999999</v>
      </c>
      <c r="L2114" s="1">
        <f t="shared" si="65"/>
        <v>1467.0137999999999</v>
      </c>
    </row>
    <row r="2115" spans="1:12" x14ac:dyDescent="0.25">
      <c r="A2115">
        <v>81371012</v>
      </c>
      <c r="B2115" t="s">
        <v>2041</v>
      </c>
      <c r="C2115" t="s">
        <v>1104</v>
      </c>
      <c r="D2115">
        <v>510</v>
      </c>
      <c r="E2115" t="s">
        <v>14</v>
      </c>
      <c r="F2115" t="s">
        <v>86</v>
      </c>
      <c r="G2115">
        <v>96</v>
      </c>
      <c r="H2115" t="s">
        <v>16</v>
      </c>
      <c r="I2115">
        <v>12</v>
      </c>
      <c r="J2115">
        <f t="shared" si="64"/>
        <v>1152</v>
      </c>
      <c r="K2115">
        <v>15.2791</v>
      </c>
      <c r="L2115" s="1">
        <f t="shared" si="65"/>
        <v>1466.7936</v>
      </c>
    </row>
    <row r="2116" spans="1:12" x14ac:dyDescent="0.25">
      <c r="A2116">
        <v>5294001</v>
      </c>
      <c r="B2116" t="s">
        <v>685</v>
      </c>
      <c r="D2116">
        <v>510</v>
      </c>
      <c r="E2116" t="s">
        <v>14</v>
      </c>
      <c r="F2116" t="s">
        <v>15</v>
      </c>
      <c r="G2116">
        <v>720</v>
      </c>
      <c r="H2116" t="s">
        <v>16</v>
      </c>
      <c r="I2116">
        <v>1</v>
      </c>
      <c r="J2116">
        <f t="shared" ref="J2116:J2179" si="66">G2116*I2116</f>
        <v>720</v>
      </c>
      <c r="K2116">
        <v>2.0367999999999999</v>
      </c>
      <c r="L2116" s="1">
        <f t="shared" ref="L2116:L2179" si="67">G2116*K2116</f>
        <v>1466.4959999999999</v>
      </c>
    </row>
    <row r="2117" spans="1:12" x14ac:dyDescent="0.25">
      <c r="A2117">
        <v>5766204</v>
      </c>
      <c r="B2117" t="s">
        <v>1243</v>
      </c>
      <c r="D2117">
        <v>511</v>
      </c>
      <c r="E2117" t="s">
        <v>14</v>
      </c>
      <c r="F2117" t="s">
        <v>15</v>
      </c>
      <c r="G2117">
        <v>288</v>
      </c>
      <c r="H2117" t="s">
        <v>16</v>
      </c>
      <c r="I2117">
        <v>4</v>
      </c>
      <c r="J2117">
        <f t="shared" si="66"/>
        <v>1152</v>
      </c>
      <c r="K2117">
        <v>5.0911999999999997</v>
      </c>
      <c r="L2117" s="1">
        <f t="shared" si="67"/>
        <v>1466.2655999999999</v>
      </c>
    </row>
    <row r="2118" spans="1:12" x14ac:dyDescent="0.25">
      <c r="A2118">
        <v>5004303</v>
      </c>
      <c r="B2118" t="s">
        <v>298</v>
      </c>
      <c r="C2118" t="s">
        <v>299</v>
      </c>
      <c r="D2118">
        <v>510</v>
      </c>
      <c r="E2118" t="s">
        <v>14</v>
      </c>
      <c r="F2118" t="s">
        <v>15</v>
      </c>
      <c r="G2118">
        <v>368</v>
      </c>
      <c r="H2118" t="s">
        <v>16</v>
      </c>
      <c r="I2118">
        <v>3</v>
      </c>
      <c r="J2118">
        <f t="shared" si="66"/>
        <v>1104</v>
      </c>
      <c r="K2118">
        <v>3.9843999999999999</v>
      </c>
      <c r="L2118" s="1">
        <f t="shared" si="67"/>
        <v>1466.2592</v>
      </c>
    </row>
    <row r="2119" spans="1:12" x14ac:dyDescent="0.25">
      <c r="A2119">
        <v>60511300</v>
      </c>
      <c r="B2119" t="s">
        <v>1449</v>
      </c>
      <c r="C2119" t="s">
        <v>1416</v>
      </c>
      <c r="D2119">
        <v>514</v>
      </c>
      <c r="E2119" t="s">
        <v>14</v>
      </c>
      <c r="F2119" t="s">
        <v>15</v>
      </c>
      <c r="G2119" s="2">
        <v>1998</v>
      </c>
      <c r="H2119" t="s">
        <v>16</v>
      </c>
      <c r="I2119">
        <v>0.3</v>
      </c>
      <c r="J2119">
        <f t="shared" si="66"/>
        <v>599.4</v>
      </c>
      <c r="K2119">
        <v>0.73209999999999997</v>
      </c>
      <c r="L2119" s="1">
        <f t="shared" si="67"/>
        <v>1462.7357999999999</v>
      </c>
    </row>
    <row r="2120" spans="1:12" x14ac:dyDescent="0.25">
      <c r="A2120">
        <v>9730</v>
      </c>
      <c r="B2120" t="s">
        <v>2558</v>
      </c>
      <c r="D2120">
        <v>855</v>
      </c>
      <c r="E2120" t="s">
        <v>25</v>
      </c>
      <c r="F2120" t="s">
        <v>15</v>
      </c>
      <c r="G2120">
        <v>688</v>
      </c>
      <c r="H2120" t="s">
        <v>26</v>
      </c>
      <c r="I2120">
        <v>1</v>
      </c>
      <c r="J2120">
        <f t="shared" si="66"/>
        <v>688</v>
      </c>
      <c r="K2120">
        <v>7.5989000000000004</v>
      </c>
      <c r="L2120" s="1">
        <f t="shared" si="67"/>
        <v>5228.0432000000001</v>
      </c>
    </row>
    <row r="2121" spans="1:12" x14ac:dyDescent="0.25">
      <c r="A2121">
        <v>9630</v>
      </c>
      <c r="B2121" t="s">
        <v>2525</v>
      </c>
      <c r="D2121">
        <v>855</v>
      </c>
      <c r="E2121" t="s">
        <v>25</v>
      </c>
      <c r="F2121" t="s">
        <v>15</v>
      </c>
      <c r="G2121">
        <v>680</v>
      </c>
      <c r="H2121" t="s">
        <v>26</v>
      </c>
      <c r="I2121">
        <v>1</v>
      </c>
      <c r="J2121">
        <f t="shared" si="66"/>
        <v>680</v>
      </c>
      <c r="K2121">
        <v>1.0729</v>
      </c>
      <c r="L2121" s="1">
        <f t="shared" si="67"/>
        <v>729.572</v>
      </c>
    </row>
    <row r="2122" spans="1:12" x14ac:dyDescent="0.25">
      <c r="A2122">
        <v>80100020</v>
      </c>
      <c r="B2122" t="s">
        <v>1905</v>
      </c>
      <c r="C2122" t="s">
        <v>1904</v>
      </c>
      <c r="D2122">
        <v>510</v>
      </c>
      <c r="E2122" t="s">
        <v>14</v>
      </c>
      <c r="F2122" t="s">
        <v>15</v>
      </c>
      <c r="G2122">
        <v>90</v>
      </c>
      <c r="H2122" t="s">
        <v>16</v>
      </c>
      <c r="I2122">
        <v>20</v>
      </c>
      <c r="J2122">
        <f t="shared" si="66"/>
        <v>1800</v>
      </c>
      <c r="K2122">
        <v>16.139800000000001</v>
      </c>
      <c r="L2122" s="1">
        <f t="shared" si="67"/>
        <v>1452.5820000000001</v>
      </c>
    </row>
    <row r="2123" spans="1:12" x14ac:dyDescent="0.25">
      <c r="A2123">
        <v>5087004</v>
      </c>
      <c r="B2123" t="s">
        <v>408</v>
      </c>
      <c r="D2123">
        <v>510</v>
      </c>
      <c r="E2123" t="s">
        <v>14</v>
      </c>
      <c r="F2123" t="s">
        <v>15</v>
      </c>
      <c r="G2123" s="2">
        <v>2206</v>
      </c>
      <c r="H2123" t="s">
        <v>16</v>
      </c>
      <c r="I2123">
        <v>0.4</v>
      </c>
      <c r="J2123">
        <f t="shared" si="66"/>
        <v>882.40000000000009</v>
      </c>
      <c r="K2123">
        <v>0.6573</v>
      </c>
      <c r="L2123" s="1">
        <f t="shared" si="67"/>
        <v>1450.0038</v>
      </c>
    </row>
    <row r="2124" spans="1:12" x14ac:dyDescent="0.25">
      <c r="A2124">
        <v>52423003</v>
      </c>
      <c r="B2124" t="s">
        <v>605</v>
      </c>
      <c r="D2124">
        <v>510</v>
      </c>
      <c r="E2124" t="s">
        <v>14</v>
      </c>
      <c r="F2124" t="s">
        <v>317</v>
      </c>
      <c r="G2124">
        <v>576</v>
      </c>
      <c r="H2124" t="s">
        <v>16</v>
      </c>
      <c r="I2124">
        <v>3</v>
      </c>
      <c r="J2124">
        <f t="shared" si="66"/>
        <v>1728</v>
      </c>
      <c r="K2124">
        <v>2.5041000000000002</v>
      </c>
      <c r="L2124" s="1">
        <f t="shared" si="67"/>
        <v>1442.3616000000002</v>
      </c>
    </row>
    <row r="2125" spans="1:12" x14ac:dyDescent="0.25">
      <c r="A2125" t="s">
        <v>167</v>
      </c>
      <c r="B2125" t="s">
        <v>168</v>
      </c>
      <c r="C2125" t="s">
        <v>150</v>
      </c>
      <c r="D2125">
        <v>847</v>
      </c>
      <c r="E2125" t="s">
        <v>22</v>
      </c>
      <c r="F2125" t="s">
        <v>15</v>
      </c>
      <c r="G2125" s="2">
        <v>6000</v>
      </c>
      <c r="H2125" t="s">
        <v>26</v>
      </c>
      <c r="I2125">
        <v>1</v>
      </c>
      <c r="J2125">
        <f t="shared" si="66"/>
        <v>6000</v>
      </c>
      <c r="K2125">
        <v>0.7792</v>
      </c>
      <c r="L2125" s="1">
        <f t="shared" si="67"/>
        <v>4675.2</v>
      </c>
    </row>
    <row r="2126" spans="1:12" x14ac:dyDescent="0.25">
      <c r="A2126">
        <v>61100300</v>
      </c>
      <c r="B2126" t="s">
        <v>1497</v>
      </c>
      <c r="D2126">
        <v>515</v>
      </c>
      <c r="E2126" t="s">
        <v>14</v>
      </c>
      <c r="F2126" t="s">
        <v>15</v>
      </c>
      <c r="G2126" s="2">
        <v>3528</v>
      </c>
      <c r="H2126" t="s">
        <v>16</v>
      </c>
      <c r="I2126">
        <v>0.3</v>
      </c>
      <c r="J2126">
        <f t="shared" si="66"/>
        <v>1058.3999999999999</v>
      </c>
      <c r="K2126">
        <v>0.40760000000000002</v>
      </c>
      <c r="L2126" s="1">
        <f t="shared" si="67"/>
        <v>1438.0128</v>
      </c>
    </row>
    <row r="2127" spans="1:12" x14ac:dyDescent="0.25">
      <c r="A2127">
        <v>8341002</v>
      </c>
      <c r="B2127" t="s">
        <v>2170</v>
      </c>
      <c r="D2127">
        <v>503</v>
      </c>
      <c r="E2127" t="s">
        <v>14</v>
      </c>
      <c r="F2127" t="s">
        <v>15</v>
      </c>
      <c r="G2127">
        <v>423</v>
      </c>
      <c r="H2127" t="s">
        <v>16</v>
      </c>
      <c r="I2127">
        <v>2</v>
      </c>
      <c r="J2127">
        <f t="shared" si="66"/>
        <v>846</v>
      </c>
      <c r="K2127">
        <v>3.3948</v>
      </c>
      <c r="L2127" s="1">
        <f t="shared" si="67"/>
        <v>1436.0004000000001</v>
      </c>
    </row>
    <row r="2128" spans="1:12" x14ac:dyDescent="0.25">
      <c r="A2128" t="s">
        <v>258</v>
      </c>
      <c r="B2128" t="s">
        <v>259</v>
      </c>
      <c r="C2128" t="s">
        <v>150</v>
      </c>
      <c r="D2128">
        <v>847</v>
      </c>
      <c r="E2128" t="s">
        <v>22</v>
      </c>
      <c r="F2128" t="s">
        <v>15</v>
      </c>
      <c r="G2128" s="2">
        <v>6000</v>
      </c>
      <c r="H2128" t="s">
        <v>26</v>
      </c>
      <c r="I2128">
        <v>1</v>
      </c>
      <c r="J2128">
        <f t="shared" si="66"/>
        <v>6000</v>
      </c>
      <c r="K2128">
        <v>0.52749999999999997</v>
      </c>
      <c r="L2128" s="1">
        <f t="shared" si="67"/>
        <v>3165</v>
      </c>
    </row>
    <row r="2129" spans="1:12" x14ac:dyDescent="0.25">
      <c r="A2129">
        <v>8105302</v>
      </c>
      <c r="B2129" t="s">
        <v>1980</v>
      </c>
      <c r="D2129">
        <v>510</v>
      </c>
      <c r="E2129" t="s">
        <v>14</v>
      </c>
      <c r="F2129" t="s">
        <v>15</v>
      </c>
      <c r="G2129">
        <v>315</v>
      </c>
      <c r="H2129" t="s">
        <v>16</v>
      </c>
      <c r="I2129">
        <v>2</v>
      </c>
      <c r="J2129">
        <f t="shared" si="66"/>
        <v>630</v>
      </c>
      <c r="K2129">
        <v>4.5521000000000003</v>
      </c>
      <c r="L2129" s="1">
        <f t="shared" si="67"/>
        <v>1433.9115000000002</v>
      </c>
    </row>
    <row r="2130" spans="1:12" x14ac:dyDescent="0.25">
      <c r="A2130">
        <v>5303102</v>
      </c>
      <c r="B2130" t="s">
        <v>694</v>
      </c>
      <c r="D2130">
        <v>510</v>
      </c>
      <c r="E2130" t="s">
        <v>14</v>
      </c>
      <c r="F2130" t="s">
        <v>15</v>
      </c>
      <c r="G2130">
        <v>543</v>
      </c>
      <c r="H2130" t="s">
        <v>16</v>
      </c>
      <c r="I2130">
        <v>2</v>
      </c>
      <c r="J2130">
        <f t="shared" si="66"/>
        <v>1086</v>
      </c>
      <c r="K2130">
        <v>2.6387999999999998</v>
      </c>
      <c r="L2130" s="1">
        <f t="shared" si="67"/>
        <v>1432.8683999999998</v>
      </c>
    </row>
    <row r="2131" spans="1:12" x14ac:dyDescent="0.25">
      <c r="A2131">
        <v>600220105</v>
      </c>
      <c r="B2131" t="s">
        <v>1371</v>
      </c>
      <c r="C2131" t="s">
        <v>1370</v>
      </c>
      <c r="D2131">
        <v>514</v>
      </c>
      <c r="E2131" t="s">
        <v>14</v>
      </c>
      <c r="F2131" t="s">
        <v>15</v>
      </c>
      <c r="G2131" s="2">
        <v>14352</v>
      </c>
      <c r="H2131" t="s">
        <v>16</v>
      </c>
      <c r="I2131">
        <v>0.105</v>
      </c>
      <c r="J2131">
        <f t="shared" si="66"/>
        <v>1506.96</v>
      </c>
      <c r="K2131">
        <v>9.9699999999999997E-2</v>
      </c>
      <c r="L2131" s="1">
        <f t="shared" si="67"/>
        <v>1430.8943999999999</v>
      </c>
    </row>
    <row r="2132" spans="1:12" x14ac:dyDescent="0.25">
      <c r="A2132">
        <v>83591007</v>
      </c>
      <c r="B2132" t="s">
        <v>2227</v>
      </c>
      <c r="D2132">
        <v>510</v>
      </c>
      <c r="E2132" t="s">
        <v>14</v>
      </c>
      <c r="F2132" t="s">
        <v>15</v>
      </c>
      <c r="G2132" s="2">
        <v>1080</v>
      </c>
      <c r="H2132" t="s">
        <v>16</v>
      </c>
      <c r="I2132">
        <v>0.7</v>
      </c>
      <c r="J2132">
        <f t="shared" si="66"/>
        <v>756</v>
      </c>
      <c r="K2132">
        <v>1.3240000000000001</v>
      </c>
      <c r="L2132" s="1">
        <f t="shared" si="67"/>
        <v>1429.92</v>
      </c>
    </row>
    <row r="2133" spans="1:12" x14ac:dyDescent="0.25">
      <c r="A2133">
        <v>83592007</v>
      </c>
      <c r="B2133" t="s">
        <v>2228</v>
      </c>
      <c r="D2133">
        <v>510</v>
      </c>
      <c r="E2133" t="s">
        <v>14</v>
      </c>
      <c r="F2133" t="s">
        <v>15</v>
      </c>
      <c r="G2133" s="2">
        <v>1080</v>
      </c>
      <c r="H2133" t="s">
        <v>16</v>
      </c>
      <c r="I2133">
        <v>0.7</v>
      </c>
      <c r="J2133">
        <f t="shared" si="66"/>
        <v>756</v>
      </c>
      <c r="K2133">
        <v>1.3231999999999999</v>
      </c>
      <c r="L2133" s="1">
        <f t="shared" si="67"/>
        <v>1429.056</v>
      </c>
    </row>
    <row r="2134" spans="1:12" x14ac:dyDescent="0.25">
      <c r="A2134">
        <v>5112125</v>
      </c>
      <c r="B2134" t="s">
        <v>432</v>
      </c>
      <c r="C2134" t="s">
        <v>367</v>
      </c>
      <c r="D2134">
        <v>510</v>
      </c>
      <c r="E2134" t="s">
        <v>14</v>
      </c>
      <c r="F2134" t="s">
        <v>15</v>
      </c>
      <c r="G2134">
        <v>340</v>
      </c>
      <c r="H2134" t="s">
        <v>16</v>
      </c>
      <c r="I2134">
        <v>2.5</v>
      </c>
      <c r="J2134">
        <f t="shared" si="66"/>
        <v>850</v>
      </c>
      <c r="K2134">
        <v>4.2011000000000003</v>
      </c>
      <c r="L2134" s="1">
        <f t="shared" si="67"/>
        <v>1428.374</v>
      </c>
    </row>
    <row r="2135" spans="1:12" x14ac:dyDescent="0.25">
      <c r="A2135">
        <v>9080</v>
      </c>
      <c r="B2135" t="s">
        <v>2366</v>
      </c>
      <c r="D2135">
        <v>855</v>
      </c>
      <c r="E2135" t="s">
        <v>25</v>
      </c>
      <c r="F2135" t="s">
        <v>15</v>
      </c>
      <c r="G2135">
        <v>660</v>
      </c>
      <c r="H2135" t="s">
        <v>26</v>
      </c>
      <c r="I2135">
        <v>1</v>
      </c>
      <c r="J2135">
        <f t="shared" si="66"/>
        <v>660</v>
      </c>
      <c r="K2135">
        <v>1.5114000000000001</v>
      </c>
      <c r="L2135" s="1">
        <f t="shared" si="67"/>
        <v>997.524</v>
      </c>
    </row>
    <row r="2136" spans="1:12" x14ac:dyDescent="0.25">
      <c r="A2136">
        <v>5668001</v>
      </c>
      <c r="B2136" t="s">
        <v>1132</v>
      </c>
      <c r="C2136">
        <v>2023</v>
      </c>
      <c r="D2136">
        <v>510</v>
      </c>
      <c r="E2136" t="s">
        <v>14</v>
      </c>
      <c r="F2136" t="s">
        <v>15</v>
      </c>
      <c r="G2136" s="2">
        <v>1080</v>
      </c>
      <c r="H2136" t="s">
        <v>16</v>
      </c>
      <c r="I2136">
        <v>1</v>
      </c>
      <c r="J2136">
        <f t="shared" si="66"/>
        <v>1080</v>
      </c>
      <c r="K2136">
        <v>1.3202</v>
      </c>
      <c r="L2136" s="1">
        <f t="shared" si="67"/>
        <v>1425.816</v>
      </c>
    </row>
    <row r="2137" spans="1:12" x14ac:dyDescent="0.25">
      <c r="A2137">
        <v>593859</v>
      </c>
      <c r="B2137" t="s">
        <v>1327</v>
      </c>
      <c r="C2137" t="s">
        <v>1328</v>
      </c>
      <c r="D2137">
        <v>602</v>
      </c>
      <c r="E2137" t="s">
        <v>14</v>
      </c>
      <c r="F2137" t="s">
        <v>15</v>
      </c>
      <c r="G2137" s="2">
        <v>10980</v>
      </c>
      <c r="H2137" t="s">
        <v>16</v>
      </c>
      <c r="I2137">
        <v>7.0000000000000007E-2</v>
      </c>
      <c r="J2137">
        <f t="shared" si="66"/>
        <v>768.6</v>
      </c>
      <c r="K2137">
        <v>0.1293</v>
      </c>
      <c r="L2137" s="1">
        <f t="shared" si="67"/>
        <v>1419.7139999999999</v>
      </c>
    </row>
    <row r="2138" spans="1:12" x14ac:dyDescent="0.25">
      <c r="A2138">
        <v>80059</v>
      </c>
      <c r="B2138" t="s">
        <v>1898</v>
      </c>
      <c r="C2138" t="s">
        <v>942</v>
      </c>
      <c r="D2138">
        <v>602</v>
      </c>
      <c r="E2138" t="s">
        <v>14</v>
      </c>
      <c r="F2138" t="s">
        <v>320</v>
      </c>
      <c r="G2138" s="2">
        <v>8640</v>
      </c>
      <c r="H2138" t="s">
        <v>16</v>
      </c>
      <c r="I2138">
        <v>0.1</v>
      </c>
      <c r="J2138">
        <f t="shared" si="66"/>
        <v>864</v>
      </c>
      <c r="K2138">
        <v>0.1641</v>
      </c>
      <c r="L2138" s="1">
        <f t="shared" si="67"/>
        <v>1417.8240000000001</v>
      </c>
    </row>
    <row r="2139" spans="1:12" x14ac:dyDescent="0.25">
      <c r="A2139">
        <v>53380025</v>
      </c>
      <c r="B2139" t="s">
        <v>748</v>
      </c>
      <c r="C2139">
        <v>2021</v>
      </c>
      <c r="D2139">
        <v>510</v>
      </c>
      <c r="E2139" t="s">
        <v>14</v>
      </c>
      <c r="F2139" t="s">
        <v>86</v>
      </c>
      <c r="G2139">
        <v>720</v>
      </c>
      <c r="H2139" t="s">
        <v>16</v>
      </c>
      <c r="I2139">
        <v>2.5</v>
      </c>
      <c r="J2139">
        <f t="shared" si="66"/>
        <v>1800</v>
      </c>
      <c r="K2139">
        <v>1.9681999999999999</v>
      </c>
      <c r="L2139" s="1">
        <f t="shared" si="67"/>
        <v>1417.104</v>
      </c>
    </row>
    <row r="2140" spans="1:12" x14ac:dyDescent="0.25">
      <c r="A2140">
        <v>8164010</v>
      </c>
      <c r="B2140" t="s">
        <v>2066</v>
      </c>
      <c r="C2140" t="s">
        <v>0</v>
      </c>
      <c r="D2140">
        <v>510</v>
      </c>
      <c r="E2140" t="s">
        <v>14</v>
      </c>
      <c r="F2140" t="s">
        <v>15</v>
      </c>
      <c r="G2140">
        <v>125</v>
      </c>
      <c r="H2140" t="s">
        <v>16</v>
      </c>
      <c r="I2140">
        <v>10</v>
      </c>
      <c r="J2140">
        <f t="shared" si="66"/>
        <v>1250</v>
      </c>
      <c r="K2140">
        <v>11.334099999999999</v>
      </c>
      <c r="L2140" s="1">
        <f t="shared" si="67"/>
        <v>1416.7624999999998</v>
      </c>
    </row>
    <row r="2141" spans="1:12" x14ac:dyDescent="0.25">
      <c r="A2141">
        <v>5510004</v>
      </c>
      <c r="B2141" t="s">
        <v>959</v>
      </c>
      <c r="D2141">
        <v>525</v>
      </c>
      <c r="E2141" t="s">
        <v>14</v>
      </c>
      <c r="F2141" t="s">
        <v>15</v>
      </c>
      <c r="G2141" s="2">
        <v>1255</v>
      </c>
      <c r="H2141" t="s">
        <v>16</v>
      </c>
      <c r="I2141">
        <v>0.4</v>
      </c>
      <c r="J2141">
        <f t="shared" si="66"/>
        <v>502</v>
      </c>
      <c r="K2141">
        <v>1.1286</v>
      </c>
      <c r="L2141" s="1">
        <f t="shared" si="67"/>
        <v>1416.393</v>
      </c>
    </row>
    <row r="2142" spans="1:12" x14ac:dyDescent="0.25">
      <c r="A2142">
        <v>574004</v>
      </c>
      <c r="B2142" t="s">
        <v>1218</v>
      </c>
      <c r="D2142">
        <v>510</v>
      </c>
      <c r="E2142" t="s">
        <v>14</v>
      </c>
      <c r="F2142" t="s">
        <v>15</v>
      </c>
      <c r="G2142">
        <v>132</v>
      </c>
      <c r="H2142" t="s">
        <v>16</v>
      </c>
      <c r="I2142">
        <v>4</v>
      </c>
      <c r="J2142">
        <f t="shared" si="66"/>
        <v>528</v>
      </c>
      <c r="K2142">
        <v>10.7278</v>
      </c>
      <c r="L2142" s="1">
        <f t="shared" si="67"/>
        <v>1416.0696</v>
      </c>
    </row>
    <row r="2143" spans="1:12" x14ac:dyDescent="0.25">
      <c r="A2143">
        <v>5060001</v>
      </c>
      <c r="B2143" t="s">
        <v>373</v>
      </c>
      <c r="C2143">
        <v>2021</v>
      </c>
      <c r="D2143">
        <v>510</v>
      </c>
      <c r="E2143" t="s">
        <v>14</v>
      </c>
      <c r="F2143" t="s">
        <v>45</v>
      </c>
      <c r="G2143" s="2">
        <v>1440</v>
      </c>
      <c r="H2143" t="s">
        <v>16</v>
      </c>
      <c r="I2143">
        <v>1</v>
      </c>
      <c r="J2143">
        <f t="shared" si="66"/>
        <v>1440</v>
      </c>
      <c r="K2143">
        <v>0.98219999999999996</v>
      </c>
      <c r="L2143" s="1">
        <f t="shared" si="67"/>
        <v>1414.3679999999999</v>
      </c>
    </row>
    <row r="2144" spans="1:12" x14ac:dyDescent="0.25">
      <c r="A2144">
        <v>8339104</v>
      </c>
      <c r="B2144" t="s">
        <v>2160</v>
      </c>
      <c r="D2144">
        <v>511</v>
      </c>
      <c r="E2144" t="s">
        <v>14</v>
      </c>
      <c r="F2144" t="s">
        <v>317</v>
      </c>
      <c r="G2144" s="2">
        <v>1536</v>
      </c>
      <c r="H2144" t="s">
        <v>16</v>
      </c>
      <c r="I2144">
        <v>0.4</v>
      </c>
      <c r="J2144">
        <f t="shared" si="66"/>
        <v>614.40000000000009</v>
      </c>
      <c r="K2144">
        <v>0.9204</v>
      </c>
      <c r="L2144" s="1">
        <f t="shared" si="67"/>
        <v>1413.7344000000001</v>
      </c>
    </row>
    <row r="2145" spans="1:12" x14ac:dyDescent="0.25">
      <c r="A2145">
        <v>5109005</v>
      </c>
      <c r="B2145" t="s">
        <v>426</v>
      </c>
      <c r="D2145">
        <v>510</v>
      </c>
      <c r="E2145" t="s">
        <v>14</v>
      </c>
      <c r="F2145" t="s">
        <v>86</v>
      </c>
      <c r="G2145">
        <v>256</v>
      </c>
      <c r="H2145" t="s">
        <v>16</v>
      </c>
      <c r="I2145">
        <v>5</v>
      </c>
      <c r="J2145">
        <f t="shared" si="66"/>
        <v>1280</v>
      </c>
      <c r="K2145">
        <v>5.5194000000000001</v>
      </c>
      <c r="L2145" s="1">
        <f t="shared" si="67"/>
        <v>1412.9664</v>
      </c>
    </row>
    <row r="2146" spans="1:12" x14ac:dyDescent="0.25">
      <c r="A2146">
        <v>3453004</v>
      </c>
      <c r="B2146" t="s">
        <v>227</v>
      </c>
      <c r="D2146">
        <v>501</v>
      </c>
      <c r="E2146" t="s">
        <v>14</v>
      </c>
      <c r="F2146" t="s">
        <v>15</v>
      </c>
      <c r="G2146" s="2">
        <v>1232</v>
      </c>
      <c r="H2146" t="s">
        <v>16</v>
      </c>
      <c r="I2146">
        <v>0.4</v>
      </c>
      <c r="J2146">
        <f t="shared" si="66"/>
        <v>492.8</v>
      </c>
      <c r="K2146">
        <v>1.1463000000000001</v>
      </c>
      <c r="L2146" s="1">
        <f t="shared" si="67"/>
        <v>1412.2416000000001</v>
      </c>
    </row>
    <row r="2147" spans="1:12" x14ac:dyDescent="0.25">
      <c r="A2147">
        <v>5767204</v>
      </c>
      <c r="B2147" t="s">
        <v>1245</v>
      </c>
      <c r="D2147">
        <v>511</v>
      </c>
      <c r="E2147" t="s">
        <v>14</v>
      </c>
      <c r="F2147" t="s">
        <v>15</v>
      </c>
      <c r="G2147">
        <v>273</v>
      </c>
      <c r="H2147" t="s">
        <v>16</v>
      </c>
      <c r="I2147">
        <v>4</v>
      </c>
      <c r="J2147">
        <f t="shared" si="66"/>
        <v>1092</v>
      </c>
      <c r="K2147">
        <v>5.1694000000000004</v>
      </c>
      <c r="L2147" s="1">
        <f t="shared" si="67"/>
        <v>1411.2462</v>
      </c>
    </row>
    <row r="2148" spans="1:12" x14ac:dyDescent="0.25">
      <c r="A2148">
        <v>8142001</v>
      </c>
      <c r="B2148" t="s">
        <v>2049</v>
      </c>
      <c r="C2148" t="s">
        <v>2050</v>
      </c>
      <c r="D2148">
        <v>510</v>
      </c>
      <c r="E2148" t="s">
        <v>14</v>
      </c>
      <c r="F2148" t="s">
        <v>317</v>
      </c>
      <c r="G2148">
        <v>504</v>
      </c>
      <c r="H2148" t="s">
        <v>16</v>
      </c>
      <c r="I2148">
        <v>1</v>
      </c>
      <c r="J2148">
        <f t="shared" si="66"/>
        <v>504</v>
      </c>
      <c r="K2148">
        <v>2.7911000000000001</v>
      </c>
      <c r="L2148" s="1">
        <f t="shared" si="67"/>
        <v>1406.7144000000001</v>
      </c>
    </row>
    <row r="2149" spans="1:12" x14ac:dyDescent="0.25">
      <c r="A2149" t="s">
        <v>12542</v>
      </c>
      <c r="B2149" t="s">
        <v>12543</v>
      </c>
      <c r="C2149" t="s">
        <v>12544</v>
      </c>
      <c r="D2149">
        <v>529</v>
      </c>
      <c r="E2149" t="s">
        <v>14</v>
      </c>
      <c r="F2149" t="s">
        <v>15</v>
      </c>
      <c r="G2149" s="2">
        <v>1874</v>
      </c>
      <c r="H2149" t="s">
        <v>16</v>
      </c>
      <c r="I2149">
        <v>0.2</v>
      </c>
      <c r="J2149">
        <f t="shared" si="66"/>
        <v>374.8</v>
      </c>
      <c r="K2149">
        <v>0.75</v>
      </c>
      <c r="L2149" s="1">
        <f t="shared" si="67"/>
        <v>1405.5</v>
      </c>
    </row>
    <row r="2150" spans="1:12" x14ac:dyDescent="0.25">
      <c r="A2150">
        <v>618400720</v>
      </c>
      <c r="B2150" t="s">
        <v>1525</v>
      </c>
      <c r="C2150" t="s">
        <v>1527</v>
      </c>
      <c r="D2150">
        <v>514</v>
      </c>
      <c r="E2150" t="s">
        <v>14</v>
      </c>
      <c r="F2150" t="s">
        <v>15</v>
      </c>
      <c r="G2150" s="2">
        <v>1756</v>
      </c>
      <c r="H2150" t="s">
        <v>16</v>
      </c>
      <c r="I2150">
        <v>0.72</v>
      </c>
      <c r="J2150">
        <f t="shared" si="66"/>
        <v>1264.32</v>
      </c>
      <c r="K2150">
        <v>0.79879999999999995</v>
      </c>
      <c r="L2150" s="1">
        <f t="shared" si="67"/>
        <v>1402.6927999999998</v>
      </c>
    </row>
    <row r="2151" spans="1:12" x14ac:dyDescent="0.25">
      <c r="A2151">
        <v>5344075</v>
      </c>
      <c r="B2151" t="s">
        <v>756</v>
      </c>
      <c r="D2151">
        <v>510</v>
      </c>
      <c r="E2151" t="s">
        <v>14</v>
      </c>
      <c r="F2151" t="s">
        <v>15</v>
      </c>
      <c r="G2151">
        <v>109</v>
      </c>
      <c r="H2151" t="s">
        <v>16</v>
      </c>
      <c r="I2151">
        <v>7.5</v>
      </c>
      <c r="J2151">
        <f t="shared" si="66"/>
        <v>817.5</v>
      </c>
      <c r="K2151">
        <v>12.831099999999999</v>
      </c>
      <c r="L2151" s="1">
        <f t="shared" si="67"/>
        <v>1398.5898999999999</v>
      </c>
    </row>
    <row r="2152" spans="1:12" x14ac:dyDescent="0.25">
      <c r="A2152">
        <v>65081075</v>
      </c>
      <c r="B2152" t="s">
        <v>1752</v>
      </c>
      <c r="C2152" t="s">
        <v>480</v>
      </c>
      <c r="D2152">
        <v>523</v>
      </c>
      <c r="E2152" t="s">
        <v>14</v>
      </c>
      <c r="F2152" t="s">
        <v>15</v>
      </c>
      <c r="G2152" s="2">
        <v>12540</v>
      </c>
      <c r="H2152" t="s">
        <v>16</v>
      </c>
      <c r="I2152">
        <v>7.4999999999999997E-2</v>
      </c>
      <c r="J2152">
        <f t="shared" si="66"/>
        <v>940.5</v>
      </c>
      <c r="K2152">
        <v>0.1113</v>
      </c>
      <c r="L2152" s="1">
        <f t="shared" si="67"/>
        <v>1395.702</v>
      </c>
    </row>
    <row r="2153" spans="1:12" x14ac:dyDescent="0.25">
      <c r="A2153">
        <v>5605101</v>
      </c>
      <c r="B2153" t="s">
        <v>1050</v>
      </c>
      <c r="D2153">
        <v>510</v>
      </c>
      <c r="E2153" t="s">
        <v>14</v>
      </c>
      <c r="F2153" t="s">
        <v>15</v>
      </c>
      <c r="G2153" s="2">
        <v>1190</v>
      </c>
      <c r="H2153" t="s">
        <v>16</v>
      </c>
      <c r="I2153">
        <v>1</v>
      </c>
      <c r="J2153">
        <f t="shared" si="66"/>
        <v>1190</v>
      </c>
      <c r="K2153">
        <v>1.1727000000000001</v>
      </c>
      <c r="L2153" s="1">
        <f t="shared" si="67"/>
        <v>1395.5130000000001</v>
      </c>
    </row>
    <row r="2154" spans="1:12" x14ac:dyDescent="0.25">
      <c r="A2154">
        <v>619600320</v>
      </c>
      <c r="B2154" t="s">
        <v>1534</v>
      </c>
      <c r="C2154" t="s">
        <v>1537</v>
      </c>
      <c r="D2154">
        <v>514</v>
      </c>
      <c r="E2154" t="s">
        <v>14</v>
      </c>
      <c r="F2154" t="s">
        <v>15</v>
      </c>
      <c r="G2154" s="2">
        <v>2072</v>
      </c>
      <c r="H2154" t="s">
        <v>16</v>
      </c>
      <c r="I2154">
        <v>0.32</v>
      </c>
      <c r="J2154">
        <f t="shared" si="66"/>
        <v>663.04</v>
      </c>
      <c r="K2154">
        <v>0.67310000000000003</v>
      </c>
      <c r="L2154" s="1">
        <f t="shared" si="67"/>
        <v>1394.6632</v>
      </c>
    </row>
    <row r="2155" spans="1:12" x14ac:dyDescent="0.25">
      <c r="A2155">
        <v>82252003</v>
      </c>
      <c r="B2155" t="s">
        <v>2086</v>
      </c>
      <c r="D2155">
        <v>510</v>
      </c>
      <c r="E2155" t="s">
        <v>14</v>
      </c>
      <c r="F2155" t="s">
        <v>317</v>
      </c>
      <c r="G2155">
        <v>576</v>
      </c>
      <c r="H2155" t="s">
        <v>16</v>
      </c>
      <c r="I2155">
        <v>3</v>
      </c>
      <c r="J2155">
        <f t="shared" si="66"/>
        <v>1728</v>
      </c>
      <c r="K2155">
        <v>2.4163999999999999</v>
      </c>
      <c r="L2155" s="1">
        <f t="shared" si="67"/>
        <v>1391.8463999999999</v>
      </c>
    </row>
    <row r="2156" spans="1:12" x14ac:dyDescent="0.25">
      <c r="A2156">
        <v>551300055</v>
      </c>
      <c r="B2156" t="s">
        <v>968</v>
      </c>
      <c r="D2156">
        <v>515</v>
      </c>
      <c r="E2156" t="s">
        <v>14</v>
      </c>
      <c r="F2156" t="s">
        <v>15</v>
      </c>
      <c r="G2156" s="2">
        <v>9670</v>
      </c>
      <c r="H2156" t="s">
        <v>16</v>
      </c>
      <c r="I2156">
        <v>5.5E-2</v>
      </c>
      <c r="J2156">
        <f t="shared" si="66"/>
        <v>531.85</v>
      </c>
      <c r="K2156">
        <v>0.14369999999999999</v>
      </c>
      <c r="L2156" s="1">
        <f t="shared" si="67"/>
        <v>1389.579</v>
      </c>
    </row>
    <row r="2157" spans="1:12" x14ac:dyDescent="0.25">
      <c r="A2157" t="s">
        <v>12457</v>
      </c>
      <c r="B2157" t="s">
        <v>12458</v>
      </c>
      <c r="D2157">
        <v>528</v>
      </c>
      <c r="E2157" t="s">
        <v>14</v>
      </c>
      <c r="F2157" t="s">
        <v>15</v>
      </c>
      <c r="G2157">
        <v>16</v>
      </c>
      <c r="H2157" t="s">
        <v>16</v>
      </c>
      <c r="I2157">
        <v>29.2</v>
      </c>
      <c r="J2157">
        <f t="shared" si="66"/>
        <v>467.2</v>
      </c>
      <c r="K2157">
        <v>86.781199999999998</v>
      </c>
      <c r="L2157" s="1">
        <f t="shared" si="67"/>
        <v>1388.4992</v>
      </c>
    </row>
    <row r="2158" spans="1:12" x14ac:dyDescent="0.25">
      <c r="A2158">
        <v>8364</v>
      </c>
      <c r="B2158" t="s">
        <v>2240</v>
      </c>
      <c r="C2158" t="s">
        <v>1121</v>
      </c>
      <c r="D2158">
        <v>853</v>
      </c>
      <c r="E2158" t="s">
        <v>31</v>
      </c>
      <c r="F2158" t="s">
        <v>15</v>
      </c>
      <c r="G2158">
        <v>700</v>
      </c>
      <c r="H2158" t="s">
        <v>26</v>
      </c>
      <c r="I2158">
        <v>1</v>
      </c>
      <c r="J2158">
        <f t="shared" si="66"/>
        <v>700</v>
      </c>
      <c r="K2158">
        <v>1.9812000000000001</v>
      </c>
      <c r="L2158" s="1">
        <f t="shared" si="67"/>
        <v>1386.8400000000001</v>
      </c>
    </row>
    <row r="2159" spans="1:12" x14ac:dyDescent="0.25">
      <c r="A2159">
        <v>8105125</v>
      </c>
      <c r="B2159" t="s">
        <v>1979</v>
      </c>
      <c r="D2159">
        <v>510</v>
      </c>
      <c r="E2159" t="s">
        <v>14</v>
      </c>
      <c r="F2159" t="s">
        <v>320</v>
      </c>
      <c r="G2159">
        <v>48</v>
      </c>
      <c r="H2159" t="s">
        <v>16</v>
      </c>
      <c r="I2159">
        <v>12.5</v>
      </c>
      <c r="J2159">
        <f t="shared" si="66"/>
        <v>600</v>
      </c>
      <c r="K2159">
        <v>28.8901</v>
      </c>
      <c r="L2159" s="1">
        <f t="shared" si="67"/>
        <v>1386.7248</v>
      </c>
    </row>
    <row r="2160" spans="1:12" x14ac:dyDescent="0.25">
      <c r="A2160">
        <v>85180025</v>
      </c>
      <c r="B2160" t="s">
        <v>2312</v>
      </c>
      <c r="C2160">
        <v>2024</v>
      </c>
      <c r="D2160">
        <v>510</v>
      </c>
      <c r="E2160" t="s">
        <v>14</v>
      </c>
      <c r="F2160" t="s">
        <v>86</v>
      </c>
      <c r="G2160">
        <v>960</v>
      </c>
      <c r="H2160" t="s">
        <v>16</v>
      </c>
      <c r="I2160">
        <v>2.5</v>
      </c>
      <c r="J2160">
        <f t="shared" si="66"/>
        <v>2400</v>
      </c>
      <c r="K2160">
        <v>1.4427000000000001</v>
      </c>
      <c r="L2160" s="1">
        <f t="shared" si="67"/>
        <v>1384.9920000000002</v>
      </c>
    </row>
    <row r="2161" spans="1:12" x14ac:dyDescent="0.25">
      <c r="A2161">
        <v>8238215</v>
      </c>
      <c r="B2161" t="s">
        <v>2096</v>
      </c>
      <c r="C2161" t="s">
        <v>752</v>
      </c>
      <c r="D2161">
        <v>510</v>
      </c>
      <c r="E2161" t="s">
        <v>14</v>
      </c>
      <c r="F2161" t="s">
        <v>15</v>
      </c>
      <c r="G2161">
        <v>768</v>
      </c>
      <c r="H2161" t="s">
        <v>16</v>
      </c>
      <c r="I2161">
        <v>1.5</v>
      </c>
      <c r="J2161">
        <f t="shared" si="66"/>
        <v>1152</v>
      </c>
      <c r="K2161">
        <v>1.7991999999999999</v>
      </c>
      <c r="L2161" s="1">
        <f t="shared" si="67"/>
        <v>1381.7855999999999</v>
      </c>
    </row>
    <row r="2162" spans="1:12" x14ac:dyDescent="0.25">
      <c r="A2162">
        <v>5298302</v>
      </c>
      <c r="B2162" t="s">
        <v>692</v>
      </c>
      <c r="D2162">
        <v>510</v>
      </c>
      <c r="E2162" t="s">
        <v>14</v>
      </c>
      <c r="F2162" t="s">
        <v>15</v>
      </c>
      <c r="G2162">
        <v>480</v>
      </c>
      <c r="H2162" t="s">
        <v>16</v>
      </c>
      <c r="I2162">
        <v>2</v>
      </c>
      <c r="J2162">
        <f t="shared" si="66"/>
        <v>960</v>
      </c>
      <c r="K2162">
        <v>2.8754</v>
      </c>
      <c r="L2162" s="1">
        <f t="shared" si="67"/>
        <v>1380.192</v>
      </c>
    </row>
    <row r="2163" spans="1:12" x14ac:dyDescent="0.25">
      <c r="A2163">
        <v>3212110</v>
      </c>
      <c r="B2163" t="s">
        <v>63</v>
      </c>
      <c r="D2163">
        <v>513</v>
      </c>
      <c r="E2163" t="s">
        <v>14</v>
      </c>
      <c r="F2163" t="s">
        <v>15</v>
      </c>
      <c r="G2163">
        <v>255</v>
      </c>
      <c r="H2163" t="s">
        <v>16</v>
      </c>
      <c r="I2163">
        <v>10</v>
      </c>
      <c r="J2163">
        <f t="shared" si="66"/>
        <v>2550</v>
      </c>
      <c r="K2163">
        <v>5.4085999999999999</v>
      </c>
      <c r="L2163" s="1">
        <f t="shared" si="67"/>
        <v>1379.193</v>
      </c>
    </row>
    <row r="2164" spans="1:12" x14ac:dyDescent="0.25">
      <c r="A2164">
        <v>9070</v>
      </c>
      <c r="B2164" t="s">
        <v>2363</v>
      </c>
      <c r="D2164">
        <v>855</v>
      </c>
      <c r="E2164" t="s">
        <v>25</v>
      </c>
      <c r="F2164" t="s">
        <v>15</v>
      </c>
      <c r="G2164">
        <v>650</v>
      </c>
      <c r="H2164" t="s">
        <v>26</v>
      </c>
      <c r="I2164">
        <v>1</v>
      </c>
      <c r="J2164">
        <f t="shared" si="66"/>
        <v>650</v>
      </c>
      <c r="K2164">
        <v>0.85319999999999996</v>
      </c>
      <c r="L2164" s="1">
        <f t="shared" si="67"/>
        <v>554.57999999999993</v>
      </c>
    </row>
    <row r="2165" spans="1:12" x14ac:dyDescent="0.25">
      <c r="A2165">
        <v>5692105</v>
      </c>
      <c r="B2165" t="s">
        <v>1167</v>
      </c>
      <c r="D2165">
        <v>511</v>
      </c>
      <c r="E2165" t="s">
        <v>14</v>
      </c>
      <c r="F2165" t="s">
        <v>86</v>
      </c>
      <c r="G2165">
        <v>660</v>
      </c>
      <c r="H2165" t="s">
        <v>16</v>
      </c>
      <c r="I2165">
        <v>5</v>
      </c>
      <c r="J2165">
        <f t="shared" si="66"/>
        <v>3300</v>
      </c>
      <c r="K2165">
        <v>2.0876000000000001</v>
      </c>
      <c r="L2165" s="1">
        <f t="shared" si="67"/>
        <v>1377.816</v>
      </c>
    </row>
    <row r="2166" spans="1:12" x14ac:dyDescent="0.25">
      <c r="A2166">
        <v>5388111</v>
      </c>
      <c r="B2166" t="s">
        <v>818</v>
      </c>
      <c r="C2166" t="s">
        <v>819</v>
      </c>
      <c r="D2166">
        <v>524</v>
      </c>
      <c r="E2166" t="s">
        <v>14</v>
      </c>
      <c r="F2166" t="s">
        <v>15</v>
      </c>
      <c r="G2166">
        <v>593</v>
      </c>
      <c r="H2166" t="s">
        <v>16</v>
      </c>
      <c r="I2166">
        <v>1</v>
      </c>
      <c r="J2166">
        <f t="shared" si="66"/>
        <v>593</v>
      </c>
      <c r="K2166">
        <v>2.3233000000000001</v>
      </c>
      <c r="L2166" s="1">
        <f t="shared" si="67"/>
        <v>1377.7169000000001</v>
      </c>
    </row>
    <row r="2167" spans="1:12" x14ac:dyDescent="0.25">
      <c r="A2167">
        <v>5175003</v>
      </c>
      <c r="B2167" t="s">
        <v>469</v>
      </c>
      <c r="D2167">
        <v>511</v>
      </c>
      <c r="E2167" t="s">
        <v>14</v>
      </c>
      <c r="F2167" t="s">
        <v>317</v>
      </c>
      <c r="G2167" s="2">
        <v>1344</v>
      </c>
      <c r="H2167" t="s">
        <v>16</v>
      </c>
      <c r="I2167">
        <v>0.3</v>
      </c>
      <c r="J2167">
        <f t="shared" si="66"/>
        <v>403.2</v>
      </c>
      <c r="K2167">
        <v>1.0227999999999999</v>
      </c>
      <c r="L2167" s="1">
        <f t="shared" si="67"/>
        <v>1374.6432</v>
      </c>
    </row>
    <row r="2168" spans="1:12" x14ac:dyDescent="0.25">
      <c r="A2168">
        <v>5359001</v>
      </c>
      <c r="B2168" t="s">
        <v>772</v>
      </c>
      <c r="D2168">
        <v>519</v>
      </c>
      <c r="E2168" t="s">
        <v>14</v>
      </c>
      <c r="F2168" t="s">
        <v>15</v>
      </c>
      <c r="G2168">
        <v>923</v>
      </c>
      <c r="H2168" t="s">
        <v>16</v>
      </c>
      <c r="I2168">
        <v>1</v>
      </c>
      <c r="J2168">
        <f t="shared" si="66"/>
        <v>923</v>
      </c>
      <c r="K2168">
        <v>1.4887999999999999</v>
      </c>
      <c r="L2168" s="1">
        <f t="shared" si="67"/>
        <v>1374.1623999999999</v>
      </c>
    </row>
    <row r="2169" spans="1:12" x14ac:dyDescent="0.25">
      <c r="A2169">
        <v>83480015</v>
      </c>
      <c r="B2169" t="s">
        <v>2203</v>
      </c>
      <c r="C2169">
        <v>2020</v>
      </c>
      <c r="D2169">
        <v>511</v>
      </c>
      <c r="E2169" t="s">
        <v>14</v>
      </c>
      <c r="F2169" t="s">
        <v>15</v>
      </c>
      <c r="G2169">
        <v>460</v>
      </c>
      <c r="H2169" t="s">
        <v>16</v>
      </c>
      <c r="I2169">
        <v>1.5</v>
      </c>
      <c r="J2169">
        <f t="shared" si="66"/>
        <v>690</v>
      </c>
      <c r="K2169">
        <v>2.9849999999999999</v>
      </c>
      <c r="L2169" s="1">
        <f t="shared" si="67"/>
        <v>1373.1</v>
      </c>
    </row>
    <row r="2170" spans="1:12" x14ac:dyDescent="0.25">
      <c r="A2170">
        <v>5826001</v>
      </c>
      <c r="B2170" t="s">
        <v>1280</v>
      </c>
      <c r="D2170">
        <v>510</v>
      </c>
      <c r="E2170" t="s">
        <v>14</v>
      </c>
      <c r="F2170" t="s">
        <v>320</v>
      </c>
      <c r="G2170">
        <v>720</v>
      </c>
      <c r="H2170" t="s">
        <v>16</v>
      </c>
      <c r="I2170">
        <v>1</v>
      </c>
      <c r="J2170">
        <f t="shared" si="66"/>
        <v>720</v>
      </c>
      <c r="K2170">
        <v>1.9004000000000001</v>
      </c>
      <c r="L2170" s="1">
        <f t="shared" si="67"/>
        <v>1368.288</v>
      </c>
    </row>
    <row r="2171" spans="1:12" x14ac:dyDescent="0.25">
      <c r="A2171">
        <v>5212408</v>
      </c>
      <c r="B2171" t="s">
        <v>560</v>
      </c>
      <c r="D2171">
        <v>510</v>
      </c>
      <c r="E2171" t="s">
        <v>14</v>
      </c>
      <c r="F2171" t="s">
        <v>15</v>
      </c>
      <c r="G2171">
        <v>180</v>
      </c>
      <c r="H2171" t="s">
        <v>16</v>
      </c>
      <c r="I2171">
        <v>8</v>
      </c>
      <c r="J2171">
        <f t="shared" si="66"/>
        <v>1440</v>
      </c>
      <c r="K2171">
        <v>7.5659000000000001</v>
      </c>
      <c r="L2171" s="1">
        <f t="shared" si="67"/>
        <v>1361.8620000000001</v>
      </c>
    </row>
    <row r="2172" spans="1:12" x14ac:dyDescent="0.25">
      <c r="A2172">
        <v>9701</v>
      </c>
      <c r="B2172" t="s">
        <v>2546</v>
      </c>
      <c r="D2172">
        <v>855</v>
      </c>
      <c r="E2172" t="s">
        <v>25</v>
      </c>
      <c r="F2172" t="s">
        <v>15</v>
      </c>
      <c r="G2172">
        <v>600</v>
      </c>
      <c r="H2172" t="s">
        <v>26</v>
      </c>
      <c r="I2172">
        <v>1</v>
      </c>
      <c r="J2172">
        <f t="shared" si="66"/>
        <v>600</v>
      </c>
      <c r="K2172">
        <v>4.7882999999999996</v>
      </c>
      <c r="L2172" s="1">
        <f t="shared" si="67"/>
        <v>2872.9799999999996</v>
      </c>
    </row>
    <row r="2173" spans="1:12" x14ac:dyDescent="0.25">
      <c r="A2173">
        <v>5387111</v>
      </c>
      <c r="B2173" t="s">
        <v>816</v>
      </c>
      <c r="D2173">
        <v>524</v>
      </c>
      <c r="E2173" t="s">
        <v>14</v>
      </c>
      <c r="F2173" t="s">
        <v>15</v>
      </c>
      <c r="G2173">
        <v>873</v>
      </c>
      <c r="H2173" t="s">
        <v>16</v>
      </c>
      <c r="I2173">
        <v>1</v>
      </c>
      <c r="J2173">
        <f t="shared" si="66"/>
        <v>873</v>
      </c>
      <c r="K2173">
        <v>1.5575000000000001</v>
      </c>
      <c r="L2173" s="1">
        <f t="shared" si="67"/>
        <v>1359.6975</v>
      </c>
    </row>
    <row r="2174" spans="1:12" x14ac:dyDescent="0.25">
      <c r="A2174">
        <v>5202001</v>
      </c>
      <c r="B2174" t="s">
        <v>508</v>
      </c>
      <c r="D2174">
        <v>502</v>
      </c>
      <c r="E2174" t="s">
        <v>14</v>
      </c>
      <c r="F2174" t="s">
        <v>15</v>
      </c>
      <c r="G2174" s="2">
        <v>1290</v>
      </c>
      <c r="H2174" t="s">
        <v>16</v>
      </c>
      <c r="I2174">
        <v>1</v>
      </c>
      <c r="J2174">
        <f t="shared" si="66"/>
        <v>1290</v>
      </c>
      <c r="K2174">
        <v>1.0508</v>
      </c>
      <c r="L2174" s="1">
        <f t="shared" si="67"/>
        <v>1355.5319999999999</v>
      </c>
    </row>
    <row r="2175" spans="1:12" x14ac:dyDescent="0.25">
      <c r="A2175">
        <v>5276075</v>
      </c>
      <c r="B2175" t="s">
        <v>643</v>
      </c>
      <c r="D2175">
        <v>511</v>
      </c>
      <c r="E2175" t="s">
        <v>14</v>
      </c>
      <c r="F2175" t="s">
        <v>317</v>
      </c>
      <c r="G2175" s="2">
        <v>1296</v>
      </c>
      <c r="H2175" t="s">
        <v>16</v>
      </c>
      <c r="I2175">
        <v>0.75</v>
      </c>
      <c r="J2175">
        <f t="shared" si="66"/>
        <v>972</v>
      </c>
      <c r="K2175">
        <v>1.0458000000000001</v>
      </c>
      <c r="L2175" s="1">
        <f t="shared" si="67"/>
        <v>1355.3568</v>
      </c>
    </row>
    <row r="2176" spans="1:12" x14ac:dyDescent="0.25">
      <c r="A2176">
        <v>55841115</v>
      </c>
      <c r="B2176" t="s">
        <v>1026</v>
      </c>
      <c r="D2176">
        <v>510</v>
      </c>
      <c r="E2176" t="s">
        <v>14</v>
      </c>
      <c r="F2176" t="s">
        <v>15</v>
      </c>
      <c r="G2176" s="2">
        <v>1080</v>
      </c>
      <c r="H2176" t="s">
        <v>16</v>
      </c>
      <c r="I2176">
        <v>1.5</v>
      </c>
      <c r="J2176">
        <f t="shared" si="66"/>
        <v>1620</v>
      </c>
      <c r="K2176">
        <v>1.2529999999999999</v>
      </c>
      <c r="L2176" s="1">
        <f t="shared" si="67"/>
        <v>1353.2399999999998</v>
      </c>
    </row>
    <row r="2177" spans="1:12" x14ac:dyDescent="0.25">
      <c r="A2177">
        <v>602010100</v>
      </c>
      <c r="B2177" t="s">
        <v>1404</v>
      </c>
      <c r="D2177">
        <v>514</v>
      </c>
      <c r="E2177" t="s">
        <v>14</v>
      </c>
      <c r="F2177" t="s">
        <v>86</v>
      </c>
      <c r="G2177" s="2">
        <v>10080</v>
      </c>
      <c r="H2177" t="s">
        <v>16</v>
      </c>
      <c r="I2177">
        <v>0.1</v>
      </c>
      <c r="J2177">
        <f t="shared" si="66"/>
        <v>1008</v>
      </c>
      <c r="K2177">
        <v>0.1338</v>
      </c>
      <c r="L2177" s="1">
        <f t="shared" si="67"/>
        <v>1348.704</v>
      </c>
    </row>
    <row r="2178" spans="1:12" x14ac:dyDescent="0.25">
      <c r="A2178" t="s">
        <v>12761</v>
      </c>
      <c r="B2178" t="s">
        <v>12762</v>
      </c>
      <c r="D2178">
        <v>807</v>
      </c>
      <c r="E2178" t="s">
        <v>14</v>
      </c>
      <c r="F2178" t="s">
        <v>15</v>
      </c>
      <c r="G2178">
        <v>150</v>
      </c>
      <c r="H2178" t="s">
        <v>16</v>
      </c>
      <c r="I2178">
        <v>1E-3</v>
      </c>
      <c r="J2178">
        <f t="shared" si="66"/>
        <v>0.15</v>
      </c>
      <c r="K2178">
        <v>8.99</v>
      </c>
      <c r="L2178" s="1">
        <f t="shared" si="67"/>
        <v>1348.5</v>
      </c>
    </row>
    <row r="2179" spans="1:12" x14ac:dyDescent="0.25">
      <c r="A2179">
        <v>604110160</v>
      </c>
      <c r="B2179" t="s">
        <v>1445</v>
      </c>
      <c r="C2179" t="s">
        <v>1364</v>
      </c>
      <c r="D2179">
        <v>514</v>
      </c>
      <c r="E2179" t="s">
        <v>14</v>
      </c>
      <c r="F2179" t="s">
        <v>15</v>
      </c>
      <c r="G2179" s="2">
        <v>8896</v>
      </c>
      <c r="H2179" t="s">
        <v>16</v>
      </c>
      <c r="I2179">
        <v>0.16</v>
      </c>
      <c r="J2179">
        <f t="shared" si="66"/>
        <v>1423.3600000000001</v>
      </c>
      <c r="K2179">
        <v>0.15129999999999999</v>
      </c>
      <c r="L2179" s="1">
        <f t="shared" si="67"/>
        <v>1345.9648</v>
      </c>
    </row>
    <row r="2180" spans="1:12" x14ac:dyDescent="0.25">
      <c r="A2180">
        <v>9620</v>
      </c>
      <c r="B2180" t="s">
        <v>2517</v>
      </c>
      <c r="D2180">
        <v>855</v>
      </c>
      <c r="E2180" t="s">
        <v>25</v>
      </c>
      <c r="F2180" t="s">
        <v>15</v>
      </c>
      <c r="G2180">
        <v>600</v>
      </c>
      <c r="H2180" t="s">
        <v>26</v>
      </c>
      <c r="I2180">
        <v>1</v>
      </c>
      <c r="J2180">
        <f t="shared" ref="J2180:J2243" si="68">G2180*I2180</f>
        <v>600</v>
      </c>
      <c r="K2180">
        <v>1.8098000000000001</v>
      </c>
      <c r="L2180" s="1">
        <f t="shared" ref="L2180:L2243" si="69">G2180*K2180</f>
        <v>1085.8800000000001</v>
      </c>
    </row>
    <row r="2181" spans="1:12" x14ac:dyDescent="0.25">
      <c r="A2181">
        <v>5101005</v>
      </c>
      <c r="B2181" t="s">
        <v>423</v>
      </c>
      <c r="D2181">
        <v>511</v>
      </c>
      <c r="E2181" t="s">
        <v>14</v>
      </c>
      <c r="F2181" t="s">
        <v>317</v>
      </c>
      <c r="G2181">
        <v>480</v>
      </c>
      <c r="H2181" t="s">
        <v>16</v>
      </c>
      <c r="I2181">
        <v>5</v>
      </c>
      <c r="J2181">
        <f t="shared" si="68"/>
        <v>2400</v>
      </c>
      <c r="K2181">
        <v>2.7919</v>
      </c>
      <c r="L2181" s="1">
        <f t="shared" si="69"/>
        <v>1340.1120000000001</v>
      </c>
    </row>
    <row r="2182" spans="1:12" x14ac:dyDescent="0.25">
      <c r="A2182">
        <v>64871050</v>
      </c>
      <c r="B2182" t="s">
        <v>1728</v>
      </c>
      <c r="C2182" t="s">
        <v>1719</v>
      </c>
      <c r="D2182">
        <v>521</v>
      </c>
      <c r="E2182" t="s">
        <v>14</v>
      </c>
      <c r="F2182" t="s">
        <v>15</v>
      </c>
      <c r="G2182" s="2">
        <v>23415</v>
      </c>
      <c r="H2182" t="s">
        <v>16</v>
      </c>
      <c r="I2182">
        <v>0.05</v>
      </c>
      <c r="J2182">
        <f t="shared" si="68"/>
        <v>1170.75</v>
      </c>
      <c r="K2182">
        <v>5.7099999999999998E-2</v>
      </c>
      <c r="L2182" s="1">
        <f t="shared" si="69"/>
        <v>1336.9965</v>
      </c>
    </row>
    <row r="2183" spans="1:12" x14ac:dyDescent="0.25">
      <c r="A2183">
        <v>61670120</v>
      </c>
      <c r="B2183" t="s">
        <v>1516</v>
      </c>
      <c r="D2183">
        <v>514</v>
      </c>
      <c r="E2183" t="s">
        <v>14</v>
      </c>
      <c r="F2183" t="s">
        <v>15</v>
      </c>
      <c r="G2183" s="2">
        <v>9900</v>
      </c>
      <c r="H2183" t="s">
        <v>16</v>
      </c>
      <c r="I2183">
        <v>0.12</v>
      </c>
      <c r="J2183">
        <f t="shared" si="68"/>
        <v>1188</v>
      </c>
      <c r="K2183">
        <v>0.13450000000000001</v>
      </c>
      <c r="L2183" s="1">
        <f t="shared" si="69"/>
        <v>1331.5500000000002</v>
      </c>
    </row>
    <row r="2184" spans="1:12" x14ac:dyDescent="0.25">
      <c r="A2184">
        <v>52811015</v>
      </c>
      <c r="B2184" t="s">
        <v>661</v>
      </c>
      <c r="C2184" t="s">
        <v>645</v>
      </c>
      <c r="D2184">
        <v>560</v>
      </c>
      <c r="E2184" t="s">
        <v>14</v>
      </c>
      <c r="F2184" t="s">
        <v>15</v>
      </c>
      <c r="G2184">
        <v>748</v>
      </c>
      <c r="H2184" t="s">
        <v>16</v>
      </c>
      <c r="I2184">
        <v>1.5</v>
      </c>
      <c r="J2184">
        <f t="shared" si="68"/>
        <v>1122</v>
      </c>
      <c r="K2184">
        <v>1.7784</v>
      </c>
      <c r="L2184" s="1">
        <f t="shared" si="69"/>
        <v>1330.2431999999999</v>
      </c>
    </row>
    <row r="2185" spans="1:12" x14ac:dyDescent="0.25">
      <c r="A2185">
        <v>5298</v>
      </c>
      <c r="B2185" t="s">
        <v>690</v>
      </c>
      <c r="C2185" t="s">
        <v>416</v>
      </c>
      <c r="D2185">
        <v>853</v>
      </c>
      <c r="E2185" t="s">
        <v>31</v>
      </c>
      <c r="F2185" t="s">
        <v>15</v>
      </c>
      <c r="G2185" s="2">
        <v>1100</v>
      </c>
      <c r="H2185" t="s">
        <v>26</v>
      </c>
      <c r="I2185">
        <v>1</v>
      </c>
      <c r="J2185">
        <f t="shared" si="68"/>
        <v>1100</v>
      </c>
      <c r="K2185">
        <v>1.2019</v>
      </c>
      <c r="L2185" s="1">
        <f t="shared" si="69"/>
        <v>1322.09</v>
      </c>
    </row>
    <row r="2186" spans="1:12" x14ac:dyDescent="0.25">
      <c r="A2186">
        <v>5086112</v>
      </c>
      <c r="B2186" t="s">
        <v>407</v>
      </c>
      <c r="D2186">
        <v>510</v>
      </c>
      <c r="E2186" t="s">
        <v>14</v>
      </c>
      <c r="F2186" t="s">
        <v>15</v>
      </c>
      <c r="G2186">
        <v>384</v>
      </c>
      <c r="H2186" t="s">
        <v>16</v>
      </c>
      <c r="I2186">
        <v>2</v>
      </c>
      <c r="J2186">
        <f t="shared" si="68"/>
        <v>768</v>
      </c>
      <c r="K2186">
        <v>3.4396</v>
      </c>
      <c r="L2186" s="1">
        <f t="shared" si="69"/>
        <v>1320.8063999999999</v>
      </c>
    </row>
    <row r="2187" spans="1:12" x14ac:dyDescent="0.25">
      <c r="A2187">
        <v>81381025</v>
      </c>
      <c r="B2187" t="s">
        <v>2042</v>
      </c>
      <c r="C2187" t="s">
        <v>1221</v>
      </c>
      <c r="D2187">
        <v>510</v>
      </c>
      <c r="E2187" t="s">
        <v>14</v>
      </c>
      <c r="F2187" t="s">
        <v>15</v>
      </c>
      <c r="G2187">
        <v>224</v>
      </c>
      <c r="H2187" t="s">
        <v>16</v>
      </c>
      <c r="I2187">
        <v>2.5</v>
      </c>
      <c r="J2187">
        <f t="shared" si="68"/>
        <v>560</v>
      </c>
      <c r="K2187">
        <v>5.8796999999999997</v>
      </c>
      <c r="L2187" s="1">
        <f t="shared" si="69"/>
        <v>1317.0527999999999</v>
      </c>
    </row>
    <row r="2188" spans="1:12" x14ac:dyDescent="0.25">
      <c r="A2188">
        <v>5288101</v>
      </c>
      <c r="B2188" t="s">
        <v>671</v>
      </c>
      <c r="C2188">
        <v>2022</v>
      </c>
      <c r="D2188">
        <v>510</v>
      </c>
      <c r="E2188" t="s">
        <v>14</v>
      </c>
      <c r="F2188" t="s">
        <v>45</v>
      </c>
      <c r="G2188">
        <v>720</v>
      </c>
      <c r="H2188" t="s">
        <v>16</v>
      </c>
      <c r="I2188">
        <v>1</v>
      </c>
      <c r="J2188">
        <f t="shared" si="68"/>
        <v>720</v>
      </c>
      <c r="K2188">
        <v>1.8278000000000001</v>
      </c>
      <c r="L2188" s="1">
        <f t="shared" si="69"/>
        <v>1316.0160000000001</v>
      </c>
    </row>
    <row r="2189" spans="1:12" x14ac:dyDescent="0.25">
      <c r="A2189">
        <v>6820</v>
      </c>
      <c r="B2189" t="s">
        <v>1790</v>
      </c>
      <c r="C2189" t="s">
        <v>1791</v>
      </c>
      <c r="D2189">
        <v>851</v>
      </c>
      <c r="E2189" t="s">
        <v>25</v>
      </c>
      <c r="F2189" t="s">
        <v>15</v>
      </c>
      <c r="G2189">
        <v>600</v>
      </c>
      <c r="H2189" t="s">
        <v>26</v>
      </c>
      <c r="I2189">
        <v>1</v>
      </c>
      <c r="J2189">
        <f t="shared" si="68"/>
        <v>600</v>
      </c>
      <c r="K2189">
        <v>1.5818000000000001</v>
      </c>
      <c r="L2189" s="1">
        <f t="shared" si="69"/>
        <v>949.08</v>
      </c>
    </row>
    <row r="2190" spans="1:12" x14ac:dyDescent="0.25">
      <c r="A2190">
        <v>601540120</v>
      </c>
      <c r="B2190" t="s">
        <v>1402</v>
      </c>
      <c r="C2190">
        <v>2022</v>
      </c>
      <c r="D2190">
        <v>514</v>
      </c>
      <c r="E2190" t="s">
        <v>14</v>
      </c>
      <c r="F2190" t="s">
        <v>15</v>
      </c>
      <c r="G2190" s="2">
        <v>15120</v>
      </c>
      <c r="H2190" t="s">
        <v>16</v>
      </c>
      <c r="I2190">
        <v>0.12</v>
      </c>
      <c r="J2190">
        <f t="shared" si="68"/>
        <v>1814.3999999999999</v>
      </c>
      <c r="K2190">
        <v>8.6999999999999994E-2</v>
      </c>
      <c r="L2190" s="1">
        <f t="shared" si="69"/>
        <v>1315.4399999999998</v>
      </c>
    </row>
    <row r="2191" spans="1:12" x14ac:dyDescent="0.25">
      <c r="A2191">
        <v>618400880</v>
      </c>
      <c r="B2191" t="s">
        <v>1525</v>
      </c>
      <c r="C2191" t="s">
        <v>1528</v>
      </c>
      <c r="D2191">
        <v>514</v>
      </c>
      <c r="E2191" t="s">
        <v>14</v>
      </c>
      <c r="F2191" t="s">
        <v>15</v>
      </c>
      <c r="G2191" s="2">
        <v>1480</v>
      </c>
      <c r="H2191" t="s">
        <v>16</v>
      </c>
      <c r="I2191">
        <v>0.88</v>
      </c>
      <c r="J2191">
        <f t="shared" si="68"/>
        <v>1302.4000000000001</v>
      </c>
      <c r="K2191">
        <v>0.88849999999999996</v>
      </c>
      <c r="L2191" s="1">
        <f t="shared" si="69"/>
        <v>1314.98</v>
      </c>
    </row>
    <row r="2192" spans="1:12" x14ac:dyDescent="0.25">
      <c r="A2192">
        <v>5233</v>
      </c>
      <c r="B2192" t="s">
        <v>592</v>
      </c>
      <c r="C2192" t="s">
        <v>593</v>
      </c>
      <c r="D2192">
        <v>853</v>
      </c>
      <c r="E2192" t="s">
        <v>31</v>
      </c>
      <c r="F2192" t="s">
        <v>15</v>
      </c>
      <c r="G2192" s="2">
        <v>1400</v>
      </c>
      <c r="H2192" t="s">
        <v>26</v>
      </c>
      <c r="I2192">
        <v>1</v>
      </c>
      <c r="J2192">
        <f t="shared" si="68"/>
        <v>1400</v>
      </c>
      <c r="K2192">
        <v>0.93710000000000004</v>
      </c>
      <c r="L2192" s="1">
        <f t="shared" si="69"/>
        <v>1311.94</v>
      </c>
    </row>
    <row r="2193" spans="1:12" x14ac:dyDescent="0.25">
      <c r="A2193">
        <v>61630300</v>
      </c>
      <c r="B2193" t="s">
        <v>1513</v>
      </c>
      <c r="D2193">
        <v>514</v>
      </c>
      <c r="E2193" t="s">
        <v>14</v>
      </c>
      <c r="F2193" t="s">
        <v>15</v>
      </c>
      <c r="G2193" s="2">
        <v>1980</v>
      </c>
      <c r="H2193" t="s">
        <v>16</v>
      </c>
      <c r="I2193">
        <v>0.3</v>
      </c>
      <c r="J2193">
        <f t="shared" si="68"/>
        <v>594</v>
      </c>
      <c r="K2193">
        <v>0.65810000000000002</v>
      </c>
      <c r="L2193" s="1">
        <f t="shared" si="69"/>
        <v>1303.038</v>
      </c>
    </row>
    <row r="2194" spans="1:12" x14ac:dyDescent="0.25">
      <c r="A2194">
        <v>6106</v>
      </c>
      <c r="B2194" t="s">
        <v>1488</v>
      </c>
      <c r="C2194" t="s">
        <v>1489</v>
      </c>
      <c r="D2194">
        <v>851</v>
      </c>
      <c r="E2194" t="s">
        <v>25</v>
      </c>
      <c r="F2194" t="s">
        <v>15</v>
      </c>
      <c r="G2194">
        <v>600</v>
      </c>
      <c r="H2194" t="s">
        <v>26</v>
      </c>
      <c r="I2194">
        <v>1</v>
      </c>
      <c r="J2194">
        <f t="shared" si="68"/>
        <v>600</v>
      </c>
      <c r="K2194">
        <v>1.1237999999999999</v>
      </c>
      <c r="L2194" s="1">
        <f t="shared" si="69"/>
        <v>674.28</v>
      </c>
    </row>
    <row r="2195" spans="1:12" x14ac:dyDescent="0.25">
      <c r="A2195">
        <v>53429</v>
      </c>
      <c r="B2195" t="s">
        <v>754</v>
      </c>
      <c r="C2195" t="s">
        <v>379</v>
      </c>
      <c r="D2195">
        <v>602</v>
      </c>
      <c r="E2195" t="s">
        <v>14</v>
      </c>
      <c r="F2195" t="s">
        <v>45</v>
      </c>
      <c r="G2195" s="2">
        <v>8640</v>
      </c>
      <c r="H2195" t="s">
        <v>16</v>
      </c>
      <c r="I2195">
        <v>0.08</v>
      </c>
      <c r="J2195">
        <f t="shared" si="68"/>
        <v>691.2</v>
      </c>
      <c r="K2195">
        <v>0.1502</v>
      </c>
      <c r="L2195" s="1">
        <f t="shared" si="69"/>
        <v>1297.7280000000001</v>
      </c>
    </row>
    <row r="2196" spans="1:12" x14ac:dyDescent="0.25">
      <c r="A2196">
        <v>8297002</v>
      </c>
      <c r="B2196" t="s">
        <v>2120</v>
      </c>
      <c r="C2196" t="s">
        <v>645</v>
      </c>
      <c r="D2196">
        <v>560</v>
      </c>
      <c r="E2196" t="s">
        <v>14</v>
      </c>
      <c r="F2196" t="s">
        <v>15</v>
      </c>
      <c r="G2196">
        <v>637</v>
      </c>
      <c r="H2196" t="s">
        <v>16</v>
      </c>
      <c r="I2196">
        <v>2</v>
      </c>
      <c r="J2196">
        <f t="shared" si="68"/>
        <v>1274</v>
      </c>
      <c r="K2196">
        <v>2.0358000000000001</v>
      </c>
      <c r="L2196" s="1">
        <f t="shared" si="69"/>
        <v>1296.8045999999999</v>
      </c>
    </row>
    <row r="2197" spans="1:12" x14ac:dyDescent="0.25">
      <c r="A2197">
        <v>9980</v>
      </c>
      <c r="B2197" t="s">
        <v>2625</v>
      </c>
      <c r="D2197">
        <v>855</v>
      </c>
      <c r="E2197" t="s">
        <v>25</v>
      </c>
      <c r="F2197" t="s">
        <v>15</v>
      </c>
      <c r="G2197">
        <v>600</v>
      </c>
      <c r="H2197" t="s">
        <v>26</v>
      </c>
      <c r="I2197">
        <v>1</v>
      </c>
      <c r="J2197">
        <f t="shared" si="68"/>
        <v>600</v>
      </c>
      <c r="K2197">
        <v>0.2155</v>
      </c>
      <c r="L2197" s="1">
        <f t="shared" si="69"/>
        <v>129.30000000000001</v>
      </c>
    </row>
    <row r="2198" spans="1:12" x14ac:dyDescent="0.25">
      <c r="A2198">
        <v>8102004</v>
      </c>
      <c r="B2198" t="s">
        <v>1978</v>
      </c>
      <c r="D2198">
        <v>510</v>
      </c>
      <c r="E2198" t="s">
        <v>14</v>
      </c>
      <c r="F2198" t="s">
        <v>15</v>
      </c>
      <c r="G2198">
        <v>270</v>
      </c>
      <c r="H2198" t="s">
        <v>16</v>
      </c>
      <c r="I2198">
        <v>4</v>
      </c>
      <c r="J2198">
        <f t="shared" si="68"/>
        <v>1080</v>
      </c>
      <c r="K2198">
        <v>4.7925000000000004</v>
      </c>
      <c r="L2198" s="1">
        <f t="shared" si="69"/>
        <v>1293.9750000000001</v>
      </c>
    </row>
    <row r="2199" spans="1:12" x14ac:dyDescent="0.25">
      <c r="A2199">
        <v>601440200</v>
      </c>
      <c r="B2199" t="s">
        <v>1397</v>
      </c>
      <c r="C2199" t="s">
        <v>1396</v>
      </c>
      <c r="D2199">
        <v>514</v>
      </c>
      <c r="E2199" t="s">
        <v>14</v>
      </c>
      <c r="F2199" t="s">
        <v>15</v>
      </c>
      <c r="G2199" s="2">
        <v>7560</v>
      </c>
      <c r="H2199" t="s">
        <v>16</v>
      </c>
      <c r="I2199">
        <v>0.2</v>
      </c>
      <c r="J2199">
        <f t="shared" si="68"/>
        <v>1512</v>
      </c>
      <c r="K2199">
        <v>0.17069999999999999</v>
      </c>
      <c r="L2199" s="1">
        <f t="shared" si="69"/>
        <v>1290.492</v>
      </c>
    </row>
    <row r="2200" spans="1:12" x14ac:dyDescent="0.25">
      <c r="A2200">
        <v>5277075</v>
      </c>
      <c r="B2200" t="s">
        <v>647</v>
      </c>
      <c r="D2200">
        <v>511</v>
      </c>
      <c r="E2200" t="s">
        <v>14</v>
      </c>
      <c r="F2200" t="s">
        <v>317</v>
      </c>
      <c r="G2200" s="2">
        <v>1296</v>
      </c>
      <c r="H2200" t="s">
        <v>16</v>
      </c>
      <c r="I2200">
        <v>0.75</v>
      </c>
      <c r="J2200">
        <f t="shared" si="68"/>
        <v>972</v>
      </c>
      <c r="K2200">
        <v>0.99399999999999999</v>
      </c>
      <c r="L2200" s="1">
        <f t="shared" si="69"/>
        <v>1288.2239999999999</v>
      </c>
    </row>
    <row r="2201" spans="1:12" x14ac:dyDescent="0.25">
      <c r="A2201">
        <v>8063003</v>
      </c>
      <c r="B2201" t="s">
        <v>1942</v>
      </c>
      <c r="D2201">
        <v>511</v>
      </c>
      <c r="E2201" t="s">
        <v>14</v>
      </c>
      <c r="F2201" t="s">
        <v>15</v>
      </c>
      <c r="G2201">
        <v>192</v>
      </c>
      <c r="H2201" t="s">
        <v>16</v>
      </c>
      <c r="I2201">
        <v>3</v>
      </c>
      <c r="J2201">
        <f t="shared" si="68"/>
        <v>576</v>
      </c>
      <c r="K2201">
        <v>6.7046000000000001</v>
      </c>
      <c r="L2201" s="1">
        <f t="shared" si="69"/>
        <v>1287.2832000000001</v>
      </c>
    </row>
    <row r="2202" spans="1:12" x14ac:dyDescent="0.25">
      <c r="A2202">
        <v>5692101</v>
      </c>
      <c r="B2202" t="s">
        <v>1167</v>
      </c>
      <c r="D2202">
        <v>511</v>
      </c>
      <c r="E2202" t="s">
        <v>14</v>
      </c>
      <c r="F2202" t="s">
        <v>86</v>
      </c>
      <c r="G2202" s="2">
        <v>2304</v>
      </c>
      <c r="H2202" t="s">
        <v>16</v>
      </c>
      <c r="I2202">
        <v>1</v>
      </c>
      <c r="J2202">
        <f t="shared" si="68"/>
        <v>2304</v>
      </c>
      <c r="K2202">
        <v>0.55620000000000003</v>
      </c>
      <c r="L2202" s="1">
        <f t="shared" si="69"/>
        <v>1281.4848000000002</v>
      </c>
    </row>
    <row r="2203" spans="1:12" x14ac:dyDescent="0.25">
      <c r="A2203" t="s">
        <v>12646</v>
      </c>
      <c r="B2203" t="s">
        <v>12647</v>
      </c>
      <c r="D2203">
        <v>516</v>
      </c>
      <c r="E2203" t="s">
        <v>14</v>
      </c>
      <c r="F2203" t="s">
        <v>15</v>
      </c>
      <c r="G2203">
        <v>655</v>
      </c>
      <c r="H2203" t="s">
        <v>16</v>
      </c>
      <c r="I2203">
        <v>0.48</v>
      </c>
      <c r="J2203">
        <f t="shared" si="68"/>
        <v>314.39999999999998</v>
      </c>
      <c r="K2203">
        <v>1.9530000000000001</v>
      </c>
      <c r="L2203" s="1">
        <f t="shared" si="69"/>
        <v>1279.2150000000001</v>
      </c>
    </row>
    <row r="2204" spans="1:12" x14ac:dyDescent="0.25">
      <c r="A2204">
        <v>8436004</v>
      </c>
      <c r="B2204" t="s">
        <v>2265</v>
      </c>
      <c r="D2204">
        <v>510</v>
      </c>
      <c r="E2204" t="s">
        <v>14</v>
      </c>
      <c r="F2204" t="s">
        <v>15</v>
      </c>
      <c r="G2204" s="2">
        <v>1230</v>
      </c>
      <c r="H2204" t="s">
        <v>16</v>
      </c>
      <c r="I2204">
        <v>0.4</v>
      </c>
      <c r="J2204">
        <f t="shared" si="68"/>
        <v>492</v>
      </c>
      <c r="K2204">
        <v>1.0383</v>
      </c>
      <c r="L2204" s="1">
        <f t="shared" si="69"/>
        <v>1277.1089999999999</v>
      </c>
    </row>
    <row r="2205" spans="1:12" x14ac:dyDescent="0.25">
      <c r="A2205">
        <v>9348</v>
      </c>
      <c r="B2205" t="s">
        <v>2410</v>
      </c>
      <c r="D2205">
        <v>855</v>
      </c>
      <c r="E2205" t="s">
        <v>25</v>
      </c>
      <c r="F2205" t="s">
        <v>15</v>
      </c>
      <c r="G2205">
        <v>574.34</v>
      </c>
      <c r="H2205" t="s">
        <v>26</v>
      </c>
      <c r="I2205">
        <v>1</v>
      </c>
      <c r="J2205">
        <f t="shared" si="68"/>
        <v>574.34</v>
      </c>
      <c r="K2205">
        <v>22.460799999999999</v>
      </c>
      <c r="L2205" s="1">
        <f t="shared" si="69"/>
        <v>12900.135872000001</v>
      </c>
    </row>
    <row r="2206" spans="1:12" x14ac:dyDescent="0.25">
      <c r="A2206">
        <v>8102001</v>
      </c>
      <c r="B2206" t="s">
        <v>1978</v>
      </c>
      <c r="D2206">
        <v>510</v>
      </c>
      <c r="E2206" t="s">
        <v>14</v>
      </c>
      <c r="F2206" t="s">
        <v>86</v>
      </c>
      <c r="G2206">
        <v>960</v>
      </c>
      <c r="H2206" t="s">
        <v>16</v>
      </c>
      <c r="I2206">
        <v>1</v>
      </c>
      <c r="J2206">
        <f t="shared" si="68"/>
        <v>960</v>
      </c>
      <c r="K2206">
        <v>1.3291999999999999</v>
      </c>
      <c r="L2206" s="1">
        <f t="shared" si="69"/>
        <v>1276.0319999999999</v>
      </c>
    </row>
    <row r="2207" spans="1:12" x14ac:dyDescent="0.25">
      <c r="A2207" t="s">
        <v>153</v>
      </c>
      <c r="B2207" t="s">
        <v>154</v>
      </c>
      <c r="C2207" t="s">
        <v>150</v>
      </c>
      <c r="D2207">
        <v>847</v>
      </c>
      <c r="E2207" t="s">
        <v>22</v>
      </c>
      <c r="F2207" t="s">
        <v>15</v>
      </c>
      <c r="G2207" s="2">
        <v>6000</v>
      </c>
      <c r="H2207" t="s">
        <v>26</v>
      </c>
      <c r="I2207">
        <v>1</v>
      </c>
      <c r="J2207">
        <f t="shared" si="68"/>
        <v>6000</v>
      </c>
      <c r="K2207">
        <v>0.39410000000000001</v>
      </c>
      <c r="L2207" s="1">
        <f t="shared" si="69"/>
        <v>2364.6</v>
      </c>
    </row>
    <row r="2208" spans="1:12" x14ac:dyDescent="0.25">
      <c r="A2208">
        <v>5279075</v>
      </c>
      <c r="B2208" t="s">
        <v>654</v>
      </c>
      <c r="D2208">
        <v>511</v>
      </c>
      <c r="E2208" t="s">
        <v>14</v>
      </c>
      <c r="F2208" t="s">
        <v>317</v>
      </c>
      <c r="G2208" s="2">
        <v>1296</v>
      </c>
      <c r="H2208" t="s">
        <v>16</v>
      </c>
      <c r="I2208">
        <v>0.75</v>
      </c>
      <c r="J2208">
        <f t="shared" si="68"/>
        <v>972</v>
      </c>
      <c r="K2208">
        <v>0.98419999999999996</v>
      </c>
      <c r="L2208" s="1">
        <f t="shared" si="69"/>
        <v>1275.5231999999999</v>
      </c>
    </row>
    <row r="2209" spans="1:12" x14ac:dyDescent="0.25">
      <c r="A2209">
        <v>3010</v>
      </c>
      <c r="B2209" t="s">
        <v>36</v>
      </c>
      <c r="D2209">
        <v>849</v>
      </c>
      <c r="E2209" t="s">
        <v>22</v>
      </c>
      <c r="F2209" t="s">
        <v>15</v>
      </c>
      <c r="G2209" s="2">
        <v>6000</v>
      </c>
      <c r="H2209" t="s">
        <v>26</v>
      </c>
      <c r="I2209">
        <v>1</v>
      </c>
      <c r="J2209">
        <f t="shared" si="68"/>
        <v>6000</v>
      </c>
      <c r="K2209">
        <v>0.31859999999999999</v>
      </c>
      <c r="L2209" s="1">
        <f t="shared" si="69"/>
        <v>1911.6</v>
      </c>
    </row>
    <row r="2210" spans="1:12" x14ac:dyDescent="0.25">
      <c r="A2210">
        <v>52320020</v>
      </c>
      <c r="B2210" t="s">
        <v>590</v>
      </c>
      <c r="C2210" t="s">
        <v>591</v>
      </c>
      <c r="D2210">
        <v>511</v>
      </c>
      <c r="E2210" t="s">
        <v>14</v>
      </c>
      <c r="F2210" t="s">
        <v>15</v>
      </c>
      <c r="G2210">
        <v>155</v>
      </c>
      <c r="H2210" t="s">
        <v>16</v>
      </c>
      <c r="I2210">
        <v>20</v>
      </c>
      <c r="J2210">
        <f t="shared" si="68"/>
        <v>3100</v>
      </c>
      <c r="K2210">
        <v>8.2271000000000001</v>
      </c>
      <c r="L2210" s="1">
        <f t="shared" si="69"/>
        <v>1275.2004999999999</v>
      </c>
    </row>
    <row r="2211" spans="1:12" x14ac:dyDescent="0.25">
      <c r="A2211" t="s">
        <v>397</v>
      </c>
      <c r="B2211" t="s">
        <v>395</v>
      </c>
      <c r="C2211" t="s">
        <v>372</v>
      </c>
      <c r="D2211">
        <v>852</v>
      </c>
      <c r="E2211" t="s">
        <v>22</v>
      </c>
      <c r="F2211" t="s">
        <v>15</v>
      </c>
      <c r="G2211" s="2">
        <v>6000</v>
      </c>
      <c r="H2211" t="s">
        <v>16</v>
      </c>
      <c r="I2211">
        <v>0.1</v>
      </c>
      <c r="J2211">
        <f t="shared" si="68"/>
        <v>600</v>
      </c>
      <c r="K2211">
        <v>0.1767</v>
      </c>
      <c r="L2211" s="1">
        <f t="shared" si="69"/>
        <v>1060.2</v>
      </c>
    </row>
    <row r="2212" spans="1:12" x14ac:dyDescent="0.25">
      <c r="A2212" t="s">
        <v>547</v>
      </c>
      <c r="B2212" t="s">
        <v>546</v>
      </c>
      <c r="C2212" t="s">
        <v>372</v>
      </c>
      <c r="D2212">
        <v>852</v>
      </c>
      <c r="E2212" t="s">
        <v>22</v>
      </c>
      <c r="F2212" t="s">
        <v>15</v>
      </c>
      <c r="G2212" s="2">
        <v>6000</v>
      </c>
      <c r="H2212" t="s">
        <v>16</v>
      </c>
      <c r="I2212">
        <v>0.1</v>
      </c>
      <c r="J2212">
        <f t="shared" si="68"/>
        <v>600</v>
      </c>
      <c r="K2212">
        <v>0.1338</v>
      </c>
      <c r="L2212" s="1">
        <f t="shared" si="69"/>
        <v>802.80000000000007</v>
      </c>
    </row>
    <row r="2213" spans="1:12" x14ac:dyDescent="0.25">
      <c r="A2213">
        <v>619600080</v>
      </c>
      <c r="B2213" t="s">
        <v>1534</v>
      </c>
      <c r="C2213" t="s">
        <v>1535</v>
      </c>
      <c r="D2213">
        <v>514</v>
      </c>
      <c r="E2213" t="s">
        <v>14</v>
      </c>
      <c r="F2213" t="s">
        <v>15</v>
      </c>
      <c r="G2213" s="2">
        <v>8028</v>
      </c>
      <c r="H2213" t="s">
        <v>16</v>
      </c>
      <c r="I2213">
        <v>0.08</v>
      </c>
      <c r="J2213">
        <f t="shared" si="68"/>
        <v>642.24</v>
      </c>
      <c r="K2213">
        <v>0.1583</v>
      </c>
      <c r="L2213" s="1">
        <f t="shared" si="69"/>
        <v>1270.8324</v>
      </c>
    </row>
    <row r="2214" spans="1:12" x14ac:dyDescent="0.25">
      <c r="A2214">
        <v>5148</v>
      </c>
      <c r="B2214" t="s">
        <v>454</v>
      </c>
      <c r="C2214" t="s">
        <v>377</v>
      </c>
      <c r="D2214">
        <v>853</v>
      </c>
      <c r="E2214" t="s">
        <v>31</v>
      </c>
      <c r="F2214" t="s">
        <v>15</v>
      </c>
      <c r="G2214">
        <v>700</v>
      </c>
      <c r="H2214" t="s">
        <v>26</v>
      </c>
      <c r="I2214">
        <v>1</v>
      </c>
      <c r="J2214">
        <f t="shared" si="68"/>
        <v>700</v>
      </c>
      <c r="K2214">
        <v>1.8126</v>
      </c>
      <c r="L2214" s="1">
        <f t="shared" si="69"/>
        <v>1268.82</v>
      </c>
    </row>
    <row r="2215" spans="1:12" x14ac:dyDescent="0.25">
      <c r="A2215">
        <v>5668001</v>
      </c>
      <c r="B2215" t="s">
        <v>1132</v>
      </c>
      <c r="C2215">
        <v>2023</v>
      </c>
      <c r="D2215">
        <v>510</v>
      </c>
      <c r="E2215" t="s">
        <v>14</v>
      </c>
      <c r="F2215" t="s">
        <v>45</v>
      </c>
      <c r="G2215">
        <v>960</v>
      </c>
      <c r="H2215" t="s">
        <v>16</v>
      </c>
      <c r="I2215">
        <v>1</v>
      </c>
      <c r="J2215">
        <f t="shared" si="68"/>
        <v>960</v>
      </c>
      <c r="K2215">
        <v>1.3202</v>
      </c>
      <c r="L2215" s="1">
        <f t="shared" si="69"/>
        <v>1267.3920000000001</v>
      </c>
    </row>
    <row r="2216" spans="1:12" x14ac:dyDescent="0.25">
      <c r="A2216">
        <v>621310025</v>
      </c>
      <c r="B2216" t="s">
        <v>1547</v>
      </c>
      <c r="C2216" t="s">
        <v>1555</v>
      </c>
      <c r="D2216">
        <v>522</v>
      </c>
      <c r="E2216" t="s">
        <v>14</v>
      </c>
      <c r="F2216" t="s">
        <v>15</v>
      </c>
      <c r="G2216" s="2">
        <v>11520</v>
      </c>
      <c r="H2216" t="s">
        <v>16</v>
      </c>
      <c r="I2216">
        <v>2.5000000000000001E-2</v>
      </c>
      <c r="J2216">
        <f t="shared" si="68"/>
        <v>288</v>
      </c>
      <c r="K2216">
        <v>0.11</v>
      </c>
      <c r="L2216" s="1">
        <f t="shared" si="69"/>
        <v>1267.2</v>
      </c>
    </row>
    <row r="2217" spans="1:12" x14ac:dyDescent="0.25">
      <c r="A2217">
        <v>5413001</v>
      </c>
      <c r="B2217" t="s">
        <v>838</v>
      </c>
      <c r="D2217">
        <v>528</v>
      </c>
      <c r="E2217" t="s">
        <v>14</v>
      </c>
      <c r="F2217" t="s">
        <v>15</v>
      </c>
      <c r="G2217">
        <v>611</v>
      </c>
      <c r="H2217" t="s">
        <v>16</v>
      </c>
      <c r="I2217">
        <v>1</v>
      </c>
      <c r="J2217">
        <f t="shared" si="68"/>
        <v>611</v>
      </c>
      <c r="K2217">
        <v>2.0739000000000001</v>
      </c>
      <c r="L2217" s="1">
        <f t="shared" si="69"/>
        <v>1267.1529</v>
      </c>
    </row>
    <row r="2218" spans="1:12" x14ac:dyDescent="0.25">
      <c r="A2218">
        <v>8489003</v>
      </c>
      <c r="B2218" t="s">
        <v>2294</v>
      </c>
      <c r="C2218" t="s">
        <v>752</v>
      </c>
      <c r="D2218">
        <v>510</v>
      </c>
      <c r="E2218" t="s">
        <v>14</v>
      </c>
      <c r="F2218" t="s">
        <v>15</v>
      </c>
      <c r="G2218" s="2">
        <v>1536</v>
      </c>
      <c r="H2218" t="s">
        <v>16</v>
      </c>
      <c r="I2218">
        <v>0.3</v>
      </c>
      <c r="J2218">
        <f t="shared" si="68"/>
        <v>460.79999999999995</v>
      </c>
      <c r="K2218">
        <v>0.82489999999999997</v>
      </c>
      <c r="L2218" s="1">
        <f t="shared" si="69"/>
        <v>1267.0463999999999</v>
      </c>
    </row>
    <row r="2219" spans="1:12" x14ac:dyDescent="0.25">
      <c r="A2219">
        <v>8296002</v>
      </c>
      <c r="B2219" t="s">
        <v>2119</v>
      </c>
      <c r="C2219" t="s">
        <v>645</v>
      </c>
      <c r="D2219">
        <v>560</v>
      </c>
      <c r="E2219" t="s">
        <v>14</v>
      </c>
      <c r="F2219" t="s">
        <v>15</v>
      </c>
      <c r="G2219">
        <v>613</v>
      </c>
      <c r="H2219" t="s">
        <v>16</v>
      </c>
      <c r="I2219">
        <v>2</v>
      </c>
      <c r="J2219">
        <f t="shared" si="68"/>
        <v>1226</v>
      </c>
      <c r="K2219">
        <v>2.0668000000000002</v>
      </c>
      <c r="L2219" s="1">
        <f t="shared" si="69"/>
        <v>1266.9484000000002</v>
      </c>
    </row>
    <row r="2220" spans="1:12" x14ac:dyDescent="0.25">
      <c r="A2220">
        <v>5303102</v>
      </c>
      <c r="B2220" t="s">
        <v>694</v>
      </c>
      <c r="D2220">
        <v>510</v>
      </c>
      <c r="E2220" t="s">
        <v>14</v>
      </c>
      <c r="F2220" t="s">
        <v>320</v>
      </c>
      <c r="G2220">
        <v>480</v>
      </c>
      <c r="H2220" t="s">
        <v>16</v>
      </c>
      <c r="I2220">
        <v>2</v>
      </c>
      <c r="J2220">
        <f t="shared" si="68"/>
        <v>960</v>
      </c>
      <c r="K2220">
        <v>2.6387999999999998</v>
      </c>
      <c r="L2220" s="1">
        <f t="shared" si="69"/>
        <v>1266.6239999999998</v>
      </c>
    </row>
    <row r="2221" spans="1:12" x14ac:dyDescent="0.25">
      <c r="A2221">
        <v>9546</v>
      </c>
      <c r="B2221" t="s">
        <v>2497</v>
      </c>
      <c r="C2221" t="s">
        <v>2498</v>
      </c>
      <c r="D2221">
        <v>855</v>
      </c>
      <c r="E2221" t="s">
        <v>25</v>
      </c>
      <c r="F2221" t="s">
        <v>15</v>
      </c>
      <c r="G2221">
        <v>566.69000000000005</v>
      </c>
      <c r="H2221" t="s">
        <v>26</v>
      </c>
      <c r="I2221">
        <v>1</v>
      </c>
      <c r="J2221">
        <f t="shared" si="68"/>
        <v>566.69000000000005</v>
      </c>
      <c r="K2221">
        <v>0.83460000000000001</v>
      </c>
      <c r="L2221" s="1">
        <f t="shared" si="69"/>
        <v>472.95947400000006</v>
      </c>
    </row>
    <row r="2222" spans="1:12" x14ac:dyDescent="0.25">
      <c r="A2222" t="s">
        <v>568</v>
      </c>
      <c r="B2222" t="s">
        <v>565</v>
      </c>
      <c r="C2222" t="s">
        <v>372</v>
      </c>
      <c r="D2222">
        <v>852</v>
      </c>
      <c r="E2222" t="s">
        <v>22</v>
      </c>
      <c r="F2222" t="s">
        <v>15</v>
      </c>
      <c r="G2222" s="2">
        <v>6000</v>
      </c>
      <c r="H2222" t="s">
        <v>16</v>
      </c>
      <c r="I2222">
        <v>0.1</v>
      </c>
      <c r="J2222">
        <f t="shared" si="68"/>
        <v>600</v>
      </c>
      <c r="K2222">
        <v>9.8299999999999998E-2</v>
      </c>
      <c r="L2222" s="1">
        <f t="shared" si="69"/>
        <v>589.79999999999995</v>
      </c>
    </row>
    <row r="2223" spans="1:12" x14ac:dyDescent="0.25">
      <c r="A2223">
        <v>3395008</v>
      </c>
      <c r="B2223" t="s">
        <v>144</v>
      </c>
      <c r="D2223">
        <v>527</v>
      </c>
      <c r="E2223" t="s">
        <v>14</v>
      </c>
      <c r="F2223" t="s">
        <v>15</v>
      </c>
      <c r="G2223">
        <v>543</v>
      </c>
      <c r="H2223" t="s">
        <v>16</v>
      </c>
      <c r="I2223">
        <v>0.8</v>
      </c>
      <c r="J2223">
        <f t="shared" si="68"/>
        <v>434.40000000000003</v>
      </c>
      <c r="K2223">
        <v>2.3115999999999999</v>
      </c>
      <c r="L2223" s="1">
        <f t="shared" si="69"/>
        <v>1255.1987999999999</v>
      </c>
    </row>
    <row r="2224" spans="1:12" x14ac:dyDescent="0.25">
      <c r="A2224" t="s">
        <v>551</v>
      </c>
      <c r="B2224" t="s">
        <v>550</v>
      </c>
      <c r="C2224" t="s">
        <v>372</v>
      </c>
      <c r="D2224">
        <v>852</v>
      </c>
      <c r="E2224" t="s">
        <v>22</v>
      </c>
      <c r="F2224" t="s">
        <v>15</v>
      </c>
      <c r="G2224" s="2">
        <v>6000</v>
      </c>
      <c r="H2224" t="s">
        <v>16</v>
      </c>
      <c r="I2224">
        <v>0.1</v>
      </c>
      <c r="J2224">
        <f t="shared" si="68"/>
        <v>600</v>
      </c>
      <c r="K2224">
        <v>9.4E-2</v>
      </c>
      <c r="L2224" s="1">
        <f t="shared" si="69"/>
        <v>564</v>
      </c>
    </row>
    <row r="2225" spans="1:12" x14ac:dyDescent="0.25">
      <c r="A2225" t="s">
        <v>157</v>
      </c>
      <c r="B2225" t="s">
        <v>158</v>
      </c>
      <c r="C2225" t="s">
        <v>150</v>
      </c>
      <c r="D2225">
        <v>847</v>
      </c>
      <c r="E2225" t="s">
        <v>22</v>
      </c>
      <c r="F2225" t="s">
        <v>15</v>
      </c>
      <c r="G2225" s="2">
        <v>5900</v>
      </c>
      <c r="H2225" t="s">
        <v>26</v>
      </c>
      <c r="I2225">
        <v>1</v>
      </c>
      <c r="J2225">
        <f t="shared" si="68"/>
        <v>5900</v>
      </c>
      <c r="K2225">
        <v>0.40200000000000002</v>
      </c>
      <c r="L2225" s="1">
        <f t="shared" si="69"/>
        <v>2371.8000000000002</v>
      </c>
    </row>
    <row r="2226" spans="1:12" x14ac:dyDescent="0.25">
      <c r="A2226">
        <v>52890004</v>
      </c>
      <c r="B2226" t="s">
        <v>672</v>
      </c>
      <c r="C2226" t="s">
        <v>645</v>
      </c>
      <c r="D2226">
        <v>560</v>
      </c>
      <c r="E2226" t="s">
        <v>14</v>
      </c>
      <c r="F2226" t="s">
        <v>15</v>
      </c>
      <c r="G2226" s="2">
        <v>1104</v>
      </c>
      <c r="H2226" t="s">
        <v>16</v>
      </c>
      <c r="I2226">
        <v>0.4</v>
      </c>
      <c r="J2226">
        <f t="shared" si="68"/>
        <v>441.6</v>
      </c>
      <c r="K2226">
        <v>1.1296999999999999</v>
      </c>
      <c r="L2226" s="1">
        <f t="shared" si="69"/>
        <v>1247.1887999999999</v>
      </c>
    </row>
    <row r="2227" spans="1:12" x14ac:dyDescent="0.25">
      <c r="A2227">
        <v>5062001</v>
      </c>
      <c r="B2227" t="s">
        <v>375</v>
      </c>
      <c r="C2227">
        <v>2021</v>
      </c>
      <c r="D2227">
        <v>510</v>
      </c>
      <c r="E2227" t="s">
        <v>14</v>
      </c>
      <c r="F2227" t="s">
        <v>45</v>
      </c>
      <c r="G2227" s="2">
        <v>1440</v>
      </c>
      <c r="H2227" t="s">
        <v>16</v>
      </c>
      <c r="I2227">
        <v>1</v>
      </c>
      <c r="J2227">
        <f t="shared" si="68"/>
        <v>1440</v>
      </c>
      <c r="K2227">
        <v>0.86599999999999999</v>
      </c>
      <c r="L2227" s="1">
        <f t="shared" si="69"/>
        <v>1247.04</v>
      </c>
    </row>
    <row r="2228" spans="1:12" x14ac:dyDescent="0.25">
      <c r="A2228">
        <v>5289115</v>
      </c>
      <c r="B2228" t="s">
        <v>345</v>
      </c>
      <c r="C2228" t="s">
        <v>645</v>
      </c>
      <c r="D2228">
        <v>560</v>
      </c>
      <c r="E2228" t="s">
        <v>14</v>
      </c>
      <c r="F2228" t="s">
        <v>15</v>
      </c>
      <c r="G2228">
        <v>126</v>
      </c>
      <c r="H2228" t="s">
        <v>16</v>
      </c>
      <c r="I2228">
        <v>15</v>
      </c>
      <c r="J2228">
        <f t="shared" si="68"/>
        <v>1890</v>
      </c>
      <c r="K2228">
        <v>9.8813999999999993</v>
      </c>
      <c r="L2228" s="1">
        <f t="shared" si="69"/>
        <v>1245.0563999999999</v>
      </c>
    </row>
    <row r="2229" spans="1:12" x14ac:dyDescent="0.25">
      <c r="A2229" t="s">
        <v>266</v>
      </c>
      <c r="B2229" t="s">
        <v>267</v>
      </c>
      <c r="C2229" t="s">
        <v>150</v>
      </c>
      <c r="D2229">
        <v>847</v>
      </c>
      <c r="E2229" t="s">
        <v>22</v>
      </c>
      <c r="F2229" t="s">
        <v>15</v>
      </c>
      <c r="G2229" s="2">
        <v>5400</v>
      </c>
      <c r="H2229" t="s">
        <v>26</v>
      </c>
      <c r="I2229">
        <v>1</v>
      </c>
      <c r="J2229">
        <f t="shared" si="68"/>
        <v>5400</v>
      </c>
      <c r="K2229">
        <v>0.42120000000000002</v>
      </c>
      <c r="L2229" s="1">
        <f t="shared" si="69"/>
        <v>2274.48</v>
      </c>
    </row>
    <row r="2230" spans="1:12" x14ac:dyDescent="0.25">
      <c r="A2230">
        <v>83420015</v>
      </c>
      <c r="B2230" t="s">
        <v>2174</v>
      </c>
      <c r="C2230">
        <v>2020</v>
      </c>
      <c r="D2230">
        <v>511</v>
      </c>
      <c r="E2230" t="s">
        <v>14</v>
      </c>
      <c r="F2230" t="s">
        <v>15</v>
      </c>
      <c r="G2230">
        <v>410</v>
      </c>
      <c r="H2230" t="s">
        <v>16</v>
      </c>
      <c r="I2230">
        <v>1.5</v>
      </c>
      <c r="J2230">
        <f t="shared" si="68"/>
        <v>615</v>
      </c>
      <c r="K2230">
        <v>3.0289000000000001</v>
      </c>
      <c r="L2230" s="1">
        <f t="shared" si="69"/>
        <v>1241.8490000000002</v>
      </c>
    </row>
    <row r="2231" spans="1:12" x14ac:dyDescent="0.25">
      <c r="A2231">
        <v>6153035</v>
      </c>
      <c r="B2231" t="s">
        <v>1510</v>
      </c>
      <c r="C2231" t="s">
        <v>1442</v>
      </c>
      <c r="D2231">
        <v>514</v>
      </c>
      <c r="E2231" t="s">
        <v>14</v>
      </c>
      <c r="F2231" t="s">
        <v>15</v>
      </c>
      <c r="G2231">
        <v>390</v>
      </c>
      <c r="H2231" t="s">
        <v>16</v>
      </c>
      <c r="I2231">
        <v>3.5</v>
      </c>
      <c r="J2231">
        <f t="shared" si="68"/>
        <v>1365</v>
      </c>
      <c r="K2231">
        <v>3.1762999999999999</v>
      </c>
      <c r="L2231" s="1">
        <f t="shared" si="69"/>
        <v>1238.7570000000001</v>
      </c>
    </row>
    <row r="2232" spans="1:12" x14ac:dyDescent="0.25">
      <c r="A2232">
        <v>5544005</v>
      </c>
      <c r="B2232" t="s">
        <v>997</v>
      </c>
      <c r="D2232">
        <v>510</v>
      </c>
      <c r="E2232" t="s">
        <v>14</v>
      </c>
      <c r="F2232" t="s">
        <v>15</v>
      </c>
      <c r="G2232">
        <v>267</v>
      </c>
      <c r="H2232" t="s">
        <v>16</v>
      </c>
      <c r="I2232">
        <v>5</v>
      </c>
      <c r="J2232">
        <f t="shared" si="68"/>
        <v>1335</v>
      </c>
      <c r="K2232">
        <v>4.6374000000000004</v>
      </c>
      <c r="L2232" s="1">
        <f t="shared" si="69"/>
        <v>1238.1858000000002</v>
      </c>
    </row>
    <row r="2233" spans="1:12" x14ac:dyDescent="0.25">
      <c r="A2233">
        <v>53790125</v>
      </c>
      <c r="B2233" t="s">
        <v>807</v>
      </c>
      <c r="D2233">
        <v>510</v>
      </c>
      <c r="E2233" t="s">
        <v>14</v>
      </c>
      <c r="F2233" t="s">
        <v>15</v>
      </c>
      <c r="G2233">
        <v>164</v>
      </c>
      <c r="H2233" t="s">
        <v>16</v>
      </c>
      <c r="I2233">
        <v>12.5</v>
      </c>
      <c r="J2233">
        <f t="shared" si="68"/>
        <v>2050</v>
      </c>
      <c r="K2233">
        <v>7.5274999999999999</v>
      </c>
      <c r="L2233" s="1">
        <f t="shared" si="69"/>
        <v>1234.51</v>
      </c>
    </row>
    <row r="2234" spans="1:12" x14ac:dyDescent="0.25">
      <c r="A2234">
        <v>8358101</v>
      </c>
      <c r="B2234" t="s">
        <v>2222</v>
      </c>
      <c r="D2234">
        <v>510</v>
      </c>
      <c r="E2234" t="s">
        <v>14</v>
      </c>
      <c r="F2234" t="s">
        <v>15</v>
      </c>
      <c r="G2234" s="2">
        <v>1080</v>
      </c>
      <c r="H2234" t="s">
        <v>16</v>
      </c>
      <c r="I2234">
        <v>1</v>
      </c>
      <c r="J2234">
        <f t="shared" si="68"/>
        <v>1080</v>
      </c>
      <c r="K2234">
        <v>1.139</v>
      </c>
      <c r="L2234" s="1">
        <f t="shared" si="69"/>
        <v>1230.1200000000001</v>
      </c>
    </row>
    <row r="2235" spans="1:12" x14ac:dyDescent="0.25">
      <c r="A2235">
        <v>9009202</v>
      </c>
      <c r="B2235" t="s">
        <v>2345</v>
      </c>
      <c r="C2235" t="s">
        <v>520</v>
      </c>
      <c r="D2235">
        <v>510</v>
      </c>
      <c r="E2235" t="s">
        <v>14</v>
      </c>
      <c r="F2235" t="s">
        <v>15</v>
      </c>
      <c r="G2235">
        <v>642</v>
      </c>
      <c r="H2235" t="s">
        <v>16</v>
      </c>
      <c r="I2235">
        <v>2</v>
      </c>
      <c r="J2235">
        <f t="shared" si="68"/>
        <v>1284</v>
      </c>
      <c r="K2235">
        <v>1.9145000000000001</v>
      </c>
      <c r="L2235" s="1">
        <f t="shared" si="69"/>
        <v>1229.1090000000002</v>
      </c>
    </row>
    <row r="2236" spans="1:12" x14ac:dyDescent="0.25">
      <c r="A2236">
        <v>68150060</v>
      </c>
      <c r="B2236" t="s">
        <v>1788</v>
      </c>
      <c r="C2236" t="s">
        <v>240</v>
      </c>
      <c r="D2236">
        <v>514</v>
      </c>
      <c r="E2236" t="s">
        <v>14</v>
      </c>
      <c r="F2236" t="s">
        <v>15</v>
      </c>
      <c r="G2236" s="2">
        <v>8000</v>
      </c>
      <c r="H2236" t="s">
        <v>16</v>
      </c>
      <c r="I2236">
        <v>0.06</v>
      </c>
      <c r="J2236">
        <f t="shared" si="68"/>
        <v>480</v>
      </c>
      <c r="K2236">
        <v>0.1532</v>
      </c>
      <c r="L2236" s="1">
        <f t="shared" si="69"/>
        <v>1225.5999999999999</v>
      </c>
    </row>
    <row r="2237" spans="1:12" x14ac:dyDescent="0.25">
      <c r="A2237" t="s">
        <v>12574</v>
      </c>
      <c r="B2237" t="s">
        <v>12575</v>
      </c>
      <c r="C2237" t="s">
        <v>12573</v>
      </c>
      <c r="D2237">
        <v>516</v>
      </c>
      <c r="E2237" t="s">
        <v>14</v>
      </c>
      <c r="F2237" t="s">
        <v>15</v>
      </c>
      <c r="G2237">
        <v>357</v>
      </c>
      <c r="H2237" t="s">
        <v>16</v>
      </c>
      <c r="I2237">
        <v>1</v>
      </c>
      <c r="J2237">
        <f t="shared" si="68"/>
        <v>357</v>
      </c>
      <c r="K2237">
        <v>3.4285999999999999</v>
      </c>
      <c r="L2237" s="1">
        <f t="shared" si="69"/>
        <v>1224.0101999999999</v>
      </c>
    </row>
    <row r="2238" spans="1:12" x14ac:dyDescent="0.25">
      <c r="A2238">
        <v>5148004</v>
      </c>
      <c r="B2238" t="s">
        <v>455</v>
      </c>
      <c r="D2238">
        <v>510</v>
      </c>
      <c r="E2238" t="s">
        <v>14</v>
      </c>
      <c r="F2238" t="s">
        <v>317</v>
      </c>
      <c r="G2238">
        <v>128</v>
      </c>
      <c r="H2238" t="s">
        <v>16</v>
      </c>
      <c r="I2238">
        <v>4</v>
      </c>
      <c r="J2238">
        <f t="shared" si="68"/>
        <v>512</v>
      </c>
      <c r="K2238">
        <v>9.5481999999999996</v>
      </c>
      <c r="L2238" s="1">
        <f t="shared" si="69"/>
        <v>1222.1695999999999</v>
      </c>
    </row>
    <row r="2239" spans="1:12" x14ac:dyDescent="0.25">
      <c r="A2239">
        <v>6909003</v>
      </c>
      <c r="B2239" t="s">
        <v>1805</v>
      </c>
      <c r="D2239">
        <v>511</v>
      </c>
      <c r="E2239" t="s">
        <v>14</v>
      </c>
      <c r="F2239" t="s">
        <v>15</v>
      </c>
      <c r="G2239">
        <v>872</v>
      </c>
      <c r="H2239" t="s">
        <v>16</v>
      </c>
      <c r="I2239">
        <v>3</v>
      </c>
      <c r="J2239">
        <f t="shared" si="68"/>
        <v>2616</v>
      </c>
      <c r="K2239">
        <v>1.3996</v>
      </c>
      <c r="L2239" s="1">
        <f t="shared" si="69"/>
        <v>1220.4512</v>
      </c>
    </row>
    <row r="2240" spans="1:12" x14ac:dyDescent="0.25">
      <c r="A2240">
        <v>8361225</v>
      </c>
      <c r="B2240" t="s">
        <v>1072</v>
      </c>
      <c r="C2240" t="s">
        <v>1070</v>
      </c>
      <c r="D2240">
        <v>510</v>
      </c>
      <c r="E2240" t="s">
        <v>14</v>
      </c>
      <c r="F2240" t="s">
        <v>15</v>
      </c>
      <c r="G2240">
        <v>464</v>
      </c>
      <c r="H2240" t="s">
        <v>16</v>
      </c>
      <c r="I2240">
        <v>2.5</v>
      </c>
      <c r="J2240">
        <f t="shared" si="68"/>
        <v>1160</v>
      </c>
      <c r="K2240">
        <v>2.6291000000000002</v>
      </c>
      <c r="L2240" s="1">
        <f t="shared" si="69"/>
        <v>1219.9024000000002</v>
      </c>
    </row>
    <row r="2241" spans="1:12" x14ac:dyDescent="0.25">
      <c r="A2241" t="s">
        <v>12553</v>
      </c>
      <c r="B2241" t="s">
        <v>12554</v>
      </c>
      <c r="D2241">
        <v>531</v>
      </c>
      <c r="E2241" t="s">
        <v>14</v>
      </c>
      <c r="F2241" t="s">
        <v>15</v>
      </c>
      <c r="G2241" s="2">
        <v>3039</v>
      </c>
      <c r="H2241" t="s">
        <v>16</v>
      </c>
      <c r="I2241">
        <v>0.19500000000000001</v>
      </c>
      <c r="J2241">
        <f t="shared" si="68"/>
        <v>592.60500000000002</v>
      </c>
      <c r="K2241">
        <v>0.40100000000000002</v>
      </c>
      <c r="L2241" s="1">
        <f t="shared" si="69"/>
        <v>1218.6390000000001</v>
      </c>
    </row>
    <row r="2242" spans="1:12" x14ac:dyDescent="0.25">
      <c r="A2242">
        <v>5414024</v>
      </c>
      <c r="B2242" t="s">
        <v>842</v>
      </c>
      <c r="D2242">
        <v>528</v>
      </c>
      <c r="E2242" t="s">
        <v>14</v>
      </c>
      <c r="F2242" t="s">
        <v>15</v>
      </c>
      <c r="G2242">
        <v>323</v>
      </c>
      <c r="H2242" t="s">
        <v>16</v>
      </c>
      <c r="I2242">
        <v>2.4</v>
      </c>
      <c r="J2242">
        <f t="shared" si="68"/>
        <v>775.19999999999993</v>
      </c>
      <c r="K2242">
        <v>3.7587000000000002</v>
      </c>
      <c r="L2242" s="1">
        <f t="shared" si="69"/>
        <v>1214.0601000000001</v>
      </c>
    </row>
    <row r="2243" spans="1:12" x14ac:dyDescent="0.25">
      <c r="A2243">
        <v>9473105</v>
      </c>
      <c r="B2243" t="s">
        <v>2454</v>
      </c>
      <c r="C2243" t="s">
        <v>2455</v>
      </c>
      <c r="D2243">
        <v>511</v>
      </c>
      <c r="E2243" t="s">
        <v>14</v>
      </c>
      <c r="F2243" t="s">
        <v>15</v>
      </c>
      <c r="G2243">
        <v>514</v>
      </c>
      <c r="H2243" t="s">
        <v>16</v>
      </c>
      <c r="I2243">
        <v>5</v>
      </c>
      <c r="J2243">
        <f t="shared" si="68"/>
        <v>2570</v>
      </c>
      <c r="K2243">
        <v>2.3595999999999999</v>
      </c>
      <c r="L2243" s="1">
        <f t="shared" si="69"/>
        <v>1212.8344</v>
      </c>
    </row>
    <row r="2244" spans="1:12" x14ac:dyDescent="0.25">
      <c r="A2244">
        <v>5511102</v>
      </c>
      <c r="B2244" t="s">
        <v>960</v>
      </c>
      <c r="D2244">
        <v>525</v>
      </c>
      <c r="E2244" t="s">
        <v>14</v>
      </c>
      <c r="F2244" t="s">
        <v>15</v>
      </c>
      <c r="G2244">
        <v>297</v>
      </c>
      <c r="H2244" t="s">
        <v>16</v>
      </c>
      <c r="I2244">
        <v>2</v>
      </c>
      <c r="J2244">
        <f t="shared" ref="J2244:J2307" si="70">G2244*I2244</f>
        <v>594</v>
      </c>
      <c r="K2244">
        <v>4.0812999999999997</v>
      </c>
      <c r="L2244" s="1">
        <f t="shared" ref="L2244:L2307" si="71">G2244*K2244</f>
        <v>1212.1460999999999</v>
      </c>
    </row>
    <row r="2245" spans="1:12" x14ac:dyDescent="0.25">
      <c r="A2245">
        <v>5029003</v>
      </c>
      <c r="B2245" t="s">
        <v>319</v>
      </c>
      <c r="D2245">
        <v>511</v>
      </c>
      <c r="E2245" t="s">
        <v>14</v>
      </c>
      <c r="F2245" t="s">
        <v>15</v>
      </c>
      <c r="G2245">
        <v>192</v>
      </c>
      <c r="H2245" t="s">
        <v>16</v>
      </c>
      <c r="I2245">
        <v>3</v>
      </c>
      <c r="J2245">
        <f t="shared" si="70"/>
        <v>576</v>
      </c>
      <c r="K2245">
        <v>6.2998000000000003</v>
      </c>
      <c r="L2245" s="1">
        <f t="shared" si="71"/>
        <v>1209.5616</v>
      </c>
    </row>
    <row r="2246" spans="1:12" x14ac:dyDescent="0.25">
      <c r="A2246" t="s">
        <v>1674</v>
      </c>
      <c r="B2246" t="s">
        <v>1673</v>
      </c>
      <c r="D2246">
        <v>852</v>
      </c>
      <c r="E2246" t="s">
        <v>22</v>
      </c>
      <c r="F2246" t="s">
        <v>15</v>
      </c>
      <c r="G2246" s="2">
        <v>5310</v>
      </c>
      <c r="H2246" t="s">
        <v>16</v>
      </c>
      <c r="I2246">
        <v>2.5000000000000001E-2</v>
      </c>
      <c r="J2246">
        <f t="shared" si="70"/>
        <v>132.75</v>
      </c>
      <c r="K2246">
        <v>0.1135</v>
      </c>
      <c r="L2246" s="1">
        <f t="shared" si="71"/>
        <v>602.68500000000006</v>
      </c>
    </row>
    <row r="2247" spans="1:12" x14ac:dyDescent="0.25">
      <c r="A2247" t="s">
        <v>280</v>
      </c>
      <c r="B2247" t="s">
        <v>281</v>
      </c>
      <c r="C2247" t="s">
        <v>150</v>
      </c>
      <c r="D2247">
        <v>847</v>
      </c>
      <c r="E2247" t="s">
        <v>22</v>
      </c>
      <c r="F2247" t="s">
        <v>15</v>
      </c>
      <c r="G2247" s="2">
        <v>5250</v>
      </c>
      <c r="H2247" t="s">
        <v>26</v>
      </c>
      <c r="I2247">
        <v>1</v>
      </c>
      <c r="J2247">
        <f t="shared" si="70"/>
        <v>5250</v>
      </c>
      <c r="K2247">
        <v>0.437</v>
      </c>
      <c r="L2247" s="1">
        <f t="shared" si="71"/>
        <v>2294.25</v>
      </c>
    </row>
    <row r="2248" spans="1:12" x14ac:dyDescent="0.25">
      <c r="A2248">
        <v>323010</v>
      </c>
      <c r="B2248" t="s">
        <v>90</v>
      </c>
      <c r="D2248">
        <v>513</v>
      </c>
      <c r="E2248" t="s">
        <v>14</v>
      </c>
      <c r="F2248" t="s">
        <v>15</v>
      </c>
      <c r="G2248">
        <v>227</v>
      </c>
      <c r="H2248" t="s">
        <v>16</v>
      </c>
      <c r="I2248">
        <v>10</v>
      </c>
      <c r="J2248">
        <f t="shared" si="70"/>
        <v>2270</v>
      </c>
      <c r="K2248">
        <v>5.2931999999999997</v>
      </c>
      <c r="L2248" s="1">
        <f t="shared" si="71"/>
        <v>1201.5563999999999</v>
      </c>
    </row>
    <row r="2249" spans="1:12" x14ac:dyDescent="0.25">
      <c r="A2249">
        <v>81410012</v>
      </c>
      <c r="B2249" t="s">
        <v>2046</v>
      </c>
      <c r="C2249" t="s">
        <v>2047</v>
      </c>
      <c r="D2249">
        <v>510</v>
      </c>
      <c r="E2249" t="s">
        <v>14</v>
      </c>
      <c r="F2249" t="s">
        <v>15</v>
      </c>
      <c r="G2249">
        <v>72</v>
      </c>
      <c r="H2249" t="s">
        <v>16</v>
      </c>
      <c r="I2249">
        <v>12</v>
      </c>
      <c r="J2249">
        <f t="shared" si="70"/>
        <v>864</v>
      </c>
      <c r="K2249">
        <v>16.640899999999998</v>
      </c>
      <c r="L2249" s="1">
        <f t="shared" si="71"/>
        <v>1198.1447999999998</v>
      </c>
    </row>
    <row r="2250" spans="1:12" x14ac:dyDescent="0.25">
      <c r="A2250">
        <v>9803</v>
      </c>
      <c r="B2250" t="s">
        <v>2590</v>
      </c>
      <c r="D2250">
        <v>855</v>
      </c>
      <c r="E2250" t="s">
        <v>25</v>
      </c>
      <c r="F2250" t="s">
        <v>15</v>
      </c>
      <c r="G2250">
        <v>547.96199999999999</v>
      </c>
      <c r="H2250" t="s">
        <v>26</v>
      </c>
      <c r="I2250">
        <v>1</v>
      </c>
      <c r="J2250">
        <f t="shared" si="70"/>
        <v>547.96199999999999</v>
      </c>
      <c r="K2250">
        <v>4.7713000000000001</v>
      </c>
      <c r="L2250" s="1">
        <f t="shared" si="71"/>
        <v>2614.4910906</v>
      </c>
    </row>
    <row r="2251" spans="1:12" x14ac:dyDescent="0.25">
      <c r="A2251">
        <v>52891015</v>
      </c>
      <c r="B2251" t="s">
        <v>345</v>
      </c>
      <c r="C2251" t="s">
        <v>645</v>
      </c>
      <c r="D2251">
        <v>560</v>
      </c>
      <c r="E2251" t="s">
        <v>14</v>
      </c>
      <c r="F2251" t="s">
        <v>15</v>
      </c>
      <c r="G2251">
        <v>952</v>
      </c>
      <c r="H2251" t="s">
        <v>16</v>
      </c>
      <c r="I2251">
        <v>1.5</v>
      </c>
      <c r="J2251">
        <f t="shared" si="70"/>
        <v>1428</v>
      </c>
      <c r="K2251">
        <v>1.254</v>
      </c>
      <c r="L2251" s="1">
        <f t="shared" si="71"/>
        <v>1193.808</v>
      </c>
    </row>
    <row r="2252" spans="1:12" x14ac:dyDescent="0.25">
      <c r="A2252">
        <v>5987002</v>
      </c>
      <c r="B2252" t="s">
        <v>1355</v>
      </c>
      <c r="C2252" t="s">
        <v>1349</v>
      </c>
      <c r="D2252">
        <v>510</v>
      </c>
      <c r="E2252" t="s">
        <v>14</v>
      </c>
      <c r="F2252" t="s">
        <v>15</v>
      </c>
      <c r="G2252">
        <v>678</v>
      </c>
      <c r="H2252" t="s">
        <v>16</v>
      </c>
      <c r="I2252">
        <v>2</v>
      </c>
      <c r="J2252">
        <f t="shared" si="70"/>
        <v>1356</v>
      </c>
      <c r="K2252">
        <v>1.7527999999999999</v>
      </c>
      <c r="L2252" s="1">
        <f t="shared" si="71"/>
        <v>1188.3984</v>
      </c>
    </row>
    <row r="2253" spans="1:12" x14ac:dyDescent="0.25">
      <c r="A2253">
        <v>52890015</v>
      </c>
      <c r="B2253" t="s">
        <v>673</v>
      </c>
      <c r="C2253" t="s">
        <v>645</v>
      </c>
      <c r="D2253">
        <v>560</v>
      </c>
      <c r="E2253" t="s">
        <v>14</v>
      </c>
      <c r="F2253" t="s">
        <v>15</v>
      </c>
      <c r="G2253">
        <v>896</v>
      </c>
      <c r="H2253" t="s">
        <v>16</v>
      </c>
      <c r="I2253">
        <v>1.5</v>
      </c>
      <c r="J2253">
        <f t="shared" si="70"/>
        <v>1344</v>
      </c>
      <c r="K2253">
        <v>1.3245</v>
      </c>
      <c r="L2253" s="1">
        <f t="shared" si="71"/>
        <v>1186.752</v>
      </c>
    </row>
    <row r="2254" spans="1:12" x14ac:dyDescent="0.25">
      <c r="A2254">
        <v>81170015</v>
      </c>
      <c r="B2254" t="s">
        <v>1994</v>
      </c>
      <c r="D2254">
        <v>510</v>
      </c>
      <c r="E2254" t="s">
        <v>14</v>
      </c>
      <c r="F2254" t="s">
        <v>15</v>
      </c>
      <c r="G2254">
        <v>271</v>
      </c>
      <c r="H2254" t="s">
        <v>16</v>
      </c>
      <c r="I2254">
        <v>15</v>
      </c>
      <c r="J2254">
        <f t="shared" si="70"/>
        <v>4065</v>
      </c>
      <c r="K2254">
        <v>4.3718000000000004</v>
      </c>
      <c r="L2254" s="1">
        <f t="shared" si="71"/>
        <v>1184.7578000000001</v>
      </c>
    </row>
    <row r="2255" spans="1:12" x14ac:dyDescent="0.25">
      <c r="A2255">
        <v>5203003</v>
      </c>
      <c r="B2255" t="s">
        <v>511</v>
      </c>
      <c r="D2255">
        <v>502</v>
      </c>
      <c r="E2255" t="s">
        <v>14</v>
      </c>
      <c r="F2255" t="s">
        <v>15</v>
      </c>
      <c r="G2255">
        <v>472</v>
      </c>
      <c r="H2255" t="s">
        <v>16</v>
      </c>
      <c r="I2255">
        <v>3</v>
      </c>
      <c r="J2255">
        <f t="shared" si="70"/>
        <v>1416</v>
      </c>
      <c r="K2255">
        <v>2.5081000000000002</v>
      </c>
      <c r="L2255" s="1">
        <f t="shared" si="71"/>
        <v>1183.8232</v>
      </c>
    </row>
    <row r="2256" spans="1:12" x14ac:dyDescent="0.25">
      <c r="A2256">
        <v>6454025</v>
      </c>
      <c r="B2256" t="s">
        <v>1689</v>
      </c>
      <c r="D2256">
        <v>526</v>
      </c>
      <c r="E2256" t="s">
        <v>14</v>
      </c>
      <c r="F2256" t="s">
        <v>15</v>
      </c>
      <c r="G2256" s="2">
        <v>7022</v>
      </c>
      <c r="H2256" t="s">
        <v>16</v>
      </c>
      <c r="I2256">
        <v>2.5000000000000001E-2</v>
      </c>
      <c r="J2256">
        <f t="shared" si="70"/>
        <v>175.55</v>
      </c>
      <c r="K2256">
        <v>0.16839999999999999</v>
      </c>
      <c r="L2256" s="1">
        <f t="shared" si="71"/>
        <v>1182.5047999999999</v>
      </c>
    </row>
    <row r="2257" spans="1:12" x14ac:dyDescent="0.25">
      <c r="A2257">
        <v>64750080</v>
      </c>
      <c r="B2257" t="s">
        <v>1711</v>
      </c>
      <c r="D2257">
        <v>523</v>
      </c>
      <c r="E2257" t="s">
        <v>14</v>
      </c>
      <c r="F2257" t="s">
        <v>15</v>
      </c>
      <c r="G2257" s="2">
        <v>4146</v>
      </c>
      <c r="H2257" t="s">
        <v>16</v>
      </c>
      <c r="I2257">
        <v>0.08</v>
      </c>
      <c r="J2257">
        <f t="shared" si="70"/>
        <v>331.68</v>
      </c>
      <c r="K2257">
        <v>0.28449999999999998</v>
      </c>
      <c r="L2257" s="1">
        <f t="shared" si="71"/>
        <v>1179.5369999999998</v>
      </c>
    </row>
    <row r="2258" spans="1:12" x14ac:dyDescent="0.25">
      <c r="A2258">
        <v>610900800</v>
      </c>
      <c r="B2258" t="s">
        <v>1493</v>
      </c>
      <c r="D2258">
        <v>514</v>
      </c>
      <c r="E2258" t="s">
        <v>14</v>
      </c>
      <c r="F2258" t="s">
        <v>15</v>
      </c>
      <c r="G2258" s="2">
        <v>1296</v>
      </c>
      <c r="H2258" t="s">
        <v>16</v>
      </c>
      <c r="I2258">
        <v>0.8</v>
      </c>
      <c r="J2258">
        <f t="shared" si="70"/>
        <v>1036.8</v>
      </c>
      <c r="K2258">
        <v>0.90700000000000003</v>
      </c>
      <c r="L2258" s="1">
        <f t="shared" si="71"/>
        <v>1175.472</v>
      </c>
    </row>
    <row r="2259" spans="1:12" x14ac:dyDescent="0.25">
      <c r="A2259">
        <v>64860120</v>
      </c>
      <c r="B2259" t="s">
        <v>1725</v>
      </c>
      <c r="C2259" t="s">
        <v>1716</v>
      </c>
      <c r="D2259">
        <v>521</v>
      </c>
      <c r="E2259" t="s">
        <v>14</v>
      </c>
      <c r="F2259" t="s">
        <v>15</v>
      </c>
      <c r="G2259" s="2">
        <v>8170</v>
      </c>
      <c r="H2259" t="s">
        <v>16</v>
      </c>
      <c r="I2259">
        <v>0.12</v>
      </c>
      <c r="J2259">
        <f t="shared" si="70"/>
        <v>980.4</v>
      </c>
      <c r="K2259">
        <v>0.1434</v>
      </c>
      <c r="L2259" s="1">
        <f t="shared" si="71"/>
        <v>1171.578</v>
      </c>
    </row>
    <row r="2260" spans="1:12" x14ac:dyDescent="0.25">
      <c r="A2260" t="s">
        <v>578</v>
      </c>
      <c r="B2260" t="s">
        <v>576</v>
      </c>
      <c r="C2260" t="s">
        <v>372</v>
      </c>
      <c r="D2260">
        <v>852</v>
      </c>
      <c r="E2260" t="s">
        <v>22</v>
      </c>
      <c r="F2260" t="s">
        <v>15</v>
      </c>
      <c r="G2260" s="2">
        <v>5250</v>
      </c>
      <c r="H2260" t="s">
        <v>16</v>
      </c>
      <c r="I2260">
        <v>0.1</v>
      </c>
      <c r="J2260">
        <f t="shared" si="70"/>
        <v>525</v>
      </c>
      <c r="K2260">
        <v>0.13789999999999999</v>
      </c>
      <c r="L2260" s="1">
        <f t="shared" si="71"/>
        <v>723.97500000000002</v>
      </c>
    </row>
    <row r="2261" spans="1:12" x14ac:dyDescent="0.25">
      <c r="A2261">
        <v>653000060</v>
      </c>
      <c r="B2261" t="s">
        <v>1762</v>
      </c>
      <c r="D2261">
        <v>521</v>
      </c>
      <c r="E2261" t="s">
        <v>14</v>
      </c>
      <c r="F2261" t="s">
        <v>15</v>
      </c>
      <c r="G2261" s="2">
        <v>3915</v>
      </c>
      <c r="H2261" t="s">
        <v>16</v>
      </c>
      <c r="I2261">
        <v>0.06</v>
      </c>
      <c r="J2261">
        <f t="shared" si="70"/>
        <v>234.89999999999998</v>
      </c>
      <c r="K2261">
        <v>0.29849999999999999</v>
      </c>
      <c r="L2261" s="1">
        <f t="shared" si="71"/>
        <v>1168.6275000000001</v>
      </c>
    </row>
    <row r="2262" spans="1:12" x14ac:dyDescent="0.25">
      <c r="A2262" t="s">
        <v>521</v>
      </c>
      <c r="B2262" t="s">
        <v>516</v>
      </c>
      <c r="C2262" t="s">
        <v>372</v>
      </c>
      <c r="D2262">
        <v>852</v>
      </c>
      <c r="E2262" t="s">
        <v>22</v>
      </c>
      <c r="F2262" t="s">
        <v>15</v>
      </c>
      <c r="G2262" s="2">
        <v>5250</v>
      </c>
      <c r="H2262" t="s">
        <v>16</v>
      </c>
      <c r="I2262">
        <v>0.1</v>
      </c>
      <c r="J2262">
        <f t="shared" si="70"/>
        <v>525</v>
      </c>
      <c r="K2262">
        <v>0.13550000000000001</v>
      </c>
      <c r="L2262" s="1">
        <f t="shared" si="71"/>
        <v>711.375</v>
      </c>
    </row>
    <row r="2263" spans="1:12" x14ac:dyDescent="0.25">
      <c r="A2263">
        <v>5983002</v>
      </c>
      <c r="B2263" t="s">
        <v>1348</v>
      </c>
      <c r="C2263" t="s">
        <v>1349</v>
      </c>
      <c r="D2263">
        <v>510</v>
      </c>
      <c r="E2263" t="s">
        <v>14</v>
      </c>
      <c r="F2263" t="s">
        <v>15</v>
      </c>
      <c r="G2263">
        <v>480</v>
      </c>
      <c r="H2263" t="s">
        <v>16</v>
      </c>
      <c r="I2263">
        <v>2</v>
      </c>
      <c r="J2263">
        <f t="shared" si="70"/>
        <v>960</v>
      </c>
      <c r="K2263">
        <v>2.4281999999999999</v>
      </c>
      <c r="L2263" s="1">
        <f t="shared" si="71"/>
        <v>1165.5360000000001</v>
      </c>
    </row>
    <row r="2264" spans="1:12" x14ac:dyDescent="0.25">
      <c r="A2264">
        <v>5204003</v>
      </c>
      <c r="B2264" t="s">
        <v>516</v>
      </c>
      <c r="D2264">
        <v>502</v>
      </c>
      <c r="E2264" t="s">
        <v>14</v>
      </c>
      <c r="F2264" t="s">
        <v>15</v>
      </c>
      <c r="G2264">
        <v>413</v>
      </c>
      <c r="H2264" t="s">
        <v>16</v>
      </c>
      <c r="I2264">
        <v>3</v>
      </c>
      <c r="J2264">
        <f t="shared" si="70"/>
        <v>1239</v>
      </c>
      <c r="K2264">
        <v>2.8065000000000002</v>
      </c>
      <c r="L2264" s="1">
        <f t="shared" si="71"/>
        <v>1159.0845000000002</v>
      </c>
    </row>
    <row r="2265" spans="1:12" x14ac:dyDescent="0.25">
      <c r="A2265">
        <v>3224110</v>
      </c>
      <c r="B2265" t="s">
        <v>84</v>
      </c>
      <c r="D2265">
        <v>513</v>
      </c>
      <c r="E2265" t="s">
        <v>14</v>
      </c>
      <c r="F2265" t="s">
        <v>15</v>
      </c>
      <c r="G2265">
        <v>217</v>
      </c>
      <c r="H2265" t="s">
        <v>16</v>
      </c>
      <c r="I2265">
        <v>10</v>
      </c>
      <c r="J2265">
        <f t="shared" si="70"/>
        <v>2170</v>
      </c>
      <c r="K2265">
        <v>5.3403999999999998</v>
      </c>
      <c r="L2265" s="1">
        <f t="shared" si="71"/>
        <v>1158.8668</v>
      </c>
    </row>
    <row r="2266" spans="1:12" x14ac:dyDescent="0.25">
      <c r="A2266">
        <v>5612001</v>
      </c>
      <c r="B2266" t="s">
        <v>1059</v>
      </c>
      <c r="D2266">
        <v>519</v>
      </c>
      <c r="E2266" t="s">
        <v>14</v>
      </c>
      <c r="F2266" t="s">
        <v>15</v>
      </c>
      <c r="G2266">
        <v>552</v>
      </c>
      <c r="H2266" t="s">
        <v>16</v>
      </c>
      <c r="I2266">
        <v>1</v>
      </c>
      <c r="J2266">
        <f t="shared" si="70"/>
        <v>552</v>
      </c>
      <c r="K2266">
        <v>2.0941999999999998</v>
      </c>
      <c r="L2266" s="1">
        <f t="shared" si="71"/>
        <v>1155.9983999999999</v>
      </c>
    </row>
    <row r="2267" spans="1:12" x14ac:dyDescent="0.25">
      <c r="A2267">
        <v>936915</v>
      </c>
      <c r="B2267" t="s">
        <v>2426</v>
      </c>
      <c r="C2267" t="s">
        <v>2385</v>
      </c>
      <c r="D2267">
        <v>510</v>
      </c>
      <c r="E2267" t="s">
        <v>14</v>
      </c>
      <c r="F2267" t="s">
        <v>15</v>
      </c>
      <c r="G2267">
        <v>174</v>
      </c>
      <c r="H2267" t="s">
        <v>16</v>
      </c>
      <c r="I2267">
        <v>15</v>
      </c>
      <c r="J2267">
        <f t="shared" si="70"/>
        <v>2610</v>
      </c>
      <c r="K2267">
        <v>6.6357999999999997</v>
      </c>
      <c r="L2267" s="1">
        <f t="shared" si="71"/>
        <v>1154.6291999999999</v>
      </c>
    </row>
    <row r="2268" spans="1:12" x14ac:dyDescent="0.25">
      <c r="A2268" t="s">
        <v>274</v>
      </c>
      <c r="B2268" t="s">
        <v>275</v>
      </c>
      <c r="C2268" t="s">
        <v>150</v>
      </c>
      <c r="D2268">
        <v>847</v>
      </c>
      <c r="E2268" t="s">
        <v>22</v>
      </c>
      <c r="F2268" t="s">
        <v>15</v>
      </c>
      <c r="G2268" s="2">
        <v>5200</v>
      </c>
      <c r="H2268" t="s">
        <v>26</v>
      </c>
      <c r="I2268">
        <v>1</v>
      </c>
      <c r="J2268">
        <f t="shared" si="70"/>
        <v>5200</v>
      </c>
      <c r="K2268">
        <v>0.39579999999999999</v>
      </c>
      <c r="L2268" s="1">
        <f t="shared" si="71"/>
        <v>2058.16</v>
      </c>
    </row>
    <row r="2269" spans="1:12" x14ac:dyDescent="0.25">
      <c r="A2269">
        <v>5824001</v>
      </c>
      <c r="B2269" t="s">
        <v>1279</v>
      </c>
      <c r="D2269">
        <v>510</v>
      </c>
      <c r="E2269" t="s">
        <v>14</v>
      </c>
      <c r="F2269" t="s">
        <v>15</v>
      </c>
      <c r="G2269">
        <v>510</v>
      </c>
      <c r="H2269" t="s">
        <v>16</v>
      </c>
      <c r="I2269">
        <v>1</v>
      </c>
      <c r="J2269">
        <f t="shared" si="70"/>
        <v>510</v>
      </c>
      <c r="K2269">
        <v>2.2597999999999998</v>
      </c>
      <c r="L2269" s="1">
        <f t="shared" si="71"/>
        <v>1152.4979999999998</v>
      </c>
    </row>
    <row r="2270" spans="1:12" x14ac:dyDescent="0.25">
      <c r="A2270">
        <v>8006002</v>
      </c>
      <c r="B2270" t="s">
        <v>1899</v>
      </c>
      <c r="D2270">
        <v>510</v>
      </c>
      <c r="E2270" t="s">
        <v>14</v>
      </c>
      <c r="F2270" t="s">
        <v>15</v>
      </c>
      <c r="G2270">
        <v>376</v>
      </c>
      <c r="H2270" t="s">
        <v>16</v>
      </c>
      <c r="I2270">
        <v>2</v>
      </c>
      <c r="J2270">
        <f t="shared" si="70"/>
        <v>752</v>
      </c>
      <c r="K2270">
        <v>3.0636999999999999</v>
      </c>
      <c r="L2270" s="1">
        <f t="shared" si="71"/>
        <v>1151.9512</v>
      </c>
    </row>
    <row r="2271" spans="1:12" x14ac:dyDescent="0.25">
      <c r="A2271">
        <v>3269205</v>
      </c>
      <c r="B2271" t="s">
        <v>110</v>
      </c>
      <c r="D2271">
        <v>513</v>
      </c>
      <c r="E2271" t="s">
        <v>14</v>
      </c>
      <c r="F2271" t="s">
        <v>45</v>
      </c>
      <c r="G2271" s="2">
        <v>3024</v>
      </c>
      <c r="H2271" t="s">
        <v>16</v>
      </c>
      <c r="I2271">
        <v>0.5</v>
      </c>
      <c r="J2271">
        <f t="shared" si="70"/>
        <v>1512</v>
      </c>
      <c r="K2271">
        <v>0.38080000000000003</v>
      </c>
      <c r="L2271" s="1">
        <f t="shared" si="71"/>
        <v>1151.5392000000002</v>
      </c>
    </row>
    <row r="2272" spans="1:12" x14ac:dyDescent="0.25">
      <c r="A2272">
        <v>5596102</v>
      </c>
      <c r="B2272" t="s">
        <v>1035</v>
      </c>
      <c r="C2272" t="s">
        <v>1037</v>
      </c>
      <c r="D2272">
        <v>510</v>
      </c>
      <c r="E2272" t="s">
        <v>14</v>
      </c>
      <c r="F2272" t="s">
        <v>15</v>
      </c>
      <c r="G2272">
        <v>576</v>
      </c>
      <c r="H2272" t="s">
        <v>16</v>
      </c>
      <c r="I2272">
        <v>2</v>
      </c>
      <c r="J2272">
        <f t="shared" si="70"/>
        <v>1152</v>
      </c>
      <c r="K2272">
        <v>1.9877</v>
      </c>
      <c r="L2272" s="1">
        <f t="shared" si="71"/>
        <v>1144.9151999999999</v>
      </c>
    </row>
    <row r="2273" spans="1:12" x14ac:dyDescent="0.25">
      <c r="A2273">
        <v>5818001</v>
      </c>
      <c r="B2273" t="s">
        <v>1276</v>
      </c>
      <c r="D2273">
        <v>510</v>
      </c>
      <c r="E2273" t="s">
        <v>14</v>
      </c>
      <c r="F2273" t="s">
        <v>15</v>
      </c>
      <c r="G2273">
        <v>670</v>
      </c>
      <c r="H2273" t="s">
        <v>16</v>
      </c>
      <c r="I2273">
        <v>1</v>
      </c>
      <c r="J2273">
        <f t="shared" si="70"/>
        <v>670</v>
      </c>
      <c r="K2273">
        <v>1.7052</v>
      </c>
      <c r="L2273" s="1">
        <f t="shared" si="71"/>
        <v>1142.4839999999999</v>
      </c>
    </row>
    <row r="2274" spans="1:12" x14ac:dyDescent="0.25">
      <c r="A2274">
        <v>8004102</v>
      </c>
      <c r="B2274" t="s">
        <v>1896</v>
      </c>
      <c r="D2274">
        <v>510</v>
      </c>
      <c r="E2274" t="s">
        <v>14</v>
      </c>
      <c r="F2274" t="s">
        <v>15</v>
      </c>
      <c r="G2274">
        <v>240</v>
      </c>
      <c r="H2274" t="s">
        <v>16</v>
      </c>
      <c r="I2274">
        <v>2</v>
      </c>
      <c r="J2274">
        <f t="shared" si="70"/>
        <v>480</v>
      </c>
      <c r="K2274">
        <v>4.7595999999999998</v>
      </c>
      <c r="L2274" s="1">
        <f t="shared" si="71"/>
        <v>1142.3039999999999</v>
      </c>
    </row>
    <row r="2275" spans="1:12" x14ac:dyDescent="0.25">
      <c r="A2275">
        <v>8347004</v>
      </c>
      <c r="B2275" t="s">
        <v>2198</v>
      </c>
      <c r="D2275">
        <v>503</v>
      </c>
      <c r="E2275" t="s">
        <v>14</v>
      </c>
      <c r="F2275" t="s">
        <v>15</v>
      </c>
      <c r="G2275" s="2">
        <v>1679</v>
      </c>
      <c r="H2275" t="s">
        <v>16</v>
      </c>
      <c r="I2275">
        <v>0.4</v>
      </c>
      <c r="J2275">
        <f t="shared" si="70"/>
        <v>671.6</v>
      </c>
      <c r="K2275">
        <v>0.67349999999999999</v>
      </c>
      <c r="L2275" s="1">
        <f t="shared" si="71"/>
        <v>1130.8064999999999</v>
      </c>
    </row>
    <row r="2276" spans="1:12" x14ac:dyDescent="0.25">
      <c r="A2276">
        <v>8105202</v>
      </c>
      <c r="B2276" t="s">
        <v>1979</v>
      </c>
      <c r="D2276">
        <v>510</v>
      </c>
      <c r="E2276" t="s">
        <v>14</v>
      </c>
      <c r="F2276" t="s">
        <v>320</v>
      </c>
      <c r="G2276">
        <v>240</v>
      </c>
      <c r="H2276" t="s">
        <v>16</v>
      </c>
      <c r="I2276">
        <v>2</v>
      </c>
      <c r="J2276">
        <f t="shared" si="70"/>
        <v>480</v>
      </c>
      <c r="K2276">
        <v>4.7043999999999997</v>
      </c>
      <c r="L2276" s="1">
        <f t="shared" si="71"/>
        <v>1129.056</v>
      </c>
    </row>
    <row r="2277" spans="1:12" x14ac:dyDescent="0.25">
      <c r="A2277">
        <v>8105202</v>
      </c>
      <c r="B2277" t="s">
        <v>1979</v>
      </c>
      <c r="D2277">
        <v>510</v>
      </c>
      <c r="E2277" t="s">
        <v>14</v>
      </c>
      <c r="F2277" t="s">
        <v>15</v>
      </c>
      <c r="G2277">
        <v>240</v>
      </c>
      <c r="H2277" t="s">
        <v>16</v>
      </c>
      <c r="I2277">
        <v>2</v>
      </c>
      <c r="J2277">
        <f t="shared" si="70"/>
        <v>480</v>
      </c>
      <c r="K2277">
        <v>4.7043999999999997</v>
      </c>
      <c r="L2277" s="1">
        <f t="shared" si="71"/>
        <v>1129.056</v>
      </c>
    </row>
    <row r="2278" spans="1:12" x14ac:dyDescent="0.25">
      <c r="A2278">
        <v>5684102</v>
      </c>
      <c r="B2278" t="s">
        <v>1164</v>
      </c>
      <c r="C2278" t="s">
        <v>1165</v>
      </c>
      <c r="D2278">
        <v>511</v>
      </c>
      <c r="E2278" t="s">
        <v>14</v>
      </c>
      <c r="F2278" t="s">
        <v>15</v>
      </c>
      <c r="G2278">
        <v>948</v>
      </c>
      <c r="H2278" t="s">
        <v>16</v>
      </c>
      <c r="I2278">
        <v>2</v>
      </c>
      <c r="J2278">
        <f t="shared" si="70"/>
        <v>1896</v>
      </c>
      <c r="K2278">
        <v>1.1903999999999999</v>
      </c>
      <c r="L2278" s="1">
        <f t="shared" si="71"/>
        <v>1128.4992</v>
      </c>
    </row>
    <row r="2279" spans="1:12" x14ac:dyDescent="0.25">
      <c r="A2279" t="s">
        <v>12585</v>
      </c>
      <c r="B2279" t="s">
        <v>12586</v>
      </c>
      <c r="C2279" t="s">
        <v>12544</v>
      </c>
      <c r="D2279">
        <v>529</v>
      </c>
      <c r="E2279" t="s">
        <v>14</v>
      </c>
      <c r="F2279" t="s">
        <v>15</v>
      </c>
      <c r="G2279" s="2">
        <v>1504</v>
      </c>
      <c r="H2279" t="s">
        <v>16</v>
      </c>
      <c r="I2279">
        <v>0.2</v>
      </c>
      <c r="J2279">
        <f t="shared" si="70"/>
        <v>300.8</v>
      </c>
      <c r="K2279">
        <v>0.75</v>
      </c>
      <c r="L2279" s="1">
        <f t="shared" si="71"/>
        <v>1128</v>
      </c>
    </row>
    <row r="2280" spans="1:12" x14ac:dyDescent="0.25">
      <c r="A2280">
        <v>80090020</v>
      </c>
      <c r="B2280" t="s">
        <v>1902</v>
      </c>
      <c r="C2280" t="s">
        <v>1904</v>
      </c>
      <c r="D2280">
        <v>510</v>
      </c>
      <c r="E2280" t="s">
        <v>14</v>
      </c>
      <c r="F2280" t="s">
        <v>15</v>
      </c>
      <c r="G2280">
        <v>54</v>
      </c>
      <c r="H2280" t="s">
        <v>16</v>
      </c>
      <c r="I2280">
        <v>20</v>
      </c>
      <c r="J2280">
        <f t="shared" si="70"/>
        <v>1080</v>
      </c>
      <c r="K2280">
        <v>20.880800000000001</v>
      </c>
      <c r="L2280" s="1">
        <f t="shared" si="71"/>
        <v>1127.5632000000001</v>
      </c>
    </row>
    <row r="2281" spans="1:12" x14ac:dyDescent="0.25">
      <c r="A2281">
        <v>5504111</v>
      </c>
      <c r="B2281" t="s">
        <v>951</v>
      </c>
      <c r="D2281">
        <v>524</v>
      </c>
      <c r="E2281" t="s">
        <v>14</v>
      </c>
      <c r="F2281" t="s">
        <v>15</v>
      </c>
      <c r="G2281">
        <v>627</v>
      </c>
      <c r="H2281" t="s">
        <v>16</v>
      </c>
      <c r="I2281">
        <v>1</v>
      </c>
      <c r="J2281">
        <f t="shared" si="70"/>
        <v>627</v>
      </c>
      <c r="K2281">
        <v>1.7982</v>
      </c>
      <c r="L2281" s="1">
        <f t="shared" si="71"/>
        <v>1127.4713999999999</v>
      </c>
    </row>
    <row r="2282" spans="1:12" x14ac:dyDescent="0.25">
      <c r="A2282">
        <v>9016101</v>
      </c>
      <c r="B2282" t="s">
        <v>2348</v>
      </c>
      <c r="D2282">
        <v>510</v>
      </c>
      <c r="E2282" t="s">
        <v>14</v>
      </c>
      <c r="F2282" t="s">
        <v>15</v>
      </c>
      <c r="G2282">
        <v>644</v>
      </c>
      <c r="H2282" t="s">
        <v>16</v>
      </c>
      <c r="I2282">
        <v>1</v>
      </c>
      <c r="J2282">
        <f t="shared" si="70"/>
        <v>644</v>
      </c>
      <c r="K2282">
        <v>1.7493000000000001</v>
      </c>
      <c r="L2282" s="1">
        <f t="shared" si="71"/>
        <v>1126.5492000000002</v>
      </c>
    </row>
    <row r="2283" spans="1:12" x14ac:dyDescent="0.25">
      <c r="A2283">
        <v>5645210</v>
      </c>
      <c r="B2283" t="s">
        <v>1108</v>
      </c>
      <c r="C2283">
        <v>2021</v>
      </c>
      <c r="D2283">
        <v>510</v>
      </c>
      <c r="E2283" t="s">
        <v>14</v>
      </c>
      <c r="F2283" t="s">
        <v>15</v>
      </c>
      <c r="G2283">
        <v>153</v>
      </c>
      <c r="H2283" t="s">
        <v>16</v>
      </c>
      <c r="I2283">
        <v>10</v>
      </c>
      <c r="J2283">
        <f t="shared" si="70"/>
        <v>1530</v>
      </c>
      <c r="K2283">
        <v>7.3555999999999999</v>
      </c>
      <c r="L2283" s="1">
        <f t="shared" si="71"/>
        <v>1125.4068</v>
      </c>
    </row>
    <row r="2284" spans="1:12" x14ac:dyDescent="0.25">
      <c r="A2284">
        <v>57934015</v>
      </c>
      <c r="B2284" t="s">
        <v>1262</v>
      </c>
      <c r="D2284">
        <v>510</v>
      </c>
      <c r="E2284" t="s">
        <v>14</v>
      </c>
      <c r="F2284" t="s">
        <v>317</v>
      </c>
      <c r="G2284">
        <v>96</v>
      </c>
      <c r="H2284" t="s">
        <v>16</v>
      </c>
      <c r="I2284">
        <v>15</v>
      </c>
      <c r="J2284">
        <f t="shared" si="70"/>
        <v>1440</v>
      </c>
      <c r="K2284">
        <v>11.7216</v>
      </c>
      <c r="L2284" s="1">
        <f t="shared" si="71"/>
        <v>1125.2736</v>
      </c>
    </row>
    <row r="2285" spans="1:12" x14ac:dyDescent="0.25">
      <c r="A2285">
        <v>5313001</v>
      </c>
      <c r="B2285" t="s">
        <v>709</v>
      </c>
      <c r="D2285">
        <v>510</v>
      </c>
      <c r="E2285" t="s">
        <v>14</v>
      </c>
      <c r="F2285" t="s">
        <v>45</v>
      </c>
      <c r="G2285">
        <v>960</v>
      </c>
      <c r="H2285" t="s">
        <v>16</v>
      </c>
      <c r="I2285">
        <v>1</v>
      </c>
      <c r="J2285">
        <f t="shared" si="70"/>
        <v>960</v>
      </c>
      <c r="K2285">
        <v>1.1716</v>
      </c>
      <c r="L2285" s="1">
        <f t="shared" si="71"/>
        <v>1124.7359999999999</v>
      </c>
    </row>
    <row r="2286" spans="1:12" x14ac:dyDescent="0.25">
      <c r="A2286">
        <v>5113102</v>
      </c>
      <c r="B2286" t="s">
        <v>434</v>
      </c>
      <c r="D2286">
        <v>510</v>
      </c>
      <c r="E2286" t="s">
        <v>14</v>
      </c>
      <c r="F2286" t="s">
        <v>15</v>
      </c>
      <c r="G2286">
        <v>384</v>
      </c>
      <c r="H2286" t="s">
        <v>16</v>
      </c>
      <c r="I2286">
        <v>2</v>
      </c>
      <c r="J2286">
        <f t="shared" si="70"/>
        <v>768</v>
      </c>
      <c r="K2286">
        <v>2.9255</v>
      </c>
      <c r="L2286" s="1">
        <f t="shared" si="71"/>
        <v>1123.3920000000001</v>
      </c>
    </row>
    <row r="2287" spans="1:12" x14ac:dyDescent="0.25">
      <c r="A2287">
        <v>5476375</v>
      </c>
      <c r="B2287" t="s">
        <v>927</v>
      </c>
      <c r="D2287">
        <v>511</v>
      </c>
      <c r="E2287" t="s">
        <v>14</v>
      </c>
      <c r="F2287" t="s">
        <v>15</v>
      </c>
      <c r="G2287" s="2">
        <v>1712</v>
      </c>
      <c r="H2287" t="s">
        <v>16</v>
      </c>
      <c r="I2287">
        <v>0.375</v>
      </c>
      <c r="J2287">
        <f t="shared" si="70"/>
        <v>642</v>
      </c>
      <c r="K2287">
        <v>0.65559999999999996</v>
      </c>
      <c r="L2287" s="1">
        <f t="shared" si="71"/>
        <v>1122.3871999999999</v>
      </c>
    </row>
    <row r="2288" spans="1:12" x14ac:dyDescent="0.25">
      <c r="A2288">
        <v>9292615</v>
      </c>
      <c r="B2288" t="s">
        <v>2380</v>
      </c>
      <c r="C2288">
        <v>4324883492032</v>
      </c>
      <c r="D2288">
        <v>510</v>
      </c>
      <c r="E2288" t="s">
        <v>14</v>
      </c>
      <c r="F2288" t="s">
        <v>15</v>
      </c>
      <c r="G2288">
        <v>144</v>
      </c>
      <c r="H2288" t="s">
        <v>16</v>
      </c>
      <c r="I2288">
        <v>15</v>
      </c>
      <c r="J2288">
        <f t="shared" si="70"/>
        <v>2160</v>
      </c>
      <c r="K2288">
        <v>7.7907999999999999</v>
      </c>
      <c r="L2288" s="1">
        <f t="shared" si="71"/>
        <v>1121.8751999999999</v>
      </c>
    </row>
    <row r="2289" spans="1:12" x14ac:dyDescent="0.25">
      <c r="A2289">
        <v>684700060</v>
      </c>
      <c r="B2289" t="s">
        <v>1796</v>
      </c>
      <c r="C2289">
        <v>2022</v>
      </c>
      <c r="D2289">
        <v>514</v>
      </c>
      <c r="E2289" t="s">
        <v>14</v>
      </c>
      <c r="F2289" t="s">
        <v>15</v>
      </c>
      <c r="G2289" s="2">
        <v>7260</v>
      </c>
      <c r="H2289" t="s">
        <v>16</v>
      </c>
      <c r="I2289">
        <v>0.06</v>
      </c>
      <c r="J2289">
        <f t="shared" si="70"/>
        <v>435.59999999999997</v>
      </c>
      <c r="K2289">
        <v>0.1542</v>
      </c>
      <c r="L2289" s="1">
        <f t="shared" si="71"/>
        <v>1119.492</v>
      </c>
    </row>
    <row r="2290" spans="1:12" x14ac:dyDescent="0.25">
      <c r="A2290">
        <v>59873012</v>
      </c>
      <c r="B2290" t="s">
        <v>1356</v>
      </c>
      <c r="D2290">
        <v>510</v>
      </c>
      <c r="E2290" t="s">
        <v>14</v>
      </c>
      <c r="F2290" t="s">
        <v>15</v>
      </c>
      <c r="G2290">
        <v>96</v>
      </c>
      <c r="H2290" t="s">
        <v>16</v>
      </c>
      <c r="I2290">
        <v>12</v>
      </c>
      <c r="J2290">
        <f t="shared" si="70"/>
        <v>1152</v>
      </c>
      <c r="K2290">
        <v>11.6394</v>
      </c>
      <c r="L2290" s="1">
        <f t="shared" si="71"/>
        <v>1117.3824</v>
      </c>
    </row>
    <row r="2291" spans="1:12" x14ac:dyDescent="0.25">
      <c r="A2291">
        <v>9336</v>
      </c>
      <c r="B2291" t="s">
        <v>2399</v>
      </c>
      <c r="C2291" t="s">
        <v>377</v>
      </c>
      <c r="D2291">
        <v>853</v>
      </c>
      <c r="E2291" t="s">
        <v>31</v>
      </c>
      <c r="F2291" t="s">
        <v>15</v>
      </c>
      <c r="G2291" s="2">
        <v>1900</v>
      </c>
      <c r="H2291" t="s">
        <v>26</v>
      </c>
      <c r="I2291">
        <v>1</v>
      </c>
      <c r="J2291">
        <f t="shared" si="70"/>
        <v>1900</v>
      </c>
      <c r="K2291">
        <v>0.58799999999999997</v>
      </c>
      <c r="L2291" s="1">
        <f t="shared" si="71"/>
        <v>1117.2</v>
      </c>
    </row>
    <row r="2292" spans="1:12" x14ac:dyDescent="0.25">
      <c r="A2292">
        <v>53211503</v>
      </c>
      <c r="B2292" t="s">
        <v>733</v>
      </c>
      <c r="D2292">
        <v>510</v>
      </c>
      <c r="E2292" t="s">
        <v>14</v>
      </c>
      <c r="F2292" t="s">
        <v>15</v>
      </c>
      <c r="G2292">
        <v>720</v>
      </c>
      <c r="H2292" t="s">
        <v>16</v>
      </c>
      <c r="I2292">
        <v>3</v>
      </c>
      <c r="J2292">
        <f t="shared" si="70"/>
        <v>2160</v>
      </c>
      <c r="K2292">
        <v>1.5492999999999999</v>
      </c>
      <c r="L2292" s="1">
        <f t="shared" si="71"/>
        <v>1115.4959999999999</v>
      </c>
    </row>
    <row r="2293" spans="1:12" x14ac:dyDescent="0.25">
      <c r="A2293">
        <v>9645</v>
      </c>
      <c r="B2293" t="s">
        <v>2530</v>
      </c>
      <c r="D2293">
        <v>855</v>
      </c>
      <c r="E2293" t="s">
        <v>25</v>
      </c>
      <c r="F2293" t="s">
        <v>15</v>
      </c>
      <c r="G2293">
        <v>521.5</v>
      </c>
      <c r="H2293" t="s">
        <v>26</v>
      </c>
      <c r="I2293">
        <v>1</v>
      </c>
      <c r="J2293">
        <f t="shared" si="70"/>
        <v>521.5</v>
      </c>
      <c r="K2293">
        <v>4.8608000000000002</v>
      </c>
      <c r="L2293" s="1">
        <f t="shared" si="71"/>
        <v>2534.9072000000001</v>
      </c>
    </row>
    <row r="2294" spans="1:12" x14ac:dyDescent="0.25">
      <c r="A2294">
        <v>8090002</v>
      </c>
      <c r="B2294" t="s">
        <v>1973</v>
      </c>
      <c r="D2294">
        <v>510</v>
      </c>
      <c r="E2294" t="s">
        <v>14</v>
      </c>
      <c r="F2294" t="s">
        <v>15</v>
      </c>
      <c r="G2294">
        <v>414</v>
      </c>
      <c r="H2294" t="s">
        <v>16</v>
      </c>
      <c r="I2294">
        <v>2</v>
      </c>
      <c r="J2294">
        <f t="shared" si="70"/>
        <v>828</v>
      </c>
      <c r="K2294">
        <v>2.6825000000000001</v>
      </c>
      <c r="L2294" s="1">
        <f t="shared" si="71"/>
        <v>1110.5550000000001</v>
      </c>
    </row>
    <row r="2295" spans="1:12" x14ac:dyDescent="0.25">
      <c r="A2295">
        <v>65080075</v>
      </c>
      <c r="B2295" t="s">
        <v>1751</v>
      </c>
      <c r="C2295" t="s">
        <v>238</v>
      </c>
      <c r="D2295">
        <v>523</v>
      </c>
      <c r="E2295" t="s">
        <v>14</v>
      </c>
      <c r="F2295" t="s">
        <v>15</v>
      </c>
      <c r="G2295" s="2">
        <v>9960</v>
      </c>
      <c r="H2295" t="s">
        <v>16</v>
      </c>
      <c r="I2295">
        <v>7.4999999999999997E-2</v>
      </c>
      <c r="J2295">
        <f t="shared" si="70"/>
        <v>747</v>
      </c>
      <c r="K2295">
        <v>0.1113</v>
      </c>
      <c r="L2295" s="1">
        <f t="shared" si="71"/>
        <v>1108.548</v>
      </c>
    </row>
    <row r="2296" spans="1:12" x14ac:dyDescent="0.25">
      <c r="A2296">
        <v>9101</v>
      </c>
      <c r="B2296" t="s">
        <v>2367</v>
      </c>
      <c r="D2296">
        <v>857</v>
      </c>
      <c r="E2296" t="s">
        <v>25</v>
      </c>
      <c r="F2296" t="s">
        <v>15</v>
      </c>
      <c r="G2296" s="55">
        <v>500</v>
      </c>
      <c r="H2296" t="s">
        <v>26</v>
      </c>
      <c r="I2296">
        <v>1</v>
      </c>
      <c r="J2296">
        <f t="shared" si="70"/>
        <v>500</v>
      </c>
      <c r="K2296">
        <v>1.4902</v>
      </c>
      <c r="L2296" s="1">
        <f t="shared" si="71"/>
        <v>745.1</v>
      </c>
    </row>
    <row r="2297" spans="1:12" x14ac:dyDescent="0.25">
      <c r="A2297">
        <v>5308001</v>
      </c>
      <c r="B2297" t="s">
        <v>701</v>
      </c>
      <c r="C2297" t="s">
        <v>238</v>
      </c>
      <c r="D2297">
        <v>510</v>
      </c>
      <c r="E2297" t="s">
        <v>14</v>
      </c>
      <c r="F2297" t="s">
        <v>15</v>
      </c>
      <c r="G2297">
        <v>840</v>
      </c>
      <c r="H2297" t="s">
        <v>16</v>
      </c>
      <c r="I2297">
        <v>1</v>
      </c>
      <c r="J2297">
        <f t="shared" si="70"/>
        <v>840</v>
      </c>
      <c r="K2297">
        <v>1.3031999999999999</v>
      </c>
      <c r="L2297" s="1">
        <f t="shared" si="71"/>
        <v>1094.6879999999999</v>
      </c>
    </row>
    <row r="2298" spans="1:12" x14ac:dyDescent="0.25">
      <c r="A2298" t="s">
        <v>1256</v>
      </c>
      <c r="B2298" t="s">
        <v>1253</v>
      </c>
      <c r="C2298" t="s">
        <v>372</v>
      </c>
      <c r="D2298">
        <v>852</v>
      </c>
      <c r="E2298" t="s">
        <v>22</v>
      </c>
      <c r="F2298" t="s">
        <v>15</v>
      </c>
      <c r="G2298" s="2">
        <v>4875</v>
      </c>
      <c r="H2298" t="s">
        <v>16</v>
      </c>
      <c r="I2298">
        <v>0.1</v>
      </c>
      <c r="J2298">
        <f t="shared" si="70"/>
        <v>487.5</v>
      </c>
      <c r="K2298">
        <v>0.16739999999999999</v>
      </c>
      <c r="L2298" s="1">
        <f t="shared" si="71"/>
        <v>816.07499999999993</v>
      </c>
    </row>
    <row r="2299" spans="1:12" x14ac:dyDescent="0.25">
      <c r="A2299">
        <v>9661</v>
      </c>
      <c r="B2299" t="s">
        <v>2534</v>
      </c>
      <c r="D2299">
        <v>855</v>
      </c>
      <c r="E2299" t="s">
        <v>25</v>
      </c>
      <c r="F2299" t="s">
        <v>15</v>
      </c>
      <c r="G2299">
        <v>500</v>
      </c>
      <c r="H2299" t="s">
        <v>26</v>
      </c>
      <c r="I2299">
        <v>1</v>
      </c>
      <c r="J2299">
        <f t="shared" si="70"/>
        <v>500</v>
      </c>
      <c r="K2299">
        <v>4.8617999999999997</v>
      </c>
      <c r="L2299" s="1">
        <f t="shared" si="71"/>
        <v>2430.8999999999996</v>
      </c>
    </row>
    <row r="2300" spans="1:12" x14ac:dyDescent="0.25">
      <c r="A2300">
        <v>5029005</v>
      </c>
      <c r="B2300" t="s">
        <v>321</v>
      </c>
      <c r="D2300">
        <v>511</v>
      </c>
      <c r="E2300" t="s">
        <v>14</v>
      </c>
      <c r="F2300" t="s">
        <v>320</v>
      </c>
      <c r="G2300">
        <v>780</v>
      </c>
      <c r="H2300" t="s">
        <v>16</v>
      </c>
      <c r="I2300">
        <v>0.5</v>
      </c>
      <c r="J2300">
        <f t="shared" si="70"/>
        <v>390</v>
      </c>
      <c r="K2300">
        <v>1.3875</v>
      </c>
      <c r="L2300" s="1">
        <f t="shared" si="71"/>
        <v>1082.25</v>
      </c>
    </row>
    <row r="2301" spans="1:12" x14ac:dyDescent="0.25">
      <c r="A2301">
        <v>58990350</v>
      </c>
      <c r="B2301" t="s">
        <v>1311</v>
      </c>
      <c r="C2301" t="s">
        <v>1312</v>
      </c>
      <c r="D2301">
        <v>510</v>
      </c>
      <c r="E2301" t="s">
        <v>14</v>
      </c>
      <c r="F2301" t="s">
        <v>15</v>
      </c>
      <c r="G2301" s="2">
        <v>1112</v>
      </c>
      <c r="H2301" t="s">
        <v>16</v>
      </c>
      <c r="I2301">
        <v>0.35</v>
      </c>
      <c r="J2301">
        <f t="shared" si="70"/>
        <v>389.2</v>
      </c>
      <c r="K2301">
        <v>0.97230000000000005</v>
      </c>
      <c r="L2301" s="1">
        <f t="shared" si="71"/>
        <v>1081.1976</v>
      </c>
    </row>
    <row r="2302" spans="1:12" x14ac:dyDescent="0.25">
      <c r="A2302">
        <v>5631601</v>
      </c>
      <c r="B2302" t="s">
        <v>1094</v>
      </c>
      <c r="D2302">
        <v>510</v>
      </c>
      <c r="E2302" t="s">
        <v>14</v>
      </c>
      <c r="F2302" t="s">
        <v>15</v>
      </c>
      <c r="G2302" s="2">
        <v>2184</v>
      </c>
      <c r="H2302" t="s">
        <v>16</v>
      </c>
      <c r="I2302">
        <v>1</v>
      </c>
      <c r="J2302">
        <f t="shared" si="70"/>
        <v>2184</v>
      </c>
      <c r="K2302">
        <v>0.49430000000000002</v>
      </c>
      <c r="L2302" s="1">
        <f t="shared" si="71"/>
        <v>1079.5512000000001</v>
      </c>
    </row>
    <row r="2303" spans="1:12" x14ac:dyDescent="0.25">
      <c r="A2303">
        <v>5607004</v>
      </c>
      <c r="B2303" t="s">
        <v>1051</v>
      </c>
      <c r="D2303">
        <v>510</v>
      </c>
      <c r="E2303" t="s">
        <v>14</v>
      </c>
      <c r="F2303" t="s">
        <v>15</v>
      </c>
      <c r="G2303">
        <v>288</v>
      </c>
      <c r="H2303" t="s">
        <v>16</v>
      </c>
      <c r="I2303">
        <v>4</v>
      </c>
      <c r="J2303">
        <f t="shared" si="70"/>
        <v>1152</v>
      </c>
      <c r="K2303">
        <v>3.7444999999999999</v>
      </c>
      <c r="L2303" s="1">
        <f t="shared" si="71"/>
        <v>1078.4159999999999</v>
      </c>
    </row>
    <row r="2304" spans="1:12" x14ac:dyDescent="0.25">
      <c r="A2304">
        <v>64873050</v>
      </c>
      <c r="B2304" t="s">
        <v>1730</v>
      </c>
      <c r="C2304" t="s">
        <v>1723</v>
      </c>
      <c r="D2304">
        <v>521</v>
      </c>
      <c r="E2304" t="s">
        <v>14</v>
      </c>
      <c r="F2304" t="s">
        <v>15</v>
      </c>
      <c r="G2304" s="2">
        <v>18795</v>
      </c>
      <c r="H2304" t="s">
        <v>16</v>
      </c>
      <c r="I2304">
        <v>0.05</v>
      </c>
      <c r="J2304">
        <f t="shared" si="70"/>
        <v>939.75</v>
      </c>
      <c r="K2304">
        <v>5.7099999999999998E-2</v>
      </c>
      <c r="L2304" s="1">
        <f t="shared" si="71"/>
        <v>1073.1945000000001</v>
      </c>
    </row>
    <row r="2305" spans="1:12" x14ac:dyDescent="0.25">
      <c r="A2305">
        <v>9352920</v>
      </c>
      <c r="B2305" t="s">
        <v>2416</v>
      </c>
      <c r="D2305">
        <v>510</v>
      </c>
      <c r="E2305" t="s">
        <v>14</v>
      </c>
      <c r="F2305" t="s">
        <v>15</v>
      </c>
      <c r="G2305">
        <v>170</v>
      </c>
      <c r="H2305" t="s">
        <v>16</v>
      </c>
      <c r="I2305">
        <v>20</v>
      </c>
      <c r="J2305">
        <f t="shared" si="70"/>
        <v>3400</v>
      </c>
      <c r="K2305">
        <v>6.2624000000000004</v>
      </c>
      <c r="L2305" s="1">
        <f t="shared" si="71"/>
        <v>1064.6080000000002</v>
      </c>
    </row>
    <row r="2306" spans="1:12" x14ac:dyDescent="0.25">
      <c r="A2306">
        <v>5088204</v>
      </c>
      <c r="B2306" t="s">
        <v>414</v>
      </c>
      <c r="D2306">
        <v>510</v>
      </c>
      <c r="E2306" t="s">
        <v>14</v>
      </c>
      <c r="F2306" t="s">
        <v>15</v>
      </c>
      <c r="G2306">
        <v>219</v>
      </c>
      <c r="H2306" t="s">
        <v>16</v>
      </c>
      <c r="I2306">
        <v>4</v>
      </c>
      <c r="J2306">
        <f t="shared" si="70"/>
        <v>876</v>
      </c>
      <c r="K2306">
        <v>4.8586999999999998</v>
      </c>
      <c r="L2306" s="1">
        <f t="shared" si="71"/>
        <v>1064.0553</v>
      </c>
    </row>
    <row r="2307" spans="1:12" x14ac:dyDescent="0.25">
      <c r="A2307">
        <v>84650175</v>
      </c>
      <c r="B2307" t="s">
        <v>2288</v>
      </c>
      <c r="D2307">
        <v>511</v>
      </c>
      <c r="E2307" t="s">
        <v>14</v>
      </c>
      <c r="F2307" t="s">
        <v>317</v>
      </c>
      <c r="G2307">
        <v>384</v>
      </c>
      <c r="H2307" t="s">
        <v>16</v>
      </c>
      <c r="I2307">
        <v>1.75</v>
      </c>
      <c r="J2307">
        <f t="shared" si="70"/>
        <v>672</v>
      </c>
      <c r="K2307">
        <v>2.7692000000000001</v>
      </c>
      <c r="L2307" s="1">
        <f t="shared" si="71"/>
        <v>1063.3728000000001</v>
      </c>
    </row>
    <row r="2308" spans="1:12" x14ac:dyDescent="0.25">
      <c r="A2308">
        <v>8137004</v>
      </c>
      <c r="B2308" t="s">
        <v>2039</v>
      </c>
      <c r="C2308" t="s">
        <v>2040</v>
      </c>
      <c r="D2308">
        <v>510</v>
      </c>
      <c r="E2308" t="s">
        <v>14</v>
      </c>
      <c r="F2308" t="s">
        <v>15</v>
      </c>
      <c r="G2308">
        <v>176</v>
      </c>
      <c r="H2308" t="s">
        <v>16</v>
      </c>
      <c r="I2308">
        <v>4</v>
      </c>
      <c r="J2308">
        <f t="shared" ref="J2308:J2371" si="72">G2308*I2308</f>
        <v>704</v>
      </c>
      <c r="K2308">
        <v>6.0338000000000003</v>
      </c>
      <c r="L2308" s="1">
        <f t="shared" ref="L2308:L2371" si="73">G2308*K2308</f>
        <v>1061.9488000000001</v>
      </c>
    </row>
    <row r="2309" spans="1:12" x14ac:dyDescent="0.25">
      <c r="A2309" t="s">
        <v>782</v>
      </c>
      <c r="B2309" t="s">
        <v>779</v>
      </c>
      <c r="C2309" t="s">
        <v>372</v>
      </c>
      <c r="D2309">
        <v>852</v>
      </c>
      <c r="E2309" t="s">
        <v>22</v>
      </c>
      <c r="F2309" t="s">
        <v>15</v>
      </c>
      <c r="G2309" s="2">
        <v>4875</v>
      </c>
      <c r="H2309" t="s">
        <v>16</v>
      </c>
      <c r="I2309">
        <v>0.1</v>
      </c>
      <c r="J2309">
        <f t="shared" si="72"/>
        <v>487.5</v>
      </c>
      <c r="K2309">
        <v>0.15409999999999999</v>
      </c>
      <c r="L2309" s="1">
        <f t="shared" si="73"/>
        <v>751.23749999999995</v>
      </c>
    </row>
    <row r="2310" spans="1:12" x14ac:dyDescent="0.25">
      <c r="A2310">
        <v>54420025</v>
      </c>
      <c r="B2310" t="s">
        <v>891</v>
      </c>
      <c r="C2310" t="s">
        <v>881</v>
      </c>
      <c r="D2310">
        <v>510</v>
      </c>
      <c r="E2310" t="s">
        <v>14</v>
      </c>
      <c r="F2310" t="s">
        <v>15</v>
      </c>
      <c r="G2310">
        <v>212</v>
      </c>
      <c r="H2310" t="s">
        <v>16</v>
      </c>
      <c r="I2310">
        <v>2.5</v>
      </c>
      <c r="J2310">
        <f t="shared" si="72"/>
        <v>530</v>
      </c>
      <c r="K2310">
        <v>5.0008999999999997</v>
      </c>
      <c r="L2310" s="1">
        <f t="shared" si="73"/>
        <v>1060.1907999999999</v>
      </c>
    </row>
    <row r="2311" spans="1:12" x14ac:dyDescent="0.25">
      <c r="A2311" t="s">
        <v>12450</v>
      </c>
      <c r="B2311" t="s">
        <v>12451</v>
      </c>
      <c r="C2311" t="s">
        <v>12452</v>
      </c>
      <c r="D2311">
        <v>526</v>
      </c>
      <c r="E2311" t="s">
        <v>14</v>
      </c>
      <c r="F2311" t="s">
        <v>15</v>
      </c>
      <c r="G2311">
        <v>84</v>
      </c>
      <c r="H2311" t="s">
        <v>16</v>
      </c>
      <c r="I2311">
        <v>3</v>
      </c>
      <c r="J2311">
        <f t="shared" si="72"/>
        <v>252</v>
      </c>
      <c r="K2311">
        <v>12.6007</v>
      </c>
      <c r="L2311" s="1">
        <f t="shared" si="73"/>
        <v>1058.4587999999999</v>
      </c>
    </row>
    <row r="2312" spans="1:12" x14ac:dyDescent="0.25">
      <c r="A2312">
        <v>9304315</v>
      </c>
      <c r="B2312" t="s">
        <v>2384</v>
      </c>
      <c r="C2312" t="s">
        <v>2385</v>
      </c>
      <c r="D2312">
        <v>510</v>
      </c>
      <c r="E2312" t="s">
        <v>14</v>
      </c>
      <c r="F2312" t="s">
        <v>15</v>
      </c>
      <c r="G2312">
        <v>156</v>
      </c>
      <c r="H2312" t="s">
        <v>16</v>
      </c>
      <c r="I2312">
        <v>15</v>
      </c>
      <c r="J2312">
        <f t="shared" si="72"/>
        <v>2340</v>
      </c>
      <c r="K2312">
        <v>6.7774000000000001</v>
      </c>
      <c r="L2312" s="1">
        <f t="shared" si="73"/>
        <v>1057.2744</v>
      </c>
    </row>
    <row r="2313" spans="1:12" x14ac:dyDescent="0.25">
      <c r="A2313">
        <v>9345</v>
      </c>
      <c r="B2313" t="s">
        <v>2408</v>
      </c>
      <c r="C2313" t="s">
        <v>2409</v>
      </c>
      <c r="D2313">
        <v>855</v>
      </c>
      <c r="E2313" t="s">
        <v>25</v>
      </c>
      <c r="F2313" t="s">
        <v>15</v>
      </c>
      <c r="G2313">
        <v>500</v>
      </c>
      <c r="H2313" t="s">
        <v>26</v>
      </c>
      <c r="I2313">
        <v>1</v>
      </c>
      <c r="J2313">
        <f t="shared" si="72"/>
        <v>500</v>
      </c>
      <c r="K2313">
        <v>4.2401999999999997</v>
      </c>
      <c r="L2313" s="1">
        <f t="shared" si="73"/>
        <v>2120.1</v>
      </c>
    </row>
    <row r="2314" spans="1:12" x14ac:dyDescent="0.25">
      <c r="A2314">
        <v>7975012</v>
      </c>
      <c r="B2314" t="s">
        <v>1886</v>
      </c>
      <c r="D2314">
        <v>505</v>
      </c>
      <c r="E2314" t="s">
        <v>14</v>
      </c>
      <c r="F2314" t="s">
        <v>15</v>
      </c>
      <c r="G2314">
        <v>225</v>
      </c>
      <c r="H2314" t="s">
        <v>16</v>
      </c>
      <c r="I2314">
        <v>12</v>
      </c>
      <c r="J2314">
        <f t="shared" si="72"/>
        <v>2700</v>
      </c>
      <c r="K2314">
        <v>4.6832000000000003</v>
      </c>
      <c r="L2314" s="1">
        <f t="shared" si="73"/>
        <v>1053.72</v>
      </c>
    </row>
    <row r="2315" spans="1:12" x14ac:dyDescent="0.25">
      <c r="A2315">
        <v>9013</v>
      </c>
      <c r="B2315" t="s">
        <v>2346</v>
      </c>
      <c r="D2315">
        <v>855</v>
      </c>
      <c r="E2315" t="s">
        <v>25</v>
      </c>
      <c r="F2315" t="s">
        <v>15</v>
      </c>
      <c r="G2315">
        <v>500</v>
      </c>
      <c r="H2315" t="s">
        <v>26</v>
      </c>
      <c r="I2315">
        <v>1</v>
      </c>
      <c r="J2315">
        <f t="shared" si="72"/>
        <v>500</v>
      </c>
      <c r="K2315">
        <v>3.9733000000000001</v>
      </c>
      <c r="L2315" s="1">
        <f t="shared" si="73"/>
        <v>1986.65</v>
      </c>
    </row>
    <row r="2316" spans="1:12" x14ac:dyDescent="0.25">
      <c r="A2316">
        <v>68082060</v>
      </c>
      <c r="B2316" t="s">
        <v>1778</v>
      </c>
      <c r="C2316" t="s">
        <v>1780</v>
      </c>
      <c r="D2316">
        <v>514</v>
      </c>
      <c r="E2316" t="s">
        <v>14</v>
      </c>
      <c r="F2316" t="s">
        <v>15</v>
      </c>
      <c r="G2316" s="2">
        <v>4000</v>
      </c>
      <c r="H2316" t="s">
        <v>16</v>
      </c>
      <c r="I2316">
        <v>0.06</v>
      </c>
      <c r="J2316">
        <f t="shared" si="72"/>
        <v>240</v>
      </c>
      <c r="K2316">
        <v>0.26169999999999999</v>
      </c>
      <c r="L2316" s="1">
        <f t="shared" si="73"/>
        <v>1046.8</v>
      </c>
    </row>
    <row r="2317" spans="1:12" x14ac:dyDescent="0.25">
      <c r="A2317" t="s">
        <v>12583</v>
      </c>
      <c r="B2317" t="s">
        <v>12581</v>
      </c>
      <c r="C2317" t="s">
        <v>12584</v>
      </c>
      <c r="D2317">
        <v>516</v>
      </c>
      <c r="E2317" t="s">
        <v>14</v>
      </c>
      <c r="F2317" t="s">
        <v>15</v>
      </c>
      <c r="G2317">
        <v>312</v>
      </c>
      <c r="H2317" t="s">
        <v>16</v>
      </c>
      <c r="I2317">
        <v>1</v>
      </c>
      <c r="J2317">
        <f t="shared" si="72"/>
        <v>312</v>
      </c>
      <c r="K2317">
        <v>3.3485999999999998</v>
      </c>
      <c r="L2317" s="1">
        <f t="shared" si="73"/>
        <v>1044.7631999999999</v>
      </c>
    </row>
    <row r="2318" spans="1:12" x14ac:dyDescent="0.25">
      <c r="A2318">
        <v>3221105</v>
      </c>
      <c r="B2318" t="s">
        <v>77</v>
      </c>
      <c r="D2318">
        <v>513</v>
      </c>
      <c r="E2318" t="s">
        <v>14</v>
      </c>
      <c r="F2318" t="s">
        <v>15</v>
      </c>
      <c r="G2318">
        <v>320</v>
      </c>
      <c r="H2318" t="s">
        <v>16</v>
      </c>
      <c r="I2318">
        <v>5</v>
      </c>
      <c r="J2318">
        <f t="shared" si="72"/>
        <v>1600</v>
      </c>
      <c r="K2318">
        <v>3.2639</v>
      </c>
      <c r="L2318" s="1">
        <f t="shared" si="73"/>
        <v>1044.4480000000001</v>
      </c>
    </row>
    <row r="2319" spans="1:12" x14ac:dyDescent="0.25">
      <c r="A2319" t="s">
        <v>172</v>
      </c>
      <c r="B2319" t="s">
        <v>173</v>
      </c>
      <c r="C2319" t="s">
        <v>147</v>
      </c>
      <c r="D2319">
        <v>847</v>
      </c>
      <c r="E2319" t="s">
        <v>22</v>
      </c>
      <c r="F2319" t="s">
        <v>15</v>
      </c>
      <c r="G2319" s="2">
        <v>4800</v>
      </c>
      <c r="H2319" t="s">
        <v>26</v>
      </c>
      <c r="I2319">
        <v>1</v>
      </c>
      <c r="J2319">
        <f t="shared" si="72"/>
        <v>4800</v>
      </c>
      <c r="K2319">
        <v>0.71650000000000003</v>
      </c>
      <c r="L2319" s="1">
        <f t="shared" si="73"/>
        <v>3439.2000000000003</v>
      </c>
    </row>
    <row r="2320" spans="1:12" x14ac:dyDescent="0.25">
      <c r="A2320">
        <v>9865</v>
      </c>
      <c r="B2320" t="s">
        <v>2617</v>
      </c>
      <c r="D2320">
        <v>855</v>
      </c>
      <c r="E2320" t="s">
        <v>25</v>
      </c>
      <c r="F2320" t="s">
        <v>15</v>
      </c>
      <c r="G2320">
        <v>500</v>
      </c>
      <c r="H2320" t="s">
        <v>26</v>
      </c>
      <c r="I2320">
        <v>1</v>
      </c>
      <c r="J2320">
        <f t="shared" si="72"/>
        <v>500</v>
      </c>
      <c r="K2320">
        <v>2.6819000000000002</v>
      </c>
      <c r="L2320" s="1">
        <f t="shared" si="73"/>
        <v>1340.95</v>
      </c>
    </row>
    <row r="2321" spans="1:12" x14ac:dyDescent="0.25">
      <c r="A2321">
        <v>610510120</v>
      </c>
      <c r="B2321" t="s">
        <v>1487</v>
      </c>
      <c r="C2321" t="s">
        <v>1452</v>
      </c>
      <c r="D2321">
        <v>514</v>
      </c>
      <c r="E2321" t="s">
        <v>14</v>
      </c>
      <c r="F2321" t="s">
        <v>15</v>
      </c>
      <c r="G2321" s="2">
        <v>3500</v>
      </c>
      <c r="H2321" t="s">
        <v>16</v>
      </c>
      <c r="I2321">
        <v>0.12</v>
      </c>
      <c r="J2321">
        <f t="shared" si="72"/>
        <v>420</v>
      </c>
      <c r="K2321">
        <v>0.29659999999999997</v>
      </c>
      <c r="L2321" s="1">
        <f t="shared" si="73"/>
        <v>1038.0999999999999</v>
      </c>
    </row>
    <row r="2322" spans="1:12" x14ac:dyDescent="0.25">
      <c r="A2322">
        <v>69470160</v>
      </c>
      <c r="B2322" t="s">
        <v>1823</v>
      </c>
      <c r="D2322">
        <v>514</v>
      </c>
      <c r="E2322" t="s">
        <v>14</v>
      </c>
      <c r="F2322" t="s">
        <v>15</v>
      </c>
      <c r="G2322" s="2">
        <v>8400</v>
      </c>
      <c r="H2322" t="s">
        <v>16</v>
      </c>
      <c r="I2322">
        <v>0.06</v>
      </c>
      <c r="J2322">
        <f t="shared" si="72"/>
        <v>504</v>
      </c>
      <c r="K2322">
        <v>0.1235</v>
      </c>
      <c r="L2322" s="1">
        <f t="shared" si="73"/>
        <v>1037.4000000000001</v>
      </c>
    </row>
    <row r="2323" spans="1:12" x14ac:dyDescent="0.25">
      <c r="A2323" t="s">
        <v>12571</v>
      </c>
      <c r="B2323" t="s">
        <v>12572</v>
      </c>
      <c r="C2323" t="s">
        <v>12573</v>
      </c>
      <c r="D2323">
        <v>516</v>
      </c>
      <c r="E2323" t="s">
        <v>14</v>
      </c>
      <c r="F2323" t="s">
        <v>15</v>
      </c>
      <c r="G2323">
        <v>319</v>
      </c>
      <c r="H2323" t="s">
        <v>16</v>
      </c>
      <c r="I2323">
        <v>1</v>
      </c>
      <c r="J2323">
        <f t="shared" si="72"/>
        <v>319</v>
      </c>
      <c r="K2323">
        <v>3.2395</v>
      </c>
      <c r="L2323" s="1">
        <f t="shared" si="73"/>
        <v>1033.4005</v>
      </c>
    </row>
    <row r="2324" spans="1:12" x14ac:dyDescent="0.25">
      <c r="A2324">
        <v>3261010</v>
      </c>
      <c r="B2324" t="s">
        <v>101</v>
      </c>
      <c r="D2324">
        <v>513</v>
      </c>
      <c r="E2324" t="s">
        <v>14</v>
      </c>
      <c r="F2324" t="s">
        <v>15</v>
      </c>
      <c r="G2324">
        <v>185</v>
      </c>
      <c r="H2324" t="s">
        <v>16</v>
      </c>
      <c r="I2324">
        <v>10</v>
      </c>
      <c r="J2324">
        <f t="shared" si="72"/>
        <v>1850</v>
      </c>
      <c r="K2324">
        <v>5.5853000000000002</v>
      </c>
      <c r="L2324" s="1">
        <f t="shared" si="73"/>
        <v>1033.2805000000001</v>
      </c>
    </row>
    <row r="2325" spans="1:12" x14ac:dyDescent="0.25">
      <c r="A2325">
        <v>5938003</v>
      </c>
      <c r="B2325" t="s">
        <v>1326</v>
      </c>
      <c r="C2325" t="s">
        <v>752</v>
      </c>
      <c r="D2325">
        <v>510</v>
      </c>
      <c r="E2325" t="s">
        <v>14</v>
      </c>
      <c r="F2325" t="s">
        <v>15</v>
      </c>
      <c r="G2325" s="2">
        <v>1788</v>
      </c>
      <c r="H2325" t="s">
        <v>16</v>
      </c>
      <c r="I2325">
        <v>0.3</v>
      </c>
      <c r="J2325">
        <f t="shared" si="72"/>
        <v>536.4</v>
      </c>
      <c r="K2325">
        <v>0.57769999999999999</v>
      </c>
      <c r="L2325" s="1">
        <f t="shared" si="73"/>
        <v>1032.9276</v>
      </c>
    </row>
    <row r="2326" spans="1:12" x14ac:dyDescent="0.25">
      <c r="A2326">
        <v>85320012</v>
      </c>
      <c r="B2326" t="s">
        <v>2252</v>
      </c>
      <c r="C2326">
        <v>2024</v>
      </c>
      <c r="D2326">
        <v>510</v>
      </c>
      <c r="E2326" t="s">
        <v>14</v>
      </c>
      <c r="F2326" t="s">
        <v>15</v>
      </c>
      <c r="G2326">
        <v>152</v>
      </c>
      <c r="H2326" t="s">
        <v>16</v>
      </c>
      <c r="I2326">
        <v>12</v>
      </c>
      <c r="J2326">
        <f t="shared" si="72"/>
        <v>1824</v>
      </c>
      <c r="K2326">
        <v>6.7953999999999999</v>
      </c>
      <c r="L2326" s="1">
        <f t="shared" si="73"/>
        <v>1032.9007999999999</v>
      </c>
    </row>
    <row r="2327" spans="1:12" x14ac:dyDescent="0.25">
      <c r="A2327">
        <v>61400300</v>
      </c>
      <c r="B2327" t="s">
        <v>1506</v>
      </c>
      <c r="D2327">
        <v>514</v>
      </c>
      <c r="E2327" t="s">
        <v>14</v>
      </c>
      <c r="F2327" t="s">
        <v>15</v>
      </c>
      <c r="G2327" s="2">
        <v>1428</v>
      </c>
      <c r="H2327" t="s">
        <v>16</v>
      </c>
      <c r="I2327">
        <v>0.3</v>
      </c>
      <c r="J2327">
        <f t="shared" si="72"/>
        <v>428.4</v>
      </c>
      <c r="K2327">
        <v>0.72240000000000004</v>
      </c>
      <c r="L2327" s="1">
        <f t="shared" si="73"/>
        <v>1031.5872000000002</v>
      </c>
    </row>
    <row r="2328" spans="1:12" x14ac:dyDescent="0.25">
      <c r="A2328">
        <v>9374615</v>
      </c>
      <c r="B2328" t="s">
        <v>2430</v>
      </c>
      <c r="C2328" t="s">
        <v>2385</v>
      </c>
      <c r="D2328">
        <v>510</v>
      </c>
      <c r="E2328" t="s">
        <v>14</v>
      </c>
      <c r="F2328" t="s">
        <v>15</v>
      </c>
      <c r="G2328">
        <v>123</v>
      </c>
      <c r="H2328" t="s">
        <v>16</v>
      </c>
      <c r="I2328">
        <v>15</v>
      </c>
      <c r="J2328">
        <f t="shared" si="72"/>
        <v>1845</v>
      </c>
      <c r="K2328">
        <v>8.3745999999999992</v>
      </c>
      <c r="L2328" s="1">
        <f t="shared" si="73"/>
        <v>1030.0757999999998</v>
      </c>
    </row>
    <row r="2329" spans="1:12" x14ac:dyDescent="0.25">
      <c r="A2329">
        <v>5086004</v>
      </c>
      <c r="B2329" t="s">
        <v>407</v>
      </c>
      <c r="D2329">
        <v>510</v>
      </c>
      <c r="E2329" t="s">
        <v>14</v>
      </c>
      <c r="F2329" t="s">
        <v>15</v>
      </c>
      <c r="G2329">
        <v>960</v>
      </c>
      <c r="H2329" t="s">
        <v>16</v>
      </c>
      <c r="I2329">
        <v>0.4</v>
      </c>
      <c r="J2329">
        <f t="shared" si="72"/>
        <v>384</v>
      </c>
      <c r="K2329">
        <v>1.0705</v>
      </c>
      <c r="L2329" s="1">
        <f t="shared" si="73"/>
        <v>1027.68</v>
      </c>
    </row>
    <row r="2330" spans="1:12" x14ac:dyDescent="0.25">
      <c r="A2330">
        <v>83151125</v>
      </c>
      <c r="B2330" t="s">
        <v>2128</v>
      </c>
      <c r="C2330" t="s">
        <v>2129</v>
      </c>
      <c r="D2330">
        <v>510</v>
      </c>
      <c r="E2330" t="s">
        <v>14</v>
      </c>
      <c r="F2330" t="s">
        <v>15</v>
      </c>
      <c r="G2330">
        <v>72</v>
      </c>
      <c r="H2330" t="s">
        <v>16</v>
      </c>
      <c r="I2330">
        <v>12.5</v>
      </c>
      <c r="J2330">
        <f t="shared" si="72"/>
        <v>900</v>
      </c>
      <c r="K2330">
        <v>14.2638</v>
      </c>
      <c r="L2330" s="1">
        <f t="shared" si="73"/>
        <v>1026.9936</v>
      </c>
    </row>
    <row r="2331" spans="1:12" x14ac:dyDescent="0.25">
      <c r="A2331">
        <v>5826001</v>
      </c>
      <c r="B2331" t="s">
        <v>1280</v>
      </c>
      <c r="D2331">
        <v>510</v>
      </c>
      <c r="E2331" t="s">
        <v>14</v>
      </c>
      <c r="F2331" t="s">
        <v>15</v>
      </c>
      <c r="G2331">
        <v>540</v>
      </c>
      <c r="H2331" t="s">
        <v>16</v>
      </c>
      <c r="I2331">
        <v>1</v>
      </c>
      <c r="J2331">
        <f t="shared" si="72"/>
        <v>540</v>
      </c>
      <c r="K2331">
        <v>1.9004000000000001</v>
      </c>
      <c r="L2331" s="1">
        <f t="shared" si="73"/>
        <v>1026.2160000000001</v>
      </c>
    </row>
    <row r="2332" spans="1:12" x14ac:dyDescent="0.25">
      <c r="A2332">
        <v>628400035</v>
      </c>
      <c r="B2332" t="s">
        <v>1613</v>
      </c>
      <c r="D2332">
        <v>522</v>
      </c>
      <c r="E2332" t="s">
        <v>14</v>
      </c>
      <c r="F2332" t="s">
        <v>15</v>
      </c>
      <c r="G2332" s="2">
        <v>7040</v>
      </c>
      <c r="H2332" t="s">
        <v>16</v>
      </c>
      <c r="I2332">
        <v>3.5000000000000003E-2</v>
      </c>
      <c r="J2332">
        <f t="shared" si="72"/>
        <v>246.40000000000003</v>
      </c>
      <c r="K2332">
        <v>0.14560000000000001</v>
      </c>
      <c r="L2332" s="1">
        <f t="shared" si="73"/>
        <v>1025.0240000000001</v>
      </c>
    </row>
    <row r="2333" spans="1:12" x14ac:dyDescent="0.25">
      <c r="A2333">
        <v>53590025</v>
      </c>
      <c r="B2333" t="s">
        <v>774</v>
      </c>
      <c r="D2333">
        <v>510</v>
      </c>
      <c r="E2333" t="s">
        <v>14</v>
      </c>
      <c r="F2333" t="s">
        <v>15</v>
      </c>
      <c r="G2333">
        <v>320</v>
      </c>
      <c r="H2333" t="s">
        <v>16</v>
      </c>
      <c r="I2333">
        <v>2.5</v>
      </c>
      <c r="J2333">
        <f t="shared" si="72"/>
        <v>800</v>
      </c>
      <c r="K2333">
        <v>3.1837</v>
      </c>
      <c r="L2333" s="1">
        <f t="shared" si="73"/>
        <v>1018.784</v>
      </c>
    </row>
    <row r="2334" spans="1:12" x14ac:dyDescent="0.25">
      <c r="A2334">
        <v>621110025</v>
      </c>
      <c r="B2334" t="s">
        <v>1547</v>
      </c>
      <c r="C2334" t="s">
        <v>1548</v>
      </c>
      <c r="D2334">
        <v>522</v>
      </c>
      <c r="E2334" t="s">
        <v>14</v>
      </c>
      <c r="F2334" t="s">
        <v>15</v>
      </c>
      <c r="G2334" s="2">
        <v>9048</v>
      </c>
      <c r="H2334" t="s">
        <v>16</v>
      </c>
      <c r="I2334">
        <v>2.5000000000000001E-2</v>
      </c>
      <c r="J2334">
        <f t="shared" si="72"/>
        <v>226.20000000000002</v>
      </c>
      <c r="K2334">
        <v>0.112</v>
      </c>
      <c r="L2334" s="1">
        <f t="shared" si="73"/>
        <v>1013.376</v>
      </c>
    </row>
    <row r="2335" spans="1:12" x14ac:dyDescent="0.25">
      <c r="A2335">
        <v>320010</v>
      </c>
      <c r="B2335" t="s">
        <v>47</v>
      </c>
      <c r="D2335">
        <v>513</v>
      </c>
      <c r="E2335" t="s">
        <v>14</v>
      </c>
      <c r="F2335" t="s">
        <v>15</v>
      </c>
      <c r="G2335">
        <v>195</v>
      </c>
      <c r="H2335" t="s">
        <v>16</v>
      </c>
      <c r="I2335">
        <v>10</v>
      </c>
      <c r="J2335">
        <f t="shared" si="72"/>
        <v>1950</v>
      </c>
      <c r="K2335">
        <v>5.1905000000000001</v>
      </c>
      <c r="L2335" s="1">
        <f t="shared" si="73"/>
        <v>1012.1475</v>
      </c>
    </row>
    <row r="2336" spans="1:12" x14ac:dyDescent="0.25">
      <c r="A2336">
        <v>9742</v>
      </c>
      <c r="B2336" t="s">
        <v>2562</v>
      </c>
      <c r="D2336">
        <v>855</v>
      </c>
      <c r="E2336" t="s">
        <v>25</v>
      </c>
      <c r="F2336" t="s">
        <v>15</v>
      </c>
      <c r="G2336">
        <v>500</v>
      </c>
      <c r="H2336" t="s">
        <v>26</v>
      </c>
      <c r="I2336">
        <v>1</v>
      </c>
      <c r="J2336">
        <f t="shared" si="72"/>
        <v>500</v>
      </c>
      <c r="K2336">
        <v>2.5522</v>
      </c>
      <c r="L2336" s="1">
        <f t="shared" si="73"/>
        <v>1276.0999999999999</v>
      </c>
    </row>
    <row r="2337" spans="1:12" x14ac:dyDescent="0.25">
      <c r="A2337">
        <v>5758215</v>
      </c>
      <c r="B2337" t="s">
        <v>1232</v>
      </c>
      <c r="C2337" t="s">
        <v>752</v>
      </c>
      <c r="D2337">
        <v>510</v>
      </c>
      <c r="E2337" t="s">
        <v>14</v>
      </c>
      <c r="F2337" t="s">
        <v>15</v>
      </c>
      <c r="G2337">
        <v>384</v>
      </c>
      <c r="H2337" t="s">
        <v>16</v>
      </c>
      <c r="I2337">
        <v>1.5</v>
      </c>
      <c r="J2337">
        <f t="shared" si="72"/>
        <v>576</v>
      </c>
      <c r="K2337">
        <v>2.63</v>
      </c>
      <c r="L2337" s="1">
        <f t="shared" si="73"/>
        <v>1009.92</v>
      </c>
    </row>
    <row r="2338" spans="1:12" x14ac:dyDescent="0.25">
      <c r="A2338">
        <v>64620100</v>
      </c>
      <c r="B2338" t="s">
        <v>1697</v>
      </c>
      <c r="C2338">
        <v>2021</v>
      </c>
      <c r="D2338">
        <v>523</v>
      </c>
      <c r="E2338" t="s">
        <v>14</v>
      </c>
      <c r="F2338" t="s">
        <v>45</v>
      </c>
      <c r="G2338" s="2">
        <v>2520</v>
      </c>
      <c r="H2338" t="s">
        <v>16</v>
      </c>
      <c r="I2338">
        <v>0.1</v>
      </c>
      <c r="J2338">
        <f t="shared" si="72"/>
        <v>252</v>
      </c>
      <c r="K2338">
        <v>0.39800000000000002</v>
      </c>
      <c r="L2338" s="1">
        <f t="shared" si="73"/>
        <v>1002.96</v>
      </c>
    </row>
    <row r="2339" spans="1:12" x14ac:dyDescent="0.25">
      <c r="A2339">
        <v>5985325</v>
      </c>
      <c r="B2339" t="s">
        <v>1354</v>
      </c>
      <c r="C2339">
        <v>2022</v>
      </c>
      <c r="D2339">
        <v>510</v>
      </c>
      <c r="E2339" t="s">
        <v>14</v>
      </c>
      <c r="F2339" t="s">
        <v>15</v>
      </c>
      <c r="G2339">
        <v>360</v>
      </c>
      <c r="H2339" t="s">
        <v>16</v>
      </c>
      <c r="I2339">
        <v>2.5</v>
      </c>
      <c r="J2339">
        <f t="shared" si="72"/>
        <v>900</v>
      </c>
      <c r="K2339">
        <v>2.7835000000000001</v>
      </c>
      <c r="L2339" s="1">
        <f t="shared" si="73"/>
        <v>1002.0600000000001</v>
      </c>
    </row>
    <row r="2340" spans="1:12" x14ac:dyDescent="0.25">
      <c r="A2340">
        <v>5095004</v>
      </c>
      <c r="B2340" t="s">
        <v>419</v>
      </c>
      <c r="C2340" t="s">
        <v>420</v>
      </c>
      <c r="D2340">
        <v>510</v>
      </c>
      <c r="E2340" t="s">
        <v>14</v>
      </c>
      <c r="F2340" t="s">
        <v>317</v>
      </c>
      <c r="G2340">
        <v>128</v>
      </c>
      <c r="H2340" t="s">
        <v>16</v>
      </c>
      <c r="I2340">
        <v>4</v>
      </c>
      <c r="J2340">
        <f t="shared" si="72"/>
        <v>512</v>
      </c>
      <c r="K2340">
        <v>7.8159000000000001</v>
      </c>
      <c r="L2340" s="1">
        <f t="shared" si="73"/>
        <v>1000.4352</v>
      </c>
    </row>
    <row r="2341" spans="1:12" x14ac:dyDescent="0.25">
      <c r="A2341">
        <v>5554</v>
      </c>
      <c r="B2341" t="s">
        <v>1004</v>
      </c>
      <c r="C2341" t="s">
        <v>1005</v>
      </c>
      <c r="D2341">
        <v>853</v>
      </c>
      <c r="E2341" t="s">
        <v>31</v>
      </c>
      <c r="F2341" t="s">
        <v>15</v>
      </c>
      <c r="G2341" s="2">
        <v>1400</v>
      </c>
      <c r="H2341" t="s">
        <v>26</v>
      </c>
      <c r="I2341">
        <v>1</v>
      </c>
      <c r="J2341">
        <f t="shared" si="72"/>
        <v>1400</v>
      </c>
      <c r="K2341">
        <v>0.71450000000000002</v>
      </c>
      <c r="L2341" s="1">
        <f t="shared" si="73"/>
        <v>1000.3000000000001</v>
      </c>
    </row>
    <row r="2342" spans="1:12" x14ac:dyDescent="0.25">
      <c r="A2342">
        <v>9778</v>
      </c>
      <c r="B2342" t="s">
        <v>2581</v>
      </c>
      <c r="D2342">
        <v>855</v>
      </c>
      <c r="E2342" t="s">
        <v>25</v>
      </c>
      <c r="F2342" t="s">
        <v>15</v>
      </c>
      <c r="G2342">
        <v>500</v>
      </c>
      <c r="H2342" t="s">
        <v>26</v>
      </c>
      <c r="I2342">
        <v>1</v>
      </c>
      <c r="J2342">
        <f t="shared" si="72"/>
        <v>500</v>
      </c>
      <c r="K2342">
        <v>1.9731000000000001</v>
      </c>
      <c r="L2342" s="1">
        <f t="shared" si="73"/>
        <v>986.55000000000007</v>
      </c>
    </row>
    <row r="2343" spans="1:12" x14ac:dyDescent="0.25">
      <c r="A2343">
        <v>9624</v>
      </c>
      <c r="B2343" t="s">
        <v>2521</v>
      </c>
      <c r="D2343">
        <v>855</v>
      </c>
      <c r="E2343" t="s">
        <v>25</v>
      </c>
      <c r="F2343" t="s">
        <v>15</v>
      </c>
      <c r="G2343">
        <v>500</v>
      </c>
      <c r="H2343" t="s">
        <v>26</v>
      </c>
      <c r="I2343">
        <v>1</v>
      </c>
      <c r="J2343">
        <f t="shared" si="72"/>
        <v>500</v>
      </c>
      <c r="K2343">
        <v>1.9336</v>
      </c>
      <c r="L2343" s="1">
        <f t="shared" si="73"/>
        <v>966.8</v>
      </c>
    </row>
    <row r="2344" spans="1:12" x14ac:dyDescent="0.25">
      <c r="A2344">
        <v>5557010</v>
      </c>
      <c r="B2344" t="s">
        <v>1013</v>
      </c>
      <c r="D2344">
        <v>511</v>
      </c>
      <c r="E2344" t="s">
        <v>14</v>
      </c>
      <c r="F2344" t="s">
        <v>15</v>
      </c>
      <c r="G2344">
        <v>111</v>
      </c>
      <c r="H2344" t="s">
        <v>16</v>
      </c>
      <c r="I2344">
        <v>10</v>
      </c>
      <c r="J2344">
        <f t="shared" si="72"/>
        <v>1110</v>
      </c>
      <c r="K2344">
        <v>8.9741</v>
      </c>
      <c r="L2344" s="1">
        <f t="shared" si="73"/>
        <v>996.12509999999997</v>
      </c>
    </row>
    <row r="2345" spans="1:12" x14ac:dyDescent="0.25">
      <c r="A2345" t="s">
        <v>232</v>
      </c>
      <c r="B2345" t="s">
        <v>233</v>
      </c>
      <c r="C2345" t="s">
        <v>150</v>
      </c>
      <c r="D2345">
        <v>847</v>
      </c>
      <c r="E2345" t="s">
        <v>22</v>
      </c>
      <c r="F2345" t="s">
        <v>15</v>
      </c>
      <c r="G2345" s="2">
        <v>4500</v>
      </c>
      <c r="H2345" t="s">
        <v>26</v>
      </c>
      <c r="I2345">
        <v>1</v>
      </c>
      <c r="J2345">
        <f t="shared" si="72"/>
        <v>4500</v>
      </c>
      <c r="K2345">
        <v>1.1411</v>
      </c>
      <c r="L2345" s="1">
        <f t="shared" si="73"/>
        <v>5134.95</v>
      </c>
    </row>
    <row r="2346" spans="1:12" x14ac:dyDescent="0.25">
      <c r="A2346">
        <v>5678202</v>
      </c>
      <c r="B2346" t="s">
        <v>1144</v>
      </c>
      <c r="C2346" t="s">
        <v>1146</v>
      </c>
      <c r="D2346">
        <v>511</v>
      </c>
      <c r="E2346" t="s">
        <v>14</v>
      </c>
      <c r="F2346" t="s">
        <v>15</v>
      </c>
      <c r="G2346">
        <v>864</v>
      </c>
      <c r="H2346" t="s">
        <v>16</v>
      </c>
      <c r="I2346">
        <v>2</v>
      </c>
      <c r="J2346">
        <f t="shared" si="72"/>
        <v>1728</v>
      </c>
      <c r="K2346">
        <v>1.149</v>
      </c>
      <c r="L2346" s="1">
        <f t="shared" si="73"/>
        <v>992.73599999999999</v>
      </c>
    </row>
    <row r="2347" spans="1:12" x14ac:dyDescent="0.25">
      <c r="A2347">
        <v>620500120</v>
      </c>
      <c r="B2347" t="s">
        <v>1541</v>
      </c>
      <c r="C2347" t="s">
        <v>1542</v>
      </c>
      <c r="D2347">
        <v>521</v>
      </c>
      <c r="E2347" t="s">
        <v>14</v>
      </c>
      <c r="F2347" t="s">
        <v>15</v>
      </c>
      <c r="G2347" s="2">
        <v>2942</v>
      </c>
      <c r="H2347" t="s">
        <v>16</v>
      </c>
      <c r="I2347">
        <v>0.12</v>
      </c>
      <c r="J2347">
        <f t="shared" si="72"/>
        <v>353.03999999999996</v>
      </c>
      <c r="K2347">
        <v>0.33679999999999999</v>
      </c>
      <c r="L2347" s="1">
        <f t="shared" si="73"/>
        <v>990.86559999999997</v>
      </c>
    </row>
    <row r="2348" spans="1:12" x14ac:dyDescent="0.25">
      <c r="A2348" t="s">
        <v>1231</v>
      </c>
      <c r="B2348" t="s">
        <v>1230</v>
      </c>
      <c r="C2348" t="s">
        <v>372</v>
      </c>
      <c r="D2348">
        <v>852</v>
      </c>
      <c r="E2348" t="s">
        <v>22</v>
      </c>
      <c r="F2348" t="s">
        <v>15</v>
      </c>
      <c r="G2348" s="2">
        <v>4500</v>
      </c>
      <c r="H2348" t="s">
        <v>16</v>
      </c>
      <c r="I2348">
        <v>0.1</v>
      </c>
      <c r="J2348">
        <f t="shared" si="72"/>
        <v>450</v>
      </c>
      <c r="K2348">
        <v>0.27810000000000001</v>
      </c>
      <c r="L2348" s="1">
        <f t="shared" si="73"/>
        <v>1251.45</v>
      </c>
    </row>
    <row r="2349" spans="1:12" x14ac:dyDescent="0.25">
      <c r="A2349">
        <v>5042001</v>
      </c>
      <c r="B2349" t="s">
        <v>322</v>
      </c>
      <c r="D2349">
        <v>510</v>
      </c>
      <c r="E2349" t="s">
        <v>14</v>
      </c>
      <c r="F2349" t="s">
        <v>15</v>
      </c>
      <c r="G2349">
        <v>720</v>
      </c>
      <c r="H2349" t="s">
        <v>16</v>
      </c>
      <c r="I2349">
        <v>1</v>
      </c>
      <c r="J2349">
        <f t="shared" si="72"/>
        <v>720</v>
      </c>
      <c r="K2349">
        <v>1.3738999999999999</v>
      </c>
      <c r="L2349" s="1">
        <f t="shared" si="73"/>
        <v>989.20799999999997</v>
      </c>
    </row>
    <row r="2350" spans="1:12" x14ac:dyDescent="0.25">
      <c r="A2350">
        <v>8028001</v>
      </c>
      <c r="B2350" t="s">
        <v>1916</v>
      </c>
      <c r="C2350">
        <v>2021</v>
      </c>
      <c r="D2350">
        <v>510</v>
      </c>
      <c r="E2350" t="s">
        <v>14</v>
      </c>
      <c r="F2350" t="s">
        <v>15</v>
      </c>
      <c r="G2350">
        <v>510</v>
      </c>
      <c r="H2350" t="s">
        <v>16</v>
      </c>
      <c r="I2350">
        <v>1</v>
      </c>
      <c r="J2350">
        <f t="shared" si="72"/>
        <v>510</v>
      </c>
      <c r="K2350">
        <v>1.9384999999999999</v>
      </c>
      <c r="L2350" s="1">
        <f t="shared" si="73"/>
        <v>988.63499999999999</v>
      </c>
    </row>
    <row r="2351" spans="1:12" x14ac:dyDescent="0.25">
      <c r="A2351" s="64" t="s">
        <v>12307</v>
      </c>
      <c r="B2351" s="64" t="s">
        <v>12308</v>
      </c>
      <c r="C2351" s="64" t="s">
        <v>25057</v>
      </c>
      <c r="D2351" s="64">
        <v>807</v>
      </c>
      <c r="E2351" s="64" t="s">
        <v>14</v>
      </c>
      <c r="F2351" s="64" t="s">
        <v>86</v>
      </c>
      <c r="G2351" s="64">
        <v>907</v>
      </c>
      <c r="H2351" s="64" t="s">
        <v>16</v>
      </c>
      <c r="I2351" s="64">
        <v>20</v>
      </c>
      <c r="J2351" s="64">
        <f t="shared" si="72"/>
        <v>18140</v>
      </c>
      <c r="K2351" s="64">
        <v>0</v>
      </c>
      <c r="L2351" s="65">
        <f t="shared" si="73"/>
        <v>0</v>
      </c>
    </row>
    <row r="2352" spans="1:12" x14ac:dyDescent="0.25">
      <c r="A2352">
        <v>5349001</v>
      </c>
      <c r="B2352" t="s">
        <v>761</v>
      </c>
      <c r="D2352">
        <v>510</v>
      </c>
      <c r="E2352" t="s">
        <v>14</v>
      </c>
      <c r="F2352" t="s">
        <v>15</v>
      </c>
      <c r="G2352">
        <v>580</v>
      </c>
      <c r="H2352" t="s">
        <v>16</v>
      </c>
      <c r="I2352">
        <v>1</v>
      </c>
      <c r="J2352">
        <f t="shared" si="72"/>
        <v>580</v>
      </c>
      <c r="K2352">
        <v>1.7012</v>
      </c>
      <c r="L2352" s="1">
        <f t="shared" si="73"/>
        <v>986.69600000000003</v>
      </c>
    </row>
    <row r="2353" spans="1:12" x14ac:dyDescent="0.25">
      <c r="A2353">
        <v>9779</v>
      </c>
      <c r="B2353" t="s">
        <v>2582</v>
      </c>
      <c r="D2353">
        <v>855</v>
      </c>
      <c r="E2353" t="s">
        <v>25</v>
      </c>
      <c r="F2353" t="s">
        <v>15</v>
      </c>
      <c r="G2353">
        <v>500</v>
      </c>
      <c r="H2353" t="s">
        <v>26</v>
      </c>
      <c r="I2353">
        <v>1</v>
      </c>
      <c r="J2353">
        <f t="shared" si="72"/>
        <v>500</v>
      </c>
      <c r="K2353">
        <v>1.6052999999999999</v>
      </c>
      <c r="L2353" s="1">
        <f t="shared" si="73"/>
        <v>802.65</v>
      </c>
    </row>
    <row r="2354" spans="1:12" x14ac:dyDescent="0.25">
      <c r="A2354" t="s">
        <v>850</v>
      </c>
      <c r="B2354" t="s">
        <v>849</v>
      </c>
      <c r="C2354" t="s">
        <v>372</v>
      </c>
      <c r="D2354">
        <v>852</v>
      </c>
      <c r="E2354" t="s">
        <v>22</v>
      </c>
      <c r="F2354" t="s">
        <v>15</v>
      </c>
      <c r="G2354" s="2">
        <v>4500</v>
      </c>
      <c r="H2354" t="s">
        <v>16</v>
      </c>
      <c r="I2354">
        <v>0.1</v>
      </c>
      <c r="J2354">
        <f t="shared" si="72"/>
        <v>450</v>
      </c>
      <c r="K2354">
        <v>0.16350000000000001</v>
      </c>
      <c r="L2354" s="1">
        <f t="shared" si="73"/>
        <v>735.75</v>
      </c>
    </row>
    <row r="2355" spans="1:12" x14ac:dyDescent="0.25">
      <c r="A2355">
        <v>5749001</v>
      </c>
      <c r="B2355" t="s">
        <v>1220</v>
      </c>
      <c r="C2355" t="s">
        <v>1221</v>
      </c>
      <c r="D2355">
        <v>510</v>
      </c>
      <c r="E2355" t="s">
        <v>14</v>
      </c>
      <c r="F2355" t="s">
        <v>15</v>
      </c>
      <c r="G2355">
        <v>415</v>
      </c>
      <c r="H2355" t="s">
        <v>16</v>
      </c>
      <c r="I2355">
        <v>1</v>
      </c>
      <c r="J2355">
        <f t="shared" si="72"/>
        <v>415</v>
      </c>
      <c r="K2355">
        <v>2.3732000000000002</v>
      </c>
      <c r="L2355" s="1">
        <f t="shared" si="73"/>
        <v>984.87800000000004</v>
      </c>
    </row>
    <row r="2356" spans="1:12" x14ac:dyDescent="0.25">
      <c r="A2356">
        <v>5328102</v>
      </c>
      <c r="B2356" t="s">
        <v>745</v>
      </c>
      <c r="D2356">
        <v>510</v>
      </c>
      <c r="E2356" t="s">
        <v>14</v>
      </c>
      <c r="F2356" t="s">
        <v>320</v>
      </c>
      <c r="G2356">
        <v>240</v>
      </c>
      <c r="H2356" t="s">
        <v>16</v>
      </c>
      <c r="I2356">
        <v>2</v>
      </c>
      <c r="J2356">
        <f t="shared" si="72"/>
        <v>480</v>
      </c>
      <c r="K2356">
        <v>4.0978000000000003</v>
      </c>
      <c r="L2356" s="1">
        <f t="shared" si="73"/>
        <v>983.47200000000009</v>
      </c>
    </row>
    <row r="2357" spans="1:12" x14ac:dyDescent="0.25">
      <c r="A2357">
        <v>83400018</v>
      </c>
      <c r="B2357" t="s">
        <v>2166</v>
      </c>
      <c r="D2357">
        <v>511</v>
      </c>
      <c r="E2357" t="s">
        <v>14</v>
      </c>
      <c r="F2357" t="s">
        <v>15</v>
      </c>
      <c r="G2357">
        <v>288</v>
      </c>
      <c r="H2357" t="s">
        <v>16</v>
      </c>
      <c r="I2357">
        <v>1.8</v>
      </c>
      <c r="J2357">
        <f t="shared" si="72"/>
        <v>518.4</v>
      </c>
      <c r="K2357">
        <v>3.4115000000000002</v>
      </c>
      <c r="L2357" s="1">
        <f t="shared" si="73"/>
        <v>982.51200000000006</v>
      </c>
    </row>
    <row r="2358" spans="1:12" x14ac:dyDescent="0.25">
      <c r="A2358">
        <v>50950012</v>
      </c>
      <c r="B2358" t="s">
        <v>419</v>
      </c>
      <c r="C2358" t="s">
        <v>420</v>
      </c>
      <c r="D2358">
        <v>510</v>
      </c>
      <c r="E2358" t="s">
        <v>14</v>
      </c>
      <c r="F2358" t="s">
        <v>317</v>
      </c>
      <c r="G2358">
        <v>48</v>
      </c>
      <c r="H2358" t="s">
        <v>16</v>
      </c>
      <c r="I2358">
        <v>12</v>
      </c>
      <c r="J2358">
        <f t="shared" si="72"/>
        <v>576</v>
      </c>
      <c r="K2358">
        <v>20.463000000000001</v>
      </c>
      <c r="L2358" s="1">
        <f t="shared" si="73"/>
        <v>982.22400000000005</v>
      </c>
    </row>
    <row r="2359" spans="1:12" x14ac:dyDescent="0.25">
      <c r="A2359">
        <v>9744</v>
      </c>
      <c r="B2359" t="s">
        <v>2564</v>
      </c>
      <c r="D2359">
        <v>855</v>
      </c>
      <c r="E2359" t="s">
        <v>25</v>
      </c>
      <c r="F2359" t="s">
        <v>15</v>
      </c>
      <c r="G2359">
        <v>500</v>
      </c>
      <c r="H2359" t="s">
        <v>26</v>
      </c>
      <c r="I2359">
        <v>1</v>
      </c>
      <c r="J2359">
        <f t="shared" si="72"/>
        <v>500</v>
      </c>
      <c r="K2359">
        <v>1.4176</v>
      </c>
      <c r="L2359" s="1">
        <f t="shared" si="73"/>
        <v>708.8</v>
      </c>
    </row>
    <row r="2360" spans="1:12" x14ac:dyDescent="0.25">
      <c r="A2360">
        <v>80092012</v>
      </c>
      <c r="B2360" t="s">
        <v>1900</v>
      </c>
      <c r="C2360" t="s">
        <v>1351</v>
      </c>
      <c r="D2360">
        <v>510</v>
      </c>
      <c r="E2360" t="s">
        <v>14</v>
      </c>
      <c r="F2360" t="s">
        <v>15</v>
      </c>
      <c r="G2360">
        <v>72</v>
      </c>
      <c r="H2360" t="s">
        <v>16</v>
      </c>
      <c r="I2360">
        <v>12</v>
      </c>
      <c r="J2360">
        <f t="shared" si="72"/>
        <v>864</v>
      </c>
      <c r="K2360">
        <v>13.5871</v>
      </c>
      <c r="L2360" s="1">
        <f t="shared" si="73"/>
        <v>978.27119999999991</v>
      </c>
    </row>
    <row r="2361" spans="1:12" x14ac:dyDescent="0.25">
      <c r="A2361">
        <v>9864</v>
      </c>
      <c r="B2361" t="s">
        <v>2616</v>
      </c>
      <c r="D2361">
        <v>855</v>
      </c>
      <c r="E2361" t="s">
        <v>25</v>
      </c>
      <c r="F2361" t="s">
        <v>15</v>
      </c>
      <c r="G2361">
        <v>500</v>
      </c>
      <c r="H2361" t="s">
        <v>26</v>
      </c>
      <c r="I2361">
        <v>1</v>
      </c>
      <c r="J2361">
        <f t="shared" si="72"/>
        <v>500</v>
      </c>
      <c r="K2361">
        <v>1.2958000000000001</v>
      </c>
      <c r="L2361" s="1">
        <f t="shared" si="73"/>
        <v>647.9</v>
      </c>
    </row>
    <row r="2362" spans="1:12" x14ac:dyDescent="0.25">
      <c r="A2362">
        <v>53800012</v>
      </c>
      <c r="B2362" t="s">
        <v>808</v>
      </c>
      <c r="C2362">
        <v>2022</v>
      </c>
      <c r="D2362">
        <v>510</v>
      </c>
      <c r="E2362" t="s">
        <v>14</v>
      </c>
      <c r="F2362" t="s">
        <v>15</v>
      </c>
      <c r="G2362">
        <v>41</v>
      </c>
      <c r="H2362" t="s">
        <v>16</v>
      </c>
      <c r="I2362">
        <v>12</v>
      </c>
      <c r="J2362">
        <f t="shared" si="72"/>
        <v>492</v>
      </c>
      <c r="K2362">
        <v>23.7837</v>
      </c>
      <c r="L2362" s="1">
        <f t="shared" si="73"/>
        <v>975.13170000000002</v>
      </c>
    </row>
    <row r="2363" spans="1:12" x14ac:dyDescent="0.25">
      <c r="A2363">
        <v>5570001</v>
      </c>
      <c r="B2363" t="s">
        <v>1021</v>
      </c>
      <c r="C2363" t="s">
        <v>1022</v>
      </c>
      <c r="D2363">
        <v>510</v>
      </c>
      <c r="E2363" t="s">
        <v>14</v>
      </c>
      <c r="F2363" t="s">
        <v>317</v>
      </c>
      <c r="G2363">
        <v>504</v>
      </c>
      <c r="H2363" t="s">
        <v>16</v>
      </c>
      <c r="I2363">
        <v>1</v>
      </c>
      <c r="J2363">
        <f t="shared" si="72"/>
        <v>504</v>
      </c>
      <c r="K2363">
        <v>1.9334</v>
      </c>
      <c r="L2363" s="1">
        <f t="shared" si="73"/>
        <v>974.43359999999996</v>
      </c>
    </row>
    <row r="2364" spans="1:12" x14ac:dyDescent="0.25">
      <c r="A2364">
        <v>5361001</v>
      </c>
      <c r="B2364" t="s">
        <v>783</v>
      </c>
      <c r="C2364">
        <v>2022</v>
      </c>
      <c r="D2364">
        <v>510</v>
      </c>
      <c r="E2364" t="s">
        <v>14</v>
      </c>
      <c r="F2364" t="s">
        <v>45</v>
      </c>
      <c r="G2364">
        <v>720</v>
      </c>
      <c r="H2364" t="s">
        <v>16</v>
      </c>
      <c r="I2364">
        <v>1</v>
      </c>
      <c r="J2364">
        <f t="shared" si="72"/>
        <v>720</v>
      </c>
      <c r="K2364">
        <v>1.3508</v>
      </c>
      <c r="L2364" s="1">
        <f t="shared" si="73"/>
        <v>972.57600000000002</v>
      </c>
    </row>
    <row r="2365" spans="1:12" x14ac:dyDescent="0.25">
      <c r="A2365">
        <v>83572007</v>
      </c>
      <c r="B2365" t="s">
        <v>2216</v>
      </c>
      <c r="D2365">
        <v>510</v>
      </c>
      <c r="E2365" t="s">
        <v>14</v>
      </c>
      <c r="F2365" t="s">
        <v>15</v>
      </c>
      <c r="G2365" s="2">
        <v>1044</v>
      </c>
      <c r="H2365" t="s">
        <v>16</v>
      </c>
      <c r="I2365">
        <v>0.7</v>
      </c>
      <c r="J2365">
        <f t="shared" si="72"/>
        <v>730.8</v>
      </c>
      <c r="K2365">
        <v>0.92810000000000004</v>
      </c>
      <c r="L2365" s="1">
        <f t="shared" si="73"/>
        <v>968.93640000000005</v>
      </c>
    </row>
    <row r="2366" spans="1:12" x14ac:dyDescent="0.25">
      <c r="A2366">
        <v>9754</v>
      </c>
      <c r="B2366" t="s">
        <v>2570</v>
      </c>
      <c r="D2366">
        <v>855</v>
      </c>
      <c r="E2366" t="s">
        <v>25</v>
      </c>
      <c r="F2366" t="s">
        <v>15</v>
      </c>
      <c r="G2366">
        <v>500</v>
      </c>
      <c r="H2366" t="s">
        <v>26</v>
      </c>
      <c r="I2366">
        <v>1</v>
      </c>
      <c r="J2366">
        <f t="shared" si="72"/>
        <v>500</v>
      </c>
      <c r="K2366">
        <v>0.98029999999999995</v>
      </c>
      <c r="L2366" s="1">
        <f t="shared" si="73"/>
        <v>490.15</v>
      </c>
    </row>
    <row r="2367" spans="1:12" x14ac:dyDescent="0.25">
      <c r="A2367">
        <v>5872204</v>
      </c>
      <c r="B2367" t="s">
        <v>1299</v>
      </c>
      <c r="C2367" t="s">
        <v>1300</v>
      </c>
      <c r="D2367">
        <v>511</v>
      </c>
      <c r="E2367" t="s">
        <v>14</v>
      </c>
      <c r="F2367" t="s">
        <v>15</v>
      </c>
      <c r="G2367" s="2">
        <v>2202</v>
      </c>
      <c r="H2367" t="s">
        <v>16</v>
      </c>
      <c r="I2367">
        <v>0.4</v>
      </c>
      <c r="J2367">
        <f t="shared" si="72"/>
        <v>880.80000000000007</v>
      </c>
      <c r="K2367">
        <v>0.43830000000000002</v>
      </c>
      <c r="L2367" s="1">
        <f t="shared" si="73"/>
        <v>965.13660000000004</v>
      </c>
    </row>
    <row r="2368" spans="1:12" x14ac:dyDescent="0.25">
      <c r="A2368">
        <v>8160102</v>
      </c>
      <c r="B2368" t="s">
        <v>2060</v>
      </c>
      <c r="D2368">
        <v>510</v>
      </c>
      <c r="E2368" t="s">
        <v>14</v>
      </c>
      <c r="F2368" t="s">
        <v>15</v>
      </c>
      <c r="G2368">
        <v>240</v>
      </c>
      <c r="H2368" t="s">
        <v>16</v>
      </c>
      <c r="I2368">
        <v>2</v>
      </c>
      <c r="J2368">
        <f t="shared" si="72"/>
        <v>480</v>
      </c>
      <c r="K2368">
        <v>4.0197000000000003</v>
      </c>
      <c r="L2368" s="1">
        <f t="shared" si="73"/>
        <v>964.72800000000007</v>
      </c>
    </row>
    <row r="2369" spans="1:12" x14ac:dyDescent="0.25">
      <c r="A2369">
        <v>5553111</v>
      </c>
      <c r="B2369" t="s">
        <v>1001</v>
      </c>
      <c r="C2369" t="s">
        <v>819</v>
      </c>
      <c r="D2369">
        <v>524</v>
      </c>
      <c r="E2369" t="s">
        <v>14</v>
      </c>
      <c r="F2369" t="s">
        <v>15</v>
      </c>
      <c r="G2369">
        <v>509</v>
      </c>
      <c r="H2369" t="s">
        <v>16</v>
      </c>
      <c r="I2369">
        <v>1</v>
      </c>
      <c r="J2369">
        <f t="shared" si="72"/>
        <v>509</v>
      </c>
      <c r="K2369">
        <v>1.8900999999999999</v>
      </c>
      <c r="L2369" s="1">
        <f t="shared" si="73"/>
        <v>962.06089999999995</v>
      </c>
    </row>
    <row r="2370" spans="1:12" x14ac:dyDescent="0.25">
      <c r="A2370">
        <v>5282014</v>
      </c>
      <c r="B2370" t="s">
        <v>664</v>
      </c>
      <c r="D2370">
        <v>511</v>
      </c>
      <c r="E2370" t="s">
        <v>14</v>
      </c>
      <c r="F2370" t="s">
        <v>317</v>
      </c>
      <c r="G2370">
        <v>576</v>
      </c>
      <c r="H2370" t="s">
        <v>16</v>
      </c>
      <c r="I2370">
        <v>1.4</v>
      </c>
      <c r="J2370">
        <f t="shared" si="72"/>
        <v>806.4</v>
      </c>
      <c r="K2370">
        <v>1.6676</v>
      </c>
      <c r="L2370" s="1">
        <f t="shared" si="73"/>
        <v>960.5376</v>
      </c>
    </row>
    <row r="2371" spans="1:12" x14ac:dyDescent="0.25">
      <c r="A2371">
        <v>5636001</v>
      </c>
      <c r="B2371" t="s">
        <v>1101</v>
      </c>
      <c r="C2371" t="s">
        <v>1102</v>
      </c>
      <c r="D2371">
        <v>510</v>
      </c>
      <c r="E2371" t="s">
        <v>14</v>
      </c>
      <c r="F2371" t="s">
        <v>317</v>
      </c>
      <c r="G2371">
        <v>504</v>
      </c>
      <c r="H2371" t="s">
        <v>16</v>
      </c>
      <c r="I2371">
        <v>1</v>
      </c>
      <c r="J2371">
        <f t="shared" si="72"/>
        <v>504</v>
      </c>
      <c r="K2371">
        <v>1.9001999999999999</v>
      </c>
      <c r="L2371" s="1">
        <f t="shared" si="73"/>
        <v>957.70079999999996</v>
      </c>
    </row>
    <row r="2372" spans="1:12" x14ac:dyDescent="0.25">
      <c r="A2372">
        <v>52920350</v>
      </c>
      <c r="B2372" t="s">
        <v>682</v>
      </c>
      <c r="C2372" t="s">
        <v>683</v>
      </c>
      <c r="D2372">
        <v>510</v>
      </c>
      <c r="E2372" t="s">
        <v>14</v>
      </c>
      <c r="F2372" t="s">
        <v>15</v>
      </c>
      <c r="G2372" s="2">
        <v>1484</v>
      </c>
      <c r="H2372" t="s">
        <v>16</v>
      </c>
      <c r="I2372">
        <v>0.35</v>
      </c>
      <c r="J2372">
        <f t="shared" ref="J2372:J2435" si="74">G2372*I2372</f>
        <v>519.4</v>
      </c>
      <c r="K2372">
        <v>0.64380000000000004</v>
      </c>
      <c r="L2372" s="1">
        <f t="shared" ref="L2372:L2435" si="75">G2372*K2372</f>
        <v>955.39920000000006</v>
      </c>
    </row>
    <row r="2373" spans="1:12" x14ac:dyDescent="0.25">
      <c r="A2373">
        <v>8329004</v>
      </c>
      <c r="B2373" t="s">
        <v>2135</v>
      </c>
      <c r="D2373">
        <v>503</v>
      </c>
      <c r="E2373" t="s">
        <v>14</v>
      </c>
      <c r="F2373" t="s">
        <v>15</v>
      </c>
      <c r="G2373" s="2">
        <v>1229</v>
      </c>
      <c r="H2373" t="s">
        <v>16</v>
      </c>
      <c r="I2373">
        <v>0.4</v>
      </c>
      <c r="J2373">
        <f t="shared" si="74"/>
        <v>491.6</v>
      </c>
      <c r="K2373">
        <v>0.77569999999999995</v>
      </c>
      <c r="L2373" s="1">
        <f t="shared" si="75"/>
        <v>953.33529999999996</v>
      </c>
    </row>
    <row r="2374" spans="1:12" x14ac:dyDescent="0.25">
      <c r="A2374">
        <v>5067001</v>
      </c>
      <c r="B2374" t="s">
        <v>389</v>
      </c>
      <c r="C2374">
        <v>2021</v>
      </c>
      <c r="D2374">
        <v>510</v>
      </c>
      <c r="E2374" t="s">
        <v>14</v>
      </c>
      <c r="F2374" t="s">
        <v>45</v>
      </c>
      <c r="G2374" s="2">
        <v>1080</v>
      </c>
      <c r="H2374" t="s">
        <v>16</v>
      </c>
      <c r="I2374">
        <v>1</v>
      </c>
      <c r="J2374">
        <f t="shared" si="74"/>
        <v>1080</v>
      </c>
      <c r="K2374">
        <v>0.88239999999999996</v>
      </c>
      <c r="L2374" s="1">
        <f t="shared" si="75"/>
        <v>952.99199999999996</v>
      </c>
    </row>
    <row r="2375" spans="1:12" x14ac:dyDescent="0.25">
      <c r="A2375">
        <v>55999</v>
      </c>
      <c r="B2375" t="s">
        <v>1042</v>
      </c>
      <c r="C2375" t="s">
        <v>1044</v>
      </c>
      <c r="D2375">
        <v>602</v>
      </c>
      <c r="E2375" t="s">
        <v>14</v>
      </c>
      <c r="F2375" t="s">
        <v>15</v>
      </c>
      <c r="G2375" s="2">
        <v>6480</v>
      </c>
      <c r="H2375" t="s">
        <v>16</v>
      </c>
      <c r="I2375">
        <v>7.0000000000000007E-2</v>
      </c>
      <c r="J2375">
        <f t="shared" si="74"/>
        <v>453.6</v>
      </c>
      <c r="K2375">
        <v>0.14660000000000001</v>
      </c>
      <c r="L2375" s="1">
        <f t="shared" si="75"/>
        <v>949.96800000000007</v>
      </c>
    </row>
    <row r="2376" spans="1:12" x14ac:dyDescent="0.25">
      <c r="A2376">
        <v>9068</v>
      </c>
      <c r="B2376" t="s">
        <v>2360</v>
      </c>
      <c r="C2376" t="s">
        <v>2361</v>
      </c>
      <c r="D2376">
        <v>855</v>
      </c>
      <c r="E2376" t="s">
        <v>25</v>
      </c>
      <c r="F2376" t="s">
        <v>15</v>
      </c>
      <c r="G2376">
        <v>500</v>
      </c>
      <c r="H2376" t="s">
        <v>26</v>
      </c>
      <c r="I2376">
        <v>1</v>
      </c>
      <c r="J2376">
        <f t="shared" si="74"/>
        <v>500</v>
      </c>
      <c r="K2376">
        <v>0.96599999999999997</v>
      </c>
      <c r="L2376" s="1">
        <f t="shared" si="75"/>
        <v>483</v>
      </c>
    </row>
    <row r="2377" spans="1:12" x14ac:dyDescent="0.25">
      <c r="A2377">
        <v>5633212</v>
      </c>
      <c r="B2377" t="s">
        <v>1099</v>
      </c>
      <c r="C2377" t="s">
        <v>1100</v>
      </c>
      <c r="D2377">
        <v>510</v>
      </c>
      <c r="E2377" t="s">
        <v>14</v>
      </c>
      <c r="F2377" t="s">
        <v>15</v>
      </c>
      <c r="G2377">
        <v>86</v>
      </c>
      <c r="H2377" t="s">
        <v>16</v>
      </c>
      <c r="I2377">
        <v>12</v>
      </c>
      <c r="J2377">
        <f t="shared" si="74"/>
        <v>1032</v>
      </c>
      <c r="K2377">
        <v>11.006</v>
      </c>
      <c r="L2377" s="1">
        <f t="shared" si="75"/>
        <v>946.51600000000008</v>
      </c>
    </row>
    <row r="2378" spans="1:12" x14ac:dyDescent="0.25">
      <c r="A2378">
        <v>83290018</v>
      </c>
      <c r="B2378" t="s">
        <v>2134</v>
      </c>
      <c r="D2378">
        <v>511</v>
      </c>
      <c r="E2378" t="s">
        <v>14</v>
      </c>
      <c r="F2378" t="s">
        <v>317</v>
      </c>
      <c r="G2378">
        <v>288</v>
      </c>
      <c r="H2378" t="s">
        <v>16</v>
      </c>
      <c r="I2378">
        <v>1.8</v>
      </c>
      <c r="J2378">
        <f t="shared" si="74"/>
        <v>518.4</v>
      </c>
      <c r="K2378">
        <v>3.2864</v>
      </c>
      <c r="L2378" s="1">
        <f t="shared" si="75"/>
        <v>946.48320000000001</v>
      </c>
    </row>
    <row r="2379" spans="1:12" x14ac:dyDescent="0.25">
      <c r="A2379">
        <v>9358104</v>
      </c>
      <c r="B2379" t="s">
        <v>2421</v>
      </c>
      <c r="D2379">
        <v>510</v>
      </c>
      <c r="E2379" t="s">
        <v>14</v>
      </c>
      <c r="F2379" t="s">
        <v>15</v>
      </c>
      <c r="G2379">
        <v>850</v>
      </c>
      <c r="H2379" t="s">
        <v>16</v>
      </c>
      <c r="I2379">
        <v>0.4</v>
      </c>
      <c r="J2379">
        <f t="shared" si="74"/>
        <v>340</v>
      </c>
      <c r="K2379">
        <v>1.1134999999999999</v>
      </c>
      <c r="L2379" s="1">
        <f t="shared" si="75"/>
        <v>946.47499999999991</v>
      </c>
    </row>
    <row r="2380" spans="1:12" x14ac:dyDescent="0.25">
      <c r="A2380">
        <v>5006304</v>
      </c>
      <c r="B2380" t="s">
        <v>300</v>
      </c>
      <c r="C2380" t="s">
        <v>302</v>
      </c>
      <c r="D2380">
        <v>510</v>
      </c>
      <c r="E2380" t="s">
        <v>14</v>
      </c>
      <c r="F2380" t="s">
        <v>15</v>
      </c>
      <c r="G2380">
        <v>192</v>
      </c>
      <c r="H2380" t="s">
        <v>16</v>
      </c>
      <c r="I2380">
        <v>4</v>
      </c>
      <c r="J2380">
        <f t="shared" si="74"/>
        <v>768</v>
      </c>
      <c r="K2380">
        <v>4.9261999999999997</v>
      </c>
      <c r="L2380" s="1">
        <f t="shared" si="75"/>
        <v>945.83039999999994</v>
      </c>
    </row>
    <row r="2381" spans="1:12" x14ac:dyDescent="0.25">
      <c r="A2381" t="s">
        <v>510</v>
      </c>
      <c r="B2381" t="s">
        <v>508</v>
      </c>
      <c r="C2381" t="s">
        <v>372</v>
      </c>
      <c r="D2381">
        <v>852</v>
      </c>
      <c r="E2381" t="s">
        <v>22</v>
      </c>
      <c r="F2381" t="s">
        <v>15</v>
      </c>
      <c r="G2381" s="2">
        <v>4500</v>
      </c>
      <c r="H2381" t="s">
        <v>16</v>
      </c>
      <c r="I2381">
        <v>0.1</v>
      </c>
      <c r="J2381">
        <f t="shared" si="74"/>
        <v>450</v>
      </c>
      <c r="K2381">
        <v>0.13009999999999999</v>
      </c>
      <c r="L2381" s="1">
        <f t="shared" si="75"/>
        <v>585.44999999999993</v>
      </c>
    </row>
    <row r="2382" spans="1:12" x14ac:dyDescent="0.25">
      <c r="A2382">
        <v>3212505</v>
      </c>
      <c r="B2382" t="s">
        <v>65</v>
      </c>
      <c r="D2382">
        <v>513</v>
      </c>
      <c r="E2382" t="s">
        <v>14</v>
      </c>
      <c r="F2382" t="s">
        <v>15</v>
      </c>
      <c r="G2382">
        <v>320</v>
      </c>
      <c r="H2382" t="s">
        <v>16</v>
      </c>
      <c r="I2382">
        <v>5</v>
      </c>
      <c r="J2382">
        <f t="shared" si="74"/>
        <v>1600</v>
      </c>
      <c r="K2382">
        <v>2.9531000000000001</v>
      </c>
      <c r="L2382" s="1">
        <f t="shared" si="75"/>
        <v>944.99199999999996</v>
      </c>
    </row>
    <row r="2383" spans="1:12" x14ac:dyDescent="0.25">
      <c r="A2383">
        <v>83290125</v>
      </c>
      <c r="B2383" t="s">
        <v>2137</v>
      </c>
      <c r="C2383">
        <v>2021</v>
      </c>
      <c r="D2383">
        <v>511</v>
      </c>
      <c r="E2383" t="s">
        <v>14</v>
      </c>
      <c r="F2383" t="s">
        <v>15</v>
      </c>
      <c r="G2383" s="2">
        <v>2592</v>
      </c>
      <c r="H2383" t="s">
        <v>16</v>
      </c>
      <c r="I2383">
        <v>0.125</v>
      </c>
      <c r="J2383">
        <f t="shared" si="74"/>
        <v>324</v>
      </c>
      <c r="K2383">
        <v>0.36399999999999999</v>
      </c>
      <c r="L2383" s="1">
        <f t="shared" si="75"/>
        <v>943.48799999999994</v>
      </c>
    </row>
    <row r="2384" spans="1:12" x14ac:dyDescent="0.25">
      <c r="A2384" t="s">
        <v>2190</v>
      </c>
      <c r="B2384" t="s">
        <v>2185</v>
      </c>
      <c r="C2384" t="s">
        <v>961</v>
      </c>
      <c r="D2384">
        <v>852</v>
      </c>
      <c r="E2384" t="s">
        <v>22</v>
      </c>
      <c r="F2384" t="s">
        <v>15</v>
      </c>
      <c r="G2384" s="2">
        <v>4500</v>
      </c>
      <c r="H2384" t="s">
        <v>16</v>
      </c>
      <c r="I2384">
        <v>0.04</v>
      </c>
      <c r="J2384">
        <f t="shared" si="74"/>
        <v>180</v>
      </c>
      <c r="K2384">
        <v>0.1086</v>
      </c>
      <c r="L2384" s="1">
        <f t="shared" si="75"/>
        <v>488.7</v>
      </c>
    </row>
    <row r="2385" spans="1:12" x14ac:dyDescent="0.25">
      <c r="A2385">
        <v>55700012</v>
      </c>
      <c r="B2385" t="s">
        <v>1021</v>
      </c>
      <c r="C2385" t="s">
        <v>1022</v>
      </c>
      <c r="D2385">
        <v>510</v>
      </c>
      <c r="E2385" t="s">
        <v>14</v>
      </c>
      <c r="F2385" t="s">
        <v>15</v>
      </c>
      <c r="G2385">
        <v>48</v>
      </c>
      <c r="H2385" t="s">
        <v>16</v>
      </c>
      <c r="I2385">
        <v>12</v>
      </c>
      <c r="J2385">
        <f t="shared" si="74"/>
        <v>576</v>
      </c>
      <c r="K2385">
        <v>19.622599999999998</v>
      </c>
      <c r="L2385" s="1">
        <f t="shared" si="75"/>
        <v>941.88479999999993</v>
      </c>
    </row>
    <row r="2386" spans="1:12" x14ac:dyDescent="0.25">
      <c r="A2386">
        <v>5283075</v>
      </c>
      <c r="B2386" t="s">
        <v>665</v>
      </c>
      <c r="D2386">
        <v>511</v>
      </c>
      <c r="E2386" t="s">
        <v>14</v>
      </c>
      <c r="F2386" t="s">
        <v>317</v>
      </c>
      <c r="G2386">
        <v>864</v>
      </c>
      <c r="H2386" t="s">
        <v>16</v>
      </c>
      <c r="I2386">
        <v>0.75</v>
      </c>
      <c r="J2386">
        <f t="shared" si="74"/>
        <v>648</v>
      </c>
      <c r="K2386">
        <v>1.0860000000000001</v>
      </c>
      <c r="L2386" s="1">
        <f t="shared" si="75"/>
        <v>938.30400000000009</v>
      </c>
    </row>
    <row r="2387" spans="1:12" x14ac:dyDescent="0.25">
      <c r="A2387">
        <v>651100050</v>
      </c>
      <c r="B2387" t="s">
        <v>1755</v>
      </c>
      <c r="C2387" t="s">
        <v>1754</v>
      </c>
      <c r="D2387">
        <v>522</v>
      </c>
      <c r="E2387" t="s">
        <v>14</v>
      </c>
      <c r="F2387" t="s">
        <v>15</v>
      </c>
      <c r="G2387" s="2">
        <v>6360</v>
      </c>
      <c r="H2387" t="s">
        <v>16</v>
      </c>
      <c r="I2387">
        <v>0.05</v>
      </c>
      <c r="J2387">
        <f t="shared" si="74"/>
        <v>318</v>
      </c>
      <c r="K2387">
        <v>0.1469</v>
      </c>
      <c r="L2387" s="1">
        <f t="shared" si="75"/>
        <v>934.28399999999999</v>
      </c>
    </row>
    <row r="2388" spans="1:12" x14ac:dyDescent="0.25">
      <c r="A2388">
        <v>56210112</v>
      </c>
      <c r="B2388" t="s">
        <v>1087</v>
      </c>
      <c r="C2388" t="s">
        <v>1078</v>
      </c>
      <c r="D2388">
        <v>510</v>
      </c>
      <c r="E2388" t="s">
        <v>14</v>
      </c>
      <c r="F2388" t="s">
        <v>15</v>
      </c>
      <c r="G2388">
        <v>63</v>
      </c>
      <c r="H2388" t="s">
        <v>16</v>
      </c>
      <c r="I2388">
        <v>12</v>
      </c>
      <c r="J2388">
        <f t="shared" si="74"/>
        <v>756</v>
      </c>
      <c r="K2388">
        <v>14.785500000000001</v>
      </c>
      <c r="L2388" s="1">
        <f t="shared" si="75"/>
        <v>931.48650000000009</v>
      </c>
    </row>
    <row r="2389" spans="1:12" x14ac:dyDescent="0.25">
      <c r="A2389">
        <v>85180012</v>
      </c>
      <c r="B2389" t="s">
        <v>2312</v>
      </c>
      <c r="C2389">
        <v>2024</v>
      </c>
      <c r="D2389">
        <v>510</v>
      </c>
      <c r="E2389" t="s">
        <v>14</v>
      </c>
      <c r="F2389" t="s">
        <v>15</v>
      </c>
      <c r="G2389">
        <v>159</v>
      </c>
      <c r="H2389" t="s">
        <v>16</v>
      </c>
      <c r="I2389">
        <v>12</v>
      </c>
      <c r="J2389">
        <f t="shared" si="74"/>
        <v>1908</v>
      </c>
      <c r="K2389">
        <v>5.8490000000000002</v>
      </c>
      <c r="L2389" s="1">
        <f t="shared" si="75"/>
        <v>929.99099999999999</v>
      </c>
    </row>
    <row r="2390" spans="1:12" x14ac:dyDescent="0.25">
      <c r="A2390">
        <v>5088202</v>
      </c>
      <c r="B2390" t="s">
        <v>413</v>
      </c>
      <c r="D2390">
        <v>510</v>
      </c>
      <c r="E2390" t="s">
        <v>14</v>
      </c>
      <c r="F2390" t="s">
        <v>15</v>
      </c>
      <c r="G2390">
        <v>284</v>
      </c>
      <c r="H2390" t="s">
        <v>16</v>
      </c>
      <c r="I2390">
        <v>2</v>
      </c>
      <c r="J2390">
        <f t="shared" si="74"/>
        <v>568</v>
      </c>
      <c r="K2390">
        <v>3.2711999999999999</v>
      </c>
      <c r="L2390" s="1">
        <f t="shared" si="75"/>
        <v>929.02080000000001</v>
      </c>
    </row>
    <row r="2391" spans="1:12" x14ac:dyDescent="0.25">
      <c r="A2391">
        <v>5679102</v>
      </c>
      <c r="B2391" t="s">
        <v>1149</v>
      </c>
      <c r="C2391" t="s">
        <v>1150</v>
      </c>
      <c r="D2391">
        <v>511</v>
      </c>
      <c r="E2391" t="s">
        <v>14</v>
      </c>
      <c r="F2391" t="s">
        <v>15</v>
      </c>
      <c r="G2391">
        <v>676</v>
      </c>
      <c r="H2391" t="s">
        <v>16</v>
      </c>
      <c r="I2391">
        <v>2</v>
      </c>
      <c r="J2391">
        <f t="shared" si="74"/>
        <v>1352</v>
      </c>
      <c r="K2391">
        <v>1.3737999999999999</v>
      </c>
      <c r="L2391" s="1">
        <f t="shared" si="75"/>
        <v>928.6887999999999</v>
      </c>
    </row>
    <row r="2392" spans="1:12" x14ac:dyDescent="0.25">
      <c r="A2392">
        <v>5437</v>
      </c>
      <c r="B2392" t="s">
        <v>884</v>
      </c>
      <c r="C2392" t="s">
        <v>349</v>
      </c>
      <c r="D2392">
        <v>853</v>
      </c>
      <c r="E2392" t="s">
        <v>31</v>
      </c>
      <c r="F2392" t="s">
        <v>15</v>
      </c>
      <c r="G2392">
        <v>700</v>
      </c>
      <c r="H2392" t="s">
        <v>26</v>
      </c>
      <c r="I2392">
        <v>1</v>
      </c>
      <c r="J2392">
        <f t="shared" si="74"/>
        <v>700</v>
      </c>
      <c r="K2392">
        <v>1.3264</v>
      </c>
      <c r="L2392" s="1">
        <f t="shared" si="75"/>
        <v>928.48</v>
      </c>
    </row>
    <row r="2393" spans="1:12" x14ac:dyDescent="0.25">
      <c r="A2393">
        <v>61400100</v>
      </c>
      <c r="B2393" t="s">
        <v>1505</v>
      </c>
      <c r="D2393">
        <v>514</v>
      </c>
      <c r="E2393" t="s">
        <v>14</v>
      </c>
      <c r="F2393" t="s">
        <v>15</v>
      </c>
      <c r="G2393" s="2">
        <v>3600</v>
      </c>
      <c r="H2393" t="s">
        <v>16</v>
      </c>
      <c r="I2393">
        <v>0.1</v>
      </c>
      <c r="J2393">
        <f t="shared" si="74"/>
        <v>360</v>
      </c>
      <c r="K2393">
        <v>0.2576</v>
      </c>
      <c r="L2393" s="1">
        <f t="shared" si="75"/>
        <v>927.36</v>
      </c>
    </row>
    <row r="2394" spans="1:12" x14ac:dyDescent="0.25">
      <c r="A2394">
        <v>8548015</v>
      </c>
      <c r="B2394" t="s">
        <v>2327</v>
      </c>
      <c r="C2394" t="s">
        <v>645</v>
      </c>
      <c r="D2394">
        <v>560</v>
      </c>
      <c r="E2394" t="s">
        <v>14</v>
      </c>
      <c r="F2394" t="s">
        <v>15</v>
      </c>
      <c r="G2394">
        <v>87</v>
      </c>
      <c r="H2394" t="s">
        <v>16</v>
      </c>
      <c r="I2394">
        <v>15</v>
      </c>
      <c r="J2394">
        <f t="shared" si="74"/>
        <v>1305</v>
      </c>
      <c r="K2394">
        <v>10.6587</v>
      </c>
      <c r="L2394" s="1">
        <f t="shared" si="75"/>
        <v>927.30689999999993</v>
      </c>
    </row>
    <row r="2395" spans="1:12" x14ac:dyDescent="0.25">
      <c r="A2395" t="s">
        <v>2168</v>
      </c>
      <c r="B2395" t="s">
        <v>2167</v>
      </c>
      <c r="C2395" t="s">
        <v>961</v>
      </c>
      <c r="D2395">
        <v>852</v>
      </c>
      <c r="E2395" t="s">
        <v>22</v>
      </c>
      <c r="F2395" t="s">
        <v>15</v>
      </c>
      <c r="G2395" s="2">
        <v>4500</v>
      </c>
      <c r="H2395" t="s">
        <v>16</v>
      </c>
      <c r="I2395">
        <v>0.04</v>
      </c>
      <c r="J2395">
        <f t="shared" si="74"/>
        <v>180</v>
      </c>
      <c r="K2395">
        <v>0.10580000000000001</v>
      </c>
      <c r="L2395" s="1">
        <f t="shared" si="75"/>
        <v>476.1</v>
      </c>
    </row>
    <row r="2396" spans="1:12" x14ac:dyDescent="0.25">
      <c r="A2396">
        <v>83430015</v>
      </c>
      <c r="B2396" t="s">
        <v>2178</v>
      </c>
      <c r="C2396">
        <v>2020</v>
      </c>
      <c r="D2396">
        <v>511</v>
      </c>
      <c r="E2396" t="s">
        <v>14</v>
      </c>
      <c r="F2396" t="s">
        <v>15</v>
      </c>
      <c r="G2396">
        <v>300</v>
      </c>
      <c r="H2396" t="s">
        <v>16</v>
      </c>
      <c r="I2396">
        <v>1.5</v>
      </c>
      <c r="J2396">
        <f t="shared" si="74"/>
        <v>450</v>
      </c>
      <c r="K2396">
        <v>3.0807000000000002</v>
      </c>
      <c r="L2396" s="1">
        <f t="shared" si="75"/>
        <v>924.21</v>
      </c>
    </row>
    <row r="2397" spans="1:12" x14ac:dyDescent="0.25">
      <c r="A2397">
        <v>5100001</v>
      </c>
      <c r="B2397" t="s">
        <v>421</v>
      </c>
      <c r="D2397">
        <v>510</v>
      </c>
      <c r="E2397" t="s">
        <v>14</v>
      </c>
      <c r="F2397" t="s">
        <v>15</v>
      </c>
      <c r="G2397">
        <v>360</v>
      </c>
      <c r="H2397" t="s">
        <v>16</v>
      </c>
      <c r="I2397">
        <v>1</v>
      </c>
      <c r="J2397">
        <f t="shared" si="74"/>
        <v>360</v>
      </c>
      <c r="K2397">
        <v>2.5644</v>
      </c>
      <c r="L2397" s="1">
        <f t="shared" si="75"/>
        <v>923.18399999999997</v>
      </c>
    </row>
    <row r="2398" spans="1:12" x14ac:dyDescent="0.25">
      <c r="A2398">
        <v>610900330</v>
      </c>
      <c r="B2398" t="s">
        <v>1491</v>
      </c>
      <c r="C2398" t="s">
        <v>1492</v>
      </c>
      <c r="D2398">
        <v>514</v>
      </c>
      <c r="E2398" t="s">
        <v>14</v>
      </c>
      <c r="F2398" t="s">
        <v>15</v>
      </c>
      <c r="G2398" s="2">
        <v>3840</v>
      </c>
      <c r="H2398" t="s">
        <v>16</v>
      </c>
      <c r="I2398">
        <v>0.33</v>
      </c>
      <c r="J2398">
        <f t="shared" si="74"/>
        <v>1267.2</v>
      </c>
      <c r="K2398">
        <v>0.2397</v>
      </c>
      <c r="L2398" s="1">
        <f t="shared" si="75"/>
        <v>920.44799999999998</v>
      </c>
    </row>
    <row r="2399" spans="1:12" x14ac:dyDescent="0.25">
      <c r="A2399">
        <v>8031001</v>
      </c>
      <c r="B2399" t="s">
        <v>1917</v>
      </c>
      <c r="C2399">
        <v>2021</v>
      </c>
      <c r="D2399">
        <v>510</v>
      </c>
      <c r="E2399" t="s">
        <v>14</v>
      </c>
      <c r="F2399" t="s">
        <v>15</v>
      </c>
      <c r="G2399">
        <v>670</v>
      </c>
      <c r="H2399" t="s">
        <v>16</v>
      </c>
      <c r="I2399">
        <v>1</v>
      </c>
      <c r="J2399">
        <f t="shared" si="74"/>
        <v>670</v>
      </c>
      <c r="K2399">
        <v>1.3686</v>
      </c>
      <c r="L2399" s="1">
        <f t="shared" si="75"/>
        <v>916.96199999999999</v>
      </c>
    </row>
    <row r="2400" spans="1:12" x14ac:dyDescent="0.25">
      <c r="A2400">
        <v>50023010</v>
      </c>
      <c r="B2400" t="s">
        <v>292</v>
      </c>
      <c r="C2400" t="s">
        <v>293</v>
      </c>
      <c r="D2400">
        <v>510</v>
      </c>
      <c r="E2400" t="s">
        <v>14</v>
      </c>
      <c r="F2400" t="s">
        <v>15</v>
      </c>
      <c r="G2400">
        <v>64</v>
      </c>
      <c r="H2400" t="s">
        <v>16</v>
      </c>
      <c r="I2400">
        <v>10</v>
      </c>
      <c r="J2400">
        <f t="shared" si="74"/>
        <v>640</v>
      </c>
      <c r="K2400">
        <v>14.2601</v>
      </c>
      <c r="L2400" s="1">
        <f t="shared" si="75"/>
        <v>912.64639999999997</v>
      </c>
    </row>
    <row r="2401" spans="1:12" x14ac:dyDescent="0.25">
      <c r="A2401">
        <v>83601007</v>
      </c>
      <c r="B2401" t="s">
        <v>1067</v>
      </c>
      <c r="D2401">
        <v>510</v>
      </c>
      <c r="E2401" t="s">
        <v>14</v>
      </c>
      <c r="F2401" t="s">
        <v>15</v>
      </c>
      <c r="G2401">
        <v>864</v>
      </c>
      <c r="H2401" t="s">
        <v>16</v>
      </c>
      <c r="I2401">
        <v>0.7</v>
      </c>
      <c r="J2401">
        <f t="shared" si="74"/>
        <v>604.79999999999995</v>
      </c>
      <c r="K2401">
        <v>1.0544</v>
      </c>
      <c r="L2401" s="1">
        <f t="shared" si="75"/>
        <v>911.00160000000005</v>
      </c>
    </row>
    <row r="2402" spans="1:12" x14ac:dyDescent="0.25">
      <c r="A2402">
        <v>5355005</v>
      </c>
      <c r="B2402" t="s">
        <v>769</v>
      </c>
      <c r="D2402">
        <v>510</v>
      </c>
      <c r="E2402" t="s">
        <v>14</v>
      </c>
      <c r="F2402" t="s">
        <v>86</v>
      </c>
      <c r="G2402">
        <v>384</v>
      </c>
      <c r="H2402" t="s">
        <v>16</v>
      </c>
      <c r="I2402">
        <v>5</v>
      </c>
      <c r="J2402">
        <f t="shared" si="74"/>
        <v>1920</v>
      </c>
      <c r="K2402">
        <v>2.3714</v>
      </c>
      <c r="L2402" s="1">
        <f t="shared" si="75"/>
        <v>910.61760000000004</v>
      </c>
    </row>
    <row r="2403" spans="1:12" x14ac:dyDescent="0.25">
      <c r="A2403">
        <v>604210160</v>
      </c>
      <c r="B2403" t="s">
        <v>1445</v>
      </c>
      <c r="C2403" t="s">
        <v>1370</v>
      </c>
      <c r="D2403">
        <v>514</v>
      </c>
      <c r="E2403" t="s">
        <v>14</v>
      </c>
      <c r="F2403" t="s">
        <v>15</v>
      </c>
      <c r="G2403" s="2">
        <v>6000</v>
      </c>
      <c r="H2403" t="s">
        <v>16</v>
      </c>
      <c r="I2403">
        <v>0.16</v>
      </c>
      <c r="J2403">
        <f t="shared" si="74"/>
        <v>960</v>
      </c>
      <c r="K2403">
        <v>0.15129999999999999</v>
      </c>
      <c r="L2403" s="1">
        <f t="shared" si="75"/>
        <v>907.8</v>
      </c>
    </row>
    <row r="2404" spans="1:12" x14ac:dyDescent="0.25">
      <c r="A2404">
        <v>8023125</v>
      </c>
      <c r="B2404" t="s">
        <v>1914</v>
      </c>
      <c r="D2404">
        <v>510</v>
      </c>
      <c r="E2404" t="s">
        <v>14</v>
      </c>
      <c r="F2404" t="s">
        <v>15</v>
      </c>
      <c r="G2404">
        <v>47</v>
      </c>
      <c r="H2404" t="s">
        <v>16</v>
      </c>
      <c r="I2404">
        <v>12.5</v>
      </c>
      <c r="J2404">
        <f t="shared" si="74"/>
        <v>587.5</v>
      </c>
      <c r="K2404">
        <v>19.256499999999999</v>
      </c>
      <c r="L2404" s="1">
        <f t="shared" si="75"/>
        <v>905.05549999999994</v>
      </c>
    </row>
    <row r="2405" spans="1:12" x14ac:dyDescent="0.25">
      <c r="A2405">
        <v>56161012</v>
      </c>
      <c r="B2405" t="s">
        <v>1071</v>
      </c>
      <c r="C2405" t="s">
        <v>1070</v>
      </c>
      <c r="D2405">
        <v>510</v>
      </c>
      <c r="E2405" t="s">
        <v>14</v>
      </c>
      <c r="F2405" t="s">
        <v>15</v>
      </c>
      <c r="G2405">
        <v>75</v>
      </c>
      <c r="H2405" t="s">
        <v>16</v>
      </c>
      <c r="I2405">
        <v>12</v>
      </c>
      <c r="J2405">
        <f t="shared" si="74"/>
        <v>900</v>
      </c>
      <c r="K2405">
        <v>11.9815</v>
      </c>
      <c r="L2405" s="1">
        <f t="shared" si="75"/>
        <v>898.61250000000007</v>
      </c>
    </row>
    <row r="2406" spans="1:12" x14ac:dyDescent="0.25">
      <c r="A2406">
        <v>35251</v>
      </c>
      <c r="B2406" t="s">
        <v>278</v>
      </c>
      <c r="C2406" t="s">
        <v>269</v>
      </c>
      <c r="D2406">
        <v>513</v>
      </c>
      <c r="E2406" t="s">
        <v>14</v>
      </c>
      <c r="F2406" t="s">
        <v>15</v>
      </c>
      <c r="G2406" s="2">
        <v>1800</v>
      </c>
      <c r="H2406" t="s">
        <v>26</v>
      </c>
      <c r="I2406">
        <v>1</v>
      </c>
      <c r="J2406">
        <f t="shared" si="74"/>
        <v>1800</v>
      </c>
      <c r="K2406">
        <v>0.499</v>
      </c>
      <c r="L2406" s="1">
        <f t="shared" si="75"/>
        <v>898.2</v>
      </c>
    </row>
    <row r="2407" spans="1:12" x14ac:dyDescent="0.25">
      <c r="A2407">
        <v>5762125</v>
      </c>
      <c r="B2407" t="s">
        <v>1238</v>
      </c>
      <c r="C2407">
        <v>2022</v>
      </c>
      <c r="D2407">
        <v>510</v>
      </c>
      <c r="E2407" t="s">
        <v>14</v>
      </c>
      <c r="F2407" t="s">
        <v>15</v>
      </c>
      <c r="G2407">
        <v>330</v>
      </c>
      <c r="H2407" t="s">
        <v>16</v>
      </c>
      <c r="I2407">
        <v>2.5</v>
      </c>
      <c r="J2407">
        <f t="shared" si="74"/>
        <v>825</v>
      </c>
      <c r="K2407">
        <v>2.7195</v>
      </c>
      <c r="L2407" s="1">
        <f t="shared" si="75"/>
        <v>897.43500000000006</v>
      </c>
    </row>
    <row r="2408" spans="1:12" x14ac:dyDescent="0.25">
      <c r="A2408">
        <v>50740060</v>
      </c>
      <c r="B2408" t="s">
        <v>404</v>
      </c>
      <c r="C2408" t="s">
        <v>403</v>
      </c>
      <c r="D2408">
        <v>514</v>
      </c>
      <c r="E2408" t="s">
        <v>14</v>
      </c>
      <c r="F2408" t="s">
        <v>15</v>
      </c>
      <c r="G2408" s="2">
        <v>6720</v>
      </c>
      <c r="H2408" t="s">
        <v>16</v>
      </c>
      <c r="I2408">
        <v>0.06</v>
      </c>
      <c r="J2408">
        <f t="shared" si="74"/>
        <v>403.2</v>
      </c>
      <c r="K2408">
        <v>0.1331</v>
      </c>
      <c r="L2408" s="1">
        <f t="shared" si="75"/>
        <v>894.43200000000002</v>
      </c>
    </row>
    <row r="2409" spans="1:12" x14ac:dyDescent="0.25">
      <c r="A2409">
        <v>52900350</v>
      </c>
      <c r="B2409" t="s">
        <v>676</v>
      </c>
      <c r="C2409" t="s">
        <v>677</v>
      </c>
      <c r="D2409">
        <v>510</v>
      </c>
      <c r="E2409" t="s">
        <v>14</v>
      </c>
      <c r="F2409" t="s">
        <v>15</v>
      </c>
      <c r="G2409">
        <v>960</v>
      </c>
      <c r="H2409" t="s">
        <v>16</v>
      </c>
      <c r="I2409">
        <v>0.35</v>
      </c>
      <c r="J2409">
        <f t="shared" si="74"/>
        <v>336</v>
      </c>
      <c r="K2409">
        <v>0.93059999999999998</v>
      </c>
      <c r="L2409" s="1">
        <f t="shared" si="75"/>
        <v>893.37599999999998</v>
      </c>
    </row>
    <row r="2410" spans="1:12" x14ac:dyDescent="0.25">
      <c r="A2410">
        <v>85470010</v>
      </c>
      <c r="B2410" t="s">
        <v>2323</v>
      </c>
      <c r="C2410" t="s">
        <v>2322</v>
      </c>
      <c r="D2410">
        <v>510</v>
      </c>
      <c r="E2410" t="s">
        <v>14</v>
      </c>
      <c r="F2410" t="s">
        <v>15</v>
      </c>
      <c r="G2410">
        <v>71</v>
      </c>
      <c r="H2410" t="s">
        <v>16</v>
      </c>
      <c r="I2410">
        <v>10</v>
      </c>
      <c r="J2410">
        <f t="shared" si="74"/>
        <v>710</v>
      </c>
      <c r="K2410">
        <v>12.573499999999999</v>
      </c>
      <c r="L2410" s="1">
        <f t="shared" si="75"/>
        <v>892.71849999999995</v>
      </c>
    </row>
    <row r="2411" spans="1:12" x14ac:dyDescent="0.25">
      <c r="A2411">
        <v>621900050</v>
      </c>
      <c r="B2411" t="s">
        <v>1562</v>
      </c>
      <c r="D2411">
        <v>522</v>
      </c>
      <c r="E2411" t="s">
        <v>14</v>
      </c>
      <c r="F2411" t="s">
        <v>15</v>
      </c>
      <c r="G2411" s="2">
        <v>4800</v>
      </c>
      <c r="H2411" t="s">
        <v>16</v>
      </c>
      <c r="I2411">
        <v>0.05</v>
      </c>
      <c r="J2411">
        <f t="shared" si="74"/>
        <v>240</v>
      </c>
      <c r="K2411">
        <v>0.18490000000000001</v>
      </c>
      <c r="L2411" s="1">
        <f t="shared" si="75"/>
        <v>887.5200000000001</v>
      </c>
    </row>
    <row r="2412" spans="1:12" x14ac:dyDescent="0.25">
      <c r="A2412" t="s">
        <v>555</v>
      </c>
      <c r="B2412" t="s">
        <v>554</v>
      </c>
      <c r="C2412" t="s">
        <v>372</v>
      </c>
      <c r="D2412">
        <v>852</v>
      </c>
      <c r="E2412" t="s">
        <v>22</v>
      </c>
      <c r="F2412" t="s">
        <v>15</v>
      </c>
      <c r="G2412" s="2">
        <v>4500</v>
      </c>
      <c r="H2412" t="s">
        <v>16</v>
      </c>
      <c r="I2412">
        <v>0.1</v>
      </c>
      <c r="J2412">
        <f t="shared" si="74"/>
        <v>450</v>
      </c>
      <c r="K2412">
        <v>0.1047</v>
      </c>
      <c r="L2412" s="1">
        <f t="shared" si="75"/>
        <v>471.15000000000003</v>
      </c>
    </row>
    <row r="2413" spans="1:12" x14ac:dyDescent="0.25">
      <c r="A2413">
        <v>53162115</v>
      </c>
      <c r="B2413" t="s">
        <v>729</v>
      </c>
      <c r="D2413">
        <v>510</v>
      </c>
      <c r="E2413" t="s">
        <v>14</v>
      </c>
      <c r="F2413" t="s">
        <v>86</v>
      </c>
      <c r="G2413">
        <v>960</v>
      </c>
      <c r="H2413" t="s">
        <v>16</v>
      </c>
      <c r="I2413">
        <v>1.5</v>
      </c>
      <c r="J2413">
        <f t="shared" si="74"/>
        <v>1440</v>
      </c>
      <c r="K2413">
        <v>0.92049999999999998</v>
      </c>
      <c r="L2413" s="1">
        <f t="shared" si="75"/>
        <v>883.68</v>
      </c>
    </row>
    <row r="2414" spans="1:12" x14ac:dyDescent="0.25">
      <c r="A2414">
        <v>3212105</v>
      </c>
      <c r="B2414" t="s">
        <v>62</v>
      </c>
      <c r="D2414">
        <v>513</v>
      </c>
      <c r="E2414" t="s">
        <v>14</v>
      </c>
      <c r="F2414" t="s">
        <v>15</v>
      </c>
      <c r="G2414">
        <v>288</v>
      </c>
      <c r="H2414" t="s">
        <v>16</v>
      </c>
      <c r="I2414">
        <v>5</v>
      </c>
      <c r="J2414">
        <f t="shared" si="74"/>
        <v>1440</v>
      </c>
      <c r="K2414">
        <v>3.0676999999999999</v>
      </c>
      <c r="L2414" s="1">
        <f t="shared" si="75"/>
        <v>883.49759999999992</v>
      </c>
    </row>
    <row r="2415" spans="1:12" x14ac:dyDescent="0.25">
      <c r="A2415" t="s">
        <v>2142</v>
      </c>
      <c r="B2415" t="s">
        <v>2135</v>
      </c>
      <c r="C2415" t="s">
        <v>961</v>
      </c>
      <c r="D2415">
        <v>852</v>
      </c>
      <c r="E2415" t="s">
        <v>22</v>
      </c>
      <c r="F2415" t="s">
        <v>15</v>
      </c>
      <c r="G2415" s="2">
        <v>4500</v>
      </c>
      <c r="H2415" t="s">
        <v>16</v>
      </c>
      <c r="I2415">
        <v>0.04</v>
      </c>
      <c r="J2415">
        <f t="shared" si="74"/>
        <v>180</v>
      </c>
      <c r="K2415">
        <v>9.7199999999999995E-2</v>
      </c>
      <c r="L2415" s="1">
        <f t="shared" si="75"/>
        <v>437.4</v>
      </c>
    </row>
    <row r="2416" spans="1:12" x14ac:dyDescent="0.25">
      <c r="A2416">
        <v>64900075</v>
      </c>
      <c r="B2416" t="s">
        <v>1737</v>
      </c>
      <c r="C2416" t="s">
        <v>238</v>
      </c>
      <c r="D2416">
        <v>523</v>
      </c>
      <c r="E2416" t="s">
        <v>14</v>
      </c>
      <c r="F2416" t="s">
        <v>15</v>
      </c>
      <c r="G2416" s="2">
        <v>9260</v>
      </c>
      <c r="H2416" t="s">
        <v>16</v>
      </c>
      <c r="I2416">
        <v>7.4999999999999997E-2</v>
      </c>
      <c r="J2416">
        <f t="shared" si="74"/>
        <v>694.5</v>
      </c>
      <c r="K2416">
        <v>9.5100000000000004E-2</v>
      </c>
      <c r="L2416" s="1">
        <f t="shared" si="75"/>
        <v>880.62600000000009</v>
      </c>
    </row>
    <row r="2417" spans="1:12" x14ac:dyDescent="0.25">
      <c r="A2417">
        <v>321510</v>
      </c>
      <c r="B2417" t="s">
        <v>67</v>
      </c>
      <c r="D2417">
        <v>513</v>
      </c>
      <c r="E2417" t="s">
        <v>14</v>
      </c>
      <c r="F2417" t="s">
        <v>15</v>
      </c>
      <c r="G2417">
        <v>160</v>
      </c>
      <c r="H2417" t="s">
        <v>16</v>
      </c>
      <c r="I2417">
        <v>10</v>
      </c>
      <c r="J2417">
        <f t="shared" si="74"/>
        <v>1600</v>
      </c>
      <c r="K2417">
        <v>5.5031999999999996</v>
      </c>
      <c r="L2417" s="1">
        <f t="shared" si="75"/>
        <v>880.51199999999994</v>
      </c>
    </row>
    <row r="2418" spans="1:12" x14ac:dyDescent="0.25">
      <c r="A2418">
        <v>604220160</v>
      </c>
      <c r="B2418" t="s">
        <v>1448</v>
      </c>
      <c r="C2418" t="s">
        <v>1370</v>
      </c>
      <c r="D2418">
        <v>514</v>
      </c>
      <c r="E2418" t="s">
        <v>14</v>
      </c>
      <c r="F2418" t="s">
        <v>15</v>
      </c>
      <c r="G2418" s="2">
        <v>5816</v>
      </c>
      <c r="H2418" t="s">
        <v>16</v>
      </c>
      <c r="I2418">
        <v>0.16</v>
      </c>
      <c r="J2418">
        <f t="shared" si="74"/>
        <v>930.56000000000006</v>
      </c>
      <c r="K2418">
        <v>0.15129999999999999</v>
      </c>
      <c r="L2418" s="1">
        <f t="shared" si="75"/>
        <v>879.96079999999995</v>
      </c>
    </row>
    <row r="2419" spans="1:12" x14ac:dyDescent="0.25">
      <c r="A2419" t="s">
        <v>1643</v>
      </c>
      <c r="B2419" t="s">
        <v>1644</v>
      </c>
      <c r="C2419" t="s">
        <v>133</v>
      </c>
      <c r="D2419">
        <v>859</v>
      </c>
      <c r="E2419" t="s">
        <v>22</v>
      </c>
      <c r="F2419" t="s">
        <v>15</v>
      </c>
      <c r="G2419" s="1">
        <v>4419.375</v>
      </c>
      <c r="H2419" t="s">
        <v>16</v>
      </c>
      <c r="I2419">
        <v>8.7999999999999995E-2</v>
      </c>
      <c r="J2419">
        <f t="shared" si="74"/>
        <v>388.90499999999997</v>
      </c>
      <c r="K2419">
        <v>0.28449999999999998</v>
      </c>
      <c r="L2419" s="1">
        <f t="shared" si="75"/>
        <v>1257.3121874999999</v>
      </c>
    </row>
    <row r="2420" spans="1:12" x14ac:dyDescent="0.25">
      <c r="A2420">
        <v>9762</v>
      </c>
      <c r="B2420" t="s">
        <v>2574</v>
      </c>
      <c r="D2420">
        <v>855</v>
      </c>
      <c r="E2420" t="s">
        <v>25</v>
      </c>
      <c r="F2420" t="s">
        <v>15</v>
      </c>
      <c r="G2420">
        <v>500</v>
      </c>
      <c r="H2420" t="s">
        <v>26</v>
      </c>
      <c r="I2420">
        <v>1</v>
      </c>
      <c r="J2420">
        <f t="shared" si="74"/>
        <v>500</v>
      </c>
      <c r="K2420">
        <v>0.9577</v>
      </c>
      <c r="L2420" s="1">
        <f t="shared" si="75"/>
        <v>478.85</v>
      </c>
    </row>
    <row r="2421" spans="1:12" x14ac:dyDescent="0.25">
      <c r="A2421">
        <v>5647007</v>
      </c>
      <c r="B2421" t="s">
        <v>1109</v>
      </c>
      <c r="C2421" t="s">
        <v>238</v>
      </c>
      <c r="D2421">
        <v>510</v>
      </c>
      <c r="E2421" t="s">
        <v>14</v>
      </c>
      <c r="F2421" t="s">
        <v>15</v>
      </c>
      <c r="G2421">
        <v>99</v>
      </c>
      <c r="H2421" t="s">
        <v>16</v>
      </c>
      <c r="I2421">
        <v>7</v>
      </c>
      <c r="J2421">
        <f t="shared" si="74"/>
        <v>693</v>
      </c>
      <c r="K2421">
        <v>8.8446999999999996</v>
      </c>
      <c r="L2421" s="1">
        <f t="shared" si="75"/>
        <v>875.62529999999992</v>
      </c>
    </row>
    <row r="2422" spans="1:12" x14ac:dyDescent="0.25">
      <c r="A2422">
        <v>84649</v>
      </c>
      <c r="B2422" t="s">
        <v>2287</v>
      </c>
      <c r="C2422" t="s">
        <v>1328</v>
      </c>
      <c r="D2422">
        <v>602</v>
      </c>
      <c r="E2422" t="s">
        <v>14</v>
      </c>
      <c r="F2422" t="s">
        <v>15</v>
      </c>
      <c r="G2422" s="2">
        <v>11520</v>
      </c>
      <c r="H2422" t="s">
        <v>16</v>
      </c>
      <c r="I2422">
        <v>0.04</v>
      </c>
      <c r="J2422">
        <f t="shared" si="74"/>
        <v>460.8</v>
      </c>
      <c r="K2422">
        <v>7.5999999999999998E-2</v>
      </c>
      <c r="L2422" s="1">
        <f t="shared" si="75"/>
        <v>875.52</v>
      </c>
    </row>
    <row r="2423" spans="1:12" x14ac:dyDescent="0.25">
      <c r="A2423">
        <v>93240020</v>
      </c>
      <c r="B2423" t="s">
        <v>2394</v>
      </c>
      <c r="C2423" t="s">
        <v>1368</v>
      </c>
      <c r="D2423">
        <v>510</v>
      </c>
      <c r="E2423" t="s">
        <v>14</v>
      </c>
      <c r="F2423" t="s">
        <v>15</v>
      </c>
      <c r="G2423">
        <v>132</v>
      </c>
      <c r="H2423" t="s">
        <v>16</v>
      </c>
      <c r="I2423">
        <v>20</v>
      </c>
      <c r="J2423">
        <f t="shared" si="74"/>
        <v>2640</v>
      </c>
      <c r="K2423">
        <v>6.6322999999999999</v>
      </c>
      <c r="L2423" s="1">
        <f t="shared" si="75"/>
        <v>875.46359999999993</v>
      </c>
    </row>
    <row r="2424" spans="1:12" x14ac:dyDescent="0.25">
      <c r="A2424">
        <v>3270010</v>
      </c>
      <c r="B2424" t="s">
        <v>114</v>
      </c>
      <c r="D2424">
        <v>513</v>
      </c>
      <c r="E2424" t="s">
        <v>14</v>
      </c>
      <c r="F2424" t="s">
        <v>15</v>
      </c>
      <c r="G2424">
        <v>162</v>
      </c>
      <c r="H2424" t="s">
        <v>16</v>
      </c>
      <c r="I2424">
        <v>10</v>
      </c>
      <c r="J2424">
        <f t="shared" si="74"/>
        <v>1620</v>
      </c>
      <c r="K2424">
        <v>5.4005000000000001</v>
      </c>
      <c r="L2424" s="1">
        <f t="shared" si="75"/>
        <v>874.88099999999997</v>
      </c>
    </row>
    <row r="2425" spans="1:12" x14ac:dyDescent="0.25">
      <c r="A2425" s="64" t="s">
        <v>12307</v>
      </c>
      <c r="B2425" s="64" t="s">
        <v>12308</v>
      </c>
      <c r="C2425" s="64" t="s">
        <v>25057</v>
      </c>
      <c r="D2425" s="64">
        <v>807</v>
      </c>
      <c r="E2425" s="64" t="s">
        <v>14</v>
      </c>
      <c r="F2425" s="64" t="s">
        <v>317</v>
      </c>
      <c r="G2425" s="64">
        <v>799</v>
      </c>
      <c r="H2425" s="64" t="s">
        <v>16</v>
      </c>
      <c r="I2425" s="64">
        <v>20</v>
      </c>
      <c r="J2425" s="64">
        <f t="shared" si="74"/>
        <v>15980</v>
      </c>
      <c r="K2425" s="64">
        <v>0</v>
      </c>
      <c r="L2425" s="65">
        <f t="shared" si="75"/>
        <v>0</v>
      </c>
    </row>
    <row r="2426" spans="1:12" x14ac:dyDescent="0.25">
      <c r="A2426">
        <v>3221310</v>
      </c>
      <c r="B2426" t="s">
        <v>79</v>
      </c>
      <c r="C2426" t="s">
        <v>80</v>
      </c>
      <c r="D2426">
        <v>513</v>
      </c>
      <c r="E2426" t="s">
        <v>14</v>
      </c>
      <c r="F2426" t="s">
        <v>15</v>
      </c>
      <c r="G2426">
        <v>144</v>
      </c>
      <c r="H2426" t="s">
        <v>16</v>
      </c>
      <c r="I2426">
        <v>10</v>
      </c>
      <c r="J2426">
        <f t="shared" si="74"/>
        <v>1440</v>
      </c>
      <c r="K2426">
        <v>6.0301</v>
      </c>
      <c r="L2426" s="1">
        <f t="shared" si="75"/>
        <v>868.33439999999996</v>
      </c>
    </row>
    <row r="2427" spans="1:12" x14ac:dyDescent="0.25">
      <c r="A2427">
        <v>602460200</v>
      </c>
      <c r="B2427" t="s">
        <v>1410</v>
      </c>
      <c r="C2427" t="s">
        <v>133</v>
      </c>
      <c r="D2427">
        <v>846</v>
      </c>
      <c r="E2427" t="s">
        <v>22</v>
      </c>
      <c r="F2427" t="s">
        <v>15</v>
      </c>
      <c r="G2427" s="2">
        <v>4392</v>
      </c>
      <c r="H2427" t="s">
        <v>16</v>
      </c>
      <c r="I2427">
        <v>0.2</v>
      </c>
      <c r="J2427">
        <f t="shared" si="74"/>
        <v>878.40000000000009</v>
      </c>
      <c r="K2427">
        <v>0.14360000000000001</v>
      </c>
      <c r="L2427" s="1">
        <f t="shared" si="75"/>
        <v>630.69119999999998</v>
      </c>
    </row>
    <row r="2428" spans="1:12" x14ac:dyDescent="0.25">
      <c r="A2428">
        <v>50063015</v>
      </c>
      <c r="B2428" t="s">
        <v>303</v>
      </c>
      <c r="C2428" t="s">
        <v>304</v>
      </c>
      <c r="D2428">
        <v>510</v>
      </c>
      <c r="E2428" t="s">
        <v>14</v>
      </c>
      <c r="F2428" t="s">
        <v>15</v>
      </c>
      <c r="G2428">
        <v>47</v>
      </c>
      <c r="H2428" t="s">
        <v>16</v>
      </c>
      <c r="I2428">
        <v>15</v>
      </c>
      <c r="J2428">
        <f t="shared" si="74"/>
        <v>705</v>
      </c>
      <c r="K2428">
        <v>18.433800000000002</v>
      </c>
      <c r="L2428" s="1">
        <f t="shared" si="75"/>
        <v>866.38860000000011</v>
      </c>
    </row>
    <row r="2429" spans="1:12" x14ac:dyDescent="0.25">
      <c r="A2429">
        <v>52843750</v>
      </c>
      <c r="B2429" t="s">
        <v>669</v>
      </c>
      <c r="C2429" t="s">
        <v>670</v>
      </c>
      <c r="D2429">
        <v>511</v>
      </c>
      <c r="E2429" t="s">
        <v>14</v>
      </c>
      <c r="F2429" t="s">
        <v>15</v>
      </c>
      <c r="G2429" s="2">
        <v>1710</v>
      </c>
      <c r="H2429" t="s">
        <v>16</v>
      </c>
      <c r="I2429">
        <v>0.75</v>
      </c>
      <c r="J2429">
        <f t="shared" si="74"/>
        <v>1282.5</v>
      </c>
      <c r="K2429">
        <v>0.50649999999999995</v>
      </c>
      <c r="L2429" s="1">
        <f t="shared" si="75"/>
        <v>866.1149999999999</v>
      </c>
    </row>
    <row r="2430" spans="1:12" x14ac:dyDescent="0.25">
      <c r="A2430">
        <v>8025002</v>
      </c>
      <c r="B2430" t="s">
        <v>1915</v>
      </c>
      <c r="D2430">
        <v>510</v>
      </c>
      <c r="E2430" t="s">
        <v>14</v>
      </c>
      <c r="F2430" t="s">
        <v>320</v>
      </c>
      <c r="G2430">
        <v>240</v>
      </c>
      <c r="H2430" t="s">
        <v>16</v>
      </c>
      <c r="I2430">
        <v>2</v>
      </c>
      <c r="J2430">
        <f t="shared" si="74"/>
        <v>480</v>
      </c>
      <c r="K2430">
        <v>3.5975000000000001</v>
      </c>
      <c r="L2430" s="1">
        <f t="shared" si="75"/>
        <v>863.40000000000009</v>
      </c>
    </row>
    <row r="2431" spans="1:12" x14ac:dyDescent="0.25">
      <c r="A2431" t="s">
        <v>1683</v>
      </c>
      <c r="B2431" t="s">
        <v>1684</v>
      </c>
      <c r="C2431" t="s">
        <v>1685</v>
      </c>
      <c r="D2431">
        <v>859</v>
      </c>
      <c r="E2431" t="s">
        <v>22</v>
      </c>
      <c r="F2431" t="s">
        <v>15</v>
      </c>
      <c r="G2431" s="2">
        <v>4320</v>
      </c>
      <c r="H2431" t="s">
        <v>16</v>
      </c>
      <c r="I2431">
        <v>0.05</v>
      </c>
      <c r="J2431">
        <f t="shared" si="74"/>
        <v>216</v>
      </c>
      <c r="K2431">
        <v>0.19309999999999999</v>
      </c>
      <c r="L2431" s="1">
        <f t="shared" si="75"/>
        <v>834.19200000000001</v>
      </c>
    </row>
    <row r="2432" spans="1:12" x14ac:dyDescent="0.25">
      <c r="A2432">
        <v>610910120</v>
      </c>
      <c r="B2432" t="s">
        <v>1494</v>
      </c>
      <c r="C2432" t="s">
        <v>1495</v>
      </c>
      <c r="D2432">
        <v>514</v>
      </c>
      <c r="E2432" t="s">
        <v>14</v>
      </c>
      <c r="F2432" t="s">
        <v>15</v>
      </c>
      <c r="G2432" s="2">
        <v>4930</v>
      </c>
      <c r="H2432" t="s">
        <v>16</v>
      </c>
      <c r="I2432">
        <v>0.12</v>
      </c>
      <c r="J2432">
        <f t="shared" si="74"/>
        <v>591.6</v>
      </c>
      <c r="K2432">
        <v>0.17380000000000001</v>
      </c>
      <c r="L2432" s="1">
        <f t="shared" si="75"/>
        <v>856.83400000000006</v>
      </c>
    </row>
    <row r="2433" spans="1:12" x14ac:dyDescent="0.25">
      <c r="A2433">
        <v>5175002</v>
      </c>
      <c r="B2433" t="s">
        <v>469</v>
      </c>
      <c r="D2433">
        <v>511</v>
      </c>
      <c r="E2433" t="s">
        <v>14</v>
      </c>
      <c r="F2433" t="s">
        <v>15</v>
      </c>
      <c r="G2433">
        <v>208</v>
      </c>
      <c r="H2433" t="s">
        <v>16</v>
      </c>
      <c r="I2433">
        <v>2</v>
      </c>
      <c r="J2433">
        <f t="shared" si="74"/>
        <v>416</v>
      </c>
      <c r="K2433">
        <v>4.1132</v>
      </c>
      <c r="L2433" s="1">
        <f t="shared" si="75"/>
        <v>855.54560000000004</v>
      </c>
    </row>
    <row r="2434" spans="1:12" x14ac:dyDescent="0.25">
      <c r="A2434" t="s">
        <v>1607</v>
      </c>
      <c r="B2434" t="s">
        <v>1608</v>
      </c>
      <c r="C2434" t="s">
        <v>1003</v>
      </c>
      <c r="D2434">
        <v>859</v>
      </c>
      <c r="E2434" t="s">
        <v>22</v>
      </c>
      <c r="F2434" t="s">
        <v>15</v>
      </c>
      <c r="G2434" s="1">
        <v>4171.2</v>
      </c>
      <c r="H2434" t="s">
        <v>16</v>
      </c>
      <c r="I2434">
        <v>0.05</v>
      </c>
      <c r="J2434">
        <f t="shared" si="74"/>
        <v>208.56</v>
      </c>
      <c r="K2434">
        <v>0.1714</v>
      </c>
      <c r="L2434" s="1">
        <f t="shared" si="75"/>
        <v>714.94367999999997</v>
      </c>
    </row>
    <row r="2435" spans="1:12" x14ac:dyDescent="0.25">
      <c r="A2435">
        <v>5344302</v>
      </c>
      <c r="B2435" t="s">
        <v>758</v>
      </c>
      <c r="D2435">
        <v>510</v>
      </c>
      <c r="E2435" t="s">
        <v>14</v>
      </c>
      <c r="F2435" t="s">
        <v>15</v>
      </c>
      <c r="G2435">
        <v>240</v>
      </c>
      <c r="H2435" t="s">
        <v>16</v>
      </c>
      <c r="I2435">
        <v>2</v>
      </c>
      <c r="J2435">
        <f t="shared" si="74"/>
        <v>480</v>
      </c>
      <c r="K2435">
        <v>3.5548000000000002</v>
      </c>
      <c r="L2435" s="1">
        <f t="shared" si="75"/>
        <v>853.15200000000004</v>
      </c>
    </row>
    <row r="2436" spans="1:12" x14ac:dyDescent="0.25">
      <c r="A2436">
        <v>621240050</v>
      </c>
      <c r="B2436" t="s">
        <v>1553</v>
      </c>
      <c r="D2436">
        <v>522</v>
      </c>
      <c r="E2436" t="s">
        <v>14</v>
      </c>
      <c r="F2436" t="s">
        <v>15</v>
      </c>
      <c r="G2436" s="2">
        <v>3500</v>
      </c>
      <c r="H2436" t="s">
        <v>16</v>
      </c>
      <c r="I2436">
        <v>0.05</v>
      </c>
      <c r="J2436">
        <f t="shared" ref="J2436:J2499" si="76">G2436*I2436</f>
        <v>175</v>
      </c>
      <c r="K2436">
        <v>0.2429</v>
      </c>
      <c r="L2436" s="1">
        <f t="shared" ref="L2436:L2499" si="77">G2436*K2436</f>
        <v>850.15</v>
      </c>
    </row>
    <row r="2437" spans="1:12" x14ac:dyDescent="0.25">
      <c r="A2437">
        <v>642110100</v>
      </c>
      <c r="B2437" t="s">
        <v>1664</v>
      </c>
      <c r="C2437" t="s">
        <v>1665</v>
      </c>
      <c r="D2437">
        <v>523</v>
      </c>
      <c r="E2437" t="s">
        <v>14</v>
      </c>
      <c r="F2437" t="s">
        <v>15</v>
      </c>
      <c r="G2437" s="2">
        <v>1620</v>
      </c>
      <c r="H2437" t="s">
        <v>16</v>
      </c>
      <c r="I2437">
        <v>0.1</v>
      </c>
      <c r="J2437">
        <f t="shared" si="76"/>
        <v>162</v>
      </c>
      <c r="K2437">
        <v>0.52429999999999999</v>
      </c>
      <c r="L2437" s="1">
        <f t="shared" si="77"/>
        <v>849.36599999999999</v>
      </c>
    </row>
    <row r="2438" spans="1:12" x14ac:dyDescent="0.25">
      <c r="A2438">
        <v>83290015</v>
      </c>
      <c r="B2438" t="s">
        <v>2136</v>
      </c>
      <c r="C2438">
        <v>2020</v>
      </c>
      <c r="D2438">
        <v>511</v>
      </c>
      <c r="E2438" t="s">
        <v>14</v>
      </c>
      <c r="F2438" t="s">
        <v>15</v>
      </c>
      <c r="G2438">
        <v>270</v>
      </c>
      <c r="H2438" t="s">
        <v>16</v>
      </c>
      <c r="I2438">
        <v>1.5</v>
      </c>
      <c r="J2438">
        <f t="shared" si="76"/>
        <v>405</v>
      </c>
      <c r="K2438">
        <v>3.1438999999999999</v>
      </c>
      <c r="L2438" s="1">
        <f t="shared" si="77"/>
        <v>848.85299999999995</v>
      </c>
    </row>
    <row r="2439" spans="1:12" x14ac:dyDescent="0.25">
      <c r="A2439" t="s">
        <v>12453</v>
      </c>
      <c r="B2439" t="s">
        <v>12454</v>
      </c>
      <c r="D2439">
        <v>524</v>
      </c>
      <c r="E2439" t="s">
        <v>14</v>
      </c>
      <c r="F2439" t="s">
        <v>15</v>
      </c>
      <c r="G2439">
        <v>12</v>
      </c>
      <c r="H2439" t="s">
        <v>16</v>
      </c>
      <c r="I2439">
        <v>24</v>
      </c>
      <c r="J2439">
        <f t="shared" si="76"/>
        <v>288</v>
      </c>
      <c r="K2439">
        <v>70.367500000000007</v>
      </c>
      <c r="L2439" s="1">
        <f t="shared" si="77"/>
        <v>844.41000000000008</v>
      </c>
    </row>
    <row r="2440" spans="1:12" x14ac:dyDescent="0.25">
      <c r="A2440">
        <v>5556010</v>
      </c>
      <c r="B2440" t="s">
        <v>1012</v>
      </c>
      <c r="D2440">
        <v>511</v>
      </c>
      <c r="E2440" t="s">
        <v>14</v>
      </c>
      <c r="F2440" t="s">
        <v>15</v>
      </c>
      <c r="G2440">
        <v>92</v>
      </c>
      <c r="H2440" t="s">
        <v>16</v>
      </c>
      <c r="I2440">
        <v>10</v>
      </c>
      <c r="J2440">
        <f t="shared" si="76"/>
        <v>920</v>
      </c>
      <c r="K2440">
        <v>9.1588999999999992</v>
      </c>
      <c r="L2440" s="1">
        <f t="shared" si="77"/>
        <v>842.61879999999996</v>
      </c>
    </row>
    <row r="2441" spans="1:12" x14ac:dyDescent="0.25">
      <c r="A2441">
        <v>82980020</v>
      </c>
      <c r="B2441" t="s">
        <v>2121</v>
      </c>
      <c r="D2441">
        <v>502</v>
      </c>
      <c r="E2441" t="s">
        <v>14</v>
      </c>
      <c r="F2441" t="s">
        <v>15</v>
      </c>
      <c r="G2441">
        <v>90</v>
      </c>
      <c r="H2441" t="s">
        <v>16</v>
      </c>
      <c r="I2441">
        <v>20</v>
      </c>
      <c r="J2441">
        <f t="shared" si="76"/>
        <v>1800</v>
      </c>
      <c r="K2441">
        <v>9.3268000000000004</v>
      </c>
      <c r="L2441" s="1">
        <f t="shared" si="77"/>
        <v>839.41200000000003</v>
      </c>
    </row>
    <row r="2442" spans="1:12" x14ac:dyDescent="0.25">
      <c r="A2442" t="s">
        <v>1625</v>
      </c>
      <c r="B2442" t="s">
        <v>1626</v>
      </c>
      <c r="C2442" t="s">
        <v>1616</v>
      </c>
      <c r="D2442">
        <v>859</v>
      </c>
      <c r="E2442" t="s">
        <v>22</v>
      </c>
      <c r="F2442" t="s">
        <v>15</v>
      </c>
      <c r="G2442" s="1">
        <v>4031.7</v>
      </c>
      <c r="H2442" t="s">
        <v>16</v>
      </c>
      <c r="I2442">
        <v>0.05</v>
      </c>
      <c r="J2442">
        <f t="shared" si="76"/>
        <v>201.58500000000001</v>
      </c>
      <c r="K2442">
        <v>0.20150000000000001</v>
      </c>
      <c r="L2442" s="1">
        <f t="shared" si="77"/>
        <v>812.38755000000003</v>
      </c>
    </row>
    <row r="2443" spans="1:12" x14ac:dyDescent="0.25">
      <c r="A2443" t="s">
        <v>1690</v>
      </c>
      <c r="B2443" t="s">
        <v>1689</v>
      </c>
      <c r="D2443">
        <v>852</v>
      </c>
      <c r="E2443" t="s">
        <v>22</v>
      </c>
      <c r="F2443" t="s">
        <v>15</v>
      </c>
      <c r="G2443" s="2">
        <v>3860</v>
      </c>
      <c r="H2443" t="s">
        <v>16</v>
      </c>
      <c r="I2443">
        <v>2.5000000000000001E-2</v>
      </c>
      <c r="J2443">
        <f t="shared" si="76"/>
        <v>96.5</v>
      </c>
      <c r="K2443">
        <v>0.15090000000000001</v>
      </c>
      <c r="L2443" s="1">
        <f t="shared" si="77"/>
        <v>582.47400000000005</v>
      </c>
    </row>
    <row r="2444" spans="1:12" x14ac:dyDescent="0.25">
      <c r="A2444" t="s">
        <v>525</v>
      </c>
      <c r="B2444" t="s">
        <v>524</v>
      </c>
      <c r="C2444" t="s">
        <v>372</v>
      </c>
      <c r="D2444">
        <v>852</v>
      </c>
      <c r="E2444" t="s">
        <v>22</v>
      </c>
      <c r="F2444" t="s">
        <v>15</v>
      </c>
      <c r="G2444" s="2">
        <v>3750</v>
      </c>
      <c r="H2444" t="s">
        <v>16</v>
      </c>
      <c r="I2444">
        <v>0.1</v>
      </c>
      <c r="J2444">
        <f t="shared" si="76"/>
        <v>375</v>
      </c>
      <c r="K2444">
        <v>0.13</v>
      </c>
      <c r="L2444" s="1">
        <f t="shared" si="77"/>
        <v>487.5</v>
      </c>
    </row>
    <row r="2445" spans="1:12" x14ac:dyDescent="0.25">
      <c r="A2445">
        <v>765000240</v>
      </c>
      <c r="B2445" t="s">
        <v>1858</v>
      </c>
      <c r="C2445" t="s">
        <v>1859</v>
      </c>
      <c r="D2445">
        <v>514</v>
      </c>
      <c r="E2445" t="s">
        <v>14</v>
      </c>
      <c r="F2445" t="s">
        <v>15</v>
      </c>
      <c r="G2445" s="2">
        <v>4032</v>
      </c>
      <c r="H2445" t="s">
        <v>16</v>
      </c>
      <c r="I2445">
        <v>0.24</v>
      </c>
      <c r="J2445">
        <f t="shared" si="76"/>
        <v>967.68</v>
      </c>
      <c r="K2445">
        <v>0.2069</v>
      </c>
      <c r="L2445" s="1">
        <f t="shared" si="77"/>
        <v>834.22080000000005</v>
      </c>
    </row>
    <row r="2446" spans="1:12" x14ac:dyDescent="0.25">
      <c r="A2446" t="s">
        <v>1136</v>
      </c>
      <c r="B2446" t="s">
        <v>1135</v>
      </c>
      <c r="C2446" t="s">
        <v>961</v>
      </c>
      <c r="D2446">
        <v>852</v>
      </c>
      <c r="E2446" t="s">
        <v>22</v>
      </c>
      <c r="F2446" t="s">
        <v>15</v>
      </c>
      <c r="G2446" s="2">
        <v>3720</v>
      </c>
      <c r="H2446" t="s">
        <v>16</v>
      </c>
      <c r="I2446">
        <v>0.04</v>
      </c>
      <c r="J2446">
        <f t="shared" si="76"/>
        <v>148.80000000000001</v>
      </c>
      <c r="K2446">
        <v>0.22209999999999999</v>
      </c>
      <c r="L2446" s="1">
        <f t="shared" si="77"/>
        <v>826.21199999999999</v>
      </c>
    </row>
    <row r="2447" spans="1:12" x14ac:dyDescent="0.25">
      <c r="A2447">
        <v>5354</v>
      </c>
      <c r="B2447" t="s">
        <v>766</v>
      </c>
      <c r="C2447" t="s">
        <v>553</v>
      </c>
      <c r="D2447">
        <v>853</v>
      </c>
      <c r="E2447" t="s">
        <v>31</v>
      </c>
      <c r="F2447" t="s">
        <v>15</v>
      </c>
      <c r="G2447">
        <v>700</v>
      </c>
      <c r="H2447" t="s">
        <v>26</v>
      </c>
      <c r="I2447">
        <v>1</v>
      </c>
      <c r="J2447">
        <f t="shared" si="76"/>
        <v>700</v>
      </c>
      <c r="K2447">
        <v>1.1915</v>
      </c>
      <c r="L2447" s="1">
        <f t="shared" si="77"/>
        <v>834.05</v>
      </c>
    </row>
    <row r="2448" spans="1:12" x14ac:dyDescent="0.25">
      <c r="A2448">
        <v>53841350</v>
      </c>
      <c r="B2448" t="s">
        <v>812</v>
      </c>
      <c r="C2448" t="s">
        <v>813</v>
      </c>
      <c r="D2448">
        <v>510</v>
      </c>
      <c r="E2448" t="s">
        <v>14</v>
      </c>
      <c r="F2448" t="s">
        <v>15</v>
      </c>
      <c r="G2448">
        <v>936</v>
      </c>
      <c r="H2448" t="s">
        <v>16</v>
      </c>
      <c r="I2448">
        <v>0.35</v>
      </c>
      <c r="J2448">
        <f t="shared" si="76"/>
        <v>327.59999999999997</v>
      </c>
      <c r="K2448">
        <v>0.88560000000000005</v>
      </c>
      <c r="L2448" s="1">
        <f t="shared" si="77"/>
        <v>828.92160000000001</v>
      </c>
    </row>
    <row r="2449" spans="1:12" x14ac:dyDescent="0.25">
      <c r="A2449">
        <v>9739</v>
      </c>
      <c r="B2449" t="s">
        <v>2561</v>
      </c>
      <c r="D2449">
        <v>855</v>
      </c>
      <c r="E2449" t="s">
        <v>25</v>
      </c>
      <c r="F2449" t="s">
        <v>15</v>
      </c>
      <c r="G2449">
        <v>500</v>
      </c>
      <c r="H2449" t="s">
        <v>26</v>
      </c>
      <c r="I2449">
        <v>1</v>
      </c>
      <c r="J2449">
        <f t="shared" si="76"/>
        <v>500</v>
      </c>
      <c r="K2449">
        <v>0.95</v>
      </c>
      <c r="L2449" s="1">
        <f t="shared" si="77"/>
        <v>475</v>
      </c>
    </row>
    <row r="2450" spans="1:12" x14ac:dyDescent="0.25">
      <c r="A2450" t="s">
        <v>1686</v>
      </c>
      <c r="B2450" t="s">
        <v>1687</v>
      </c>
      <c r="C2450" t="s">
        <v>1688</v>
      </c>
      <c r="D2450">
        <v>859</v>
      </c>
      <c r="E2450" t="s">
        <v>22</v>
      </c>
      <c r="F2450" t="s">
        <v>15</v>
      </c>
      <c r="G2450" s="2">
        <v>3500</v>
      </c>
      <c r="H2450" t="s">
        <v>16</v>
      </c>
      <c r="I2450">
        <v>0.05</v>
      </c>
      <c r="J2450">
        <f t="shared" si="76"/>
        <v>175</v>
      </c>
      <c r="K2450">
        <v>0.19550000000000001</v>
      </c>
      <c r="L2450" s="1">
        <f t="shared" si="77"/>
        <v>684.25</v>
      </c>
    </row>
    <row r="2451" spans="1:12" x14ac:dyDescent="0.25">
      <c r="A2451">
        <v>8370</v>
      </c>
      <c r="B2451" t="s">
        <v>2245</v>
      </c>
      <c r="C2451" t="s">
        <v>2246</v>
      </c>
      <c r="D2451">
        <v>853</v>
      </c>
      <c r="E2451" t="s">
        <v>31</v>
      </c>
      <c r="F2451" t="s">
        <v>15</v>
      </c>
      <c r="G2451">
        <v>700</v>
      </c>
      <c r="H2451" t="s">
        <v>26</v>
      </c>
      <c r="I2451">
        <v>1</v>
      </c>
      <c r="J2451">
        <f t="shared" si="76"/>
        <v>700</v>
      </c>
      <c r="K2451">
        <v>1.1779999999999999</v>
      </c>
      <c r="L2451" s="1">
        <f t="shared" si="77"/>
        <v>824.59999999999991</v>
      </c>
    </row>
    <row r="2452" spans="1:12" x14ac:dyDescent="0.25">
      <c r="A2452">
        <v>5174003</v>
      </c>
      <c r="B2452" t="s">
        <v>467</v>
      </c>
      <c r="D2452">
        <v>511</v>
      </c>
      <c r="E2452" t="s">
        <v>14</v>
      </c>
      <c r="F2452" t="s">
        <v>317</v>
      </c>
      <c r="G2452">
        <v>672</v>
      </c>
      <c r="H2452" t="s">
        <v>16</v>
      </c>
      <c r="I2452">
        <v>0.3</v>
      </c>
      <c r="J2452">
        <f t="shared" si="76"/>
        <v>201.6</v>
      </c>
      <c r="K2452">
        <v>1.2255</v>
      </c>
      <c r="L2452" s="1">
        <f t="shared" si="77"/>
        <v>823.53600000000006</v>
      </c>
    </row>
    <row r="2453" spans="1:12" x14ac:dyDescent="0.25">
      <c r="A2453">
        <v>5325102</v>
      </c>
      <c r="B2453" t="s">
        <v>739</v>
      </c>
      <c r="D2453">
        <v>510</v>
      </c>
      <c r="E2453" t="s">
        <v>14</v>
      </c>
      <c r="F2453" t="s">
        <v>15</v>
      </c>
      <c r="G2453">
        <v>144</v>
      </c>
      <c r="H2453" t="s">
        <v>16</v>
      </c>
      <c r="I2453">
        <v>2</v>
      </c>
      <c r="J2453">
        <f t="shared" si="76"/>
        <v>288</v>
      </c>
      <c r="K2453">
        <v>5.7134999999999998</v>
      </c>
      <c r="L2453" s="1">
        <f t="shared" si="77"/>
        <v>822.74399999999991</v>
      </c>
    </row>
    <row r="2454" spans="1:12" x14ac:dyDescent="0.25">
      <c r="A2454">
        <v>50732060</v>
      </c>
      <c r="B2454" t="s">
        <v>402</v>
      </c>
      <c r="C2454" t="s">
        <v>403</v>
      </c>
      <c r="D2454">
        <v>514</v>
      </c>
      <c r="E2454" t="s">
        <v>14</v>
      </c>
      <c r="F2454" t="s">
        <v>15</v>
      </c>
      <c r="G2454" s="2">
        <v>6440</v>
      </c>
      <c r="H2454" t="s">
        <v>16</v>
      </c>
      <c r="I2454">
        <v>0.06</v>
      </c>
      <c r="J2454">
        <f t="shared" si="76"/>
        <v>386.4</v>
      </c>
      <c r="K2454">
        <v>0.12770000000000001</v>
      </c>
      <c r="L2454" s="1">
        <f t="shared" si="77"/>
        <v>822.38800000000003</v>
      </c>
    </row>
    <row r="2455" spans="1:12" x14ac:dyDescent="0.25">
      <c r="A2455">
        <v>5793325</v>
      </c>
      <c r="B2455" t="s">
        <v>1261</v>
      </c>
      <c r="C2455">
        <v>2022</v>
      </c>
      <c r="D2455">
        <v>510</v>
      </c>
      <c r="E2455" t="s">
        <v>14</v>
      </c>
      <c r="F2455" t="s">
        <v>15</v>
      </c>
      <c r="G2455">
        <v>273</v>
      </c>
      <c r="H2455" t="s">
        <v>16</v>
      </c>
      <c r="I2455">
        <v>2.5</v>
      </c>
      <c r="J2455">
        <f t="shared" si="76"/>
        <v>682.5</v>
      </c>
      <c r="K2455">
        <v>3.0118</v>
      </c>
      <c r="L2455" s="1">
        <f t="shared" si="77"/>
        <v>822.22140000000002</v>
      </c>
    </row>
    <row r="2456" spans="1:12" x14ac:dyDescent="0.25">
      <c r="A2456">
        <v>3394025</v>
      </c>
      <c r="B2456" t="s">
        <v>143</v>
      </c>
      <c r="D2456">
        <v>527</v>
      </c>
      <c r="E2456" t="s">
        <v>14</v>
      </c>
      <c r="F2456" t="s">
        <v>15</v>
      </c>
      <c r="G2456">
        <v>172</v>
      </c>
      <c r="H2456" t="s">
        <v>16</v>
      </c>
      <c r="I2456">
        <v>2.5</v>
      </c>
      <c r="J2456">
        <f t="shared" si="76"/>
        <v>430</v>
      </c>
      <c r="K2456">
        <v>4.7793999999999999</v>
      </c>
      <c r="L2456" s="1">
        <f t="shared" si="77"/>
        <v>822.05679999999995</v>
      </c>
    </row>
    <row r="2457" spans="1:12" x14ac:dyDescent="0.25">
      <c r="A2457">
        <v>610410175</v>
      </c>
      <c r="B2457" t="s">
        <v>1486</v>
      </c>
      <c r="C2457" t="s">
        <v>133</v>
      </c>
      <c r="D2457">
        <v>846</v>
      </c>
      <c r="E2457" t="s">
        <v>22</v>
      </c>
      <c r="F2457" t="s">
        <v>15</v>
      </c>
      <c r="G2457" s="2">
        <v>3256</v>
      </c>
      <c r="H2457" t="s">
        <v>16</v>
      </c>
      <c r="I2457">
        <v>0.17499999999999999</v>
      </c>
      <c r="J2457">
        <f t="shared" si="76"/>
        <v>569.79999999999995</v>
      </c>
      <c r="K2457">
        <v>0.19170000000000001</v>
      </c>
      <c r="L2457" s="1">
        <f t="shared" si="77"/>
        <v>624.17520000000002</v>
      </c>
    </row>
    <row r="2458" spans="1:12" x14ac:dyDescent="0.25">
      <c r="A2458">
        <v>3212305</v>
      </c>
      <c r="B2458" t="s">
        <v>64</v>
      </c>
      <c r="D2458">
        <v>513</v>
      </c>
      <c r="E2458" t="s">
        <v>14</v>
      </c>
      <c r="F2458" t="s">
        <v>45</v>
      </c>
      <c r="G2458">
        <v>256</v>
      </c>
      <c r="H2458" t="s">
        <v>16</v>
      </c>
      <c r="I2458">
        <v>5</v>
      </c>
      <c r="J2458">
        <f t="shared" si="76"/>
        <v>1280</v>
      </c>
      <c r="K2458">
        <v>3.2092999999999998</v>
      </c>
      <c r="L2458" s="1">
        <f t="shared" si="77"/>
        <v>821.58079999999995</v>
      </c>
    </row>
    <row r="2459" spans="1:12" x14ac:dyDescent="0.25">
      <c r="A2459">
        <v>85460010</v>
      </c>
      <c r="B2459" t="s">
        <v>2321</v>
      </c>
      <c r="C2459" t="s">
        <v>2322</v>
      </c>
      <c r="D2459">
        <v>510</v>
      </c>
      <c r="E2459" t="s">
        <v>14</v>
      </c>
      <c r="F2459" t="s">
        <v>15</v>
      </c>
      <c r="G2459">
        <v>64</v>
      </c>
      <c r="H2459" t="s">
        <v>16</v>
      </c>
      <c r="I2459">
        <v>10</v>
      </c>
      <c r="J2459">
        <f t="shared" si="76"/>
        <v>640</v>
      </c>
      <c r="K2459">
        <v>12.788600000000001</v>
      </c>
      <c r="L2459" s="1">
        <f t="shared" si="77"/>
        <v>818.47040000000004</v>
      </c>
    </row>
    <row r="2460" spans="1:12" x14ac:dyDescent="0.25">
      <c r="A2460">
        <v>5281075</v>
      </c>
      <c r="B2460" t="s">
        <v>660</v>
      </c>
      <c r="D2460">
        <v>511</v>
      </c>
      <c r="E2460" t="s">
        <v>14</v>
      </c>
      <c r="F2460" t="s">
        <v>317</v>
      </c>
      <c r="G2460">
        <v>864</v>
      </c>
      <c r="H2460" t="s">
        <v>16</v>
      </c>
      <c r="I2460">
        <v>0.75</v>
      </c>
      <c r="J2460">
        <f t="shared" si="76"/>
        <v>648</v>
      </c>
      <c r="K2460">
        <v>0.94520000000000004</v>
      </c>
      <c r="L2460" s="1">
        <f t="shared" si="77"/>
        <v>816.65280000000007</v>
      </c>
    </row>
    <row r="2461" spans="1:12" x14ac:dyDescent="0.25">
      <c r="A2461">
        <v>5416</v>
      </c>
      <c r="B2461" t="s">
        <v>847</v>
      </c>
      <c r="C2461" t="s">
        <v>848</v>
      </c>
      <c r="D2461">
        <v>853</v>
      </c>
      <c r="E2461" t="s">
        <v>31</v>
      </c>
      <c r="F2461" t="s">
        <v>15</v>
      </c>
      <c r="G2461">
        <v>700</v>
      </c>
      <c r="H2461" t="s">
        <v>26</v>
      </c>
      <c r="I2461">
        <v>1</v>
      </c>
      <c r="J2461">
        <f t="shared" si="76"/>
        <v>700</v>
      </c>
      <c r="K2461">
        <v>1.1664000000000001</v>
      </c>
      <c r="L2461" s="1">
        <f t="shared" si="77"/>
        <v>816.48</v>
      </c>
    </row>
    <row r="2462" spans="1:12" x14ac:dyDescent="0.25">
      <c r="A2462">
        <v>7820</v>
      </c>
      <c r="B2462" t="s">
        <v>1863</v>
      </c>
      <c r="D2462">
        <v>847</v>
      </c>
      <c r="E2462" t="s">
        <v>22</v>
      </c>
      <c r="F2462" t="s">
        <v>15</v>
      </c>
      <c r="G2462" s="2">
        <v>3150</v>
      </c>
      <c r="H2462" t="s">
        <v>26</v>
      </c>
      <c r="I2462">
        <v>1</v>
      </c>
      <c r="J2462">
        <f t="shared" si="76"/>
        <v>3150</v>
      </c>
      <c r="K2462">
        <v>0.2792</v>
      </c>
      <c r="L2462" s="1">
        <f t="shared" si="77"/>
        <v>879.48</v>
      </c>
    </row>
    <row r="2463" spans="1:12" x14ac:dyDescent="0.25">
      <c r="A2463">
        <v>8143001</v>
      </c>
      <c r="B2463" t="s">
        <v>2053</v>
      </c>
      <c r="C2463" t="s">
        <v>2054</v>
      </c>
      <c r="D2463">
        <v>510</v>
      </c>
      <c r="E2463" t="s">
        <v>14</v>
      </c>
      <c r="F2463" t="s">
        <v>317</v>
      </c>
      <c r="G2463">
        <v>504</v>
      </c>
      <c r="H2463" t="s">
        <v>16</v>
      </c>
      <c r="I2463">
        <v>1</v>
      </c>
      <c r="J2463">
        <f t="shared" si="76"/>
        <v>504</v>
      </c>
      <c r="K2463">
        <v>1.6160000000000001</v>
      </c>
      <c r="L2463" s="1">
        <f t="shared" si="77"/>
        <v>814.46400000000006</v>
      </c>
    </row>
    <row r="2464" spans="1:12" x14ac:dyDescent="0.25">
      <c r="A2464" t="s">
        <v>350</v>
      </c>
      <c r="B2464" t="s">
        <v>351</v>
      </c>
      <c r="C2464" t="s">
        <v>55</v>
      </c>
      <c r="D2464">
        <v>852</v>
      </c>
      <c r="E2464" t="s">
        <v>22</v>
      </c>
      <c r="F2464" t="s">
        <v>15</v>
      </c>
      <c r="G2464" s="2">
        <v>3120</v>
      </c>
      <c r="H2464" t="s">
        <v>16</v>
      </c>
      <c r="I2464">
        <v>0.5</v>
      </c>
      <c r="J2464">
        <f t="shared" si="76"/>
        <v>1560</v>
      </c>
      <c r="K2464">
        <v>0.94240000000000002</v>
      </c>
      <c r="L2464" s="1">
        <f t="shared" si="77"/>
        <v>2940.288</v>
      </c>
    </row>
    <row r="2465" spans="1:12" x14ac:dyDescent="0.25">
      <c r="A2465">
        <v>8319015</v>
      </c>
      <c r="B2465" t="s">
        <v>2131</v>
      </c>
      <c r="D2465">
        <v>510</v>
      </c>
      <c r="E2465" t="s">
        <v>14</v>
      </c>
      <c r="F2465" t="s">
        <v>15</v>
      </c>
      <c r="G2465">
        <v>117</v>
      </c>
      <c r="H2465" t="s">
        <v>16</v>
      </c>
      <c r="I2465">
        <v>15</v>
      </c>
      <c r="J2465">
        <f t="shared" si="76"/>
        <v>1755</v>
      </c>
      <c r="K2465">
        <v>6.9405999999999999</v>
      </c>
      <c r="L2465" s="1">
        <f t="shared" si="77"/>
        <v>812.05020000000002</v>
      </c>
    </row>
    <row r="2466" spans="1:12" x14ac:dyDescent="0.25">
      <c r="A2466">
        <v>81379</v>
      </c>
      <c r="B2466" t="s">
        <v>2039</v>
      </c>
      <c r="C2466" t="s">
        <v>2040</v>
      </c>
      <c r="D2466">
        <v>602</v>
      </c>
      <c r="E2466" t="s">
        <v>14</v>
      </c>
      <c r="F2466" t="s">
        <v>15</v>
      </c>
      <c r="G2466" s="2">
        <v>5760</v>
      </c>
      <c r="H2466" t="s">
        <v>16</v>
      </c>
      <c r="I2466">
        <v>0.08</v>
      </c>
      <c r="J2466">
        <f t="shared" si="76"/>
        <v>460.8</v>
      </c>
      <c r="K2466">
        <v>0.14069999999999999</v>
      </c>
      <c r="L2466" s="1">
        <f t="shared" si="77"/>
        <v>810.4319999999999</v>
      </c>
    </row>
    <row r="2467" spans="1:12" x14ac:dyDescent="0.25">
      <c r="A2467" t="s">
        <v>196</v>
      </c>
      <c r="B2467" t="s">
        <v>197</v>
      </c>
      <c r="C2467" t="s">
        <v>150</v>
      </c>
      <c r="D2467">
        <v>847</v>
      </c>
      <c r="E2467" t="s">
        <v>22</v>
      </c>
      <c r="F2467" t="s">
        <v>15</v>
      </c>
      <c r="G2467" s="2">
        <v>3100</v>
      </c>
      <c r="H2467" t="s">
        <v>26</v>
      </c>
      <c r="I2467">
        <v>1</v>
      </c>
      <c r="J2467">
        <f t="shared" si="76"/>
        <v>3100</v>
      </c>
      <c r="K2467">
        <v>0.53969999999999996</v>
      </c>
      <c r="L2467" s="1">
        <f t="shared" si="77"/>
        <v>1673.07</v>
      </c>
    </row>
    <row r="2468" spans="1:12" x14ac:dyDescent="0.25">
      <c r="A2468">
        <v>55970020</v>
      </c>
      <c r="B2468" t="s">
        <v>1038</v>
      </c>
      <c r="C2468" t="s">
        <v>1039</v>
      </c>
      <c r="D2468">
        <v>510</v>
      </c>
      <c r="E2468" t="s">
        <v>14</v>
      </c>
      <c r="F2468" t="s">
        <v>15</v>
      </c>
      <c r="G2468">
        <v>51</v>
      </c>
      <c r="H2468" t="s">
        <v>16</v>
      </c>
      <c r="I2468">
        <v>20</v>
      </c>
      <c r="J2468">
        <f t="shared" si="76"/>
        <v>1020</v>
      </c>
      <c r="K2468">
        <v>15.82</v>
      </c>
      <c r="L2468" s="1">
        <f t="shared" si="77"/>
        <v>806.82</v>
      </c>
    </row>
    <row r="2469" spans="1:12" x14ac:dyDescent="0.25">
      <c r="A2469">
        <v>52831004</v>
      </c>
      <c r="B2469" t="s">
        <v>666</v>
      </c>
      <c r="C2469" t="s">
        <v>645</v>
      </c>
      <c r="D2469">
        <v>560</v>
      </c>
      <c r="E2469" t="s">
        <v>14</v>
      </c>
      <c r="F2469" t="s">
        <v>15</v>
      </c>
      <c r="G2469">
        <v>648</v>
      </c>
      <c r="H2469" t="s">
        <v>16</v>
      </c>
      <c r="I2469">
        <v>0.4</v>
      </c>
      <c r="J2469">
        <f t="shared" si="76"/>
        <v>259.2</v>
      </c>
      <c r="K2469">
        <v>1.2438</v>
      </c>
      <c r="L2469" s="1">
        <f t="shared" si="77"/>
        <v>805.98239999999998</v>
      </c>
    </row>
    <row r="2470" spans="1:12" x14ac:dyDescent="0.25">
      <c r="A2470">
        <v>8072</v>
      </c>
      <c r="B2470" t="s">
        <v>1948</v>
      </c>
      <c r="C2470" t="s">
        <v>553</v>
      </c>
      <c r="D2470">
        <v>853</v>
      </c>
      <c r="E2470" t="s">
        <v>31</v>
      </c>
      <c r="F2470" t="s">
        <v>15</v>
      </c>
      <c r="G2470">
        <v>700</v>
      </c>
      <c r="H2470" t="s">
        <v>26</v>
      </c>
      <c r="I2470">
        <v>1</v>
      </c>
      <c r="J2470">
        <f t="shared" si="76"/>
        <v>700</v>
      </c>
      <c r="K2470">
        <v>1.1505000000000001</v>
      </c>
      <c r="L2470" s="1">
        <f t="shared" si="77"/>
        <v>805.35</v>
      </c>
    </row>
    <row r="2471" spans="1:12" x14ac:dyDescent="0.25">
      <c r="A2471">
        <v>610600050</v>
      </c>
      <c r="B2471" t="s">
        <v>1490</v>
      </c>
      <c r="D2471">
        <v>514</v>
      </c>
      <c r="E2471" t="s">
        <v>14</v>
      </c>
      <c r="F2471" t="s">
        <v>15</v>
      </c>
      <c r="G2471" s="2">
        <v>3540</v>
      </c>
      <c r="H2471" t="s">
        <v>16</v>
      </c>
      <c r="I2471">
        <v>0.05</v>
      </c>
      <c r="J2471">
        <f t="shared" si="76"/>
        <v>177</v>
      </c>
      <c r="K2471">
        <v>0.22739999999999999</v>
      </c>
      <c r="L2471" s="1">
        <f t="shared" si="77"/>
        <v>804.99599999999998</v>
      </c>
    </row>
    <row r="2472" spans="1:12" x14ac:dyDescent="0.25">
      <c r="A2472">
        <v>85470110</v>
      </c>
      <c r="B2472" t="s">
        <v>2323</v>
      </c>
      <c r="C2472" t="s">
        <v>2324</v>
      </c>
      <c r="D2472">
        <v>510</v>
      </c>
      <c r="E2472" t="s">
        <v>14</v>
      </c>
      <c r="F2472" t="s">
        <v>15</v>
      </c>
      <c r="G2472">
        <v>64</v>
      </c>
      <c r="H2472" t="s">
        <v>16</v>
      </c>
      <c r="I2472">
        <v>10</v>
      </c>
      <c r="J2472">
        <f t="shared" si="76"/>
        <v>640</v>
      </c>
      <c r="K2472">
        <v>12.573499999999999</v>
      </c>
      <c r="L2472" s="1">
        <f t="shared" si="77"/>
        <v>804.70399999999995</v>
      </c>
    </row>
    <row r="2473" spans="1:12" x14ac:dyDescent="0.25">
      <c r="A2473">
        <v>601210240</v>
      </c>
      <c r="B2473" t="s">
        <v>1390</v>
      </c>
      <c r="C2473" t="s">
        <v>1391</v>
      </c>
      <c r="D2473">
        <v>846</v>
      </c>
      <c r="E2473" t="s">
        <v>22</v>
      </c>
      <c r="F2473" t="s">
        <v>15</v>
      </c>
      <c r="G2473" s="2">
        <v>3094</v>
      </c>
      <c r="H2473" t="s">
        <v>16</v>
      </c>
      <c r="I2473">
        <v>0.24</v>
      </c>
      <c r="J2473">
        <f t="shared" si="76"/>
        <v>742.56</v>
      </c>
      <c r="K2473">
        <v>0.18729999999999999</v>
      </c>
      <c r="L2473" s="1">
        <f t="shared" si="77"/>
        <v>579.50620000000004</v>
      </c>
    </row>
    <row r="2474" spans="1:12" x14ac:dyDescent="0.25">
      <c r="A2474">
        <v>9781</v>
      </c>
      <c r="B2474" t="s">
        <v>2584</v>
      </c>
      <c r="D2474">
        <v>855</v>
      </c>
      <c r="E2474" t="s">
        <v>25</v>
      </c>
      <c r="F2474" t="s">
        <v>15</v>
      </c>
      <c r="G2474">
        <v>500</v>
      </c>
      <c r="H2474" t="s">
        <v>26</v>
      </c>
      <c r="I2474">
        <v>1</v>
      </c>
      <c r="J2474">
        <f t="shared" si="76"/>
        <v>500</v>
      </c>
      <c r="K2474">
        <v>0.93169999999999997</v>
      </c>
      <c r="L2474" s="1">
        <f t="shared" si="77"/>
        <v>465.84999999999997</v>
      </c>
    </row>
    <row r="2475" spans="1:12" x14ac:dyDescent="0.25">
      <c r="A2475">
        <v>64730080</v>
      </c>
      <c r="B2475" t="s">
        <v>1709</v>
      </c>
      <c r="D2475">
        <v>523</v>
      </c>
      <c r="E2475" t="s">
        <v>14</v>
      </c>
      <c r="F2475" t="s">
        <v>320</v>
      </c>
      <c r="G2475" s="2">
        <v>3072</v>
      </c>
      <c r="H2475" t="s">
        <v>16</v>
      </c>
      <c r="I2475">
        <v>0.08</v>
      </c>
      <c r="J2475">
        <f t="shared" si="76"/>
        <v>245.76</v>
      </c>
      <c r="K2475">
        <v>0.26079999999999998</v>
      </c>
      <c r="L2475" s="1">
        <f t="shared" si="77"/>
        <v>801.17759999999998</v>
      </c>
    </row>
    <row r="2476" spans="1:12" x14ac:dyDescent="0.25">
      <c r="A2476">
        <v>52810015</v>
      </c>
      <c r="B2476" t="s">
        <v>659</v>
      </c>
      <c r="D2476">
        <v>511</v>
      </c>
      <c r="E2476" t="s">
        <v>14</v>
      </c>
      <c r="F2476" t="s">
        <v>15</v>
      </c>
      <c r="G2476">
        <v>65</v>
      </c>
      <c r="H2476" t="s">
        <v>16</v>
      </c>
      <c r="I2476">
        <v>15</v>
      </c>
      <c r="J2476">
        <f t="shared" si="76"/>
        <v>975</v>
      </c>
      <c r="K2476">
        <v>12.311299999999999</v>
      </c>
      <c r="L2476" s="1">
        <f t="shared" si="77"/>
        <v>800.23449999999991</v>
      </c>
    </row>
    <row r="2477" spans="1:12" x14ac:dyDescent="0.25">
      <c r="A2477">
        <v>8163105</v>
      </c>
      <c r="B2477" t="s">
        <v>2064</v>
      </c>
      <c r="D2477">
        <v>510</v>
      </c>
      <c r="E2477" t="s">
        <v>14</v>
      </c>
      <c r="F2477" t="s">
        <v>15</v>
      </c>
      <c r="G2477">
        <v>560</v>
      </c>
      <c r="H2477" t="s">
        <v>16</v>
      </c>
      <c r="I2477">
        <v>0.5</v>
      </c>
      <c r="J2477">
        <f t="shared" si="76"/>
        <v>280</v>
      </c>
      <c r="K2477">
        <v>1.4246000000000001</v>
      </c>
      <c r="L2477" s="1">
        <f t="shared" si="77"/>
        <v>797.77600000000007</v>
      </c>
    </row>
    <row r="2478" spans="1:12" x14ac:dyDescent="0.25">
      <c r="A2478">
        <v>53119</v>
      </c>
      <c r="B2478" t="s">
        <v>705</v>
      </c>
      <c r="C2478" t="s">
        <v>706</v>
      </c>
      <c r="D2478">
        <v>602</v>
      </c>
      <c r="E2478" t="s">
        <v>14</v>
      </c>
      <c r="F2478" t="s">
        <v>15</v>
      </c>
      <c r="G2478" s="2">
        <v>5900</v>
      </c>
      <c r="H2478" t="s">
        <v>16</v>
      </c>
      <c r="I2478">
        <v>0.1</v>
      </c>
      <c r="J2478">
        <f t="shared" si="76"/>
        <v>590</v>
      </c>
      <c r="K2478">
        <v>0.1351</v>
      </c>
      <c r="L2478" s="1">
        <f t="shared" si="77"/>
        <v>797.09</v>
      </c>
    </row>
    <row r="2479" spans="1:12" x14ac:dyDescent="0.25">
      <c r="A2479">
        <v>8141003</v>
      </c>
      <c r="B2479" t="s">
        <v>2048</v>
      </c>
      <c r="C2479" t="s">
        <v>1104</v>
      </c>
      <c r="D2479">
        <v>510</v>
      </c>
      <c r="E2479" t="s">
        <v>14</v>
      </c>
      <c r="F2479" t="s">
        <v>15</v>
      </c>
      <c r="G2479">
        <v>181</v>
      </c>
      <c r="H2479" t="s">
        <v>16</v>
      </c>
      <c r="I2479">
        <v>3</v>
      </c>
      <c r="J2479">
        <f t="shared" si="76"/>
        <v>543</v>
      </c>
      <c r="K2479">
        <v>4.4035000000000002</v>
      </c>
      <c r="L2479" s="1">
        <f t="shared" si="77"/>
        <v>797.0335</v>
      </c>
    </row>
    <row r="2480" spans="1:12" x14ac:dyDescent="0.25">
      <c r="A2480">
        <v>81261012</v>
      </c>
      <c r="B2480" t="s">
        <v>2017</v>
      </c>
      <c r="C2480" t="s">
        <v>1104</v>
      </c>
      <c r="D2480">
        <v>510</v>
      </c>
      <c r="E2480" t="s">
        <v>14</v>
      </c>
      <c r="F2480" t="s">
        <v>15</v>
      </c>
      <c r="G2480">
        <v>44</v>
      </c>
      <c r="H2480" t="s">
        <v>16</v>
      </c>
      <c r="I2480">
        <v>12</v>
      </c>
      <c r="J2480">
        <f t="shared" si="76"/>
        <v>528</v>
      </c>
      <c r="K2480">
        <v>18.097300000000001</v>
      </c>
      <c r="L2480" s="1">
        <f t="shared" si="77"/>
        <v>796.28120000000001</v>
      </c>
    </row>
    <row r="2481" spans="1:12" x14ac:dyDescent="0.25">
      <c r="A2481" t="s">
        <v>12580</v>
      </c>
      <c r="B2481" t="s">
        <v>12581</v>
      </c>
      <c r="C2481" t="s">
        <v>12582</v>
      </c>
      <c r="D2481">
        <v>516</v>
      </c>
      <c r="E2481" t="s">
        <v>14</v>
      </c>
      <c r="F2481" t="s">
        <v>15</v>
      </c>
      <c r="G2481">
        <v>245</v>
      </c>
      <c r="H2481" t="s">
        <v>16</v>
      </c>
      <c r="I2481">
        <v>1</v>
      </c>
      <c r="J2481">
        <f t="shared" si="76"/>
        <v>245</v>
      </c>
      <c r="K2481">
        <v>3.2389999999999999</v>
      </c>
      <c r="L2481" s="1">
        <f t="shared" si="77"/>
        <v>793.55499999999995</v>
      </c>
    </row>
    <row r="2482" spans="1:12" x14ac:dyDescent="0.25">
      <c r="A2482">
        <v>83360004</v>
      </c>
      <c r="B2482" t="s">
        <v>2151</v>
      </c>
      <c r="D2482">
        <v>511</v>
      </c>
      <c r="E2482" t="s">
        <v>14</v>
      </c>
      <c r="F2482" t="s">
        <v>15</v>
      </c>
      <c r="G2482">
        <v>119</v>
      </c>
      <c r="H2482" t="s">
        <v>16</v>
      </c>
      <c r="I2482">
        <v>4</v>
      </c>
      <c r="J2482">
        <f t="shared" si="76"/>
        <v>476</v>
      </c>
      <c r="K2482">
        <v>6.6677999999999997</v>
      </c>
      <c r="L2482" s="1">
        <f t="shared" si="77"/>
        <v>793.46820000000002</v>
      </c>
    </row>
    <row r="2483" spans="1:12" x14ac:dyDescent="0.25">
      <c r="A2483">
        <v>5042202</v>
      </c>
      <c r="B2483" t="s">
        <v>323</v>
      </c>
      <c r="D2483">
        <v>510</v>
      </c>
      <c r="E2483" t="s">
        <v>14</v>
      </c>
      <c r="F2483" t="s">
        <v>15</v>
      </c>
      <c r="G2483">
        <v>366</v>
      </c>
      <c r="H2483" t="s">
        <v>16</v>
      </c>
      <c r="I2483">
        <v>2</v>
      </c>
      <c r="J2483">
        <f t="shared" si="76"/>
        <v>732</v>
      </c>
      <c r="K2483">
        <v>2.165</v>
      </c>
      <c r="L2483" s="1">
        <f t="shared" si="77"/>
        <v>792.39</v>
      </c>
    </row>
    <row r="2484" spans="1:12" x14ac:dyDescent="0.25">
      <c r="A2484">
        <v>3456004</v>
      </c>
      <c r="B2484" t="s">
        <v>234</v>
      </c>
      <c r="D2484">
        <v>501</v>
      </c>
      <c r="E2484" t="s">
        <v>14</v>
      </c>
      <c r="F2484" t="s">
        <v>15</v>
      </c>
      <c r="G2484">
        <v>872</v>
      </c>
      <c r="H2484" t="s">
        <v>16</v>
      </c>
      <c r="I2484">
        <v>0.4</v>
      </c>
      <c r="J2484">
        <f t="shared" si="76"/>
        <v>348.8</v>
      </c>
      <c r="K2484">
        <v>0.90029999999999999</v>
      </c>
      <c r="L2484" s="1">
        <f t="shared" si="77"/>
        <v>785.0616</v>
      </c>
    </row>
    <row r="2485" spans="1:12" x14ac:dyDescent="0.25">
      <c r="A2485">
        <v>9038</v>
      </c>
      <c r="B2485" t="s">
        <v>2356</v>
      </c>
      <c r="D2485">
        <v>855</v>
      </c>
      <c r="E2485" t="s">
        <v>25</v>
      </c>
      <c r="F2485" t="s">
        <v>15</v>
      </c>
      <c r="G2485">
        <v>500</v>
      </c>
      <c r="H2485" t="s">
        <v>26</v>
      </c>
      <c r="I2485">
        <v>1</v>
      </c>
      <c r="J2485">
        <f t="shared" si="76"/>
        <v>500</v>
      </c>
      <c r="K2485">
        <v>0.86</v>
      </c>
      <c r="L2485" s="1">
        <f t="shared" si="77"/>
        <v>430</v>
      </c>
    </row>
    <row r="2486" spans="1:12" x14ac:dyDescent="0.25">
      <c r="A2486">
        <v>9756</v>
      </c>
      <c r="B2486" t="s">
        <v>2572</v>
      </c>
      <c r="D2486">
        <v>855</v>
      </c>
      <c r="E2486" t="s">
        <v>25</v>
      </c>
      <c r="F2486" t="s">
        <v>15</v>
      </c>
      <c r="G2486">
        <v>500</v>
      </c>
      <c r="H2486" t="s">
        <v>26</v>
      </c>
      <c r="I2486">
        <v>1</v>
      </c>
      <c r="J2486">
        <f t="shared" si="76"/>
        <v>500</v>
      </c>
      <c r="K2486">
        <v>0.84750000000000003</v>
      </c>
      <c r="L2486" s="1">
        <f t="shared" si="77"/>
        <v>423.75</v>
      </c>
    </row>
    <row r="2487" spans="1:12" x14ac:dyDescent="0.25">
      <c r="A2487">
        <v>83291</v>
      </c>
      <c r="B2487" t="s">
        <v>2138</v>
      </c>
      <c r="C2487" t="s">
        <v>811</v>
      </c>
      <c r="D2487">
        <v>511</v>
      </c>
      <c r="E2487" t="s">
        <v>14</v>
      </c>
      <c r="F2487" t="s">
        <v>15</v>
      </c>
      <c r="G2487">
        <v>550</v>
      </c>
      <c r="H2487" t="s">
        <v>26</v>
      </c>
      <c r="I2487">
        <v>1</v>
      </c>
      <c r="J2487">
        <f t="shared" si="76"/>
        <v>550</v>
      </c>
      <c r="K2487">
        <v>1.4095</v>
      </c>
      <c r="L2487" s="1">
        <f t="shared" si="77"/>
        <v>775.22500000000002</v>
      </c>
    </row>
    <row r="2488" spans="1:12" x14ac:dyDescent="0.25">
      <c r="A2488">
        <v>3269010</v>
      </c>
      <c r="B2488" t="s">
        <v>108</v>
      </c>
      <c r="D2488">
        <v>513</v>
      </c>
      <c r="E2488" t="s">
        <v>14</v>
      </c>
      <c r="F2488" t="s">
        <v>15</v>
      </c>
      <c r="G2488">
        <v>132</v>
      </c>
      <c r="H2488" t="s">
        <v>16</v>
      </c>
      <c r="I2488">
        <v>10</v>
      </c>
      <c r="J2488">
        <f t="shared" si="76"/>
        <v>1320</v>
      </c>
      <c r="K2488">
        <v>5.8623000000000003</v>
      </c>
      <c r="L2488" s="1">
        <f t="shared" si="77"/>
        <v>773.82360000000006</v>
      </c>
    </row>
    <row r="2489" spans="1:12" x14ac:dyDescent="0.25">
      <c r="A2489">
        <v>8102001</v>
      </c>
      <c r="B2489" t="s">
        <v>1978</v>
      </c>
      <c r="D2489">
        <v>510</v>
      </c>
      <c r="E2489" t="s">
        <v>14</v>
      </c>
      <c r="F2489" t="s">
        <v>15</v>
      </c>
      <c r="G2489">
        <v>580</v>
      </c>
      <c r="H2489" t="s">
        <v>16</v>
      </c>
      <c r="I2489">
        <v>1</v>
      </c>
      <c r="J2489">
        <f t="shared" si="76"/>
        <v>580</v>
      </c>
      <c r="K2489">
        <v>1.3291999999999999</v>
      </c>
      <c r="L2489" s="1">
        <f t="shared" si="77"/>
        <v>770.93599999999992</v>
      </c>
    </row>
    <row r="2490" spans="1:12" x14ac:dyDescent="0.25">
      <c r="A2490">
        <v>9318</v>
      </c>
      <c r="B2490" t="s">
        <v>2388</v>
      </c>
      <c r="D2490">
        <v>855</v>
      </c>
      <c r="E2490" t="s">
        <v>25</v>
      </c>
      <c r="F2490" t="s">
        <v>15</v>
      </c>
      <c r="G2490">
        <v>500</v>
      </c>
      <c r="H2490" t="s">
        <v>26</v>
      </c>
      <c r="I2490">
        <v>1</v>
      </c>
      <c r="J2490">
        <f t="shared" si="76"/>
        <v>500</v>
      </c>
      <c r="K2490">
        <v>1E-4</v>
      </c>
      <c r="L2490" s="1">
        <f t="shared" si="77"/>
        <v>0.05</v>
      </c>
    </row>
    <row r="2491" spans="1:12" x14ac:dyDescent="0.25">
      <c r="A2491">
        <v>5938004</v>
      </c>
      <c r="B2491" t="s">
        <v>1324</v>
      </c>
      <c r="C2491" t="s">
        <v>1104</v>
      </c>
      <c r="D2491">
        <v>510</v>
      </c>
      <c r="E2491" t="s">
        <v>14</v>
      </c>
      <c r="F2491" t="s">
        <v>15</v>
      </c>
      <c r="G2491">
        <v>111</v>
      </c>
      <c r="H2491" t="s">
        <v>16</v>
      </c>
      <c r="I2491">
        <v>4</v>
      </c>
      <c r="J2491">
        <f t="shared" si="76"/>
        <v>444</v>
      </c>
      <c r="K2491">
        <v>6.9398</v>
      </c>
      <c r="L2491" s="1">
        <f t="shared" si="77"/>
        <v>770.31780000000003</v>
      </c>
    </row>
    <row r="2492" spans="1:12" x14ac:dyDescent="0.25">
      <c r="A2492">
        <v>53480012</v>
      </c>
      <c r="B2492" t="s">
        <v>760</v>
      </c>
      <c r="D2492">
        <v>510</v>
      </c>
      <c r="E2492" t="s">
        <v>14</v>
      </c>
      <c r="F2492" t="s">
        <v>15</v>
      </c>
      <c r="G2492">
        <v>57</v>
      </c>
      <c r="H2492" t="s">
        <v>16</v>
      </c>
      <c r="I2492">
        <v>12</v>
      </c>
      <c r="J2492">
        <f t="shared" si="76"/>
        <v>684</v>
      </c>
      <c r="K2492">
        <v>13.506500000000001</v>
      </c>
      <c r="L2492" s="1">
        <f t="shared" si="77"/>
        <v>769.87049999999999</v>
      </c>
    </row>
    <row r="2493" spans="1:12" x14ac:dyDescent="0.25">
      <c r="A2493">
        <v>3462104</v>
      </c>
      <c r="B2493" t="s">
        <v>241</v>
      </c>
      <c r="C2493" t="s">
        <v>240</v>
      </c>
      <c r="D2493">
        <v>513</v>
      </c>
      <c r="E2493" t="s">
        <v>14</v>
      </c>
      <c r="F2493" t="s">
        <v>15</v>
      </c>
      <c r="G2493" s="2">
        <v>1008</v>
      </c>
      <c r="H2493" t="s">
        <v>16</v>
      </c>
      <c r="I2493">
        <v>0.4</v>
      </c>
      <c r="J2493">
        <f t="shared" si="76"/>
        <v>403.20000000000005</v>
      </c>
      <c r="K2493">
        <v>0.76349999999999996</v>
      </c>
      <c r="L2493" s="1">
        <f t="shared" si="77"/>
        <v>769.60799999999995</v>
      </c>
    </row>
    <row r="2494" spans="1:12" x14ac:dyDescent="0.25">
      <c r="A2494">
        <v>624310055</v>
      </c>
      <c r="B2494" t="s">
        <v>1585</v>
      </c>
      <c r="C2494" t="s">
        <v>1586</v>
      </c>
      <c r="D2494">
        <v>522</v>
      </c>
      <c r="E2494" t="s">
        <v>14</v>
      </c>
      <c r="F2494" t="s">
        <v>15</v>
      </c>
      <c r="G2494" s="2">
        <v>3600</v>
      </c>
      <c r="H2494" t="s">
        <v>16</v>
      </c>
      <c r="I2494">
        <v>5.5E-2</v>
      </c>
      <c r="J2494">
        <f t="shared" si="76"/>
        <v>198</v>
      </c>
      <c r="K2494">
        <v>0.21240000000000001</v>
      </c>
      <c r="L2494" s="1">
        <f t="shared" si="77"/>
        <v>764.64</v>
      </c>
    </row>
    <row r="2495" spans="1:12" x14ac:dyDescent="0.25">
      <c r="A2495">
        <v>19710</v>
      </c>
      <c r="B2495" t="s">
        <v>33</v>
      </c>
      <c r="D2495">
        <v>855</v>
      </c>
      <c r="E2495" t="s">
        <v>25</v>
      </c>
      <c r="F2495" t="s">
        <v>15</v>
      </c>
      <c r="G2495">
        <v>495</v>
      </c>
      <c r="H2495" t="s">
        <v>26</v>
      </c>
      <c r="I2495">
        <v>1</v>
      </c>
      <c r="J2495">
        <f t="shared" si="76"/>
        <v>495</v>
      </c>
      <c r="K2495">
        <v>3.8109000000000002</v>
      </c>
      <c r="L2495" s="1">
        <f t="shared" si="77"/>
        <v>1886.3955000000001</v>
      </c>
    </row>
    <row r="2496" spans="1:12" x14ac:dyDescent="0.25">
      <c r="A2496">
        <v>50100010</v>
      </c>
      <c r="B2496" t="s">
        <v>306</v>
      </c>
      <c r="D2496">
        <v>510</v>
      </c>
      <c r="E2496" t="s">
        <v>14</v>
      </c>
      <c r="F2496" t="s">
        <v>15</v>
      </c>
      <c r="G2496">
        <v>64</v>
      </c>
      <c r="H2496" t="s">
        <v>16</v>
      </c>
      <c r="I2496">
        <v>10</v>
      </c>
      <c r="J2496">
        <f t="shared" si="76"/>
        <v>640</v>
      </c>
      <c r="K2496">
        <v>11.932700000000001</v>
      </c>
      <c r="L2496" s="1">
        <f t="shared" si="77"/>
        <v>763.69280000000003</v>
      </c>
    </row>
    <row r="2497" spans="1:12" x14ac:dyDescent="0.25">
      <c r="A2497">
        <v>8392003</v>
      </c>
      <c r="B2497" t="s">
        <v>2252</v>
      </c>
      <c r="C2497" t="s">
        <v>2250</v>
      </c>
      <c r="D2497">
        <v>510</v>
      </c>
      <c r="E2497" t="s">
        <v>14</v>
      </c>
      <c r="F2497" t="s">
        <v>15</v>
      </c>
      <c r="G2497">
        <v>426</v>
      </c>
      <c r="H2497" t="s">
        <v>16</v>
      </c>
      <c r="I2497">
        <v>3</v>
      </c>
      <c r="J2497">
        <f t="shared" si="76"/>
        <v>1278</v>
      </c>
      <c r="K2497">
        <v>1.7907999999999999</v>
      </c>
      <c r="L2497" s="1">
        <f t="shared" si="77"/>
        <v>762.88080000000002</v>
      </c>
    </row>
    <row r="2498" spans="1:12" x14ac:dyDescent="0.25">
      <c r="A2498">
        <v>50010015</v>
      </c>
      <c r="B2498" t="s">
        <v>290</v>
      </c>
      <c r="D2498">
        <v>510</v>
      </c>
      <c r="E2498" t="s">
        <v>14</v>
      </c>
      <c r="F2498" t="s">
        <v>15</v>
      </c>
      <c r="G2498">
        <v>51</v>
      </c>
      <c r="H2498" t="s">
        <v>16</v>
      </c>
      <c r="I2498">
        <v>15</v>
      </c>
      <c r="J2498">
        <f t="shared" si="76"/>
        <v>765</v>
      </c>
      <c r="K2498">
        <v>14.9313</v>
      </c>
      <c r="L2498" s="1">
        <f t="shared" si="77"/>
        <v>761.49630000000002</v>
      </c>
    </row>
    <row r="2499" spans="1:12" x14ac:dyDescent="0.25">
      <c r="A2499">
        <v>9707</v>
      </c>
      <c r="B2499" t="s">
        <v>2548</v>
      </c>
      <c r="D2499">
        <v>855</v>
      </c>
      <c r="E2499" t="s">
        <v>25</v>
      </c>
      <c r="F2499" t="s">
        <v>15</v>
      </c>
      <c r="G2499">
        <v>434.99200000000002</v>
      </c>
      <c r="H2499" t="s">
        <v>26</v>
      </c>
      <c r="I2499">
        <v>1</v>
      </c>
      <c r="J2499">
        <f t="shared" si="76"/>
        <v>434.99200000000002</v>
      </c>
      <c r="K2499">
        <v>4.21</v>
      </c>
      <c r="L2499" s="1">
        <f t="shared" si="77"/>
        <v>1831.3163200000001</v>
      </c>
    </row>
    <row r="2500" spans="1:12" x14ac:dyDescent="0.25">
      <c r="A2500">
        <v>5088104</v>
      </c>
      <c r="B2500" t="s">
        <v>413</v>
      </c>
      <c r="D2500">
        <v>510</v>
      </c>
      <c r="E2500" t="s">
        <v>14</v>
      </c>
      <c r="F2500" t="s">
        <v>15</v>
      </c>
      <c r="G2500">
        <v>760</v>
      </c>
      <c r="H2500" t="s">
        <v>16</v>
      </c>
      <c r="I2500">
        <v>0.4</v>
      </c>
      <c r="J2500">
        <f t="shared" ref="J2500:J2563" si="78">G2500*I2500</f>
        <v>304</v>
      </c>
      <c r="K2500">
        <v>0.99670000000000003</v>
      </c>
      <c r="L2500" s="1">
        <f t="shared" ref="L2500:L2563" si="79">G2500*K2500</f>
        <v>757.49200000000008</v>
      </c>
    </row>
    <row r="2501" spans="1:12" x14ac:dyDescent="0.25">
      <c r="A2501" t="s">
        <v>1411</v>
      </c>
      <c r="B2501" t="s">
        <v>1412</v>
      </c>
      <c r="C2501" t="s">
        <v>1413</v>
      </c>
      <c r="D2501">
        <v>846</v>
      </c>
      <c r="E2501" t="s">
        <v>22</v>
      </c>
      <c r="F2501" t="s">
        <v>15</v>
      </c>
      <c r="G2501" s="2">
        <v>3012</v>
      </c>
      <c r="H2501" t="s">
        <v>16</v>
      </c>
      <c r="I2501">
        <v>0.2</v>
      </c>
      <c r="J2501">
        <f t="shared" si="78"/>
        <v>602.4</v>
      </c>
      <c r="K2501">
        <v>0.17449999999999999</v>
      </c>
      <c r="L2501" s="1">
        <f t="shared" si="79"/>
        <v>525.59399999999994</v>
      </c>
    </row>
    <row r="2502" spans="1:12" x14ac:dyDescent="0.25">
      <c r="A2502">
        <v>648110100</v>
      </c>
      <c r="B2502" t="s">
        <v>1714</v>
      </c>
      <c r="D2502">
        <v>523</v>
      </c>
      <c r="E2502" t="s">
        <v>14</v>
      </c>
      <c r="F2502" t="s">
        <v>15</v>
      </c>
      <c r="G2502" s="2">
        <v>3252</v>
      </c>
      <c r="H2502" t="s">
        <v>16</v>
      </c>
      <c r="I2502">
        <v>0.1</v>
      </c>
      <c r="J2502">
        <f t="shared" si="78"/>
        <v>325.20000000000005</v>
      </c>
      <c r="K2502">
        <v>0.23269999999999999</v>
      </c>
      <c r="L2502" s="1">
        <f t="shared" si="79"/>
        <v>756.74040000000002</v>
      </c>
    </row>
    <row r="2503" spans="1:12" x14ac:dyDescent="0.25">
      <c r="A2503" t="s">
        <v>203</v>
      </c>
      <c r="B2503" t="s">
        <v>204</v>
      </c>
      <c r="C2503" t="s">
        <v>150</v>
      </c>
      <c r="D2503">
        <v>847</v>
      </c>
      <c r="E2503" t="s">
        <v>22</v>
      </c>
      <c r="F2503" t="s">
        <v>15</v>
      </c>
      <c r="G2503" s="2">
        <v>3000</v>
      </c>
      <c r="H2503" t="s">
        <v>26</v>
      </c>
      <c r="I2503">
        <v>1</v>
      </c>
      <c r="J2503">
        <f t="shared" si="78"/>
        <v>3000</v>
      </c>
      <c r="K2503">
        <v>0.50680000000000003</v>
      </c>
      <c r="L2503" s="1">
        <f t="shared" si="79"/>
        <v>1520.4</v>
      </c>
    </row>
    <row r="2504" spans="1:12" x14ac:dyDescent="0.25">
      <c r="A2504">
        <v>57650004</v>
      </c>
      <c r="B2504" t="s">
        <v>1239</v>
      </c>
      <c r="D2504">
        <v>511</v>
      </c>
      <c r="E2504" t="s">
        <v>14</v>
      </c>
      <c r="F2504" t="s">
        <v>15</v>
      </c>
      <c r="G2504">
        <v>876</v>
      </c>
      <c r="H2504" t="s">
        <v>16</v>
      </c>
      <c r="I2504">
        <v>0.4</v>
      </c>
      <c r="J2504">
        <f t="shared" si="78"/>
        <v>350.40000000000003</v>
      </c>
      <c r="K2504">
        <v>0.86180000000000001</v>
      </c>
      <c r="L2504" s="1">
        <f t="shared" si="79"/>
        <v>754.93680000000006</v>
      </c>
    </row>
    <row r="2505" spans="1:12" x14ac:dyDescent="0.25">
      <c r="A2505">
        <v>9526</v>
      </c>
      <c r="B2505" t="s">
        <v>2482</v>
      </c>
      <c r="C2505" t="s">
        <v>2483</v>
      </c>
      <c r="D2505">
        <v>855</v>
      </c>
      <c r="E2505" t="s">
        <v>25</v>
      </c>
      <c r="F2505" t="s">
        <v>15</v>
      </c>
      <c r="G2505">
        <v>415.81400000000002</v>
      </c>
      <c r="H2505" t="s">
        <v>26</v>
      </c>
      <c r="I2505">
        <v>1</v>
      </c>
      <c r="J2505">
        <f t="shared" si="78"/>
        <v>415.81400000000002</v>
      </c>
      <c r="K2505">
        <v>9.8470999999999993</v>
      </c>
      <c r="L2505" s="1">
        <f t="shared" si="79"/>
        <v>4094.5620393999998</v>
      </c>
    </row>
    <row r="2506" spans="1:12" x14ac:dyDescent="0.25">
      <c r="A2506">
        <v>55020012</v>
      </c>
      <c r="B2506" t="s">
        <v>948</v>
      </c>
      <c r="D2506">
        <v>510</v>
      </c>
      <c r="E2506" t="s">
        <v>14</v>
      </c>
      <c r="F2506" t="s">
        <v>15</v>
      </c>
      <c r="G2506">
        <v>31</v>
      </c>
      <c r="H2506" t="s">
        <v>16</v>
      </c>
      <c r="I2506">
        <v>12</v>
      </c>
      <c r="J2506">
        <f t="shared" si="78"/>
        <v>372</v>
      </c>
      <c r="K2506">
        <v>24.236599999999999</v>
      </c>
      <c r="L2506" s="1">
        <f t="shared" si="79"/>
        <v>751.33460000000002</v>
      </c>
    </row>
    <row r="2507" spans="1:12" x14ac:dyDescent="0.25">
      <c r="A2507">
        <v>3025</v>
      </c>
      <c r="B2507" t="s">
        <v>37</v>
      </c>
      <c r="D2507">
        <v>849</v>
      </c>
      <c r="E2507" t="s">
        <v>22</v>
      </c>
      <c r="F2507" t="s">
        <v>15</v>
      </c>
      <c r="G2507" s="2">
        <v>3000</v>
      </c>
      <c r="H2507" t="s">
        <v>26</v>
      </c>
      <c r="I2507">
        <v>1</v>
      </c>
      <c r="J2507">
        <f t="shared" si="78"/>
        <v>3000</v>
      </c>
      <c r="K2507">
        <v>0.28470000000000001</v>
      </c>
      <c r="L2507" s="1">
        <f t="shared" si="79"/>
        <v>854.1</v>
      </c>
    </row>
    <row r="2508" spans="1:12" x14ac:dyDescent="0.25">
      <c r="A2508">
        <v>62921030</v>
      </c>
      <c r="B2508" t="s">
        <v>1647</v>
      </c>
      <c r="C2508" t="s">
        <v>1648</v>
      </c>
      <c r="D2508">
        <v>521</v>
      </c>
      <c r="E2508" t="s">
        <v>14</v>
      </c>
      <c r="F2508" t="s">
        <v>15</v>
      </c>
      <c r="G2508" s="2">
        <v>22848</v>
      </c>
      <c r="H2508" t="s">
        <v>16</v>
      </c>
      <c r="I2508">
        <v>0.03</v>
      </c>
      <c r="J2508">
        <f t="shared" si="78"/>
        <v>685.43999999999994</v>
      </c>
      <c r="K2508">
        <v>3.2800000000000003E-2</v>
      </c>
      <c r="L2508" s="1">
        <f t="shared" si="79"/>
        <v>749.41440000000011</v>
      </c>
    </row>
    <row r="2509" spans="1:12" x14ac:dyDescent="0.25">
      <c r="A2509">
        <v>52761015</v>
      </c>
      <c r="B2509" t="s">
        <v>646</v>
      </c>
      <c r="C2509" t="s">
        <v>645</v>
      </c>
      <c r="D2509">
        <v>560</v>
      </c>
      <c r="E2509" t="s">
        <v>14</v>
      </c>
      <c r="F2509" t="s">
        <v>15</v>
      </c>
      <c r="G2509">
        <v>414</v>
      </c>
      <c r="H2509" t="s">
        <v>16</v>
      </c>
      <c r="I2509">
        <v>1.5</v>
      </c>
      <c r="J2509">
        <f t="shared" si="78"/>
        <v>621</v>
      </c>
      <c r="K2509">
        <v>1.8101</v>
      </c>
      <c r="L2509" s="1">
        <f t="shared" si="79"/>
        <v>749.38139999999999</v>
      </c>
    </row>
    <row r="2510" spans="1:12" x14ac:dyDescent="0.25">
      <c r="A2510">
        <v>83400004</v>
      </c>
      <c r="B2510" t="s">
        <v>2166</v>
      </c>
      <c r="D2510">
        <v>511</v>
      </c>
      <c r="E2510" t="s">
        <v>14</v>
      </c>
      <c r="F2510" t="s">
        <v>15</v>
      </c>
      <c r="G2510">
        <v>110</v>
      </c>
      <c r="H2510" t="s">
        <v>16</v>
      </c>
      <c r="I2510">
        <v>4</v>
      </c>
      <c r="J2510">
        <f t="shared" si="78"/>
        <v>440</v>
      </c>
      <c r="K2510">
        <v>6.8032000000000004</v>
      </c>
      <c r="L2510" s="1">
        <f t="shared" si="79"/>
        <v>748.35200000000009</v>
      </c>
    </row>
    <row r="2511" spans="1:12" x14ac:dyDescent="0.25">
      <c r="A2511">
        <v>8107004</v>
      </c>
      <c r="B2511" t="s">
        <v>1982</v>
      </c>
      <c r="D2511">
        <v>510</v>
      </c>
      <c r="E2511" t="s">
        <v>14</v>
      </c>
      <c r="F2511" t="s">
        <v>15</v>
      </c>
      <c r="G2511">
        <v>141</v>
      </c>
      <c r="H2511" t="s">
        <v>16</v>
      </c>
      <c r="I2511">
        <v>4</v>
      </c>
      <c r="J2511">
        <f t="shared" si="78"/>
        <v>564</v>
      </c>
      <c r="K2511">
        <v>5.3019999999999996</v>
      </c>
      <c r="L2511" s="1">
        <f t="shared" si="79"/>
        <v>747.58199999999999</v>
      </c>
    </row>
    <row r="2512" spans="1:12" x14ac:dyDescent="0.25">
      <c r="A2512" t="s">
        <v>2206</v>
      </c>
      <c r="B2512" t="s">
        <v>2202</v>
      </c>
      <c r="C2512" t="s">
        <v>961</v>
      </c>
      <c r="D2512">
        <v>852</v>
      </c>
      <c r="E2512" t="s">
        <v>22</v>
      </c>
      <c r="F2512" t="s">
        <v>15</v>
      </c>
      <c r="G2512" s="2">
        <v>3000</v>
      </c>
      <c r="H2512" t="s">
        <v>16</v>
      </c>
      <c r="I2512">
        <v>0.04</v>
      </c>
      <c r="J2512">
        <f t="shared" si="78"/>
        <v>120</v>
      </c>
      <c r="K2512">
        <v>0.10150000000000001</v>
      </c>
      <c r="L2512" s="1">
        <f t="shared" si="79"/>
        <v>304.5</v>
      </c>
    </row>
    <row r="2513" spans="1:12" x14ac:dyDescent="0.25">
      <c r="A2513">
        <v>8529015</v>
      </c>
      <c r="B2513" t="s">
        <v>2316</v>
      </c>
      <c r="C2513" t="s">
        <v>2313</v>
      </c>
      <c r="D2513">
        <v>510</v>
      </c>
      <c r="E2513" t="s">
        <v>14</v>
      </c>
      <c r="F2513" t="s">
        <v>15</v>
      </c>
      <c r="G2513">
        <v>615</v>
      </c>
      <c r="H2513" t="s">
        <v>16</v>
      </c>
      <c r="I2513">
        <v>1.5</v>
      </c>
      <c r="J2513">
        <f t="shared" si="78"/>
        <v>922.5</v>
      </c>
      <c r="K2513">
        <v>1.2092000000000001</v>
      </c>
      <c r="L2513" s="1">
        <f t="shared" si="79"/>
        <v>743.65800000000002</v>
      </c>
    </row>
    <row r="2514" spans="1:12" x14ac:dyDescent="0.25">
      <c r="A2514">
        <v>61470100</v>
      </c>
      <c r="B2514" t="s">
        <v>1508</v>
      </c>
      <c r="D2514">
        <v>514</v>
      </c>
      <c r="E2514" t="s">
        <v>14</v>
      </c>
      <c r="F2514" t="s">
        <v>15</v>
      </c>
      <c r="G2514" s="2">
        <v>3488</v>
      </c>
      <c r="H2514" t="s">
        <v>16</v>
      </c>
      <c r="I2514">
        <v>0.1</v>
      </c>
      <c r="J2514">
        <f t="shared" si="78"/>
        <v>348.8</v>
      </c>
      <c r="K2514">
        <v>0.21310000000000001</v>
      </c>
      <c r="L2514" s="1">
        <f t="shared" si="79"/>
        <v>743.29280000000006</v>
      </c>
    </row>
    <row r="2515" spans="1:12" x14ac:dyDescent="0.25">
      <c r="A2515">
        <v>5509102</v>
      </c>
      <c r="B2515" t="s">
        <v>958</v>
      </c>
      <c r="D2515">
        <v>511</v>
      </c>
      <c r="E2515" t="s">
        <v>14</v>
      </c>
      <c r="F2515" t="s">
        <v>15</v>
      </c>
      <c r="G2515">
        <v>240</v>
      </c>
      <c r="H2515" t="s">
        <v>16</v>
      </c>
      <c r="I2515">
        <v>2</v>
      </c>
      <c r="J2515">
        <f t="shared" si="78"/>
        <v>480</v>
      </c>
      <c r="K2515">
        <v>3.0905999999999998</v>
      </c>
      <c r="L2515" s="1">
        <f t="shared" si="79"/>
        <v>741.74399999999991</v>
      </c>
    </row>
    <row r="2516" spans="1:12" x14ac:dyDescent="0.25">
      <c r="A2516">
        <v>324010</v>
      </c>
      <c r="B2516" t="s">
        <v>94</v>
      </c>
      <c r="D2516">
        <v>513</v>
      </c>
      <c r="E2516" t="s">
        <v>14</v>
      </c>
      <c r="F2516" t="s">
        <v>15</v>
      </c>
      <c r="G2516">
        <v>137</v>
      </c>
      <c r="H2516" t="s">
        <v>16</v>
      </c>
      <c r="I2516">
        <v>10</v>
      </c>
      <c r="J2516">
        <f t="shared" si="78"/>
        <v>1370</v>
      </c>
      <c r="K2516">
        <v>5.4005000000000001</v>
      </c>
      <c r="L2516" s="1">
        <f t="shared" si="79"/>
        <v>739.86850000000004</v>
      </c>
    </row>
    <row r="2517" spans="1:12" x14ac:dyDescent="0.25">
      <c r="A2517">
        <v>8141004</v>
      </c>
      <c r="B2517" t="s">
        <v>2046</v>
      </c>
      <c r="C2517" t="s">
        <v>2047</v>
      </c>
      <c r="D2517">
        <v>510</v>
      </c>
      <c r="E2517" t="s">
        <v>14</v>
      </c>
      <c r="F2517" t="s">
        <v>15</v>
      </c>
      <c r="G2517">
        <v>112</v>
      </c>
      <c r="H2517" t="s">
        <v>16</v>
      </c>
      <c r="I2517">
        <v>4</v>
      </c>
      <c r="J2517">
        <f t="shared" si="78"/>
        <v>448</v>
      </c>
      <c r="K2517">
        <v>6.5972999999999997</v>
      </c>
      <c r="L2517" s="1">
        <f t="shared" si="79"/>
        <v>738.89760000000001</v>
      </c>
    </row>
    <row r="2518" spans="1:12" x14ac:dyDescent="0.25">
      <c r="A2518" t="s">
        <v>966</v>
      </c>
      <c r="B2518" t="s">
        <v>967</v>
      </c>
      <c r="C2518" t="s">
        <v>55</v>
      </c>
      <c r="D2518">
        <v>846</v>
      </c>
      <c r="E2518" t="s">
        <v>22</v>
      </c>
      <c r="F2518" t="s">
        <v>15</v>
      </c>
      <c r="G2518" s="2">
        <v>3000</v>
      </c>
      <c r="H2518" t="s">
        <v>16</v>
      </c>
      <c r="I2518">
        <v>0.02</v>
      </c>
      <c r="J2518">
        <f t="shared" si="78"/>
        <v>60</v>
      </c>
      <c r="K2518">
        <v>3.2500000000000001E-2</v>
      </c>
      <c r="L2518" s="1">
        <f t="shared" si="79"/>
        <v>97.5</v>
      </c>
    </row>
    <row r="2519" spans="1:12" x14ac:dyDescent="0.25">
      <c r="A2519">
        <v>53580025</v>
      </c>
      <c r="B2519" t="s">
        <v>770</v>
      </c>
      <c r="D2519">
        <v>510</v>
      </c>
      <c r="E2519" t="s">
        <v>14</v>
      </c>
      <c r="F2519" t="s">
        <v>15</v>
      </c>
      <c r="G2519">
        <v>140</v>
      </c>
      <c r="H2519" t="s">
        <v>16</v>
      </c>
      <c r="I2519">
        <v>2.5</v>
      </c>
      <c r="J2519">
        <f t="shared" si="78"/>
        <v>350</v>
      </c>
      <c r="K2519">
        <v>5.2526999999999999</v>
      </c>
      <c r="L2519" s="1">
        <f t="shared" si="79"/>
        <v>735.37800000000004</v>
      </c>
    </row>
    <row r="2520" spans="1:12" x14ac:dyDescent="0.25">
      <c r="A2520">
        <v>5503111</v>
      </c>
      <c r="B2520" t="s">
        <v>949</v>
      </c>
      <c r="D2520">
        <v>524</v>
      </c>
      <c r="E2520" t="s">
        <v>14</v>
      </c>
      <c r="F2520" t="s">
        <v>15</v>
      </c>
      <c r="G2520">
        <v>395</v>
      </c>
      <c r="H2520" t="s">
        <v>16</v>
      </c>
      <c r="I2520">
        <v>1</v>
      </c>
      <c r="J2520">
        <f t="shared" si="78"/>
        <v>395</v>
      </c>
      <c r="K2520">
        <v>1.8582000000000001</v>
      </c>
      <c r="L2520" s="1">
        <f t="shared" si="79"/>
        <v>733.98900000000003</v>
      </c>
    </row>
    <row r="2521" spans="1:12" x14ac:dyDescent="0.25">
      <c r="A2521">
        <v>90260020</v>
      </c>
      <c r="B2521" t="s">
        <v>2350</v>
      </c>
      <c r="C2521" t="s">
        <v>2351</v>
      </c>
      <c r="D2521">
        <v>510</v>
      </c>
      <c r="E2521" t="s">
        <v>14</v>
      </c>
      <c r="F2521" t="s">
        <v>15</v>
      </c>
      <c r="G2521">
        <v>36</v>
      </c>
      <c r="H2521" t="s">
        <v>16</v>
      </c>
      <c r="I2521">
        <v>20</v>
      </c>
      <c r="J2521">
        <f t="shared" si="78"/>
        <v>720</v>
      </c>
      <c r="K2521">
        <v>20.382999999999999</v>
      </c>
      <c r="L2521" s="1">
        <f t="shared" si="79"/>
        <v>733.78800000000001</v>
      </c>
    </row>
    <row r="2522" spans="1:12" x14ac:dyDescent="0.25">
      <c r="A2522">
        <v>5316101</v>
      </c>
      <c r="B2522" t="s">
        <v>721</v>
      </c>
      <c r="D2522">
        <v>510</v>
      </c>
      <c r="E2522" t="s">
        <v>14</v>
      </c>
      <c r="F2522" t="s">
        <v>15</v>
      </c>
      <c r="G2522" s="2">
        <v>1024</v>
      </c>
      <c r="H2522" t="s">
        <v>16</v>
      </c>
      <c r="I2522">
        <v>1</v>
      </c>
      <c r="J2522">
        <f t="shared" si="78"/>
        <v>1024</v>
      </c>
      <c r="K2522">
        <v>0.71599999999999997</v>
      </c>
      <c r="L2522" s="1">
        <f t="shared" si="79"/>
        <v>733.18399999999997</v>
      </c>
    </row>
    <row r="2523" spans="1:12" x14ac:dyDescent="0.25">
      <c r="A2523">
        <v>606220165</v>
      </c>
      <c r="B2523" t="s">
        <v>1456</v>
      </c>
      <c r="C2523" t="s">
        <v>133</v>
      </c>
      <c r="D2523">
        <v>846</v>
      </c>
      <c r="E2523" t="s">
        <v>22</v>
      </c>
      <c r="F2523" t="s">
        <v>15</v>
      </c>
      <c r="G2523" s="2">
        <v>2982</v>
      </c>
      <c r="H2523" t="s">
        <v>16</v>
      </c>
      <c r="I2523">
        <v>0.16500000000000001</v>
      </c>
      <c r="J2523">
        <f t="shared" si="78"/>
        <v>492.03000000000003</v>
      </c>
      <c r="K2523">
        <v>0.18110000000000001</v>
      </c>
      <c r="L2523" s="1">
        <f t="shared" si="79"/>
        <v>540.04020000000003</v>
      </c>
    </row>
    <row r="2524" spans="1:12" x14ac:dyDescent="0.25">
      <c r="A2524">
        <v>53429</v>
      </c>
      <c r="B2524" t="s">
        <v>754</v>
      </c>
      <c r="C2524" t="s">
        <v>379</v>
      </c>
      <c r="D2524">
        <v>602</v>
      </c>
      <c r="E2524" t="s">
        <v>14</v>
      </c>
      <c r="F2524" t="s">
        <v>15</v>
      </c>
      <c r="G2524" s="2">
        <v>4860</v>
      </c>
      <c r="H2524" t="s">
        <v>16</v>
      </c>
      <c r="I2524">
        <v>0.08</v>
      </c>
      <c r="J2524">
        <f t="shared" si="78"/>
        <v>388.8</v>
      </c>
      <c r="K2524">
        <v>0.1502</v>
      </c>
      <c r="L2524" s="1">
        <f t="shared" si="79"/>
        <v>729.97199999999998</v>
      </c>
    </row>
    <row r="2525" spans="1:12" x14ac:dyDescent="0.25">
      <c r="A2525">
        <v>9545</v>
      </c>
      <c r="B2525" t="s">
        <v>2495</v>
      </c>
      <c r="C2525" t="s">
        <v>2496</v>
      </c>
      <c r="D2525">
        <v>855</v>
      </c>
      <c r="E2525" t="s">
        <v>25</v>
      </c>
      <c r="F2525" t="s">
        <v>15</v>
      </c>
      <c r="G2525">
        <v>410.80700000000002</v>
      </c>
      <c r="H2525" t="s">
        <v>26</v>
      </c>
      <c r="I2525">
        <v>1</v>
      </c>
      <c r="J2525">
        <f t="shared" si="78"/>
        <v>410.80700000000002</v>
      </c>
      <c r="K2525">
        <v>0.62260000000000004</v>
      </c>
      <c r="L2525" s="1">
        <f t="shared" si="79"/>
        <v>255.76843820000002</v>
      </c>
    </row>
    <row r="2526" spans="1:12" x14ac:dyDescent="0.25">
      <c r="A2526">
        <v>53119</v>
      </c>
      <c r="B2526" t="s">
        <v>705</v>
      </c>
      <c r="C2526" t="s">
        <v>706</v>
      </c>
      <c r="D2526">
        <v>602</v>
      </c>
      <c r="E2526" t="s">
        <v>14</v>
      </c>
      <c r="F2526" t="s">
        <v>45</v>
      </c>
      <c r="G2526" s="2">
        <v>5400</v>
      </c>
      <c r="H2526" t="s">
        <v>16</v>
      </c>
      <c r="I2526">
        <v>0.1</v>
      </c>
      <c r="J2526">
        <f t="shared" si="78"/>
        <v>540</v>
      </c>
      <c r="K2526">
        <v>0.1351</v>
      </c>
      <c r="L2526" s="1">
        <f t="shared" si="79"/>
        <v>729.54</v>
      </c>
    </row>
    <row r="2527" spans="1:12" x14ac:dyDescent="0.25">
      <c r="A2527">
        <v>651000050</v>
      </c>
      <c r="B2527" t="s">
        <v>1753</v>
      </c>
      <c r="C2527" t="s">
        <v>1754</v>
      </c>
      <c r="D2527">
        <v>522</v>
      </c>
      <c r="E2527" t="s">
        <v>14</v>
      </c>
      <c r="F2527" t="s">
        <v>15</v>
      </c>
      <c r="G2527" s="2">
        <v>6240</v>
      </c>
      <c r="H2527" t="s">
        <v>16</v>
      </c>
      <c r="I2527">
        <v>0.05</v>
      </c>
      <c r="J2527">
        <f t="shared" si="78"/>
        <v>312</v>
      </c>
      <c r="K2527">
        <v>0.11650000000000001</v>
      </c>
      <c r="L2527" s="1">
        <f t="shared" si="79"/>
        <v>726.96</v>
      </c>
    </row>
    <row r="2528" spans="1:12" x14ac:dyDescent="0.25">
      <c r="A2528">
        <v>57670004</v>
      </c>
      <c r="B2528" t="s">
        <v>1245</v>
      </c>
      <c r="D2528">
        <v>511</v>
      </c>
      <c r="E2528" t="s">
        <v>14</v>
      </c>
      <c r="F2528" t="s">
        <v>15</v>
      </c>
      <c r="G2528">
        <v>960</v>
      </c>
      <c r="H2528" t="s">
        <v>16</v>
      </c>
      <c r="I2528">
        <v>0.4</v>
      </c>
      <c r="J2528">
        <f t="shared" si="78"/>
        <v>384</v>
      </c>
      <c r="K2528">
        <v>0.75609999999999999</v>
      </c>
      <c r="L2528" s="1">
        <f t="shared" si="79"/>
        <v>725.85599999999999</v>
      </c>
    </row>
    <row r="2529" spans="1:12" x14ac:dyDescent="0.25">
      <c r="A2529" t="s">
        <v>205</v>
      </c>
      <c r="B2529" t="s">
        <v>206</v>
      </c>
      <c r="C2529" t="s">
        <v>150</v>
      </c>
      <c r="D2529">
        <v>847</v>
      </c>
      <c r="E2529" t="s">
        <v>22</v>
      </c>
      <c r="F2529" t="s">
        <v>15</v>
      </c>
      <c r="G2529" s="2">
        <v>2900</v>
      </c>
      <c r="H2529" t="s">
        <v>26</v>
      </c>
      <c r="I2529">
        <v>1</v>
      </c>
      <c r="J2529">
        <f t="shared" si="78"/>
        <v>2900</v>
      </c>
      <c r="K2529">
        <v>0.43980000000000002</v>
      </c>
      <c r="L2529" s="1">
        <f t="shared" si="79"/>
        <v>1275.42</v>
      </c>
    </row>
    <row r="2530" spans="1:12" x14ac:dyDescent="0.25">
      <c r="A2530">
        <v>5112004</v>
      </c>
      <c r="B2530" t="s">
        <v>431</v>
      </c>
      <c r="D2530">
        <v>510</v>
      </c>
      <c r="E2530" t="s">
        <v>14</v>
      </c>
      <c r="F2530" t="s">
        <v>15</v>
      </c>
      <c r="G2530">
        <v>640</v>
      </c>
      <c r="H2530" t="s">
        <v>16</v>
      </c>
      <c r="I2530">
        <v>0.4</v>
      </c>
      <c r="J2530">
        <f t="shared" si="78"/>
        <v>256</v>
      </c>
      <c r="K2530">
        <v>1.1306</v>
      </c>
      <c r="L2530" s="1">
        <f t="shared" si="79"/>
        <v>723.58400000000006</v>
      </c>
    </row>
    <row r="2531" spans="1:12" x14ac:dyDescent="0.25">
      <c r="A2531">
        <v>83602025</v>
      </c>
      <c r="B2531" t="s">
        <v>1068</v>
      </c>
      <c r="D2531">
        <v>510</v>
      </c>
      <c r="E2531" t="s">
        <v>14</v>
      </c>
      <c r="F2531" t="s">
        <v>15</v>
      </c>
      <c r="G2531">
        <v>200</v>
      </c>
      <c r="H2531" t="s">
        <v>16</v>
      </c>
      <c r="I2531">
        <v>2.5</v>
      </c>
      <c r="J2531">
        <f t="shared" si="78"/>
        <v>500</v>
      </c>
      <c r="K2531">
        <v>3.6145</v>
      </c>
      <c r="L2531" s="1">
        <f t="shared" si="79"/>
        <v>722.9</v>
      </c>
    </row>
    <row r="2532" spans="1:12" x14ac:dyDescent="0.25">
      <c r="A2532">
        <v>8161105</v>
      </c>
      <c r="B2532" t="s">
        <v>2061</v>
      </c>
      <c r="D2532">
        <v>510</v>
      </c>
      <c r="E2532" t="s">
        <v>14</v>
      </c>
      <c r="F2532" t="s">
        <v>15</v>
      </c>
      <c r="G2532">
        <v>560</v>
      </c>
      <c r="H2532" t="s">
        <v>16</v>
      </c>
      <c r="I2532">
        <v>0.5</v>
      </c>
      <c r="J2532">
        <f t="shared" si="78"/>
        <v>280</v>
      </c>
      <c r="K2532">
        <v>1.2814000000000001</v>
      </c>
      <c r="L2532" s="1">
        <f t="shared" si="79"/>
        <v>717.58400000000006</v>
      </c>
    </row>
    <row r="2533" spans="1:12" x14ac:dyDescent="0.25">
      <c r="A2533">
        <v>82109</v>
      </c>
      <c r="B2533" t="s">
        <v>2081</v>
      </c>
      <c r="C2533" t="s">
        <v>370</v>
      </c>
      <c r="D2533">
        <v>601</v>
      </c>
      <c r="E2533" t="s">
        <v>14</v>
      </c>
      <c r="F2533" t="s">
        <v>15</v>
      </c>
      <c r="G2533">
        <v>131</v>
      </c>
      <c r="H2533" t="s">
        <v>347</v>
      </c>
      <c r="I2533">
        <v>3</v>
      </c>
      <c r="J2533">
        <f t="shared" si="78"/>
        <v>393</v>
      </c>
      <c r="K2533">
        <v>5.4672000000000001</v>
      </c>
      <c r="L2533" s="1">
        <f t="shared" si="79"/>
        <v>716.20320000000004</v>
      </c>
    </row>
    <row r="2534" spans="1:12" x14ac:dyDescent="0.25">
      <c r="A2534">
        <v>8072105</v>
      </c>
      <c r="B2534" t="s">
        <v>1949</v>
      </c>
      <c r="D2534">
        <v>510</v>
      </c>
      <c r="E2534" t="s">
        <v>14</v>
      </c>
      <c r="F2534" t="s">
        <v>15</v>
      </c>
      <c r="G2534" s="2">
        <v>1120</v>
      </c>
      <c r="H2534" t="s">
        <v>16</v>
      </c>
      <c r="I2534">
        <v>0.5</v>
      </c>
      <c r="J2534">
        <f t="shared" si="78"/>
        <v>560</v>
      </c>
      <c r="K2534">
        <v>0.63900000000000001</v>
      </c>
      <c r="L2534" s="1">
        <f t="shared" si="79"/>
        <v>715.68000000000006</v>
      </c>
    </row>
    <row r="2535" spans="1:12" x14ac:dyDescent="0.25">
      <c r="A2535" t="s">
        <v>244</v>
      </c>
      <c r="B2535" t="s">
        <v>245</v>
      </c>
      <c r="C2535" t="s">
        <v>150</v>
      </c>
      <c r="D2535">
        <v>847</v>
      </c>
      <c r="E2535" t="s">
        <v>22</v>
      </c>
      <c r="F2535" t="s">
        <v>15</v>
      </c>
      <c r="G2535" s="2">
        <v>2800</v>
      </c>
      <c r="H2535" t="s">
        <v>26</v>
      </c>
      <c r="I2535">
        <v>1</v>
      </c>
      <c r="J2535">
        <f t="shared" si="78"/>
        <v>2800</v>
      </c>
      <c r="K2535">
        <v>1.0357000000000001</v>
      </c>
      <c r="L2535" s="1">
        <f t="shared" si="79"/>
        <v>2899.96</v>
      </c>
    </row>
    <row r="2536" spans="1:12" x14ac:dyDescent="0.25">
      <c r="A2536">
        <v>621800050</v>
      </c>
      <c r="B2536" t="s">
        <v>1559</v>
      </c>
      <c r="D2536">
        <v>522</v>
      </c>
      <c r="E2536" t="s">
        <v>14</v>
      </c>
      <c r="F2536" t="s">
        <v>15</v>
      </c>
      <c r="G2536" s="2">
        <v>3700</v>
      </c>
      <c r="H2536" t="s">
        <v>16</v>
      </c>
      <c r="I2536">
        <v>0.05</v>
      </c>
      <c r="J2536">
        <f t="shared" si="78"/>
        <v>185</v>
      </c>
      <c r="K2536">
        <v>0.19320000000000001</v>
      </c>
      <c r="L2536" s="1">
        <f t="shared" si="79"/>
        <v>714.84</v>
      </c>
    </row>
    <row r="2537" spans="1:12" x14ac:dyDescent="0.25">
      <c r="A2537">
        <v>8401001</v>
      </c>
      <c r="B2537" t="s">
        <v>2259</v>
      </c>
      <c r="D2537">
        <v>510</v>
      </c>
      <c r="E2537" t="s">
        <v>14</v>
      </c>
      <c r="F2537" t="s">
        <v>15</v>
      </c>
      <c r="G2537">
        <v>350</v>
      </c>
      <c r="H2537" t="s">
        <v>16</v>
      </c>
      <c r="I2537">
        <v>1</v>
      </c>
      <c r="J2537">
        <f t="shared" si="78"/>
        <v>350</v>
      </c>
      <c r="K2537">
        <v>2.0392999999999999</v>
      </c>
      <c r="L2537" s="1">
        <f t="shared" si="79"/>
        <v>713.755</v>
      </c>
    </row>
    <row r="2538" spans="1:12" x14ac:dyDescent="0.25">
      <c r="A2538" t="s">
        <v>262</v>
      </c>
      <c r="B2538" t="s">
        <v>263</v>
      </c>
      <c r="C2538" t="s">
        <v>150</v>
      </c>
      <c r="D2538">
        <v>847</v>
      </c>
      <c r="E2538" t="s">
        <v>22</v>
      </c>
      <c r="F2538" t="s">
        <v>15</v>
      </c>
      <c r="G2538" s="2">
        <v>2400</v>
      </c>
      <c r="H2538" t="s">
        <v>26</v>
      </c>
      <c r="I2538">
        <v>1</v>
      </c>
      <c r="J2538">
        <f t="shared" si="78"/>
        <v>2400</v>
      </c>
      <c r="K2538">
        <v>0.43369999999999997</v>
      </c>
      <c r="L2538" s="1">
        <f t="shared" si="79"/>
        <v>1040.8799999999999</v>
      </c>
    </row>
    <row r="2539" spans="1:12" x14ac:dyDescent="0.25">
      <c r="A2539">
        <v>9646</v>
      </c>
      <c r="B2539" t="s">
        <v>2531</v>
      </c>
      <c r="D2539">
        <v>855</v>
      </c>
      <c r="E2539" t="s">
        <v>25</v>
      </c>
      <c r="F2539" t="s">
        <v>15</v>
      </c>
      <c r="G2539">
        <v>410</v>
      </c>
      <c r="H2539" t="s">
        <v>26</v>
      </c>
      <c r="I2539">
        <v>1</v>
      </c>
      <c r="J2539">
        <f t="shared" si="78"/>
        <v>410</v>
      </c>
      <c r="K2539">
        <v>1.8803000000000001</v>
      </c>
      <c r="L2539" s="1">
        <f t="shared" si="79"/>
        <v>770.923</v>
      </c>
    </row>
    <row r="2540" spans="1:12" x14ac:dyDescent="0.25">
      <c r="A2540">
        <v>5350005</v>
      </c>
      <c r="B2540" t="s">
        <v>762</v>
      </c>
      <c r="D2540">
        <v>510</v>
      </c>
      <c r="E2540" t="s">
        <v>14</v>
      </c>
      <c r="F2540" t="s">
        <v>15</v>
      </c>
      <c r="G2540">
        <v>144</v>
      </c>
      <c r="H2540" t="s">
        <v>16</v>
      </c>
      <c r="I2540">
        <v>5</v>
      </c>
      <c r="J2540">
        <f t="shared" si="78"/>
        <v>720</v>
      </c>
      <c r="K2540">
        <v>4.9058999999999999</v>
      </c>
      <c r="L2540" s="1">
        <f t="shared" si="79"/>
        <v>706.44960000000003</v>
      </c>
    </row>
    <row r="2541" spans="1:12" x14ac:dyDescent="0.25">
      <c r="A2541" s="64" t="s">
        <v>12177</v>
      </c>
      <c r="B2541" s="64" t="s">
        <v>12178</v>
      </c>
      <c r="C2541" s="64"/>
      <c r="D2541" s="64">
        <v>807</v>
      </c>
      <c r="E2541" s="64" t="s">
        <v>14</v>
      </c>
      <c r="F2541" s="64" t="s">
        <v>981</v>
      </c>
      <c r="G2541" s="64">
        <v>92</v>
      </c>
      <c r="H2541" s="64" t="s">
        <v>16</v>
      </c>
      <c r="I2541" s="64">
        <v>20</v>
      </c>
      <c r="J2541" s="64">
        <f t="shared" si="78"/>
        <v>1840</v>
      </c>
      <c r="K2541" s="64">
        <v>7.67</v>
      </c>
      <c r="L2541" s="65">
        <f t="shared" si="79"/>
        <v>705.64</v>
      </c>
    </row>
    <row r="2542" spans="1:12" x14ac:dyDescent="0.25">
      <c r="A2542">
        <v>3221010</v>
      </c>
      <c r="B2542" t="s">
        <v>74</v>
      </c>
      <c r="D2542">
        <v>513</v>
      </c>
      <c r="E2542" t="s">
        <v>14</v>
      </c>
      <c r="F2542" t="s">
        <v>15</v>
      </c>
      <c r="G2542">
        <v>117</v>
      </c>
      <c r="H2542" t="s">
        <v>16</v>
      </c>
      <c r="I2542">
        <v>10</v>
      </c>
      <c r="J2542">
        <f t="shared" si="78"/>
        <v>1170</v>
      </c>
      <c r="K2542">
        <v>6.0301</v>
      </c>
      <c r="L2542" s="1">
        <f t="shared" si="79"/>
        <v>705.52170000000001</v>
      </c>
    </row>
    <row r="2543" spans="1:12" x14ac:dyDescent="0.25">
      <c r="A2543" t="s">
        <v>12648</v>
      </c>
      <c r="B2543" t="s">
        <v>12649</v>
      </c>
      <c r="D2543">
        <v>516</v>
      </c>
      <c r="E2543" t="s">
        <v>14</v>
      </c>
      <c r="F2543" t="s">
        <v>15</v>
      </c>
      <c r="G2543">
        <v>357</v>
      </c>
      <c r="H2543" t="s">
        <v>16</v>
      </c>
      <c r="I2543">
        <v>0.48</v>
      </c>
      <c r="J2543">
        <f t="shared" si="78"/>
        <v>171.35999999999999</v>
      </c>
      <c r="K2543">
        <v>1.9745999999999999</v>
      </c>
      <c r="L2543" s="1">
        <f t="shared" si="79"/>
        <v>704.93219999999997</v>
      </c>
    </row>
    <row r="2544" spans="1:12" x14ac:dyDescent="0.25">
      <c r="A2544">
        <v>9636</v>
      </c>
      <c r="B2544" t="s">
        <v>2527</v>
      </c>
      <c r="C2544" t="s">
        <v>2528</v>
      </c>
      <c r="D2544">
        <v>855</v>
      </c>
      <c r="E2544" t="s">
        <v>25</v>
      </c>
      <c r="F2544" t="s">
        <v>15</v>
      </c>
      <c r="G2544">
        <v>400</v>
      </c>
      <c r="H2544" t="s">
        <v>26</v>
      </c>
      <c r="I2544">
        <v>1</v>
      </c>
      <c r="J2544">
        <f t="shared" si="78"/>
        <v>400</v>
      </c>
      <c r="K2544">
        <v>1.9413</v>
      </c>
      <c r="L2544" s="1">
        <f t="shared" si="79"/>
        <v>776.52</v>
      </c>
    </row>
    <row r="2545" spans="1:12" x14ac:dyDescent="0.25">
      <c r="A2545">
        <v>81370012</v>
      </c>
      <c r="B2545" t="s">
        <v>2039</v>
      </c>
      <c r="C2545" t="s">
        <v>2040</v>
      </c>
      <c r="D2545">
        <v>510</v>
      </c>
      <c r="E2545" t="s">
        <v>14</v>
      </c>
      <c r="F2545" t="s">
        <v>317</v>
      </c>
      <c r="G2545">
        <v>48</v>
      </c>
      <c r="H2545" t="s">
        <v>16</v>
      </c>
      <c r="I2545">
        <v>12</v>
      </c>
      <c r="J2545">
        <f t="shared" si="78"/>
        <v>576</v>
      </c>
      <c r="K2545">
        <v>14.646100000000001</v>
      </c>
      <c r="L2545" s="1">
        <f t="shared" si="79"/>
        <v>703.01279999999997</v>
      </c>
    </row>
    <row r="2546" spans="1:12" x14ac:dyDescent="0.25">
      <c r="A2546">
        <v>5399125</v>
      </c>
      <c r="B2546" t="s">
        <v>828</v>
      </c>
      <c r="D2546">
        <v>510</v>
      </c>
      <c r="E2546" t="s">
        <v>14</v>
      </c>
      <c r="F2546" t="s">
        <v>15</v>
      </c>
      <c r="G2546">
        <v>24</v>
      </c>
      <c r="H2546" t="s">
        <v>16</v>
      </c>
      <c r="I2546">
        <v>12.5</v>
      </c>
      <c r="J2546">
        <f t="shared" si="78"/>
        <v>300</v>
      </c>
      <c r="K2546">
        <v>29.248999999999999</v>
      </c>
      <c r="L2546" s="1">
        <f t="shared" si="79"/>
        <v>701.976</v>
      </c>
    </row>
    <row r="2547" spans="1:12" x14ac:dyDescent="0.25">
      <c r="A2547">
        <v>5174002</v>
      </c>
      <c r="B2547" t="s">
        <v>467</v>
      </c>
      <c r="D2547">
        <v>511</v>
      </c>
      <c r="E2547" t="s">
        <v>14</v>
      </c>
      <c r="F2547" t="s">
        <v>15</v>
      </c>
      <c r="G2547">
        <v>132</v>
      </c>
      <c r="H2547" t="s">
        <v>16</v>
      </c>
      <c r="I2547">
        <v>2</v>
      </c>
      <c r="J2547">
        <f t="shared" si="78"/>
        <v>264</v>
      </c>
      <c r="K2547">
        <v>5.3152999999999997</v>
      </c>
      <c r="L2547" s="1">
        <f t="shared" si="79"/>
        <v>701.61959999999999</v>
      </c>
    </row>
    <row r="2548" spans="1:12" x14ac:dyDescent="0.25">
      <c r="A2548">
        <v>8039075</v>
      </c>
      <c r="B2548" t="s">
        <v>1926</v>
      </c>
      <c r="D2548">
        <v>510</v>
      </c>
      <c r="E2548" t="s">
        <v>14</v>
      </c>
      <c r="F2548" t="s">
        <v>15</v>
      </c>
      <c r="G2548">
        <v>64</v>
      </c>
      <c r="H2548" t="s">
        <v>16</v>
      </c>
      <c r="I2548">
        <v>7.5</v>
      </c>
      <c r="J2548">
        <f t="shared" si="78"/>
        <v>480</v>
      </c>
      <c r="K2548">
        <v>10.8939</v>
      </c>
      <c r="L2548" s="1">
        <f t="shared" si="79"/>
        <v>697.20960000000002</v>
      </c>
    </row>
    <row r="2549" spans="1:12" x14ac:dyDescent="0.25">
      <c r="A2549">
        <v>64881050</v>
      </c>
      <c r="B2549" t="s">
        <v>1733</v>
      </c>
      <c r="C2549" t="s">
        <v>1734</v>
      </c>
      <c r="D2549">
        <v>521</v>
      </c>
      <c r="E2549" t="s">
        <v>14</v>
      </c>
      <c r="F2549" t="s">
        <v>15</v>
      </c>
      <c r="G2549" s="2">
        <v>17415</v>
      </c>
      <c r="H2549" t="s">
        <v>16</v>
      </c>
      <c r="I2549">
        <v>0.05</v>
      </c>
      <c r="J2549">
        <f t="shared" si="78"/>
        <v>870.75</v>
      </c>
      <c r="K2549">
        <v>0.04</v>
      </c>
      <c r="L2549" s="1">
        <f t="shared" si="79"/>
        <v>696.6</v>
      </c>
    </row>
    <row r="2550" spans="1:12" x14ac:dyDescent="0.25">
      <c r="A2550">
        <v>505929</v>
      </c>
      <c r="B2550" t="s">
        <v>368</v>
      </c>
      <c r="C2550" t="s">
        <v>370</v>
      </c>
      <c r="D2550">
        <v>601</v>
      </c>
      <c r="E2550" t="s">
        <v>14</v>
      </c>
      <c r="F2550" t="s">
        <v>15</v>
      </c>
      <c r="G2550">
        <v>116</v>
      </c>
      <c r="H2550" t="s">
        <v>347</v>
      </c>
      <c r="I2550">
        <v>3</v>
      </c>
      <c r="J2550">
        <f t="shared" si="78"/>
        <v>348</v>
      </c>
      <c r="K2550">
        <v>5.9923000000000002</v>
      </c>
      <c r="L2550" s="1">
        <f t="shared" si="79"/>
        <v>695.10680000000002</v>
      </c>
    </row>
    <row r="2551" spans="1:12" x14ac:dyDescent="0.25">
      <c r="A2551">
        <v>600100100</v>
      </c>
      <c r="B2551" t="s">
        <v>1367</v>
      </c>
      <c r="C2551" t="s">
        <v>1368</v>
      </c>
      <c r="D2551">
        <v>514</v>
      </c>
      <c r="E2551" t="s">
        <v>14</v>
      </c>
      <c r="F2551" t="s">
        <v>15</v>
      </c>
      <c r="G2551" s="2">
        <v>6720</v>
      </c>
      <c r="H2551" t="s">
        <v>16</v>
      </c>
      <c r="I2551">
        <v>0.1</v>
      </c>
      <c r="J2551">
        <f t="shared" si="78"/>
        <v>672</v>
      </c>
      <c r="K2551">
        <v>0.10340000000000001</v>
      </c>
      <c r="L2551" s="1">
        <f t="shared" si="79"/>
        <v>694.84800000000007</v>
      </c>
    </row>
    <row r="2552" spans="1:12" x14ac:dyDescent="0.25">
      <c r="A2552">
        <v>3200001</v>
      </c>
      <c r="B2552" t="s">
        <v>43</v>
      </c>
      <c r="D2552">
        <v>513</v>
      </c>
      <c r="E2552" t="s">
        <v>14</v>
      </c>
      <c r="F2552" t="s">
        <v>15</v>
      </c>
      <c r="G2552" s="2">
        <v>1250</v>
      </c>
      <c r="H2552" t="s">
        <v>16</v>
      </c>
      <c r="I2552">
        <v>1</v>
      </c>
      <c r="J2552">
        <f t="shared" si="78"/>
        <v>1250</v>
      </c>
      <c r="K2552">
        <v>0.55289999999999995</v>
      </c>
      <c r="L2552" s="1">
        <f t="shared" si="79"/>
        <v>691.12499999999989</v>
      </c>
    </row>
    <row r="2553" spans="1:12" x14ac:dyDescent="0.25">
      <c r="A2553">
        <v>52062010</v>
      </c>
      <c r="B2553" t="s">
        <v>528</v>
      </c>
      <c r="C2553">
        <v>2021</v>
      </c>
      <c r="D2553">
        <v>510</v>
      </c>
      <c r="E2553" t="s">
        <v>14</v>
      </c>
      <c r="F2553" t="s">
        <v>15</v>
      </c>
      <c r="G2553">
        <v>87</v>
      </c>
      <c r="H2553" t="s">
        <v>16</v>
      </c>
      <c r="I2553">
        <v>10</v>
      </c>
      <c r="J2553">
        <f t="shared" si="78"/>
        <v>870</v>
      </c>
      <c r="K2553">
        <v>7.9363999999999999</v>
      </c>
      <c r="L2553" s="1">
        <f t="shared" si="79"/>
        <v>690.46680000000003</v>
      </c>
    </row>
    <row r="2554" spans="1:12" x14ac:dyDescent="0.25">
      <c r="A2554">
        <v>8073102</v>
      </c>
      <c r="B2554" t="s">
        <v>1950</v>
      </c>
      <c r="D2554">
        <v>510</v>
      </c>
      <c r="E2554" t="s">
        <v>14</v>
      </c>
      <c r="F2554" t="s">
        <v>15</v>
      </c>
      <c r="G2554">
        <v>219</v>
      </c>
      <c r="H2554" t="s">
        <v>16</v>
      </c>
      <c r="I2554">
        <v>2</v>
      </c>
      <c r="J2554">
        <f t="shared" si="78"/>
        <v>438</v>
      </c>
      <c r="K2554">
        <v>3.1461000000000001</v>
      </c>
      <c r="L2554" s="1">
        <f t="shared" si="79"/>
        <v>688.99590000000001</v>
      </c>
    </row>
    <row r="2555" spans="1:12" x14ac:dyDescent="0.25">
      <c r="A2555">
        <v>9794</v>
      </c>
      <c r="B2555" t="s">
        <v>2587</v>
      </c>
      <c r="D2555">
        <v>855</v>
      </c>
      <c r="E2555" t="s">
        <v>25</v>
      </c>
      <c r="F2555" t="s">
        <v>15</v>
      </c>
      <c r="G2555">
        <v>400</v>
      </c>
      <c r="H2555" t="s">
        <v>26</v>
      </c>
      <c r="I2555">
        <v>1</v>
      </c>
      <c r="J2555">
        <f t="shared" si="78"/>
        <v>400</v>
      </c>
      <c r="K2555">
        <v>1.4561999999999999</v>
      </c>
      <c r="L2555" s="1">
        <f t="shared" si="79"/>
        <v>582.48</v>
      </c>
    </row>
    <row r="2556" spans="1:12" x14ac:dyDescent="0.25">
      <c r="A2556">
        <v>8238003</v>
      </c>
      <c r="B2556" t="s">
        <v>2096</v>
      </c>
      <c r="C2556" t="s">
        <v>752</v>
      </c>
      <c r="D2556">
        <v>510</v>
      </c>
      <c r="E2556" t="s">
        <v>14</v>
      </c>
      <c r="F2556" t="s">
        <v>15</v>
      </c>
      <c r="G2556" s="2">
        <v>1536</v>
      </c>
      <c r="H2556" t="s">
        <v>16</v>
      </c>
      <c r="I2556">
        <v>0.3</v>
      </c>
      <c r="J2556">
        <f t="shared" si="78"/>
        <v>460.79999999999995</v>
      </c>
      <c r="K2556">
        <v>0.44819999999999999</v>
      </c>
      <c r="L2556" s="1">
        <f t="shared" si="79"/>
        <v>688.43520000000001</v>
      </c>
    </row>
    <row r="2557" spans="1:12" x14ac:dyDescent="0.25">
      <c r="A2557">
        <v>8238103</v>
      </c>
      <c r="B2557" t="s">
        <v>2098</v>
      </c>
      <c r="C2557" t="s">
        <v>752</v>
      </c>
      <c r="D2557">
        <v>510</v>
      </c>
      <c r="E2557" t="s">
        <v>14</v>
      </c>
      <c r="F2557" t="s">
        <v>15</v>
      </c>
      <c r="G2557" s="2">
        <v>1536</v>
      </c>
      <c r="H2557" t="s">
        <v>16</v>
      </c>
      <c r="I2557">
        <v>0.3</v>
      </c>
      <c r="J2557">
        <f t="shared" si="78"/>
        <v>460.79999999999995</v>
      </c>
      <c r="K2557">
        <v>0.44819999999999999</v>
      </c>
      <c r="L2557" s="1">
        <f t="shared" si="79"/>
        <v>688.43520000000001</v>
      </c>
    </row>
    <row r="2558" spans="1:12" x14ac:dyDescent="0.25">
      <c r="A2558">
        <v>8141001</v>
      </c>
      <c r="B2558" t="s">
        <v>2046</v>
      </c>
      <c r="C2558" t="s">
        <v>2047</v>
      </c>
      <c r="D2558">
        <v>510</v>
      </c>
      <c r="E2558" t="s">
        <v>14</v>
      </c>
      <c r="F2558" t="s">
        <v>15</v>
      </c>
      <c r="G2558">
        <v>413</v>
      </c>
      <c r="H2558" t="s">
        <v>16</v>
      </c>
      <c r="I2558">
        <v>1</v>
      </c>
      <c r="J2558">
        <f t="shared" si="78"/>
        <v>413</v>
      </c>
      <c r="K2558">
        <v>1.6611</v>
      </c>
      <c r="L2558" s="1">
        <f t="shared" si="79"/>
        <v>686.03430000000003</v>
      </c>
    </row>
    <row r="2559" spans="1:12" x14ac:dyDescent="0.25">
      <c r="A2559">
        <v>53499</v>
      </c>
      <c r="B2559" t="s">
        <v>761</v>
      </c>
      <c r="C2559" t="s">
        <v>379</v>
      </c>
      <c r="D2559">
        <v>602</v>
      </c>
      <c r="E2559" t="s">
        <v>14</v>
      </c>
      <c r="F2559" t="s">
        <v>45</v>
      </c>
      <c r="G2559" s="2">
        <v>4320</v>
      </c>
      <c r="H2559" t="s">
        <v>16</v>
      </c>
      <c r="I2559">
        <v>0.08</v>
      </c>
      <c r="J2559">
        <f t="shared" si="78"/>
        <v>345.6</v>
      </c>
      <c r="K2559">
        <v>0.15840000000000001</v>
      </c>
      <c r="L2559" s="1">
        <f t="shared" si="79"/>
        <v>684.28800000000001</v>
      </c>
    </row>
    <row r="2560" spans="1:12" x14ac:dyDescent="0.25">
      <c r="A2560" t="s">
        <v>256</v>
      </c>
      <c r="B2560" t="s">
        <v>257</v>
      </c>
      <c r="C2560" t="s">
        <v>150</v>
      </c>
      <c r="D2560">
        <v>847</v>
      </c>
      <c r="E2560" t="s">
        <v>22</v>
      </c>
      <c r="F2560" t="s">
        <v>15</v>
      </c>
      <c r="G2560" s="2">
        <v>2400</v>
      </c>
      <c r="H2560" t="s">
        <v>26</v>
      </c>
      <c r="I2560">
        <v>1</v>
      </c>
      <c r="J2560">
        <f t="shared" si="78"/>
        <v>2400</v>
      </c>
      <c r="K2560">
        <v>0.41060000000000002</v>
      </c>
      <c r="L2560" s="1">
        <f t="shared" si="79"/>
        <v>985.44</v>
      </c>
    </row>
    <row r="2561" spans="1:12" x14ac:dyDescent="0.25">
      <c r="A2561">
        <v>50639</v>
      </c>
      <c r="B2561" t="s">
        <v>378</v>
      </c>
      <c r="C2561" t="s">
        <v>380</v>
      </c>
      <c r="D2561">
        <v>602</v>
      </c>
      <c r="E2561" t="s">
        <v>14</v>
      </c>
      <c r="F2561" t="s">
        <v>15</v>
      </c>
      <c r="G2561" s="2">
        <v>6900</v>
      </c>
      <c r="H2561" t="s">
        <v>16</v>
      </c>
      <c r="I2561">
        <v>0.1</v>
      </c>
      <c r="J2561">
        <f t="shared" si="78"/>
        <v>690</v>
      </c>
      <c r="K2561">
        <v>9.9000000000000005E-2</v>
      </c>
      <c r="L2561" s="1">
        <f t="shared" si="79"/>
        <v>683.1</v>
      </c>
    </row>
    <row r="2562" spans="1:12" x14ac:dyDescent="0.25">
      <c r="A2562">
        <v>52311012</v>
      </c>
      <c r="B2562" t="s">
        <v>589</v>
      </c>
      <c r="C2562" t="s">
        <v>588</v>
      </c>
      <c r="D2562">
        <v>510</v>
      </c>
      <c r="E2562" t="s">
        <v>14</v>
      </c>
      <c r="F2562" t="s">
        <v>15</v>
      </c>
      <c r="G2562">
        <v>114</v>
      </c>
      <c r="H2562" t="s">
        <v>16</v>
      </c>
      <c r="I2562">
        <v>12</v>
      </c>
      <c r="J2562">
        <f t="shared" si="78"/>
        <v>1368</v>
      </c>
      <c r="K2562">
        <v>5.9836</v>
      </c>
      <c r="L2562" s="1">
        <f t="shared" si="79"/>
        <v>682.13040000000001</v>
      </c>
    </row>
    <row r="2563" spans="1:12" x14ac:dyDescent="0.25">
      <c r="A2563">
        <v>50710010</v>
      </c>
      <c r="B2563" t="s">
        <v>399</v>
      </c>
      <c r="D2563">
        <v>511</v>
      </c>
      <c r="E2563" t="s">
        <v>14</v>
      </c>
      <c r="F2563" t="s">
        <v>15</v>
      </c>
      <c r="G2563">
        <v>94</v>
      </c>
      <c r="H2563" t="s">
        <v>16</v>
      </c>
      <c r="I2563">
        <v>10</v>
      </c>
      <c r="J2563">
        <f t="shared" si="78"/>
        <v>940</v>
      </c>
      <c r="K2563">
        <v>7.2561999999999998</v>
      </c>
      <c r="L2563" s="1">
        <f t="shared" si="79"/>
        <v>682.08280000000002</v>
      </c>
    </row>
    <row r="2564" spans="1:12" x14ac:dyDescent="0.25">
      <c r="A2564">
        <v>8039202</v>
      </c>
      <c r="B2564" t="s">
        <v>1927</v>
      </c>
      <c r="D2564">
        <v>510</v>
      </c>
      <c r="E2564" t="s">
        <v>14</v>
      </c>
      <c r="F2564" t="s">
        <v>15</v>
      </c>
      <c r="G2564">
        <v>240</v>
      </c>
      <c r="H2564" t="s">
        <v>16</v>
      </c>
      <c r="I2564">
        <v>2</v>
      </c>
      <c r="J2564">
        <f t="shared" ref="J2564:J2627" si="80">G2564*I2564</f>
        <v>480</v>
      </c>
      <c r="K2564">
        <v>2.8319999999999999</v>
      </c>
      <c r="L2564" s="1">
        <f t="shared" ref="L2564:L2627" si="81">G2564*K2564</f>
        <v>679.68</v>
      </c>
    </row>
    <row r="2565" spans="1:12" x14ac:dyDescent="0.25">
      <c r="A2565">
        <v>9329</v>
      </c>
      <c r="B2565" t="s">
        <v>2397</v>
      </c>
      <c r="C2565" t="s">
        <v>2396</v>
      </c>
      <c r="D2565">
        <v>855</v>
      </c>
      <c r="E2565" t="s">
        <v>25</v>
      </c>
      <c r="F2565" t="s">
        <v>15</v>
      </c>
      <c r="G2565">
        <v>400</v>
      </c>
      <c r="H2565" t="s">
        <v>26</v>
      </c>
      <c r="I2565">
        <v>1</v>
      </c>
      <c r="J2565">
        <f t="shared" si="80"/>
        <v>400</v>
      </c>
      <c r="K2565">
        <v>0.1283</v>
      </c>
      <c r="L2565" s="1">
        <f t="shared" si="81"/>
        <v>51.32</v>
      </c>
    </row>
    <row r="2566" spans="1:12" x14ac:dyDescent="0.25">
      <c r="A2566">
        <v>628600050</v>
      </c>
      <c r="B2566" t="s">
        <v>1624</v>
      </c>
      <c r="D2566">
        <v>522</v>
      </c>
      <c r="E2566" t="s">
        <v>14</v>
      </c>
      <c r="F2566" t="s">
        <v>15</v>
      </c>
      <c r="G2566" s="2">
        <v>2940</v>
      </c>
      <c r="H2566" t="s">
        <v>16</v>
      </c>
      <c r="I2566">
        <v>0.05</v>
      </c>
      <c r="J2566">
        <f t="shared" si="80"/>
        <v>147</v>
      </c>
      <c r="K2566">
        <v>0.23039999999999999</v>
      </c>
      <c r="L2566" s="1">
        <f t="shared" si="81"/>
        <v>677.37599999999998</v>
      </c>
    </row>
    <row r="2567" spans="1:12" x14ac:dyDescent="0.25">
      <c r="A2567">
        <v>3254210</v>
      </c>
      <c r="B2567" t="s">
        <v>94</v>
      </c>
      <c r="C2567" t="s">
        <v>95</v>
      </c>
      <c r="D2567">
        <v>513</v>
      </c>
      <c r="E2567" t="s">
        <v>14</v>
      </c>
      <c r="F2567" t="s">
        <v>15</v>
      </c>
      <c r="G2567">
        <v>125</v>
      </c>
      <c r="H2567" t="s">
        <v>16</v>
      </c>
      <c r="I2567">
        <v>10</v>
      </c>
      <c r="J2567">
        <f t="shared" si="80"/>
        <v>1250</v>
      </c>
      <c r="K2567">
        <v>5.4005000000000001</v>
      </c>
      <c r="L2567" s="1">
        <f t="shared" si="81"/>
        <v>675.0625</v>
      </c>
    </row>
    <row r="2568" spans="1:12" x14ac:dyDescent="0.25">
      <c r="A2568">
        <v>5513055</v>
      </c>
      <c r="B2568" t="s">
        <v>968</v>
      </c>
      <c r="C2568" t="s">
        <v>969</v>
      </c>
      <c r="D2568">
        <v>515</v>
      </c>
      <c r="E2568" t="s">
        <v>14</v>
      </c>
      <c r="F2568" t="s">
        <v>15</v>
      </c>
      <c r="G2568" s="2">
        <v>3980</v>
      </c>
      <c r="H2568" t="s">
        <v>16</v>
      </c>
      <c r="I2568">
        <v>5.5E-2</v>
      </c>
      <c r="J2568">
        <f t="shared" si="80"/>
        <v>218.9</v>
      </c>
      <c r="K2568">
        <v>0.16950000000000001</v>
      </c>
      <c r="L2568" s="1">
        <f t="shared" si="81"/>
        <v>674.61</v>
      </c>
    </row>
    <row r="2569" spans="1:12" x14ac:dyDescent="0.25">
      <c r="A2569">
        <v>5077125</v>
      </c>
      <c r="B2569" t="s">
        <v>406</v>
      </c>
      <c r="D2569">
        <v>510</v>
      </c>
      <c r="E2569" t="s">
        <v>14</v>
      </c>
      <c r="F2569" t="s">
        <v>15</v>
      </c>
      <c r="G2569">
        <v>26</v>
      </c>
      <c r="H2569" t="s">
        <v>16</v>
      </c>
      <c r="I2569">
        <v>12.5</v>
      </c>
      <c r="J2569">
        <f t="shared" si="80"/>
        <v>325</v>
      </c>
      <c r="K2569">
        <v>25.944900000000001</v>
      </c>
      <c r="L2569" s="1">
        <f t="shared" si="81"/>
        <v>674.56740000000002</v>
      </c>
    </row>
    <row r="2570" spans="1:12" x14ac:dyDescent="0.25">
      <c r="A2570">
        <v>9387</v>
      </c>
      <c r="B2570" t="s">
        <v>2436</v>
      </c>
      <c r="C2570" t="s">
        <v>2437</v>
      </c>
      <c r="D2570">
        <v>855</v>
      </c>
      <c r="E2570" t="s">
        <v>25</v>
      </c>
      <c r="F2570" t="s">
        <v>15</v>
      </c>
      <c r="G2570">
        <v>388.154</v>
      </c>
      <c r="H2570" t="s">
        <v>26</v>
      </c>
      <c r="I2570">
        <v>1</v>
      </c>
      <c r="J2570">
        <f t="shared" si="80"/>
        <v>388.154</v>
      </c>
      <c r="K2570">
        <v>5.5662000000000003</v>
      </c>
      <c r="L2570" s="1">
        <f t="shared" si="81"/>
        <v>2160.5427948000001</v>
      </c>
    </row>
    <row r="2571" spans="1:12" x14ac:dyDescent="0.25">
      <c r="A2571">
        <v>8107001</v>
      </c>
      <c r="B2571" t="s">
        <v>1982</v>
      </c>
      <c r="D2571">
        <v>510</v>
      </c>
      <c r="E2571" t="s">
        <v>14</v>
      </c>
      <c r="F2571" t="s">
        <v>86</v>
      </c>
      <c r="G2571">
        <v>480</v>
      </c>
      <c r="H2571" t="s">
        <v>16</v>
      </c>
      <c r="I2571">
        <v>1</v>
      </c>
      <c r="J2571">
        <f t="shared" si="80"/>
        <v>480</v>
      </c>
      <c r="K2571">
        <v>1.4039999999999999</v>
      </c>
      <c r="L2571" s="1">
        <f t="shared" si="81"/>
        <v>673.92</v>
      </c>
    </row>
    <row r="2572" spans="1:12" x14ac:dyDescent="0.25">
      <c r="A2572">
        <v>64853050</v>
      </c>
      <c r="B2572" t="s">
        <v>1722</v>
      </c>
      <c r="C2572" t="s">
        <v>1723</v>
      </c>
      <c r="D2572">
        <v>521</v>
      </c>
      <c r="E2572" t="s">
        <v>14</v>
      </c>
      <c r="F2572" t="s">
        <v>15</v>
      </c>
      <c r="G2572" s="2">
        <v>11466</v>
      </c>
      <c r="H2572" t="s">
        <v>16</v>
      </c>
      <c r="I2572">
        <v>0.05</v>
      </c>
      <c r="J2572">
        <f t="shared" si="80"/>
        <v>573.30000000000007</v>
      </c>
      <c r="K2572">
        <v>5.8599999999999999E-2</v>
      </c>
      <c r="L2572" s="1">
        <f t="shared" si="81"/>
        <v>671.9076</v>
      </c>
    </row>
    <row r="2573" spans="1:12" x14ac:dyDescent="0.25">
      <c r="A2573" t="s">
        <v>264</v>
      </c>
      <c r="B2573" t="s">
        <v>265</v>
      </c>
      <c r="C2573" t="s">
        <v>150</v>
      </c>
      <c r="D2573">
        <v>847</v>
      </c>
      <c r="E2573" t="s">
        <v>22</v>
      </c>
      <c r="F2573" t="s">
        <v>15</v>
      </c>
      <c r="G2573" s="2">
        <v>2400</v>
      </c>
      <c r="H2573" t="s">
        <v>26</v>
      </c>
      <c r="I2573">
        <v>1</v>
      </c>
      <c r="J2573">
        <f t="shared" si="80"/>
        <v>2400</v>
      </c>
      <c r="K2573">
        <v>0.39269999999999999</v>
      </c>
      <c r="L2573" s="1">
        <f t="shared" si="81"/>
        <v>942.48</v>
      </c>
    </row>
    <row r="2574" spans="1:12" x14ac:dyDescent="0.25">
      <c r="A2574">
        <v>51966010</v>
      </c>
      <c r="B2574" t="s">
        <v>485</v>
      </c>
      <c r="C2574" t="s">
        <v>488</v>
      </c>
      <c r="D2574">
        <v>510</v>
      </c>
      <c r="E2574" t="s">
        <v>14</v>
      </c>
      <c r="F2574" t="s">
        <v>15</v>
      </c>
      <c r="G2574">
        <v>208</v>
      </c>
      <c r="H2574" t="s">
        <v>16</v>
      </c>
      <c r="I2574">
        <v>10</v>
      </c>
      <c r="J2574">
        <f t="shared" si="80"/>
        <v>2080</v>
      </c>
      <c r="K2574">
        <v>3.2179000000000002</v>
      </c>
      <c r="L2574" s="1">
        <f t="shared" si="81"/>
        <v>669.32320000000004</v>
      </c>
    </row>
    <row r="2575" spans="1:12" x14ac:dyDescent="0.25">
      <c r="A2575">
        <v>3215203</v>
      </c>
      <c r="B2575" t="s">
        <v>69</v>
      </c>
      <c r="D2575">
        <v>513</v>
      </c>
      <c r="E2575" t="s">
        <v>14</v>
      </c>
      <c r="F2575" t="s">
        <v>15</v>
      </c>
      <c r="G2575" s="2">
        <v>2880</v>
      </c>
      <c r="H2575" t="s">
        <v>16</v>
      </c>
      <c r="I2575">
        <v>0.3</v>
      </c>
      <c r="J2575">
        <f t="shared" si="80"/>
        <v>864</v>
      </c>
      <c r="K2575">
        <v>0.2311</v>
      </c>
      <c r="L2575" s="1">
        <f t="shared" si="81"/>
        <v>665.56799999999998</v>
      </c>
    </row>
    <row r="2576" spans="1:12" x14ac:dyDescent="0.25">
      <c r="A2576">
        <v>3375208</v>
      </c>
      <c r="B2576" t="s">
        <v>134</v>
      </c>
      <c r="D2576">
        <v>513</v>
      </c>
      <c r="E2576" t="s">
        <v>14</v>
      </c>
      <c r="F2576" t="s">
        <v>15</v>
      </c>
      <c r="G2576" s="2">
        <v>1088</v>
      </c>
      <c r="H2576" t="s">
        <v>16</v>
      </c>
      <c r="I2576">
        <v>0.8</v>
      </c>
      <c r="J2576">
        <f t="shared" si="80"/>
        <v>870.40000000000009</v>
      </c>
      <c r="K2576">
        <v>0.61019999999999996</v>
      </c>
      <c r="L2576" s="1">
        <f t="shared" si="81"/>
        <v>663.89760000000001</v>
      </c>
    </row>
    <row r="2577" spans="1:12" x14ac:dyDescent="0.25">
      <c r="A2577">
        <v>57692003</v>
      </c>
      <c r="B2577" t="s">
        <v>1251</v>
      </c>
      <c r="C2577" t="s">
        <v>316</v>
      </c>
      <c r="D2577">
        <v>510</v>
      </c>
      <c r="E2577" t="s">
        <v>14</v>
      </c>
      <c r="F2577" t="s">
        <v>15</v>
      </c>
      <c r="G2577">
        <v>172</v>
      </c>
      <c r="H2577" t="s">
        <v>16</v>
      </c>
      <c r="I2577">
        <v>3</v>
      </c>
      <c r="J2577">
        <f t="shared" si="80"/>
        <v>516</v>
      </c>
      <c r="K2577">
        <v>3.8473999999999999</v>
      </c>
      <c r="L2577" s="1">
        <f t="shared" si="81"/>
        <v>661.75279999999998</v>
      </c>
    </row>
    <row r="2578" spans="1:12" x14ac:dyDescent="0.25">
      <c r="A2578">
        <v>5471375</v>
      </c>
      <c r="B2578" t="s">
        <v>910</v>
      </c>
      <c r="D2578">
        <v>511</v>
      </c>
      <c r="E2578" t="s">
        <v>14</v>
      </c>
      <c r="F2578" t="s">
        <v>15</v>
      </c>
      <c r="G2578" s="2">
        <v>1152</v>
      </c>
      <c r="H2578" t="s">
        <v>16</v>
      </c>
      <c r="I2578">
        <v>0.375</v>
      </c>
      <c r="J2578">
        <f t="shared" si="80"/>
        <v>432</v>
      </c>
      <c r="K2578">
        <v>0.57369999999999999</v>
      </c>
      <c r="L2578" s="1">
        <f t="shared" si="81"/>
        <v>660.90239999999994</v>
      </c>
    </row>
    <row r="2579" spans="1:12" x14ac:dyDescent="0.25">
      <c r="A2579">
        <v>8353</v>
      </c>
      <c r="B2579" t="s">
        <v>2209</v>
      </c>
      <c r="C2579" t="s">
        <v>1033</v>
      </c>
      <c r="D2579">
        <v>853</v>
      </c>
      <c r="E2579" t="s">
        <v>31</v>
      </c>
      <c r="F2579" t="s">
        <v>15</v>
      </c>
      <c r="G2579">
        <v>700</v>
      </c>
      <c r="H2579" t="s">
        <v>26</v>
      </c>
      <c r="I2579">
        <v>1</v>
      </c>
      <c r="J2579">
        <f t="shared" si="80"/>
        <v>700</v>
      </c>
      <c r="K2579">
        <v>0.94379999999999997</v>
      </c>
      <c r="L2579" s="1">
        <f t="shared" si="81"/>
        <v>660.66</v>
      </c>
    </row>
    <row r="2580" spans="1:12" x14ac:dyDescent="0.25">
      <c r="A2580">
        <v>8341</v>
      </c>
      <c r="B2580" t="s">
        <v>2169</v>
      </c>
      <c r="C2580" t="s">
        <v>1883</v>
      </c>
      <c r="D2580">
        <v>853</v>
      </c>
      <c r="E2580" t="s">
        <v>31</v>
      </c>
      <c r="F2580" t="s">
        <v>15</v>
      </c>
      <c r="G2580">
        <v>500</v>
      </c>
      <c r="H2580" t="s">
        <v>26</v>
      </c>
      <c r="I2580">
        <v>1</v>
      </c>
      <c r="J2580">
        <f t="shared" si="80"/>
        <v>500</v>
      </c>
      <c r="K2580">
        <v>1.3208</v>
      </c>
      <c r="L2580" s="1">
        <f t="shared" si="81"/>
        <v>660.4</v>
      </c>
    </row>
    <row r="2581" spans="1:12" x14ac:dyDescent="0.25">
      <c r="A2581">
        <v>9522</v>
      </c>
      <c r="B2581" t="s">
        <v>2479</v>
      </c>
      <c r="D2581">
        <v>855</v>
      </c>
      <c r="E2581" t="s">
        <v>25</v>
      </c>
      <c r="F2581" t="s">
        <v>15</v>
      </c>
      <c r="G2581">
        <v>362.54599999999999</v>
      </c>
      <c r="H2581" t="s">
        <v>26</v>
      </c>
      <c r="I2581">
        <v>1</v>
      </c>
      <c r="J2581">
        <f t="shared" si="80"/>
        <v>362.54599999999999</v>
      </c>
      <c r="K2581">
        <v>5.7549999999999999</v>
      </c>
      <c r="L2581" s="1">
        <f t="shared" si="81"/>
        <v>2086.4522299999999</v>
      </c>
    </row>
    <row r="2582" spans="1:12" x14ac:dyDescent="0.25">
      <c r="A2582">
        <v>52781004</v>
      </c>
      <c r="B2582" t="s">
        <v>652</v>
      </c>
      <c r="C2582" t="s">
        <v>645</v>
      </c>
      <c r="D2582">
        <v>560</v>
      </c>
      <c r="E2582" t="s">
        <v>14</v>
      </c>
      <c r="F2582" t="s">
        <v>15</v>
      </c>
      <c r="G2582">
        <v>540</v>
      </c>
      <c r="H2582" t="s">
        <v>16</v>
      </c>
      <c r="I2582">
        <v>0.4</v>
      </c>
      <c r="J2582">
        <f t="shared" si="80"/>
        <v>216</v>
      </c>
      <c r="K2582">
        <v>1.2161999999999999</v>
      </c>
      <c r="L2582" s="1">
        <f t="shared" si="81"/>
        <v>656.74799999999993</v>
      </c>
    </row>
    <row r="2583" spans="1:12" x14ac:dyDescent="0.25">
      <c r="A2583">
        <v>51990350</v>
      </c>
      <c r="B2583" t="s">
        <v>499</v>
      </c>
      <c r="C2583" t="s">
        <v>500</v>
      </c>
      <c r="D2583">
        <v>510</v>
      </c>
      <c r="E2583" t="s">
        <v>14</v>
      </c>
      <c r="F2583" t="s">
        <v>15</v>
      </c>
      <c r="G2583">
        <v>880</v>
      </c>
      <c r="H2583" t="s">
        <v>16</v>
      </c>
      <c r="I2583">
        <v>0.35</v>
      </c>
      <c r="J2583">
        <f t="shared" si="80"/>
        <v>308</v>
      </c>
      <c r="K2583">
        <v>0.74609999999999999</v>
      </c>
      <c r="L2583" s="1">
        <f t="shared" si="81"/>
        <v>656.56799999999998</v>
      </c>
    </row>
    <row r="2584" spans="1:12" x14ac:dyDescent="0.25">
      <c r="A2584">
        <v>82800015</v>
      </c>
      <c r="B2584" t="s">
        <v>2104</v>
      </c>
      <c r="D2584">
        <v>510</v>
      </c>
      <c r="E2584" t="s">
        <v>14</v>
      </c>
      <c r="F2584" t="s">
        <v>15</v>
      </c>
      <c r="G2584">
        <v>77</v>
      </c>
      <c r="H2584" t="s">
        <v>16</v>
      </c>
      <c r="I2584">
        <v>15</v>
      </c>
      <c r="J2584">
        <f t="shared" si="80"/>
        <v>1155</v>
      </c>
      <c r="K2584">
        <v>8.5261999999999993</v>
      </c>
      <c r="L2584" s="1">
        <f t="shared" si="81"/>
        <v>656.51739999999995</v>
      </c>
    </row>
    <row r="2585" spans="1:12" x14ac:dyDescent="0.25">
      <c r="A2585" t="s">
        <v>12539</v>
      </c>
      <c r="B2585" t="s">
        <v>12540</v>
      </c>
      <c r="C2585" t="s">
        <v>12541</v>
      </c>
      <c r="D2585">
        <v>505</v>
      </c>
      <c r="E2585" t="s">
        <v>14</v>
      </c>
      <c r="F2585" t="s">
        <v>15</v>
      </c>
      <c r="G2585">
        <v>7</v>
      </c>
      <c r="H2585" t="s">
        <v>16</v>
      </c>
      <c r="I2585">
        <v>264</v>
      </c>
      <c r="J2585">
        <f t="shared" si="80"/>
        <v>1848</v>
      </c>
      <c r="K2585">
        <v>93.717399999999998</v>
      </c>
      <c r="L2585" s="1">
        <f t="shared" si="81"/>
        <v>656.02179999999998</v>
      </c>
    </row>
    <row r="2586" spans="1:12" x14ac:dyDescent="0.25">
      <c r="A2586">
        <v>563014</v>
      </c>
      <c r="B2586" t="s">
        <v>1089</v>
      </c>
      <c r="C2586" t="s">
        <v>1090</v>
      </c>
      <c r="D2586">
        <v>510</v>
      </c>
      <c r="E2586" t="s">
        <v>14</v>
      </c>
      <c r="F2586" t="s">
        <v>15</v>
      </c>
      <c r="G2586">
        <v>72</v>
      </c>
      <c r="H2586" t="s">
        <v>16</v>
      </c>
      <c r="I2586">
        <v>4</v>
      </c>
      <c r="J2586">
        <f t="shared" si="80"/>
        <v>288</v>
      </c>
      <c r="K2586">
        <v>9.1113</v>
      </c>
      <c r="L2586" s="1">
        <f t="shared" si="81"/>
        <v>656.0136</v>
      </c>
    </row>
    <row r="2587" spans="1:12" x14ac:dyDescent="0.25">
      <c r="A2587">
        <v>8493001</v>
      </c>
      <c r="B2587" t="s">
        <v>2296</v>
      </c>
      <c r="C2587" t="s">
        <v>1866</v>
      </c>
      <c r="D2587">
        <v>510</v>
      </c>
      <c r="E2587" t="s">
        <v>14</v>
      </c>
      <c r="F2587" t="s">
        <v>15</v>
      </c>
      <c r="G2587">
        <v>470</v>
      </c>
      <c r="H2587" t="s">
        <v>16</v>
      </c>
      <c r="I2587">
        <v>1</v>
      </c>
      <c r="J2587">
        <f t="shared" si="80"/>
        <v>470</v>
      </c>
      <c r="K2587">
        <v>1.3897999999999999</v>
      </c>
      <c r="L2587" s="1">
        <f t="shared" si="81"/>
        <v>653.20600000000002</v>
      </c>
    </row>
    <row r="2588" spans="1:12" x14ac:dyDescent="0.25">
      <c r="A2588" s="64" t="s">
        <v>12177</v>
      </c>
      <c r="B2588" s="64" t="s">
        <v>12178</v>
      </c>
      <c r="C2588" s="64"/>
      <c r="D2588" s="64">
        <v>807</v>
      </c>
      <c r="E2588" s="64" t="s">
        <v>14</v>
      </c>
      <c r="F2588" s="64" t="s">
        <v>440</v>
      </c>
      <c r="G2588" s="64">
        <v>85</v>
      </c>
      <c r="H2588" s="64" t="s">
        <v>16</v>
      </c>
      <c r="I2588" s="64">
        <v>20</v>
      </c>
      <c r="J2588" s="64">
        <f t="shared" si="80"/>
        <v>1700</v>
      </c>
      <c r="K2588" s="64">
        <v>7.67</v>
      </c>
      <c r="L2588" s="65">
        <f t="shared" si="81"/>
        <v>651.95000000000005</v>
      </c>
    </row>
    <row r="2589" spans="1:12" x14ac:dyDescent="0.25">
      <c r="A2589">
        <v>8335202</v>
      </c>
      <c r="B2589" t="s">
        <v>2148</v>
      </c>
      <c r="D2589">
        <v>511</v>
      </c>
      <c r="E2589" t="s">
        <v>14</v>
      </c>
      <c r="F2589" t="s">
        <v>15</v>
      </c>
      <c r="G2589">
        <v>240</v>
      </c>
      <c r="H2589" t="s">
        <v>16</v>
      </c>
      <c r="I2589">
        <v>2</v>
      </c>
      <c r="J2589">
        <f t="shared" si="80"/>
        <v>480</v>
      </c>
      <c r="K2589">
        <v>2.7073999999999998</v>
      </c>
      <c r="L2589" s="1">
        <f t="shared" si="81"/>
        <v>649.77599999999995</v>
      </c>
    </row>
    <row r="2590" spans="1:12" x14ac:dyDescent="0.25">
      <c r="A2590">
        <v>9723</v>
      </c>
      <c r="B2590" t="s">
        <v>2555</v>
      </c>
      <c r="D2590">
        <v>855</v>
      </c>
      <c r="E2590" t="s">
        <v>25</v>
      </c>
      <c r="F2590" t="s">
        <v>15</v>
      </c>
      <c r="G2590">
        <v>350</v>
      </c>
      <c r="H2590" t="s">
        <v>26</v>
      </c>
      <c r="I2590">
        <v>1</v>
      </c>
      <c r="J2590">
        <f t="shared" si="80"/>
        <v>350</v>
      </c>
      <c r="K2590">
        <v>11.6652</v>
      </c>
      <c r="L2590" s="1">
        <f t="shared" si="81"/>
        <v>4082.82</v>
      </c>
    </row>
    <row r="2591" spans="1:12" x14ac:dyDescent="0.25">
      <c r="A2591">
        <v>3200005</v>
      </c>
      <c r="B2591" t="s">
        <v>44</v>
      </c>
      <c r="D2591">
        <v>513</v>
      </c>
      <c r="E2591" t="s">
        <v>14</v>
      </c>
      <c r="F2591" t="s">
        <v>15</v>
      </c>
      <c r="G2591" s="2">
        <v>1736</v>
      </c>
      <c r="H2591" t="s">
        <v>16</v>
      </c>
      <c r="I2591">
        <v>0.5</v>
      </c>
      <c r="J2591">
        <f t="shared" si="80"/>
        <v>868</v>
      </c>
      <c r="K2591">
        <v>0.37259999999999999</v>
      </c>
      <c r="L2591" s="1">
        <f t="shared" si="81"/>
        <v>646.83359999999993</v>
      </c>
    </row>
    <row r="2592" spans="1:12" x14ac:dyDescent="0.25">
      <c r="A2592">
        <v>8336304</v>
      </c>
      <c r="B2592" t="s">
        <v>2151</v>
      </c>
      <c r="D2592">
        <v>511</v>
      </c>
      <c r="E2592" t="s">
        <v>14</v>
      </c>
      <c r="F2592" t="s">
        <v>317</v>
      </c>
      <c r="G2592">
        <v>768</v>
      </c>
      <c r="H2592" t="s">
        <v>16</v>
      </c>
      <c r="I2592">
        <v>0.4</v>
      </c>
      <c r="J2592">
        <f t="shared" si="80"/>
        <v>307.20000000000005</v>
      </c>
      <c r="K2592">
        <v>0.84189999999999998</v>
      </c>
      <c r="L2592" s="1">
        <f t="shared" si="81"/>
        <v>646.57920000000001</v>
      </c>
    </row>
    <row r="2593" spans="1:12" x14ac:dyDescent="0.25">
      <c r="A2593">
        <v>3278010</v>
      </c>
      <c r="B2593" t="s">
        <v>116</v>
      </c>
      <c r="C2593" t="s">
        <v>117</v>
      </c>
      <c r="D2593">
        <v>513</v>
      </c>
      <c r="E2593" t="s">
        <v>14</v>
      </c>
      <c r="F2593" t="s">
        <v>15</v>
      </c>
      <c r="G2593">
        <v>125</v>
      </c>
      <c r="H2593" t="s">
        <v>16</v>
      </c>
      <c r="I2593">
        <v>10</v>
      </c>
      <c r="J2593">
        <f t="shared" si="80"/>
        <v>1250</v>
      </c>
      <c r="K2593">
        <v>5.1611000000000002</v>
      </c>
      <c r="L2593" s="1">
        <f t="shared" si="81"/>
        <v>645.13750000000005</v>
      </c>
    </row>
    <row r="2594" spans="1:12" x14ac:dyDescent="0.25">
      <c r="A2594" s="64" t="s">
        <v>12309</v>
      </c>
      <c r="B2594" s="64" t="s">
        <v>12310</v>
      </c>
      <c r="C2594" s="64" t="s">
        <v>25057</v>
      </c>
      <c r="D2594" s="64">
        <v>807</v>
      </c>
      <c r="E2594" s="64" t="s">
        <v>14</v>
      </c>
      <c r="F2594" s="64" t="s">
        <v>86</v>
      </c>
      <c r="G2594" s="64">
        <v>570</v>
      </c>
      <c r="H2594" s="64" t="s">
        <v>16</v>
      </c>
      <c r="I2594" s="64">
        <v>13</v>
      </c>
      <c r="J2594" s="64">
        <f t="shared" si="80"/>
        <v>7410</v>
      </c>
      <c r="K2594" s="64">
        <v>0</v>
      </c>
      <c r="L2594" s="65">
        <f t="shared" si="81"/>
        <v>0</v>
      </c>
    </row>
    <row r="2595" spans="1:12" x14ac:dyDescent="0.25">
      <c r="A2595">
        <v>81170020</v>
      </c>
      <c r="B2595" t="s">
        <v>1995</v>
      </c>
      <c r="C2595" t="s">
        <v>1996</v>
      </c>
      <c r="D2595">
        <v>510</v>
      </c>
      <c r="E2595" t="s">
        <v>14</v>
      </c>
      <c r="F2595" t="s">
        <v>15</v>
      </c>
      <c r="G2595">
        <v>107</v>
      </c>
      <c r="H2595" t="s">
        <v>16</v>
      </c>
      <c r="I2595">
        <v>20</v>
      </c>
      <c r="J2595">
        <f t="shared" si="80"/>
        <v>2140</v>
      </c>
      <c r="K2595">
        <v>6.0180999999999996</v>
      </c>
      <c r="L2595" s="1">
        <f t="shared" si="81"/>
        <v>643.93669999999997</v>
      </c>
    </row>
    <row r="2596" spans="1:12" x14ac:dyDescent="0.25">
      <c r="A2596">
        <v>3259310</v>
      </c>
      <c r="B2596" t="s">
        <v>100</v>
      </c>
      <c r="D2596">
        <v>513</v>
      </c>
      <c r="E2596" t="s">
        <v>14</v>
      </c>
      <c r="F2596" t="s">
        <v>15</v>
      </c>
      <c r="G2596">
        <v>104</v>
      </c>
      <c r="H2596" t="s">
        <v>16</v>
      </c>
      <c r="I2596">
        <v>10</v>
      </c>
      <c r="J2596">
        <f t="shared" si="80"/>
        <v>1040</v>
      </c>
      <c r="K2596">
        <v>6.1908000000000003</v>
      </c>
      <c r="L2596" s="1">
        <f t="shared" si="81"/>
        <v>643.84320000000002</v>
      </c>
    </row>
    <row r="2597" spans="1:12" x14ac:dyDescent="0.25">
      <c r="A2597">
        <v>5766215</v>
      </c>
      <c r="B2597" t="s">
        <v>1244</v>
      </c>
      <c r="D2597">
        <v>511</v>
      </c>
      <c r="E2597" t="s">
        <v>14</v>
      </c>
      <c r="F2597" t="s">
        <v>15</v>
      </c>
      <c r="G2597">
        <v>300</v>
      </c>
      <c r="H2597" t="s">
        <v>16</v>
      </c>
      <c r="I2597">
        <v>1.5</v>
      </c>
      <c r="J2597">
        <f t="shared" si="80"/>
        <v>450</v>
      </c>
      <c r="K2597">
        <v>2.1391</v>
      </c>
      <c r="L2597" s="1">
        <f t="shared" si="81"/>
        <v>641.73</v>
      </c>
    </row>
    <row r="2598" spans="1:12" x14ac:dyDescent="0.25">
      <c r="A2598">
        <v>50251001</v>
      </c>
      <c r="B2598" t="s">
        <v>315</v>
      </c>
      <c r="C2598" t="s">
        <v>316</v>
      </c>
      <c r="D2598">
        <v>510</v>
      </c>
      <c r="E2598" t="s">
        <v>14</v>
      </c>
      <c r="F2598" t="s">
        <v>317</v>
      </c>
      <c r="G2598">
        <v>360</v>
      </c>
      <c r="H2598" t="s">
        <v>16</v>
      </c>
      <c r="I2598">
        <v>1</v>
      </c>
      <c r="J2598">
        <f t="shared" si="80"/>
        <v>360</v>
      </c>
      <c r="K2598">
        <v>1.78</v>
      </c>
      <c r="L2598" s="1">
        <f t="shared" si="81"/>
        <v>640.79999999999995</v>
      </c>
    </row>
    <row r="2599" spans="1:12" x14ac:dyDescent="0.25">
      <c r="A2599">
        <v>82939</v>
      </c>
      <c r="B2599" t="s">
        <v>2116</v>
      </c>
      <c r="C2599" t="s">
        <v>2113</v>
      </c>
      <c r="D2599">
        <v>601</v>
      </c>
      <c r="E2599" t="s">
        <v>14</v>
      </c>
      <c r="F2599" t="s">
        <v>15</v>
      </c>
      <c r="G2599">
        <v>146</v>
      </c>
      <c r="H2599" t="s">
        <v>347</v>
      </c>
      <c r="I2599">
        <v>3</v>
      </c>
      <c r="J2599">
        <f t="shared" si="80"/>
        <v>438</v>
      </c>
      <c r="K2599">
        <v>4.3711000000000002</v>
      </c>
      <c r="L2599" s="1">
        <f t="shared" si="81"/>
        <v>638.18060000000003</v>
      </c>
    </row>
    <row r="2600" spans="1:12" x14ac:dyDescent="0.25">
      <c r="A2600">
        <v>5882120</v>
      </c>
      <c r="B2600" t="s">
        <v>1303</v>
      </c>
      <c r="C2600" t="s">
        <v>1304</v>
      </c>
      <c r="D2600">
        <v>511</v>
      </c>
      <c r="E2600" t="s">
        <v>14</v>
      </c>
      <c r="F2600" t="s">
        <v>15</v>
      </c>
      <c r="G2600">
        <v>78</v>
      </c>
      <c r="H2600" t="s">
        <v>16</v>
      </c>
      <c r="I2600">
        <v>20</v>
      </c>
      <c r="J2600">
        <f t="shared" si="80"/>
        <v>1560</v>
      </c>
      <c r="K2600">
        <v>8.1737000000000002</v>
      </c>
      <c r="L2600" s="1">
        <f t="shared" si="81"/>
        <v>637.54859999999996</v>
      </c>
    </row>
    <row r="2601" spans="1:12" x14ac:dyDescent="0.25">
      <c r="A2601">
        <v>5988</v>
      </c>
      <c r="B2601" t="s">
        <v>1357</v>
      </c>
      <c r="C2601" t="s">
        <v>1358</v>
      </c>
      <c r="D2601">
        <v>853</v>
      </c>
      <c r="E2601" t="s">
        <v>31</v>
      </c>
      <c r="F2601" t="s">
        <v>15</v>
      </c>
      <c r="G2601" s="2">
        <v>1400</v>
      </c>
      <c r="H2601" t="s">
        <v>26</v>
      </c>
      <c r="I2601">
        <v>1</v>
      </c>
      <c r="J2601">
        <f t="shared" si="80"/>
        <v>1400</v>
      </c>
      <c r="K2601">
        <v>0.4536</v>
      </c>
      <c r="L2601" s="1">
        <f t="shared" si="81"/>
        <v>635.04</v>
      </c>
    </row>
    <row r="2602" spans="1:12" x14ac:dyDescent="0.25">
      <c r="A2602">
        <v>5935</v>
      </c>
      <c r="B2602" t="s">
        <v>1318</v>
      </c>
      <c r="C2602" t="s">
        <v>1173</v>
      </c>
      <c r="D2602">
        <v>853</v>
      </c>
      <c r="E2602" t="s">
        <v>31</v>
      </c>
      <c r="F2602" t="s">
        <v>15</v>
      </c>
      <c r="G2602">
        <v>700</v>
      </c>
      <c r="H2602" t="s">
        <v>26</v>
      </c>
      <c r="I2602">
        <v>1</v>
      </c>
      <c r="J2602">
        <f t="shared" si="80"/>
        <v>700</v>
      </c>
      <c r="K2602">
        <v>0.90669999999999995</v>
      </c>
      <c r="L2602" s="1">
        <f t="shared" si="81"/>
        <v>634.68999999999994</v>
      </c>
    </row>
    <row r="2603" spans="1:12" x14ac:dyDescent="0.25">
      <c r="A2603" t="s">
        <v>534</v>
      </c>
      <c r="B2603" t="s">
        <v>535</v>
      </c>
      <c r="C2603" t="s">
        <v>83</v>
      </c>
      <c r="D2603">
        <v>852</v>
      </c>
      <c r="E2603" t="s">
        <v>22</v>
      </c>
      <c r="F2603" t="s">
        <v>15</v>
      </c>
      <c r="G2603" s="2">
        <v>2354</v>
      </c>
      <c r="H2603" t="s">
        <v>16</v>
      </c>
      <c r="I2603">
        <v>1</v>
      </c>
      <c r="J2603">
        <f t="shared" si="80"/>
        <v>2354</v>
      </c>
      <c r="K2603">
        <v>0.87209999999999999</v>
      </c>
      <c r="L2603" s="1">
        <f t="shared" si="81"/>
        <v>2052.9234000000001</v>
      </c>
    </row>
    <row r="2604" spans="1:12" x14ac:dyDescent="0.25">
      <c r="A2604" t="s">
        <v>789</v>
      </c>
      <c r="B2604" t="s">
        <v>786</v>
      </c>
      <c r="C2604" t="s">
        <v>372</v>
      </c>
      <c r="D2604">
        <v>852</v>
      </c>
      <c r="E2604" t="s">
        <v>22</v>
      </c>
      <c r="F2604" t="s">
        <v>15</v>
      </c>
      <c r="G2604" s="2">
        <v>2250</v>
      </c>
      <c r="H2604" t="s">
        <v>16</v>
      </c>
      <c r="I2604">
        <v>0.1</v>
      </c>
      <c r="J2604">
        <f t="shared" si="80"/>
        <v>225</v>
      </c>
      <c r="K2604">
        <v>0.1983</v>
      </c>
      <c r="L2604" s="1">
        <f t="shared" si="81"/>
        <v>446.17500000000001</v>
      </c>
    </row>
    <row r="2605" spans="1:12" x14ac:dyDescent="0.25">
      <c r="A2605">
        <v>7000</v>
      </c>
      <c r="B2605" t="s">
        <v>1857</v>
      </c>
      <c r="D2605">
        <v>855</v>
      </c>
      <c r="E2605" t="s">
        <v>25</v>
      </c>
      <c r="F2605" t="s">
        <v>15</v>
      </c>
      <c r="G2605">
        <v>320</v>
      </c>
      <c r="H2605" t="s">
        <v>26</v>
      </c>
      <c r="I2605">
        <v>1</v>
      </c>
      <c r="J2605">
        <f t="shared" si="80"/>
        <v>320</v>
      </c>
      <c r="K2605">
        <v>3.7349999999999999</v>
      </c>
      <c r="L2605" s="1">
        <f t="shared" si="81"/>
        <v>1195.2</v>
      </c>
    </row>
    <row r="2606" spans="1:12" x14ac:dyDescent="0.25">
      <c r="A2606">
        <v>5546015</v>
      </c>
      <c r="B2606" t="s">
        <v>999</v>
      </c>
      <c r="D2606">
        <v>510</v>
      </c>
      <c r="E2606" t="s">
        <v>14</v>
      </c>
      <c r="F2606" t="s">
        <v>15</v>
      </c>
      <c r="G2606">
        <v>360</v>
      </c>
      <c r="H2606" t="s">
        <v>16</v>
      </c>
      <c r="I2606">
        <v>1.5</v>
      </c>
      <c r="J2606">
        <f t="shared" si="80"/>
        <v>540</v>
      </c>
      <c r="K2606">
        <v>1.7422</v>
      </c>
      <c r="L2606" s="1">
        <f t="shared" si="81"/>
        <v>627.19200000000001</v>
      </c>
    </row>
    <row r="2607" spans="1:12" x14ac:dyDescent="0.25">
      <c r="A2607">
        <v>3221105</v>
      </c>
      <c r="B2607" t="s">
        <v>77</v>
      </c>
      <c r="D2607">
        <v>513</v>
      </c>
      <c r="E2607" t="s">
        <v>14</v>
      </c>
      <c r="F2607" t="s">
        <v>45</v>
      </c>
      <c r="G2607">
        <v>192</v>
      </c>
      <c r="H2607" t="s">
        <v>16</v>
      </c>
      <c r="I2607">
        <v>5</v>
      </c>
      <c r="J2607">
        <f t="shared" si="80"/>
        <v>960</v>
      </c>
      <c r="K2607">
        <v>3.2639</v>
      </c>
      <c r="L2607" s="1">
        <f t="shared" si="81"/>
        <v>626.66880000000003</v>
      </c>
    </row>
    <row r="2608" spans="1:12" x14ac:dyDescent="0.25">
      <c r="A2608">
        <v>608610240</v>
      </c>
      <c r="B2608" t="s">
        <v>1475</v>
      </c>
      <c r="C2608" t="s">
        <v>1370</v>
      </c>
      <c r="D2608">
        <v>514</v>
      </c>
      <c r="E2608" t="s">
        <v>14</v>
      </c>
      <c r="F2608" t="s">
        <v>15</v>
      </c>
      <c r="G2608" s="2">
        <v>2784</v>
      </c>
      <c r="H2608" t="s">
        <v>16</v>
      </c>
      <c r="I2608">
        <v>0.24</v>
      </c>
      <c r="J2608">
        <f t="shared" si="80"/>
        <v>668.16</v>
      </c>
      <c r="K2608">
        <v>0.22489999999999999</v>
      </c>
      <c r="L2608" s="1">
        <f t="shared" si="81"/>
        <v>626.12159999999994</v>
      </c>
    </row>
    <row r="2609" spans="1:12" x14ac:dyDescent="0.25">
      <c r="A2609" t="s">
        <v>1972</v>
      </c>
      <c r="B2609" t="s">
        <v>1971</v>
      </c>
      <c r="C2609" t="s">
        <v>372</v>
      </c>
      <c r="D2609">
        <v>852</v>
      </c>
      <c r="E2609" t="s">
        <v>22</v>
      </c>
      <c r="F2609" t="s">
        <v>15</v>
      </c>
      <c r="G2609" s="2">
        <v>2250</v>
      </c>
      <c r="H2609" t="s">
        <v>16</v>
      </c>
      <c r="I2609">
        <v>0.1</v>
      </c>
      <c r="J2609">
        <f t="shared" si="80"/>
        <v>225</v>
      </c>
      <c r="K2609">
        <v>0.15090000000000001</v>
      </c>
      <c r="L2609" s="1">
        <f t="shared" si="81"/>
        <v>339.52500000000003</v>
      </c>
    </row>
    <row r="2610" spans="1:12" x14ac:dyDescent="0.25">
      <c r="A2610">
        <v>52081015</v>
      </c>
      <c r="B2610" t="s">
        <v>541</v>
      </c>
      <c r="C2610" t="s">
        <v>542</v>
      </c>
      <c r="D2610">
        <v>510</v>
      </c>
      <c r="E2610" t="s">
        <v>14</v>
      </c>
      <c r="F2610" t="s">
        <v>15</v>
      </c>
      <c r="G2610">
        <v>64</v>
      </c>
      <c r="H2610" t="s">
        <v>16</v>
      </c>
      <c r="I2610">
        <v>15</v>
      </c>
      <c r="J2610">
        <f t="shared" si="80"/>
        <v>960</v>
      </c>
      <c r="K2610">
        <v>9.7453000000000003</v>
      </c>
      <c r="L2610" s="1">
        <f t="shared" si="81"/>
        <v>623.69920000000002</v>
      </c>
    </row>
    <row r="2611" spans="1:12" x14ac:dyDescent="0.25">
      <c r="A2611">
        <v>3208008</v>
      </c>
      <c r="B2611" t="s">
        <v>52</v>
      </c>
      <c r="D2611">
        <v>501</v>
      </c>
      <c r="E2611" t="s">
        <v>14</v>
      </c>
      <c r="F2611" t="s">
        <v>15</v>
      </c>
      <c r="G2611">
        <v>868</v>
      </c>
      <c r="H2611" t="s">
        <v>16</v>
      </c>
      <c r="I2611">
        <v>0.8</v>
      </c>
      <c r="J2611">
        <f t="shared" si="80"/>
        <v>694.40000000000009</v>
      </c>
      <c r="K2611">
        <v>0.71630000000000005</v>
      </c>
      <c r="L2611" s="1">
        <f t="shared" si="81"/>
        <v>621.74840000000006</v>
      </c>
    </row>
    <row r="2612" spans="1:12" x14ac:dyDescent="0.25">
      <c r="A2612" t="s">
        <v>1054</v>
      </c>
      <c r="B2612" t="s">
        <v>1052</v>
      </c>
      <c r="C2612" t="s">
        <v>372</v>
      </c>
      <c r="D2612">
        <v>852</v>
      </c>
      <c r="E2612" t="s">
        <v>22</v>
      </c>
      <c r="F2612" t="s">
        <v>15</v>
      </c>
      <c r="G2612" s="2">
        <v>2240</v>
      </c>
      <c r="H2612" t="s">
        <v>16</v>
      </c>
      <c r="I2612">
        <v>0.1</v>
      </c>
      <c r="J2612">
        <f t="shared" si="80"/>
        <v>224</v>
      </c>
      <c r="K2612">
        <v>0.2321</v>
      </c>
      <c r="L2612" s="1">
        <f t="shared" si="81"/>
        <v>519.904</v>
      </c>
    </row>
    <row r="2613" spans="1:12" x14ac:dyDescent="0.25">
      <c r="A2613">
        <v>3256010</v>
      </c>
      <c r="B2613" t="s">
        <v>97</v>
      </c>
      <c r="D2613">
        <v>513</v>
      </c>
      <c r="E2613" t="s">
        <v>14</v>
      </c>
      <c r="F2613" t="s">
        <v>15</v>
      </c>
      <c r="G2613">
        <v>114</v>
      </c>
      <c r="H2613" t="s">
        <v>16</v>
      </c>
      <c r="I2613">
        <v>10</v>
      </c>
      <c r="J2613">
        <f t="shared" si="80"/>
        <v>1140</v>
      </c>
      <c r="K2613">
        <v>5.4196</v>
      </c>
      <c r="L2613" s="1">
        <f t="shared" si="81"/>
        <v>617.83439999999996</v>
      </c>
    </row>
    <row r="2614" spans="1:12" x14ac:dyDescent="0.25">
      <c r="A2614">
        <v>32212010</v>
      </c>
      <c r="B2614" t="s">
        <v>78</v>
      </c>
      <c r="D2614">
        <v>513</v>
      </c>
      <c r="E2614" t="s">
        <v>14</v>
      </c>
      <c r="F2614" t="s">
        <v>15</v>
      </c>
      <c r="G2614">
        <v>96</v>
      </c>
      <c r="H2614" t="s">
        <v>16</v>
      </c>
      <c r="I2614">
        <v>10</v>
      </c>
      <c r="J2614">
        <f t="shared" si="80"/>
        <v>960</v>
      </c>
      <c r="K2614">
        <v>6.415</v>
      </c>
      <c r="L2614" s="1">
        <f t="shared" si="81"/>
        <v>615.84</v>
      </c>
    </row>
    <row r="2615" spans="1:12" x14ac:dyDescent="0.25">
      <c r="A2615">
        <v>8364225</v>
      </c>
      <c r="B2615" t="s">
        <v>2244</v>
      </c>
      <c r="C2615" t="s">
        <v>2242</v>
      </c>
      <c r="D2615">
        <v>510</v>
      </c>
      <c r="E2615" t="s">
        <v>14</v>
      </c>
      <c r="F2615" t="s">
        <v>15</v>
      </c>
      <c r="G2615">
        <v>110</v>
      </c>
      <c r="H2615" t="s">
        <v>16</v>
      </c>
      <c r="I2615">
        <v>2.5</v>
      </c>
      <c r="J2615">
        <f t="shared" si="80"/>
        <v>275</v>
      </c>
      <c r="K2615">
        <v>5.5837000000000003</v>
      </c>
      <c r="L2615" s="1">
        <f t="shared" si="81"/>
        <v>614.20699999999999</v>
      </c>
    </row>
    <row r="2616" spans="1:12" x14ac:dyDescent="0.25">
      <c r="A2616" t="s">
        <v>1469</v>
      </c>
      <c r="B2616" t="s">
        <v>1466</v>
      </c>
      <c r="C2616" t="s">
        <v>1378</v>
      </c>
      <c r="D2616">
        <v>846</v>
      </c>
      <c r="E2616" t="s">
        <v>22</v>
      </c>
      <c r="F2616" t="s">
        <v>15</v>
      </c>
      <c r="G2616" s="2">
        <v>2152</v>
      </c>
      <c r="H2616" t="s">
        <v>16</v>
      </c>
      <c r="I2616">
        <v>0.17499999999999999</v>
      </c>
      <c r="J2616">
        <f t="shared" si="80"/>
        <v>376.59999999999997</v>
      </c>
      <c r="K2616">
        <v>0.14580000000000001</v>
      </c>
      <c r="L2616" s="1">
        <f t="shared" si="81"/>
        <v>313.76160000000004</v>
      </c>
    </row>
    <row r="2617" spans="1:12" x14ac:dyDescent="0.25">
      <c r="A2617" t="s">
        <v>584</v>
      </c>
      <c r="B2617" t="s">
        <v>585</v>
      </c>
      <c r="C2617" t="s">
        <v>83</v>
      </c>
      <c r="D2617">
        <v>852</v>
      </c>
      <c r="E2617" t="s">
        <v>22</v>
      </c>
      <c r="F2617" t="s">
        <v>15</v>
      </c>
      <c r="G2617" s="2">
        <v>2100</v>
      </c>
      <c r="H2617" t="s">
        <v>16</v>
      </c>
      <c r="I2617">
        <v>1</v>
      </c>
      <c r="J2617">
        <f t="shared" si="80"/>
        <v>2100</v>
      </c>
      <c r="K2617">
        <v>0.87439999999999996</v>
      </c>
      <c r="L2617" s="1">
        <f t="shared" si="81"/>
        <v>1836.24</v>
      </c>
    </row>
    <row r="2618" spans="1:12" x14ac:dyDescent="0.25">
      <c r="A2618">
        <v>627010055</v>
      </c>
      <c r="B2618" t="s">
        <v>1585</v>
      </c>
      <c r="C2618" t="s">
        <v>1602</v>
      </c>
      <c r="D2618">
        <v>522</v>
      </c>
      <c r="E2618" t="s">
        <v>14</v>
      </c>
      <c r="F2618" t="s">
        <v>15</v>
      </c>
      <c r="G2618" s="2">
        <v>2740</v>
      </c>
      <c r="H2618" t="s">
        <v>16</v>
      </c>
      <c r="I2618">
        <v>5.5E-2</v>
      </c>
      <c r="J2618">
        <f t="shared" si="80"/>
        <v>150.69999999999999</v>
      </c>
      <c r="K2618">
        <v>0.22259999999999999</v>
      </c>
      <c r="L2618" s="1">
        <f t="shared" si="81"/>
        <v>609.92399999999998</v>
      </c>
    </row>
    <row r="2619" spans="1:12" x14ac:dyDescent="0.25">
      <c r="A2619">
        <v>8162102</v>
      </c>
      <c r="B2619" t="s">
        <v>2063</v>
      </c>
      <c r="D2619">
        <v>510</v>
      </c>
      <c r="E2619" t="s">
        <v>14</v>
      </c>
      <c r="F2619" t="s">
        <v>15</v>
      </c>
      <c r="G2619">
        <v>153</v>
      </c>
      <c r="H2619" t="s">
        <v>16</v>
      </c>
      <c r="I2619">
        <v>2</v>
      </c>
      <c r="J2619">
        <f t="shared" si="80"/>
        <v>306</v>
      </c>
      <c r="K2619">
        <v>3.9516</v>
      </c>
      <c r="L2619" s="1">
        <f t="shared" si="81"/>
        <v>604.59479999999996</v>
      </c>
    </row>
    <row r="2620" spans="1:12" x14ac:dyDescent="0.25">
      <c r="A2620" t="s">
        <v>358</v>
      </c>
      <c r="B2620" t="s">
        <v>359</v>
      </c>
      <c r="C2620" t="s">
        <v>55</v>
      </c>
      <c r="D2620">
        <v>852</v>
      </c>
      <c r="E2620" t="s">
        <v>22</v>
      </c>
      <c r="F2620" t="s">
        <v>15</v>
      </c>
      <c r="G2620" s="2">
        <v>2071</v>
      </c>
      <c r="H2620" t="s">
        <v>16</v>
      </c>
      <c r="I2620">
        <v>0.5</v>
      </c>
      <c r="J2620">
        <f t="shared" si="80"/>
        <v>1035.5</v>
      </c>
      <c r="K2620">
        <v>1.0063</v>
      </c>
      <c r="L2620" s="1">
        <f t="shared" si="81"/>
        <v>2084.0472999999997</v>
      </c>
    </row>
    <row r="2621" spans="1:12" x14ac:dyDescent="0.25">
      <c r="A2621" t="s">
        <v>1627</v>
      </c>
      <c r="B2621" t="s">
        <v>1628</v>
      </c>
      <c r="C2621" t="s">
        <v>1616</v>
      </c>
      <c r="D2621">
        <v>859</v>
      </c>
      <c r="E2621" t="s">
        <v>22</v>
      </c>
      <c r="F2621" t="s">
        <v>15</v>
      </c>
      <c r="G2621" s="1">
        <v>2069.3000000000002</v>
      </c>
      <c r="H2621" t="s">
        <v>16</v>
      </c>
      <c r="I2621">
        <v>0.05</v>
      </c>
      <c r="J2621">
        <f t="shared" si="80"/>
        <v>103.46500000000002</v>
      </c>
      <c r="K2621">
        <v>0.22520000000000001</v>
      </c>
      <c r="L2621" s="1">
        <f t="shared" si="81"/>
        <v>466.00636000000009</v>
      </c>
    </row>
    <row r="2622" spans="1:12" x14ac:dyDescent="0.25">
      <c r="A2622">
        <v>8343104</v>
      </c>
      <c r="B2622" t="s">
        <v>2179</v>
      </c>
      <c r="D2622">
        <v>511</v>
      </c>
      <c r="E2622" t="s">
        <v>14</v>
      </c>
      <c r="F2622" t="s">
        <v>15</v>
      </c>
      <c r="G2622">
        <v>720</v>
      </c>
      <c r="H2622" t="s">
        <v>16</v>
      </c>
      <c r="I2622">
        <v>0.4</v>
      </c>
      <c r="J2622">
        <f t="shared" si="80"/>
        <v>288</v>
      </c>
      <c r="K2622">
        <v>0.83120000000000005</v>
      </c>
      <c r="L2622" s="1">
        <f t="shared" si="81"/>
        <v>598.46400000000006</v>
      </c>
    </row>
    <row r="2623" spans="1:12" x14ac:dyDescent="0.25">
      <c r="A2623">
        <v>5695</v>
      </c>
      <c r="B2623" t="s">
        <v>1170</v>
      </c>
      <c r="C2623" t="s">
        <v>1140</v>
      </c>
      <c r="D2623">
        <v>853</v>
      </c>
      <c r="E2623" t="s">
        <v>31</v>
      </c>
      <c r="F2623" t="s">
        <v>15</v>
      </c>
      <c r="G2623">
        <v>700</v>
      </c>
      <c r="H2623" t="s">
        <v>16</v>
      </c>
      <c r="I2623">
        <v>1</v>
      </c>
      <c r="J2623">
        <f t="shared" si="80"/>
        <v>700</v>
      </c>
      <c r="K2623">
        <v>0.85250000000000004</v>
      </c>
      <c r="L2623" s="1">
        <f t="shared" si="81"/>
        <v>596.75</v>
      </c>
    </row>
    <row r="2624" spans="1:12" x14ac:dyDescent="0.25">
      <c r="A2624">
        <v>5380001</v>
      </c>
      <c r="B2624" t="s">
        <v>808</v>
      </c>
      <c r="C2624">
        <v>2022</v>
      </c>
      <c r="D2624">
        <v>510</v>
      </c>
      <c r="E2624" t="s">
        <v>14</v>
      </c>
      <c r="F2624" t="s">
        <v>15</v>
      </c>
      <c r="G2624">
        <v>260</v>
      </c>
      <c r="H2624" t="s">
        <v>16</v>
      </c>
      <c r="I2624">
        <v>1</v>
      </c>
      <c r="J2624">
        <f t="shared" si="80"/>
        <v>260</v>
      </c>
      <c r="K2624">
        <v>2.2818999999999998</v>
      </c>
      <c r="L2624" s="1">
        <f t="shared" si="81"/>
        <v>593.29399999999998</v>
      </c>
    </row>
    <row r="2625" spans="1:12" x14ac:dyDescent="0.25">
      <c r="A2625">
        <v>548619</v>
      </c>
      <c r="B2625" t="s">
        <v>941</v>
      </c>
      <c r="C2625" t="s">
        <v>942</v>
      </c>
      <c r="D2625">
        <v>602</v>
      </c>
      <c r="E2625" t="s">
        <v>14</v>
      </c>
      <c r="F2625" t="s">
        <v>317</v>
      </c>
      <c r="G2625" s="2">
        <v>3200</v>
      </c>
      <c r="H2625" t="s">
        <v>16</v>
      </c>
      <c r="I2625">
        <v>0.1</v>
      </c>
      <c r="J2625">
        <f t="shared" si="80"/>
        <v>320</v>
      </c>
      <c r="K2625">
        <v>0.18490000000000001</v>
      </c>
      <c r="L2625" s="1">
        <f t="shared" si="81"/>
        <v>591.68000000000006</v>
      </c>
    </row>
    <row r="2626" spans="1:12" x14ac:dyDescent="0.25">
      <c r="A2626">
        <v>3004</v>
      </c>
      <c r="B2626" t="s">
        <v>35</v>
      </c>
      <c r="D2626">
        <v>849</v>
      </c>
      <c r="E2626" t="s">
        <v>22</v>
      </c>
      <c r="F2626" t="s">
        <v>15</v>
      </c>
      <c r="G2626" s="56">
        <v>50</v>
      </c>
      <c r="H2626" t="s">
        <v>26</v>
      </c>
      <c r="I2626">
        <v>1</v>
      </c>
      <c r="J2626">
        <f t="shared" si="80"/>
        <v>50</v>
      </c>
      <c r="K2626">
        <v>0.309</v>
      </c>
      <c r="L2626" s="1">
        <f t="shared" si="81"/>
        <v>15.45</v>
      </c>
    </row>
    <row r="2627" spans="1:12" x14ac:dyDescent="0.25">
      <c r="A2627">
        <v>5200</v>
      </c>
      <c r="B2627" t="s">
        <v>501</v>
      </c>
      <c r="C2627" t="s">
        <v>502</v>
      </c>
      <c r="D2627">
        <v>853</v>
      </c>
      <c r="E2627" t="s">
        <v>31</v>
      </c>
      <c r="F2627" t="s">
        <v>15</v>
      </c>
      <c r="G2627">
        <v>700</v>
      </c>
      <c r="H2627" t="s">
        <v>26</v>
      </c>
      <c r="I2627">
        <v>1</v>
      </c>
      <c r="J2627">
        <f t="shared" si="80"/>
        <v>700</v>
      </c>
      <c r="K2627">
        <v>0.84209999999999996</v>
      </c>
      <c r="L2627" s="1">
        <f t="shared" si="81"/>
        <v>589.47</v>
      </c>
    </row>
    <row r="2628" spans="1:12" x14ac:dyDescent="0.25">
      <c r="A2628">
        <v>57612012</v>
      </c>
      <c r="B2628" t="s">
        <v>1236</v>
      </c>
      <c r="D2628">
        <v>510</v>
      </c>
      <c r="E2628" t="s">
        <v>14</v>
      </c>
      <c r="F2628" t="s">
        <v>15</v>
      </c>
      <c r="G2628">
        <v>72</v>
      </c>
      <c r="H2628" t="s">
        <v>16</v>
      </c>
      <c r="I2628">
        <v>12</v>
      </c>
      <c r="J2628">
        <f t="shared" ref="J2628:J2691" si="82">G2628*I2628</f>
        <v>864</v>
      </c>
      <c r="K2628">
        <v>8.1666000000000007</v>
      </c>
      <c r="L2628" s="1">
        <f t="shared" ref="L2628:L2691" si="83">G2628*K2628</f>
        <v>587.99520000000007</v>
      </c>
    </row>
    <row r="2629" spans="1:12" x14ac:dyDescent="0.25">
      <c r="A2629">
        <v>3002</v>
      </c>
      <c r="B2629" t="s">
        <v>34</v>
      </c>
      <c r="D2629">
        <v>849</v>
      </c>
      <c r="E2629" t="s">
        <v>22</v>
      </c>
      <c r="F2629" t="s">
        <v>15</v>
      </c>
      <c r="G2629" s="56">
        <v>50</v>
      </c>
      <c r="H2629" t="s">
        <v>26</v>
      </c>
      <c r="I2629">
        <v>1</v>
      </c>
      <c r="J2629">
        <f t="shared" si="82"/>
        <v>50</v>
      </c>
      <c r="K2629">
        <v>0.3019</v>
      </c>
      <c r="L2629" s="1">
        <f t="shared" si="83"/>
        <v>15.095000000000001</v>
      </c>
    </row>
    <row r="2630" spans="1:12" x14ac:dyDescent="0.25">
      <c r="A2630">
        <v>5740015</v>
      </c>
      <c r="B2630" t="s">
        <v>1218</v>
      </c>
      <c r="D2630">
        <v>510</v>
      </c>
      <c r="E2630" t="s">
        <v>14</v>
      </c>
      <c r="F2630" t="s">
        <v>15</v>
      </c>
      <c r="G2630">
        <v>140</v>
      </c>
      <c r="H2630" t="s">
        <v>16</v>
      </c>
      <c r="I2630">
        <v>1.5</v>
      </c>
      <c r="J2630">
        <f t="shared" si="82"/>
        <v>210</v>
      </c>
      <c r="K2630">
        <v>4.1769999999999996</v>
      </c>
      <c r="L2630" s="1">
        <f t="shared" si="83"/>
        <v>584.78</v>
      </c>
    </row>
    <row r="2631" spans="1:12" x14ac:dyDescent="0.25">
      <c r="A2631">
        <v>53380012</v>
      </c>
      <c r="B2631" t="s">
        <v>748</v>
      </c>
      <c r="C2631">
        <v>2021</v>
      </c>
      <c r="D2631">
        <v>510</v>
      </c>
      <c r="E2631" t="s">
        <v>14</v>
      </c>
      <c r="F2631" t="s">
        <v>15</v>
      </c>
      <c r="G2631">
        <v>69</v>
      </c>
      <c r="H2631" t="s">
        <v>16</v>
      </c>
      <c r="I2631">
        <v>12</v>
      </c>
      <c r="J2631">
        <f t="shared" si="82"/>
        <v>828</v>
      </c>
      <c r="K2631">
        <v>8.4681999999999995</v>
      </c>
      <c r="L2631" s="1">
        <f t="shared" si="83"/>
        <v>584.30579999999998</v>
      </c>
    </row>
    <row r="2632" spans="1:12" x14ac:dyDescent="0.25">
      <c r="A2632" s="64" t="s">
        <v>14296</v>
      </c>
      <c r="B2632" s="64" t="s">
        <v>14297</v>
      </c>
      <c r="C2632" s="64" t="s">
        <v>14295</v>
      </c>
      <c r="D2632" s="64">
        <v>807</v>
      </c>
      <c r="E2632" s="64" t="s">
        <v>14</v>
      </c>
      <c r="F2632" s="64" t="s">
        <v>15</v>
      </c>
      <c r="G2632" s="64">
        <v>76</v>
      </c>
      <c r="H2632" s="64" t="s">
        <v>16</v>
      </c>
      <c r="I2632" s="64">
        <v>27</v>
      </c>
      <c r="J2632" s="64">
        <f t="shared" si="82"/>
        <v>2052</v>
      </c>
      <c r="K2632" s="64">
        <v>7.67</v>
      </c>
      <c r="L2632" s="65">
        <f t="shared" si="83"/>
        <v>582.91999999999996</v>
      </c>
    </row>
    <row r="2633" spans="1:12" x14ac:dyDescent="0.25">
      <c r="A2633">
        <v>80351012</v>
      </c>
      <c r="B2633" t="s">
        <v>1919</v>
      </c>
      <c r="C2633">
        <v>2022</v>
      </c>
      <c r="D2633">
        <v>510</v>
      </c>
      <c r="E2633" t="s">
        <v>14</v>
      </c>
      <c r="F2633" t="s">
        <v>15</v>
      </c>
      <c r="G2633">
        <v>39</v>
      </c>
      <c r="H2633" t="s">
        <v>16</v>
      </c>
      <c r="I2633">
        <v>12</v>
      </c>
      <c r="J2633">
        <f t="shared" si="82"/>
        <v>468</v>
      </c>
      <c r="K2633">
        <v>14.9358</v>
      </c>
      <c r="L2633" s="1">
        <f t="shared" si="83"/>
        <v>582.49620000000004</v>
      </c>
    </row>
    <row r="2634" spans="1:12" x14ac:dyDescent="0.25">
      <c r="A2634">
        <v>9532</v>
      </c>
      <c r="B2634" t="s">
        <v>2486</v>
      </c>
      <c r="D2634">
        <v>855</v>
      </c>
      <c r="E2634" t="s">
        <v>25</v>
      </c>
      <c r="F2634" t="s">
        <v>15</v>
      </c>
      <c r="G2634">
        <v>300.46199999999999</v>
      </c>
      <c r="H2634" t="s">
        <v>26</v>
      </c>
      <c r="I2634">
        <v>1</v>
      </c>
      <c r="J2634">
        <f t="shared" si="82"/>
        <v>300.46199999999999</v>
      </c>
      <c r="K2634">
        <v>7.3949999999999996</v>
      </c>
      <c r="L2634" s="1">
        <f t="shared" si="83"/>
        <v>2221.9164899999996</v>
      </c>
    </row>
    <row r="2635" spans="1:12" x14ac:dyDescent="0.25">
      <c r="A2635" t="s">
        <v>352</v>
      </c>
      <c r="B2635" t="s">
        <v>353</v>
      </c>
      <c r="C2635" t="s">
        <v>55</v>
      </c>
      <c r="D2635">
        <v>852</v>
      </c>
      <c r="E2635" t="s">
        <v>22</v>
      </c>
      <c r="F2635" t="s">
        <v>15</v>
      </c>
      <c r="G2635" s="2">
        <v>1953</v>
      </c>
      <c r="H2635" t="s">
        <v>16</v>
      </c>
      <c r="I2635">
        <v>0.5</v>
      </c>
      <c r="J2635">
        <f t="shared" si="82"/>
        <v>976.5</v>
      </c>
      <c r="K2635">
        <v>0.93420000000000003</v>
      </c>
      <c r="L2635" s="1">
        <f t="shared" si="83"/>
        <v>1824.4926</v>
      </c>
    </row>
    <row r="2636" spans="1:12" x14ac:dyDescent="0.25">
      <c r="A2636" t="s">
        <v>250</v>
      </c>
      <c r="B2636" t="s">
        <v>251</v>
      </c>
      <c r="C2636" t="s">
        <v>150</v>
      </c>
      <c r="D2636">
        <v>847</v>
      </c>
      <c r="E2636" t="s">
        <v>22</v>
      </c>
      <c r="F2636" t="s">
        <v>15</v>
      </c>
      <c r="G2636" s="2">
        <v>1800</v>
      </c>
      <c r="H2636" t="s">
        <v>26</v>
      </c>
      <c r="I2636">
        <v>1</v>
      </c>
      <c r="J2636">
        <f t="shared" si="82"/>
        <v>1800</v>
      </c>
      <c r="K2636">
        <v>1.1766000000000001</v>
      </c>
      <c r="L2636" s="1">
        <f t="shared" si="83"/>
        <v>2117.88</v>
      </c>
    </row>
    <row r="2637" spans="1:12" x14ac:dyDescent="0.25">
      <c r="A2637">
        <v>61400100</v>
      </c>
      <c r="B2637" t="s">
        <v>1505</v>
      </c>
      <c r="D2637">
        <v>514</v>
      </c>
      <c r="E2637" t="s">
        <v>14</v>
      </c>
      <c r="F2637" t="s">
        <v>320</v>
      </c>
      <c r="G2637" s="2">
        <v>2240</v>
      </c>
      <c r="H2637" t="s">
        <v>16</v>
      </c>
      <c r="I2637">
        <v>0.1</v>
      </c>
      <c r="J2637">
        <f t="shared" si="82"/>
        <v>224</v>
      </c>
      <c r="K2637">
        <v>0.2576</v>
      </c>
      <c r="L2637" s="1">
        <f t="shared" si="83"/>
        <v>577.024</v>
      </c>
    </row>
    <row r="2638" spans="1:12" x14ac:dyDescent="0.25">
      <c r="A2638">
        <v>8022005</v>
      </c>
      <c r="B2638" t="s">
        <v>1912</v>
      </c>
      <c r="D2638">
        <v>510</v>
      </c>
      <c r="E2638" t="s">
        <v>14</v>
      </c>
      <c r="F2638" t="s">
        <v>15</v>
      </c>
      <c r="G2638">
        <v>560</v>
      </c>
      <c r="H2638" t="s">
        <v>16</v>
      </c>
      <c r="I2638">
        <v>0.5</v>
      </c>
      <c r="J2638">
        <f t="shared" si="82"/>
        <v>280</v>
      </c>
      <c r="K2638">
        <v>1.026</v>
      </c>
      <c r="L2638" s="1">
        <f t="shared" si="83"/>
        <v>574.56000000000006</v>
      </c>
    </row>
    <row r="2639" spans="1:12" x14ac:dyDescent="0.25">
      <c r="A2639">
        <v>5854015</v>
      </c>
      <c r="B2639" t="s">
        <v>1287</v>
      </c>
      <c r="D2639">
        <v>510</v>
      </c>
      <c r="E2639" t="s">
        <v>14</v>
      </c>
      <c r="F2639" t="s">
        <v>15</v>
      </c>
      <c r="G2639">
        <v>234</v>
      </c>
      <c r="H2639" t="s">
        <v>16</v>
      </c>
      <c r="I2639">
        <v>1.5</v>
      </c>
      <c r="J2639">
        <f t="shared" si="82"/>
        <v>351</v>
      </c>
      <c r="K2639">
        <v>2.4539</v>
      </c>
      <c r="L2639" s="1">
        <f t="shared" si="83"/>
        <v>574.21259999999995</v>
      </c>
    </row>
    <row r="2640" spans="1:12" x14ac:dyDescent="0.25">
      <c r="A2640">
        <v>5531001</v>
      </c>
      <c r="B2640" t="s">
        <v>982</v>
      </c>
      <c r="D2640">
        <v>510</v>
      </c>
      <c r="E2640" t="s">
        <v>14</v>
      </c>
      <c r="F2640" t="s">
        <v>15</v>
      </c>
      <c r="G2640">
        <v>360</v>
      </c>
      <c r="H2640" t="s">
        <v>16</v>
      </c>
      <c r="I2640">
        <v>1</v>
      </c>
      <c r="J2640">
        <f t="shared" si="82"/>
        <v>360</v>
      </c>
      <c r="K2640">
        <v>1.5911999999999999</v>
      </c>
      <c r="L2640" s="1">
        <f t="shared" si="83"/>
        <v>572.83199999999999</v>
      </c>
    </row>
    <row r="2641" spans="1:12" x14ac:dyDescent="0.25">
      <c r="A2641">
        <v>8440010</v>
      </c>
      <c r="B2641" t="s">
        <v>2266</v>
      </c>
      <c r="C2641" t="s">
        <v>2267</v>
      </c>
      <c r="D2641">
        <v>511</v>
      </c>
      <c r="E2641" t="s">
        <v>14</v>
      </c>
      <c r="F2641" t="s">
        <v>15</v>
      </c>
      <c r="G2641">
        <v>64</v>
      </c>
      <c r="H2641" t="s">
        <v>16</v>
      </c>
      <c r="I2641">
        <v>10</v>
      </c>
      <c r="J2641">
        <f t="shared" si="82"/>
        <v>640</v>
      </c>
      <c r="K2641">
        <v>8.9076000000000004</v>
      </c>
      <c r="L2641" s="1">
        <f t="shared" si="83"/>
        <v>570.08640000000003</v>
      </c>
    </row>
    <row r="2642" spans="1:12" x14ac:dyDescent="0.25">
      <c r="A2642">
        <v>9747</v>
      </c>
      <c r="B2642" t="s">
        <v>2566</v>
      </c>
      <c r="D2642">
        <v>855</v>
      </c>
      <c r="E2642" t="s">
        <v>25</v>
      </c>
      <c r="F2642" t="s">
        <v>15</v>
      </c>
      <c r="G2642">
        <v>300</v>
      </c>
      <c r="H2642" t="s">
        <v>26</v>
      </c>
      <c r="I2642">
        <v>1</v>
      </c>
      <c r="J2642">
        <f t="shared" si="82"/>
        <v>300</v>
      </c>
      <c r="K2642">
        <v>1.5956999999999999</v>
      </c>
      <c r="L2642" s="1">
        <f t="shared" si="83"/>
        <v>478.71</v>
      </c>
    </row>
    <row r="2643" spans="1:12" x14ac:dyDescent="0.25">
      <c r="A2643">
        <v>5554010</v>
      </c>
      <c r="B2643" t="s">
        <v>1007</v>
      </c>
      <c r="D2643">
        <v>511</v>
      </c>
      <c r="E2643" t="s">
        <v>14</v>
      </c>
      <c r="F2643" t="s">
        <v>15</v>
      </c>
      <c r="G2643">
        <v>65</v>
      </c>
      <c r="H2643" t="s">
        <v>16</v>
      </c>
      <c r="I2643">
        <v>10</v>
      </c>
      <c r="J2643">
        <f t="shared" si="82"/>
        <v>650</v>
      </c>
      <c r="K2643">
        <v>8.6881000000000004</v>
      </c>
      <c r="L2643" s="1">
        <f t="shared" si="83"/>
        <v>564.72649999999999</v>
      </c>
    </row>
    <row r="2644" spans="1:12" x14ac:dyDescent="0.25">
      <c r="A2644">
        <v>85150012</v>
      </c>
      <c r="B2644" t="s">
        <v>2310</v>
      </c>
      <c r="C2644">
        <v>2024</v>
      </c>
      <c r="D2644">
        <v>510</v>
      </c>
      <c r="E2644" t="s">
        <v>14</v>
      </c>
      <c r="F2644" t="s">
        <v>15</v>
      </c>
      <c r="G2644">
        <v>87</v>
      </c>
      <c r="H2644" t="s">
        <v>16</v>
      </c>
      <c r="I2644">
        <v>12</v>
      </c>
      <c r="J2644">
        <f t="shared" si="82"/>
        <v>1044</v>
      </c>
      <c r="K2644">
        <v>6.4865000000000004</v>
      </c>
      <c r="L2644" s="1">
        <f t="shared" si="83"/>
        <v>564.32550000000003</v>
      </c>
    </row>
    <row r="2645" spans="1:12" x14ac:dyDescent="0.25">
      <c r="A2645">
        <v>6012</v>
      </c>
      <c r="B2645" t="s">
        <v>1388</v>
      </c>
      <c r="C2645" t="s">
        <v>1389</v>
      </c>
      <c r="D2645">
        <v>848</v>
      </c>
      <c r="E2645" t="s">
        <v>22</v>
      </c>
      <c r="F2645" t="s">
        <v>15</v>
      </c>
      <c r="G2645" s="1">
        <v>1772.7270000000001</v>
      </c>
      <c r="H2645" t="s">
        <v>26</v>
      </c>
      <c r="I2645">
        <v>1</v>
      </c>
      <c r="J2645">
        <f t="shared" si="82"/>
        <v>1772.7270000000001</v>
      </c>
      <c r="K2645">
        <v>0.48970000000000002</v>
      </c>
      <c r="L2645" s="1">
        <f t="shared" si="83"/>
        <v>868.10441190000006</v>
      </c>
    </row>
    <row r="2646" spans="1:12" x14ac:dyDescent="0.25">
      <c r="A2646">
        <v>5794202</v>
      </c>
      <c r="B2646" t="s">
        <v>1265</v>
      </c>
      <c r="D2646">
        <v>510</v>
      </c>
      <c r="E2646" t="s">
        <v>14</v>
      </c>
      <c r="F2646" t="s">
        <v>15</v>
      </c>
      <c r="G2646">
        <v>172</v>
      </c>
      <c r="H2646" t="s">
        <v>16</v>
      </c>
      <c r="I2646">
        <v>2</v>
      </c>
      <c r="J2646">
        <f t="shared" si="82"/>
        <v>344</v>
      </c>
      <c r="K2646">
        <v>3.27</v>
      </c>
      <c r="L2646" s="1">
        <f t="shared" si="83"/>
        <v>562.44000000000005</v>
      </c>
    </row>
    <row r="2647" spans="1:12" x14ac:dyDescent="0.25">
      <c r="A2647" t="s">
        <v>1743</v>
      </c>
      <c r="B2647" t="s">
        <v>1741</v>
      </c>
      <c r="C2647" t="s">
        <v>133</v>
      </c>
      <c r="D2647">
        <v>852</v>
      </c>
      <c r="E2647" t="s">
        <v>22</v>
      </c>
      <c r="F2647" t="s">
        <v>15</v>
      </c>
      <c r="G2647" s="2">
        <v>1547</v>
      </c>
      <c r="H2647" t="s">
        <v>16</v>
      </c>
      <c r="I2647">
        <v>2.5000000000000001E-2</v>
      </c>
      <c r="J2647">
        <f t="shared" si="82"/>
        <v>38.675000000000004</v>
      </c>
      <c r="K2647">
        <v>7.4499999999999997E-2</v>
      </c>
      <c r="L2647" s="1">
        <f t="shared" si="83"/>
        <v>115.25149999999999</v>
      </c>
    </row>
    <row r="2648" spans="1:12" x14ac:dyDescent="0.25">
      <c r="A2648">
        <v>5560001</v>
      </c>
      <c r="B2648" t="s">
        <v>1017</v>
      </c>
      <c r="C2648">
        <v>2023</v>
      </c>
      <c r="D2648">
        <v>510</v>
      </c>
      <c r="E2648" t="s">
        <v>14</v>
      </c>
      <c r="F2648" t="s">
        <v>45</v>
      </c>
      <c r="G2648">
        <v>480</v>
      </c>
      <c r="H2648" t="s">
        <v>16</v>
      </c>
      <c r="I2648">
        <v>1</v>
      </c>
      <c r="J2648">
        <f t="shared" si="82"/>
        <v>480</v>
      </c>
      <c r="K2648">
        <v>1.1645000000000001</v>
      </c>
      <c r="L2648" s="1">
        <f t="shared" si="83"/>
        <v>558.96</v>
      </c>
    </row>
    <row r="2649" spans="1:12" x14ac:dyDescent="0.25">
      <c r="A2649">
        <v>5696105</v>
      </c>
      <c r="B2649" t="s">
        <v>1174</v>
      </c>
      <c r="D2649">
        <v>510</v>
      </c>
      <c r="E2649" t="s">
        <v>14</v>
      </c>
      <c r="F2649" t="s">
        <v>86</v>
      </c>
      <c r="G2649">
        <v>128</v>
      </c>
      <c r="H2649" t="s">
        <v>16</v>
      </c>
      <c r="I2649">
        <v>5</v>
      </c>
      <c r="J2649">
        <f t="shared" si="82"/>
        <v>640</v>
      </c>
      <c r="K2649">
        <v>4.3537999999999997</v>
      </c>
      <c r="L2649" s="1">
        <f t="shared" si="83"/>
        <v>557.28639999999996</v>
      </c>
    </row>
    <row r="2650" spans="1:12" x14ac:dyDescent="0.25">
      <c r="A2650" t="s">
        <v>2186</v>
      </c>
      <c r="B2650" t="s">
        <v>2187</v>
      </c>
      <c r="C2650" t="s">
        <v>55</v>
      </c>
      <c r="D2650">
        <v>852</v>
      </c>
      <c r="E2650" t="s">
        <v>22</v>
      </c>
      <c r="F2650" t="s">
        <v>15</v>
      </c>
      <c r="G2650" s="1">
        <v>1533.24</v>
      </c>
      <c r="H2650" t="s">
        <v>16</v>
      </c>
      <c r="I2650">
        <v>0.5</v>
      </c>
      <c r="J2650">
        <f t="shared" si="82"/>
        <v>766.62</v>
      </c>
      <c r="K2650">
        <v>1.0058</v>
      </c>
      <c r="L2650" s="1">
        <f t="shared" si="83"/>
        <v>1542.1327920000001</v>
      </c>
    </row>
    <row r="2651" spans="1:12" x14ac:dyDescent="0.25">
      <c r="A2651">
        <v>58650350</v>
      </c>
      <c r="B2651" t="s">
        <v>1292</v>
      </c>
      <c r="C2651" t="s">
        <v>1293</v>
      </c>
      <c r="D2651">
        <v>510</v>
      </c>
      <c r="E2651" t="s">
        <v>14</v>
      </c>
      <c r="F2651" t="s">
        <v>15</v>
      </c>
      <c r="G2651">
        <v>640</v>
      </c>
      <c r="H2651" t="s">
        <v>16</v>
      </c>
      <c r="I2651">
        <v>0.35</v>
      </c>
      <c r="J2651">
        <f t="shared" si="82"/>
        <v>224</v>
      </c>
      <c r="K2651">
        <v>0.86980000000000002</v>
      </c>
      <c r="L2651" s="1">
        <f t="shared" si="83"/>
        <v>556.67200000000003</v>
      </c>
    </row>
    <row r="2652" spans="1:12" x14ac:dyDescent="0.25">
      <c r="A2652">
        <v>557719</v>
      </c>
      <c r="B2652" t="s">
        <v>1023</v>
      </c>
      <c r="C2652" t="s">
        <v>1024</v>
      </c>
      <c r="D2652">
        <v>602</v>
      </c>
      <c r="E2652" t="s">
        <v>14</v>
      </c>
      <c r="F2652" t="s">
        <v>15</v>
      </c>
      <c r="G2652" s="2">
        <v>1600</v>
      </c>
      <c r="H2652" t="s">
        <v>16</v>
      </c>
      <c r="I2652">
        <v>0.1</v>
      </c>
      <c r="J2652">
        <f t="shared" si="82"/>
        <v>160</v>
      </c>
      <c r="K2652">
        <v>0.34670000000000001</v>
      </c>
      <c r="L2652" s="1">
        <f t="shared" si="83"/>
        <v>554.72</v>
      </c>
    </row>
    <row r="2653" spans="1:12" x14ac:dyDescent="0.25">
      <c r="A2653">
        <v>9649</v>
      </c>
      <c r="B2653" t="s">
        <v>2532</v>
      </c>
      <c r="D2653">
        <v>855</v>
      </c>
      <c r="E2653" t="s">
        <v>25</v>
      </c>
      <c r="F2653" t="s">
        <v>15</v>
      </c>
      <c r="G2653">
        <v>300</v>
      </c>
      <c r="H2653" t="s">
        <v>26</v>
      </c>
      <c r="I2653">
        <v>1</v>
      </c>
      <c r="J2653">
        <f t="shared" si="82"/>
        <v>300</v>
      </c>
      <c r="K2653">
        <v>1.3214999999999999</v>
      </c>
      <c r="L2653" s="1">
        <f t="shared" si="83"/>
        <v>396.45</v>
      </c>
    </row>
    <row r="2654" spans="1:12" x14ac:dyDescent="0.25">
      <c r="A2654">
        <v>80760350</v>
      </c>
      <c r="B2654" t="s">
        <v>1956</v>
      </c>
      <c r="C2654" t="s">
        <v>1957</v>
      </c>
      <c r="D2654">
        <v>510</v>
      </c>
      <c r="E2654" t="s">
        <v>14</v>
      </c>
      <c r="F2654" t="s">
        <v>15</v>
      </c>
      <c r="G2654">
        <v>880</v>
      </c>
      <c r="H2654" t="s">
        <v>16</v>
      </c>
      <c r="I2654">
        <v>0.35</v>
      </c>
      <c r="J2654">
        <f t="shared" si="82"/>
        <v>308</v>
      </c>
      <c r="K2654">
        <v>0.62949999999999995</v>
      </c>
      <c r="L2654" s="1">
        <f t="shared" si="83"/>
        <v>553.95999999999992</v>
      </c>
    </row>
    <row r="2655" spans="1:12" x14ac:dyDescent="0.25">
      <c r="A2655">
        <v>64850050</v>
      </c>
      <c r="B2655" t="s">
        <v>1715</v>
      </c>
      <c r="C2655" t="s">
        <v>1716</v>
      </c>
      <c r="D2655">
        <v>521</v>
      </c>
      <c r="E2655" t="s">
        <v>14</v>
      </c>
      <c r="F2655" t="s">
        <v>15</v>
      </c>
      <c r="G2655" s="2">
        <v>9450</v>
      </c>
      <c r="H2655" t="s">
        <v>16</v>
      </c>
      <c r="I2655">
        <v>0.05</v>
      </c>
      <c r="J2655">
        <f t="shared" si="82"/>
        <v>472.5</v>
      </c>
      <c r="K2655">
        <v>5.8599999999999999E-2</v>
      </c>
      <c r="L2655" s="1">
        <f t="shared" si="83"/>
        <v>553.77</v>
      </c>
    </row>
    <row r="2656" spans="1:12" x14ac:dyDescent="0.25">
      <c r="A2656">
        <v>9791</v>
      </c>
      <c r="B2656" t="s">
        <v>2586</v>
      </c>
      <c r="D2656">
        <v>855</v>
      </c>
      <c r="E2656" t="s">
        <v>25</v>
      </c>
      <c r="F2656" t="s">
        <v>15</v>
      </c>
      <c r="G2656">
        <v>300</v>
      </c>
      <c r="H2656" t="s">
        <v>26</v>
      </c>
      <c r="I2656">
        <v>1</v>
      </c>
      <c r="J2656">
        <f t="shared" si="82"/>
        <v>300</v>
      </c>
      <c r="K2656">
        <v>1.2418</v>
      </c>
      <c r="L2656" s="1">
        <f t="shared" si="83"/>
        <v>372.54</v>
      </c>
    </row>
    <row r="2657" spans="1:12" x14ac:dyDescent="0.25">
      <c r="A2657">
        <v>80740350</v>
      </c>
      <c r="B2657" t="s">
        <v>1951</v>
      </c>
      <c r="C2657" t="s">
        <v>1952</v>
      </c>
      <c r="D2657">
        <v>510</v>
      </c>
      <c r="E2657" t="s">
        <v>14</v>
      </c>
      <c r="F2657" t="s">
        <v>15</v>
      </c>
      <c r="G2657">
        <v>876</v>
      </c>
      <c r="H2657" t="s">
        <v>16</v>
      </c>
      <c r="I2657">
        <v>0.35</v>
      </c>
      <c r="J2657">
        <f t="shared" si="82"/>
        <v>306.59999999999997</v>
      </c>
      <c r="K2657">
        <v>0.62639999999999996</v>
      </c>
      <c r="L2657" s="1">
        <f t="shared" si="83"/>
        <v>548.72640000000001</v>
      </c>
    </row>
    <row r="2658" spans="1:12" x14ac:dyDescent="0.25">
      <c r="A2658">
        <v>646520040</v>
      </c>
      <c r="B2658" t="s">
        <v>1705</v>
      </c>
      <c r="C2658" t="s">
        <v>1707</v>
      </c>
      <c r="D2658">
        <v>523</v>
      </c>
      <c r="E2658" t="s">
        <v>14</v>
      </c>
      <c r="F2658" t="s">
        <v>15</v>
      </c>
      <c r="G2658" s="2">
        <v>3360</v>
      </c>
      <c r="H2658" t="s">
        <v>16</v>
      </c>
      <c r="I2658">
        <v>0.04</v>
      </c>
      <c r="J2658">
        <f t="shared" si="82"/>
        <v>134.4</v>
      </c>
      <c r="K2658">
        <v>0.16300000000000001</v>
      </c>
      <c r="L2658" s="1">
        <f t="shared" si="83"/>
        <v>547.68000000000006</v>
      </c>
    </row>
    <row r="2659" spans="1:12" x14ac:dyDescent="0.25">
      <c r="A2659">
        <v>5870002</v>
      </c>
      <c r="B2659" t="s">
        <v>1294</v>
      </c>
      <c r="C2659" t="s">
        <v>1295</v>
      </c>
      <c r="D2659">
        <v>511</v>
      </c>
      <c r="E2659" t="s">
        <v>14</v>
      </c>
      <c r="F2659" t="s">
        <v>15</v>
      </c>
      <c r="G2659">
        <v>324</v>
      </c>
      <c r="H2659" t="s">
        <v>16</v>
      </c>
      <c r="I2659">
        <v>2</v>
      </c>
      <c r="J2659">
        <f t="shared" si="82"/>
        <v>648</v>
      </c>
      <c r="K2659">
        <v>1.6895</v>
      </c>
      <c r="L2659" s="1">
        <f t="shared" si="83"/>
        <v>547.39800000000002</v>
      </c>
    </row>
    <row r="2660" spans="1:12" x14ac:dyDescent="0.25">
      <c r="A2660">
        <v>5871101</v>
      </c>
      <c r="B2660" t="s">
        <v>1298</v>
      </c>
      <c r="D2660">
        <v>511</v>
      </c>
      <c r="E2660" t="s">
        <v>14</v>
      </c>
      <c r="F2660" t="s">
        <v>15</v>
      </c>
      <c r="G2660">
        <v>576</v>
      </c>
      <c r="H2660" t="s">
        <v>16</v>
      </c>
      <c r="I2660">
        <v>1</v>
      </c>
      <c r="J2660">
        <f t="shared" si="82"/>
        <v>576</v>
      </c>
      <c r="K2660">
        <v>0.9496</v>
      </c>
      <c r="L2660" s="1">
        <f t="shared" si="83"/>
        <v>546.96960000000001</v>
      </c>
    </row>
    <row r="2661" spans="1:12" x14ac:dyDescent="0.25">
      <c r="A2661">
        <v>53600014</v>
      </c>
      <c r="B2661" t="s">
        <v>780</v>
      </c>
      <c r="C2661" t="s">
        <v>366</v>
      </c>
      <c r="D2661">
        <v>519</v>
      </c>
      <c r="E2661" t="s">
        <v>14</v>
      </c>
      <c r="F2661" t="s">
        <v>15</v>
      </c>
      <c r="G2661">
        <v>31</v>
      </c>
      <c r="H2661" t="s">
        <v>16</v>
      </c>
      <c r="I2661">
        <v>14</v>
      </c>
      <c r="J2661">
        <f t="shared" si="82"/>
        <v>434</v>
      </c>
      <c r="K2661">
        <v>17.627199999999998</v>
      </c>
      <c r="L2661" s="1">
        <f t="shared" si="83"/>
        <v>546.44319999999993</v>
      </c>
    </row>
    <row r="2662" spans="1:12" x14ac:dyDescent="0.25">
      <c r="A2662">
        <v>5364225</v>
      </c>
      <c r="B2662" t="s">
        <v>788</v>
      </c>
      <c r="C2662" t="s">
        <v>367</v>
      </c>
      <c r="D2662">
        <v>510</v>
      </c>
      <c r="E2662" t="s">
        <v>14</v>
      </c>
      <c r="F2662" t="s">
        <v>15</v>
      </c>
      <c r="G2662">
        <v>116</v>
      </c>
      <c r="H2662" t="s">
        <v>16</v>
      </c>
      <c r="I2662">
        <v>2.5</v>
      </c>
      <c r="J2662">
        <f t="shared" si="82"/>
        <v>290</v>
      </c>
      <c r="K2662">
        <v>4.7085999999999997</v>
      </c>
      <c r="L2662" s="1">
        <f t="shared" si="83"/>
        <v>546.19759999999997</v>
      </c>
    </row>
    <row r="2663" spans="1:12" x14ac:dyDescent="0.25">
      <c r="A2663" t="s">
        <v>820</v>
      </c>
      <c r="B2663" t="s">
        <v>818</v>
      </c>
      <c r="C2663" t="s">
        <v>821</v>
      </c>
      <c r="D2663">
        <v>852</v>
      </c>
      <c r="E2663" t="s">
        <v>22</v>
      </c>
      <c r="F2663" t="s">
        <v>15</v>
      </c>
      <c r="G2663" s="2">
        <v>1500</v>
      </c>
      <c r="H2663" t="s">
        <v>16</v>
      </c>
      <c r="I2663">
        <v>0.1</v>
      </c>
      <c r="J2663">
        <f t="shared" si="82"/>
        <v>150</v>
      </c>
      <c r="K2663">
        <v>0.20280000000000001</v>
      </c>
      <c r="L2663" s="1">
        <f t="shared" si="83"/>
        <v>304.2</v>
      </c>
    </row>
    <row r="2664" spans="1:12" x14ac:dyDescent="0.25">
      <c r="A2664">
        <v>59831003</v>
      </c>
      <c r="B2664" t="s">
        <v>1350</v>
      </c>
      <c r="C2664" t="s">
        <v>1351</v>
      </c>
      <c r="D2664">
        <v>510</v>
      </c>
      <c r="E2664" t="s">
        <v>14</v>
      </c>
      <c r="F2664" t="s">
        <v>15</v>
      </c>
      <c r="G2664">
        <v>116</v>
      </c>
      <c r="H2664" t="s">
        <v>16</v>
      </c>
      <c r="I2664">
        <v>3</v>
      </c>
      <c r="J2664">
        <f t="shared" si="82"/>
        <v>348</v>
      </c>
      <c r="K2664">
        <v>4.6532</v>
      </c>
      <c r="L2664" s="1">
        <f t="shared" si="83"/>
        <v>539.77120000000002</v>
      </c>
    </row>
    <row r="2665" spans="1:12" x14ac:dyDescent="0.25">
      <c r="A2665">
        <v>53390012</v>
      </c>
      <c r="B2665" t="s">
        <v>750</v>
      </c>
      <c r="C2665">
        <v>2021</v>
      </c>
      <c r="D2665">
        <v>510</v>
      </c>
      <c r="E2665" t="s">
        <v>14</v>
      </c>
      <c r="F2665" t="s">
        <v>15</v>
      </c>
      <c r="G2665">
        <v>72</v>
      </c>
      <c r="H2665" t="s">
        <v>16</v>
      </c>
      <c r="I2665">
        <v>12</v>
      </c>
      <c r="J2665">
        <f t="shared" si="82"/>
        <v>864</v>
      </c>
      <c r="K2665">
        <v>7.4894999999999996</v>
      </c>
      <c r="L2665" s="1">
        <f t="shared" si="83"/>
        <v>539.24399999999991</v>
      </c>
    </row>
    <row r="2666" spans="1:12" x14ac:dyDescent="0.25">
      <c r="A2666">
        <v>9060</v>
      </c>
      <c r="B2666" t="s">
        <v>2357</v>
      </c>
      <c r="D2666">
        <v>855</v>
      </c>
      <c r="E2666" t="s">
        <v>25</v>
      </c>
      <c r="F2666" t="s">
        <v>15</v>
      </c>
      <c r="G2666">
        <v>300</v>
      </c>
      <c r="H2666" t="s">
        <v>26</v>
      </c>
      <c r="I2666">
        <v>1</v>
      </c>
      <c r="J2666">
        <f t="shared" si="82"/>
        <v>300</v>
      </c>
      <c r="K2666">
        <v>1.1021000000000001</v>
      </c>
      <c r="L2666" s="1">
        <f t="shared" si="83"/>
        <v>330.63</v>
      </c>
    </row>
    <row r="2667" spans="1:12" x14ac:dyDescent="0.25">
      <c r="A2667">
        <v>601000720</v>
      </c>
      <c r="B2667" t="s">
        <v>1385</v>
      </c>
      <c r="D2667">
        <v>514</v>
      </c>
      <c r="E2667" t="s">
        <v>14</v>
      </c>
      <c r="F2667" t="s">
        <v>15</v>
      </c>
      <c r="G2667">
        <v>768</v>
      </c>
      <c r="H2667" t="s">
        <v>16</v>
      </c>
      <c r="I2667">
        <v>0.72</v>
      </c>
      <c r="J2667">
        <f t="shared" si="82"/>
        <v>552.96</v>
      </c>
      <c r="K2667">
        <v>0.70009999999999994</v>
      </c>
      <c r="L2667" s="1">
        <f t="shared" si="83"/>
        <v>537.67679999999996</v>
      </c>
    </row>
    <row r="2668" spans="1:12" x14ac:dyDescent="0.25">
      <c r="A2668">
        <v>64962050</v>
      </c>
      <c r="B2668" t="s">
        <v>1740</v>
      </c>
      <c r="C2668" t="s">
        <v>1721</v>
      </c>
      <c r="D2668">
        <v>521</v>
      </c>
      <c r="E2668" t="s">
        <v>14</v>
      </c>
      <c r="F2668" t="s">
        <v>15</v>
      </c>
      <c r="G2668" s="2">
        <v>8850</v>
      </c>
      <c r="H2668" t="s">
        <v>16</v>
      </c>
      <c r="I2668">
        <v>0.05</v>
      </c>
      <c r="J2668">
        <f t="shared" si="82"/>
        <v>442.5</v>
      </c>
      <c r="K2668">
        <v>6.0600000000000001E-2</v>
      </c>
      <c r="L2668" s="1">
        <f t="shared" si="83"/>
        <v>536.31000000000006</v>
      </c>
    </row>
    <row r="2669" spans="1:12" x14ac:dyDescent="0.25">
      <c r="A2669">
        <v>56963012</v>
      </c>
      <c r="B2669" t="s">
        <v>1176</v>
      </c>
      <c r="D2669">
        <v>510</v>
      </c>
      <c r="E2669" t="s">
        <v>14</v>
      </c>
      <c r="F2669" t="s">
        <v>15</v>
      </c>
      <c r="G2669">
        <v>66</v>
      </c>
      <c r="H2669" t="s">
        <v>16</v>
      </c>
      <c r="I2669">
        <v>12</v>
      </c>
      <c r="J2669">
        <f t="shared" si="82"/>
        <v>792</v>
      </c>
      <c r="K2669">
        <v>8.1152999999999995</v>
      </c>
      <c r="L2669" s="1">
        <f t="shared" si="83"/>
        <v>535.60979999999995</v>
      </c>
    </row>
    <row r="2670" spans="1:12" x14ac:dyDescent="0.25">
      <c r="A2670">
        <v>506319</v>
      </c>
      <c r="B2670" t="s">
        <v>378</v>
      </c>
      <c r="C2670" t="s">
        <v>379</v>
      </c>
      <c r="D2670">
        <v>602</v>
      </c>
      <c r="E2670" t="s">
        <v>14</v>
      </c>
      <c r="F2670" t="s">
        <v>45</v>
      </c>
      <c r="G2670" s="2">
        <v>5400</v>
      </c>
      <c r="H2670" t="s">
        <v>16</v>
      </c>
      <c r="I2670">
        <v>0.1</v>
      </c>
      <c r="J2670">
        <f t="shared" si="82"/>
        <v>540</v>
      </c>
      <c r="K2670">
        <v>9.9000000000000005E-2</v>
      </c>
      <c r="L2670" s="1">
        <f t="shared" si="83"/>
        <v>534.6</v>
      </c>
    </row>
    <row r="2671" spans="1:12" x14ac:dyDescent="0.25">
      <c r="A2671">
        <v>80090003</v>
      </c>
      <c r="B2671" t="s">
        <v>1900</v>
      </c>
      <c r="C2671" t="s">
        <v>1901</v>
      </c>
      <c r="D2671">
        <v>510</v>
      </c>
      <c r="E2671" t="s">
        <v>14</v>
      </c>
      <c r="F2671" t="s">
        <v>15</v>
      </c>
      <c r="G2671">
        <v>128</v>
      </c>
      <c r="H2671" t="s">
        <v>16</v>
      </c>
      <c r="I2671">
        <v>3</v>
      </c>
      <c r="J2671">
        <f t="shared" si="82"/>
        <v>384</v>
      </c>
      <c r="K2671">
        <v>4.1760000000000002</v>
      </c>
      <c r="L2671" s="1">
        <f t="shared" si="83"/>
        <v>534.52800000000002</v>
      </c>
    </row>
    <row r="2672" spans="1:12" x14ac:dyDescent="0.25">
      <c r="A2672">
        <v>84650175</v>
      </c>
      <c r="B2672" t="s">
        <v>2288</v>
      </c>
      <c r="D2672">
        <v>511</v>
      </c>
      <c r="E2672" t="s">
        <v>14</v>
      </c>
      <c r="F2672" t="s">
        <v>15</v>
      </c>
      <c r="G2672">
        <v>192</v>
      </c>
      <c r="H2672" t="s">
        <v>16</v>
      </c>
      <c r="I2672">
        <v>1.75</v>
      </c>
      <c r="J2672">
        <f t="shared" si="82"/>
        <v>336</v>
      </c>
      <c r="K2672">
        <v>2.7692000000000001</v>
      </c>
      <c r="L2672" s="1">
        <f t="shared" si="83"/>
        <v>531.68640000000005</v>
      </c>
    </row>
    <row r="2673" spans="1:12" x14ac:dyDescent="0.25">
      <c r="A2673">
        <v>5669001</v>
      </c>
      <c r="B2673" t="s">
        <v>1133</v>
      </c>
      <c r="C2673">
        <v>2023</v>
      </c>
      <c r="D2673">
        <v>510</v>
      </c>
      <c r="E2673" t="s">
        <v>14</v>
      </c>
      <c r="F2673" t="s">
        <v>45</v>
      </c>
      <c r="G2673">
        <v>480</v>
      </c>
      <c r="H2673" t="s">
        <v>16</v>
      </c>
      <c r="I2673">
        <v>1</v>
      </c>
      <c r="J2673">
        <f t="shared" si="82"/>
        <v>480</v>
      </c>
      <c r="K2673">
        <v>1.1022000000000001</v>
      </c>
      <c r="L2673" s="1">
        <f t="shared" si="83"/>
        <v>529.05600000000004</v>
      </c>
    </row>
    <row r="2674" spans="1:12" x14ac:dyDescent="0.25">
      <c r="A2674" t="s">
        <v>952</v>
      </c>
      <c r="B2674" t="s">
        <v>951</v>
      </c>
      <c r="C2674" t="s">
        <v>372</v>
      </c>
      <c r="D2674">
        <v>852</v>
      </c>
      <c r="E2674" t="s">
        <v>22</v>
      </c>
      <c r="F2674" t="s">
        <v>15</v>
      </c>
      <c r="G2674" s="2">
        <v>1500</v>
      </c>
      <c r="H2674" t="s">
        <v>16</v>
      </c>
      <c r="I2674">
        <v>0.1</v>
      </c>
      <c r="J2674">
        <f t="shared" si="82"/>
        <v>150</v>
      </c>
      <c r="K2674">
        <v>0.15479999999999999</v>
      </c>
      <c r="L2674" s="1">
        <f t="shared" si="83"/>
        <v>232.2</v>
      </c>
    </row>
    <row r="2675" spans="1:12" x14ac:dyDescent="0.25">
      <c r="A2675">
        <v>62940030</v>
      </c>
      <c r="B2675" t="s">
        <v>1651</v>
      </c>
      <c r="C2675" t="s">
        <v>1646</v>
      </c>
      <c r="D2675">
        <v>521</v>
      </c>
      <c r="E2675" t="s">
        <v>14</v>
      </c>
      <c r="F2675" t="s">
        <v>15</v>
      </c>
      <c r="G2675" s="2">
        <v>14400</v>
      </c>
      <c r="H2675" t="s">
        <v>16</v>
      </c>
      <c r="I2675">
        <v>0.03</v>
      </c>
      <c r="J2675">
        <f t="shared" si="82"/>
        <v>432</v>
      </c>
      <c r="K2675">
        <v>3.6200000000000003E-2</v>
      </c>
      <c r="L2675" s="1">
        <f t="shared" si="83"/>
        <v>521.28000000000009</v>
      </c>
    </row>
    <row r="2676" spans="1:12" x14ac:dyDescent="0.25">
      <c r="A2676">
        <v>52423003</v>
      </c>
      <c r="B2676" t="s">
        <v>605</v>
      </c>
      <c r="D2676">
        <v>510</v>
      </c>
      <c r="E2676" t="s">
        <v>14</v>
      </c>
      <c r="F2676" t="s">
        <v>15</v>
      </c>
      <c r="G2676">
        <v>208</v>
      </c>
      <c r="H2676" t="s">
        <v>16</v>
      </c>
      <c r="I2676">
        <v>3</v>
      </c>
      <c r="J2676">
        <f t="shared" si="82"/>
        <v>624</v>
      </c>
      <c r="K2676">
        <v>2.5041000000000002</v>
      </c>
      <c r="L2676" s="1">
        <f t="shared" si="83"/>
        <v>520.8528</v>
      </c>
    </row>
    <row r="2677" spans="1:12" x14ac:dyDescent="0.25">
      <c r="A2677" t="s">
        <v>536</v>
      </c>
      <c r="B2677" t="s">
        <v>533</v>
      </c>
      <c r="C2677" t="s">
        <v>372</v>
      </c>
      <c r="D2677">
        <v>852</v>
      </c>
      <c r="E2677" t="s">
        <v>22</v>
      </c>
      <c r="F2677" t="s">
        <v>15</v>
      </c>
      <c r="G2677" s="2">
        <v>1500</v>
      </c>
      <c r="H2677" t="s">
        <v>16</v>
      </c>
      <c r="I2677">
        <v>0.1</v>
      </c>
      <c r="J2677">
        <f t="shared" si="82"/>
        <v>150</v>
      </c>
      <c r="K2677">
        <v>9.8000000000000004E-2</v>
      </c>
      <c r="L2677" s="1">
        <f t="shared" si="83"/>
        <v>147</v>
      </c>
    </row>
    <row r="2678" spans="1:12" x14ac:dyDescent="0.25">
      <c r="A2678">
        <v>5089602</v>
      </c>
      <c r="B2678" t="s">
        <v>417</v>
      </c>
      <c r="D2678">
        <v>510</v>
      </c>
      <c r="E2678" t="s">
        <v>14</v>
      </c>
      <c r="F2678" t="s">
        <v>15</v>
      </c>
      <c r="G2678">
        <v>148</v>
      </c>
      <c r="H2678" t="s">
        <v>16</v>
      </c>
      <c r="I2678">
        <v>2</v>
      </c>
      <c r="J2678">
        <f t="shared" si="82"/>
        <v>296</v>
      </c>
      <c r="K2678">
        <v>3.5041000000000002</v>
      </c>
      <c r="L2678" s="1">
        <f t="shared" si="83"/>
        <v>518.60680000000002</v>
      </c>
    </row>
    <row r="2679" spans="1:12" x14ac:dyDescent="0.25">
      <c r="A2679">
        <v>54070035</v>
      </c>
      <c r="B2679" t="s">
        <v>835</v>
      </c>
      <c r="C2679" t="s">
        <v>836</v>
      </c>
      <c r="D2679">
        <v>511</v>
      </c>
      <c r="E2679" t="s">
        <v>14</v>
      </c>
      <c r="F2679" t="s">
        <v>317</v>
      </c>
      <c r="G2679">
        <v>768</v>
      </c>
      <c r="H2679" t="s">
        <v>16</v>
      </c>
      <c r="I2679">
        <v>0.35</v>
      </c>
      <c r="J2679">
        <f t="shared" si="82"/>
        <v>268.79999999999995</v>
      </c>
      <c r="K2679">
        <v>0.67149999999999999</v>
      </c>
      <c r="L2679" s="1">
        <f t="shared" si="83"/>
        <v>515.71199999999999</v>
      </c>
    </row>
    <row r="2680" spans="1:12" x14ac:dyDescent="0.25">
      <c r="A2680">
        <v>3269610</v>
      </c>
      <c r="B2680" t="s">
        <v>109</v>
      </c>
      <c r="D2680">
        <v>513</v>
      </c>
      <c r="E2680" t="s">
        <v>14</v>
      </c>
      <c r="F2680" t="s">
        <v>15</v>
      </c>
      <c r="G2680">
        <v>96</v>
      </c>
      <c r="H2680" t="s">
        <v>16</v>
      </c>
      <c r="I2680">
        <v>10</v>
      </c>
      <c r="J2680">
        <f t="shared" si="82"/>
        <v>960</v>
      </c>
      <c r="K2680">
        <v>5.3551000000000002</v>
      </c>
      <c r="L2680" s="1">
        <f t="shared" si="83"/>
        <v>514.08960000000002</v>
      </c>
    </row>
    <row r="2681" spans="1:12" x14ac:dyDescent="0.25">
      <c r="A2681">
        <v>52610010</v>
      </c>
      <c r="B2681" t="s">
        <v>620</v>
      </c>
      <c r="D2681">
        <v>510</v>
      </c>
      <c r="E2681" t="s">
        <v>14</v>
      </c>
      <c r="F2681" t="s">
        <v>15</v>
      </c>
      <c r="G2681">
        <v>36</v>
      </c>
      <c r="H2681" t="s">
        <v>16</v>
      </c>
      <c r="I2681">
        <v>10</v>
      </c>
      <c r="J2681">
        <f t="shared" si="82"/>
        <v>360</v>
      </c>
      <c r="K2681">
        <v>14.274699999999999</v>
      </c>
      <c r="L2681" s="1">
        <f t="shared" si="83"/>
        <v>513.88919999999996</v>
      </c>
    </row>
    <row r="2682" spans="1:12" x14ac:dyDescent="0.25">
      <c r="A2682">
        <v>81299</v>
      </c>
      <c r="B2682" t="s">
        <v>2024</v>
      </c>
      <c r="C2682" t="s">
        <v>370</v>
      </c>
      <c r="D2682">
        <v>601</v>
      </c>
      <c r="E2682" t="s">
        <v>14</v>
      </c>
      <c r="F2682" t="s">
        <v>15</v>
      </c>
      <c r="G2682">
        <v>98</v>
      </c>
      <c r="H2682" t="s">
        <v>347</v>
      </c>
      <c r="I2682">
        <v>3</v>
      </c>
      <c r="J2682">
        <f t="shared" si="82"/>
        <v>294</v>
      </c>
      <c r="K2682">
        <v>5.2244000000000002</v>
      </c>
      <c r="L2682" s="1">
        <f t="shared" si="83"/>
        <v>511.99119999999999</v>
      </c>
    </row>
    <row r="2683" spans="1:12" x14ac:dyDescent="0.25">
      <c r="A2683">
        <v>695700055</v>
      </c>
      <c r="B2683" t="s">
        <v>1832</v>
      </c>
      <c r="D2683">
        <v>515</v>
      </c>
      <c r="E2683" t="s">
        <v>14</v>
      </c>
      <c r="F2683" t="s">
        <v>15</v>
      </c>
      <c r="G2683" s="2">
        <v>3446</v>
      </c>
      <c r="H2683" t="s">
        <v>16</v>
      </c>
      <c r="I2683">
        <v>5.5E-2</v>
      </c>
      <c r="J2683">
        <f t="shared" si="82"/>
        <v>189.53</v>
      </c>
      <c r="K2683">
        <v>0.14849999999999999</v>
      </c>
      <c r="L2683" s="1">
        <f t="shared" si="83"/>
        <v>511.73099999999999</v>
      </c>
    </row>
    <row r="2684" spans="1:12" x14ac:dyDescent="0.25">
      <c r="A2684">
        <v>54061035</v>
      </c>
      <c r="B2684" t="s">
        <v>834</v>
      </c>
      <c r="D2684">
        <v>511</v>
      </c>
      <c r="E2684" t="s">
        <v>14</v>
      </c>
      <c r="F2684" t="s">
        <v>317</v>
      </c>
      <c r="G2684">
        <v>768</v>
      </c>
      <c r="H2684" t="s">
        <v>16</v>
      </c>
      <c r="I2684">
        <v>0.35</v>
      </c>
      <c r="J2684">
        <f t="shared" si="82"/>
        <v>268.79999999999995</v>
      </c>
      <c r="K2684">
        <v>0.66400000000000003</v>
      </c>
      <c r="L2684" s="1">
        <f t="shared" si="83"/>
        <v>509.952</v>
      </c>
    </row>
    <row r="2685" spans="1:12" x14ac:dyDescent="0.25">
      <c r="A2685">
        <v>81940012</v>
      </c>
      <c r="B2685" t="s">
        <v>2076</v>
      </c>
      <c r="C2685">
        <v>2021</v>
      </c>
      <c r="D2685">
        <v>510</v>
      </c>
      <c r="E2685" t="s">
        <v>14</v>
      </c>
      <c r="F2685" t="s">
        <v>15</v>
      </c>
      <c r="G2685">
        <v>27</v>
      </c>
      <c r="H2685" t="s">
        <v>16</v>
      </c>
      <c r="I2685">
        <v>12</v>
      </c>
      <c r="J2685">
        <f t="shared" si="82"/>
        <v>324</v>
      </c>
      <c r="K2685">
        <v>18.773299999999999</v>
      </c>
      <c r="L2685" s="1">
        <f t="shared" si="83"/>
        <v>506.87909999999999</v>
      </c>
    </row>
    <row r="2686" spans="1:12" x14ac:dyDescent="0.25">
      <c r="A2686">
        <v>90161012</v>
      </c>
      <c r="B2686" t="s">
        <v>2348</v>
      </c>
      <c r="D2686">
        <v>510</v>
      </c>
      <c r="E2686" t="s">
        <v>14</v>
      </c>
      <c r="F2686" t="s">
        <v>15</v>
      </c>
      <c r="G2686">
        <v>29</v>
      </c>
      <c r="H2686" t="s">
        <v>16</v>
      </c>
      <c r="I2686">
        <v>12</v>
      </c>
      <c r="J2686">
        <f t="shared" si="82"/>
        <v>348</v>
      </c>
      <c r="K2686">
        <v>17.413399999999999</v>
      </c>
      <c r="L2686" s="1">
        <f t="shared" si="83"/>
        <v>504.98859999999996</v>
      </c>
    </row>
    <row r="2687" spans="1:12" x14ac:dyDescent="0.25">
      <c r="A2687">
        <v>982800200</v>
      </c>
      <c r="B2687" t="s">
        <v>2598</v>
      </c>
      <c r="C2687" t="s">
        <v>2599</v>
      </c>
      <c r="D2687">
        <v>514</v>
      </c>
      <c r="E2687" t="s">
        <v>14</v>
      </c>
      <c r="F2687" t="s">
        <v>86</v>
      </c>
      <c r="G2687" s="2">
        <v>2688</v>
      </c>
      <c r="H2687" t="s">
        <v>16</v>
      </c>
      <c r="I2687">
        <v>0.2</v>
      </c>
      <c r="J2687">
        <f t="shared" si="82"/>
        <v>537.6</v>
      </c>
      <c r="K2687">
        <v>0.18770000000000001</v>
      </c>
      <c r="L2687" s="1">
        <f t="shared" si="83"/>
        <v>504.5376</v>
      </c>
    </row>
    <row r="2688" spans="1:12" x14ac:dyDescent="0.25">
      <c r="A2688">
        <v>5278</v>
      </c>
      <c r="B2688" t="s">
        <v>648</v>
      </c>
      <c r="C2688" t="s">
        <v>634</v>
      </c>
      <c r="D2688">
        <v>853</v>
      </c>
      <c r="E2688" t="s">
        <v>31</v>
      </c>
      <c r="F2688" t="s">
        <v>15</v>
      </c>
      <c r="G2688">
        <v>700</v>
      </c>
      <c r="H2688" t="s">
        <v>26</v>
      </c>
      <c r="I2688">
        <v>1</v>
      </c>
      <c r="J2688">
        <f t="shared" si="82"/>
        <v>700</v>
      </c>
      <c r="K2688">
        <v>0.71719999999999995</v>
      </c>
      <c r="L2688" s="1">
        <f t="shared" si="83"/>
        <v>502.03999999999996</v>
      </c>
    </row>
    <row r="2689" spans="1:12" x14ac:dyDescent="0.25">
      <c r="A2689">
        <v>548619</v>
      </c>
      <c r="B2689" t="s">
        <v>941</v>
      </c>
      <c r="C2689" t="s">
        <v>942</v>
      </c>
      <c r="D2689">
        <v>602</v>
      </c>
      <c r="E2689" t="s">
        <v>14</v>
      </c>
      <c r="F2689" t="s">
        <v>15</v>
      </c>
      <c r="G2689" s="2">
        <v>2700</v>
      </c>
      <c r="H2689" t="s">
        <v>16</v>
      </c>
      <c r="I2689">
        <v>0.1</v>
      </c>
      <c r="J2689">
        <f t="shared" si="82"/>
        <v>270</v>
      </c>
      <c r="K2689">
        <v>0.18490000000000001</v>
      </c>
      <c r="L2689" s="1">
        <f t="shared" si="83"/>
        <v>499.23</v>
      </c>
    </row>
    <row r="2690" spans="1:12" x14ac:dyDescent="0.25">
      <c r="A2690">
        <v>64861050</v>
      </c>
      <c r="B2690" t="s">
        <v>1726</v>
      </c>
      <c r="C2690" t="s">
        <v>1719</v>
      </c>
      <c r="D2690">
        <v>521</v>
      </c>
      <c r="E2690" t="s">
        <v>14</v>
      </c>
      <c r="F2690" t="s">
        <v>15</v>
      </c>
      <c r="G2690" s="2">
        <v>8355</v>
      </c>
      <c r="H2690" t="s">
        <v>16</v>
      </c>
      <c r="I2690">
        <v>0.05</v>
      </c>
      <c r="J2690">
        <f t="shared" si="82"/>
        <v>417.75</v>
      </c>
      <c r="K2690">
        <v>5.9700000000000003E-2</v>
      </c>
      <c r="L2690" s="1">
        <f t="shared" si="83"/>
        <v>498.79350000000005</v>
      </c>
    </row>
    <row r="2691" spans="1:12" x14ac:dyDescent="0.25">
      <c r="A2691">
        <v>601222120</v>
      </c>
      <c r="B2691" t="s">
        <v>1392</v>
      </c>
      <c r="D2691">
        <v>514</v>
      </c>
      <c r="E2691" t="s">
        <v>14</v>
      </c>
      <c r="F2691" t="s">
        <v>15</v>
      </c>
      <c r="G2691" s="2">
        <v>3780</v>
      </c>
      <c r="H2691" t="s">
        <v>16</v>
      </c>
      <c r="I2691">
        <v>0.12</v>
      </c>
      <c r="J2691">
        <f t="shared" si="82"/>
        <v>453.59999999999997</v>
      </c>
      <c r="K2691">
        <v>0.1318</v>
      </c>
      <c r="L2691" s="1">
        <f t="shared" si="83"/>
        <v>498.20400000000001</v>
      </c>
    </row>
    <row r="2692" spans="1:12" x14ac:dyDescent="0.25">
      <c r="A2692">
        <v>5558112</v>
      </c>
      <c r="B2692" t="s">
        <v>1015</v>
      </c>
      <c r="C2692" t="s">
        <v>542</v>
      </c>
      <c r="D2692">
        <v>510</v>
      </c>
      <c r="E2692" t="s">
        <v>14</v>
      </c>
      <c r="F2692" t="s">
        <v>320</v>
      </c>
      <c r="G2692">
        <v>24</v>
      </c>
      <c r="H2692" t="s">
        <v>16</v>
      </c>
      <c r="I2692">
        <v>12</v>
      </c>
      <c r="J2692">
        <f t="shared" ref="J2692:J2755" si="84">G2692*I2692</f>
        <v>288</v>
      </c>
      <c r="K2692">
        <v>20.718699999999998</v>
      </c>
      <c r="L2692" s="1">
        <f t="shared" ref="L2692:L2755" si="85">G2692*K2692</f>
        <v>497.24879999999996</v>
      </c>
    </row>
    <row r="2693" spans="1:12" x14ac:dyDescent="0.25">
      <c r="A2693">
        <v>618400440</v>
      </c>
      <c r="B2693" t="s">
        <v>1525</v>
      </c>
      <c r="C2693" t="s">
        <v>1526</v>
      </c>
      <c r="D2693">
        <v>514</v>
      </c>
      <c r="E2693" t="s">
        <v>14</v>
      </c>
      <c r="F2693" t="s">
        <v>15</v>
      </c>
      <c r="G2693">
        <v>800</v>
      </c>
      <c r="H2693" t="s">
        <v>16</v>
      </c>
      <c r="I2693">
        <v>0.44</v>
      </c>
      <c r="J2693">
        <f t="shared" si="84"/>
        <v>352</v>
      </c>
      <c r="K2693">
        <v>0.61890000000000001</v>
      </c>
      <c r="L2693" s="1">
        <f t="shared" si="85"/>
        <v>495.12</v>
      </c>
    </row>
    <row r="2694" spans="1:12" x14ac:dyDescent="0.25">
      <c r="A2694">
        <v>8336004</v>
      </c>
      <c r="B2694" t="s">
        <v>2152</v>
      </c>
      <c r="D2694">
        <v>503</v>
      </c>
      <c r="E2694" t="s">
        <v>14</v>
      </c>
      <c r="F2694" t="s">
        <v>15</v>
      </c>
      <c r="G2694">
        <v>663</v>
      </c>
      <c r="H2694" t="s">
        <v>16</v>
      </c>
      <c r="I2694">
        <v>0.4</v>
      </c>
      <c r="J2694">
        <f t="shared" si="84"/>
        <v>265.2</v>
      </c>
      <c r="K2694">
        <v>0.74109999999999998</v>
      </c>
      <c r="L2694" s="1">
        <f t="shared" si="85"/>
        <v>491.34929999999997</v>
      </c>
    </row>
    <row r="2695" spans="1:12" x14ac:dyDescent="0.25">
      <c r="A2695">
        <v>9660</v>
      </c>
      <c r="B2695" t="s">
        <v>2533</v>
      </c>
      <c r="D2695">
        <v>855</v>
      </c>
      <c r="E2695" t="s">
        <v>25</v>
      </c>
      <c r="F2695" t="s">
        <v>15</v>
      </c>
      <c r="G2695">
        <v>274.99400000000003</v>
      </c>
      <c r="H2695" t="s">
        <v>26</v>
      </c>
      <c r="I2695">
        <v>1</v>
      </c>
      <c r="J2695">
        <f t="shared" si="84"/>
        <v>274.99400000000003</v>
      </c>
      <c r="K2695">
        <v>3.5512000000000001</v>
      </c>
      <c r="L2695" s="1">
        <f t="shared" si="85"/>
        <v>976.55869280000013</v>
      </c>
    </row>
    <row r="2696" spans="1:12" x14ac:dyDescent="0.25">
      <c r="A2696">
        <v>68131060</v>
      </c>
      <c r="B2696" t="s">
        <v>1784</v>
      </c>
      <c r="C2696" t="s">
        <v>238</v>
      </c>
      <c r="D2696">
        <v>514</v>
      </c>
      <c r="E2696" t="s">
        <v>14</v>
      </c>
      <c r="F2696" t="s">
        <v>15</v>
      </c>
      <c r="G2696" s="2">
        <v>3200</v>
      </c>
      <c r="H2696" t="s">
        <v>16</v>
      </c>
      <c r="I2696">
        <v>0.06</v>
      </c>
      <c r="J2696">
        <f t="shared" si="84"/>
        <v>192</v>
      </c>
      <c r="K2696">
        <v>0.15279999999999999</v>
      </c>
      <c r="L2696" s="1">
        <f t="shared" si="85"/>
        <v>488.96</v>
      </c>
    </row>
    <row r="2697" spans="1:12" x14ac:dyDescent="0.25">
      <c r="A2697">
        <v>84640035</v>
      </c>
      <c r="B2697" t="s">
        <v>2287</v>
      </c>
      <c r="D2697">
        <v>511</v>
      </c>
      <c r="E2697" t="s">
        <v>14</v>
      </c>
      <c r="F2697" t="s">
        <v>317</v>
      </c>
      <c r="G2697">
        <v>768</v>
      </c>
      <c r="H2697" t="s">
        <v>16</v>
      </c>
      <c r="I2697">
        <v>0.35</v>
      </c>
      <c r="J2697">
        <f t="shared" si="84"/>
        <v>268.79999999999995</v>
      </c>
      <c r="K2697">
        <v>0.63639999999999997</v>
      </c>
      <c r="L2697" s="1">
        <f t="shared" si="85"/>
        <v>488.75519999999995</v>
      </c>
    </row>
    <row r="2698" spans="1:12" x14ac:dyDescent="0.25">
      <c r="A2698" t="s">
        <v>2195</v>
      </c>
      <c r="B2698" t="s">
        <v>2191</v>
      </c>
      <c r="C2698" t="s">
        <v>961</v>
      </c>
      <c r="D2698">
        <v>852</v>
      </c>
      <c r="E2698" t="s">
        <v>22</v>
      </c>
      <c r="F2698" t="s">
        <v>15</v>
      </c>
      <c r="G2698" s="2">
        <v>1500</v>
      </c>
      <c r="H2698" t="s">
        <v>16</v>
      </c>
      <c r="I2698">
        <v>0.04</v>
      </c>
      <c r="J2698">
        <f t="shared" si="84"/>
        <v>60</v>
      </c>
      <c r="K2698">
        <v>9.8000000000000004E-2</v>
      </c>
      <c r="L2698" s="1">
        <f t="shared" si="85"/>
        <v>147</v>
      </c>
    </row>
    <row r="2699" spans="1:12" x14ac:dyDescent="0.25">
      <c r="A2699">
        <v>5304111</v>
      </c>
      <c r="B2699" t="s">
        <v>695</v>
      </c>
      <c r="D2699">
        <v>524</v>
      </c>
      <c r="E2699" t="s">
        <v>14</v>
      </c>
      <c r="F2699" t="s">
        <v>15</v>
      </c>
      <c r="G2699">
        <v>225</v>
      </c>
      <c r="H2699" t="s">
        <v>16</v>
      </c>
      <c r="I2699">
        <v>1</v>
      </c>
      <c r="J2699">
        <f t="shared" si="84"/>
        <v>225</v>
      </c>
      <c r="K2699">
        <v>2.1713</v>
      </c>
      <c r="L2699" s="1">
        <f t="shared" si="85"/>
        <v>488.54250000000002</v>
      </c>
    </row>
    <row r="2700" spans="1:12" x14ac:dyDescent="0.25">
      <c r="A2700">
        <v>8135101</v>
      </c>
      <c r="B2700" t="s">
        <v>2035</v>
      </c>
      <c r="C2700">
        <v>2022</v>
      </c>
      <c r="D2700">
        <v>510</v>
      </c>
      <c r="E2700" t="s">
        <v>14</v>
      </c>
      <c r="F2700" t="s">
        <v>15</v>
      </c>
      <c r="G2700">
        <v>404</v>
      </c>
      <c r="H2700" t="s">
        <v>16</v>
      </c>
      <c r="I2700">
        <v>1</v>
      </c>
      <c r="J2700">
        <f t="shared" si="84"/>
        <v>404</v>
      </c>
      <c r="K2700">
        <v>1.2092000000000001</v>
      </c>
      <c r="L2700" s="1">
        <f t="shared" si="85"/>
        <v>488.51680000000005</v>
      </c>
    </row>
    <row r="2701" spans="1:12" x14ac:dyDescent="0.25">
      <c r="A2701" t="s">
        <v>2155</v>
      </c>
      <c r="B2701" t="s">
        <v>2154</v>
      </c>
      <c r="C2701" t="s">
        <v>961</v>
      </c>
      <c r="D2701">
        <v>852</v>
      </c>
      <c r="E2701" t="s">
        <v>22</v>
      </c>
      <c r="F2701" t="s">
        <v>15</v>
      </c>
      <c r="G2701" s="2">
        <v>1500</v>
      </c>
      <c r="H2701" t="s">
        <v>16</v>
      </c>
      <c r="I2701">
        <v>0.04</v>
      </c>
      <c r="J2701">
        <f t="shared" si="84"/>
        <v>60</v>
      </c>
      <c r="K2701">
        <v>9.7799999999999998E-2</v>
      </c>
      <c r="L2701" s="1">
        <f t="shared" si="85"/>
        <v>146.69999999999999</v>
      </c>
    </row>
    <row r="2702" spans="1:12" x14ac:dyDescent="0.25">
      <c r="A2702">
        <v>5109005</v>
      </c>
      <c r="B2702" t="s">
        <v>426</v>
      </c>
      <c r="D2702">
        <v>510</v>
      </c>
      <c r="E2702" t="s">
        <v>14</v>
      </c>
      <c r="F2702" t="s">
        <v>15</v>
      </c>
      <c r="G2702">
        <v>88</v>
      </c>
      <c r="H2702" t="s">
        <v>16</v>
      </c>
      <c r="I2702">
        <v>5</v>
      </c>
      <c r="J2702">
        <f t="shared" si="84"/>
        <v>440</v>
      </c>
      <c r="K2702">
        <v>5.5194000000000001</v>
      </c>
      <c r="L2702" s="1">
        <f t="shared" si="85"/>
        <v>485.7072</v>
      </c>
    </row>
    <row r="2703" spans="1:12" x14ac:dyDescent="0.25">
      <c r="A2703">
        <v>3267610</v>
      </c>
      <c r="B2703" t="s">
        <v>107</v>
      </c>
      <c r="D2703">
        <v>513</v>
      </c>
      <c r="E2703" t="s">
        <v>14</v>
      </c>
      <c r="F2703" t="s">
        <v>15</v>
      </c>
      <c r="G2703">
        <v>96</v>
      </c>
      <c r="H2703" t="s">
        <v>16</v>
      </c>
      <c r="I2703">
        <v>10</v>
      </c>
      <c r="J2703">
        <f t="shared" si="84"/>
        <v>960</v>
      </c>
      <c r="K2703">
        <v>5.0427</v>
      </c>
      <c r="L2703" s="1">
        <f t="shared" si="85"/>
        <v>484.0992</v>
      </c>
    </row>
    <row r="2704" spans="1:12" x14ac:dyDescent="0.25">
      <c r="A2704">
        <v>9728</v>
      </c>
      <c r="B2704" t="s">
        <v>2557</v>
      </c>
      <c r="D2704">
        <v>855</v>
      </c>
      <c r="E2704" t="s">
        <v>25</v>
      </c>
      <c r="F2704" t="s">
        <v>15</v>
      </c>
      <c r="G2704">
        <v>273</v>
      </c>
      <c r="H2704" t="s">
        <v>26</v>
      </c>
      <c r="I2704">
        <v>1</v>
      </c>
      <c r="J2704">
        <f t="shared" si="84"/>
        <v>273</v>
      </c>
      <c r="K2704">
        <v>10.1899</v>
      </c>
      <c r="L2704" s="1">
        <f t="shared" si="85"/>
        <v>2781.8427000000001</v>
      </c>
    </row>
    <row r="2705" spans="1:12" x14ac:dyDescent="0.25">
      <c r="A2705" t="s">
        <v>12654</v>
      </c>
      <c r="B2705" t="s">
        <v>12655</v>
      </c>
      <c r="D2705">
        <v>501</v>
      </c>
      <c r="E2705" t="s">
        <v>14</v>
      </c>
      <c r="F2705" t="s">
        <v>15</v>
      </c>
      <c r="G2705">
        <v>154</v>
      </c>
      <c r="H2705" t="s">
        <v>16</v>
      </c>
      <c r="I2705">
        <v>1.2</v>
      </c>
      <c r="J2705">
        <f t="shared" si="84"/>
        <v>184.79999999999998</v>
      </c>
      <c r="K2705">
        <v>3.1353</v>
      </c>
      <c r="L2705" s="1">
        <f t="shared" si="85"/>
        <v>482.83620000000002</v>
      </c>
    </row>
    <row r="2706" spans="1:12" x14ac:dyDescent="0.25">
      <c r="A2706">
        <v>5816</v>
      </c>
      <c r="B2706" t="s">
        <v>1271</v>
      </c>
      <c r="C2706" t="s">
        <v>1272</v>
      </c>
      <c r="D2706">
        <v>853</v>
      </c>
      <c r="E2706" t="s">
        <v>31</v>
      </c>
      <c r="F2706" t="s">
        <v>15</v>
      </c>
      <c r="G2706" s="2">
        <v>1000</v>
      </c>
      <c r="H2706" t="s">
        <v>26</v>
      </c>
      <c r="I2706">
        <v>1</v>
      </c>
      <c r="J2706">
        <f t="shared" si="84"/>
        <v>1000</v>
      </c>
      <c r="K2706">
        <v>0.47960000000000003</v>
      </c>
      <c r="L2706" s="1">
        <f t="shared" si="85"/>
        <v>479.6</v>
      </c>
    </row>
    <row r="2707" spans="1:12" x14ac:dyDescent="0.25">
      <c r="A2707">
        <v>9776</v>
      </c>
      <c r="B2707" t="s">
        <v>2579</v>
      </c>
      <c r="D2707">
        <v>855</v>
      </c>
      <c r="E2707" t="s">
        <v>25</v>
      </c>
      <c r="F2707" t="s">
        <v>15</v>
      </c>
      <c r="G2707">
        <v>250</v>
      </c>
      <c r="H2707" t="s">
        <v>26</v>
      </c>
      <c r="I2707">
        <v>1</v>
      </c>
      <c r="J2707">
        <f t="shared" si="84"/>
        <v>250</v>
      </c>
      <c r="K2707">
        <v>1.0595000000000001</v>
      </c>
      <c r="L2707" s="1">
        <f t="shared" si="85"/>
        <v>264.875</v>
      </c>
    </row>
    <row r="2708" spans="1:12" x14ac:dyDescent="0.25">
      <c r="A2708">
        <v>9763</v>
      </c>
      <c r="B2708" t="s">
        <v>2575</v>
      </c>
      <c r="D2708">
        <v>855</v>
      </c>
      <c r="E2708" t="s">
        <v>25</v>
      </c>
      <c r="F2708" t="s">
        <v>15</v>
      </c>
      <c r="G2708">
        <v>225.00200000000001</v>
      </c>
      <c r="H2708" t="s">
        <v>26</v>
      </c>
      <c r="I2708">
        <v>1</v>
      </c>
      <c r="J2708">
        <f t="shared" si="84"/>
        <v>225.00200000000001</v>
      </c>
      <c r="K2708">
        <v>3.3942999999999999</v>
      </c>
      <c r="L2708" s="1">
        <f t="shared" si="85"/>
        <v>763.72428860000002</v>
      </c>
    </row>
    <row r="2709" spans="1:12" x14ac:dyDescent="0.25">
      <c r="A2709" t="s">
        <v>1377</v>
      </c>
      <c r="B2709" t="s">
        <v>1373</v>
      </c>
      <c r="C2709" t="s">
        <v>1378</v>
      </c>
      <c r="D2709">
        <v>846</v>
      </c>
      <c r="E2709" t="s">
        <v>22</v>
      </c>
      <c r="F2709" t="s">
        <v>15</v>
      </c>
      <c r="G2709" s="2">
        <v>1360</v>
      </c>
      <c r="H2709" t="s">
        <v>16</v>
      </c>
      <c r="I2709">
        <v>0.27500000000000002</v>
      </c>
      <c r="J2709">
        <f t="shared" si="84"/>
        <v>374.00000000000006</v>
      </c>
      <c r="K2709">
        <v>0.21890000000000001</v>
      </c>
      <c r="L2709" s="1">
        <f t="shared" si="85"/>
        <v>297.70400000000001</v>
      </c>
    </row>
    <row r="2710" spans="1:12" x14ac:dyDescent="0.25">
      <c r="A2710">
        <v>19522</v>
      </c>
      <c r="B2710" t="s">
        <v>32</v>
      </c>
      <c r="D2710">
        <v>855</v>
      </c>
      <c r="E2710" t="s">
        <v>25</v>
      </c>
      <c r="F2710" t="s">
        <v>15</v>
      </c>
      <c r="G2710">
        <v>225</v>
      </c>
      <c r="H2710" t="s">
        <v>26</v>
      </c>
      <c r="I2710">
        <v>1</v>
      </c>
      <c r="J2710">
        <f t="shared" si="84"/>
        <v>225</v>
      </c>
      <c r="K2710">
        <v>4.4305000000000003</v>
      </c>
      <c r="L2710" s="1">
        <f t="shared" si="85"/>
        <v>996.86250000000007</v>
      </c>
    </row>
    <row r="2711" spans="1:12" x14ac:dyDescent="0.25">
      <c r="A2711">
        <v>9774</v>
      </c>
      <c r="B2711" t="s">
        <v>2577</v>
      </c>
      <c r="D2711">
        <v>855</v>
      </c>
      <c r="E2711" t="s">
        <v>25</v>
      </c>
      <c r="F2711" t="s">
        <v>15</v>
      </c>
      <c r="G2711">
        <v>200</v>
      </c>
      <c r="H2711" t="s">
        <v>26</v>
      </c>
      <c r="I2711">
        <v>1</v>
      </c>
      <c r="J2711">
        <f t="shared" si="84"/>
        <v>200</v>
      </c>
      <c r="K2711">
        <v>3.758</v>
      </c>
      <c r="L2711" s="1">
        <f t="shared" si="85"/>
        <v>751.6</v>
      </c>
    </row>
    <row r="2712" spans="1:12" x14ac:dyDescent="0.25">
      <c r="A2712">
        <v>54051035</v>
      </c>
      <c r="B2712" t="s">
        <v>833</v>
      </c>
      <c r="D2712">
        <v>511</v>
      </c>
      <c r="E2712" t="s">
        <v>14</v>
      </c>
      <c r="F2712" t="s">
        <v>15</v>
      </c>
      <c r="G2712">
        <v>732</v>
      </c>
      <c r="H2712" t="s">
        <v>16</v>
      </c>
      <c r="I2712">
        <v>0.35</v>
      </c>
      <c r="J2712">
        <f t="shared" si="84"/>
        <v>256.2</v>
      </c>
      <c r="K2712">
        <v>0.64770000000000005</v>
      </c>
      <c r="L2712" s="1">
        <f t="shared" si="85"/>
        <v>474.11640000000006</v>
      </c>
    </row>
    <row r="2713" spans="1:12" x14ac:dyDescent="0.25">
      <c r="A2713">
        <v>9632</v>
      </c>
      <c r="B2713" t="s">
        <v>2526</v>
      </c>
      <c r="D2713">
        <v>855</v>
      </c>
      <c r="E2713" t="s">
        <v>25</v>
      </c>
      <c r="F2713" t="s">
        <v>15</v>
      </c>
      <c r="G2713">
        <v>200</v>
      </c>
      <c r="H2713" t="s">
        <v>26</v>
      </c>
      <c r="I2713">
        <v>1</v>
      </c>
      <c r="J2713">
        <f t="shared" si="84"/>
        <v>200</v>
      </c>
      <c r="K2713">
        <v>3.5215999999999998</v>
      </c>
      <c r="L2713" s="1">
        <f t="shared" si="85"/>
        <v>704.31999999999994</v>
      </c>
    </row>
    <row r="2714" spans="1:12" x14ac:dyDescent="0.25">
      <c r="A2714">
        <v>80719</v>
      </c>
      <c r="B2714" t="s">
        <v>1947</v>
      </c>
      <c r="C2714" t="s">
        <v>942</v>
      </c>
      <c r="D2714">
        <v>602</v>
      </c>
      <c r="E2714" t="s">
        <v>14</v>
      </c>
      <c r="F2714" t="s">
        <v>15</v>
      </c>
      <c r="G2714" s="2">
        <v>2760</v>
      </c>
      <c r="H2714" t="s">
        <v>16</v>
      </c>
      <c r="I2714">
        <v>0.1</v>
      </c>
      <c r="J2714">
        <f t="shared" si="84"/>
        <v>276</v>
      </c>
      <c r="K2714">
        <v>0.17119999999999999</v>
      </c>
      <c r="L2714" s="1">
        <f t="shared" si="85"/>
        <v>472.512</v>
      </c>
    </row>
    <row r="2715" spans="1:12" x14ac:dyDescent="0.25">
      <c r="A2715">
        <v>5758003</v>
      </c>
      <c r="B2715" t="s">
        <v>1232</v>
      </c>
      <c r="C2715" t="s">
        <v>752</v>
      </c>
      <c r="D2715">
        <v>510</v>
      </c>
      <c r="E2715" t="s">
        <v>14</v>
      </c>
      <c r="F2715" t="s">
        <v>15</v>
      </c>
      <c r="G2715">
        <v>768</v>
      </c>
      <c r="H2715" t="s">
        <v>16</v>
      </c>
      <c r="I2715">
        <v>0.3</v>
      </c>
      <c r="J2715">
        <f t="shared" si="84"/>
        <v>230.39999999999998</v>
      </c>
      <c r="K2715">
        <v>0.61439999999999995</v>
      </c>
      <c r="L2715" s="1">
        <f t="shared" si="85"/>
        <v>471.85919999999999</v>
      </c>
    </row>
    <row r="2716" spans="1:12" x14ac:dyDescent="0.25">
      <c r="A2716">
        <v>520431</v>
      </c>
      <c r="B2716" t="s">
        <v>518</v>
      </c>
      <c r="D2716">
        <v>502</v>
      </c>
      <c r="E2716" t="s">
        <v>14</v>
      </c>
      <c r="F2716" t="s">
        <v>15</v>
      </c>
      <c r="G2716">
        <v>157</v>
      </c>
      <c r="H2716" t="s">
        <v>16</v>
      </c>
      <c r="I2716">
        <v>1</v>
      </c>
      <c r="J2716">
        <f t="shared" si="84"/>
        <v>157</v>
      </c>
      <c r="K2716">
        <v>3.0017</v>
      </c>
      <c r="L2716" s="1">
        <f t="shared" si="85"/>
        <v>471.26690000000002</v>
      </c>
    </row>
    <row r="2717" spans="1:12" x14ac:dyDescent="0.25">
      <c r="A2717" t="s">
        <v>1621</v>
      </c>
      <c r="B2717" t="s">
        <v>1622</v>
      </c>
      <c r="C2717" t="s">
        <v>1616</v>
      </c>
      <c r="D2717">
        <v>859</v>
      </c>
      <c r="E2717" t="s">
        <v>22</v>
      </c>
      <c r="F2717" t="s">
        <v>15</v>
      </c>
      <c r="G2717" s="1">
        <v>1209.0999999999999</v>
      </c>
      <c r="H2717" t="s">
        <v>16</v>
      </c>
      <c r="I2717">
        <v>0.05</v>
      </c>
      <c r="J2717">
        <f t="shared" si="84"/>
        <v>60.454999999999998</v>
      </c>
      <c r="K2717">
        <v>0.1857</v>
      </c>
      <c r="L2717" s="1">
        <f t="shared" si="85"/>
        <v>224.52986999999999</v>
      </c>
    </row>
    <row r="2718" spans="1:12" x14ac:dyDescent="0.25">
      <c r="A2718">
        <v>53499</v>
      </c>
      <c r="B2718" t="s">
        <v>761</v>
      </c>
      <c r="C2718" t="s">
        <v>379</v>
      </c>
      <c r="D2718">
        <v>602</v>
      </c>
      <c r="E2718" t="s">
        <v>14</v>
      </c>
      <c r="F2718" t="s">
        <v>15</v>
      </c>
      <c r="G2718" s="2">
        <v>2970</v>
      </c>
      <c r="H2718" t="s">
        <v>16</v>
      </c>
      <c r="I2718">
        <v>0.08</v>
      </c>
      <c r="J2718">
        <f t="shared" si="84"/>
        <v>237.6</v>
      </c>
      <c r="K2718">
        <v>0.15840000000000001</v>
      </c>
      <c r="L2718" s="1">
        <f t="shared" si="85"/>
        <v>470.44800000000004</v>
      </c>
    </row>
    <row r="2719" spans="1:12" x14ac:dyDescent="0.25">
      <c r="A2719">
        <v>8082</v>
      </c>
      <c r="B2719" t="s">
        <v>1968</v>
      </c>
      <c r="C2719" t="s">
        <v>30</v>
      </c>
      <c r="D2719">
        <v>853</v>
      </c>
      <c r="E2719" t="s">
        <v>31</v>
      </c>
      <c r="F2719" t="s">
        <v>15</v>
      </c>
      <c r="G2719">
        <v>700</v>
      </c>
      <c r="H2719" t="s">
        <v>26</v>
      </c>
      <c r="I2719">
        <v>1</v>
      </c>
      <c r="J2719">
        <f t="shared" si="84"/>
        <v>700</v>
      </c>
      <c r="K2719">
        <v>0.67149999999999999</v>
      </c>
      <c r="L2719" s="1">
        <f t="shared" si="85"/>
        <v>470.05</v>
      </c>
    </row>
    <row r="2720" spans="1:12" x14ac:dyDescent="0.25">
      <c r="A2720">
        <v>8326</v>
      </c>
      <c r="B2720" t="s">
        <v>2132</v>
      </c>
      <c r="C2720" t="s">
        <v>929</v>
      </c>
      <c r="D2720">
        <v>853</v>
      </c>
      <c r="E2720" t="s">
        <v>31</v>
      </c>
      <c r="F2720" t="s">
        <v>15</v>
      </c>
      <c r="G2720">
        <v>700</v>
      </c>
      <c r="H2720" t="s">
        <v>26</v>
      </c>
      <c r="I2720">
        <v>1</v>
      </c>
      <c r="J2720">
        <f t="shared" si="84"/>
        <v>700</v>
      </c>
      <c r="K2720">
        <v>0.67130000000000001</v>
      </c>
      <c r="L2720" s="1">
        <f t="shared" si="85"/>
        <v>469.91</v>
      </c>
    </row>
    <row r="2721" spans="1:12" x14ac:dyDescent="0.25">
      <c r="A2721">
        <v>8449010</v>
      </c>
      <c r="B2721" t="s">
        <v>2277</v>
      </c>
      <c r="C2721" t="s">
        <v>2267</v>
      </c>
      <c r="D2721">
        <v>511</v>
      </c>
      <c r="E2721" t="s">
        <v>14</v>
      </c>
      <c r="F2721" t="s">
        <v>15</v>
      </c>
      <c r="G2721">
        <v>52</v>
      </c>
      <c r="H2721" t="s">
        <v>16</v>
      </c>
      <c r="I2721">
        <v>10</v>
      </c>
      <c r="J2721">
        <f t="shared" si="84"/>
        <v>520</v>
      </c>
      <c r="K2721">
        <v>9.0076000000000001</v>
      </c>
      <c r="L2721" s="1">
        <f t="shared" si="85"/>
        <v>468.39519999999999</v>
      </c>
    </row>
    <row r="2722" spans="1:12" x14ac:dyDescent="0.25">
      <c r="A2722">
        <v>628900120</v>
      </c>
      <c r="B2722" t="s">
        <v>1631</v>
      </c>
      <c r="C2722" t="s">
        <v>1542</v>
      </c>
      <c r="D2722">
        <v>521</v>
      </c>
      <c r="E2722" t="s">
        <v>14</v>
      </c>
      <c r="F2722" t="s">
        <v>15</v>
      </c>
      <c r="G2722" s="2">
        <v>1036</v>
      </c>
      <c r="H2722" t="s">
        <v>16</v>
      </c>
      <c r="I2722">
        <v>0.12</v>
      </c>
      <c r="J2722">
        <f t="shared" si="84"/>
        <v>124.32</v>
      </c>
      <c r="K2722">
        <v>0.45150000000000001</v>
      </c>
      <c r="L2722" s="1">
        <f t="shared" si="85"/>
        <v>467.75400000000002</v>
      </c>
    </row>
    <row r="2723" spans="1:12" x14ac:dyDescent="0.25">
      <c r="A2723">
        <v>5638214</v>
      </c>
      <c r="B2723" t="s">
        <v>1105</v>
      </c>
      <c r="C2723" t="s">
        <v>1106</v>
      </c>
      <c r="D2723">
        <v>503</v>
      </c>
      <c r="E2723" t="s">
        <v>14</v>
      </c>
      <c r="F2723" t="s">
        <v>15</v>
      </c>
      <c r="G2723">
        <v>143</v>
      </c>
      <c r="H2723" t="s">
        <v>16</v>
      </c>
      <c r="I2723">
        <v>0.48</v>
      </c>
      <c r="J2723">
        <f t="shared" si="84"/>
        <v>68.64</v>
      </c>
      <c r="K2723">
        <v>3.2621000000000002</v>
      </c>
      <c r="L2723" s="1">
        <f t="shared" si="85"/>
        <v>466.48030000000006</v>
      </c>
    </row>
    <row r="2724" spans="1:12" x14ac:dyDescent="0.25">
      <c r="A2724" t="s">
        <v>225</v>
      </c>
      <c r="B2724" t="s">
        <v>226</v>
      </c>
      <c r="C2724" t="s">
        <v>150</v>
      </c>
      <c r="D2724">
        <v>847</v>
      </c>
      <c r="E2724" t="s">
        <v>22</v>
      </c>
      <c r="F2724" t="s">
        <v>15</v>
      </c>
      <c r="G2724" s="2">
        <v>1200</v>
      </c>
      <c r="H2724" t="s">
        <v>26</v>
      </c>
      <c r="I2724">
        <v>1</v>
      </c>
      <c r="J2724">
        <f t="shared" si="84"/>
        <v>1200</v>
      </c>
      <c r="K2724">
        <v>1.2338</v>
      </c>
      <c r="L2724" s="1">
        <f t="shared" si="85"/>
        <v>1480.56</v>
      </c>
    </row>
    <row r="2725" spans="1:12" x14ac:dyDescent="0.25">
      <c r="A2725">
        <v>56962103</v>
      </c>
      <c r="B2725" t="s">
        <v>1176</v>
      </c>
      <c r="D2725">
        <v>510</v>
      </c>
      <c r="E2725" t="s">
        <v>14</v>
      </c>
      <c r="F2725" t="s">
        <v>317</v>
      </c>
      <c r="G2725">
        <v>192</v>
      </c>
      <c r="H2725" t="s">
        <v>16</v>
      </c>
      <c r="I2725">
        <v>3</v>
      </c>
      <c r="J2725">
        <f t="shared" si="84"/>
        <v>576</v>
      </c>
      <c r="K2725">
        <v>2.4264999999999999</v>
      </c>
      <c r="L2725" s="1">
        <f t="shared" si="85"/>
        <v>465.88799999999998</v>
      </c>
    </row>
    <row r="2726" spans="1:12" x14ac:dyDescent="0.25">
      <c r="A2726">
        <v>9072</v>
      </c>
      <c r="B2726" t="s">
        <v>2365</v>
      </c>
      <c r="D2726">
        <v>855</v>
      </c>
      <c r="E2726" t="s">
        <v>25</v>
      </c>
      <c r="F2726" t="s">
        <v>15</v>
      </c>
      <c r="G2726">
        <v>200</v>
      </c>
      <c r="H2726" t="s">
        <v>26</v>
      </c>
      <c r="I2726">
        <v>1</v>
      </c>
      <c r="J2726">
        <f t="shared" si="84"/>
        <v>200</v>
      </c>
      <c r="K2726">
        <v>2.6930999999999998</v>
      </c>
      <c r="L2726" s="1">
        <f t="shared" si="85"/>
        <v>538.62</v>
      </c>
    </row>
    <row r="2727" spans="1:12" x14ac:dyDescent="0.25">
      <c r="A2727">
        <v>57409</v>
      </c>
      <c r="B2727" t="s">
        <v>1218</v>
      </c>
      <c r="C2727" t="s">
        <v>942</v>
      </c>
      <c r="D2727">
        <v>602</v>
      </c>
      <c r="E2727" t="s">
        <v>14</v>
      </c>
      <c r="F2727" t="s">
        <v>15</v>
      </c>
      <c r="G2727" s="2">
        <v>1400</v>
      </c>
      <c r="H2727" t="s">
        <v>16</v>
      </c>
      <c r="I2727">
        <v>0.1</v>
      </c>
      <c r="J2727">
        <f t="shared" si="84"/>
        <v>140</v>
      </c>
      <c r="K2727">
        <v>0.33090000000000003</v>
      </c>
      <c r="L2727" s="1">
        <f t="shared" si="85"/>
        <v>463.26000000000005</v>
      </c>
    </row>
    <row r="2728" spans="1:12" x14ac:dyDescent="0.25">
      <c r="A2728">
        <v>65071075</v>
      </c>
      <c r="B2728" t="s">
        <v>1750</v>
      </c>
      <c r="C2728" t="s">
        <v>240</v>
      </c>
      <c r="D2728">
        <v>523</v>
      </c>
      <c r="E2728" t="s">
        <v>14</v>
      </c>
      <c r="F2728" t="s">
        <v>15</v>
      </c>
      <c r="G2728" s="2">
        <v>4560</v>
      </c>
      <c r="H2728" t="s">
        <v>16</v>
      </c>
      <c r="I2728">
        <v>7.4999999999999997E-2</v>
      </c>
      <c r="J2728">
        <f t="shared" si="84"/>
        <v>342</v>
      </c>
      <c r="K2728">
        <v>0.1014</v>
      </c>
      <c r="L2728" s="1">
        <f t="shared" si="85"/>
        <v>462.38400000000001</v>
      </c>
    </row>
    <row r="2729" spans="1:12" x14ac:dyDescent="0.25">
      <c r="A2729">
        <v>59500015</v>
      </c>
      <c r="B2729" t="s">
        <v>1333</v>
      </c>
      <c r="D2729">
        <v>510</v>
      </c>
      <c r="E2729" t="s">
        <v>14</v>
      </c>
      <c r="F2729" t="s">
        <v>15</v>
      </c>
      <c r="G2729">
        <v>51</v>
      </c>
      <c r="H2729" t="s">
        <v>16</v>
      </c>
      <c r="I2729">
        <v>15</v>
      </c>
      <c r="J2729">
        <f t="shared" si="84"/>
        <v>765</v>
      </c>
      <c r="K2729">
        <v>9.0545000000000009</v>
      </c>
      <c r="L2729" s="1">
        <f t="shared" si="85"/>
        <v>461.77950000000004</v>
      </c>
    </row>
    <row r="2730" spans="1:12" x14ac:dyDescent="0.25">
      <c r="A2730">
        <v>8074004</v>
      </c>
      <c r="B2730" t="s">
        <v>1951</v>
      </c>
      <c r="C2730">
        <v>2020</v>
      </c>
      <c r="D2730">
        <v>510</v>
      </c>
      <c r="E2730" t="s">
        <v>14</v>
      </c>
      <c r="F2730" t="s">
        <v>15</v>
      </c>
      <c r="G2730">
        <v>129</v>
      </c>
      <c r="H2730" t="s">
        <v>16</v>
      </c>
      <c r="I2730">
        <v>4</v>
      </c>
      <c r="J2730">
        <f t="shared" si="84"/>
        <v>516</v>
      </c>
      <c r="K2730">
        <v>3.5259</v>
      </c>
      <c r="L2730" s="1">
        <f t="shared" si="85"/>
        <v>454.84109999999998</v>
      </c>
    </row>
    <row r="2731" spans="1:12" x14ac:dyDescent="0.25">
      <c r="A2731">
        <v>5668</v>
      </c>
      <c r="B2731" t="s">
        <v>1131</v>
      </c>
      <c r="C2731" t="s">
        <v>349</v>
      </c>
      <c r="D2731">
        <v>853</v>
      </c>
      <c r="E2731" t="s">
        <v>31</v>
      </c>
      <c r="F2731" t="s">
        <v>15</v>
      </c>
      <c r="G2731">
        <v>500</v>
      </c>
      <c r="H2731" t="s">
        <v>26</v>
      </c>
      <c r="I2731">
        <v>1</v>
      </c>
      <c r="J2731">
        <f t="shared" si="84"/>
        <v>500</v>
      </c>
      <c r="K2731">
        <v>0.90849999999999997</v>
      </c>
      <c r="L2731" s="1">
        <f t="shared" si="85"/>
        <v>454.25</v>
      </c>
    </row>
    <row r="2732" spans="1:12" x14ac:dyDescent="0.25">
      <c r="A2732">
        <v>57612003</v>
      </c>
      <c r="B2732" t="s">
        <v>1235</v>
      </c>
      <c r="D2732">
        <v>510</v>
      </c>
      <c r="E2732" t="s">
        <v>14</v>
      </c>
      <c r="F2732" t="s">
        <v>317</v>
      </c>
      <c r="G2732">
        <v>192</v>
      </c>
      <c r="H2732" t="s">
        <v>16</v>
      </c>
      <c r="I2732">
        <v>3</v>
      </c>
      <c r="J2732">
        <f t="shared" si="84"/>
        <v>576</v>
      </c>
      <c r="K2732">
        <v>2.3626</v>
      </c>
      <c r="L2732" s="1">
        <f t="shared" si="85"/>
        <v>453.61919999999998</v>
      </c>
    </row>
    <row r="2733" spans="1:12" x14ac:dyDescent="0.25">
      <c r="A2733">
        <v>56963003</v>
      </c>
      <c r="B2733" t="s">
        <v>1175</v>
      </c>
      <c r="D2733">
        <v>510</v>
      </c>
      <c r="E2733" t="s">
        <v>14</v>
      </c>
      <c r="F2733" t="s">
        <v>317</v>
      </c>
      <c r="G2733">
        <v>192</v>
      </c>
      <c r="H2733" t="s">
        <v>16</v>
      </c>
      <c r="I2733">
        <v>3</v>
      </c>
      <c r="J2733">
        <f t="shared" si="84"/>
        <v>576</v>
      </c>
      <c r="K2733">
        <v>2.3622999999999998</v>
      </c>
      <c r="L2733" s="1">
        <f t="shared" si="85"/>
        <v>453.5616</v>
      </c>
    </row>
    <row r="2734" spans="1:12" x14ac:dyDescent="0.25">
      <c r="A2734">
        <v>5951</v>
      </c>
      <c r="B2734" t="s">
        <v>1334</v>
      </c>
      <c r="C2734" t="s">
        <v>929</v>
      </c>
      <c r="D2734">
        <v>853</v>
      </c>
      <c r="E2734" t="s">
        <v>31</v>
      </c>
      <c r="F2734" t="s">
        <v>15</v>
      </c>
      <c r="G2734">
        <v>700</v>
      </c>
      <c r="H2734" t="s">
        <v>26</v>
      </c>
      <c r="I2734">
        <v>1</v>
      </c>
      <c r="J2734">
        <f t="shared" si="84"/>
        <v>700</v>
      </c>
      <c r="K2734">
        <v>0.64739999999999998</v>
      </c>
      <c r="L2734" s="1">
        <f t="shared" si="85"/>
        <v>453.18</v>
      </c>
    </row>
    <row r="2735" spans="1:12" x14ac:dyDescent="0.25">
      <c r="A2735">
        <v>5383001</v>
      </c>
      <c r="B2735" t="s">
        <v>809</v>
      </c>
      <c r="C2735">
        <v>2022</v>
      </c>
      <c r="D2735">
        <v>510</v>
      </c>
      <c r="E2735" t="s">
        <v>14</v>
      </c>
      <c r="F2735" t="s">
        <v>15</v>
      </c>
      <c r="G2735">
        <v>150</v>
      </c>
      <c r="H2735" t="s">
        <v>16</v>
      </c>
      <c r="I2735">
        <v>1</v>
      </c>
      <c r="J2735">
        <f t="shared" si="84"/>
        <v>150</v>
      </c>
      <c r="K2735">
        <v>3.0116999999999998</v>
      </c>
      <c r="L2735" s="1">
        <f t="shared" si="85"/>
        <v>451.755</v>
      </c>
    </row>
    <row r="2736" spans="1:12" x14ac:dyDescent="0.25">
      <c r="A2736">
        <v>6218055</v>
      </c>
      <c r="B2736" t="s">
        <v>1561</v>
      </c>
      <c r="C2736" t="s">
        <v>969</v>
      </c>
      <c r="D2736">
        <v>518</v>
      </c>
      <c r="E2736" t="s">
        <v>14</v>
      </c>
      <c r="F2736" t="s">
        <v>15</v>
      </c>
      <c r="G2736" s="2">
        <v>1820</v>
      </c>
      <c r="H2736" t="s">
        <v>16</v>
      </c>
      <c r="I2736">
        <v>5.5E-2</v>
      </c>
      <c r="J2736">
        <f t="shared" si="84"/>
        <v>100.1</v>
      </c>
      <c r="K2736">
        <v>0.24779999999999999</v>
      </c>
      <c r="L2736" s="1">
        <f t="shared" si="85"/>
        <v>450.99599999999998</v>
      </c>
    </row>
    <row r="2737" spans="1:12" x14ac:dyDescent="0.25">
      <c r="A2737">
        <v>5935004</v>
      </c>
      <c r="B2737" t="s">
        <v>1319</v>
      </c>
      <c r="C2737" t="s">
        <v>1157</v>
      </c>
      <c r="D2737">
        <v>510</v>
      </c>
      <c r="E2737" t="s">
        <v>14</v>
      </c>
      <c r="F2737" t="s">
        <v>15</v>
      </c>
      <c r="G2737">
        <v>96</v>
      </c>
      <c r="H2737" t="s">
        <v>16</v>
      </c>
      <c r="I2737">
        <v>4</v>
      </c>
      <c r="J2737">
        <f t="shared" si="84"/>
        <v>384</v>
      </c>
      <c r="K2737">
        <v>4.6847000000000003</v>
      </c>
      <c r="L2737" s="1">
        <f t="shared" si="85"/>
        <v>449.73120000000006</v>
      </c>
    </row>
    <row r="2738" spans="1:12" x14ac:dyDescent="0.25">
      <c r="A2738">
        <v>84670125</v>
      </c>
      <c r="B2738" t="s">
        <v>2289</v>
      </c>
      <c r="C2738" t="s">
        <v>2267</v>
      </c>
      <c r="D2738">
        <v>510</v>
      </c>
      <c r="E2738" t="s">
        <v>14</v>
      </c>
      <c r="F2738" t="s">
        <v>15</v>
      </c>
      <c r="G2738">
        <v>48</v>
      </c>
      <c r="H2738" t="s">
        <v>16</v>
      </c>
      <c r="I2738">
        <v>12.5</v>
      </c>
      <c r="J2738">
        <f t="shared" si="84"/>
        <v>600</v>
      </c>
      <c r="K2738">
        <v>9.3637999999999995</v>
      </c>
      <c r="L2738" s="1">
        <f t="shared" si="85"/>
        <v>449.4624</v>
      </c>
    </row>
    <row r="2739" spans="1:12" x14ac:dyDescent="0.25">
      <c r="A2739">
        <v>565304</v>
      </c>
      <c r="B2739" t="s">
        <v>1113</v>
      </c>
      <c r="D2739">
        <v>510</v>
      </c>
      <c r="E2739" t="s">
        <v>14</v>
      </c>
      <c r="F2739" t="s">
        <v>15</v>
      </c>
      <c r="G2739">
        <v>33</v>
      </c>
      <c r="H2739" t="s">
        <v>16</v>
      </c>
      <c r="I2739">
        <v>4</v>
      </c>
      <c r="J2739">
        <f t="shared" si="84"/>
        <v>132</v>
      </c>
      <c r="K2739">
        <v>13.594099999999999</v>
      </c>
      <c r="L2739" s="1">
        <f t="shared" si="85"/>
        <v>448.6053</v>
      </c>
    </row>
    <row r="2740" spans="1:12" x14ac:dyDescent="0.25">
      <c r="A2740">
        <v>5994125</v>
      </c>
      <c r="B2740" t="s">
        <v>1361</v>
      </c>
      <c r="C2740">
        <v>2022</v>
      </c>
      <c r="D2740">
        <v>510</v>
      </c>
      <c r="E2740" t="s">
        <v>14</v>
      </c>
      <c r="F2740" t="s">
        <v>15</v>
      </c>
      <c r="G2740">
        <v>180</v>
      </c>
      <c r="H2740" t="s">
        <v>16</v>
      </c>
      <c r="I2740">
        <v>2.5</v>
      </c>
      <c r="J2740">
        <f t="shared" si="84"/>
        <v>450</v>
      </c>
      <c r="K2740">
        <v>2.4876</v>
      </c>
      <c r="L2740" s="1">
        <f t="shared" si="85"/>
        <v>447.76800000000003</v>
      </c>
    </row>
    <row r="2741" spans="1:12" x14ac:dyDescent="0.25">
      <c r="A2741">
        <v>8256401</v>
      </c>
      <c r="B2741" t="s">
        <v>2102</v>
      </c>
      <c r="C2741" t="s">
        <v>2103</v>
      </c>
      <c r="D2741">
        <v>510</v>
      </c>
      <c r="E2741" t="s">
        <v>14</v>
      </c>
      <c r="F2741" t="s">
        <v>15</v>
      </c>
      <c r="G2741">
        <v>390</v>
      </c>
      <c r="H2741" t="s">
        <v>16</v>
      </c>
      <c r="I2741">
        <v>1</v>
      </c>
      <c r="J2741">
        <f t="shared" si="84"/>
        <v>390</v>
      </c>
      <c r="K2741">
        <v>1.1456</v>
      </c>
      <c r="L2741" s="1">
        <f t="shared" si="85"/>
        <v>446.78399999999999</v>
      </c>
    </row>
    <row r="2742" spans="1:12" x14ac:dyDescent="0.25">
      <c r="A2742" t="s">
        <v>260</v>
      </c>
      <c r="B2742" t="s">
        <v>261</v>
      </c>
      <c r="C2742" t="s">
        <v>150</v>
      </c>
      <c r="D2742">
        <v>847</v>
      </c>
      <c r="E2742" t="s">
        <v>22</v>
      </c>
      <c r="F2742" t="s">
        <v>15</v>
      </c>
      <c r="G2742" s="2">
        <v>1200</v>
      </c>
      <c r="H2742" t="s">
        <v>26</v>
      </c>
      <c r="I2742">
        <v>1</v>
      </c>
      <c r="J2742">
        <f t="shared" si="84"/>
        <v>1200</v>
      </c>
      <c r="K2742">
        <v>0.52749999999999997</v>
      </c>
      <c r="L2742" s="1">
        <f t="shared" si="85"/>
        <v>633</v>
      </c>
    </row>
    <row r="2743" spans="1:12" x14ac:dyDescent="0.25">
      <c r="A2743">
        <v>5299004</v>
      </c>
      <c r="B2743" t="s">
        <v>693</v>
      </c>
      <c r="D2743">
        <v>510</v>
      </c>
      <c r="E2743" t="s">
        <v>14</v>
      </c>
      <c r="F2743" t="s">
        <v>15</v>
      </c>
      <c r="G2743">
        <v>129</v>
      </c>
      <c r="H2743" t="s">
        <v>16</v>
      </c>
      <c r="I2743">
        <v>4</v>
      </c>
      <c r="J2743">
        <f t="shared" si="84"/>
        <v>516</v>
      </c>
      <c r="K2743">
        <v>3.452</v>
      </c>
      <c r="L2743" s="1">
        <f t="shared" si="85"/>
        <v>445.30799999999999</v>
      </c>
    </row>
    <row r="2744" spans="1:12" x14ac:dyDescent="0.25">
      <c r="A2744">
        <v>8445010</v>
      </c>
      <c r="B2744" t="s">
        <v>2274</v>
      </c>
      <c r="C2744" t="s">
        <v>2267</v>
      </c>
      <c r="D2744">
        <v>511</v>
      </c>
      <c r="E2744" t="s">
        <v>14</v>
      </c>
      <c r="F2744" t="s">
        <v>15</v>
      </c>
      <c r="G2744">
        <v>54</v>
      </c>
      <c r="H2744" t="s">
        <v>16</v>
      </c>
      <c r="I2744">
        <v>10</v>
      </c>
      <c r="J2744">
        <f t="shared" si="84"/>
        <v>540</v>
      </c>
      <c r="K2744">
        <v>8.2434999999999992</v>
      </c>
      <c r="L2744" s="1">
        <f t="shared" si="85"/>
        <v>445.14899999999994</v>
      </c>
    </row>
    <row r="2745" spans="1:12" x14ac:dyDescent="0.25">
      <c r="A2745" t="s">
        <v>1440</v>
      </c>
      <c r="B2745" t="s">
        <v>1439</v>
      </c>
      <c r="C2745" t="s">
        <v>1408</v>
      </c>
      <c r="D2745">
        <v>846</v>
      </c>
      <c r="E2745" t="s">
        <v>22</v>
      </c>
      <c r="F2745" t="s">
        <v>15</v>
      </c>
      <c r="G2745" s="2">
        <v>1030</v>
      </c>
      <c r="H2745" t="s">
        <v>16</v>
      </c>
      <c r="I2745">
        <v>0.13500000000000001</v>
      </c>
      <c r="J2745">
        <f t="shared" si="84"/>
        <v>139.05000000000001</v>
      </c>
      <c r="K2745">
        <v>0.1152</v>
      </c>
      <c r="L2745" s="1">
        <f t="shared" si="85"/>
        <v>118.65599999999999</v>
      </c>
    </row>
    <row r="2746" spans="1:12" x14ac:dyDescent="0.25">
      <c r="A2746">
        <v>3269604</v>
      </c>
      <c r="B2746" t="s">
        <v>111</v>
      </c>
      <c r="D2746">
        <v>513</v>
      </c>
      <c r="E2746" t="s">
        <v>14</v>
      </c>
      <c r="F2746" t="s">
        <v>15</v>
      </c>
      <c r="G2746" s="2">
        <v>1368</v>
      </c>
      <c r="H2746" t="s">
        <v>16</v>
      </c>
      <c r="I2746">
        <v>0.4</v>
      </c>
      <c r="J2746">
        <f t="shared" si="84"/>
        <v>547.20000000000005</v>
      </c>
      <c r="K2746">
        <v>0.32369999999999999</v>
      </c>
      <c r="L2746" s="1">
        <f t="shared" si="85"/>
        <v>442.82159999999999</v>
      </c>
    </row>
    <row r="2747" spans="1:12" x14ac:dyDescent="0.25">
      <c r="A2747">
        <v>5143204</v>
      </c>
      <c r="B2747" t="s">
        <v>452</v>
      </c>
      <c r="C2747" t="s">
        <v>453</v>
      </c>
      <c r="D2747">
        <v>510</v>
      </c>
      <c r="E2747" t="s">
        <v>14</v>
      </c>
      <c r="F2747" t="s">
        <v>15</v>
      </c>
      <c r="G2747">
        <v>87</v>
      </c>
      <c r="H2747" t="s">
        <v>16</v>
      </c>
      <c r="I2747">
        <v>4</v>
      </c>
      <c r="J2747">
        <f t="shared" si="84"/>
        <v>348</v>
      </c>
      <c r="K2747">
        <v>5.0670999999999999</v>
      </c>
      <c r="L2747" s="1">
        <f t="shared" si="85"/>
        <v>440.83769999999998</v>
      </c>
    </row>
    <row r="2748" spans="1:12" x14ac:dyDescent="0.25">
      <c r="A2748">
        <v>51180015</v>
      </c>
      <c r="B2748" t="s">
        <v>446</v>
      </c>
      <c r="D2748">
        <v>510</v>
      </c>
      <c r="E2748" t="s">
        <v>14</v>
      </c>
      <c r="F2748" t="s">
        <v>15</v>
      </c>
      <c r="G2748">
        <v>33</v>
      </c>
      <c r="H2748" t="s">
        <v>16</v>
      </c>
      <c r="I2748">
        <v>15</v>
      </c>
      <c r="J2748">
        <f t="shared" si="84"/>
        <v>495</v>
      </c>
      <c r="K2748">
        <v>13.296799999999999</v>
      </c>
      <c r="L2748" s="1">
        <f t="shared" si="85"/>
        <v>438.7944</v>
      </c>
    </row>
    <row r="2749" spans="1:12" x14ac:dyDescent="0.25">
      <c r="A2749">
        <v>84649</v>
      </c>
      <c r="B2749" t="s">
        <v>2287</v>
      </c>
      <c r="C2749" t="s">
        <v>1328</v>
      </c>
      <c r="D2749">
        <v>602</v>
      </c>
      <c r="E2749" t="s">
        <v>14</v>
      </c>
      <c r="F2749" t="s">
        <v>317</v>
      </c>
      <c r="G2749" s="2">
        <v>5760</v>
      </c>
      <c r="H2749" t="s">
        <v>16</v>
      </c>
      <c r="I2749">
        <v>0.04</v>
      </c>
      <c r="J2749">
        <f t="shared" si="84"/>
        <v>230.4</v>
      </c>
      <c r="K2749">
        <v>7.5999999999999998E-2</v>
      </c>
      <c r="L2749" s="1">
        <f t="shared" si="85"/>
        <v>437.76</v>
      </c>
    </row>
    <row r="2750" spans="1:12" x14ac:dyDescent="0.25">
      <c r="A2750">
        <v>3128</v>
      </c>
      <c r="B2750" t="s">
        <v>41</v>
      </c>
      <c r="D2750">
        <v>849</v>
      </c>
      <c r="E2750" t="s">
        <v>22</v>
      </c>
      <c r="F2750" t="s">
        <v>15</v>
      </c>
      <c r="G2750" s="2">
        <v>1000</v>
      </c>
      <c r="H2750" t="s">
        <v>26</v>
      </c>
      <c r="I2750">
        <v>1</v>
      </c>
      <c r="J2750">
        <f t="shared" si="84"/>
        <v>1000</v>
      </c>
      <c r="K2750">
        <v>0.37930000000000003</v>
      </c>
      <c r="L2750" s="1">
        <f t="shared" si="85"/>
        <v>379.3</v>
      </c>
    </row>
    <row r="2751" spans="1:12" x14ac:dyDescent="0.25">
      <c r="A2751">
        <v>52422012</v>
      </c>
      <c r="B2751" t="s">
        <v>605</v>
      </c>
      <c r="D2751">
        <v>510</v>
      </c>
      <c r="E2751" t="s">
        <v>14</v>
      </c>
      <c r="F2751" t="s">
        <v>15</v>
      </c>
      <c r="G2751">
        <v>52</v>
      </c>
      <c r="H2751" t="s">
        <v>16</v>
      </c>
      <c r="I2751">
        <v>12</v>
      </c>
      <c r="J2751">
        <f t="shared" si="84"/>
        <v>624</v>
      </c>
      <c r="K2751">
        <v>8.4004999999999992</v>
      </c>
      <c r="L2751" s="1">
        <f t="shared" si="85"/>
        <v>436.82599999999996</v>
      </c>
    </row>
    <row r="2752" spans="1:12" x14ac:dyDescent="0.25">
      <c r="A2752">
        <v>81261012</v>
      </c>
      <c r="B2752" t="s">
        <v>2017</v>
      </c>
      <c r="C2752" t="s">
        <v>1104</v>
      </c>
      <c r="D2752">
        <v>510</v>
      </c>
      <c r="E2752" t="s">
        <v>14</v>
      </c>
      <c r="F2752" t="s">
        <v>86</v>
      </c>
      <c r="G2752">
        <v>24</v>
      </c>
      <c r="H2752" t="s">
        <v>16</v>
      </c>
      <c r="I2752">
        <v>12</v>
      </c>
      <c r="J2752">
        <f t="shared" si="84"/>
        <v>288</v>
      </c>
      <c r="K2752">
        <v>18.097300000000001</v>
      </c>
      <c r="L2752" s="1">
        <f t="shared" si="85"/>
        <v>434.33519999999999</v>
      </c>
    </row>
    <row r="2753" spans="1:12" x14ac:dyDescent="0.25">
      <c r="A2753">
        <v>54071175</v>
      </c>
      <c r="B2753" t="s">
        <v>835</v>
      </c>
      <c r="C2753" t="s">
        <v>836</v>
      </c>
      <c r="D2753">
        <v>511</v>
      </c>
      <c r="E2753" t="s">
        <v>14</v>
      </c>
      <c r="F2753" t="s">
        <v>15</v>
      </c>
      <c r="G2753">
        <v>156</v>
      </c>
      <c r="H2753" t="s">
        <v>16</v>
      </c>
      <c r="I2753">
        <v>1.75</v>
      </c>
      <c r="J2753">
        <f t="shared" si="84"/>
        <v>273</v>
      </c>
      <c r="K2753">
        <v>2.7784</v>
      </c>
      <c r="L2753" s="1">
        <f t="shared" si="85"/>
        <v>433.43040000000002</v>
      </c>
    </row>
    <row r="2754" spans="1:12" x14ac:dyDescent="0.25">
      <c r="A2754">
        <v>9746</v>
      </c>
      <c r="B2754" t="s">
        <v>2565</v>
      </c>
      <c r="D2754">
        <v>855</v>
      </c>
      <c r="E2754" t="s">
        <v>25</v>
      </c>
      <c r="F2754" t="s">
        <v>15</v>
      </c>
      <c r="G2754">
        <v>200</v>
      </c>
      <c r="H2754" t="s">
        <v>26</v>
      </c>
      <c r="I2754">
        <v>1</v>
      </c>
      <c r="J2754">
        <f t="shared" si="84"/>
        <v>200</v>
      </c>
      <c r="K2754">
        <v>0.81010000000000004</v>
      </c>
      <c r="L2754" s="1">
        <f t="shared" si="85"/>
        <v>162.02000000000001</v>
      </c>
    </row>
    <row r="2755" spans="1:12" x14ac:dyDescent="0.25">
      <c r="A2755">
        <v>5307125</v>
      </c>
      <c r="B2755" t="s">
        <v>700</v>
      </c>
      <c r="D2755">
        <v>510</v>
      </c>
      <c r="E2755" t="s">
        <v>14</v>
      </c>
      <c r="F2755" t="s">
        <v>15</v>
      </c>
      <c r="G2755">
        <v>25</v>
      </c>
      <c r="H2755" t="s">
        <v>16</v>
      </c>
      <c r="I2755">
        <v>12.5</v>
      </c>
      <c r="J2755">
        <f t="shared" si="84"/>
        <v>312.5</v>
      </c>
      <c r="K2755">
        <v>17.176500000000001</v>
      </c>
      <c r="L2755" s="1">
        <f t="shared" si="85"/>
        <v>429.41250000000002</v>
      </c>
    </row>
    <row r="2756" spans="1:12" x14ac:dyDescent="0.25">
      <c r="A2756">
        <v>80310012</v>
      </c>
      <c r="B2756" t="s">
        <v>1917</v>
      </c>
      <c r="C2756">
        <v>2021</v>
      </c>
      <c r="D2756">
        <v>510</v>
      </c>
      <c r="E2756" t="s">
        <v>14</v>
      </c>
      <c r="F2756" t="s">
        <v>15</v>
      </c>
      <c r="G2756">
        <v>32</v>
      </c>
      <c r="H2756" t="s">
        <v>16</v>
      </c>
      <c r="I2756">
        <v>12</v>
      </c>
      <c r="J2756">
        <f t="shared" ref="J2756:J2819" si="86">G2756*I2756</f>
        <v>384</v>
      </c>
      <c r="K2756">
        <v>13.3932</v>
      </c>
      <c r="L2756" s="1">
        <f t="shared" ref="L2756:L2819" si="87">G2756*K2756</f>
        <v>428.58240000000001</v>
      </c>
    </row>
    <row r="2757" spans="1:12" x14ac:dyDescent="0.25">
      <c r="A2757">
        <v>322910</v>
      </c>
      <c r="B2757" t="s">
        <v>89</v>
      </c>
      <c r="D2757">
        <v>513</v>
      </c>
      <c r="E2757" t="s">
        <v>14</v>
      </c>
      <c r="F2757" t="s">
        <v>15</v>
      </c>
      <c r="G2757">
        <v>63</v>
      </c>
      <c r="H2757" t="s">
        <v>16</v>
      </c>
      <c r="I2757">
        <v>10</v>
      </c>
      <c r="J2757">
        <f t="shared" si="86"/>
        <v>630</v>
      </c>
      <c r="K2757">
        <v>6.7891000000000004</v>
      </c>
      <c r="L2757" s="1">
        <f t="shared" si="87"/>
        <v>427.7133</v>
      </c>
    </row>
    <row r="2758" spans="1:12" x14ac:dyDescent="0.25">
      <c r="A2758">
        <v>52670012</v>
      </c>
      <c r="B2758" t="s">
        <v>631</v>
      </c>
      <c r="C2758" t="s">
        <v>632</v>
      </c>
      <c r="D2758">
        <v>510</v>
      </c>
      <c r="E2758" t="s">
        <v>14</v>
      </c>
      <c r="F2758" t="s">
        <v>15</v>
      </c>
      <c r="G2758">
        <v>24</v>
      </c>
      <c r="H2758" t="s">
        <v>16</v>
      </c>
      <c r="I2758">
        <v>12</v>
      </c>
      <c r="J2758">
        <f t="shared" si="86"/>
        <v>288</v>
      </c>
      <c r="K2758">
        <v>17.807500000000001</v>
      </c>
      <c r="L2758" s="1">
        <f t="shared" si="87"/>
        <v>427.38</v>
      </c>
    </row>
    <row r="2759" spans="1:12" x14ac:dyDescent="0.25">
      <c r="A2759">
        <v>32670075</v>
      </c>
      <c r="B2759" t="s">
        <v>102</v>
      </c>
      <c r="C2759">
        <v>4324883492117</v>
      </c>
      <c r="D2759">
        <v>513</v>
      </c>
      <c r="E2759" t="s">
        <v>14</v>
      </c>
      <c r="F2759" t="s">
        <v>15</v>
      </c>
      <c r="G2759">
        <v>725</v>
      </c>
      <c r="H2759" t="s">
        <v>16</v>
      </c>
      <c r="I2759">
        <v>0.75</v>
      </c>
      <c r="J2759">
        <f t="shared" si="86"/>
        <v>543.75</v>
      </c>
      <c r="K2759">
        <v>0.58679999999999999</v>
      </c>
      <c r="L2759" s="1">
        <f t="shared" si="87"/>
        <v>425.43</v>
      </c>
    </row>
    <row r="2760" spans="1:12" x14ac:dyDescent="0.25">
      <c r="A2760">
        <v>558520240</v>
      </c>
      <c r="B2760" t="s">
        <v>1027</v>
      </c>
      <c r="C2760" t="s">
        <v>1028</v>
      </c>
      <c r="D2760">
        <v>514</v>
      </c>
      <c r="E2760" t="s">
        <v>14</v>
      </c>
      <c r="F2760" t="s">
        <v>15</v>
      </c>
      <c r="G2760" s="2">
        <v>1944</v>
      </c>
      <c r="H2760" t="s">
        <v>16</v>
      </c>
      <c r="I2760">
        <v>0.24</v>
      </c>
      <c r="J2760">
        <f t="shared" si="86"/>
        <v>466.56</v>
      </c>
      <c r="K2760">
        <v>0.2185</v>
      </c>
      <c r="L2760" s="1">
        <f t="shared" si="87"/>
        <v>424.76400000000001</v>
      </c>
    </row>
    <row r="2761" spans="1:12" x14ac:dyDescent="0.25">
      <c r="A2761">
        <v>9710</v>
      </c>
      <c r="B2761" t="s">
        <v>2549</v>
      </c>
      <c r="C2761" t="s">
        <v>2550</v>
      </c>
      <c r="D2761">
        <v>855</v>
      </c>
      <c r="E2761" t="s">
        <v>25</v>
      </c>
      <c r="F2761" t="s">
        <v>15</v>
      </c>
      <c r="G2761">
        <v>180.10300000000001</v>
      </c>
      <c r="H2761" t="s">
        <v>26</v>
      </c>
      <c r="I2761">
        <v>1</v>
      </c>
      <c r="J2761">
        <f t="shared" si="86"/>
        <v>180.10300000000001</v>
      </c>
      <c r="K2761">
        <v>3.6553</v>
      </c>
      <c r="L2761" s="1">
        <f t="shared" si="87"/>
        <v>658.33049590000007</v>
      </c>
    </row>
    <row r="2762" spans="1:12" x14ac:dyDescent="0.25">
      <c r="A2762">
        <v>9071</v>
      </c>
      <c r="B2762" t="s">
        <v>2364</v>
      </c>
      <c r="D2762">
        <v>855</v>
      </c>
      <c r="E2762" t="s">
        <v>25</v>
      </c>
      <c r="F2762" t="s">
        <v>15</v>
      </c>
      <c r="G2762">
        <v>180</v>
      </c>
      <c r="H2762" t="s">
        <v>26</v>
      </c>
      <c r="I2762">
        <v>1</v>
      </c>
      <c r="J2762">
        <f t="shared" si="86"/>
        <v>180</v>
      </c>
      <c r="K2762">
        <v>2.0466000000000002</v>
      </c>
      <c r="L2762" s="1">
        <f t="shared" si="87"/>
        <v>368.38800000000003</v>
      </c>
    </row>
    <row r="2763" spans="1:12" x14ac:dyDescent="0.25">
      <c r="A2763">
        <v>5475375</v>
      </c>
      <c r="B2763" t="s">
        <v>921</v>
      </c>
      <c r="D2763">
        <v>511</v>
      </c>
      <c r="E2763" t="s">
        <v>14</v>
      </c>
      <c r="F2763" t="s">
        <v>15</v>
      </c>
      <c r="G2763">
        <v>576</v>
      </c>
      <c r="H2763" t="s">
        <v>16</v>
      </c>
      <c r="I2763">
        <v>0.375</v>
      </c>
      <c r="J2763">
        <f t="shared" si="86"/>
        <v>216</v>
      </c>
      <c r="K2763">
        <v>0.73099999999999998</v>
      </c>
      <c r="L2763" s="1">
        <f t="shared" si="87"/>
        <v>421.05599999999998</v>
      </c>
    </row>
    <row r="2764" spans="1:12" x14ac:dyDescent="0.25">
      <c r="A2764">
        <v>5221</v>
      </c>
      <c r="B2764" t="s">
        <v>580</v>
      </c>
      <c r="C2764" t="s">
        <v>549</v>
      </c>
      <c r="D2764">
        <v>853</v>
      </c>
      <c r="E2764" t="s">
        <v>31</v>
      </c>
      <c r="F2764" t="s">
        <v>15</v>
      </c>
      <c r="G2764">
        <v>700</v>
      </c>
      <c r="H2764" t="s">
        <v>26</v>
      </c>
      <c r="I2764">
        <v>1</v>
      </c>
      <c r="J2764">
        <f t="shared" si="86"/>
        <v>700</v>
      </c>
      <c r="K2764">
        <v>0.60050000000000003</v>
      </c>
      <c r="L2764" s="1">
        <f t="shared" si="87"/>
        <v>420.35</v>
      </c>
    </row>
    <row r="2765" spans="1:12" x14ac:dyDescent="0.25">
      <c r="A2765">
        <v>8441010</v>
      </c>
      <c r="B2765" t="s">
        <v>2269</v>
      </c>
      <c r="C2765" t="s">
        <v>2267</v>
      </c>
      <c r="D2765">
        <v>511</v>
      </c>
      <c r="E2765" t="s">
        <v>14</v>
      </c>
      <c r="F2765" t="s">
        <v>15</v>
      </c>
      <c r="G2765">
        <v>51</v>
      </c>
      <c r="H2765" t="s">
        <v>16</v>
      </c>
      <c r="I2765">
        <v>10</v>
      </c>
      <c r="J2765">
        <f t="shared" si="86"/>
        <v>510</v>
      </c>
      <c r="K2765">
        <v>8.2258999999999993</v>
      </c>
      <c r="L2765" s="1">
        <f t="shared" si="87"/>
        <v>419.52089999999998</v>
      </c>
    </row>
    <row r="2766" spans="1:12" x14ac:dyDescent="0.25">
      <c r="A2766">
        <v>622000050</v>
      </c>
      <c r="B2766" t="s">
        <v>1564</v>
      </c>
      <c r="D2766">
        <v>522</v>
      </c>
      <c r="E2766" t="s">
        <v>14</v>
      </c>
      <c r="F2766" t="s">
        <v>15</v>
      </c>
      <c r="G2766" s="2">
        <v>2300</v>
      </c>
      <c r="H2766" t="s">
        <v>16</v>
      </c>
      <c r="I2766">
        <v>0.05</v>
      </c>
      <c r="J2766">
        <f t="shared" si="86"/>
        <v>115</v>
      </c>
      <c r="K2766">
        <v>0.18140000000000001</v>
      </c>
      <c r="L2766" s="1">
        <f t="shared" si="87"/>
        <v>417.22</v>
      </c>
    </row>
    <row r="2767" spans="1:12" x14ac:dyDescent="0.25">
      <c r="A2767">
        <v>5071004</v>
      </c>
      <c r="B2767" t="s">
        <v>398</v>
      </c>
      <c r="D2767">
        <v>511</v>
      </c>
      <c r="E2767" t="s">
        <v>14</v>
      </c>
      <c r="F2767" t="s">
        <v>15</v>
      </c>
      <c r="G2767">
        <v>128</v>
      </c>
      <c r="H2767" t="s">
        <v>16</v>
      </c>
      <c r="I2767">
        <v>4</v>
      </c>
      <c r="J2767">
        <f t="shared" si="86"/>
        <v>512</v>
      </c>
      <c r="K2767">
        <v>3.2446999999999999</v>
      </c>
      <c r="L2767" s="1">
        <f t="shared" si="87"/>
        <v>415.32159999999999</v>
      </c>
    </row>
    <row r="2768" spans="1:12" x14ac:dyDescent="0.25">
      <c r="A2768">
        <v>7883001</v>
      </c>
      <c r="B2768" t="s">
        <v>1865</v>
      </c>
      <c r="C2768" t="s">
        <v>1866</v>
      </c>
      <c r="D2768">
        <v>510</v>
      </c>
      <c r="E2768" t="s">
        <v>14</v>
      </c>
      <c r="F2768" t="s">
        <v>15</v>
      </c>
      <c r="G2768">
        <v>330</v>
      </c>
      <c r="H2768" t="s">
        <v>16</v>
      </c>
      <c r="I2768">
        <v>1</v>
      </c>
      <c r="J2768">
        <f t="shared" si="86"/>
        <v>330</v>
      </c>
      <c r="K2768">
        <v>1.2514000000000001</v>
      </c>
      <c r="L2768" s="1">
        <f t="shared" si="87"/>
        <v>412.96200000000005</v>
      </c>
    </row>
    <row r="2769" spans="1:12" x14ac:dyDescent="0.25">
      <c r="A2769">
        <v>5017101</v>
      </c>
      <c r="B2769" t="s">
        <v>312</v>
      </c>
      <c r="C2769" t="s">
        <v>311</v>
      </c>
      <c r="D2769">
        <v>510</v>
      </c>
      <c r="E2769" t="s">
        <v>14</v>
      </c>
      <c r="F2769" t="s">
        <v>15</v>
      </c>
      <c r="G2769">
        <v>355</v>
      </c>
      <c r="H2769" t="s">
        <v>16</v>
      </c>
      <c r="I2769">
        <v>1</v>
      </c>
      <c r="J2769">
        <f t="shared" si="86"/>
        <v>355</v>
      </c>
      <c r="K2769">
        <v>1.1624000000000001</v>
      </c>
      <c r="L2769" s="1">
        <f t="shared" si="87"/>
        <v>412.65200000000004</v>
      </c>
    </row>
    <row r="2770" spans="1:12" x14ac:dyDescent="0.25">
      <c r="A2770">
        <v>81411012</v>
      </c>
      <c r="B2770" t="s">
        <v>2048</v>
      </c>
      <c r="C2770" t="s">
        <v>1104</v>
      </c>
      <c r="D2770">
        <v>510</v>
      </c>
      <c r="E2770" t="s">
        <v>14</v>
      </c>
      <c r="F2770" t="s">
        <v>15</v>
      </c>
      <c r="G2770">
        <v>24</v>
      </c>
      <c r="H2770" t="s">
        <v>16</v>
      </c>
      <c r="I2770">
        <v>12</v>
      </c>
      <c r="J2770">
        <f t="shared" si="86"/>
        <v>288</v>
      </c>
      <c r="K2770">
        <v>17.11</v>
      </c>
      <c r="L2770" s="1">
        <f t="shared" si="87"/>
        <v>410.64</v>
      </c>
    </row>
    <row r="2771" spans="1:12" x14ac:dyDescent="0.25">
      <c r="A2771">
        <v>60521350</v>
      </c>
      <c r="B2771" t="s">
        <v>1450</v>
      </c>
      <c r="C2771" t="s">
        <v>1416</v>
      </c>
      <c r="D2771">
        <v>514</v>
      </c>
      <c r="E2771" t="s">
        <v>14</v>
      </c>
      <c r="F2771" t="s">
        <v>320</v>
      </c>
      <c r="G2771">
        <v>714</v>
      </c>
      <c r="H2771" t="s">
        <v>16</v>
      </c>
      <c r="I2771">
        <v>0.35</v>
      </c>
      <c r="J2771">
        <f t="shared" si="86"/>
        <v>249.89999999999998</v>
      </c>
      <c r="K2771">
        <v>0.57469999999999999</v>
      </c>
      <c r="L2771" s="1">
        <f t="shared" si="87"/>
        <v>410.33580000000001</v>
      </c>
    </row>
    <row r="2772" spans="1:12" x14ac:dyDescent="0.25">
      <c r="A2772">
        <v>52380110</v>
      </c>
      <c r="B2772" t="s">
        <v>602</v>
      </c>
      <c r="C2772">
        <v>2022</v>
      </c>
      <c r="D2772">
        <v>510</v>
      </c>
      <c r="E2772" t="s">
        <v>14</v>
      </c>
      <c r="F2772" t="s">
        <v>15</v>
      </c>
      <c r="G2772">
        <v>21</v>
      </c>
      <c r="H2772" t="s">
        <v>16</v>
      </c>
      <c r="I2772">
        <v>10</v>
      </c>
      <c r="J2772">
        <f t="shared" si="86"/>
        <v>210</v>
      </c>
      <c r="K2772">
        <v>19.5322</v>
      </c>
      <c r="L2772" s="1">
        <f t="shared" si="87"/>
        <v>410.17619999999999</v>
      </c>
    </row>
    <row r="2773" spans="1:12" x14ac:dyDescent="0.25">
      <c r="A2773">
        <v>80750350</v>
      </c>
      <c r="B2773" t="s">
        <v>1954</v>
      </c>
      <c r="C2773" t="s">
        <v>1955</v>
      </c>
      <c r="D2773">
        <v>510</v>
      </c>
      <c r="E2773" t="s">
        <v>14</v>
      </c>
      <c r="F2773" t="s">
        <v>15</v>
      </c>
      <c r="G2773">
        <v>640</v>
      </c>
      <c r="H2773" t="s">
        <v>16</v>
      </c>
      <c r="I2773">
        <v>0.35</v>
      </c>
      <c r="J2773">
        <f t="shared" si="86"/>
        <v>224</v>
      </c>
      <c r="K2773">
        <v>0.64070000000000005</v>
      </c>
      <c r="L2773" s="1">
        <f t="shared" si="87"/>
        <v>410.048</v>
      </c>
    </row>
    <row r="2774" spans="1:12" x14ac:dyDescent="0.25">
      <c r="A2774">
        <v>8127207</v>
      </c>
      <c r="B2774" t="s">
        <v>2018</v>
      </c>
      <c r="C2774" t="s">
        <v>2020</v>
      </c>
      <c r="D2774">
        <v>510</v>
      </c>
      <c r="E2774" t="s">
        <v>14</v>
      </c>
      <c r="F2774" t="s">
        <v>15</v>
      </c>
      <c r="G2774">
        <v>30</v>
      </c>
      <c r="H2774" t="s">
        <v>16</v>
      </c>
      <c r="I2774">
        <v>7</v>
      </c>
      <c r="J2774">
        <f t="shared" si="86"/>
        <v>210</v>
      </c>
      <c r="K2774">
        <v>13.6592</v>
      </c>
      <c r="L2774" s="1">
        <f t="shared" si="87"/>
        <v>409.77600000000001</v>
      </c>
    </row>
    <row r="2775" spans="1:12" x14ac:dyDescent="0.25">
      <c r="A2775">
        <v>833979</v>
      </c>
      <c r="B2775" t="s">
        <v>2165</v>
      </c>
      <c r="C2775" t="s">
        <v>370</v>
      </c>
      <c r="D2775">
        <v>601</v>
      </c>
      <c r="E2775" t="s">
        <v>14</v>
      </c>
      <c r="F2775" t="s">
        <v>15</v>
      </c>
      <c r="G2775">
        <v>122</v>
      </c>
      <c r="H2775" t="s">
        <v>347</v>
      </c>
      <c r="I2775">
        <v>1.4</v>
      </c>
      <c r="J2775">
        <f t="shared" si="86"/>
        <v>170.79999999999998</v>
      </c>
      <c r="K2775">
        <v>3.3479000000000001</v>
      </c>
      <c r="L2775" s="1">
        <f t="shared" si="87"/>
        <v>408.44380000000001</v>
      </c>
    </row>
    <row r="2776" spans="1:12" x14ac:dyDescent="0.25">
      <c r="A2776">
        <v>61460300</v>
      </c>
      <c r="B2776" t="s">
        <v>1507</v>
      </c>
      <c r="D2776">
        <v>514</v>
      </c>
      <c r="E2776" t="s">
        <v>14</v>
      </c>
      <c r="F2776" t="s">
        <v>15</v>
      </c>
      <c r="G2776">
        <v>666</v>
      </c>
      <c r="H2776" t="s">
        <v>16</v>
      </c>
      <c r="I2776">
        <v>0.3</v>
      </c>
      <c r="J2776">
        <f t="shared" si="86"/>
        <v>199.79999999999998</v>
      </c>
      <c r="K2776">
        <v>0.61080000000000001</v>
      </c>
      <c r="L2776" s="1">
        <f t="shared" si="87"/>
        <v>406.7928</v>
      </c>
    </row>
    <row r="2777" spans="1:12" x14ac:dyDescent="0.25">
      <c r="A2777">
        <v>52440012</v>
      </c>
      <c r="B2777" t="s">
        <v>612</v>
      </c>
      <c r="C2777" t="s">
        <v>613</v>
      </c>
      <c r="D2777">
        <v>510</v>
      </c>
      <c r="E2777" t="s">
        <v>14</v>
      </c>
      <c r="F2777" t="s">
        <v>15</v>
      </c>
      <c r="G2777">
        <v>23</v>
      </c>
      <c r="H2777" t="s">
        <v>16</v>
      </c>
      <c r="I2777">
        <v>12</v>
      </c>
      <c r="J2777">
        <f t="shared" si="86"/>
        <v>276</v>
      </c>
      <c r="K2777">
        <v>17.667100000000001</v>
      </c>
      <c r="L2777" s="1">
        <f t="shared" si="87"/>
        <v>406.34330000000006</v>
      </c>
    </row>
    <row r="2778" spans="1:12" x14ac:dyDescent="0.25">
      <c r="A2778">
        <v>64890075</v>
      </c>
      <c r="B2778" t="s">
        <v>1735</v>
      </c>
      <c r="C2778" t="s">
        <v>238</v>
      </c>
      <c r="D2778">
        <v>523</v>
      </c>
      <c r="E2778" t="s">
        <v>14</v>
      </c>
      <c r="F2778" t="s">
        <v>15</v>
      </c>
      <c r="G2778" s="2">
        <v>3820</v>
      </c>
      <c r="H2778" t="s">
        <v>16</v>
      </c>
      <c r="I2778">
        <v>7.4999999999999997E-2</v>
      </c>
      <c r="J2778">
        <f t="shared" si="86"/>
        <v>286.5</v>
      </c>
      <c r="K2778">
        <v>0.10589999999999999</v>
      </c>
      <c r="L2778" s="1">
        <f t="shared" si="87"/>
        <v>404.53799999999995</v>
      </c>
    </row>
    <row r="2779" spans="1:12" x14ac:dyDescent="0.25">
      <c r="A2779">
        <v>5283075</v>
      </c>
      <c r="B2779" t="s">
        <v>665</v>
      </c>
      <c r="D2779">
        <v>511</v>
      </c>
      <c r="E2779" t="s">
        <v>14</v>
      </c>
      <c r="F2779" t="s">
        <v>15</v>
      </c>
      <c r="G2779">
        <v>372</v>
      </c>
      <c r="H2779" t="s">
        <v>16</v>
      </c>
      <c r="I2779">
        <v>0.75</v>
      </c>
      <c r="J2779">
        <f t="shared" si="86"/>
        <v>279</v>
      </c>
      <c r="K2779">
        <v>1.0860000000000001</v>
      </c>
      <c r="L2779" s="1">
        <f t="shared" si="87"/>
        <v>403.99200000000002</v>
      </c>
    </row>
    <row r="2780" spans="1:12" x14ac:dyDescent="0.25">
      <c r="A2780">
        <v>563019</v>
      </c>
      <c r="B2780" t="s">
        <v>1091</v>
      </c>
      <c r="C2780" t="s">
        <v>1024</v>
      </c>
      <c r="D2780">
        <v>602</v>
      </c>
      <c r="E2780" t="s">
        <v>14</v>
      </c>
      <c r="F2780" t="s">
        <v>317</v>
      </c>
      <c r="G2780" s="2">
        <v>1600</v>
      </c>
      <c r="H2780" t="s">
        <v>16</v>
      </c>
      <c r="I2780">
        <v>0.1</v>
      </c>
      <c r="J2780">
        <f t="shared" si="86"/>
        <v>160</v>
      </c>
      <c r="K2780">
        <v>0.25230000000000002</v>
      </c>
      <c r="L2780" s="1">
        <f t="shared" si="87"/>
        <v>403.68000000000006</v>
      </c>
    </row>
    <row r="2781" spans="1:12" x14ac:dyDescent="0.25">
      <c r="A2781">
        <v>6220055</v>
      </c>
      <c r="B2781" t="s">
        <v>1566</v>
      </c>
      <c r="C2781" t="s">
        <v>969</v>
      </c>
      <c r="D2781">
        <v>518</v>
      </c>
      <c r="E2781" t="s">
        <v>14</v>
      </c>
      <c r="F2781" t="s">
        <v>15</v>
      </c>
      <c r="G2781" s="2">
        <v>1688</v>
      </c>
      <c r="H2781" t="s">
        <v>16</v>
      </c>
      <c r="I2781">
        <v>5.5E-2</v>
      </c>
      <c r="J2781">
        <f t="shared" si="86"/>
        <v>92.84</v>
      </c>
      <c r="K2781">
        <v>0.23899999999999999</v>
      </c>
      <c r="L2781" s="1">
        <f t="shared" si="87"/>
        <v>403.43199999999996</v>
      </c>
    </row>
    <row r="2782" spans="1:12" x14ac:dyDescent="0.25">
      <c r="A2782" t="s">
        <v>12836</v>
      </c>
      <c r="B2782" t="s">
        <v>12837</v>
      </c>
      <c r="D2782">
        <v>502</v>
      </c>
      <c r="E2782" t="s">
        <v>14</v>
      </c>
      <c r="F2782" t="s">
        <v>15</v>
      </c>
      <c r="G2782">
        <v>92</v>
      </c>
      <c r="H2782" t="s">
        <v>16</v>
      </c>
      <c r="I2782">
        <v>1.2</v>
      </c>
      <c r="J2782">
        <f t="shared" si="86"/>
        <v>110.39999999999999</v>
      </c>
      <c r="K2782">
        <v>4.3772000000000002</v>
      </c>
      <c r="L2782" s="1">
        <f t="shared" si="87"/>
        <v>402.70240000000001</v>
      </c>
    </row>
    <row r="2783" spans="1:12" x14ac:dyDescent="0.25">
      <c r="A2783">
        <v>601416200</v>
      </c>
      <c r="B2783" t="s">
        <v>1393</v>
      </c>
      <c r="C2783" t="s">
        <v>1394</v>
      </c>
      <c r="D2783">
        <v>514</v>
      </c>
      <c r="E2783" t="s">
        <v>14</v>
      </c>
      <c r="F2783" t="s">
        <v>15</v>
      </c>
      <c r="G2783" s="2">
        <v>2520</v>
      </c>
      <c r="H2783" t="s">
        <v>16</v>
      </c>
      <c r="I2783">
        <v>0.2</v>
      </c>
      <c r="J2783">
        <f t="shared" si="86"/>
        <v>504</v>
      </c>
      <c r="K2783">
        <v>0.1598</v>
      </c>
      <c r="L2783" s="1">
        <f t="shared" si="87"/>
        <v>402.69599999999997</v>
      </c>
    </row>
    <row r="2784" spans="1:12" x14ac:dyDescent="0.25">
      <c r="A2784">
        <v>82252012</v>
      </c>
      <c r="B2784" t="s">
        <v>2086</v>
      </c>
      <c r="D2784">
        <v>510</v>
      </c>
      <c r="E2784" t="s">
        <v>14</v>
      </c>
      <c r="F2784" t="s">
        <v>15</v>
      </c>
      <c r="G2784">
        <v>48</v>
      </c>
      <c r="H2784" t="s">
        <v>16</v>
      </c>
      <c r="I2784">
        <v>12</v>
      </c>
      <c r="J2784">
        <f t="shared" si="86"/>
        <v>576</v>
      </c>
      <c r="K2784">
        <v>8.3691999999999993</v>
      </c>
      <c r="L2784" s="1">
        <f t="shared" si="87"/>
        <v>401.72159999999997</v>
      </c>
    </row>
    <row r="2785" spans="1:12" x14ac:dyDescent="0.25">
      <c r="A2785">
        <v>9541</v>
      </c>
      <c r="B2785" t="s">
        <v>2493</v>
      </c>
      <c r="D2785">
        <v>855</v>
      </c>
      <c r="E2785" t="s">
        <v>25</v>
      </c>
      <c r="F2785" t="s">
        <v>15</v>
      </c>
      <c r="G2785">
        <v>169.97399999999999</v>
      </c>
      <c r="H2785" t="s">
        <v>26</v>
      </c>
      <c r="I2785">
        <v>1</v>
      </c>
      <c r="J2785">
        <f t="shared" si="86"/>
        <v>169.97399999999999</v>
      </c>
      <c r="K2785">
        <v>4.59</v>
      </c>
      <c r="L2785" s="1">
        <f t="shared" si="87"/>
        <v>780.18065999999988</v>
      </c>
    </row>
    <row r="2786" spans="1:12" x14ac:dyDescent="0.25">
      <c r="A2786" s="64" t="s">
        <v>12313</v>
      </c>
      <c r="B2786" s="64" t="s">
        <v>12314</v>
      </c>
      <c r="C2786" s="64" t="s">
        <v>25057</v>
      </c>
      <c r="D2786" s="64">
        <v>807</v>
      </c>
      <c r="E2786" s="64" t="s">
        <v>14</v>
      </c>
      <c r="F2786" s="64" t="s">
        <v>15</v>
      </c>
      <c r="G2786" s="64">
        <v>368</v>
      </c>
      <c r="H2786" s="64" t="s">
        <v>16</v>
      </c>
      <c r="I2786" s="64">
        <v>20</v>
      </c>
      <c r="J2786" s="64">
        <f t="shared" si="86"/>
        <v>7360</v>
      </c>
      <c r="K2786" s="64">
        <v>0</v>
      </c>
      <c r="L2786" s="65">
        <f t="shared" si="87"/>
        <v>0</v>
      </c>
    </row>
    <row r="2787" spans="1:12" x14ac:dyDescent="0.25">
      <c r="A2787">
        <v>5313001</v>
      </c>
      <c r="B2787" t="s">
        <v>709</v>
      </c>
      <c r="D2787">
        <v>510</v>
      </c>
      <c r="E2787" t="s">
        <v>14</v>
      </c>
      <c r="F2787" t="s">
        <v>15</v>
      </c>
      <c r="G2787">
        <v>340</v>
      </c>
      <c r="H2787" t="s">
        <v>16</v>
      </c>
      <c r="I2787">
        <v>1</v>
      </c>
      <c r="J2787">
        <f t="shared" si="86"/>
        <v>340</v>
      </c>
      <c r="K2787">
        <v>1.1716</v>
      </c>
      <c r="L2787" s="1">
        <f t="shared" si="87"/>
        <v>398.34399999999999</v>
      </c>
    </row>
    <row r="2788" spans="1:12" x14ac:dyDescent="0.25">
      <c r="A2788">
        <v>64891075</v>
      </c>
      <c r="B2788" t="s">
        <v>1736</v>
      </c>
      <c r="C2788" t="s">
        <v>480</v>
      </c>
      <c r="D2788">
        <v>523</v>
      </c>
      <c r="E2788" t="s">
        <v>14</v>
      </c>
      <c r="F2788" t="s">
        <v>15</v>
      </c>
      <c r="G2788" s="2">
        <v>3750</v>
      </c>
      <c r="H2788" t="s">
        <v>16</v>
      </c>
      <c r="I2788">
        <v>7.4999999999999997E-2</v>
      </c>
      <c r="J2788">
        <f t="shared" si="86"/>
        <v>281.25</v>
      </c>
      <c r="K2788">
        <v>0.10589999999999999</v>
      </c>
      <c r="L2788" s="1">
        <f t="shared" si="87"/>
        <v>397.125</v>
      </c>
    </row>
    <row r="2789" spans="1:12" x14ac:dyDescent="0.25">
      <c r="A2789">
        <v>8442010</v>
      </c>
      <c r="B2789" t="s">
        <v>2271</v>
      </c>
      <c r="C2789" t="s">
        <v>2267</v>
      </c>
      <c r="D2789">
        <v>511</v>
      </c>
      <c r="E2789" t="s">
        <v>14</v>
      </c>
      <c r="F2789" t="s">
        <v>15</v>
      </c>
      <c r="G2789">
        <v>47</v>
      </c>
      <c r="H2789" t="s">
        <v>16</v>
      </c>
      <c r="I2789">
        <v>10</v>
      </c>
      <c r="J2789">
        <f t="shared" si="86"/>
        <v>470</v>
      </c>
      <c r="K2789">
        <v>8.4481000000000002</v>
      </c>
      <c r="L2789" s="1">
        <f t="shared" si="87"/>
        <v>397.0607</v>
      </c>
    </row>
    <row r="2790" spans="1:12" x14ac:dyDescent="0.25">
      <c r="A2790">
        <v>5065</v>
      </c>
      <c r="B2790" t="s">
        <v>383</v>
      </c>
      <c r="C2790" t="s">
        <v>349</v>
      </c>
      <c r="D2790">
        <v>853</v>
      </c>
      <c r="E2790" t="s">
        <v>31</v>
      </c>
      <c r="F2790" t="s">
        <v>15</v>
      </c>
      <c r="G2790">
        <v>700</v>
      </c>
      <c r="H2790" t="s">
        <v>26</v>
      </c>
      <c r="I2790">
        <v>1</v>
      </c>
      <c r="J2790">
        <f t="shared" si="86"/>
        <v>700</v>
      </c>
      <c r="K2790">
        <v>0.56699999999999995</v>
      </c>
      <c r="L2790" s="1">
        <f t="shared" si="87"/>
        <v>396.9</v>
      </c>
    </row>
    <row r="2791" spans="1:12" x14ac:dyDescent="0.25">
      <c r="A2791">
        <v>9733</v>
      </c>
      <c r="B2791" t="s">
        <v>2560</v>
      </c>
      <c r="D2791">
        <v>855</v>
      </c>
      <c r="E2791" t="s">
        <v>25</v>
      </c>
      <c r="F2791" t="s">
        <v>15</v>
      </c>
      <c r="G2791" s="56">
        <v>150</v>
      </c>
      <c r="H2791" t="s">
        <v>26</v>
      </c>
      <c r="I2791">
        <v>1</v>
      </c>
      <c r="J2791">
        <f t="shared" si="86"/>
        <v>150</v>
      </c>
      <c r="K2791">
        <v>1.3043</v>
      </c>
      <c r="L2791" s="1">
        <f t="shared" si="87"/>
        <v>195.64500000000001</v>
      </c>
    </row>
    <row r="2792" spans="1:12" x14ac:dyDescent="0.25">
      <c r="A2792">
        <v>520231</v>
      </c>
      <c r="B2792" t="s">
        <v>509</v>
      </c>
      <c r="D2792">
        <v>502</v>
      </c>
      <c r="E2792" t="s">
        <v>14</v>
      </c>
      <c r="F2792" t="s">
        <v>15</v>
      </c>
      <c r="G2792">
        <v>122</v>
      </c>
      <c r="H2792" t="s">
        <v>16</v>
      </c>
      <c r="I2792">
        <v>1</v>
      </c>
      <c r="J2792">
        <f t="shared" si="86"/>
        <v>122</v>
      </c>
      <c r="K2792">
        <v>3.2383999999999999</v>
      </c>
      <c r="L2792" s="1">
        <f t="shared" si="87"/>
        <v>395.08479999999997</v>
      </c>
    </row>
    <row r="2793" spans="1:12" x14ac:dyDescent="0.25">
      <c r="A2793">
        <v>5669001</v>
      </c>
      <c r="B2793" t="s">
        <v>1133</v>
      </c>
      <c r="C2793">
        <v>2023</v>
      </c>
      <c r="D2793">
        <v>510</v>
      </c>
      <c r="E2793" t="s">
        <v>14</v>
      </c>
      <c r="F2793" t="s">
        <v>15</v>
      </c>
      <c r="G2793">
        <v>355</v>
      </c>
      <c r="H2793" t="s">
        <v>16</v>
      </c>
      <c r="I2793">
        <v>1</v>
      </c>
      <c r="J2793">
        <f t="shared" si="86"/>
        <v>355</v>
      </c>
      <c r="K2793">
        <v>1.1022000000000001</v>
      </c>
      <c r="L2793" s="1">
        <f t="shared" si="87"/>
        <v>391.28100000000001</v>
      </c>
    </row>
    <row r="2794" spans="1:12" x14ac:dyDescent="0.25">
      <c r="A2794">
        <v>5208</v>
      </c>
      <c r="B2794" t="s">
        <v>537</v>
      </c>
      <c r="C2794" t="s">
        <v>450</v>
      </c>
      <c r="D2794">
        <v>853</v>
      </c>
      <c r="E2794" t="s">
        <v>31</v>
      </c>
      <c r="F2794" t="s">
        <v>15</v>
      </c>
      <c r="G2794">
        <v>700</v>
      </c>
      <c r="H2794" t="s">
        <v>26</v>
      </c>
      <c r="I2794">
        <v>1</v>
      </c>
      <c r="J2794">
        <f t="shared" si="86"/>
        <v>700</v>
      </c>
      <c r="K2794">
        <v>0.55830000000000002</v>
      </c>
      <c r="L2794" s="1">
        <f t="shared" si="87"/>
        <v>390.81</v>
      </c>
    </row>
    <row r="2795" spans="1:12" x14ac:dyDescent="0.25">
      <c r="A2795">
        <v>5029005</v>
      </c>
      <c r="B2795" t="s">
        <v>321</v>
      </c>
      <c r="D2795">
        <v>511</v>
      </c>
      <c r="E2795" t="s">
        <v>14</v>
      </c>
      <c r="F2795" t="s">
        <v>15</v>
      </c>
      <c r="G2795">
        <v>276</v>
      </c>
      <c r="H2795" t="s">
        <v>16</v>
      </c>
      <c r="I2795">
        <v>0.5</v>
      </c>
      <c r="J2795">
        <f t="shared" si="86"/>
        <v>138</v>
      </c>
      <c r="K2795">
        <v>1.3875</v>
      </c>
      <c r="L2795" s="1">
        <f t="shared" si="87"/>
        <v>382.95</v>
      </c>
    </row>
    <row r="2796" spans="1:12" x14ac:dyDescent="0.25">
      <c r="A2796">
        <v>3267010</v>
      </c>
      <c r="B2796" t="s">
        <v>103</v>
      </c>
      <c r="D2796">
        <v>513</v>
      </c>
      <c r="E2796" t="s">
        <v>14</v>
      </c>
      <c r="F2796" t="s">
        <v>15</v>
      </c>
      <c r="G2796">
        <v>68</v>
      </c>
      <c r="H2796" t="s">
        <v>16</v>
      </c>
      <c r="I2796">
        <v>10</v>
      </c>
      <c r="J2796">
        <f t="shared" si="86"/>
        <v>680</v>
      </c>
      <c r="K2796">
        <v>5.6269</v>
      </c>
      <c r="L2796" s="1">
        <f t="shared" si="87"/>
        <v>382.62920000000003</v>
      </c>
    </row>
    <row r="2797" spans="1:12" x14ac:dyDescent="0.25">
      <c r="A2797">
        <v>84681</v>
      </c>
      <c r="B2797" t="s">
        <v>2291</v>
      </c>
      <c r="C2797" t="s">
        <v>2290</v>
      </c>
      <c r="D2797">
        <v>510</v>
      </c>
      <c r="E2797" t="s">
        <v>14</v>
      </c>
      <c r="F2797" t="s">
        <v>15</v>
      </c>
      <c r="G2797">
        <v>700</v>
      </c>
      <c r="H2797" t="s">
        <v>26</v>
      </c>
      <c r="I2797">
        <v>1</v>
      </c>
      <c r="J2797">
        <f t="shared" si="86"/>
        <v>700</v>
      </c>
      <c r="K2797">
        <v>0.54530000000000001</v>
      </c>
      <c r="L2797" s="1">
        <f t="shared" si="87"/>
        <v>381.71</v>
      </c>
    </row>
    <row r="2798" spans="1:12" x14ac:dyDescent="0.25">
      <c r="A2798">
        <v>52760020</v>
      </c>
      <c r="B2798" t="s">
        <v>643</v>
      </c>
      <c r="C2798" t="s">
        <v>443</v>
      </c>
      <c r="D2798">
        <v>846</v>
      </c>
      <c r="E2798" t="s">
        <v>22</v>
      </c>
      <c r="F2798" t="s">
        <v>15</v>
      </c>
      <c r="G2798">
        <v>941</v>
      </c>
      <c r="H2798" t="s">
        <v>16</v>
      </c>
      <c r="I2798">
        <v>20</v>
      </c>
      <c r="J2798">
        <f t="shared" si="86"/>
        <v>18820</v>
      </c>
      <c r="K2798">
        <v>17.293199999999999</v>
      </c>
      <c r="L2798" s="1">
        <f t="shared" si="87"/>
        <v>16272.901199999998</v>
      </c>
    </row>
    <row r="2799" spans="1:12" x14ac:dyDescent="0.25">
      <c r="A2799">
        <v>8443010</v>
      </c>
      <c r="B2799" t="s">
        <v>2272</v>
      </c>
      <c r="C2799" t="s">
        <v>2267</v>
      </c>
      <c r="D2799">
        <v>511</v>
      </c>
      <c r="E2799" t="s">
        <v>14</v>
      </c>
      <c r="F2799" t="s">
        <v>15</v>
      </c>
      <c r="G2799">
        <v>35</v>
      </c>
      <c r="H2799" t="s">
        <v>16</v>
      </c>
      <c r="I2799">
        <v>10</v>
      </c>
      <c r="J2799">
        <f t="shared" si="86"/>
        <v>350</v>
      </c>
      <c r="K2799">
        <v>10.7988</v>
      </c>
      <c r="L2799" s="1">
        <f t="shared" si="87"/>
        <v>377.95799999999997</v>
      </c>
    </row>
    <row r="2800" spans="1:12" x14ac:dyDescent="0.25">
      <c r="A2800">
        <v>3267304</v>
      </c>
      <c r="B2800" t="s">
        <v>105</v>
      </c>
      <c r="D2800">
        <v>513</v>
      </c>
      <c r="E2800" t="s">
        <v>14</v>
      </c>
      <c r="F2800" t="s">
        <v>15</v>
      </c>
      <c r="G2800" s="2">
        <v>1200</v>
      </c>
      <c r="H2800" t="s">
        <v>16</v>
      </c>
      <c r="I2800">
        <v>0.4</v>
      </c>
      <c r="J2800">
        <f t="shared" si="86"/>
        <v>480</v>
      </c>
      <c r="K2800">
        <v>0.31359999999999999</v>
      </c>
      <c r="L2800" s="1">
        <f t="shared" si="87"/>
        <v>376.32</v>
      </c>
    </row>
    <row r="2801" spans="1:12" x14ac:dyDescent="0.25">
      <c r="A2801">
        <v>64860050</v>
      </c>
      <c r="B2801" t="s">
        <v>1724</v>
      </c>
      <c r="C2801" t="s">
        <v>1716</v>
      </c>
      <c r="D2801">
        <v>521</v>
      </c>
      <c r="E2801" t="s">
        <v>14</v>
      </c>
      <c r="F2801" t="s">
        <v>15</v>
      </c>
      <c r="G2801" s="2">
        <v>6300</v>
      </c>
      <c r="H2801" t="s">
        <v>16</v>
      </c>
      <c r="I2801">
        <v>0.05</v>
      </c>
      <c r="J2801">
        <f t="shared" si="86"/>
        <v>315</v>
      </c>
      <c r="K2801">
        <v>5.9700000000000003E-2</v>
      </c>
      <c r="L2801" s="1">
        <f t="shared" si="87"/>
        <v>376.11</v>
      </c>
    </row>
    <row r="2802" spans="1:12" x14ac:dyDescent="0.25">
      <c r="A2802">
        <v>5692105</v>
      </c>
      <c r="B2802" t="s">
        <v>1167</v>
      </c>
      <c r="D2802">
        <v>511</v>
      </c>
      <c r="E2802" t="s">
        <v>14</v>
      </c>
      <c r="F2802" t="s">
        <v>15</v>
      </c>
      <c r="G2802">
        <v>179</v>
      </c>
      <c r="H2802" t="s">
        <v>16</v>
      </c>
      <c r="I2802">
        <v>5</v>
      </c>
      <c r="J2802">
        <f t="shared" si="86"/>
        <v>895</v>
      </c>
      <c r="K2802">
        <v>2.0876000000000001</v>
      </c>
      <c r="L2802" s="1">
        <f t="shared" si="87"/>
        <v>373.68040000000002</v>
      </c>
    </row>
    <row r="2803" spans="1:12" x14ac:dyDescent="0.25">
      <c r="A2803">
        <v>8063005</v>
      </c>
      <c r="B2803" t="s">
        <v>1942</v>
      </c>
      <c r="D2803">
        <v>511</v>
      </c>
      <c r="E2803" t="s">
        <v>14</v>
      </c>
      <c r="F2803" t="s">
        <v>15</v>
      </c>
      <c r="G2803">
        <v>264</v>
      </c>
      <c r="H2803" t="s">
        <v>16</v>
      </c>
      <c r="I2803">
        <v>0.5</v>
      </c>
      <c r="J2803">
        <f t="shared" si="86"/>
        <v>132</v>
      </c>
      <c r="K2803">
        <v>1.4117</v>
      </c>
      <c r="L2803" s="1">
        <f t="shared" si="87"/>
        <v>372.68880000000001</v>
      </c>
    </row>
    <row r="2804" spans="1:12" x14ac:dyDescent="0.25">
      <c r="A2804">
        <v>9801</v>
      </c>
      <c r="B2804" t="s">
        <v>2589</v>
      </c>
      <c r="D2804">
        <v>855</v>
      </c>
      <c r="E2804" t="s">
        <v>25</v>
      </c>
      <c r="F2804" t="s">
        <v>15</v>
      </c>
      <c r="G2804">
        <v>149</v>
      </c>
      <c r="H2804" t="s">
        <v>26</v>
      </c>
      <c r="I2804">
        <v>1</v>
      </c>
      <c r="J2804">
        <f t="shared" si="86"/>
        <v>149</v>
      </c>
      <c r="K2804">
        <v>3.8</v>
      </c>
      <c r="L2804" s="1">
        <f t="shared" si="87"/>
        <v>566.19999999999993</v>
      </c>
    </row>
    <row r="2805" spans="1:12" x14ac:dyDescent="0.25">
      <c r="A2805">
        <v>8494001</v>
      </c>
      <c r="B2805" t="s">
        <v>2297</v>
      </c>
      <c r="C2805" t="s">
        <v>1866</v>
      </c>
      <c r="D2805">
        <v>510</v>
      </c>
      <c r="E2805" t="s">
        <v>14</v>
      </c>
      <c r="F2805" t="s">
        <v>15</v>
      </c>
      <c r="G2805">
        <v>260</v>
      </c>
      <c r="H2805" t="s">
        <v>16</v>
      </c>
      <c r="I2805">
        <v>1</v>
      </c>
      <c r="J2805">
        <f t="shared" si="86"/>
        <v>260</v>
      </c>
      <c r="K2805">
        <v>1.4285000000000001</v>
      </c>
      <c r="L2805" s="1">
        <f t="shared" si="87"/>
        <v>371.41</v>
      </c>
    </row>
    <row r="2806" spans="1:12" x14ac:dyDescent="0.25">
      <c r="A2806">
        <v>5405002</v>
      </c>
      <c r="B2806" t="s">
        <v>832</v>
      </c>
      <c r="D2806">
        <v>511</v>
      </c>
      <c r="E2806" t="s">
        <v>14</v>
      </c>
      <c r="F2806" t="s">
        <v>15</v>
      </c>
      <c r="G2806">
        <v>108</v>
      </c>
      <c r="H2806" t="s">
        <v>16</v>
      </c>
      <c r="I2806">
        <v>2</v>
      </c>
      <c r="J2806">
        <f t="shared" si="86"/>
        <v>216</v>
      </c>
      <c r="K2806">
        <v>3.4291</v>
      </c>
      <c r="L2806" s="1">
        <f t="shared" si="87"/>
        <v>370.34280000000001</v>
      </c>
    </row>
    <row r="2807" spans="1:12" x14ac:dyDescent="0.25">
      <c r="A2807">
        <v>9775</v>
      </c>
      <c r="B2807" t="s">
        <v>2578</v>
      </c>
      <c r="D2807">
        <v>855</v>
      </c>
      <c r="E2807" t="s">
        <v>25</v>
      </c>
      <c r="F2807" t="s">
        <v>15</v>
      </c>
      <c r="G2807">
        <v>140</v>
      </c>
      <c r="H2807" t="s">
        <v>26</v>
      </c>
      <c r="I2807">
        <v>1</v>
      </c>
      <c r="J2807">
        <f t="shared" si="86"/>
        <v>140</v>
      </c>
      <c r="K2807">
        <v>1.4532</v>
      </c>
      <c r="L2807" s="1">
        <f t="shared" si="87"/>
        <v>203.44800000000001</v>
      </c>
    </row>
    <row r="2808" spans="1:12" x14ac:dyDescent="0.25">
      <c r="A2808">
        <v>5477375</v>
      </c>
      <c r="B2808" t="s">
        <v>930</v>
      </c>
      <c r="D2808">
        <v>511</v>
      </c>
      <c r="E2808" t="s">
        <v>14</v>
      </c>
      <c r="F2808" t="s">
        <v>15</v>
      </c>
      <c r="G2808">
        <v>576</v>
      </c>
      <c r="H2808" t="s">
        <v>16</v>
      </c>
      <c r="I2808">
        <v>0.375</v>
      </c>
      <c r="J2808">
        <f t="shared" si="86"/>
        <v>216</v>
      </c>
      <c r="K2808">
        <v>0.63380000000000003</v>
      </c>
      <c r="L2808" s="1">
        <f t="shared" si="87"/>
        <v>365.06880000000001</v>
      </c>
    </row>
    <row r="2809" spans="1:12" x14ac:dyDescent="0.25">
      <c r="A2809">
        <v>3359010</v>
      </c>
      <c r="B2809" t="s">
        <v>126</v>
      </c>
      <c r="C2809" t="s">
        <v>127</v>
      </c>
      <c r="D2809">
        <v>513</v>
      </c>
      <c r="E2809" t="s">
        <v>14</v>
      </c>
      <c r="F2809" t="s">
        <v>15</v>
      </c>
      <c r="G2809">
        <v>32</v>
      </c>
      <c r="H2809" t="s">
        <v>16</v>
      </c>
      <c r="I2809">
        <v>10</v>
      </c>
      <c r="J2809">
        <f t="shared" si="86"/>
        <v>320</v>
      </c>
      <c r="K2809">
        <v>11.408200000000001</v>
      </c>
      <c r="L2809" s="1">
        <f t="shared" si="87"/>
        <v>365.06240000000003</v>
      </c>
    </row>
    <row r="2810" spans="1:12" x14ac:dyDescent="0.25">
      <c r="A2810">
        <v>57934015</v>
      </c>
      <c r="B2810" t="s">
        <v>1262</v>
      </c>
      <c r="D2810">
        <v>510</v>
      </c>
      <c r="E2810" t="s">
        <v>14</v>
      </c>
      <c r="F2810" t="s">
        <v>15</v>
      </c>
      <c r="G2810">
        <v>31</v>
      </c>
      <c r="H2810" t="s">
        <v>16</v>
      </c>
      <c r="I2810">
        <v>15</v>
      </c>
      <c r="J2810">
        <f t="shared" si="86"/>
        <v>465</v>
      </c>
      <c r="K2810">
        <v>11.7216</v>
      </c>
      <c r="L2810" s="1">
        <f t="shared" si="87"/>
        <v>363.36959999999999</v>
      </c>
    </row>
    <row r="2811" spans="1:12" x14ac:dyDescent="0.25">
      <c r="A2811">
        <v>8091075</v>
      </c>
      <c r="B2811" t="s">
        <v>1976</v>
      </c>
      <c r="D2811">
        <v>510</v>
      </c>
      <c r="E2811" t="s">
        <v>14</v>
      </c>
      <c r="F2811" t="s">
        <v>15</v>
      </c>
      <c r="G2811">
        <v>19</v>
      </c>
      <c r="H2811" t="s">
        <v>16</v>
      </c>
      <c r="I2811">
        <v>7.5</v>
      </c>
      <c r="J2811">
        <f t="shared" si="86"/>
        <v>142.5</v>
      </c>
      <c r="K2811">
        <v>19.115300000000001</v>
      </c>
      <c r="L2811" s="1">
        <f t="shared" si="87"/>
        <v>363.19070000000005</v>
      </c>
    </row>
    <row r="2812" spans="1:12" x14ac:dyDescent="0.25">
      <c r="A2812">
        <v>577231</v>
      </c>
      <c r="B2812" t="s">
        <v>1254</v>
      </c>
      <c r="C2812" t="s">
        <v>1255</v>
      </c>
      <c r="D2812">
        <v>519</v>
      </c>
      <c r="E2812" t="s">
        <v>14</v>
      </c>
      <c r="F2812" t="s">
        <v>15</v>
      </c>
      <c r="G2812">
        <v>109</v>
      </c>
      <c r="H2812" t="s">
        <v>16</v>
      </c>
      <c r="I2812">
        <v>1</v>
      </c>
      <c r="J2812">
        <f t="shared" si="86"/>
        <v>109</v>
      </c>
      <c r="K2812">
        <v>3.3108</v>
      </c>
      <c r="L2812" s="1">
        <f t="shared" si="87"/>
        <v>360.87720000000002</v>
      </c>
    </row>
    <row r="2813" spans="1:12" x14ac:dyDescent="0.25">
      <c r="A2813">
        <v>3432005</v>
      </c>
      <c r="B2813" t="s">
        <v>207</v>
      </c>
      <c r="D2813">
        <v>501</v>
      </c>
      <c r="E2813" t="s">
        <v>14</v>
      </c>
      <c r="F2813" t="s">
        <v>15</v>
      </c>
      <c r="G2813">
        <v>91</v>
      </c>
      <c r="H2813" t="s">
        <v>16</v>
      </c>
      <c r="I2813">
        <v>5</v>
      </c>
      <c r="J2813">
        <f t="shared" si="86"/>
        <v>455</v>
      </c>
      <c r="K2813">
        <v>3.9636999999999998</v>
      </c>
      <c r="L2813" s="1">
        <f t="shared" si="87"/>
        <v>360.69669999999996</v>
      </c>
    </row>
    <row r="2814" spans="1:12" x14ac:dyDescent="0.25">
      <c r="A2814">
        <v>5636003</v>
      </c>
      <c r="B2814" t="s">
        <v>1103</v>
      </c>
      <c r="C2814" t="s">
        <v>1104</v>
      </c>
      <c r="D2814">
        <v>510</v>
      </c>
      <c r="E2814" t="s">
        <v>14</v>
      </c>
      <c r="F2814" t="s">
        <v>15</v>
      </c>
      <c r="G2814">
        <v>72</v>
      </c>
      <c r="H2814" t="s">
        <v>16</v>
      </c>
      <c r="I2814">
        <v>3</v>
      </c>
      <c r="J2814">
        <f t="shared" si="86"/>
        <v>216</v>
      </c>
      <c r="K2814">
        <v>5.0091999999999999</v>
      </c>
      <c r="L2814" s="1">
        <f t="shared" si="87"/>
        <v>360.66239999999999</v>
      </c>
    </row>
    <row r="2815" spans="1:12" x14ac:dyDescent="0.25">
      <c r="A2815">
        <v>52360012</v>
      </c>
      <c r="B2815" t="s">
        <v>600</v>
      </c>
      <c r="C2815">
        <v>2021</v>
      </c>
      <c r="D2815">
        <v>510</v>
      </c>
      <c r="E2815" t="s">
        <v>14</v>
      </c>
      <c r="F2815" t="s">
        <v>15</v>
      </c>
      <c r="G2815">
        <v>15</v>
      </c>
      <c r="H2815" t="s">
        <v>16</v>
      </c>
      <c r="I2815">
        <v>12</v>
      </c>
      <c r="J2815">
        <f t="shared" si="86"/>
        <v>180</v>
      </c>
      <c r="K2815">
        <v>24.023599999999998</v>
      </c>
      <c r="L2815" s="1">
        <f t="shared" si="87"/>
        <v>360.35399999999998</v>
      </c>
    </row>
    <row r="2816" spans="1:12" x14ac:dyDescent="0.25">
      <c r="A2816">
        <v>8526015</v>
      </c>
      <c r="B2816" t="s">
        <v>401</v>
      </c>
      <c r="C2816" t="s">
        <v>2313</v>
      </c>
      <c r="D2816">
        <v>510</v>
      </c>
      <c r="E2816" t="s">
        <v>14</v>
      </c>
      <c r="F2816" t="s">
        <v>15</v>
      </c>
      <c r="G2816">
        <v>285</v>
      </c>
      <c r="H2816" t="s">
        <v>16</v>
      </c>
      <c r="I2816">
        <v>1.5</v>
      </c>
      <c r="J2816">
        <f t="shared" si="86"/>
        <v>427.5</v>
      </c>
      <c r="K2816">
        <v>1.2627999999999999</v>
      </c>
      <c r="L2816" s="1">
        <f t="shared" si="87"/>
        <v>359.89799999999997</v>
      </c>
    </row>
    <row r="2817" spans="1:12" x14ac:dyDescent="0.25">
      <c r="A2817">
        <v>5636001</v>
      </c>
      <c r="B2817" t="s">
        <v>1101</v>
      </c>
      <c r="C2817" t="s">
        <v>1102</v>
      </c>
      <c r="D2817">
        <v>510</v>
      </c>
      <c r="E2817" t="s">
        <v>14</v>
      </c>
      <c r="F2817" t="s">
        <v>15</v>
      </c>
      <c r="G2817">
        <v>189</v>
      </c>
      <c r="H2817" t="s">
        <v>16</v>
      </c>
      <c r="I2817">
        <v>1</v>
      </c>
      <c r="J2817">
        <f t="shared" si="86"/>
        <v>189</v>
      </c>
      <c r="K2817">
        <v>1.9001999999999999</v>
      </c>
      <c r="L2817" s="1">
        <f t="shared" si="87"/>
        <v>359.13779999999997</v>
      </c>
    </row>
    <row r="2818" spans="1:12" x14ac:dyDescent="0.25">
      <c r="A2818" t="s">
        <v>12578</v>
      </c>
      <c r="B2818" t="s">
        <v>12579</v>
      </c>
      <c r="C2818" t="s">
        <v>12573</v>
      </c>
      <c r="D2818">
        <v>516</v>
      </c>
      <c r="E2818" t="s">
        <v>14</v>
      </c>
      <c r="F2818" t="s">
        <v>15</v>
      </c>
      <c r="G2818">
        <v>119</v>
      </c>
      <c r="H2818" t="s">
        <v>16</v>
      </c>
      <c r="I2818">
        <v>1</v>
      </c>
      <c r="J2818">
        <f t="shared" si="86"/>
        <v>119</v>
      </c>
      <c r="K2818">
        <v>3.0131999999999999</v>
      </c>
      <c r="L2818" s="1">
        <f t="shared" si="87"/>
        <v>358.57079999999996</v>
      </c>
    </row>
    <row r="2819" spans="1:12" x14ac:dyDescent="0.25">
      <c r="A2819">
        <v>50610114</v>
      </c>
      <c r="B2819" t="s">
        <v>374</v>
      </c>
      <c r="C2819">
        <v>2021</v>
      </c>
      <c r="D2819">
        <v>510</v>
      </c>
      <c r="E2819" t="s">
        <v>14</v>
      </c>
      <c r="F2819" t="s">
        <v>15</v>
      </c>
      <c r="G2819">
        <v>45</v>
      </c>
      <c r="H2819" t="s">
        <v>16</v>
      </c>
      <c r="I2819">
        <v>14</v>
      </c>
      <c r="J2819">
        <f t="shared" si="86"/>
        <v>630</v>
      </c>
      <c r="K2819">
        <v>7.9393000000000002</v>
      </c>
      <c r="L2819" s="1">
        <f t="shared" si="87"/>
        <v>357.26850000000002</v>
      </c>
    </row>
    <row r="2820" spans="1:12" x14ac:dyDescent="0.25">
      <c r="A2820">
        <v>8164008</v>
      </c>
      <c r="B2820" t="s">
        <v>2065</v>
      </c>
      <c r="D2820">
        <v>519</v>
      </c>
      <c r="E2820" t="s">
        <v>14</v>
      </c>
      <c r="F2820" t="s">
        <v>15</v>
      </c>
      <c r="G2820">
        <v>220</v>
      </c>
      <c r="H2820" t="s">
        <v>16</v>
      </c>
      <c r="I2820">
        <v>0.8</v>
      </c>
      <c r="J2820">
        <f t="shared" ref="J2820:J2883" si="88">G2820*I2820</f>
        <v>176</v>
      </c>
      <c r="K2820">
        <v>1.6235999999999999</v>
      </c>
      <c r="L2820" s="1">
        <f t="shared" ref="L2820:L2883" si="89">G2820*K2820</f>
        <v>357.19200000000001</v>
      </c>
    </row>
    <row r="2821" spans="1:12" x14ac:dyDescent="0.25">
      <c r="A2821">
        <v>5072015</v>
      </c>
      <c r="B2821" t="s">
        <v>401</v>
      </c>
      <c r="D2821">
        <v>510</v>
      </c>
      <c r="E2821" t="s">
        <v>14</v>
      </c>
      <c r="F2821" t="s">
        <v>15</v>
      </c>
      <c r="G2821">
        <v>285</v>
      </c>
      <c r="H2821" t="s">
        <v>16</v>
      </c>
      <c r="I2821">
        <v>1.5</v>
      </c>
      <c r="J2821">
        <f t="shared" si="88"/>
        <v>427.5</v>
      </c>
      <c r="K2821">
        <v>1.2330000000000001</v>
      </c>
      <c r="L2821" s="1">
        <f t="shared" si="89"/>
        <v>351.40500000000003</v>
      </c>
    </row>
    <row r="2822" spans="1:12" x14ac:dyDescent="0.25">
      <c r="A2822">
        <v>5892002</v>
      </c>
      <c r="B2822" t="s">
        <v>1307</v>
      </c>
      <c r="D2822">
        <v>510</v>
      </c>
      <c r="E2822" t="s">
        <v>14</v>
      </c>
      <c r="F2822" t="s">
        <v>15</v>
      </c>
      <c r="G2822">
        <v>96</v>
      </c>
      <c r="H2822" t="s">
        <v>16</v>
      </c>
      <c r="I2822">
        <v>2</v>
      </c>
      <c r="J2822">
        <f t="shared" si="88"/>
        <v>192</v>
      </c>
      <c r="K2822">
        <v>3.6532</v>
      </c>
      <c r="L2822" s="1">
        <f t="shared" si="89"/>
        <v>350.7072</v>
      </c>
    </row>
    <row r="2823" spans="1:12" x14ac:dyDescent="0.25">
      <c r="A2823">
        <v>8089</v>
      </c>
      <c r="B2823" t="s">
        <v>1970</v>
      </c>
      <c r="C2823" t="s">
        <v>30</v>
      </c>
      <c r="D2823">
        <v>853</v>
      </c>
      <c r="E2823" t="s">
        <v>31</v>
      </c>
      <c r="F2823" t="s">
        <v>15</v>
      </c>
      <c r="G2823">
        <v>300</v>
      </c>
      <c r="H2823" t="s">
        <v>26</v>
      </c>
      <c r="I2823">
        <v>1</v>
      </c>
      <c r="J2823">
        <f t="shared" si="88"/>
        <v>300</v>
      </c>
      <c r="K2823">
        <v>1.1619999999999999</v>
      </c>
      <c r="L2823" s="1">
        <f t="shared" si="89"/>
        <v>348.59999999999997</v>
      </c>
    </row>
    <row r="2824" spans="1:12" x14ac:dyDescent="0.25">
      <c r="A2824" t="s">
        <v>230</v>
      </c>
      <c r="B2824" t="s">
        <v>231</v>
      </c>
      <c r="C2824" t="s">
        <v>150</v>
      </c>
      <c r="D2824">
        <v>847</v>
      </c>
      <c r="E2824" t="s">
        <v>22</v>
      </c>
      <c r="F2824" t="s">
        <v>15</v>
      </c>
      <c r="G2824">
        <v>940</v>
      </c>
      <c r="H2824" t="s">
        <v>26</v>
      </c>
      <c r="I2824">
        <v>1</v>
      </c>
      <c r="J2824">
        <f t="shared" si="88"/>
        <v>940</v>
      </c>
      <c r="K2824">
        <v>1.3239000000000001</v>
      </c>
      <c r="L2824" s="1">
        <f t="shared" si="89"/>
        <v>1244.4660000000001</v>
      </c>
    </row>
    <row r="2825" spans="1:12" x14ac:dyDescent="0.25">
      <c r="A2825">
        <v>506319</v>
      </c>
      <c r="B2825" t="s">
        <v>378</v>
      </c>
      <c r="C2825" t="s">
        <v>379</v>
      </c>
      <c r="D2825">
        <v>602</v>
      </c>
      <c r="E2825" t="s">
        <v>14</v>
      </c>
      <c r="F2825" t="s">
        <v>15</v>
      </c>
      <c r="G2825" s="2">
        <v>3500</v>
      </c>
      <c r="H2825" t="s">
        <v>16</v>
      </c>
      <c r="I2825">
        <v>0.1</v>
      </c>
      <c r="J2825">
        <f t="shared" si="88"/>
        <v>350</v>
      </c>
      <c r="K2825">
        <v>9.9000000000000005E-2</v>
      </c>
      <c r="L2825" s="1">
        <f t="shared" si="89"/>
        <v>346.5</v>
      </c>
    </row>
    <row r="2826" spans="1:12" x14ac:dyDescent="0.25">
      <c r="A2826">
        <v>832949</v>
      </c>
      <c r="B2826" t="s">
        <v>2139</v>
      </c>
      <c r="C2826" t="s">
        <v>956</v>
      </c>
      <c r="D2826">
        <v>602</v>
      </c>
      <c r="E2826" t="s">
        <v>14</v>
      </c>
      <c r="F2826" t="s">
        <v>15</v>
      </c>
      <c r="G2826" s="2">
        <v>4080</v>
      </c>
      <c r="H2826" t="s">
        <v>16</v>
      </c>
      <c r="I2826">
        <v>0.04</v>
      </c>
      <c r="J2826">
        <f t="shared" si="88"/>
        <v>163.20000000000002</v>
      </c>
      <c r="K2826">
        <v>8.48E-2</v>
      </c>
      <c r="L2826" s="1">
        <f t="shared" si="89"/>
        <v>345.98399999999998</v>
      </c>
    </row>
    <row r="2827" spans="1:12" x14ac:dyDescent="0.25">
      <c r="A2827">
        <v>5174003</v>
      </c>
      <c r="B2827" t="s">
        <v>467</v>
      </c>
      <c r="D2827">
        <v>511</v>
      </c>
      <c r="E2827" t="s">
        <v>14</v>
      </c>
      <c r="F2827" t="s">
        <v>15</v>
      </c>
      <c r="G2827">
        <v>282</v>
      </c>
      <c r="H2827" t="s">
        <v>16</v>
      </c>
      <c r="I2827">
        <v>0.3</v>
      </c>
      <c r="J2827">
        <f t="shared" si="88"/>
        <v>84.6</v>
      </c>
      <c r="K2827">
        <v>1.2255</v>
      </c>
      <c r="L2827" s="1">
        <f t="shared" si="89"/>
        <v>345.59100000000001</v>
      </c>
    </row>
    <row r="2828" spans="1:12" x14ac:dyDescent="0.25">
      <c r="A2828">
        <v>8238315</v>
      </c>
      <c r="B2828" t="s">
        <v>2098</v>
      </c>
      <c r="C2828" t="s">
        <v>752</v>
      </c>
      <c r="D2828">
        <v>510</v>
      </c>
      <c r="E2828" t="s">
        <v>14</v>
      </c>
      <c r="F2828" t="s">
        <v>15</v>
      </c>
      <c r="G2828">
        <v>192</v>
      </c>
      <c r="H2828" t="s">
        <v>16</v>
      </c>
      <c r="I2828">
        <v>1.5</v>
      </c>
      <c r="J2828">
        <f t="shared" si="88"/>
        <v>288</v>
      </c>
      <c r="K2828">
        <v>1.7991999999999999</v>
      </c>
      <c r="L2828" s="1">
        <f t="shared" si="89"/>
        <v>345.44639999999998</v>
      </c>
    </row>
    <row r="2829" spans="1:12" x14ac:dyDescent="0.25">
      <c r="A2829">
        <v>505319</v>
      </c>
      <c r="B2829" t="s">
        <v>345</v>
      </c>
      <c r="C2829" t="s">
        <v>346</v>
      </c>
      <c r="D2829">
        <v>601</v>
      </c>
      <c r="E2829" t="s">
        <v>14</v>
      </c>
      <c r="F2829" t="s">
        <v>15</v>
      </c>
      <c r="G2829">
        <v>124</v>
      </c>
      <c r="H2829" t="s">
        <v>347</v>
      </c>
      <c r="I2829">
        <v>1.4</v>
      </c>
      <c r="J2829">
        <f t="shared" si="88"/>
        <v>173.6</v>
      </c>
      <c r="K2829">
        <v>2.7633000000000001</v>
      </c>
      <c r="L2829" s="1">
        <f t="shared" si="89"/>
        <v>342.64920000000001</v>
      </c>
    </row>
    <row r="2830" spans="1:12" x14ac:dyDescent="0.25">
      <c r="A2830" t="s">
        <v>1703</v>
      </c>
      <c r="B2830" t="s">
        <v>1704</v>
      </c>
      <c r="C2830" t="s">
        <v>133</v>
      </c>
      <c r="D2830">
        <v>852</v>
      </c>
      <c r="E2830" t="s">
        <v>22</v>
      </c>
      <c r="F2830" t="s">
        <v>15</v>
      </c>
      <c r="G2830">
        <v>786</v>
      </c>
      <c r="H2830" t="s">
        <v>16</v>
      </c>
      <c r="I2830">
        <v>0.04</v>
      </c>
      <c r="J2830">
        <f t="shared" si="88"/>
        <v>31.44</v>
      </c>
      <c r="K2830">
        <v>0.1447</v>
      </c>
      <c r="L2830" s="1">
        <f t="shared" si="89"/>
        <v>113.7342</v>
      </c>
    </row>
    <row r="2831" spans="1:12" x14ac:dyDescent="0.25">
      <c r="A2831">
        <v>51142015</v>
      </c>
      <c r="B2831" t="s">
        <v>436</v>
      </c>
      <c r="C2831" t="s">
        <v>439</v>
      </c>
      <c r="D2831">
        <v>510</v>
      </c>
      <c r="E2831" t="s">
        <v>14</v>
      </c>
      <c r="F2831" t="s">
        <v>15</v>
      </c>
      <c r="G2831">
        <v>410</v>
      </c>
      <c r="H2831" t="s">
        <v>16</v>
      </c>
      <c r="I2831">
        <v>1.5</v>
      </c>
      <c r="J2831">
        <f t="shared" si="88"/>
        <v>615</v>
      </c>
      <c r="K2831">
        <v>0.82550000000000001</v>
      </c>
      <c r="L2831" s="1">
        <f t="shared" si="89"/>
        <v>338.45499999999998</v>
      </c>
    </row>
    <row r="2832" spans="1:12" x14ac:dyDescent="0.25">
      <c r="A2832">
        <v>52291012</v>
      </c>
      <c r="B2832" t="s">
        <v>587</v>
      </c>
      <c r="C2832" t="s">
        <v>588</v>
      </c>
      <c r="D2832">
        <v>510</v>
      </c>
      <c r="E2832" t="s">
        <v>14</v>
      </c>
      <c r="F2832" t="s">
        <v>15</v>
      </c>
      <c r="G2832">
        <v>52</v>
      </c>
      <c r="H2832" t="s">
        <v>16</v>
      </c>
      <c r="I2832">
        <v>12</v>
      </c>
      <c r="J2832">
        <f t="shared" si="88"/>
        <v>624</v>
      </c>
      <c r="K2832">
        <v>6.5049999999999999</v>
      </c>
      <c r="L2832" s="1">
        <f t="shared" si="89"/>
        <v>338.26</v>
      </c>
    </row>
    <row r="2833" spans="1:12" x14ac:dyDescent="0.25">
      <c r="A2833">
        <v>627400066</v>
      </c>
      <c r="B2833" t="s">
        <v>1603</v>
      </c>
      <c r="C2833" t="s">
        <v>1221</v>
      </c>
      <c r="D2833">
        <v>521</v>
      </c>
      <c r="E2833" t="s">
        <v>14</v>
      </c>
      <c r="F2833" t="s">
        <v>15</v>
      </c>
      <c r="G2833">
        <v>740</v>
      </c>
      <c r="H2833" t="s">
        <v>16</v>
      </c>
      <c r="I2833">
        <v>6.6000000000000003E-2</v>
      </c>
      <c r="J2833">
        <f t="shared" si="88"/>
        <v>48.84</v>
      </c>
      <c r="K2833">
        <v>0.45479999999999998</v>
      </c>
      <c r="L2833" s="1">
        <f t="shared" si="89"/>
        <v>336.55199999999996</v>
      </c>
    </row>
    <row r="2834" spans="1:12" x14ac:dyDescent="0.25">
      <c r="A2834">
        <v>8530004</v>
      </c>
      <c r="B2834" t="s">
        <v>2251</v>
      </c>
      <c r="C2834">
        <v>2024</v>
      </c>
      <c r="D2834">
        <v>510</v>
      </c>
      <c r="E2834" t="s">
        <v>14</v>
      </c>
      <c r="F2834" t="s">
        <v>15</v>
      </c>
      <c r="G2834">
        <v>154</v>
      </c>
      <c r="H2834" t="s">
        <v>16</v>
      </c>
      <c r="I2834">
        <v>4</v>
      </c>
      <c r="J2834">
        <f t="shared" si="88"/>
        <v>616</v>
      </c>
      <c r="K2834">
        <v>2.1783999999999999</v>
      </c>
      <c r="L2834" s="1">
        <f t="shared" si="89"/>
        <v>335.47359999999998</v>
      </c>
    </row>
    <row r="2835" spans="1:12" x14ac:dyDescent="0.25">
      <c r="A2835">
        <v>5829001</v>
      </c>
      <c r="B2835" t="s">
        <v>1281</v>
      </c>
      <c r="D2835">
        <v>510</v>
      </c>
      <c r="E2835" t="s">
        <v>14</v>
      </c>
      <c r="F2835" t="s">
        <v>15</v>
      </c>
      <c r="G2835">
        <v>180</v>
      </c>
      <c r="H2835" t="s">
        <v>16</v>
      </c>
      <c r="I2835">
        <v>1</v>
      </c>
      <c r="J2835">
        <f t="shared" si="88"/>
        <v>180</v>
      </c>
      <c r="K2835">
        <v>1.8563000000000001</v>
      </c>
      <c r="L2835" s="1">
        <f t="shared" si="89"/>
        <v>334.13400000000001</v>
      </c>
    </row>
    <row r="2836" spans="1:12" x14ac:dyDescent="0.25">
      <c r="A2836">
        <v>85220025</v>
      </c>
      <c r="B2836" t="s">
        <v>746</v>
      </c>
      <c r="C2836">
        <v>2024</v>
      </c>
      <c r="D2836">
        <v>510</v>
      </c>
      <c r="E2836" t="s">
        <v>14</v>
      </c>
      <c r="F2836" t="s">
        <v>15</v>
      </c>
      <c r="G2836">
        <v>231</v>
      </c>
      <c r="H2836" t="s">
        <v>16</v>
      </c>
      <c r="I2836">
        <v>2.5</v>
      </c>
      <c r="J2836">
        <f t="shared" si="88"/>
        <v>577.5</v>
      </c>
      <c r="K2836">
        <v>1.4449000000000001</v>
      </c>
      <c r="L2836" s="1">
        <f t="shared" si="89"/>
        <v>333.77190000000002</v>
      </c>
    </row>
    <row r="2837" spans="1:12" x14ac:dyDescent="0.25">
      <c r="A2837">
        <v>628100035</v>
      </c>
      <c r="B2837" t="s">
        <v>1604</v>
      </c>
      <c r="D2837">
        <v>522</v>
      </c>
      <c r="E2837" t="s">
        <v>14</v>
      </c>
      <c r="F2837" t="s">
        <v>15</v>
      </c>
      <c r="G2837" s="2">
        <v>2420</v>
      </c>
      <c r="H2837" t="s">
        <v>16</v>
      </c>
      <c r="I2837">
        <v>3.5000000000000003E-2</v>
      </c>
      <c r="J2837">
        <f t="shared" si="88"/>
        <v>84.7</v>
      </c>
      <c r="K2837">
        <v>0.13789999999999999</v>
      </c>
      <c r="L2837" s="1">
        <f t="shared" si="89"/>
        <v>333.71799999999996</v>
      </c>
    </row>
    <row r="2838" spans="1:12" x14ac:dyDescent="0.25">
      <c r="A2838">
        <v>8163125</v>
      </c>
      <c r="B2838" t="s">
        <v>2064</v>
      </c>
      <c r="D2838">
        <v>510</v>
      </c>
      <c r="E2838" t="s">
        <v>14</v>
      </c>
      <c r="F2838" t="s">
        <v>15</v>
      </c>
      <c r="G2838">
        <v>11</v>
      </c>
      <c r="H2838" t="s">
        <v>16</v>
      </c>
      <c r="I2838">
        <v>12.5</v>
      </c>
      <c r="J2838">
        <f t="shared" si="88"/>
        <v>137.5</v>
      </c>
      <c r="K2838">
        <v>30.228200000000001</v>
      </c>
      <c r="L2838" s="1">
        <f t="shared" si="89"/>
        <v>332.5102</v>
      </c>
    </row>
    <row r="2839" spans="1:12" x14ac:dyDescent="0.25">
      <c r="A2839">
        <v>51990010</v>
      </c>
      <c r="B2839" t="s">
        <v>495</v>
      </c>
      <c r="D2839">
        <v>510</v>
      </c>
      <c r="E2839" t="s">
        <v>14</v>
      </c>
      <c r="F2839" t="s">
        <v>15</v>
      </c>
      <c r="G2839">
        <v>29</v>
      </c>
      <c r="H2839" t="s">
        <v>16</v>
      </c>
      <c r="I2839">
        <v>10</v>
      </c>
      <c r="J2839">
        <f t="shared" si="88"/>
        <v>290</v>
      </c>
      <c r="K2839">
        <v>11.4285</v>
      </c>
      <c r="L2839" s="1">
        <f t="shared" si="89"/>
        <v>331.42649999999998</v>
      </c>
    </row>
    <row r="2840" spans="1:12" x14ac:dyDescent="0.25">
      <c r="A2840">
        <v>8614010</v>
      </c>
      <c r="B2840" t="s">
        <v>2329</v>
      </c>
      <c r="C2840" t="s">
        <v>2267</v>
      </c>
      <c r="D2840">
        <v>510</v>
      </c>
      <c r="E2840" t="s">
        <v>14</v>
      </c>
      <c r="F2840" t="s">
        <v>15</v>
      </c>
      <c r="G2840">
        <v>27</v>
      </c>
      <c r="H2840" t="s">
        <v>16</v>
      </c>
      <c r="I2840">
        <v>10</v>
      </c>
      <c r="J2840">
        <f t="shared" si="88"/>
        <v>270</v>
      </c>
      <c r="K2840">
        <v>12.2562</v>
      </c>
      <c r="L2840" s="1">
        <f t="shared" si="89"/>
        <v>330.91739999999999</v>
      </c>
    </row>
    <row r="2841" spans="1:12" x14ac:dyDescent="0.25">
      <c r="A2841">
        <v>5555010</v>
      </c>
      <c r="B2841" t="s">
        <v>1010</v>
      </c>
      <c r="D2841">
        <v>511</v>
      </c>
      <c r="E2841" t="s">
        <v>14</v>
      </c>
      <c r="F2841" t="s">
        <v>15</v>
      </c>
      <c r="G2841">
        <v>36</v>
      </c>
      <c r="H2841" t="s">
        <v>16</v>
      </c>
      <c r="I2841">
        <v>10</v>
      </c>
      <c r="J2841">
        <f t="shared" si="88"/>
        <v>360</v>
      </c>
      <c r="K2841">
        <v>9.1875</v>
      </c>
      <c r="L2841" s="1">
        <f t="shared" si="89"/>
        <v>330.75</v>
      </c>
    </row>
    <row r="2842" spans="1:12" x14ac:dyDescent="0.25">
      <c r="A2842">
        <v>9764</v>
      </c>
      <c r="B2842" t="s">
        <v>2576</v>
      </c>
      <c r="D2842">
        <v>855</v>
      </c>
      <c r="E2842" t="s">
        <v>25</v>
      </c>
      <c r="F2842" t="s">
        <v>15</v>
      </c>
      <c r="G2842">
        <v>140</v>
      </c>
      <c r="H2842" t="s">
        <v>26</v>
      </c>
      <c r="I2842">
        <v>1</v>
      </c>
      <c r="J2842">
        <f t="shared" si="88"/>
        <v>140</v>
      </c>
      <c r="K2842">
        <v>0.92349999999999999</v>
      </c>
      <c r="L2842" s="1">
        <f t="shared" si="89"/>
        <v>129.29</v>
      </c>
    </row>
    <row r="2843" spans="1:12" x14ac:dyDescent="0.25">
      <c r="A2843">
        <v>8143004</v>
      </c>
      <c r="B2843" t="s">
        <v>2053</v>
      </c>
      <c r="C2843" t="s">
        <v>2054</v>
      </c>
      <c r="D2843">
        <v>510</v>
      </c>
      <c r="E2843" t="s">
        <v>14</v>
      </c>
      <c r="F2843" t="s">
        <v>15</v>
      </c>
      <c r="G2843">
        <v>48</v>
      </c>
      <c r="H2843" t="s">
        <v>16</v>
      </c>
      <c r="I2843">
        <v>4</v>
      </c>
      <c r="J2843">
        <f t="shared" si="88"/>
        <v>192</v>
      </c>
      <c r="K2843">
        <v>6.7980999999999998</v>
      </c>
      <c r="L2843" s="1">
        <f t="shared" si="89"/>
        <v>326.30880000000002</v>
      </c>
    </row>
    <row r="2844" spans="1:12" x14ac:dyDescent="0.25">
      <c r="A2844">
        <v>8505</v>
      </c>
      <c r="B2844" t="s">
        <v>2309</v>
      </c>
      <c r="C2844" t="s">
        <v>349</v>
      </c>
      <c r="D2844">
        <v>853</v>
      </c>
      <c r="E2844" t="s">
        <v>31</v>
      </c>
      <c r="F2844" t="s">
        <v>15</v>
      </c>
      <c r="G2844">
        <v>700</v>
      </c>
      <c r="H2844" t="s">
        <v>26</v>
      </c>
      <c r="I2844">
        <v>1</v>
      </c>
      <c r="J2844">
        <f t="shared" si="88"/>
        <v>700</v>
      </c>
      <c r="K2844">
        <v>0.46610000000000001</v>
      </c>
      <c r="L2844" s="1">
        <f t="shared" si="89"/>
        <v>326.27</v>
      </c>
    </row>
    <row r="2845" spans="1:12" x14ac:dyDescent="0.25">
      <c r="A2845">
        <v>57750003</v>
      </c>
      <c r="B2845" t="s">
        <v>1257</v>
      </c>
      <c r="C2845" t="s">
        <v>1258</v>
      </c>
      <c r="D2845">
        <v>510</v>
      </c>
      <c r="E2845" t="s">
        <v>14</v>
      </c>
      <c r="F2845" t="s">
        <v>15</v>
      </c>
      <c r="G2845">
        <v>92</v>
      </c>
      <c r="H2845" t="s">
        <v>16</v>
      </c>
      <c r="I2845">
        <v>3</v>
      </c>
      <c r="J2845">
        <f t="shared" si="88"/>
        <v>276</v>
      </c>
      <c r="K2845">
        <v>3.5461</v>
      </c>
      <c r="L2845" s="1">
        <f t="shared" si="89"/>
        <v>326.24119999999999</v>
      </c>
    </row>
    <row r="2846" spans="1:12" x14ac:dyDescent="0.25">
      <c r="A2846" t="s">
        <v>827</v>
      </c>
      <c r="B2846" t="s">
        <v>826</v>
      </c>
      <c r="C2846" t="s">
        <v>372</v>
      </c>
      <c r="D2846">
        <v>852</v>
      </c>
      <c r="E2846" t="s">
        <v>22</v>
      </c>
      <c r="F2846" t="s">
        <v>15</v>
      </c>
      <c r="G2846">
        <v>750</v>
      </c>
      <c r="H2846" t="s">
        <v>16</v>
      </c>
      <c r="I2846">
        <v>0.1</v>
      </c>
      <c r="J2846">
        <f t="shared" si="88"/>
        <v>75</v>
      </c>
      <c r="K2846">
        <v>0.18559999999999999</v>
      </c>
      <c r="L2846" s="1">
        <f t="shared" si="89"/>
        <v>139.19999999999999</v>
      </c>
    </row>
    <row r="2847" spans="1:12" x14ac:dyDescent="0.25">
      <c r="A2847">
        <v>5283014</v>
      </c>
      <c r="B2847" t="s">
        <v>665</v>
      </c>
      <c r="D2847">
        <v>511</v>
      </c>
      <c r="E2847" t="s">
        <v>14</v>
      </c>
      <c r="F2847" t="s">
        <v>15</v>
      </c>
      <c r="G2847">
        <v>176</v>
      </c>
      <c r="H2847" t="s">
        <v>16</v>
      </c>
      <c r="I2847">
        <v>1.4</v>
      </c>
      <c r="J2847">
        <f t="shared" si="88"/>
        <v>246.39999999999998</v>
      </c>
      <c r="K2847">
        <v>1.8358000000000001</v>
      </c>
      <c r="L2847" s="1">
        <f t="shared" si="89"/>
        <v>323.10079999999999</v>
      </c>
    </row>
    <row r="2848" spans="1:12" x14ac:dyDescent="0.25">
      <c r="A2848">
        <v>64852050</v>
      </c>
      <c r="B2848" t="s">
        <v>1720</v>
      </c>
      <c r="C2848" t="s">
        <v>1721</v>
      </c>
      <c r="D2848">
        <v>521</v>
      </c>
      <c r="E2848" t="s">
        <v>14</v>
      </c>
      <c r="F2848" t="s">
        <v>15</v>
      </c>
      <c r="G2848" s="2">
        <v>5490</v>
      </c>
      <c r="H2848" t="s">
        <v>16</v>
      </c>
      <c r="I2848">
        <v>0.05</v>
      </c>
      <c r="J2848">
        <f t="shared" si="88"/>
        <v>274.5</v>
      </c>
      <c r="K2848">
        <v>5.8599999999999999E-2</v>
      </c>
      <c r="L2848" s="1">
        <f t="shared" si="89"/>
        <v>321.714</v>
      </c>
    </row>
    <row r="2849" spans="1:12" x14ac:dyDescent="0.25">
      <c r="A2849">
        <v>85250025</v>
      </c>
      <c r="B2849" t="s">
        <v>748</v>
      </c>
      <c r="C2849">
        <v>2024</v>
      </c>
      <c r="D2849">
        <v>510</v>
      </c>
      <c r="E2849" t="s">
        <v>14</v>
      </c>
      <c r="F2849" t="s">
        <v>15</v>
      </c>
      <c r="G2849">
        <v>198</v>
      </c>
      <c r="H2849" t="s">
        <v>16</v>
      </c>
      <c r="I2849">
        <v>2.5</v>
      </c>
      <c r="J2849">
        <f t="shared" si="88"/>
        <v>495</v>
      </c>
      <c r="K2849">
        <v>1.6238999999999999</v>
      </c>
      <c r="L2849" s="1">
        <f t="shared" si="89"/>
        <v>321.53219999999999</v>
      </c>
    </row>
    <row r="2850" spans="1:12" x14ac:dyDescent="0.25">
      <c r="A2850">
        <v>5344125</v>
      </c>
      <c r="B2850" t="s">
        <v>757</v>
      </c>
      <c r="D2850">
        <v>510</v>
      </c>
      <c r="E2850" t="s">
        <v>14</v>
      </c>
      <c r="F2850" t="s">
        <v>15</v>
      </c>
      <c r="G2850">
        <v>15</v>
      </c>
      <c r="H2850" t="s">
        <v>16</v>
      </c>
      <c r="I2850">
        <v>12.5</v>
      </c>
      <c r="J2850">
        <f t="shared" si="88"/>
        <v>187.5</v>
      </c>
      <c r="K2850">
        <v>21.425899999999999</v>
      </c>
      <c r="L2850" s="1">
        <f t="shared" si="89"/>
        <v>321.38849999999996</v>
      </c>
    </row>
    <row r="2851" spans="1:12" x14ac:dyDescent="0.25">
      <c r="A2851">
        <v>56960015</v>
      </c>
      <c r="B2851" t="s">
        <v>1174</v>
      </c>
      <c r="D2851">
        <v>510</v>
      </c>
      <c r="E2851" t="s">
        <v>14</v>
      </c>
      <c r="F2851" t="s">
        <v>15</v>
      </c>
      <c r="G2851">
        <v>31</v>
      </c>
      <c r="H2851" t="s">
        <v>16</v>
      </c>
      <c r="I2851">
        <v>15</v>
      </c>
      <c r="J2851">
        <f t="shared" si="88"/>
        <v>465</v>
      </c>
      <c r="K2851">
        <v>10.2943</v>
      </c>
      <c r="L2851" s="1">
        <f t="shared" si="89"/>
        <v>319.12329999999997</v>
      </c>
    </row>
    <row r="2852" spans="1:12" x14ac:dyDescent="0.25">
      <c r="A2852">
        <v>8360101</v>
      </c>
      <c r="B2852" t="s">
        <v>2231</v>
      </c>
      <c r="D2852">
        <v>510</v>
      </c>
      <c r="E2852" t="s">
        <v>14</v>
      </c>
      <c r="F2852" t="s">
        <v>15</v>
      </c>
      <c r="G2852">
        <v>216</v>
      </c>
      <c r="H2852" t="s">
        <v>16</v>
      </c>
      <c r="I2852">
        <v>1</v>
      </c>
      <c r="J2852">
        <f t="shared" si="88"/>
        <v>216</v>
      </c>
      <c r="K2852">
        <v>1.474</v>
      </c>
      <c r="L2852" s="1">
        <f t="shared" si="89"/>
        <v>318.38400000000001</v>
      </c>
    </row>
    <row r="2853" spans="1:12" x14ac:dyDescent="0.25">
      <c r="A2853">
        <v>999294</v>
      </c>
      <c r="B2853" t="s">
        <v>2631</v>
      </c>
      <c r="C2853" t="s">
        <v>2627</v>
      </c>
      <c r="D2853">
        <v>601</v>
      </c>
      <c r="E2853" t="s">
        <v>14</v>
      </c>
      <c r="F2853" t="s">
        <v>15</v>
      </c>
      <c r="G2853">
        <v>25</v>
      </c>
      <c r="H2853" t="s">
        <v>347</v>
      </c>
      <c r="I2853">
        <v>4</v>
      </c>
      <c r="J2853">
        <f t="shared" si="88"/>
        <v>100</v>
      </c>
      <c r="K2853">
        <v>12.7273</v>
      </c>
      <c r="L2853" s="1">
        <f t="shared" si="89"/>
        <v>318.1825</v>
      </c>
    </row>
    <row r="2854" spans="1:12" x14ac:dyDescent="0.25">
      <c r="A2854" t="s">
        <v>12443</v>
      </c>
      <c r="B2854" t="s">
        <v>12444</v>
      </c>
      <c r="C2854" t="s">
        <v>12445</v>
      </c>
      <c r="D2854">
        <v>519</v>
      </c>
      <c r="E2854" t="s">
        <v>14</v>
      </c>
      <c r="F2854" t="s">
        <v>15</v>
      </c>
      <c r="G2854">
        <v>4</v>
      </c>
      <c r="H2854" t="s">
        <v>16</v>
      </c>
      <c r="I2854">
        <v>22.4</v>
      </c>
      <c r="J2854">
        <f t="shared" si="88"/>
        <v>89.6</v>
      </c>
      <c r="K2854">
        <v>78.830299999999994</v>
      </c>
      <c r="L2854" s="1">
        <f t="shared" si="89"/>
        <v>315.32119999999998</v>
      </c>
    </row>
    <row r="2855" spans="1:12" x14ac:dyDescent="0.25">
      <c r="A2855">
        <v>8472001</v>
      </c>
      <c r="B2855" t="s">
        <v>2293</v>
      </c>
      <c r="D2855">
        <v>510</v>
      </c>
      <c r="E2855" t="s">
        <v>14</v>
      </c>
      <c r="F2855" t="s">
        <v>15</v>
      </c>
      <c r="G2855">
        <v>200</v>
      </c>
      <c r="H2855" t="s">
        <v>16</v>
      </c>
      <c r="I2855">
        <v>1</v>
      </c>
      <c r="J2855">
        <f t="shared" si="88"/>
        <v>200</v>
      </c>
      <c r="K2855">
        <v>1.5752999999999999</v>
      </c>
      <c r="L2855" s="1">
        <f t="shared" si="89"/>
        <v>315.06</v>
      </c>
    </row>
    <row r="2856" spans="1:12" x14ac:dyDescent="0.25">
      <c r="A2856">
        <v>5365004</v>
      </c>
      <c r="B2856" t="s">
        <v>792</v>
      </c>
      <c r="C2856" t="s">
        <v>793</v>
      </c>
      <c r="D2856">
        <v>510</v>
      </c>
      <c r="E2856" t="s">
        <v>14</v>
      </c>
      <c r="F2856" t="s">
        <v>15</v>
      </c>
      <c r="G2856">
        <v>144</v>
      </c>
      <c r="H2856" t="s">
        <v>16</v>
      </c>
      <c r="I2856">
        <v>4</v>
      </c>
      <c r="J2856">
        <f t="shared" si="88"/>
        <v>576</v>
      </c>
      <c r="K2856">
        <v>2.1871999999999998</v>
      </c>
      <c r="L2856" s="1">
        <f t="shared" si="89"/>
        <v>314.95679999999999</v>
      </c>
    </row>
    <row r="2857" spans="1:12" x14ac:dyDescent="0.25">
      <c r="A2857">
        <v>3316005</v>
      </c>
      <c r="B2857" t="s">
        <v>120</v>
      </c>
      <c r="D2857">
        <v>513</v>
      </c>
      <c r="E2857" t="s">
        <v>14</v>
      </c>
      <c r="F2857" t="s">
        <v>15</v>
      </c>
      <c r="G2857">
        <v>960</v>
      </c>
      <c r="H2857" t="s">
        <v>16</v>
      </c>
      <c r="I2857">
        <v>0.5</v>
      </c>
      <c r="J2857">
        <f t="shared" si="88"/>
        <v>480</v>
      </c>
      <c r="K2857">
        <v>0.32750000000000001</v>
      </c>
      <c r="L2857" s="1">
        <f t="shared" si="89"/>
        <v>314.40000000000003</v>
      </c>
    </row>
    <row r="2858" spans="1:12" x14ac:dyDescent="0.25">
      <c r="A2858" t="s">
        <v>1002</v>
      </c>
      <c r="B2858" t="s">
        <v>1001</v>
      </c>
      <c r="C2858" t="s">
        <v>1003</v>
      </c>
      <c r="D2858">
        <v>852</v>
      </c>
      <c r="E2858" t="s">
        <v>22</v>
      </c>
      <c r="F2858" t="s">
        <v>15</v>
      </c>
      <c r="G2858">
        <v>750</v>
      </c>
      <c r="H2858" t="s">
        <v>16</v>
      </c>
      <c r="I2858">
        <v>0.1</v>
      </c>
      <c r="J2858">
        <f t="shared" si="88"/>
        <v>75</v>
      </c>
      <c r="K2858">
        <v>0.1641</v>
      </c>
      <c r="L2858" s="1">
        <f t="shared" si="89"/>
        <v>123.075</v>
      </c>
    </row>
    <row r="2859" spans="1:12" x14ac:dyDescent="0.25">
      <c r="A2859">
        <v>54850010</v>
      </c>
      <c r="B2859" t="s">
        <v>937</v>
      </c>
      <c r="C2859" t="s">
        <v>938</v>
      </c>
      <c r="D2859">
        <v>510</v>
      </c>
      <c r="E2859" t="s">
        <v>14</v>
      </c>
      <c r="F2859" t="s">
        <v>15</v>
      </c>
      <c r="G2859">
        <v>93</v>
      </c>
      <c r="H2859" t="s">
        <v>16</v>
      </c>
      <c r="I2859">
        <v>10</v>
      </c>
      <c r="J2859">
        <f t="shared" si="88"/>
        <v>930</v>
      </c>
      <c r="K2859">
        <v>3.3374999999999999</v>
      </c>
      <c r="L2859" s="1">
        <f t="shared" si="89"/>
        <v>310.38749999999999</v>
      </c>
    </row>
    <row r="2860" spans="1:12" x14ac:dyDescent="0.25">
      <c r="A2860" t="s">
        <v>950</v>
      </c>
      <c r="B2860" t="s">
        <v>949</v>
      </c>
      <c r="C2860" t="s">
        <v>372</v>
      </c>
      <c r="D2860">
        <v>852</v>
      </c>
      <c r="E2860" t="s">
        <v>22</v>
      </c>
      <c r="F2860" t="s">
        <v>15</v>
      </c>
      <c r="G2860">
        <v>750</v>
      </c>
      <c r="H2860" t="s">
        <v>16</v>
      </c>
      <c r="I2860">
        <v>0.1</v>
      </c>
      <c r="J2860">
        <f t="shared" si="88"/>
        <v>75</v>
      </c>
      <c r="K2860">
        <v>0.14149999999999999</v>
      </c>
      <c r="L2860" s="1">
        <f t="shared" si="89"/>
        <v>106.12499999999999</v>
      </c>
    </row>
    <row r="2861" spans="1:12" x14ac:dyDescent="0.25">
      <c r="A2861">
        <v>527819</v>
      </c>
      <c r="B2861" t="s">
        <v>653</v>
      </c>
      <c r="C2861" t="s">
        <v>346</v>
      </c>
      <c r="D2861">
        <v>601</v>
      </c>
      <c r="E2861" t="s">
        <v>14</v>
      </c>
      <c r="F2861" t="s">
        <v>15</v>
      </c>
      <c r="G2861">
        <v>119</v>
      </c>
      <c r="H2861" t="s">
        <v>347</v>
      </c>
      <c r="I2861">
        <v>1.4</v>
      </c>
      <c r="J2861">
        <f t="shared" si="88"/>
        <v>166.6</v>
      </c>
      <c r="K2861">
        <v>2.5878999999999999</v>
      </c>
      <c r="L2861" s="1">
        <f t="shared" si="89"/>
        <v>307.96010000000001</v>
      </c>
    </row>
    <row r="2862" spans="1:12" x14ac:dyDescent="0.25">
      <c r="A2862" t="s">
        <v>12179</v>
      </c>
      <c r="B2862" t="s">
        <v>12180</v>
      </c>
      <c r="C2862" t="s">
        <v>12181</v>
      </c>
      <c r="D2862">
        <v>807</v>
      </c>
      <c r="E2862" t="s">
        <v>14</v>
      </c>
      <c r="F2862" t="s">
        <v>15</v>
      </c>
      <c r="G2862">
        <v>40</v>
      </c>
      <c r="H2862" t="s">
        <v>16</v>
      </c>
      <c r="I2862">
        <v>18</v>
      </c>
      <c r="J2862">
        <f t="shared" si="88"/>
        <v>720</v>
      </c>
      <c r="K2862">
        <v>7.67</v>
      </c>
      <c r="L2862" s="1">
        <f t="shared" si="89"/>
        <v>306.8</v>
      </c>
    </row>
    <row r="2863" spans="1:12" x14ac:dyDescent="0.25">
      <c r="A2863">
        <v>5555004</v>
      </c>
      <c r="B2863" t="s">
        <v>1010</v>
      </c>
      <c r="D2863">
        <v>511</v>
      </c>
      <c r="E2863" t="s">
        <v>14</v>
      </c>
      <c r="F2863" t="s">
        <v>15</v>
      </c>
      <c r="G2863">
        <v>72</v>
      </c>
      <c r="H2863" t="s">
        <v>16</v>
      </c>
      <c r="I2863">
        <v>4</v>
      </c>
      <c r="J2863">
        <f t="shared" si="88"/>
        <v>288</v>
      </c>
      <c r="K2863">
        <v>4.2568000000000001</v>
      </c>
      <c r="L2863" s="1">
        <f t="shared" si="89"/>
        <v>306.4896</v>
      </c>
    </row>
    <row r="2864" spans="1:12" x14ac:dyDescent="0.25">
      <c r="A2864">
        <v>50590014</v>
      </c>
      <c r="B2864" t="s">
        <v>365</v>
      </c>
      <c r="C2864" t="s">
        <v>366</v>
      </c>
      <c r="D2864">
        <v>519</v>
      </c>
      <c r="E2864" t="s">
        <v>14</v>
      </c>
      <c r="F2864" t="s">
        <v>15</v>
      </c>
      <c r="G2864">
        <v>16</v>
      </c>
      <c r="H2864" t="s">
        <v>16</v>
      </c>
      <c r="I2864">
        <v>14</v>
      </c>
      <c r="J2864">
        <f t="shared" si="88"/>
        <v>224</v>
      </c>
      <c r="K2864">
        <v>19.056999999999999</v>
      </c>
      <c r="L2864" s="1">
        <f t="shared" si="89"/>
        <v>304.91199999999998</v>
      </c>
    </row>
    <row r="2865" spans="1:12" x14ac:dyDescent="0.25">
      <c r="A2865" t="s">
        <v>2175</v>
      </c>
      <c r="B2865" t="s">
        <v>2173</v>
      </c>
      <c r="C2865" t="s">
        <v>961</v>
      </c>
      <c r="D2865">
        <v>852</v>
      </c>
      <c r="E2865" t="s">
        <v>22</v>
      </c>
      <c r="F2865" t="s">
        <v>15</v>
      </c>
      <c r="G2865">
        <v>748</v>
      </c>
      <c r="H2865" t="s">
        <v>16</v>
      </c>
      <c r="I2865">
        <v>0.04</v>
      </c>
      <c r="J2865">
        <f t="shared" si="88"/>
        <v>29.92</v>
      </c>
      <c r="K2865">
        <v>0.14249999999999999</v>
      </c>
      <c r="L2865" s="1">
        <f t="shared" si="89"/>
        <v>106.58999999999999</v>
      </c>
    </row>
    <row r="2866" spans="1:12" x14ac:dyDescent="0.25">
      <c r="A2866" t="s">
        <v>214</v>
      </c>
      <c r="B2866" t="s">
        <v>215</v>
      </c>
      <c r="C2866" t="s">
        <v>150</v>
      </c>
      <c r="D2866">
        <v>847</v>
      </c>
      <c r="E2866" t="s">
        <v>22</v>
      </c>
      <c r="F2866" t="s">
        <v>15</v>
      </c>
      <c r="G2866">
        <v>600</v>
      </c>
      <c r="H2866" t="s">
        <v>26</v>
      </c>
      <c r="I2866">
        <v>1</v>
      </c>
      <c r="J2866">
        <f t="shared" si="88"/>
        <v>600</v>
      </c>
      <c r="K2866">
        <v>0.42509999999999998</v>
      </c>
      <c r="L2866" s="1">
        <f t="shared" si="89"/>
        <v>255.05999999999997</v>
      </c>
    </row>
    <row r="2867" spans="1:12" x14ac:dyDescent="0.25">
      <c r="A2867">
        <v>51120025</v>
      </c>
      <c r="B2867" t="s">
        <v>429</v>
      </c>
      <c r="D2867">
        <v>510</v>
      </c>
      <c r="E2867" t="s">
        <v>14</v>
      </c>
      <c r="F2867" t="s">
        <v>15</v>
      </c>
      <c r="G2867">
        <v>80</v>
      </c>
      <c r="H2867" t="s">
        <v>16</v>
      </c>
      <c r="I2867">
        <v>2.5</v>
      </c>
      <c r="J2867">
        <f t="shared" si="88"/>
        <v>200</v>
      </c>
      <c r="K2867">
        <v>3.7711000000000001</v>
      </c>
      <c r="L2867" s="1">
        <f t="shared" si="89"/>
        <v>301.68799999999999</v>
      </c>
    </row>
    <row r="2868" spans="1:12" x14ac:dyDescent="0.25">
      <c r="A2868" t="s">
        <v>218</v>
      </c>
      <c r="B2868" t="s">
        <v>219</v>
      </c>
      <c r="C2868" t="s">
        <v>150</v>
      </c>
      <c r="D2868">
        <v>847</v>
      </c>
      <c r="E2868" t="s">
        <v>22</v>
      </c>
      <c r="F2868" t="s">
        <v>15</v>
      </c>
      <c r="G2868">
        <v>600</v>
      </c>
      <c r="H2868" t="s">
        <v>26</v>
      </c>
      <c r="I2868">
        <v>1</v>
      </c>
      <c r="J2868">
        <f t="shared" si="88"/>
        <v>600</v>
      </c>
      <c r="K2868">
        <v>0.39789999999999998</v>
      </c>
      <c r="L2868" s="1">
        <f t="shared" si="89"/>
        <v>238.73999999999998</v>
      </c>
    </row>
    <row r="2869" spans="1:12" x14ac:dyDescent="0.25">
      <c r="A2869">
        <v>5206501</v>
      </c>
      <c r="B2869" t="s">
        <v>530</v>
      </c>
      <c r="C2869" t="s">
        <v>531</v>
      </c>
      <c r="D2869">
        <v>510</v>
      </c>
      <c r="E2869" t="s">
        <v>14</v>
      </c>
      <c r="F2869" t="s">
        <v>15</v>
      </c>
      <c r="G2869">
        <v>325</v>
      </c>
      <c r="H2869" t="s">
        <v>16</v>
      </c>
      <c r="I2869">
        <v>1</v>
      </c>
      <c r="J2869">
        <f t="shared" si="88"/>
        <v>325</v>
      </c>
      <c r="K2869">
        <v>0.91269999999999996</v>
      </c>
      <c r="L2869" s="1">
        <f t="shared" si="89"/>
        <v>296.6275</v>
      </c>
    </row>
    <row r="2870" spans="1:12" x14ac:dyDescent="0.25">
      <c r="A2870">
        <v>8632</v>
      </c>
      <c r="B2870" t="s">
        <v>2337</v>
      </c>
      <c r="C2870" t="s">
        <v>337</v>
      </c>
      <c r="D2870">
        <v>853</v>
      </c>
      <c r="E2870" t="s">
        <v>31</v>
      </c>
      <c r="F2870" t="s">
        <v>15</v>
      </c>
      <c r="G2870">
        <v>700</v>
      </c>
      <c r="H2870" t="s">
        <v>26</v>
      </c>
      <c r="I2870">
        <v>1</v>
      </c>
      <c r="J2870">
        <f t="shared" si="88"/>
        <v>700</v>
      </c>
      <c r="K2870">
        <v>0.42370000000000002</v>
      </c>
      <c r="L2870" s="1">
        <f t="shared" si="89"/>
        <v>296.59000000000003</v>
      </c>
    </row>
    <row r="2871" spans="1:12" x14ac:dyDescent="0.25">
      <c r="A2871">
        <v>5420201</v>
      </c>
      <c r="B2871" t="s">
        <v>860</v>
      </c>
      <c r="C2871" t="s">
        <v>861</v>
      </c>
      <c r="D2871">
        <v>511</v>
      </c>
      <c r="E2871" t="s">
        <v>14</v>
      </c>
      <c r="F2871" t="s">
        <v>15</v>
      </c>
      <c r="G2871">
        <v>504</v>
      </c>
      <c r="H2871" t="s">
        <v>16</v>
      </c>
      <c r="I2871">
        <v>1</v>
      </c>
      <c r="J2871">
        <f t="shared" si="88"/>
        <v>504</v>
      </c>
      <c r="K2871">
        <v>0.58540000000000003</v>
      </c>
      <c r="L2871" s="1">
        <f t="shared" si="89"/>
        <v>295.04160000000002</v>
      </c>
    </row>
    <row r="2872" spans="1:12" x14ac:dyDescent="0.25">
      <c r="A2872">
        <v>52430012</v>
      </c>
      <c r="B2872" t="s">
        <v>607</v>
      </c>
      <c r="C2872" t="s">
        <v>608</v>
      </c>
      <c r="D2872">
        <v>510</v>
      </c>
      <c r="E2872" t="s">
        <v>14</v>
      </c>
      <c r="F2872" t="s">
        <v>15</v>
      </c>
      <c r="G2872">
        <v>15</v>
      </c>
      <c r="H2872" t="s">
        <v>16</v>
      </c>
      <c r="I2872">
        <v>12</v>
      </c>
      <c r="J2872">
        <f t="shared" si="88"/>
        <v>180</v>
      </c>
      <c r="K2872">
        <v>19.533000000000001</v>
      </c>
      <c r="L2872" s="1">
        <f t="shared" si="89"/>
        <v>292.995</v>
      </c>
    </row>
    <row r="2873" spans="1:12" x14ac:dyDescent="0.25">
      <c r="A2873">
        <v>62930030</v>
      </c>
      <c r="B2873" t="s">
        <v>1649</v>
      </c>
      <c r="C2873" t="s">
        <v>1646</v>
      </c>
      <c r="D2873">
        <v>521</v>
      </c>
      <c r="E2873" t="s">
        <v>14</v>
      </c>
      <c r="F2873" t="s">
        <v>15</v>
      </c>
      <c r="G2873" s="2">
        <v>8788</v>
      </c>
      <c r="H2873" t="s">
        <v>16</v>
      </c>
      <c r="I2873">
        <v>0.03</v>
      </c>
      <c r="J2873">
        <f t="shared" si="88"/>
        <v>263.64</v>
      </c>
      <c r="K2873">
        <v>3.3300000000000003E-2</v>
      </c>
      <c r="L2873" s="1">
        <f t="shared" si="89"/>
        <v>292.64040000000006</v>
      </c>
    </row>
    <row r="2874" spans="1:12" x14ac:dyDescent="0.25">
      <c r="A2874">
        <v>5206125</v>
      </c>
      <c r="B2874" t="s">
        <v>527</v>
      </c>
      <c r="C2874">
        <v>2022</v>
      </c>
      <c r="D2874">
        <v>510</v>
      </c>
      <c r="E2874" t="s">
        <v>14</v>
      </c>
      <c r="F2874" t="s">
        <v>15</v>
      </c>
      <c r="G2874">
        <v>99</v>
      </c>
      <c r="H2874" t="s">
        <v>16</v>
      </c>
      <c r="I2874">
        <v>2.5</v>
      </c>
      <c r="J2874">
        <f t="shared" si="88"/>
        <v>247.5</v>
      </c>
      <c r="K2874">
        <v>2.9540000000000002</v>
      </c>
      <c r="L2874" s="1">
        <f t="shared" si="89"/>
        <v>292.44600000000003</v>
      </c>
    </row>
    <row r="2875" spans="1:12" x14ac:dyDescent="0.25">
      <c r="A2875">
        <v>51720125</v>
      </c>
      <c r="B2875" t="s">
        <v>464</v>
      </c>
      <c r="C2875" t="s">
        <v>465</v>
      </c>
      <c r="D2875">
        <v>510</v>
      </c>
      <c r="E2875" t="s">
        <v>14</v>
      </c>
      <c r="F2875" t="s">
        <v>15</v>
      </c>
      <c r="G2875">
        <v>16</v>
      </c>
      <c r="H2875" t="s">
        <v>16</v>
      </c>
      <c r="I2875">
        <v>12.5</v>
      </c>
      <c r="J2875">
        <f t="shared" si="88"/>
        <v>200</v>
      </c>
      <c r="K2875">
        <v>18.218900000000001</v>
      </c>
      <c r="L2875" s="1">
        <f t="shared" si="89"/>
        <v>291.50240000000002</v>
      </c>
    </row>
    <row r="2876" spans="1:12" x14ac:dyDescent="0.25">
      <c r="A2876">
        <v>57692001</v>
      </c>
      <c r="B2876" t="s">
        <v>1251</v>
      </c>
      <c r="C2876" t="s">
        <v>316</v>
      </c>
      <c r="D2876">
        <v>510</v>
      </c>
      <c r="E2876" t="s">
        <v>14</v>
      </c>
      <c r="F2876" t="s">
        <v>15</v>
      </c>
      <c r="G2876">
        <v>200</v>
      </c>
      <c r="H2876" t="s">
        <v>16</v>
      </c>
      <c r="I2876">
        <v>1</v>
      </c>
      <c r="J2876">
        <f t="shared" si="88"/>
        <v>200</v>
      </c>
      <c r="K2876">
        <v>1.4503999999999999</v>
      </c>
      <c r="L2876" s="1">
        <f t="shared" si="89"/>
        <v>290.08</v>
      </c>
    </row>
    <row r="2877" spans="1:12" x14ac:dyDescent="0.25">
      <c r="A2877">
        <v>53161315</v>
      </c>
      <c r="B2877" t="s">
        <v>722</v>
      </c>
      <c r="C2877" t="s">
        <v>723</v>
      </c>
      <c r="D2877">
        <v>510</v>
      </c>
      <c r="E2877" t="s">
        <v>14</v>
      </c>
      <c r="F2877" t="s">
        <v>15</v>
      </c>
      <c r="G2877">
        <v>360</v>
      </c>
      <c r="H2877" t="s">
        <v>16</v>
      </c>
      <c r="I2877">
        <v>1.5</v>
      </c>
      <c r="J2877">
        <f t="shared" si="88"/>
        <v>540</v>
      </c>
      <c r="K2877">
        <v>0.8054</v>
      </c>
      <c r="L2877" s="1">
        <f t="shared" si="89"/>
        <v>289.94400000000002</v>
      </c>
    </row>
    <row r="2878" spans="1:12" x14ac:dyDescent="0.25">
      <c r="A2878">
        <v>3221410</v>
      </c>
      <c r="B2878" t="s">
        <v>80</v>
      </c>
      <c r="D2878">
        <v>513</v>
      </c>
      <c r="E2878" t="s">
        <v>14</v>
      </c>
      <c r="F2878" t="s">
        <v>15</v>
      </c>
      <c r="G2878">
        <v>48</v>
      </c>
      <c r="H2878" t="s">
        <v>16</v>
      </c>
      <c r="I2878">
        <v>10</v>
      </c>
      <c r="J2878">
        <f t="shared" si="88"/>
        <v>480</v>
      </c>
      <c r="K2878">
        <v>6.0301</v>
      </c>
      <c r="L2878" s="1">
        <f t="shared" si="89"/>
        <v>289.44479999999999</v>
      </c>
    </row>
    <row r="2879" spans="1:12" x14ac:dyDescent="0.25">
      <c r="A2879">
        <v>55601012</v>
      </c>
      <c r="B2879" t="s">
        <v>1018</v>
      </c>
      <c r="C2879" t="s">
        <v>704</v>
      </c>
      <c r="D2879">
        <v>510</v>
      </c>
      <c r="E2879" t="s">
        <v>14</v>
      </c>
      <c r="F2879" t="s">
        <v>15</v>
      </c>
      <c r="G2879">
        <v>26</v>
      </c>
      <c r="H2879" t="s">
        <v>16</v>
      </c>
      <c r="I2879">
        <v>12</v>
      </c>
      <c r="J2879">
        <f t="shared" si="88"/>
        <v>312</v>
      </c>
      <c r="K2879">
        <v>11.087199999999999</v>
      </c>
      <c r="L2879" s="1">
        <f t="shared" si="89"/>
        <v>288.2672</v>
      </c>
    </row>
    <row r="2880" spans="1:12" x14ac:dyDescent="0.25">
      <c r="A2880">
        <v>624700033</v>
      </c>
      <c r="B2880" t="s">
        <v>1587</v>
      </c>
      <c r="D2880">
        <v>521</v>
      </c>
      <c r="E2880" t="s">
        <v>14</v>
      </c>
      <c r="F2880" t="s">
        <v>15</v>
      </c>
      <c r="G2880" s="2">
        <v>2400</v>
      </c>
      <c r="H2880" t="s">
        <v>16</v>
      </c>
      <c r="I2880">
        <v>3.3000000000000002E-2</v>
      </c>
      <c r="J2880">
        <f t="shared" si="88"/>
        <v>79.2</v>
      </c>
      <c r="K2880">
        <v>0.1196</v>
      </c>
      <c r="L2880" s="1">
        <f t="shared" si="89"/>
        <v>287.04000000000002</v>
      </c>
    </row>
    <row r="2881" spans="1:12" x14ac:dyDescent="0.25">
      <c r="A2881">
        <v>5221001</v>
      </c>
      <c r="B2881" t="s">
        <v>581</v>
      </c>
      <c r="D2881">
        <v>502</v>
      </c>
      <c r="E2881" t="s">
        <v>14</v>
      </c>
      <c r="F2881" t="s">
        <v>15</v>
      </c>
      <c r="G2881">
        <v>310</v>
      </c>
      <c r="H2881" t="s">
        <v>16</v>
      </c>
      <c r="I2881">
        <v>1</v>
      </c>
      <c r="J2881">
        <f t="shared" si="88"/>
        <v>310</v>
      </c>
      <c r="K2881">
        <v>0.92230000000000001</v>
      </c>
      <c r="L2881" s="1">
        <f t="shared" si="89"/>
        <v>285.91300000000001</v>
      </c>
    </row>
    <row r="2882" spans="1:12" x14ac:dyDescent="0.25">
      <c r="A2882">
        <v>5716702</v>
      </c>
      <c r="B2882" t="s">
        <v>1194</v>
      </c>
      <c r="C2882" t="s">
        <v>1197</v>
      </c>
      <c r="D2882">
        <v>511</v>
      </c>
      <c r="E2882" t="s">
        <v>14</v>
      </c>
      <c r="F2882" t="s">
        <v>15</v>
      </c>
      <c r="G2882">
        <v>288</v>
      </c>
      <c r="H2882" t="s">
        <v>16</v>
      </c>
      <c r="I2882">
        <v>2</v>
      </c>
      <c r="J2882">
        <f t="shared" si="88"/>
        <v>576</v>
      </c>
      <c r="K2882">
        <v>0.98719999999999997</v>
      </c>
      <c r="L2882" s="1">
        <f t="shared" si="89"/>
        <v>284.31360000000001</v>
      </c>
    </row>
    <row r="2883" spans="1:12" x14ac:dyDescent="0.25">
      <c r="A2883">
        <v>61900080</v>
      </c>
      <c r="B2883" t="s">
        <v>1533</v>
      </c>
      <c r="D2883">
        <v>514</v>
      </c>
      <c r="E2883" t="s">
        <v>14</v>
      </c>
      <c r="F2883" t="s">
        <v>15</v>
      </c>
      <c r="G2883" s="2">
        <v>1600</v>
      </c>
      <c r="H2883" t="s">
        <v>16</v>
      </c>
      <c r="I2883">
        <v>0.08</v>
      </c>
      <c r="J2883">
        <f t="shared" si="88"/>
        <v>128</v>
      </c>
      <c r="K2883">
        <v>0.17730000000000001</v>
      </c>
      <c r="L2883" s="1">
        <f t="shared" si="89"/>
        <v>283.68</v>
      </c>
    </row>
    <row r="2884" spans="1:12" x14ac:dyDescent="0.25">
      <c r="A2884">
        <v>5716502</v>
      </c>
      <c r="B2884" t="s">
        <v>1194</v>
      </c>
      <c r="C2884" t="s">
        <v>1195</v>
      </c>
      <c r="D2884">
        <v>511</v>
      </c>
      <c r="E2884" t="s">
        <v>14</v>
      </c>
      <c r="F2884" t="s">
        <v>15</v>
      </c>
      <c r="G2884">
        <v>288</v>
      </c>
      <c r="H2884" t="s">
        <v>16</v>
      </c>
      <c r="I2884">
        <v>2</v>
      </c>
      <c r="J2884">
        <f t="shared" ref="J2884:J2947" si="90">G2884*I2884</f>
        <v>576</v>
      </c>
      <c r="K2884">
        <v>0.98260000000000003</v>
      </c>
      <c r="L2884" s="1">
        <f t="shared" ref="L2884:L2947" si="91">G2884*K2884</f>
        <v>282.98880000000003</v>
      </c>
    </row>
    <row r="2885" spans="1:12" x14ac:dyDescent="0.25">
      <c r="A2885">
        <v>3212910</v>
      </c>
      <c r="B2885" t="s">
        <v>66</v>
      </c>
      <c r="D2885">
        <v>513</v>
      </c>
      <c r="E2885" t="s">
        <v>14</v>
      </c>
      <c r="F2885" t="s">
        <v>15</v>
      </c>
      <c r="G2885">
        <v>48</v>
      </c>
      <c r="H2885" t="s">
        <v>16</v>
      </c>
      <c r="I2885">
        <v>10</v>
      </c>
      <c r="J2885">
        <f t="shared" si="90"/>
        <v>480</v>
      </c>
      <c r="K2885">
        <v>5.8945999999999996</v>
      </c>
      <c r="L2885" s="1">
        <f t="shared" si="91"/>
        <v>282.94079999999997</v>
      </c>
    </row>
    <row r="2886" spans="1:12" x14ac:dyDescent="0.25">
      <c r="A2886">
        <v>5373001</v>
      </c>
      <c r="B2886" t="s">
        <v>803</v>
      </c>
      <c r="C2886">
        <v>2022</v>
      </c>
      <c r="D2886">
        <v>510</v>
      </c>
      <c r="E2886" t="s">
        <v>14</v>
      </c>
      <c r="F2886" t="s">
        <v>15</v>
      </c>
      <c r="G2886">
        <v>200</v>
      </c>
      <c r="H2886" t="s">
        <v>16</v>
      </c>
      <c r="I2886">
        <v>1</v>
      </c>
      <c r="J2886">
        <f t="shared" si="90"/>
        <v>200</v>
      </c>
      <c r="K2886">
        <v>1.4056</v>
      </c>
      <c r="L2886" s="1">
        <f t="shared" si="91"/>
        <v>281.12</v>
      </c>
    </row>
    <row r="2887" spans="1:12" x14ac:dyDescent="0.25">
      <c r="A2887">
        <v>56962012</v>
      </c>
      <c r="B2887" t="s">
        <v>1175</v>
      </c>
      <c r="D2887">
        <v>510</v>
      </c>
      <c r="E2887" t="s">
        <v>14</v>
      </c>
      <c r="F2887" t="s">
        <v>15</v>
      </c>
      <c r="G2887">
        <v>34</v>
      </c>
      <c r="H2887" t="s">
        <v>16</v>
      </c>
      <c r="I2887">
        <v>12</v>
      </c>
      <c r="J2887">
        <f t="shared" si="90"/>
        <v>408</v>
      </c>
      <c r="K2887">
        <v>8.2548999999999992</v>
      </c>
      <c r="L2887" s="1">
        <f t="shared" si="91"/>
        <v>280.66659999999996</v>
      </c>
    </row>
    <row r="2888" spans="1:12" x14ac:dyDescent="0.25">
      <c r="A2888">
        <v>5064001</v>
      </c>
      <c r="B2888" t="s">
        <v>381</v>
      </c>
      <c r="C2888">
        <v>2021</v>
      </c>
      <c r="D2888">
        <v>510</v>
      </c>
      <c r="E2888" t="s">
        <v>14</v>
      </c>
      <c r="F2888" t="s">
        <v>15</v>
      </c>
      <c r="G2888">
        <v>360</v>
      </c>
      <c r="H2888" t="s">
        <v>16</v>
      </c>
      <c r="I2888">
        <v>1</v>
      </c>
      <c r="J2888">
        <f t="shared" si="90"/>
        <v>360</v>
      </c>
      <c r="K2888">
        <v>0.77669999999999995</v>
      </c>
      <c r="L2888" s="1">
        <f t="shared" si="91"/>
        <v>279.61199999999997</v>
      </c>
    </row>
    <row r="2889" spans="1:12" x14ac:dyDescent="0.25">
      <c r="A2889">
        <v>5311001</v>
      </c>
      <c r="B2889" t="s">
        <v>702</v>
      </c>
      <c r="D2889">
        <v>510</v>
      </c>
      <c r="E2889" t="s">
        <v>14</v>
      </c>
      <c r="F2889" t="s">
        <v>15</v>
      </c>
      <c r="G2889">
        <v>240</v>
      </c>
      <c r="H2889" t="s">
        <v>16</v>
      </c>
      <c r="I2889">
        <v>1</v>
      </c>
      <c r="J2889">
        <f t="shared" si="90"/>
        <v>240</v>
      </c>
      <c r="K2889">
        <v>1.1641999999999999</v>
      </c>
      <c r="L2889" s="1">
        <f t="shared" si="91"/>
        <v>279.40799999999996</v>
      </c>
    </row>
    <row r="2890" spans="1:12" x14ac:dyDescent="0.25">
      <c r="A2890">
        <v>5884015</v>
      </c>
      <c r="B2890" t="s">
        <v>1306</v>
      </c>
      <c r="D2890">
        <v>510</v>
      </c>
      <c r="E2890" t="s">
        <v>14</v>
      </c>
      <c r="F2890" t="s">
        <v>15</v>
      </c>
      <c r="G2890">
        <v>345</v>
      </c>
      <c r="H2890" t="s">
        <v>16</v>
      </c>
      <c r="I2890">
        <v>1.5</v>
      </c>
      <c r="J2890">
        <f t="shared" si="90"/>
        <v>517.5</v>
      </c>
      <c r="K2890">
        <v>0.80649999999999999</v>
      </c>
      <c r="L2890" s="1">
        <f t="shared" si="91"/>
        <v>278.24250000000001</v>
      </c>
    </row>
    <row r="2891" spans="1:12" x14ac:dyDescent="0.25">
      <c r="A2891">
        <v>5281075</v>
      </c>
      <c r="B2891" t="s">
        <v>660</v>
      </c>
      <c r="D2891">
        <v>511</v>
      </c>
      <c r="E2891" t="s">
        <v>14</v>
      </c>
      <c r="F2891" t="s">
        <v>15</v>
      </c>
      <c r="G2891">
        <v>294</v>
      </c>
      <c r="H2891" t="s">
        <v>16</v>
      </c>
      <c r="I2891">
        <v>0.75</v>
      </c>
      <c r="J2891">
        <f t="shared" si="90"/>
        <v>220.5</v>
      </c>
      <c r="K2891">
        <v>0.94520000000000004</v>
      </c>
      <c r="L2891" s="1">
        <f t="shared" si="91"/>
        <v>277.8888</v>
      </c>
    </row>
    <row r="2892" spans="1:12" x14ac:dyDescent="0.25">
      <c r="A2892">
        <v>8160125</v>
      </c>
      <c r="B2892" t="s">
        <v>2060</v>
      </c>
      <c r="D2892">
        <v>510</v>
      </c>
      <c r="E2892" t="s">
        <v>14</v>
      </c>
      <c r="F2892" t="s">
        <v>15</v>
      </c>
      <c r="G2892">
        <v>11</v>
      </c>
      <c r="H2892" t="s">
        <v>16</v>
      </c>
      <c r="I2892">
        <v>12.5</v>
      </c>
      <c r="J2892">
        <f t="shared" si="90"/>
        <v>137.5</v>
      </c>
      <c r="K2892">
        <v>25.068999999999999</v>
      </c>
      <c r="L2892" s="1">
        <f t="shared" si="91"/>
        <v>275.75900000000001</v>
      </c>
    </row>
    <row r="2893" spans="1:12" x14ac:dyDescent="0.25">
      <c r="A2893">
        <v>57694001</v>
      </c>
      <c r="B2893" t="s">
        <v>1252</v>
      </c>
      <c r="C2893" t="s">
        <v>316</v>
      </c>
      <c r="D2893">
        <v>510</v>
      </c>
      <c r="E2893" t="s">
        <v>14</v>
      </c>
      <c r="F2893" t="s">
        <v>15</v>
      </c>
      <c r="G2893">
        <v>180</v>
      </c>
      <c r="H2893" t="s">
        <v>16</v>
      </c>
      <c r="I2893">
        <v>1</v>
      </c>
      <c r="J2893">
        <f t="shared" si="90"/>
        <v>180</v>
      </c>
      <c r="K2893">
        <v>1.5314000000000001</v>
      </c>
      <c r="L2893" s="1">
        <f t="shared" si="91"/>
        <v>275.65200000000004</v>
      </c>
    </row>
    <row r="2894" spans="1:12" x14ac:dyDescent="0.25">
      <c r="A2894">
        <v>83430018</v>
      </c>
      <c r="B2894" t="s">
        <v>2179</v>
      </c>
      <c r="D2894">
        <v>511</v>
      </c>
      <c r="E2894" t="s">
        <v>14</v>
      </c>
      <c r="F2894" t="s">
        <v>15</v>
      </c>
      <c r="G2894">
        <v>80</v>
      </c>
      <c r="H2894" t="s">
        <v>16</v>
      </c>
      <c r="I2894">
        <v>1.8</v>
      </c>
      <c r="J2894">
        <f t="shared" si="90"/>
        <v>144</v>
      </c>
      <c r="K2894">
        <v>3.4441000000000002</v>
      </c>
      <c r="L2894" s="1">
        <f t="shared" si="91"/>
        <v>275.52800000000002</v>
      </c>
    </row>
    <row r="2895" spans="1:12" x14ac:dyDescent="0.25">
      <c r="A2895">
        <v>5662502</v>
      </c>
      <c r="B2895" t="s">
        <v>1123</v>
      </c>
      <c r="C2895" t="s">
        <v>410</v>
      </c>
      <c r="D2895">
        <v>510</v>
      </c>
      <c r="E2895" t="s">
        <v>14</v>
      </c>
      <c r="F2895" t="s">
        <v>15</v>
      </c>
      <c r="G2895">
        <v>114</v>
      </c>
      <c r="H2895" t="s">
        <v>16</v>
      </c>
      <c r="I2895">
        <v>2</v>
      </c>
      <c r="J2895">
        <f t="shared" si="90"/>
        <v>228</v>
      </c>
      <c r="K2895">
        <v>2.4</v>
      </c>
      <c r="L2895" s="1">
        <f t="shared" si="91"/>
        <v>273.59999999999997</v>
      </c>
    </row>
    <row r="2896" spans="1:12" x14ac:dyDescent="0.25">
      <c r="A2896" t="s">
        <v>12844</v>
      </c>
      <c r="B2896" t="s">
        <v>12845</v>
      </c>
      <c r="D2896">
        <v>524</v>
      </c>
      <c r="E2896" t="s">
        <v>14</v>
      </c>
      <c r="F2896" t="s">
        <v>15</v>
      </c>
      <c r="G2896">
        <v>48</v>
      </c>
      <c r="H2896" t="s">
        <v>16</v>
      </c>
      <c r="I2896">
        <v>1.2</v>
      </c>
      <c r="J2896">
        <f t="shared" si="90"/>
        <v>57.599999999999994</v>
      </c>
      <c r="K2896">
        <v>5.6978</v>
      </c>
      <c r="L2896" s="1">
        <f t="shared" si="91"/>
        <v>273.49439999999998</v>
      </c>
    </row>
    <row r="2897" spans="1:12" x14ac:dyDescent="0.25">
      <c r="A2897">
        <v>85310012</v>
      </c>
      <c r="B2897" t="s">
        <v>2249</v>
      </c>
      <c r="C2897">
        <v>2024</v>
      </c>
      <c r="D2897">
        <v>510</v>
      </c>
      <c r="E2897" t="s">
        <v>14</v>
      </c>
      <c r="F2897" t="s">
        <v>15</v>
      </c>
      <c r="G2897">
        <v>44</v>
      </c>
      <c r="H2897" t="s">
        <v>16</v>
      </c>
      <c r="I2897">
        <v>12</v>
      </c>
      <c r="J2897">
        <f t="shared" si="90"/>
        <v>528</v>
      </c>
      <c r="K2897">
        <v>6.1921999999999997</v>
      </c>
      <c r="L2897" s="1">
        <f t="shared" si="91"/>
        <v>272.45679999999999</v>
      </c>
    </row>
    <row r="2898" spans="1:12" x14ac:dyDescent="0.25">
      <c r="A2898">
        <v>5716602</v>
      </c>
      <c r="B2898" t="s">
        <v>1194</v>
      </c>
      <c r="C2898" t="s">
        <v>1196</v>
      </c>
      <c r="D2898">
        <v>511</v>
      </c>
      <c r="E2898" t="s">
        <v>14</v>
      </c>
      <c r="F2898" t="s">
        <v>15</v>
      </c>
      <c r="G2898">
        <v>276</v>
      </c>
      <c r="H2898" t="s">
        <v>16</v>
      </c>
      <c r="I2898">
        <v>2</v>
      </c>
      <c r="J2898">
        <f t="shared" si="90"/>
        <v>552</v>
      </c>
      <c r="K2898">
        <v>0.98629999999999995</v>
      </c>
      <c r="L2898" s="1">
        <f t="shared" si="91"/>
        <v>272.21879999999999</v>
      </c>
    </row>
    <row r="2899" spans="1:12" x14ac:dyDescent="0.25">
      <c r="A2899">
        <v>5693105</v>
      </c>
      <c r="B2899" t="s">
        <v>1168</v>
      </c>
      <c r="D2899">
        <v>511</v>
      </c>
      <c r="E2899" t="s">
        <v>14</v>
      </c>
      <c r="F2899" t="s">
        <v>15</v>
      </c>
      <c r="G2899">
        <v>141</v>
      </c>
      <c r="H2899" t="s">
        <v>16</v>
      </c>
      <c r="I2899">
        <v>5</v>
      </c>
      <c r="J2899">
        <f t="shared" si="90"/>
        <v>705</v>
      </c>
      <c r="K2899">
        <v>1.9209000000000001</v>
      </c>
      <c r="L2899" s="1">
        <f t="shared" si="91"/>
        <v>270.84690000000001</v>
      </c>
    </row>
    <row r="2900" spans="1:12" x14ac:dyDescent="0.25">
      <c r="A2900">
        <v>5594024</v>
      </c>
      <c r="B2900" t="s">
        <v>1029</v>
      </c>
      <c r="C2900" t="s">
        <v>1030</v>
      </c>
      <c r="D2900">
        <v>516</v>
      </c>
      <c r="E2900" t="s">
        <v>14</v>
      </c>
      <c r="F2900" t="s">
        <v>15</v>
      </c>
      <c r="G2900">
        <v>52</v>
      </c>
      <c r="H2900" t="s">
        <v>347</v>
      </c>
      <c r="I2900">
        <v>2.4</v>
      </c>
      <c r="J2900">
        <f t="shared" si="90"/>
        <v>124.8</v>
      </c>
      <c r="K2900">
        <v>5.1726000000000001</v>
      </c>
      <c r="L2900" s="1">
        <f t="shared" si="91"/>
        <v>268.97520000000003</v>
      </c>
    </row>
    <row r="2901" spans="1:12" x14ac:dyDescent="0.25">
      <c r="A2901">
        <v>8159105</v>
      </c>
      <c r="B2901" t="s">
        <v>2058</v>
      </c>
      <c r="D2901">
        <v>510</v>
      </c>
      <c r="E2901" t="s">
        <v>14</v>
      </c>
      <c r="F2901" t="s">
        <v>15</v>
      </c>
      <c r="G2901">
        <v>240</v>
      </c>
      <c r="H2901" t="s">
        <v>16</v>
      </c>
      <c r="I2901">
        <v>0.5</v>
      </c>
      <c r="J2901">
        <f t="shared" si="90"/>
        <v>120</v>
      </c>
      <c r="K2901">
        <v>1.1106</v>
      </c>
      <c r="L2901" s="1">
        <f t="shared" si="91"/>
        <v>266.54399999999998</v>
      </c>
    </row>
    <row r="2902" spans="1:12" x14ac:dyDescent="0.25">
      <c r="A2902" t="s">
        <v>163</v>
      </c>
      <c r="B2902" t="s">
        <v>164</v>
      </c>
      <c r="C2902" t="s">
        <v>150</v>
      </c>
      <c r="D2902">
        <v>847</v>
      </c>
      <c r="E2902" t="s">
        <v>22</v>
      </c>
      <c r="F2902" t="s">
        <v>15</v>
      </c>
      <c r="G2902">
        <v>600</v>
      </c>
      <c r="H2902" t="s">
        <v>26</v>
      </c>
      <c r="I2902">
        <v>1</v>
      </c>
      <c r="J2902">
        <f t="shared" si="90"/>
        <v>600</v>
      </c>
      <c r="K2902">
        <v>0.376</v>
      </c>
      <c r="L2902" s="1">
        <f t="shared" si="91"/>
        <v>225.6</v>
      </c>
    </row>
    <row r="2903" spans="1:12" x14ac:dyDescent="0.25">
      <c r="A2903">
        <v>9575</v>
      </c>
      <c r="B2903" t="s">
        <v>2501</v>
      </c>
      <c r="D2903">
        <v>855</v>
      </c>
      <c r="E2903" t="s">
        <v>25</v>
      </c>
      <c r="F2903" t="s">
        <v>15</v>
      </c>
      <c r="G2903">
        <v>135.12</v>
      </c>
      <c r="H2903" t="s">
        <v>26</v>
      </c>
      <c r="I2903">
        <v>1</v>
      </c>
      <c r="J2903">
        <f t="shared" si="90"/>
        <v>135.12</v>
      </c>
      <c r="K2903">
        <v>14.6701</v>
      </c>
      <c r="L2903" s="1">
        <f t="shared" si="91"/>
        <v>1982.2239119999999</v>
      </c>
    </row>
    <row r="2904" spans="1:12" x14ac:dyDescent="0.25">
      <c r="A2904">
        <v>32110075</v>
      </c>
      <c r="B2904" t="s">
        <v>59</v>
      </c>
      <c r="C2904">
        <v>4324883492070</v>
      </c>
      <c r="D2904">
        <v>513</v>
      </c>
      <c r="E2904" t="s">
        <v>14</v>
      </c>
      <c r="F2904" t="s">
        <v>15</v>
      </c>
      <c r="G2904">
        <v>450</v>
      </c>
      <c r="H2904" t="s">
        <v>16</v>
      </c>
      <c r="I2904">
        <v>0.75</v>
      </c>
      <c r="J2904">
        <f t="shared" si="90"/>
        <v>337.5</v>
      </c>
      <c r="K2904">
        <v>0.58679999999999999</v>
      </c>
      <c r="L2904" s="1">
        <f t="shared" si="91"/>
        <v>264.06</v>
      </c>
    </row>
    <row r="2905" spans="1:12" x14ac:dyDescent="0.25">
      <c r="A2905">
        <v>9622</v>
      </c>
      <c r="B2905" t="s">
        <v>2519</v>
      </c>
      <c r="D2905">
        <v>855</v>
      </c>
      <c r="E2905" t="s">
        <v>25</v>
      </c>
      <c r="F2905" t="s">
        <v>15</v>
      </c>
      <c r="G2905">
        <v>120</v>
      </c>
      <c r="H2905" t="s">
        <v>26</v>
      </c>
      <c r="I2905">
        <v>1</v>
      </c>
      <c r="J2905">
        <f t="shared" si="90"/>
        <v>120</v>
      </c>
      <c r="K2905">
        <v>1.5628</v>
      </c>
      <c r="L2905" s="1">
        <f t="shared" si="91"/>
        <v>187.536</v>
      </c>
    </row>
    <row r="2906" spans="1:12" x14ac:dyDescent="0.25">
      <c r="A2906">
        <v>82929</v>
      </c>
      <c r="B2906" t="s">
        <v>2112</v>
      </c>
      <c r="C2906" t="s">
        <v>2113</v>
      </c>
      <c r="D2906">
        <v>601</v>
      </c>
      <c r="E2906" t="s">
        <v>14</v>
      </c>
      <c r="F2906" t="s">
        <v>15</v>
      </c>
      <c r="G2906">
        <v>78</v>
      </c>
      <c r="H2906" t="s">
        <v>347</v>
      </c>
      <c r="I2906">
        <v>3</v>
      </c>
      <c r="J2906">
        <f t="shared" si="90"/>
        <v>234</v>
      </c>
      <c r="K2906">
        <v>3.3801999999999999</v>
      </c>
      <c r="L2906" s="1">
        <f t="shared" si="91"/>
        <v>263.65559999999999</v>
      </c>
    </row>
    <row r="2907" spans="1:12" x14ac:dyDescent="0.25">
      <c r="A2907">
        <v>628910055</v>
      </c>
      <c r="B2907" t="s">
        <v>1632</v>
      </c>
      <c r="D2907">
        <v>521</v>
      </c>
      <c r="E2907" t="s">
        <v>14</v>
      </c>
      <c r="F2907" t="s">
        <v>15</v>
      </c>
      <c r="G2907" s="2">
        <v>1220</v>
      </c>
      <c r="H2907" t="s">
        <v>16</v>
      </c>
      <c r="I2907">
        <v>5.5E-2</v>
      </c>
      <c r="J2907">
        <f t="shared" si="90"/>
        <v>67.099999999999994</v>
      </c>
      <c r="K2907">
        <v>0.2145</v>
      </c>
      <c r="L2907" s="1">
        <f t="shared" si="91"/>
        <v>261.69</v>
      </c>
    </row>
    <row r="2908" spans="1:12" x14ac:dyDescent="0.25">
      <c r="A2908">
        <v>5938001</v>
      </c>
      <c r="B2908" t="s">
        <v>1324</v>
      </c>
      <c r="C2908" t="s">
        <v>1325</v>
      </c>
      <c r="D2908">
        <v>510</v>
      </c>
      <c r="E2908" t="s">
        <v>14</v>
      </c>
      <c r="F2908" t="s">
        <v>15</v>
      </c>
      <c r="G2908">
        <v>135</v>
      </c>
      <c r="H2908" t="s">
        <v>16</v>
      </c>
      <c r="I2908">
        <v>1</v>
      </c>
      <c r="J2908">
        <f t="shared" si="90"/>
        <v>135</v>
      </c>
      <c r="K2908">
        <v>1.9300999999999999</v>
      </c>
      <c r="L2908" s="1">
        <f t="shared" si="91"/>
        <v>260.56349999999998</v>
      </c>
    </row>
    <row r="2909" spans="1:12" x14ac:dyDescent="0.25">
      <c r="A2909">
        <v>3256310</v>
      </c>
      <c r="B2909" t="s">
        <v>98</v>
      </c>
      <c r="D2909">
        <v>513</v>
      </c>
      <c r="E2909" t="s">
        <v>14</v>
      </c>
      <c r="F2909" t="s">
        <v>15</v>
      </c>
      <c r="G2909">
        <v>48</v>
      </c>
      <c r="H2909" t="s">
        <v>16</v>
      </c>
      <c r="I2909">
        <v>10</v>
      </c>
      <c r="J2909">
        <f t="shared" si="90"/>
        <v>480</v>
      </c>
      <c r="K2909">
        <v>5.4196</v>
      </c>
      <c r="L2909" s="1">
        <f t="shared" si="91"/>
        <v>260.14080000000001</v>
      </c>
    </row>
    <row r="2910" spans="1:12" x14ac:dyDescent="0.25">
      <c r="A2910">
        <v>3270110</v>
      </c>
      <c r="B2910" t="s">
        <v>115</v>
      </c>
      <c r="D2910">
        <v>513</v>
      </c>
      <c r="E2910" t="s">
        <v>14</v>
      </c>
      <c r="F2910" t="s">
        <v>15</v>
      </c>
      <c r="G2910">
        <v>48</v>
      </c>
      <c r="H2910" t="s">
        <v>16</v>
      </c>
      <c r="I2910">
        <v>10</v>
      </c>
      <c r="J2910">
        <f t="shared" si="90"/>
        <v>480</v>
      </c>
      <c r="K2910">
        <v>5.4005000000000001</v>
      </c>
      <c r="L2910" s="1">
        <f t="shared" si="91"/>
        <v>259.22399999999999</v>
      </c>
    </row>
    <row r="2911" spans="1:12" x14ac:dyDescent="0.25">
      <c r="A2911">
        <v>82810015</v>
      </c>
      <c r="B2911" t="s">
        <v>2105</v>
      </c>
      <c r="D2911">
        <v>510</v>
      </c>
      <c r="E2911" t="s">
        <v>14</v>
      </c>
      <c r="F2911" t="s">
        <v>15</v>
      </c>
      <c r="G2911">
        <v>24</v>
      </c>
      <c r="H2911" t="s">
        <v>16</v>
      </c>
      <c r="I2911">
        <v>15</v>
      </c>
      <c r="J2911">
        <f t="shared" si="90"/>
        <v>360</v>
      </c>
      <c r="K2911">
        <v>10.786099999999999</v>
      </c>
      <c r="L2911" s="1">
        <f t="shared" si="91"/>
        <v>258.8664</v>
      </c>
    </row>
    <row r="2912" spans="1:12" x14ac:dyDescent="0.25">
      <c r="A2912">
        <v>600020105</v>
      </c>
      <c r="B2912" t="s">
        <v>1366</v>
      </c>
      <c r="C2912" t="s">
        <v>1364</v>
      </c>
      <c r="D2912">
        <v>514</v>
      </c>
      <c r="E2912" t="s">
        <v>14</v>
      </c>
      <c r="F2912" t="s">
        <v>15</v>
      </c>
      <c r="G2912" s="2">
        <v>2576</v>
      </c>
      <c r="H2912" t="s">
        <v>16</v>
      </c>
      <c r="I2912">
        <v>0.105</v>
      </c>
      <c r="J2912">
        <f t="shared" si="90"/>
        <v>270.48</v>
      </c>
      <c r="K2912">
        <v>9.9699999999999997E-2</v>
      </c>
      <c r="L2912" s="1">
        <f t="shared" si="91"/>
        <v>256.8272</v>
      </c>
    </row>
    <row r="2913" spans="1:12" x14ac:dyDescent="0.25">
      <c r="A2913">
        <v>5679005</v>
      </c>
      <c r="B2913" t="s">
        <v>1147</v>
      </c>
      <c r="C2913" t="s">
        <v>1148</v>
      </c>
      <c r="D2913">
        <v>511</v>
      </c>
      <c r="E2913" t="s">
        <v>14</v>
      </c>
      <c r="F2913" t="s">
        <v>15</v>
      </c>
      <c r="G2913">
        <v>88</v>
      </c>
      <c r="H2913" t="s">
        <v>16</v>
      </c>
      <c r="I2913">
        <v>5</v>
      </c>
      <c r="J2913">
        <f t="shared" si="90"/>
        <v>440</v>
      </c>
      <c r="K2913">
        <v>2.9159999999999999</v>
      </c>
      <c r="L2913" s="1">
        <f t="shared" si="91"/>
        <v>256.608</v>
      </c>
    </row>
    <row r="2914" spans="1:12" x14ac:dyDescent="0.25">
      <c r="A2914">
        <v>5288101</v>
      </c>
      <c r="B2914" t="s">
        <v>671</v>
      </c>
      <c r="C2914">
        <v>2022</v>
      </c>
      <c r="D2914">
        <v>510</v>
      </c>
      <c r="E2914" t="s">
        <v>14</v>
      </c>
      <c r="F2914" t="s">
        <v>15</v>
      </c>
      <c r="G2914">
        <v>140</v>
      </c>
      <c r="H2914" t="s">
        <v>16</v>
      </c>
      <c r="I2914">
        <v>1</v>
      </c>
      <c r="J2914">
        <f t="shared" si="90"/>
        <v>140</v>
      </c>
      <c r="K2914">
        <v>1.8278000000000001</v>
      </c>
      <c r="L2914" s="1">
        <f t="shared" si="91"/>
        <v>255.89200000000002</v>
      </c>
    </row>
    <row r="2915" spans="1:12" x14ac:dyDescent="0.25">
      <c r="A2915">
        <v>7981</v>
      </c>
      <c r="B2915" t="s">
        <v>1892</v>
      </c>
      <c r="C2915" t="s">
        <v>1893</v>
      </c>
      <c r="D2915">
        <v>851</v>
      </c>
      <c r="E2915" t="s">
        <v>25</v>
      </c>
      <c r="F2915" t="s">
        <v>15</v>
      </c>
      <c r="G2915">
        <v>120</v>
      </c>
      <c r="H2915" t="s">
        <v>26</v>
      </c>
      <c r="I2915">
        <v>1</v>
      </c>
      <c r="J2915">
        <f t="shared" si="90"/>
        <v>120</v>
      </c>
      <c r="K2915">
        <v>0.3468</v>
      </c>
      <c r="L2915" s="1">
        <f t="shared" si="91"/>
        <v>41.616</v>
      </c>
    </row>
    <row r="2916" spans="1:12" x14ac:dyDescent="0.25">
      <c r="A2916">
        <v>52810020</v>
      </c>
      <c r="B2916" t="s">
        <v>660</v>
      </c>
      <c r="C2916" t="s">
        <v>443</v>
      </c>
      <c r="D2916">
        <v>846</v>
      </c>
      <c r="E2916" t="s">
        <v>22</v>
      </c>
      <c r="F2916" t="s">
        <v>15</v>
      </c>
      <c r="G2916">
        <v>531</v>
      </c>
      <c r="H2916" t="s">
        <v>16</v>
      </c>
      <c r="I2916">
        <v>20</v>
      </c>
      <c r="J2916">
        <f t="shared" si="90"/>
        <v>10620</v>
      </c>
      <c r="K2916">
        <v>16.063400000000001</v>
      </c>
      <c r="L2916" s="1">
        <f t="shared" si="91"/>
        <v>8529.6654000000017</v>
      </c>
    </row>
    <row r="2917" spans="1:12" x14ac:dyDescent="0.25">
      <c r="A2917">
        <v>6040035</v>
      </c>
      <c r="B2917" t="s">
        <v>1441</v>
      </c>
      <c r="C2917" t="s">
        <v>1442</v>
      </c>
      <c r="D2917">
        <v>514</v>
      </c>
      <c r="E2917" t="s">
        <v>14</v>
      </c>
      <c r="F2917" t="s">
        <v>15</v>
      </c>
      <c r="G2917">
        <v>105</v>
      </c>
      <c r="H2917" t="s">
        <v>16</v>
      </c>
      <c r="I2917">
        <v>3.5</v>
      </c>
      <c r="J2917">
        <f t="shared" si="90"/>
        <v>367.5</v>
      </c>
      <c r="K2917">
        <v>2.4150999999999998</v>
      </c>
      <c r="L2917" s="1">
        <f t="shared" si="91"/>
        <v>253.58549999999997</v>
      </c>
    </row>
    <row r="2918" spans="1:12" x14ac:dyDescent="0.25">
      <c r="A2918">
        <v>9319</v>
      </c>
      <c r="B2918" t="s">
        <v>2389</v>
      </c>
      <c r="D2918">
        <v>855</v>
      </c>
      <c r="E2918" t="s">
        <v>25</v>
      </c>
      <c r="F2918" t="s">
        <v>15</v>
      </c>
      <c r="G2918">
        <v>120</v>
      </c>
      <c r="H2918" t="s">
        <v>26</v>
      </c>
      <c r="I2918">
        <v>1</v>
      </c>
      <c r="J2918">
        <f t="shared" si="90"/>
        <v>120</v>
      </c>
      <c r="K2918">
        <v>1E-4</v>
      </c>
      <c r="L2918" s="1">
        <f t="shared" si="91"/>
        <v>1.2E-2</v>
      </c>
    </row>
    <row r="2919" spans="1:12" x14ac:dyDescent="0.25">
      <c r="A2919">
        <v>548614</v>
      </c>
      <c r="B2919" t="s">
        <v>941</v>
      </c>
      <c r="D2919">
        <v>510</v>
      </c>
      <c r="E2919" t="s">
        <v>14</v>
      </c>
      <c r="F2919" t="s">
        <v>15</v>
      </c>
      <c r="G2919">
        <v>39</v>
      </c>
      <c r="H2919" t="s">
        <v>16</v>
      </c>
      <c r="I2919">
        <v>4</v>
      </c>
      <c r="J2919">
        <f t="shared" si="90"/>
        <v>156</v>
      </c>
      <c r="K2919">
        <v>6.4287000000000001</v>
      </c>
      <c r="L2919" s="1">
        <f t="shared" si="91"/>
        <v>250.7193</v>
      </c>
    </row>
    <row r="2920" spans="1:12" x14ac:dyDescent="0.25">
      <c r="A2920">
        <v>322010</v>
      </c>
      <c r="B2920" t="s">
        <v>72</v>
      </c>
      <c r="D2920">
        <v>513</v>
      </c>
      <c r="E2920" t="s">
        <v>14</v>
      </c>
      <c r="F2920" t="s">
        <v>15</v>
      </c>
      <c r="G2920">
        <v>43</v>
      </c>
      <c r="H2920" t="s">
        <v>16</v>
      </c>
      <c r="I2920">
        <v>10</v>
      </c>
      <c r="J2920">
        <f t="shared" si="90"/>
        <v>430</v>
      </c>
      <c r="K2920">
        <v>5.798</v>
      </c>
      <c r="L2920" s="1">
        <f t="shared" si="91"/>
        <v>249.31399999999999</v>
      </c>
    </row>
    <row r="2921" spans="1:12" x14ac:dyDescent="0.25">
      <c r="A2921">
        <v>612200125</v>
      </c>
      <c r="B2921" t="s">
        <v>1501</v>
      </c>
      <c r="D2921">
        <v>514</v>
      </c>
      <c r="E2921" t="s">
        <v>14</v>
      </c>
      <c r="F2921" t="s">
        <v>15</v>
      </c>
      <c r="G2921" s="2">
        <v>1152</v>
      </c>
      <c r="H2921" t="s">
        <v>16</v>
      </c>
      <c r="I2921">
        <v>0.125</v>
      </c>
      <c r="J2921">
        <f t="shared" si="90"/>
        <v>144</v>
      </c>
      <c r="K2921">
        <v>0.21560000000000001</v>
      </c>
      <c r="L2921" s="1">
        <f t="shared" si="91"/>
        <v>248.37120000000002</v>
      </c>
    </row>
    <row r="2922" spans="1:12" x14ac:dyDescent="0.25">
      <c r="A2922">
        <v>57681012</v>
      </c>
      <c r="B2922" t="s">
        <v>1246</v>
      </c>
      <c r="C2922" t="s">
        <v>1247</v>
      </c>
      <c r="D2922">
        <v>510</v>
      </c>
      <c r="E2922" t="s">
        <v>14</v>
      </c>
      <c r="F2922" t="s">
        <v>15</v>
      </c>
      <c r="G2922">
        <v>22</v>
      </c>
      <c r="H2922" t="s">
        <v>16</v>
      </c>
      <c r="I2922">
        <v>12</v>
      </c>
      <c r="J2922">
        <f t="shared" si="90"/>
        <v>264</v>
      </c>
      <c r="K2922">
        <v>11.2501</v>
      </c>
      <c r="L2922" s="1">
        <f t="shared" si="91"/>
        <v>247.50219999999999</v>
      </c>
    </row>
    <row r="2923" spans="1:12" x14ac:dyDescent="0.25">
      <c r="A2923">
        <v>323610</v>
      </c>
      <c r="B2923" t="s">
        <v>93</v>
      </c>
      <c r="D2923">
        <v>513</v>
      </c>
      <c r="E2923" t="s">
        <v>14</v>
      </c>
      <c r="F2923" t="s">
        <v>15</v>
      </c>
      <c r="G2923">
        <v>42</v>
      </c>
      <c r="H2923" t="s">
        <v>16</v>
      </c>
      <c r="I2923">
        <v>10</v>
      </c>
      <c r="J2923">
        <f t="shared" si="90"/>
        <v>420</v>
      </c>
      <c r="K2923">
        <v>5.8855000000000004</v>
      </c>
      <c r="L2923" s="1">
        <f t="shared" si="91"/>
        <v>247.19100000000003</v>
      </c>
    </row>
    <row r="2924" spans="1:12" x14ac:dyDescent="0.25">
      <c r="A2924" t="s">
        <v>12846</v>
      </c>
      <c r="B2924" t="s">
        <v>12847</v>
      </c>
      <c r="D2924">
        <v>507</v>
      </c>
      <c r="E2924" t="s">
        <v>14</v>
      </c>
      <c r="F2924" t="s">
        <v>15</v>
      </c>
      <c r="G2924">
        <v>40</v>
      </c>
      <c r="H2924" t="s">
        <v>16</v>
      </c>
      <c r="I2924">
        <v>1.2</v>
      </c>
      <c r="J2924">
        <f t="shared" si="90"/>
        <v>48</v>
      </c>
      <c r="K2924">
        <v>6.1730999999999998</v>
      </c>
      <c r="L2924" s="1">
        <f t="shared" si="91"/>
        <v>246.92399999999998</v>
      </c>
    </row>
    <row r="2925" spans="1:12" x14ac:dyDescent="0.25">
      <c r="A2925">
        <v>5276014</v>
      </c>
      <c r="B2925" t="s">
        <v>643</v>
      </c>
      <c r="D2925">
        <v>511</v>
      </c>
      <c r="E2925" t="s">
        <v>14</v>
      </c>
      <c r="F2925" t="s">
        <v>15</v>
      </c>
      <c r="G2925">
        <v>140</v>
      </c>
      <c r="H2925" t="s">
        <v>16</v>
      </c>
      <c r="I2925">
        <v>1.4</v>
      </c>
      <c r="J2925">
        <f t="shared" si="90"/>
        <v>196</v>
      </c>
      <c r="K2925">
        <v>1.7555000000000001</v>
      </c>
      <c r="L2925" s="1">
        <f t="shared" si="91"/>
        <v>245.77</v>
      </c>
    </row>
    <row r="2926" spans="1:12" x14ac:dyDescent="0.25">
      <c r="A2926">
        <v>84010020</v>
      </c>
      <c r="B2926" t="s">
        <v>2259</v>
      </c>
      <c r="C2926" t="s">
        <v>443</v>
      </c>
      <c r="D2926">
        <v>846</v>
      </c>
      <c r="E2926" t="s">
        <v>22</v>
      </c>
      <c r="F2926" t="s">
        <v>15</v>
      </c>
      <c r="G2926">
        <v>468</v>
      </c>
      <c r="H2926" t="s">
        <v>16</v>
      </c>
      <c r="I2926">
        <v>20</v>
      </c>
      <c r="J2926">
        <f t="shared" si="90"/>
        <v>9360</v>
      </c>
      <c r="K2926">
        <v>27.726199999999999</v>
      </c>
      <c r="L2926" s="1">
        <f t="shared" si="91"/>
        <v>12975.8616</v>
      </c>
    </row>
    <row r="2927" spans="1:12" x14ac:dyDescent="0.25">
      <c r="A2927">
        <v>626410120</v>
      </c>
      <c r="B2927" t="s">
        <v>1599</v>
      </c>
      <c r="C2927" t="s">
        <v>1598</v>
      </c>
      <c r="D2927">
        <v>523</v>
      </c>
      <c r="E2927" t="s">
        <v>14</v>
      </c>
      <c r="F2927" t="s">
        <v>15</v>
      </c>
      <c r="G2927">
        <v>765</v>
      </c>
      <c r="H2927" t="s">
        <v>16</v>
      </c>
      <c r="I2927">
        <v>0.12</v>
      </c>
      <c r="J2927">
        <f t="shared" si="90"/>
        <v>91.8</v>
      </c>
      <c r="K2927">
        <v>0.3196</v>
      </c>
      <c r="L2927" s="1">
        <f t="shared" si="91"/>
        <v>244.494</v>
      </c>
    </row>
    <row r="2928" spans="1:12" x14ac:dyDescent="0.25">
      <c r="A2928">
        <v>84671</v>
      </c>
      <c r="B2928" t="s">
        <v>2289</v>
      </c>
      <c r="C2928" t="s">
        <v>2290</v>
      </c>
      <c r="D2928">
        <v>510</v>
      </c>
      <c r="E2928" t="s">
        <v>14</v>
      </c>
      <c r="F2928" t="s">
        <v>15</v>
      </c>
      <c r="G2928">
        <v>321</v>
      </c>
      <c r="H2928" t="s">
        <v>26</v>
      </c>
      <c r="I2928">
        <v>1</v>
      </c>
      <c r="J2928">
        <f t="shared" si="90"/>
        <v>321</v>
      </c>
      <c r="K2928">
        <v>0.75739999999999996</v>
      </c>
      <c r="L2928" s="1">
        <f t="shared" si="91"/>
        <v>243.12539999999998</v>
      </c>
    </row>
    <row r="2929" spans="1:12" x14ac:dyDescent="0.25">
      <c r="A2929">
        <v>5519503</v>
      </c>
      <c r="B2929" t="s">
        <v>974</v>
      </c>
      <c r="C2929" t="s">
        <v>980</v>
      </c>
      <c r="D2929">
        <v>510</v>
      </c>
      <c r="E2929" t="s">
        <v>14</v>
      </c>
      <c r="F2929" t="s">
        <v>15</v>
      </c>
      <c r="G2929">
        <v>171</v>
      </c>
      <c r="H2929" t="s">
        <v>16</v>
      </c>
      <c r="I2929">
        <v>3</v>
      </c>
      <c r="J2929">
        <f t="shared" si="90"/>
        <v>513</v>
      </c>
      <c r="K2929">
        <v>1.4195</v>
      </c>
      <c r="L2929" s="1">
        <f t="shared" si="91"/>
        <v>242.7345</v>
      </c>
    </row>
    <row r="2930" spans="1:12" x14ac:dyDescent="0.25">
      <c r="A2930">
        <v>53550015</v>
      </c>
      <c r="B2930" t="s">
        <v>769</v>
      </c>
      <c r="D2930">
        <v>510</v>
      </c>
      <c r="E2930" t="s">
        <v>14</v>
      </c>
      <c r="F2930" t="s">
        <v>15</v>
      </c>
      <c r="G2930">
        <v>33</v>
      </c>
      <c r="H2930" t="s">
        <v>16</v>
      </c>
      <c r="I2930">
        <v>15</v>
      </c>
      <c r="J2930">
        <f t="shared" si="90"/>
        <v>495</v>
      </c>
      <c r="K2930">
        <v>7.3331999999999997</v>
      </c>
      <c r="L2930" s="1">
        <f t="shared" si="91"/>
        <v>241.9956</v>
      </c>
    </row>
    <row r="2931" spans="1:12" x14ac:dyDescent="0.25">
      <c r="A2931">
        <v>79073015</v>
      </c>
      <c r="B2931" t="s">
        <v>1868</v>
      </c>
      <c r="C2931" t="s">
        <v>1869</v>
      </c>
      <c r="D2931">
        <v>510</v>
      </c>
      <c r="E2931" t="s">
        <v>14</v>
      </c>
      <c r="F2931" t="s">
        <v>15</v>
      </c>
      <c r="G2931">
        <v>300</v>
      </c>
      <c r="H2931" t="s">
        <v>16</v>
      </c>
      <c r="I2931">
        <v>1.5</v>
      </c>
      <c r="J2931">
        <f t="shared" si="90"/>
        <v>450</v>
      </c>
      <c r="K2931">
        <v>0.80620000000000003</v>
      </c>
      <c r="L2931" s="1">
        <f t="shared" si="91"/>
        <v>241.86</v>
      </c>
    </row>
    <row r="2932" spans="1:12" x14ac:dyDescent="0.25">
      <c r="A2932">
        <v>5281014</v>
      </c>
      <c r="B2932" t="s">
        <v>660</v>
      </c>
      <c r="D2932">
        <v>511</v>
      </c>
      <c r="E2932" t="s">
        <v>14</v>
      </c>
      <c r="F2932" t="s">
        <v>15</v>
      </c>
      <c r="G2932">
        <v>144</v>
      </c>
      <c r="H2932" t="s">
        <v>16</v>
      </c>
      <c r="I2932">
        <v>1.4</v>
      </c>
      <c r="J2932">
        <f t="shared" si="90"/>
        <v>201.6</v>
      </c>
      <c r="K2932">
        <v>1.6780999999999999</v>
      </c>
      <c r="L2932" s="1">
        <f t="shared" si="91"/>
        <v>241.6464</v>
      </c>
    </row>
    <row r="2933" spans="1:12" x14ac:dyDescent="0.25">
      <c r="A2933">
        <v>52790020</v>
      </c>
      <c r="B2933" t="s">
        <v>654</v>
      </c>
      <c r="C2933" t="s">
        <v>443</v>
      </c>
      <c r="D2933">
        <v>846</v>
      </c>
      <c r="E2933" t="s">
        <v>22</v>
      </c>
      <c r="F2933" t="s">
        <v>15</v>
      </c>
      <c r="G2933">
        <v>460</v>
      </c>
      <c r="H2933" t="s">
        <v>16</v>
      </c>
      <c r="I2933">
        <v>20</v>
      </c>
      <c r="J2933">
        <f t="shared" si="90"/>
        <v>9200</v>
      </c>
      <c r="K2933">
        <v>16.146999999999998</v>
      </c>
      <c r="L2933" s="1">
        <f t="shared" si="91"/>
        <v>7427.619999999999</v>
      </c>
    </row>
    <row r="2934" spans="1:12" x14ac:dyDescent="0.25">
      <c r="A2934" t="s">
        <v>12906</v>
      </c>
      <c r="B2934" t="s">
        <v>12907</v>
      </c>
      <c r="D2934">
        <v>528</v>
      </c>
      <c r="E2934" t="s">
        <v>14</v>
      </c>
      <c r="F2934" t="s">
        <v>15</v>
      </c>
      <c r="G2934">
        <v>26</v>
      </c>
      <c r="H2934" t="s">
        <v>16</v>
      </c>
      <c r="I2934">
        <v>3.6</v>
      </c>
      <c r="J2934">
        <f t="shared" si="90"/>
        <v>93.600000000000009</v>
      </c>
      <c r="K2934">
        <v>9.1709999999999994</v>
      </c>
      <c r="L2934" s="1">
        <f t="shared" si="91"/>
        <v>238.44599999999997</v>
      </c>
    </row>
    <row r="2935" spans="1:12" x14ac:dyDescent="0.25">
      <c r="A2935">
        <v>54051175</v>
      </c>
      <c r="B2935" t="s">
        <v>833</v>
      </c>
      <c r="D2935">
        <v>511</v>
      </c>
      <c r="E2935" t="s">
        <v>14</v>
      </c>
      <c r="F2935" t="s">
        <v>15</v>
      </c>
      <c r="G2935">
        <v>88</v>
      </c>
      <c r="H2935" t="s">
        <v>16</v>
      </c>
      <c r="I2935">
        <v>1.75</v>
      </c>
      <c r="J2935">
        <f t="shared" si="90"/>
        <v>154</v>
      </c>
      <c r="K2935">
        <v>2.6589999999999998</v>
      </c>
      <c r="L2935" s="1">
        <f t="shared" si="91"/>
        <v>233.99199999999999</v>
      </c>
    </row>
    <row r="2936" spans="1:12" x14ac:dyDescent="0.25">
      <c r="A2936">
        <v>83569008</v>
      </c>
      <c r="B2936" t="s">
        <v>2213</v>
      </c>
      <c r="D2936">
        <v>511</v>
      </c>
      <c r="E2936" t="s">
        <v>14</v>
      </c>
      <c r="F2936" t="s">
        <v>15</v>
      </c>
      <c r="G2936">
        <v>210</v>
      </c>
      <c r="H2936" t="s">
        <v>16</v>
      </c>
      <c r="I2936">
        <v>0.8</v>
      </c>
      <c r="J2936">
        <f t="shared" si="90"/>
        <v>168</v>
      </c>
      <c r="K2936">
        <v>1.1132</v>
      </c>
      <c r="L2936" s="1">
        <f t="shared" si="91"/>
        <v>233.77199999999999</v>
      </c>
    </row>
    <row r="2937" spans="1:12" x14ac:dyDescent="0.25">
      <c r="A2937">
        <v>54070035</v>
      </c>
      <c r="B2937" t="s">
        <v>835</v>
      </c>
      <c r="C2937" t="s">
        <v>836</v>
      </c>
      <c r="D2937">
        <v>511</v>
      </c>
      <c r="E2937" t="s">
        <v>14</v>
      </c>
      <c r="F2937" t="s">
        <v>15</v>
      </c>
      <c r="G2937">
        <v>348</v>
      </c>
      <c r="H2937" t="s">
        <v>16</v>
      </c>
      <c r="I2937">
        <v>0.35</v>
      </c>
      <c r="J2937">
        <f t="shared" si="90"/>
        <v>121.8</v>
      </c>
      <c r="K2937">
        <v>0.67149999999999999</v>
      </c>
      <c r="L2937" s="1">
        <f t="shared" si="91"/>
        <v>233.68199999999999</v>
      </c>
    </row>
    <row r="2938" spans="1:12" x14ac:dyDescent="0.25">
      <c r="A2938">
        <v>90260015</v>
      </c>
      <c r="B2938" t="s">
        <v>2349</v>
      </c>
      <c r="D2938">
        <v>510</v>
      </c>
      <c r="E2938" t="s">
        <v>14</v>
      </c>
      <c r="F2938" t="s">
        <v>15</v>
      </c>
      <c r="G2938">
        <v>15</v>
      </c>
      <c r="H2938" t="s">
        <v>16</v>
      </c>
      <c r="I2938">
        <v>15</v>
      </c>
      <c r="J2938">
        <f t="shared" si="90"/>
        <v>225</v>
      </c>
      <c r="K2938">
        <v>15.578099999999999</v>
      </c>
      <c r="L2938" s="1">
        <f t="shared" si="91"/>
        <v>233.67149999999998</v>
      </c>
    </row>
    <row r="2939" spans="1:12" x14ac:dyDescent="0.25">
      <c r="A2939" t="s">
        <v>12834</v>
      </c>
      <c r="B2939" t="s">
        <v>12835</v>
      </c>
      <c r="D2939">
        <v>502</v>
      </c>
      <c r="E2939" t="s">
        <v>14</v>
      </c>
      <c r="F2939" t="s">
        <v>15</v>
      </c>
      <c r="G2939">
        <v>52</v>
      </c>
      <c r="H2939" t="s">
        <v>16</v>
      </c>
      <c r="I2939">
        <v>1.2</v>
      </c>
      <c r="J2939">
        <f t="shared" si="90"/>
        <v>62.4</v>
      </c>
      <c r="K2939">
        <v>4.4851999999999999</v>
      </c>
      <c r="L2939" s="1">
        <f t="shared" si="91"/>
        <v>233.2304</v>
      </c>
    </row>
    <row r="2940" spans="1:12" x14ac:dyDescent="0.25">
      <c r="A2940">
        <v>8162125</v>
      </c>
      <c r="B2940" t="s">
        <v>2063</v>
      </c>
      <c r="D2940">
        <v>510</v>
      </c>
      <c r="E2940" t="s">
        <v>14</v>
      </c>
      <c r="F2940" t="s">
        <v>15</v>
      </c>
      <c r="G2940">
        <v>10</v>
      </c>
      <c r="H2940" t="s">
        <v>16</v>
      </c>
      <c r="I2940">
        <v>12.5</v>
      </c>
      <c r="J2940">
        <f t="shared" si="90"/>
        <v>125</v>
      </c>
      <c r="K2940">
        <v>23.313099999999999</v>
      </c>
      <c r="L2940" s="1">
        <f t="shared" si="91"/>
        <v>233.13099999999997</v>
      </c>
    </row>
    <row r="2941" spans="1:12" x14ac:dyDescent="0.25">
      <c r="A2941">
        <v>59880015</v>
      </c>
      <c r="B2941" t="s">
        <v>1359</v>
      </c>
      <c r="D2941">
        <v>510</v>
      </c>
      <c r="E2941" t="s">
        <v>14</v>
      </c>
      <c r="F2941" t="s">
        <v>15</v>
      </c>
      <c r="G2941">
        <v>27</v>
      </c>
      <c r="H2941" t="s">
        <v>16</v>
      </c>
      <c r="I2941">
        <v>15</v>
      </c>
      <c r="J2941">
        <f t="shared" si="90"/>
        <v>405</v>
      </c>
      <c r="K2941">
        <v>8.6326999999999998</v>
      </c>
      <c r="L2941" s="1">
        <f t="shared" si="91"/>
        <v>233.0829</v>
      </c>
    </row>
    <row r="2942" spans="1:12" x14ac:dyDescent="0.25">
      <c r="A2942">
        <v>6706005</v>
      </c>
      <c r="B2942" t="s">
        <v>1768</v>
      </c>
      <c r="C2942" t="s">
        <v>1769</v>
      </c>
      <c r="D2942">
        <v>846</v>
      </c>
      <c r="E2942" t="s">
        <v>22</v>
      </c>
      <c r="F2942" t="s">
        <v>15</v>
      </c>
      <c r="G2942">
        <v>378</v>
      </c>
      <c r="H2942" t="s">
        <v>16</v>
      </c>
      <c r="I2942">
        <v>5</v>
      </c>
      <c r="J2942">
        <f t="shared" si="90"/>
        <v>1890</v>
      </c>
      <c r="K2942">
        <v>4.5914999999999999</v>
      </c>
      <c r="L2942" s="1">
        <f t="shared" si="91"/>
        <v>1735.587</v>
      </c>
    </row>
    <row r="2943" spans="1:12" x14ac:dyDescent="0.25">
      <c r="A2943">
        <v>8339104</v>
      </c>
      <c r="B2943" t="s">
        <v>2160</v>
      </c>
      <c r="D2943">
        <v>511</v>
      </c>
      <c r="E2943" t="s">
        <v>14</v>
      </c>
      <c r="F2943" t="s">
        <v>15</v>
      </c>
      <c r="G2943">
        <v>252</v>
      </c>
      <c r="H2943" t="s">
        <v>16</v>
      </c>
      <c r="I2943">
        <v>0.4</v>
      </c>
      <c r="J2943">
        <f t="shared" si="90"/>
        <v>100.80000000000001</v>
      </c>
      <c r="K2943">
        <v>0.9204</v>
      </c>
      <c r="L2943" s="1">
        <f t="shared" si="91"/>
        <v>231.9408</v>
      </c>
    </row>
    <row r="2944" spans="1:12" x14ac:dyDescent="0.25">
      <c r="A2944">
        <v>8615011</v>
      </c>
      <c r="B2944" t="s">
        <v>2330</v>
      </c>
      <c r="C2944" t="s">
        <v>2267</v>
      </c>
      <c r="D2944">
        <v>510</v>
      </c>
      <c r="E2944" t="s">
        <v>14</v>
      </c>
      <c r="F2944" t="s">
        <v>15</v>
      </c>
      <c r="G2944">
        <v>21</v>
      </c>
      <c r="H2944" t="s">
        <v>16</v>
      </c>
      <c r="I2944">
        <v>11</v>
      </c>
      <c r="J2944">
        <f t="shared" si="90"/>
        <v>231</v>
      </c>
      <c r="K2944">
        <v>10.9154</v>
      </c>
      <c r="L2944" s="1">
        <f t="shared" si="91"/>
        <v>229.2234</v>
      </c>
    </row>
    <row r="2945" spans="1:12" x14ac:dyDescent="0.25">
      <c r="A2945">
        <v>64961050</v>
      </c>
      <c r="B2945" t="s">
        <v>1739</v>
      </c>
      <c r="C2945" t="s">
        <v>1719</v>
      </c>
      <c r="D2945">
        <v>521</v>
      </c>
      <c r="E2945" t="s">
        <v>14</v>
      </c>
      <c r="F2945" t="s">
        <v>15</v>
      </c>
      <c r="G2945" s="2">
        <v>3780</v>
      </c>
      <c r="H2945" t="s">
        <v>16</v>
      </c>
      <c r="I2945">
        <v>0.05</v>
      </c>
      <c r="J2945">
        <f t="shared" si="90"/>
        <v>189</v>
      </c>
      <c r="K2945">
        <v>6.0600000000000001E-2</v>
      </c>
      <c r="L2945" s="1">
        <f t="shared" si="91"/>
        <v>229.06800000000001</v>
      </c>
    </row>
    <row r="2946" spans="1:12" x14ac:dyDescent="0.25">
      <c r="A2946">
        <v>7965203</v>
      </c>
      <c r="B2946" t="s">
        <v>1880</v>
      </c>
      <c r="D2946">
        <v>510</v>
      </c>
      <c r="E2946" t="s">
        <v>14</v>
      </c>
      <c r="F2946" t="s">
        <v>15</v>
      </c>
      <c r="G2946">
        <v>159</v>
      </c>
      <c r="H2946" t="s">
        <v>16</v>
      </c>
      <c r="I2946">
        <v>3</v>
      </c>
      <c r="J2946">
        <f t="shared" si="90"/>
        <v>477</v>
      </c>
      <c r="K2946">
        <v>1.4332</v>
      </c>
      <c r="L2946" s="1">
        <f t="shared" si="91"/>
        <v>227.87880000000001</v>
      </c>
    </row>
    <row r="2947" spans="1:12" x14ac:dyDescent="0.25">
      <c r="A2947">
        <v>5355005</v>
      </c>
      <c r="B2947" t="s">
        <v>769</v>
      </c>
      <c r="D2947">
        <v>510</v>
      </c>
      <c r="E2947" t="s">
        <v>14</v>
      </c>
      <c r="F2947" t="s">
        <v>15</v>
      </c>
      <c r="G2947">
        <v>96</v>
      </c>
      <c r="H2947" t="s">
        <v>16</v>
      </c>
      <c r="I2947">
        <v>5</v>
      </c>
      <c r="J2947">
        <f t="shared" si="90"/>
        <v>480</v>
      </c>
      <c r="K2947">
        <v>2.3714</v>
      </c>
      <c r="L2947" s="1">
        <f t="shared" si="91"/>
        <v>227.65440000000001</v>
      </c>
    </row>
    <row r="2948" spans="1:12" x14ac:dyDescent="0.25">
      <c r="A2948">
        <v>5671212</v>
      </c>
      <c r="B2948" t="s">
        <v>1134</v>
      </c>
      <c r="C2948" t="s">
        <v>299</v>
      </c>
      <c r="D2948">
        <v>510</v>
      </c>
      <c r="E2948" t="s">
        <v>14</v>
      </c>
      <c r="F2948" t="s">
        <v>15</v>
      </c>
      <c r="G2948">
        <v>24</v>
      </c>
      <c r="H2948" t="s">
        <v>16</v>
      </c>
      <c r="I2948">
        <v>12</v>
      </c>
      <c r="J2948">
        <f t="shared" ref="J2948:J3011" si="92">G2948*I2948</f>
        <v>288</v>
      </c>
      <c r="K2948">
        <v>9.4708000000000006</v>
      </c>
      <c r="L2948" s="1">
        <f t="shared" ref="L2948:L3011" si="93">G2948*K2948</f>
        <v>227.29920000000001</v>
      </c>
    </row>
    <row r="2949" spans="1:12" x14ac:dyDescent="0.25">
      <c r="A2949">
        <v>326710</v>
      </c>
      <c r="B2949" t="s">
        <v>104</v>
      </c>
      <c r="D2949">
        <v>513</v>
      </c>
      <c r="E2949" t="s">
        <v>14</v>
      </c>
      <c r="F2949" t="s">
        <v>15</v>
      </c>
      <c r="G2949">
        <v>45</v>
      </c>
      <c r="H2949" t="s">
        <v>16</v>
      </c>
      <c r="I2949">
        <v>10</v>
      </c>
      <c r="J2949">
        <f t="shared" si="92"/>
        <v>450</v>
      </c>
      <c r="K2949">
        <v>5.0427</v>
      </c>
      <c r="L2949" s="1">
        <f t="shared" si="93"/>
        <v>226.92150000000001</v>
      </c>
    </row>
    <row r="2950" spans="1:12" x14ac:dyDescent="0.25">
      <c r="A2950">
        <v>5280075</v>
      </c>
      <c r="B2950" t="s">
        <v>656</v>
      </c>
      <c r="D2950">
        <v>511</v>
      </c>
      <c r="E2950" t="s">
        <v>14</v>
      </c>
      <c r="F2950" t="s">
        <v>15</v>
      </c>
      <c r="G2950">
        <v>252</v>
      </c>
      <c r="H2950" t="s">
        <v>16</v>
      </c>
      <c r="I2950">
        <v>0.75</v>
      </c>
      <c r="J2950">
        <f t="shared" si="92"/>
        <v>189</v>
      </c>
      <c r="K2950">
        <v>0.89600000000000002</v>
      </c>
      <c r="L2950" s="1">
        <f t="shared" si="93"/>
        <v>225.792</v>
      </c>
    </row>
    <row r="2951" spans="1:12" x14ac:dyDescent="0.25">
      <c r="A2951" t="s">
        <v>696</v>
      </c>
      <c r="B2951" t="s">
        <v>695</v>
      </c>
      <c r="C2951" t="s">
        <v>372</v>
      </c>
      <c r="D2951">
        <v>852</v>
      </c>
      <c r="E2951" t="s">
        <v>22</v>
      </c>
      <c r="F2951" t="s">
        <v>15</v>
      </c>
      <c r="G2951">
        <v>375</v>
      </c>
      <c r="H2951" t="s">
        <v>16</v>
      </c>
      <c r="I2951">
        <v>0.1</v>
      </c>
      <c r="J2951">
        <f t="shared" si="92"/>
        <v>37.5</v>
      </c>
      <c r="K2951">
        <v>0.16539999999999999</v>
      </c>
      <c r="L2951" s="1">
        <f t="shared" si="93"/>
        <v>62.024999999999999</v>
      </c>
    </row>
    <row r="2952" spans="1:12" x14ac:dyDescent="0.25">
      <c r="A2952">
        <v>520331</v>
      </c>
      <c r="B2952" t="s">
        <v>514</v>
      </c>
      <c r="D2952">
        <v>502</v>
      </c>
      <c r="E2952" t="s">
        <v>14</v>
      </c>
      <c r="F2952" t="s">
        <v>15</v>
      </c>
      <c r="G2952">
        <v>71</v>
      </c>
      <c r="H2952" t="s">
        <v>16</v>
      </c>
      <c r="I2952">
        <v>1</v>
      </c>
      <c r="J2952">
        <f t="shared" si="92"/>
        <v>71</v>
      </c>
      <c r="K2952">
        <v>3.1682999999999999</v>
      </c>
      <c r="L2952" s="1">
        <f t="shared" si="93"/>
        <v>224.94929999999999</v>
      </c>
    </row>
    <row r="2953" spans="1:12" x14ac:dyDescent="0.25">
      <c r="A2953" t="s">
        <v>507</v>
      </c>
      <c r="B2953" t="s">
        <v>505</v>
      </c>
      <c r="C2953" t="s">
        <v>372</v>
      </c>
      <c r="D2953">
        <v>852</v>
      </c>
      <c r="E2953" t="s">
        <v>22</v>
      </c>
      <c r="F2953" t="s">
        <v>15</v>
      </c>
      <c r="G2953">
        <v>375</v>
      </c>
      <c r="H2953" t="s">
        <v>16</v>
      </c>
      <c r="I2953">
        <v>0.1</v>
      </c>
      <c r="J2953">
        <f t="shared" si="92"/>
        <v>37.5</v>
      </c>
      <c r="K2953">
        <v>0.13930000000000001</v>
      </c>
      <c r="L2953" s="1">
        <f t="shared" si="93"/>
        <v>52.237500000000004</v>
      </c>
    </row>
    <row r="2954" spans="1:12" x14ac:dyDescent="0.25">
      <c r="A2954">
        <v>82879</v>
      </c>
      <c r="B2954" t="s">
        <v>2108</v>
      </c>
      <c r="C2954" t="s">
        <v>346</v>
      </c>
      <c r="D2954">
        <v>601</v>
      </c>
      <c r="E2954" t="s">
        <v>14</v>
      </c>
      <c r="F2954" t="s">
        <v>15</v>
      </c>
      <c r="G2954">
        <v>62</v>
      </c>
      <c r="H2954" t="s">
        <v>347</v>
      </c>
      <c r="I2954">
        <v>3</v>
      </c>
      <c r="J2954">
        <f t="shared" si="92"/>
        <v>186</v>
      </c>
      <c r="K2954">
        <v>3.6151</v>
      </c>
      <c r="L2954" s="1">
        <f t="shared" si="93"/>
        <v>224.1362</v>
      </c>
    </row>
    <row r="2955" spans="1:12" x14ac:dyDescent="0.25">
      <c r="A2955">
        <v>82252003</v>
      </c>
      <c r="B2955" t="s">
        <v>2086</v>
      </c>
      <c r="D2955">
        <v>510</v>
      </c>
      <c r="E2955" t="s">
        <v>14</v>
      </c>
      <c r="F2955" t="s">
        <v>15</v>
      </c>
      <c r="G2955">
        <v>92</v>
      </c>
      <c r="H2955" t="s">
        <v>16</v>
      </c>
      <c r="I2955">
        <v>3</v>
      </c>
      <c r="J2955">
        <f t="shared" si="92"/>
        <v>276</v>
      </c>
      <c r="K2955">
        <v>2.4163999999999999</v>
      </c>
      <c r="L2955" s="1">
        <f t="shared" si="93"/>
        <v>222.30879999999999</v>
      </c>
    </row>
    <row r="2956" spans="1:12" x14ac:dyDescent="0.25">
      <c r="A2956">
        <v>5950105</v>
      </c>
      <c r="B2956" t="s">
        <v>1333</v>
      </c>
      <c r="D2956">
        <v>510</v>
      </c>
      <c r="E2956" t="s">
        <v>14</v>
      </c>
      <c r="F2956" t="s">
        <v>15</v>
      </c>
      <c r="G2956">
        <v>64</v>
      </c>
      <c r="H2956" t="s">
        <v>16</v>
      </c>
      <c r="I2956">
        <v>5</v>
      </c>
      <c r="J2956">
        <f t="shared" si="92"/>
        <v>320</v>
      </c>
      <c r="K2956">
        <v>3.4552999999999998</v>
      </c>
      <c r="L2956" s="1">
        <f t="shared" si="93"/>
        <v>221.13919999999999</v>
      </c>
    </row>
    <row r="2957" spans="1:12" x14ac:dyDescent="0.25">
      <c r="A2957">
        <v>57994010</v>
      </c>
      <c r="B2957" t="s">
        <v>1270</v>
      </c>
      <c r="D2957">
        <v>510</v>
      </c>
      <c r="E2957" t="s">
        <v>14</v>
      </c>
      <c r="F2957" t="s">
        <v>15</v>
      </c>
      <c r="G2957">
        <v>53</v>
      </c>
      <c r="H2957" t="s">
        <v>16</v>
      </c>
      <c r="I2957">
        <v>10</v>
      </c>
      <c r="J2957">
        <f t="shared" si="92"/>
        <v>530</v>
      </c>
      <c r="K2957">
        <v>4.1287000000000003</v>
      </c>
      <c r="L2957" s="1">
        <f t="shared" si="93"/>
        <v>218.8211</v>
      </c>
    </row>
    <row r="2958" spans="1:12" x14ac:dyDescent="0.25">
      <c r="A2958">
        <v>9936</v>
      </c>
      <c r="B2958" t="s">
        <v>2622</v>
      </c>
      <c r="D2958">
        <v>855</v>
      </c>
      <c r="E2958" t="s">
        <v>25</v>
      </c>
      <c r="F2958" t="s">
        <v>15</v>
      </c>
      <c r="G2958">
        <v>111.215</v>
      </c>
      <c r="H2958" t="s">
        <v>26</v>
      </c>
      <c r="I2958">
        <v>1</v>
      </c>
      <c r="J2958">
        <f t="shared" si="92"/>
        <v>111.215</v>
      </c>
      <c r="K2958">
        <v>46.289700000000003</v>
      </c>
      <c r="L2958" s="1">
        <f t="shared" si="93"/>
        <v>5148.1089855000009</v>
      </c>
    </row>
    <row r="2959" spans="1:12" x14ac:dyDescent="0.25">
      <c r="A2959">
        <v>56754015</v>
      </c>
      <c r="B2959" t="s">
        <v>1142</v>
      </c>
      <c r="C2959">
        <v>2023</v>
      </c>
      <c r="D2959">
        <v>510</v>
      </c>
      <c r="E2959" t="s">
        <v>14</v>
      </c>
      <c r="F2959" t="s">
        <v>15</v>
      </c>
      <c r="G2959">
        <v>48</v>
      </c>
      <c r="H2959" t="s">
        <v>16</v>
      </c>
      <c r="I2959">
        <v>15</v>
      </c>
      <c r="J2959">
        <f t="shared" si="92"/>
        <v>720</v>
      </c>
      <c r="K2959">
        <v>4.5373999999999999</v>
      </c>
      <c r="L2959" s="1">
        <f t="shared" si="93"/>
        <v>217.79519999999999</v>
      </c>
    </row>
    <row r="2960" spans="1:12" x14ac:dyDescent="0.25">
      <c r="A2960">
        <v>9453024</v>
      </c>
      <c r="B2960" t="s">
        <v>2452</v>
      </c>
      <c r="C2960" t="s">
        <v>1030</v>
      </c>
      <c r="D2960">
        <v>516</v>
      </c>
      <c r="E2960" t="s">
        <v>14</v>
      </c>
      <c r="F2960" t="s">
        <v>15</v>
      </c>
      <c r="G2960">
        <v>39</v>
      </c>
      <c r="H2960" t="s">
        <v>347</v>
      </c>
      <c r="I2960">
        <v>2.4</v>
      </c>
      <c r="J2960">
        <f t="shared" si="92"/>
        <v>93.6</v>
      </c>
      <c r="K2960">
        <v>5.4771999999999998</v>
      </c>
      <c r="L2960" s="1">
        <f t="shared" si="93"/>
        <v>213.61079999999998</v>
      </c>
    </row>
    <row r="2961" spans="1:12" x14ac:dyDescent="0.25">
      <c r="A2961" t="s">
        <v>12838</v>
      </c>
      <c r="B2961" t="s">
        <v>12839</v>
      </c>
      <c r="D2961">
        <v>502</v>
      </c>
      <c r="E2961" t="s">
        <v>14</v>
      </c>
      <c r="F2961" t="s">
        <v>15</v>
      </c>
      <c r="G2961">
        <v>48</v>
      </c>
      <c r="H2961" t="s">
        <v>16</v>
      </c>
      <c r="I2961">
        <v>1.2</v>
      </c>
      <c r="J2961">
        <f t="shared" si="92"/>
        <v>57.599999999999994</v>
      </c>
      <c r="K2961">
        <v>4.4473000000000003</v>
      </c>
      <c r="L2961" s="1">
        <f t="shared" si="93"/>
        <v>213.47040000000001</v>
      </c>
    </row>
    <row r="2962" spans="1:12" x14ac:dyDescent="0.25">
      <c r="A2962">
        <v>53640014</v>
      </c>
      <c r="B2962" t="s">
        <v>787</v>
      </c>
      <c r="C2962" t="s">
        <v>366</v>
      </c>
      <c r="D2962">
        <v>519</v>
      </c>
      <c r="E2962" t="s">
        <v>14</v>
      </c>
      <c r="F2962" t="s">
        <v>15</v>
      </c>
      <c r="G2962">
        <v>9</v>
      </c>
      <c r="H2962" t="s">
        <v>16</v>
      </c>
      <c r="I2962">
        <v>14</v>
      </c>
      <c r="J2962">
        <f t="shared" si="92"/>
        <v>126</v>
      </c>
      <c r="K2962">
        <v>23.706299999999999</v>
      </c>
      <c r="L2962" s="1">
        <f t="shared" si="93"/>
        <v>213.35669999999999</v>
      </c>
    </row>
    <row r="2963" spans="1:12" x14ac:dyDescent="0.25">
      <c r="A2963">
        <v>59740025</v>
      </c>
      <c r="B2963" t="s">
        <v>1343</v>
      </c>
      <c r="D2963">
        <v>510</v>
      </c>
      <c r="E2963" t="s">
        <v>14</v>
      </c>
      <c r="F2963" t="s">
        <v>15</v>
      </c>
      <c r="G2963">
        <v>21</v>
      </c>
      <c r="H2963" t="s">
        <v>16</v>
      </c>
      <c r="I2963">
        <v>25</v>
      </c>
      <c r="J2963">
        <f t="shared" si="92"/>
        <v>525</v>
      </c>
      <c r="K2963">
        <v>10.0458</v>
      </c>
      <c r="L2963" s="1">
        <f t="shared" si="93"/>
        <v>210.96179999999998</v>
      </c>
    </row>
    <row r="2964" spans="1:12" x14ac:dyDescent="0.25">
      <c r="A2964">
        <v>52940350</v>
      </c>
      <c r="B2964" t="s">
        <v>687</v>
      </c>
      <c r="C2964" t="s">
        <v>688</v>
      </c>
      <c r="D2964">
        <v>510</v>
      </c>
      <c r="E2964" t="s">
        <v>14</v>
      </c>
      <c r="F2964" t="s">
        <v>15</v>
      </c>
      <c r="G2964">
        <v>240</v>
      </c>
      <c r="H2964" t="s">
        <v>16</v>
      </c>
      <c r="I2964">
        <v>0.35</v>
      </c>
      <c r="J2964">
        <f t="shared" si="92"/>
        <v>84</v>
      </c>
      <c r="K2964">
        <v>0.87749999999999995</v>
      </c>
      <c r="L2964" s="1">
        <f t="shared" si="93"/>
        <v>210.6</v>
      </c>
    </row>
    <row r="2965" spans="1:12" x14ac:dyDescent="0.25">
      <c r="A2965">
        <v>3330008</v>
      </c>
      <c r="B2965" t="s">
        <v>121</v>
      </c>
      <c r="D2965">
        <v>513</v>
      </c>
      <c r="E2965" t="s">
        <v>14</v>
      </c>
      <c r="F2965" t="s">
        <v>15</v>
      </c>
      <c r="G2965">
        <v>368</v>
      </c>
      <c r="H2965" t="s">
        <v>16</v>
      </c>
      <c r="I2965">
        <v>0.8</v>
      </c>
      <c r="J2965">
        <f t="shared" si="92"/>
        <v>294.40000000000003</v>
      </c>
      <c r="K2965">
        <v>0.56879999999999997</v>
      </c>
      <c r="L2965" s="1">
        <f t="shared" si="93"/>
        <v>209.3184</v>
      </c>
    </row>
    <row r="2966" spans="1:12" x14ac:dyDescent="0.25">
      <c r="A2966">
        <v>52761004</v>
      </c>
      <c r="B2966" t="s">
        <v>644</v>
      </c>
      <c r="C2966" t="s">
        <v>645</v>
      </c>
      <c r="D2966">
        <v>560</v>
      </c>
      <c r="E2966" t="s">
        <v>14</v>
      </c>
      <c r="F2966" t="s">
        <v>15</v>
      </c>
      <c r="G2966">
        <v>168</v>
      </c>
      <c r="H2966" t="s">
        <v>16</v>
      </c>
      <c r="I2966">
        <v>0.4</v>
      </c>
      <c r="J2966">
        <f t="shared" si="92"/>
        <v>67.2</v>
      </c>
      <c r="K2966">
        <v>1.2346999999999999</v>
      </c>
      <c r="L2966" s="1">
        <f t="shared" si="93"/>
        <v>207.42959999999999</v>
      </c>
    </row>
    <row r="2967" spans="1:12" x14ac:dyDescent="0.25">
      <c r="A2967" t="s">
        <v>12904</v>
      </c>
      <c r="B2967" t="s">
        <v>12905</v>
      </c>
      <c r="D2967">
        <v>528</v>
      </c>
      <c r="E2967" t="s">
        <v>14</v>
      </c>
      <c r="F2967" t="s">
        <v>15</v>
      </c>
      <c r="G2967">
        <v>22</v>
      </c>
      <c r="H2967" t="s">
        <v>16</v>
      </c>
      <c r="I2967">
        <v>3.6</v>
      </c>
      <c r="J2967">
        <f t="shared" si="92"/>
        <v>79.2</v>
      </c>
      <c r="K2967">
        <v>9.3772000000000002</v>
      </c>
      <c r="L2967" s="1">
        <f t="shared" si="93"/>
        <v>206.29840000000002</v>
      </c>
    </row>
    <row r="2968" spans="1:12" x14ac:dyDescent="0.25">
      <c r="A2968">
        <v>50950012</v>
      </c>
      <c r="B2968" t="s">
        <v>419</v>
      </c>
      <c r="C2968" t="s">
        <v>420</v>
      </c>
      <c r="D2968">
        <v>510</v>
      </c>
      <c r="E2968" t="s">
        <v>14</v>
      </c>
      <c r="F2968" t="s">
        <v>15</v>
      </c>
      <c r="G2968">
        <v>10</v>
      </c>
      <c r="H2968" t="s">
        <v>16</v>
      </c>
      <c r="I2968">
        <v>12</v>
      </c>
      <c r="J2968">
        <f t="shared" si="92"/>
        <v>120</v>
      </c>
      <c r="K2968">
        <v>20.463000000000001</v>
      </c>
      <c r="L2968" s="1">
        <f t="shared" si="93"/>
        <v>204.63</v>
      </c>
    </row>
    <row r="2969" spans="1:12" x14ac:dyDescent="0.25">
      <c r="A2969">
        <v>5862003</v>
      </c>
      <c r="B2969" t="s">
        <v>1290</v>
      </c>
      <c r="D2969">
        <v>511</v>
      </c>
      <c r="E2969" t="s">
        <v>14</v>
      </c>
      <c r="F2969" t="s">
        <v>15</v>
      </c>
      <c r="G2969">
        <v>336</v>
      </c>
      <c r="H2969" t="s">
        <v>16</v>
      </c>
      <c r="I2969">
        <v>0.3</v>
      </c>
      <c r="J2969">
        <f t="shared" si="92"/>
        <v>100.8</v>
      </c>
      <c r="K2969">
        <v>0.60899999999999999</v>
      </c>
      <c r="L2969" s="1">
        <f t="shared" si="93"/>
        <v>204.624</v>
      </c>
    </row>
    <row r="2970" spans="1:12" x14ac:dyDescent="0.25">
      <c r="A2970">
        <v>9698</v>
      </c>
      <c r="B2970" t="s">
        <v>2545</v>
      </c>
      <c r="D2970">
        <v>855</v>
      </c>
      <c r="E2970" t="s">
        <v>25</v>
      </c>
      <c r="F2970" t="s">
        <v>15</v>
      </c>
      <c r="G2970">
        <v>102.828</v>
      </c>
      <c r="H2970" t="s">
        <v>26</v>
      </c>
      <c r="I2970">
        <v>1</v>
      </c>
      <c r="J2970">
        <f t="shared" si="92"/>
        <v>102.828</v>
      </c>
      <c r="K2970">
        <v>4.6148999999999996</v>
      </c>
      <c r="L2970" s="1">
        <f t="shared" si="93"/>
        <v>474.54093719999997</v>
      </c>
    </row>
    <row r="2971" spans="1:12" x14ac:dyDescent="0.25">
      <c r="A2971">
        <v>81160010</v>
      </c>
      <c r="B2971" t="s">
        <v>1991</v>
      </c>
      <c r="D2971">
        <v>510</v>
      </c>
      <c r="E2971" t="s">
        <v>14</v>
      </c>
      <c r="F2971" t="s">
        <v>15</v>
      </c>
      <c r="G2971">
        <v>64</v>
      </c>
      <c r="H2971" t="s">
        <v>16</v>
      </c>
      <c r="I2971">
        <v>10</v>
      </c>
      <c r="J2971">
        <f t="shared" si="92"/>
        <v>640</v>
      </c>
      <c r="K2971">
        <v>3.1619999999999999</v>
      </c>
      <c r="L2971" s="1">
        <f t="shared" si="93"/>
        <v>202.36799999999999</v>
      </c>
    </row>
    <row r="2972" spans="1:12" x14ac:dyDescent="0.25">
      <c r="A2972">
        <v>5691105</v>
      </c>
      <c r="B2972" t="s">
        <v>1166</v>
      </c>
      <c r="D2972">
        <v>511</v>
      </c>
      <c r="E2972" t="s">
        <v>14</v>
      </c>
      <c r="F2972" t="s">
        <v>15</v>
      </c>
      <c r="G2972">
        <v>92</v>
      </c>
      <c r="H2972" t="s">
        <v>16</v>
      </c>
      <c r="I2972">
        <v>5</v>
      </c>
      <c r="J2972">
        <f t="shared" si="92"/>
        <v>460</v>
      </c>
      <c r="K2972">
        <v>2.1901000000000002</v>
      </c>
      <c r="L2972" s="1">
        <f t="shared" si="93"/>
        <v>201.48920000000001</v>
      </c>
    </row>
    <row r="2973" spans="1:12" x14ac:dyDescent="0.25">
      <c r="A2973">
        <v>53380025</v>
      </c>
      <c r="B2973" t="s">
        <v>748</v>
      </c>
      <c r="C2973">
        <v>2021</v>
      </c>
      <c r="D2973">
        <v>510</v>
      </c>
      <c r="E2973" t="s">
        <v>14</v>
      </c>
      <c r="F2973" t="s">
        <v>15</v>
      </c>
      <c r="G2973">
        <v>102</v>
      </c>
      <c r="H2973" t="s">
        <v>16</v>
      </c>
      <c r="I2973">
        <v>2.5</v>
      </c>
      <c r="J2973">
        <f t="shared" si="92"/>
        <v>255</v>
      </c>
      <c r="K2973">
        <v>1.9681999999999999</v>
      </c>
      <c r="L2973" s="1">
        <f t="shared" si="93"/>
        <v>200.75639999999999</v>
      </c>
    </row>
    <row r="2974" spans="1:12" x14ac:dyDescent="0.25">
      <c r="A2974">
        <v>62930130</v>
      </c>
      <c r="B2974" t="s">
        <v>1650</v>
      </c>
      <c r="C2974" t="s">
        <v>1648</v>
      </c>
      <c r="D2974">
        <v>521</v>
      </c>
      <c r="E2974" t="s">
        <v>14</v>
      </c>
      <c r="F2974" t="s">
        <v>15</v>
      </c>
      <c r="G2974" s="2">
        <v>6024</v>
      </c>
      <c r="H2974" t="s">
        <v>16</v>
      </c>
      <c r="I2974">
        <v>0.03</v>
      </c>
      <c r="J2974">
        <f t="shared" si="92"/>
        <v>180.72</v>
      </c>
      <c r="K2974">
        <v>3.3300000000000003E-2</v>
      </c>
      <c r="L2974" s="1">
        <f t="shared" si="93"/>
        <v>200.59920000000002</v>
      </c>
    </row>
    <row r="2975" spans="1:12" x14ac:dyDescent="0.25">
      <c r="A2975">
        <v>5841205</v>
      </c>
      <c r="B2975" t="s">
        <v>1283</v>
      </c>
      <c r="D2975">
        <v>511</v>
      </c>
      <c r="E2975" t="s">
        <v>14</v>
      </c>
      <c r="F2975" t="s">
        <v>15</v>
      </c>
      <c r="G2975">
        <v>72</v>
      </c>
      <c r="H2975" t="s">
        <v>16</v>
      </c>
      <c r="I2975">
        <v>5</v>
      </c>
      <c r="J2975">
        <f t="shared" si="92"/>
        <v>360</v>
      </c>
      <c r="K2975">
        <v>2.7734999999999999</v>
      </c>
      <c r="L2975" s="1">
        <f t="shared" si="93"/>
        <v>199.69199999999998</v>
      </c>
    </row>
    <row r="2976" spans="1:12" x14ac:dyDescent="0.25">
      <c r="A2976">
        <v>52080125</v>
      </c>
      <c r="B2976" t="s">
        <v>539</v>
      </c>
      <c r="C2976" t="s">
        <v>540</v>
      </c>
      <c r="D2976">
        <v>510</v>
      </c>
      <c r="E2976" t="s">
        <v>14</v>
      </c>
      <c r="F2976" t="s">
        <v>15</v>
      </c>
      <c r="G2976">
        <v>24</v>
      </c>
      <c r="H2976" t="s">
        <v>16</v>
      </c>
      <c r="I2976">
        <v>12.5</v>
      </c>
      <c r="J2976">
        <f t="shared" si="92"/>
        <v>300</v>
      </c>
      <c r="K2976">
        <v>8.2345000000000006</v>
      </c>
      <c r="L2976" s="1">
        <f t="shared" si="93"/>
        <v>197.62800000000001</v>
      </c>
    </row>
    <row r="2977" spans="1:12" x14ac:dyDescent="0.25">
      <c r="A2977">
        <v>5577115</v>
      </c>
      <c r="B2977" t="s">
        <v>1023</v>
      </c>
      <c r="D2977">
        <v>510</v>
      </c>
      <c r="E2977" t="s">
        <v>14</v>
      </c>
      <c r="F2977" t="s">
        <v>15</v>
      </c>
      <c r="G2977">
        <v>40</v>
      </c>
      <c r="H2977" t="s">
        <v>16</v>
      </c>
      <c r="I2977">
        <v>1.5</v>
      </c>
      <c r="J2977">
        <f t="shared" si="92"/>
        <v>60</v>
      </c>
      <c r="K2977">
        <v>4.9343000000000004</v>
      </c>
      <c r="L2977" s="1">
        <f t="shared" si="93"/>
        <v>197.37200000000001</v>
      </c>
    </row>
    <row r="2978" spans="1:12" x14ac:dyDescent="0.25">
      <c r="A2978">
        <v>8370003</v>
      </c>
      <c r="B2978" t="s">
        <v>2247</v>
      </c>
      <c r="D2978">
        <v>510</v>
      </c>
      <c r="E2978" t="s">
        <v>14</v>
      </c>
      <c r="F2978" t="s">
        <v>15</v>
      </c>
      <c r="G2978">
        <v>48</v>
      </c>
      <c r="H2978" t="s">
        <v>16</v>
      </c>
      <c r="I2978">
        <v>3</v>
      </c>
      <c r="J2978">
        <f t="shared" si="92"/>
        <v>144</v>
      </c>
      <c r="K2978">
        <v>4.0697000000000001</v>
      </c>
      <c r="L2978" s="1">
        <f t="shared" si="93"/>
        <v>195.34559999999999</v>
      </c>
    </row>
    <row r="2979" spans="1:12" x14ac:dyDescent="0.25">
      <c r="A2979">
        <v>5185003</v>
      </c>
      <c r="B2979" t="s">
        <v>475</v>
      </c>
      <c r="D2979">
        <v>511</v>
      </c>
      <c r="E2979" t="s">
        <v>14</v>
      </c>
      <c r="F2979" t="s">
        <v>15</v>
      </c>
      <c r="G2979">
        <v>330</v>
      </c>
      <c r="H2979" t="s">
        <v>16</v>
      </c>
      <c r="I2979">
        <v>0.3</v>
      </c>
      <c r="J2979">
        <f t="shared" si="92"/>
        <v>99</v>
      </c>
      <c r="K2979">
        <v>0.59160000000000001</v>
      </c>
      <c r="L2979" s="1">
        <f t="shared" si="93"/>
        <v>195.22800000000001</v>
      </c>
    </row>
    <row r="2980" spans="1:12" x14ac:dyDescent="0.25">
      <c r="A2980">
        <v>3215404</v>
      </c>
      <c r="B2980" t="s">
        <v>71</v>
      </c>
      <c r="D2980">
        <v>513</v>
      </c>
      <c r="E2980" t="s">
        <v>14</v>
      </c>
      <c r="F2980" t="s">
        <v>15</v>
      </c>
      <c r="G2980">
        <v>600</v>
      </c>
      <c r="H2980" t="s">
        <v>16</v>
      </c>
      <c r="I2980">
        <v>0.4</v>
      </c>
      <c r="J2980">
        <f t="shared" si="92"/>
        <v>240</v>
      </c>
      <c r="K2980">
        <v>0.32479999999999998</v>
      </c>
      <c r="L2980" s="1">
        <f t="shared" si="93"/>
        <v>194.88</v>
      </c>
    </row>
    <row r="2981" spans="1:12" x14ac:dyDescent="0.25">
      <c r="A2981">
        <v>7949003</v>
      </c>
      <c r="B2981" t="s">
        <v>1874</v>
      </c>
      <c r="C2981" t="s">
        <v>334</v>
      </c>
      <c r="D2981">
        <v>510</v>
      </c>
      <c r="E2981" t="s">
        <v>14</v>
      </c>
      <c r="F2981" t="s">
        <v>15</v>
      </c>
      <c r="G2981">
        <v>168</v>
      </c>
      <c r="H2981" t="s">
        <v>16</v>
      </c>
      <c r="I2981">
        <v>3</v>
      </c>
      <c r="J2981">
        <f t="shared" si="92"/>
        <v>504</v>
      </c>
      <c r="K2981">
        <v>1.1572</v>
      </c>
      <c r="L2981" s="1">
        <f t="shared" si="93"/>
        <v>194.40960000000001</v>
      </c>
    </row>
    <row r="2982" spans="1:12" x14ac:dyDescent="0.25">
      <c r="A2982">
        <v>650500060</v>
      </c>
      <c r="B2982" t="s">
        <v>1747</v>
      </c>
      <c r="C2982" t="s">
        <v>1748</v>
      </c>
      <c r="D2982">
        <v>521</v>
      </c>
      <c r="E2982" t="s">
        <v>14</v>
      </c>
      <c r="F2982" t="s">
        <v>15</v>
      </c>
      <c r="G2982" s="2">
        <v>1008</v>
      </c>
      <c r="H2982" t="s">
        <v>16</v>
      </c>
      <c r="I2982">
        <v>0.06</v>
      </c>
      <c r="J2982">
        <f t="shared" si="92"/>
        <v>60.48</v>
      </c>
      <c r="K2982">
        <v>0.18959999999999999</v>
      </c>
      <c r="L2982" s="1">
        <f t="shared" si="93"/>
        <v>191.11679999999998</v>
      </c>
    </row>
    <row r="2983" spans="1:12" x14ac:dyDescent="0.25">
      <c r="A2983">
        <v>5312001</v>
      </c>
      <c r="B2983" t="s">
        <v>707</v>
      </c>
      <c r="D2983">
        <v>510</v>
      </c>
      <c r="E2983" t="s">
        <v>14</v>
      </c>
      <c r="F2983" t="s">
        <v>15</v>
      </c>
      <c r="G2983">
        <v>150</v>
      </c>
      <c r="H2983" t="s">
        <v>16</v>
      </c>
      <c r="I2983">
        <v>1</v>
      </c>
      <c r="J2983">
        <f t="shared" si="92"/>
        <v>150</v>
      </c>
      <c r="K2983">
        <v>1.2690999999999999</v>
      </c>
      <c r="L2983" s="1">
        <f t="shared" si="93"/>
        <v>190.36499999999998</v>
      </c>
    </row>
    <row r="2984" spans="1:12" x14ac:dyDescent="0.25">
      <c r="A2984">
        <v>5723102</v>
      </c>
      <c r="B2984" t="s">
        <v>1198</v>
      </c>
      <c r="C2984" t="s">
        <v>1199</v>
      </c>
      <c r="D2984">
        <v>511</v>
      </c>
      <c r="E2984" t="s">
        <v>14</v>
      </c>
      <c r="F2984" t="s">
        <v>15</v>
      </c>
      <c r="G2984">
        <v>176</v>
      </c>
      <c r="H2984" t="s">
        <v>16</v>
      </c>
      <c r="I2984">
        <v>2</v>
      </c>
      <c r="J2984">
        <f t="shared" si="92"/>
        <v>352</v>
      </c>
      <c r="K2984">
        <v>1.0765</v>
      </c>
      <c r="L2984" s="1">
        <f t="shared" si="93"/>
        <v>189.464</v>
      </c>
    </row>
    <row r="2985" spans="1:12" x14ac:dyDescent="0.25">
      <c r="A2985">
        <v>5988105</v>
      </c>
      <c r="B2985" t="s">
        <v>1359</v>
      </c>
      <c r="D2985">
        <v>510</v>
      </c>
      <c r="E2985" t="s">
        <v>14</v>
      </c>
      <c r="F2985" t="s">
        <v>15</v>
      </c>
      <c r="G2985">
        <v>52</v>
      </c>
      <c r="H2985" t="s">
        <v>16</v>
      </c>
      <c r="I2985">
        <v>5</v>
      </c>
      <c r="J2985">
        <f t="shared" si="92"/>
        <v>260</v>
      </c>
      <c r="K2985">
        <v>3.6152000000000002</v>
      </c>
      <c r="L2985" s="1">
        <f t="shared" si="93"/>
        <v>187.99040000000002</v>
      </c>
    </row>
    <row r="2986" spans="1:12" x14ac:dyDescent="0.25">
      <c r="A2986">
        <v>9394</v>
      </c>
      <c r="B2986" t="s">
        <v>2439</v>
      </c>
      <c r="D2986">
        <v>855</v>
      </c>
      <c r="E2986" t="s">
        <v>25</v>
      </c>
      <c r="F2986" t="s">
        <v>15</v>
      </c>
      <c r="G2986">
        <v>100</v>
      </c>
      <c r="H2986" t="s">
        <v>26</v>
      </c>
      <c r="I2986">
        <v>1</v>
      </c>
      <c r="J2986">
        <f t="shared" si="92"/>
        <v>100</v>
      </c>
      <c r="K2986">
        <v>14.954599999999999</v>
      </c>
      <c r="L2986" s="1">
        <f t="shared" si="93"/>
        <v>1495.46</v>
      </c>
    </row>
    <row r="2987" spans="1:12" x14ac:dyDescent="0.25">
      <c r="A2987">
        <v>834679</v>
      </c>
      <c r="B2987" t="s">
        <v>2197</v>
      </c>
      <c r="C2987" t="s">
        <v>370</v>
      </c>
      <c r="D2987">
        <v>601</v>
      </c>
      <c r="E2987" t="s">
        <v>14</v>
      </c>
      <c r="F2987" t="s">
        <v>15</v>
      </c>
      <c r="G2987">
        <v>60</v>
      </c>
      <c r="H2987" t="s">
        <v>347</v>
      </c>
      <c r="I2987">
        <v>1.4</v>
      </c>
      <c r="J2987">
        <f t="shared" si="92"/>
        <v>84</v>
      </c>
      <c r="K2987">
        <v>3.1073</v>
      </c>
      <c r="L2987" s="1">
        <f t="shared" si="93"/>
        <v>186.43799999999999</v>
      </c>
    </row>
    <row r="2988" spans="1:12" x14ac:dyDescent="0.25">
      <c r="A2988" t="s">
        <v>12854</v>
      </c>
      <c r="B2988" t="s">
        <v>12855</v>
      </c>
      <c r="D2988">
        <v>525</v>
      </c>
      <c r="E2988" t="s">
        <v>14</v>
      </c>
      <c r="F2988" t="s">
        <v>15</v>
      </c>
      <c r="G2988">
        <v>38</v>
      </c>
      <c r="H2988" t="s">
        <v>16</v>
      </c>
      <c r="I2988">
        <v>0.85499999999999998</v>
      </c>
      <c r="J2988">
        <f t="shared" si="92"/>
        <v>32.49</v>
      </c>
      <c r="K2988">
        <v>4.8666999999999998</v>
      </c>
      <c r="L2988" s="1">
        <f t="shared" si="93"/>
        <v>184.93459999999999</v>
      </c>
    </row>
    <row r="2989" spans="1:12" x14ac:dyDescent="0.25">
      <c r="A2989">
        <v>53111012</v>
      </c>
      <c r="B2989" t="s">
        <v>702</v>
      </c>
      <c r="C2989" t="s">
        <v>704</v>
      </c>
      <c r="D2989">
        <v>510</v>
      </c>
      <c r="E2989" t="s">
        <v>14</v>
      </c>
      <c r="F2989" t="s">
        <v>15</v>
      </c>
      <c r="G2989">
        <v>17</v>
      </c>
      <c r="H2989" t="s">
        <v>16</v>
      </c>
      <c r="I2989">
        <v>12</v>
      </c>
      <c r="J2989">
        <f t="shared" si="92"/>
        <v>204</v>
      </c>
      <c r="K2989">
        <v>10.793900000000001</v>
      </c>
      <c r="L2989" s="1">
        <f t="shared" si="93"/>
        <v>183.49630000000002</v>
      </c>
    </row>
    <row r="2990" spans="1:12" x14ac:dyDescent="0.25">
      <c r="A2990">
        <v>5536112</v>
      </c>
      <c r="B2990" t="s">
        <v>989</v>
      </c>
      <c r="C2990" t="s">
        <v>542</v>
      </c>
      <c r="D2990">
        <v>510</v>
      </c>
      <c r="E2990" t="s">
        <v>14</v>
      </c>
      <c r="F2990" t="s">
        <v>15</v>
      </c>
      <c r="G2990">
        <v>11</v>
      </c>
      <c r="H2990" t="s">
        <v>16</v>
      </c>
      <c r="I2990">
        <v>12</v>
      </c>
      <c r="J2990">
        <f t="shared" si="92"/>
        <v>132</v>
      </c>
      <c r="K2990">
        <v>16.451899999999998</v>
      </c>
      <c r="L2990" s="1">
        <f t="shared" si="93"/>
        <v>180.97089999999997</v>
      </c>
    </row>
    <row r="2991" spans="1:12" x14ac:dyDescent="0.25">
      <c r="A2991">
        <v>65180030</v>
      </c>
      <c r="B2991" t="s">
        <v>1759</v>
      </c>
      <c r="C2991" t="s">
        <v>1646</v>
      </c>
      <c r="D2991">
        <v>521</v>
      </c>
      <c r="E2991" t="s">
        <v>14</v>
      </c>
      <c r="F2991" t="s">
        <v>15</v>
      </c>
      <c r="G2991" s="2">
        <v>7200</v>
      </c>
      <c r="H2991" t="s">
        <v>16</v>
      </c>
      <c r="I2991">
        <v>0.03</v>
      </c>
      <c r="J2991">
        <f t="shared" si="92"/>
        <v>216</v>
      </c>
      <c r="K2991">
        <v>2.4799999999999999E-2</v>
      </c>
      <c r="L2991" s="1">
        <f t="shared" si="93"/>
        <v>178.56</v>
      </c>
    </row>
    <row r="2992" spans="1:12" x14ac:dyDescent="0.25">
      <c r="A2992">
        <v>5348001</v>
      </c>
      <c r="B2992" t="s">
        <v>760</v>
      </c>
      <c r="D2992">
        <v>510</v>
      </c>
      <c r="E2992" t="s">
        <v>14</v>
      </c>
      <c r="F2992" t="s">
        <v>15</v>
      </c>
      <c r="G2992">
        <v>130</v>
      </c>
      <c r="H2992" t="s">
        <v>16</v>
      </c>
      <c r="I2992">
        <v>1</v>
      </c>
      <c r="J2992">
        <f t="shared" si="92"/>
        <v>130</v>
      </c>
      <c r="K2992">
        <v>1.3722000000000001</v>
      </c>
      <c r="L2992" s="1">
        <f t="shared" si="93"/>
        <v>178.38600000000002</v>
      </c>
    </row>
    <row r="2993" spans="1:12" x14ac:dyDescent="0.25">
      <c r="A2993">
        <v>82909</v>
      </c>
      <c r="B2993" t="s">
        <v>2111</v>
      </c>
      <c r="C2993" t="s">
        <v>346</v>
      </c>
      <c r="D2993">
        <v>601</v>
      </c>
      <c r="E2993" t="s">
        <v>14</v>
      </c>
      <c r="F2993" t="s">
        <v>15</v>
      </c>
      <c r="G2993">
        <v>56</v>
      </c>
      <c r="H2993" t="s">
        <v>347</v>
      </c>
      <c r="I2993">
        <v>3</v>
      </c>
      <c r="J2993">
        <f t="shared" si="92"/>
        <v>168</v>
      </c>
      <c r="K2993">
        <v>3.1812</v>
      </c>
      <c r="L2993" s="1">
        <f t="shared" si="93"/>
        <v>178.1472</v>
      </c>
    </row>
    <row r="2994" spans="1:12" x14ac:dyDescent="0.25">
      <c r="A2994">
        <v>52629</v>
      </c>
      <c r="B2994" t="s">
        <v>621</v>
      </c>
      <c r="C2994" t="s">
        <v>370</v>
      </c>
      <c r="D2994">
        <v>601</v>
      </c>
      <c r="E2994" t="s">
        <v>14</v>
      </c>
      <c r="F2994" t="s">
        <v>15</v>
      </c>
      <c r="G2994">
        <v>30</v>
      </c>
      <c r="H2994" t="s">
        <v>347</v>
      </c>
      <c r="I2994">
        <v>3</v>
      </c>
      <c r="J2994">
        <f t="shared" si="92"/>
        <v>90</v>
      </c>
      <c r="K2994">
        <v>5.9276</v>
      </c>
      <c r="L2994" s="1">
        <f t="shared" si="93"/>
        <v>177.828</v>
      </c>
    </row>
    <row r="2995" spans="1:12" x14ac:dyDescent="0.25">
      <c r="A2995" t="s">
        <v>12842</v>
      </c>
      <c r="B2995" t="s">
        <v>12843</v>
      </c>
      <c r="D2995">
        <v>519</v>
      </c>
      <c r="E2995" t="s">
        <v>14</v>
      </c>
      <c r="F2995" t="s">
        <v>15</v>
      </c>
      <c r="G2995">
        <v>37</v>
      </c>
      <c r="H2995" t="s">
        <v>16</v>
      </c>
      <c r="I2995">
        <v>1.2</v>
      </c>
      <c r="J2995">
        <f t="shared" si="92"/>
        <v>44.4</v>
      </c>
      <c r="K2995">
        <v>4.7942999999999998</v>
      </c>
      <c r="L2995" s="1">
        <f t="shared" si="93"/>
        <v>177.38909999999998</v>
      </c>
    </row>
    <row r="2996" spans="1:12" x14ac:dyDescent="0.25">
      <c r="A2996">
        <v>81799</v>
      </c>
      <c r="B2996" t="s">
        <v>2075</v>
      </c>
      <c r="C2996" t="s">
        <v>370</v>
      </c>
      <c r="D2996">
        <v>601</v>
      </c>
      <c r="E2996" t="s">
        <v>14</v>
      </c>
      <c r="F2996" t="s">
        <v>15</v>
      </c>
      <c r="G2996">
        <v>31</v>
      </c>
      <c r="H2996" t="s">
        <v>347</v>
      </c>
      <c r="I2996">
        <v>3</v>
      </c>
      <c r="J2996">
        <f t="shared" si="92"/>
        <v>93</v>
      </c>
      <c r="K2996">
        <v>5.6927000000000003</v>
      </c>
      <c r="L2996" s="1">
        <f t="shared" si="93"/>
        <v>176.47370000000001</v>
      </c>
    </row>
    <row r="2997" spans="1:12" x14ac:dyDescent="0.25">
      <c r="A2997">
        <v>535939</v>
      </c>
      <c r="B2997" t="s">
        <v>776</v>
      </c>
      <c r="C2997" t="s">
        <v>370</v>
      </c>
      <c r="D2997">
        <v>601</v>
      </c>
      <c r="E2997" t="s">
        <v>14</v>
      </c>
      <c r="F2997" t="s">
        <v>15</v>
      </c>
      <c r="G2997">
        <v>31</v>
      </c>
      <c r="H2997" t="s">
        <v>347</v>
      </c>
      <c r="I2997">
        <v>3</v>
      </c>
      <c r="J2997">
        <f t="shared" si="92"/>
        <v>93</v>
      </c>
      <c r="K2997">
        <v>5.6761999999999997</v>
      </c>
      <c r="L2997" s="1">
        <f t="shared" si="93"/>
        <v>175.9622</v>
      </c>
    </row>
    <row r="2998" spans="1:12" x14ac:dyDescent="0.25">
      <c r="A2998">
        <v>6089004</v>
      </c>
      <c r="B2998" t="s">
        <v>1476</v>
      </c>
      <c r="C2998" t="s">
        <v>1442</v>
      </c>
      <c r="D2998">
        <v>514</v>
      </c>
      <c r="E2998" t="s">
        <v>14</v>
      </c>
      <c r="F2998" t="s">
        <v>15</v>
      </c>
      <c r="G2998">
        <v>57</v>
      </c>
      <c r="H2998" t="s">
        <v>16</v>
      </c>
      <c r="I2998">
        <v>4</v>
      </c>
      <c r="J2998">
        <f t="shared" si="92"/>
        <v>228</v>
      </c>
      <c r="K2998">
        <v>3.0846</v>
      </c>
      <c r="L2998" s="1">
        <f t="shared" si="93"/>
        <v>175.82220000000001</v>
      </c>
    </row>
    <row r="2999" spans="1:12" x14ac:dyDescent="0.25">
      <c r="A2999">
        <v>5217001</v>
      </c>
      <c r="B2999" t="s">
        <v>573</v>
      </c>
      <c r="D2999">
        <v>510</v>
      </c>
      <c r="E2999" t="s">
        <v>14</v>
      </c>
      <c r="F2999" t="s">
        <v>15</v>
      </c>
      <c r="G2999">
        <v>150</v>
      </c>
      <c r="H2999" t="s">
        <v>16</v>
      </c>
      <c r="I2999">
        <v>1</v>
      </c>
      <c r="J2999">
        <f t="shared" si="92"/>
        <v>150</v>
      </c>
      <c r="K2999">
        <v>1.1606000000000001</v>
      </c>
      <c r="L2999" s="1">
        <f t="shared" si="93"/>
        <v>174.09</v>
      </c>
    </row>
    <row r="3000" spans="1:12" x14ac:dyDescent="0.25">
      <c r="A3000">
        <v>82959</v>
      </c>
      <c r="B3000" t="s">
        <v>2118</v>
      </c>
      <c r="C3000" t="s">
        <v>346</v>
      </c>
      <c r="D3000">
        <v>601</v>
      </c>
      <c r="E3000" t="s">
        <v>14</v>
      </c>
      <c r="F3000" t="s">
        <v>15</v>
      </c>
      <c r="G3000">
        <v>54</v>
      </c>
      <c r="H3000" t="s">
        <v>347</v>
      </c>
      <c r="I3000">
        <v>3</v>
      </c>
      <c r="J3000">
        <f t="shared" si="92"/>
        <v>162</v>
      </c>
      <c r="K3000">
        <v>3.2002999999999999</v>
      </c>
      <c r="L3000" s="1">
        <f t="shared" si="93"/>
        <v>172.81620000000001</v>
      </c>
    </row>
    <row r="3001" spans="1:12" x14ac:dyDescent="0.25">
      <c r="A3001">
        <v>5175003</v>
      </c>
      <c r="B3001" t="s">
        <v>469</v>
      </c>
      <c r="D3001">
        <v>511</v>
      </c>
      <c r="E3001" t="s">
        <v>14</v>
      </c>
      <c r="F3001" t="s">
        <v>15</v>
      </c>
      <c r="G3001">
        <v>168</v>
      </c>
      <c r="H3001" t="s">
        <v>16</v>
      </c>
      <c r="I3001">
        <v>0.3</v>
      </c>
      <c r="J3001">
        <f t="shared" si="92"/>
        <v>50.4</v>
      </c>
      <c r="K3001">
        <v>1.0227999999999999</v>
      </c>
      <c r="L3001" s="1">
        <f t="shared" si="93"/>
        <v>171.8304</v>
      </c>
    </row>
    <row r="3002" spans="1:12" x14ac:dyDescent="0.25">
      <c r="A3002">
        <v>5840205</v>
      </c>
      <c r="B3002" t="s">
        <v>1282</v>
      </c>
      <c r="D3002">
        <v>511</v>
      </c>
      <c r="E3002" t="s">
        <v>14</v>
      </c>
      <c r="F3002" t="s">
        <v>15</v>
      </c>
      <c r="G3002">
        <v>75</v>
      </c>
      <c r="H3002" t="s">
        <v>16</v>
      </c>
      <c r="I3002">
        <v>5</v>
      </c>
      <c r="J3002">
        <f t="shared" si="92"/>
        <v>375</v>
      </c>
      <c r="K3002">
        <v>2.282</v>
      </c>
      <c r="L3002" s="1">
        <f t="shared" si="93"/>
        <v>171.15</v>
      </c>
    </row>
    <row r="3003" spans="1:12" x14ac:dyDescent="0.25">
      <c r="A3003">
        <v>82899</v>
      </c>
      <c r="B3003" t="s">
        <v>2110</v>
      </c>
      <c r="C3003" t="s">
        <v>346</v>
      </c>
      <c r="D3003">
        <v>601</v>
      </c>
      <c r="E3003" t="s">
        <v>14</v>
      </c>
      <c r="F3003" t="s">
        <v>15</v>
      </c>
      <c r="G3003">
        <v>47</v>
      </c>
      <c r="H3003" t="s">
        <v>347</v>
      </c>
      <c r="I3003">
        <v>3</v>
      </c>
      <c r="J3003">
        <f t="shared" si="92"/>
        <v>141</v>
      </c>
      <c r="K3003">
        <v>3.6217000000000001</v>
      </c>
      <c r="L3003" s="1">
        <f t="shared" si="93"/>
        <v>170.2199</v>
      </c>
    </row>
    <row r="3004" spans="1:12" x14ac:dyDescent="0.25">
      <c r="A3004">
        <v>65070075</v>
      </c>
      <c r="B3004" t="s">
        <v>1749</v>
      </c>
      <c r="C3004" t="s">
        <v>238</v>
      </c>
      <c r="D3004">
        <v>523</v>
      </c>
      <c r="E3004" t="s">
        <v>14</v>
      </c>
      <c r="F3004" t="s">
        <v>15</v>
      </c>
      <c r="G3004" s="2">
        <v>1670</v>
      </c>
      <c r="H3004" t="s">
        <v>16</v>
      </c>
      <c r="I3004">
        <v>7.4999999999999997E-2</v>
      </c>
      <c r="J3004">
        <f t="shared" si="92"/>
        <v>125.25</v>
      </c>
      <c r="K3004">
        <v>0.1014</v>
      </c>
      <c r="L3004" s="1">
        <f t="shared" si="93"/>
        <v>169.33799999999999</v>
      </c>
    </row>
    <row r="3005" spans="1:12" x14ac:dyDescent="0.25">
      <c r="A3005">
        <v>5638314</v>
      </c>
      <c r="B3005" t="s">
        <v>1105</v>
      </c>
      <c r="C3005" t="s">
        <v>513</v>
      </c>
      <c r="D3005">
        <v>503</v>
      </c>
      <c r="E3005" t="s">
        <v>14</v>
      </c>
      <c r="F3005" t="s">
        <v>15</v>
      </c>
      <c r="G3005">
        <v>64</v>
      </c>
      <c r="H3005" t="s">
        <v>16</v>
      </c>
      <c r="I3005">
        <v>0.48099999999999998</v>
      </c>
      <c r="J3005">
        <f t="shared" si="92"/>
        <v>30.783999999999999</v>
      </c>
      <c r="K3005">
        <v>2.6303000000000001</v>
      </c>
      <c r="L3005" s="1">
        <f t="shared" si="93"/>
        <v>168.33920000000001</v>
      </c>
    </row>
    <row r="3006" spans="1:12" x14ac:dyDescent="0.25">
      <c r="A3006">
        <v>630150060</v>
      </c>
      <c r="B3006" t="s">
        <v>1652</v>
      </c>
      <c r="C3006" t="s">
        <v>1654</v>
      </c>
      <c r="D3006">
        <v>521</v>
      </c>
      <c r="E3006" t="s">
        <v>14</v>
      </c>
      <c r="F3006" t="s">
        <v>15</v>
      </c>
      <c r="G3006">
        <v>660</v>
      </c>
      <c r="H3006" t="s">
        <v>16</v>
      </c>
      <c r="I3006">
        <v>0.06</v>
      </c>
      <c r="J3006">
        <f t="shared" si="92"/>
        <v>39.6</v>
      </c>
      <c r="K3006">
        <v>0.25209999999999999</v>
      </c>
      <c r="L3006" s="1">
        <f t="shared" si="93"/>
        <v>166.386</v>
      </c>
    </row>
    <row r="3007" spans="1:12" x14ac:dyDescent="0.25">
      <c r="A3007">
        <v>3267510</v>
      </c>
      <c r="B3007" t="s">
        <v>106</v>
      </c>
      <c r="C3007" t="s">
        <v>104</v>
      </c>
      <c r="D3007">
        <v>513</v>
      </c>
      <c r="E3007" t="s">
        <v>14</v>
      </c>
      <c r="F3007" t="s">
        <v>15</v>
      </c>
      <c r="G3007">
        <v>32</v>
      </c>
      <c r="H3007" t="s">
        <v>16</v>
      </c>
      <c r="I3007">
        <v>10</v>
      </c>
      <c r="J3007">
        <f t="shared" si="92"/>
        <v>320</v>
      </c>
      <c r="K3007">
        <v>5.1896000000000004</v>
      </c>
      <c r="L3007" s="1">
        <f t="shared" si="93"/>
        <v>166.06720000000001</v>
      </c>
    </row>
    <row r="3008" spans="1:12" x14ac:dyDescent="0.25">
      <c r="A3008">
        <v>8532004</v>
      </c>
      <c r="B3008" t="s">
        <v>2252</v>
      </c>
      <c r="C3008">
        <v>2024</v>
      </c>
      <c r="D3008">
        <v>510</v>
      </c>
      <c r="E3008" t="s">
        <v>14</v>
      </c>
      <c r="F3008" t="s">
        <v>15</v>
      </c>
      <c r="G3008">
        <v>72</v>
      </c>
      <c r="H3008" t="s">
        <v>16</v>
      </c>
      <c r="I3008">
        <v>4</v>
      </c>
      <c r="J3008">
        <f t="shared" si="92"/>
        <v>288</v>
      </c>
      <c r="K3008">
        <v>2.2949999999999999</v>
      </c>
      <c r="L3008" s="1">
        <f t="shared" si="93"/>
        <v>165.24</v>
      </c>
    </row>
    <row r="3009" spans="1:12" x14ac:dyDescent="0.25">
      <c r="A3009">
        <v>98074010</v>
      </c>
      <c r="B3009" t="s">
        <v>2593</v>
      </c>
      <c r="C3009" t="s">
        <v>2594</v>
      </c>
      <c r="D3009">
        <v>510</v>
      </c>
      <c r="E3009" t="s">
        <v>14</v>
      </c>
      <c r="F3009" t="s">
        <v>15</v>
      </c>
      <c r="G3009">
        <v>46</v>
      </c>
      <c r="H3009" t="s">
        <v>16</v>
      </c>
      <c r="I3009">
        <v>10</v>
      </c>
      <c r="J3009">
        <f t="shared" si="92"/>
        <v>460</v>
      </c>
      <c r="K3009">
        <v>3.5689000000000002</v>
      </c>
      <c r="L3009" s="1">
        <f t="shared" si="93"/>
        <v>164.1694</v>
      </c>
    </row>
    <row r="3010" spans="1:12" x14ac:dyDescent="0.25">
      <c r="A3010">
        <v>62920030</v>
      </c>
      <c r="B3010" t="s">
        <v>1645</v>
      </c>
      <c r="C3010" t="s">
        <v>1646</v>
      </c>
      <c r="D3010">
        <v>521</v>
      </c>
      <c r="E3010" t="s">
        <v>14</v>
      </c>
      <c r="F3010" t="s">
        <v>15</v>
      </c>
      <c r="G3010" s="2">
        <v>4944</v>
      </c>
      <c r="H3010" t="s">
        <v>16</v>
      </c>
      <c r="I3010">
        <v>0.03</v>
      </c>
      <c r="J3010">
        <f t="shared" si="92"/>
        <v>148.32</v>
      </c>
      <c r="K3010">
        <v>3.2800000000000003E-2</v>
      </c>
      <c r="L3010" s="1">
        <f t="shared" si="93"/>
        <v>162.16320000000002</v>
      </c>
    </row>
    <row r="3011" spans="1:12" x14ac:dyDescent="0.25">
      <c r="A3011">
        <v>9743</v>
      </c>
      <c r="B3011" t="s">
        <v>2563</v>
      </c>
      <c r="D3011">
        <v>855</v>
      </c>
      <c r="E3011" t="s">
        <v>25</v>
      </c>
      <c r="F3011" t="s">
        <v>15</v>
      </c>
      <c r="G3011">
        <v>100</v>
      </c>
      <c r="H3011" t="s">
        <v>26</v>
      </c>
      <c r="I3011">
        <v>1</v>
      </c>
      <c r="J3011">
        <f t="shared" si="92"/>
        <v>100</v>
      </c>
      <c r="K3011">
        <v>0.81179999999999997</v>
      </c>
      <c r="L3011" s="1">
        <f t="shared" si="93"/>
        <v>81.179999999999993</v>
      </c>
    </row>
    <row r="3012" spans="1:12" x14ac:dyDescent="0.25">
      <c r="A3012" t="s">
        <v>515</v>
      </c>
      <c r="B3012" t="s">
        <v>511</v>
      </c>
      <c r="C3012" t="s">
        <v>372</v>
      </c>
      <c r="D3012">
        <v>852</v>
      </c>
      <c r="E3012" t="s">
        <v>22</v>
      </c>
      <c r="F3012" t="s">
        <v>15</v>
      </c>
      <c r="G3012">
        <v>375</v>
      </c>
      <c r="H3012" t="s">
        <v>16</v>
      </c>
      <c r="I3012">
        <v>0.1</v>
      </c>
      <c r="J3012">
        <f t="shared" ref="J3012:J3031" si="94">G3012*I3012</f>
        <v>37.5</v>
      </c>
      <c r="K3012">
        <v>0.1167</v>
      </c>
      <c r="L3012" s="1">
        <f t="shared" ref="L3012:L3031" si="95">G3012*K3012</f>
        <v>43.762500000000003</v>
      </c>
    </row>
    <row r="3013" spans="1:12" x14ac:dyDescent="0.25">
      <c r="A3013" t="s">
        <v>1521</v>
      </c>
      <c r="B3013" t="s">
        <v>1522</v>
      </c>
      <c r="C3013" t="s">
        <v>1523</v>
      </c>
      <c r="D3013">
        <v>852</v>
      </c>
      <c r="E3013" t="s">
        <v>22</v>
      </c>
      <c r="F3013" t="s">
        <v>15</v>
      </c>
      <c r="G3013">
        <v>372</v>
      </c>
      <c r="H3013" t="s">
        <v>16</v>
      </c>
      <c r="I3013">
        <v>0.11</v>
      </c>
      <c r="J3013">
        <f t="shared" si="94"/>
        <v>40.92</v>
      </c>
      <c r="K3013">
        <v>7.8799999999999995E-2</v>
      </c>
      <c r="L3013" s="1">
        <f t="shared" si="95"/>
        <v>29.313599999999997</v>
      </c>
    </row>
    <row r="3014" spans="1:12" x14ac:dyDescent="0.25">
      <c r="A3014">
        <v>5414001</v>
      </c>
      <c r="B3014" t="s">
        <v>842</v>
      </c>
      <c r="D3014">
        <v>528</v>
      </c>
      <c r="E3014" t="s">
        <v>14</v>
      </c>
      <c r="F3014" t="s">
        <v>15</v>
      </c>
      <c r="G3014">
        <v>90</v>
      </c>
      <c r="H3014" t="s">
        <v>16</v>
      </c>
      <c r="I3014">
        <v>1</v>
      </c>
      <c r="J3014">
        <f t="shared" si="94"/>
        <v>90</v>
      </c>
      <c r="K3014">
        <v>1.7909999999999999</v>
      </c>
      <c r="L3014" s="1">
        <f t="shared" si="95"/>
        <v>161.19</v>
      </c>
    </row>
    <row r="3015" spans="1:12" x14ac:dyDescent="0.25">
      <c r="A3015">
        <v>528319</v>
      </c>
      <c r="B3015" t="s">
        <v>666</v>
      </c>
      <c r="C3015" t="s">
        <v>346</v>
      </c>
      <c r="D3015">
        <v>601</v>
      </c>
      <c r="E3015" t="s">
        <v>14</v>
      </c>
      <c r="F3015" t="s">
        <v>15</v>
      </c>
      <c r="G3015">
        <v>60</v>
      </c>
      <c r="H3015" t="s">
        <v>347</v>
      </c>
      <c r="I3015">
        <v>1.4</v>
      </c>
      <c r="J3015">
        <f t="shared" si="94"/>
        <v>84</v>
      </c>
      <c r="K3015">
        <v>2.6846000000000001</v>
      </c>
      <c r="L3015" s="1">
        <f t="shared" si="95"/>
        <v>161.07599999999999</v>
      </c>
    </row>
    <row r="3016" spans="1:12" x14ac:dyDescent="0.25">
      <c r="A3016">
        <v>8527001</v>
      </c>
      <c r="B3016" t="s">
        <v>2314</v>
      </c>
      <c r="C3016" t="s">
        <v>2313</v>
      </c>
      <c r="D3016">
        <v>510</v>
      </c>
      <c r="E3016" t="s">
        <v>14</v>
      </c>
      <c r="F3016" t="s">
        <v>15</v>
      </c>
      <c r="G3016">
        <v>180</v>
      </c>
      <c r="H3016" t="s">
        <v>16</v>
      </c>
      <c r="I3016">
        <v>1</v>
      </c>
      <c r="J3016">
        <f t="shared" si="94"/>
        <v>180</v>
      </c>
      <c r="K3016">
        <v>0.88639999999999997</v>
      </c>
      <c r="L3016" s="1">
        <f t="shared" si="95"/>
        <v>159.55199999999999</v>
      </c>
    </row>
    <row r="3017" spans="1:12" x14ac:dyDescent="0.25">
      <c r="A3017">
        <v>9992901</v>
      </c>
      <c r="B3017" t="s">
        <v>2628</v>
      </c>
      <c r="C3017" t="s">
        <v>2627</v>
      </c>
      <c r="D3017">
        <v>601</v>
      </c>
      <c r="E3017" t="s">
        <v>14</v>
      </c>
      <c r="F3017" t="s">
        <v>15</v>
      </c>
      <c r="G3017">
        <v>23</v>
      </c>
      <c r="H3017" t="s">
        <v>347</v>
      </c>
      <c r="I3017">
        <v>5</v>
      </c>
      <c r="J3017">
        <f t="shared" si="94"/>
        <v>115</v>
      </c>
      <c r="K3017">
        <v>6.8902999999999999</v>
      </c>
      <c r="L3017" s="1">
        <f t="shared" si="95"/>
        <v>158.4769</v>
      </c>
    </row>
    <row r="3018" spans="1:12" x14ac:dyDescent="0.25">
      <c r="A3018">
        <v>6140004</v>
      </c>
      <c r="B3018" t="s">
        <v>1503</v>
      </c>
      <c r="C3018" t="s">
        <v>1504</v>
      </c>
      <c r="D3018">
        <v>514</v>
      </c>
      <c r="E3018" t="s">
        <v>14</v>
      </c>
      <c r="F3018" t="s">
        <v>15</v>
      </c>
      <c r="G3018">
        <v>21</v>
      </c>
      <c r="H3018" t="s">
        <v>16</v>
      </c>
      <c r="I3018">
        <v>4</v>
      </c>
      <c r="J3018">
        <f t="shared" si="94"/>
        <v>84</v>
      </c>
      <c r="K3018">
        <v>7.4132999999999996</v>
      </c>
      <c r="L3018" s="1">
        <f t="shared" si="95"/>
        <v>155.67929999999998</v>
      </c>
    </row>
    <row r="3019" spans="1:12" x14ac:dyDescent="0.25">
      <c r="A3019">
        <v>8444010</v>
      </c>
      <c r="B3019" t="s">
        <v>2273</v>
      </c>
      <c r="C3019" t="s">
        <v>2267</v>
      </c>
      <c r="D3019">
        <v>511</v>
      </c>
      <c r="E3019" t="s">
        <v>14</v>
      </c>
      <c r="F3019" t="s">
        <v>15</v>
      </c>
      <c r="G3019">
        <v>17</v>
      </c>
      <c r="H3019" t="s">
        <v>16</v>
      </c>
      <c r="I3019">
        <v>10</v>
      </c>
      <c r="J3019">
        <f t="shared" si="94"/>
        <v>170</v>
      </c>
      <c r="K3019">
        <v>8.9837000000000007</v>
      </c>
      <c r="L3019" s="1">
        <f t="shared" si="95"/>
        <v>152.72290000000001</v>
      </c>
    </row>
    <row r="3020" spans="1:12" x14ac:dyDescent="0.25">
      <c r="A3020" t="s">
        <v>12882</v>
      </c>
      <c r="B3020" t="s">
        <v>12883</v>
      </c>
      <c r="D3020">
        <v>525</v>
      </c>
      <c r="E3020" t="s">
        <v>14</v>
      </c>
      <c r="F3020" t="s">
        <v>15</v>
      </c>
      <c r="G3020">
        <v>57</v>
      </c>
      <c r="H3020" t="s">
        <v>16</v>
      </c>
      <c r="I3020">
        <v>0.84</v>
      </c>
      <c r="J3020">
        <f t="shared" si="94"/>
        <v>47.879999999999995</v>
      </c>
      <c r="K3020">
        <v>2.6654</v>
      </c>
      <c r="L3020" s="1">
        <f t="shared" si="95"/>
        <v>151.92779999999999</v>
      </c>
    </row>
    <row r="3021" spans="1:12" x14ac:dyDescent="0.25">
      <c r="A3021">
        <v>9473910</v>
      </c>
      <c r="B3021" t="s">
        <v>2460</v>
      </c>
      <c r="C3021" t="s">
        <v>2461</v>
      </c>
      <c r="D3021">
        <v>511</v>
      </c>
      <c r="E3021" t="s">
        <v>14</v>
      </c>
      <c r="F3021" t="s">
        <v>15</v>
      </c>
      <c r="G3021">
        <v>32</v>
      </c>
      <c r="H3021" t="s">
        <v>16</v>
      </c>
      <c r="I3021">
        <v>10</v>
      </c>
      <c r="J3021">
        <f t="shared" si="94"/>
        <v>320</v>
      </c>
      <c r="K3021">
        <v>4.7419000000000002</v>
      </c>
      <c r="L3021" s="1">
        <f t="shared" si="95"/>
        <v>151.74080000000001</v>
      </c>
    </row>
    <row r="3022" spans="1:12" x14ac:dyDescent="0.25">
      <c r="A3022">
        <v>608300240</v>
      </c>
      <c r="B3022" t="s">
        <v>1472</v>
      </c>
      <c r="C3022" t="s">
        <v>1364</v>
      </c>
      <c r="D3022">
        <v>514</v>
      </c>
      <c r="E3022" t="s">
        <v>14</v>
      </c>
      <c r="F3022" t="s">
        <v>15</v>
      </c>
      <c r="G3022">
        <v>672</v>
      </c>
      <c r="H3022" t="s">
        <v>16</v>
      </c>
      <c r="I3022">
        <v>0.24</v>
      </c>
      <c r="J3022">
        <f t="shared" si="94"/>
        <v>161.28</v>
      </c>
      <c r="K3022">
        <v>0.22489999999999999</v>
      </c>
      <c r="L3022" s="1">
        <f t="shared" si="95"/>
        <v>151.1328</v>
      </c>
    </row>
    <row r="3023" spans="1:12" x14ac:dyDescent="0.25">
      <c r="A3023">
        <v>82969</v>
      </c>
      <c r="B3023" t="s">
        <v>2119</v>
      </c>
      <c r="C3023" t="s">
        <v>346</v>
      </c>
      <c r="D3023">
        <v>601</v>
      </c>
      <c r="E3023" t="s">
        <v>14</v>
      </c>
      <c r="F3023" t="s">
        <v>15</v>
      </c>
      <c r="G3023">
        <v>45</v>
      </c>
      <c r="H3023" t="s">
        <v>347</v>
      </c>
      <c r="I3023">
        <v>3</v>
      </c>
      <c r="J3023">
        <f t="shared" si="94"/>
        <v>135</v>
      </c>
      <c r="K3023">
        <v>3.3538000000000001</v>
      </c>
      <c r="L3023" s="1">
        <f t="shared" si="95"/>
        <v>150.92099999999999</v>
      </c>
    </row>
    <row r="3024" spans="1:12" x14ac:dyDescent="0.25">
      <c r="A3024">
        <v>3395025</v>
      </c>
      <c r="B3024" t="s">
        <v>144</v>
      </c>
      <c r="D3024">
        <v>527</v>
      </c>
      <c r="E3024" t="s">
        <v>14</v>
      </c>
      <c r="F3024" t="s">
        <v>15</v>
      </c>
      <c r="G3024">
        <v>24</v>
      </c>
      <c r="H3024" t="s">
        <v>16</v>
      </c>
      <c r="I3024">
        <v>2.5</v>
      </c>
      <c r="J3024">
        <f t="shared" si="94"/>
        <v>60</v>
      </c>
      <c r="K3024">
        <v>6.2633000000000001</v>
      </c>
      <c r="L3024" s="1">
        <f t="shared" si="95"/>
        <v>150.3192</v>
      </c>
    </row>
    <row r="3025" spans="1:12" x14ac:dyDescent="0.25">
      <c r="A3025">
        <v>98361275</v>
      </c>
      <c r="B3025" t="s">
        <v>2601</v>
      </c>
      <c r="C3025" t="s">
        <v>2602</v>
      </c>
      <c r="D3025">
        <v>510</v>
      </c>
      <c r="E3025" t="s">
        <v>14</v>
      </c>
      <c r="F3025" t="s">
        <v>15</v>
      </c>
      <c r="G3025">
        <v>72</v>
      </c>
      <c r="H3025" t="s">
        <v>16</v>
      </c>
      <c r="I3025">
        <v>2.75</v>
      </c>
      <c r="J3025">
        <f t="shared" si="94"/>
        <v>198</v>
      </c>
      <c r="K3025">
        <v>2.0798999999999999</v>
      </c>
      <c r="L3025" s="1">
        <f t="shared" si="95"/>
        <v>149.75279999999998</v>
      </c>
    </row>
    <row r="3026" spans="1:12" x14ac:dyDescent="0.25">
      <c r="A3026">
        <v>5017104</v>
      </c>
      <c r="B3026" t="s">
        <v>312</v>
      </c>
      <c r="C3026" t="s">
        <v>311</v>
      </c>
      <c r="D3026">
        <v>510</v>
      </c>
      <c r="E3026" t="s">
        <v>14</v>
      </c>
      <c r="F3026" t="s">
        <v>15</v>
      </c>
      <c r="G3026">
        <v>36</v>
      </c>
      <c r="H3026" t="s">
        <v>16</v>
      </c>
      <c r="I3026">
        <v>4</v>
      </c>
      <c r="J3026">
        <f t="shared" si="94"/>
        <v>144</v>
      </c>
      <c r="K3026">
        <v>4.0864000000000003</v>
      </c>
      <c r="L3026" s="1">
        <f t="shared" si="95"/>
        <v>147.1104</v>
      </c>
    </row>
    <row r="3027" spans="1:12" x14ac:dyDescent="0.25">
      <c r="A3027" t="s">
        <v>482</v>
      </c>
      <c r="B3027" t="s">
        <v>483</v>
      </c>
      <c r="C3027" t="s">
        <v>484</v>
      </c>
      <c r="D3027">
        <v>846</v>
      </c>
      <c r="E3027" t="s">
        <v>22</v>
      </c>
      <c r="F3027" t="s">
        <v>15</v>
      </c>
      <c r="G3027">
        <v>340</v>
      </c>
      <c r="H3027" t="s">
        <v>16</v>
      </c>
      <c r="I3027">
        <v>3</v>
      </c>
      <c r="J3027">
        <f t="shared" si="94"/>
        <v>1020</v>
      </c>
      <c r="K3027">
        <v>0.95750000000000002</v>
      </c>
      <c r="L3027" s="1">
        <f t="shared" si="95"/>
        <v>325.55</v>
      </c>
    </row>
    <row r="3028" spans="1:12" x14ac:dyDescent="0.25">
      <c r="A3028" t="s">
        <v>216</v>
      </c>
      <c r="B3028" t="s">
        <v>217</v>
      </c>
      <c r="C3028" t="s">
        <v>150</v>
      </c>
      <c r="D3028">
        <v>847</v>
      </c>
      <c r="E3028" t="s">
        <v>22</v>
      </c>
      <c r="F3028" t="s">
        <v>15</v>
      </c>
      <c r="G3028">
        <v>300</v>
      </c>
      <c r="H3028" t="s">
        <v>26</v>
      </c>
      <c r="I3028">
        <v>1</v>
      </c>
      <c r="J3028">
        <f t="shared" si="94"/>
        <v>300</v>
      </c>
      <c r="K3028">
        <v>0.53739999999999999</v>
      </c>
      <c r="L3028" s="1">
        <f t="shared" si="95"/>
        <v>161.22</v>
      </c>
    </row>
    <row r="3029" spans="1:12" x14ac:dyDescent="0.25">
      <c r="A3029" t="s">
        <v>212</v>
      </c>
      <c r="B3029" t="s">
        <v>213</v>
      </c>
      <c r="C3029" t="s">
        <v>150</v>
      </c>
      <c r="D3029">
        <v>847</v>
      </c>
      <c r="E3029" t="s">
        <v>22</v>
      </c>
      <c r="F3029" t="s">
        <v>15</v>
      </c>
      <c r="G3029">
        <v>300</v>
      </c>
      <c r="H3029" t="s">
        <v>26</v>
      </c>
      <c r="I3029">
        <v>1</v>
      </c>
      <c r="J3029">
        <f t="shared" si="94"/>
        <v>300</v>
      </c>
      <c r="K3029">
        <v>0.40989999999999999</v>
      </c>
      <c r="L3029" s="1">
        <f t="shared" si="95"/>
        <v>122.97</v>
      </c>
    </row>
    <row r="3030" spans="1:12" x14ac:dyDescent="0.25">
      <c r="A3030">
        <v>5282075</v>
      </c>
      <c r="B3030" t="s">
        <v>664</v>
      </c>
      <c r="D3030">
        <v>511</v>
      </c>
      <c r="E3030" t="s">
        <v>14</v>
      </c>
      <c r="F3030" t="s">
        <v>15</v>
      </c>
      <c r="G3030">
        <v>144</v>
      </c>
      <c r="H3030" t="s">
        <v>16</v>
      </c>
      <c r="I3030">
        <v>0.75</v>
      </c>
      <c r="J3030">
        <f t="shared" si="94"/>
        <v>108</v>
      </c>
      <c r="K3030">
        <v>1.0095000000000001</v>
      </c>
      <c r="L3030" s="1">
        <f t="shared" si="95"/>
        <v>145.36799999999999</v>
      </c>
    </row>
    <row r="3031" spans="1:12" x14ac:dyDescent="0.25">
      <c r="A3031">
        <v>601520120</v>
      </c>
      <c r="B3031" t="s">
        <v>1400</v>
      </c>
      <c r="D3031">
        <v>514</v>
      </c>
      <c r="E3031" t="s">
        <v>14</v>
      </c>
      <c r="F3031" t="s">
        <v>15</v>
      </c>
      <c r="G3031" s="2">
        <v>1122</v>
      </c>
      <c r="H3031" t="s">
        <v>16</v>
      </c>
      <c r="I3031">
        <v>0.12</v>
      </c>
      <c r="J3031">
        <f t="shared" si="94"/>
        <v>134.63999999999999</v>
      </c>
      <c r="K3031">
        <v>0.12939999999999999</v>
      </c>
      <c r="L3031" s="1">
        <f t="shared" si="95"/>
        <v>145.18679999999998</v>
      </c>
    </row>
    <row r="3032" spans="1:12" x14ac:dyDescent="0.25">
      <c r="A3032" t="s">
        <v>2642</v>
      </c>
      <c r="B3032" t="s">
        <v>2643</v>
      </c>
      <c r="C3032" t="s">
        <v>2644</v>
      </c>
      <c r="D3032">
        <v>890</v>
      </c>
      <c r="E3032" t="s">
        <v>2645</v>
      </c>
      <c r="F3032" t="s">
        <v>15</v>
      </c>
      <c r="G3032" s="2">
        <v>48560</v>
      </c>
      <c r="H3032" t="s">
        <v>26</v>
      </c>
      <c r="I3032">
        <v>0</v>
      </c>
      <c r="J3032">
        <f t="shared" ref="J3032:J3041" si="96">G3032*I3032</f>
        <v>0</v>
      </c>
      <c r="K3032">
        <v>2.5000000000000001E-2</v>
      </c>
      <c r="L3032" s="1">
        <f t="shared" ref="L3032:L3041" si="97">G3032*K3032</f>
        <v>1214</v>
      </c>
    </row>
    <row r="3033" spans="1:12" x14ac:dyDescent="0.25">
      <c r="A3033" t="s">
        <v>2646</v>
      </c>
      <c r="B3033" t="s">
        <v>2647</v>
      </c>
      <c r="C3033" t="s">
        <v>2648</v>
      </c>
      <c r="D3033">
        <v>890</v>
      </c>
      <c r="E3033" t="s">
        <v>2645</v>
      </c>
      <c r="F3033" t="s">
        <v>15</v>
      </c>
      <c r="G3033" s="2">
        <v>33920</v>
      </c>
      <c r="H3033" t="s">
        <v>26</v>
      </c>
      <c r="I3033">
        <v>0</v>
      </c>
      <c r="J3033">
        <f t="shared" si="96"/>
        <v>0</v>
      </c>
      <c r="K3033">
        <v>2.5000000000000001E-2</v>
      </c>
      <c r="L3033" s="1">
        <f t="shared" si="97"/>
        <v>848</v>
      </c>
    </row>
    <row r="3034" spans="1:12" x14ac:dyDescent="0.25">
      <c r="A3034" t="s">
        <v>2649</v>
      </c>
      <c r="B3034" t="s">
        <v>2650</v>
      </c>
      <c r="C3034" t="s">
        <v>2651</v>
      </c>
      <c r="D3034">
        <v>890</v>
      </c>
      <c r="E3034" t="s">
        <v>2645</v>
      </c>
      <c r="F3034" t="s">
        <v>15</v>
      </c>
      <c r="G3034" s="2">
        <v>29220</v>
      </c>
      <c r="H3034" t="s">
        <v>26</v>
      </c>
      <c r="I3034">
        <v>0</v>
      </c>
      <c r="J3034">
        <f t="shared" si="96"/>
        <v>0</v>
      </c>
      <c r="K3034">
        <v>2.5000000000000001E-2</v>
      </c>
      <c r="L3034" s="1">
        <f t="shared" si="97"/>
        <v>730.5</v>
      </c>
    </row>
    <row r="3035" spans="1:12" x14ac:dyDescent="0.25">
      <c r="A3035" s="49" t="s">
        <v>2652</v>
      </c>
      <c r="B3035" s="49" t="s">
        <v>2653</v>
      </c>
      <c r="C3035" s="49" t="s">
        <v>2654</v>
      </c>
      <c r="D3035" s="49">
        <v>890</v>
      </c>
      <c r="E3035" s="49" t="s">
        <v>2645</v>
      </c>
      <c r="F3035" s="49" t="s">
        <v>15</v>
      </c>
      <c r="G3035" s="51">
        <v>204334</v>
      </c>
      <c r="H3035" s="49" t="s">
        <v>26</v>
      </c>
      <c r="I3035" s="49">
        <v>0</v>
      </c>
      <c r="J3035" s="49">
        <f t="shared" si="96"/>
        <v>0</v>
      </c>
      <c r="K3035" s="49">
        <v>0</v>
      </c>
      <c r="L3035" s="50">
        <f t="shared" si="97"/>
        <v>0</v>
      </c>
    </row>
    <row r="3036" spans="1:12" x14ac:dyDescent="0.25">
      <c r="A3036" s="49" t="s">
        <v>2655</v>
      </c>
      <c r="B3036" s="49" t="s">
        <v>2656</v>
      </c>
      <c r="C3036" s="49" t="s">
        <v>2657</v>
      </c>
      <c r="D3036" s="49">
        <v>890</v>
      </c>
      <c r="E3036" s="49" t="s">
        <v>2645</v>
      </c>
      <c r="F3036" s="49" t="s">
        <v>15</v>
      </c>
      <c r="G3036" s="50">
        <v>10001.135</v>
      </c>
      <c r="H3036" s="49" t="s">
        <v>26</v>
      </c>
      <c r="I3036" s="49">
        <v>0</v>
      </c>
      <c r="J3036" s="49">
        <f t="shared" si="96"/>
        <v>0</v>
      </c>
      <c r="K3036" s="49">
        <v>0.15</v>
      </c>
      <c r="L3036" s="50">
        <f t="shared" si="97"/>
        <v>1500.1702499999999</v>
      </c>
    </row>
    <row r="3037" spans="1:12" x14ac:dyDescent="0.25">
      <c r="A3037" s="49" t="s">
        <v>2658</v>
      </c>
      <c r="B3037" s="49" t="s">
        <v>2659</v>
      </c>
      <c r="C3037" s="49" t="s">
        <v>2660</v>
      </c>
      <c r="D3037" s="49">
        <v>890</v>
      </c>
      <c r="E3037" s="49" t="s">
        <v>2645</v>
      </c>
      <c r="F3037" s="49" t="s">
        <v>15</v>
      </c>
      <c r="G3037" s="51">
        <v>2670</v>
      </c>
      <c r="H3037" s="49" t="s">
        <v>26</v>
      </c>
      <c r="I3037" s="49">
        <v>0</v>
      </c>
      <c r="J3037" s="49">
        <f t="shared" si="96"/>
        <v>0</v>
      </c>
      <c r="K3037" s="49">
        <v>0.45</v>
      </c>
      <c r="L3037" s="50">
        <f t="shared" si="97"/>
        <v>1201.5</v>
      </c>
    </row>
    <row r="3038" spans="1:12" x14ac:dyDescent="0.25">
      <c r="A3038" s="49" t="s">
        <v>2661</v>
      </c>
      <c r="B3038" s="49" t="s">
        <v>2662</v>
      </c>
      <c r="C3038" s="49" t="s">
        <v>2663</v>
      </c>
      <c r="D3038" s="49">
        <v>890</v>
      </c>
      <c r="E3038" s="49" t="s">
        <v>2645</v>
      </c>
      <c r="F3038" s="49" t="s">
        <v>15</v>
      </c>
      <c r="G3038" s="51">
        <v>83140</v>
      </c>
      <c r="H3038" s="49" t="s">
        <v>26</v>
      </c>
      <c r="I3038" s="49">
        <v>0</v>
      </c>
      <c r="J3038" s="49">
        <f t="shared" si="96"/>
        <v>0</v>
      </c>
      <c r="K3038" s="49">
        <v>0</v>
      </c>
      <c r="L3038" s="50">
        <f t="shared" si="97"/>
        <v>0</v>
      </c>
    </row>
    <row r="3039" spans="1:12" x14ac:dyDescent="0.25">
      <c r="A3039" t="s">
        <v>2664</v>
      </c>
      <c r="B3039" t="s">
        <v>2665</v>
      </c>
      <c r="C3039" t="s">
        <v>2666</v>
      </c>
      <c r="D3039">
        <v>890</v>
      </c>
      <c r="E3039" t="s">
        <v>2645</v>
      </c>
      <c r="F3039" t="s">
        <v>15</v>
      </c>
      <c r="G3039" s="2">
        <v>92670</v>
      </c>
      <c r="H3039" t="s">
        <v>26</v>
      </c>
      <c r="I3039">
        <v>1</v>
      </c>
      <c r="J3039">
        <f t="shared" si="96"/>
        <v>92670</v>
      </c>
      <c r="K3039">
        <v>0.06</v>
      </c>
      <c r="L3039" s="1">
        <f t="shared" si="97"/>
        <v>5560.2</v>
      </c>
    </row>
    <row r="3040" spans="1:12" x14ac:dyDescent="0.25">
      <c r="A3040" t="s">
        <v>2667</v>
      </c>
      <c r="B3040" t="s">
        <v>2668</v>
      </c>
      <c r="C3040" t="s">
        <v>2669</v>
      </c>
      <c r="D3040">
        <v>890</v>
      </c>
      <c r="E3040" t="s">
        <v>2645</v>
      </c>
      <c r="F3040" t="s">
        <v>15</v>
      </c>
      <c r="G3040">
        <v>10.5</v>
      </c>
      <c r="H3040" t="s">
        <v>2670</v>
      </c>
      <c r="I3040">
        <v>0</v>
      </c>
      <c r="J3040">
        <f t="shared" si="96"/>
        <v>0</v>
      </c>
      <c r="K3040">
        <v>80</v>
      </c>
      <c r="L3040" s="1">
        <f t="shared" si="97"/>
        <v>840</v>
      </c>
    </row>
    <row r="3041" spans="1:12" x14ac:dyDescent="0.25">
      <c r="A3041" s="49" t="s">
        <v>2671</v>
      </c>
      <c r="B3041" s="49" t="s">
        <v>2672</v>
      </c>
      <c r="C3041" s="49" t="s">
        <v>2666</v>
      </c>
      <c r="D3041" s="49">
        <v>890</v>
      </c>
      <c r="E3041" s="49" t="s">
        <v>2645</v>
      </c>
      <c r="F3041" s="49" t="s">
        <v>15</v>
      </c>
      <c r="G3041" s="51">
        <v>0</v>
      </c>
      <c r="H3041" s="49" t="s">
        <v>26</v>
      </c>
      <c r="I3041" s="49">
        <v>1</v>
      </c>
      <c r="J3041" s="49">
        <f t="shared" si="96"/>
        <v>0</v>
      </c>
      <c r="K3041" s="49">
        <v>0</v>
      </c>
      <c r="L3041" s="50">
        <f t="shared" si="97"/>
        <v>0</v>
      </c>
    </row>
    <row r="3042" spans="1:12" x14ac:dyDescent="0.25">
      <c r="A3042" t="s">
        <v>17619</v>
      </c>
      <c r="B3042" t="s">
        <v>17620</v>
      </c>
      <c r="C3042" t="s">
        <v>17621</v>
      </c>
      <c r="D3042">
        <v>875</v>
      </c>
      <c r="E3042" t="s">
        <v>2673</v>
      </c>
      <c r="F3042" t="s">
        <v>15</v>
      </c>
      <c r="G3042" s="2">
        <v>11000</v>
      </c>
      <c r="H3042" t="s">
        <v>16</v>
      </c>
      <c r="I3042">
        <v>1E-3</v>
      </c>
      <c r="J3042">
        <f t="shared" ref="J3042:J3105" si="98">G3042*I3042</f>
        <v>11</v>
      </c>
      <c r="K3042">
        <v>0.25</v>
      </c>
      <c r="L3042" s="1">
        <f t="shared" ref="L3042:L3105" si="99">G3042*K3042</f>
        <v>2750</v>
      </c>
    </row>
    <row r="3043" spans="1:12" s="49" customFormat="1" x14ac:dyDescent="0.25">
      <c r="A3043" s="52" t="s">
        <v>13911</v>
      </c>
      <c r="B3043" s="52" t="s">
        <v>13912</v>
      </c>
      <c r="C3043" s="52" t="s">
        <v>13913</v>
      </c>
      <c r="D3043" s="52">
        <v>806</v>
      </c>
      <c r="E3043" s="52" t="s">
        <v>2677</v>
      </c>
      <c r="F3043" s="52" t="s">
        <v>15</v>
      </c>
      <c r="G3043" s="52">
        <v>2</v>
      </c>
      <c r="H3043" s="52" t="s">
        <v>13026</v>
      </c>
      <c r="I3043" s="52">
        <v>60</v>
      </c>
      <c r="J3043" s="52">
        <f t="shared" si="98"/>
        <v>120</v>
      </c>
      <c r="K3043" s="54">
        <v>2426.04</v>
      </c>
      <c r="L3043" s="54">
        <f t="shared" si="99"/>
        <v>4852.08</v>
      </c>
    </row>
    <row r="3044" spans="1:12" x14ac:dyDescent="0.25">
      <c r="A3044" t="s">
        <v>5845</v>
      </c>
      <c r="B3044" t="s">
        <v>5846</v>
      </c>
      <c r="C3044" t="s">
        <v>5560</v>
      </c>
      <c r="D3044">
        <v>805</v>
      </c>
      <c r="E3044" t="s">
        <v>2677</v>
      </c>
      <c r="F3044" t="s">
        <v>15</v>
      </c>
      <c r="G3044" s="2">
        <v>1160</v>
      </c>
      <c r="H3044" t="s">
        <v>16</v>
      </c>
      <c r="I3044">
        <v>1</v>
      </c>
      <c r="J3044">
        <f t="shared" si="98"/>
        <v>1160</v>
      </c>
      <c r="K3044">
        <v>496</v>
      </c>
      <c r="L3044" s="1">
        <f t="shared" si="99"/>
        <v>575360</v>
      </c>
    </row>
    <row r="3045" spans="1:12" x14ac:dyDescent="0.25">
      <c r="A3045" s="49" t="s">
        <v>14234</v>
      </c>
      <c r="B3045" s="49" t="s">
        <v>14235</v>
      </c>
      <c r="C3045" s="49" t="s">
        <v>14236</v>
      </c>
      <c r="D3045" s="49">
        <v>806</v>
      </c>
      <c r="E3045" s="49" t="s">
        <v>2677</v>
      </c>
      <c r="F3045" s="49" t="s">
        <v>15</v>
      </c>
      <c r="G3045" s="51">
        <v>2455</v>
      </c>
      <c r="H3045" s="49" t="s">
        <v>16</v>
      </c>
      <c r="I3045" s="49">
        <v>1</v>
      </c>
      <c r="J3045" s="49">
        <f t="shared" si="98"/>
        <v>2455</v>
      </c>
      <c r="K3045" s="49">
        <v>98</v>
      </c>
      <c r="L3045" s="50">
        <f t="shared" si="99"/>
        <v>240590</v>
      </c>
    </row>
    <row r="3046" spans="1:12" x14ac:dyDescent="0.25">
      <c r="A3046" s="49" t="s">
        <v>14228</v>
      </c>
      <c r="B3046" s="49" t="s">
        <v>14229</v>
      </c>
      <c r="C3046" s="49" t="s">
        <v>14230</v>
      </c>
      <c r="D3046" s="49">
        <v>806</v>
      </c>
      <c r="E3046" s="49" t="s">
        <v>2677</v>
      </c>
      <c r="F3046" s="49" t="s">
        <v>15</v>
      </c>
      <c r="G3046" s="51">
        <v>2435</v>
      </c>
      <c r="H3046" s="49" t="s">
        <v>16</v>
      </c>
      <c r="I3046" s="49">
        <v>1</v>
      </c>
      <c r="J3046" s="49">
        <f t="shared" si="98"/>
        <v>2435</v>
      </c>
      <c r="K3046" s="49">
        <v>98</v>
      </c>
      <c r="L3046" s="50">
        <f t="shared" si="99"/>
        <v>238630</v>
      </c>
    </row>
    <row r="3047" spans="1:12" x14ac:dyDescent="0.25">
      <c r="A3047" s="49" t="s">
        <v>13121</v>
      </c>
      <c r="B3047" s="49" t="s">
        <v>13122</v>
      </c>
      <c r="C3047" s="49" t="s">
        <v>13123</v>
      </c>
      <c r="D3047" s="49">
        <v>806</v>
      </c>
      <c r="E3047" s="49" t="s">
        <v>2677</v>
      </c>
      <c r="F3047" s="49" t="s">
        <v>15</v>
      </c>
      <c r="G3047" s="51">
        <v>8064</v>
      </c>
      <c r="H3047" s="49" t="s">
        <v>16</v>
      </c>
      <c r="I3047" s="49">
        <v>0</v>
      </c>
      <c r="J3047" s="49">
        <f t="shared" si="98"/>
        <v>0</v>
      </c>
      <c r="K3047" s="49">
        <v>27.5</v>
      </c>
      <c r="L3047" s="50">
        <f t="shared" si="99"/>
        <v>221760</v>
      </c>
    </row>
    <row r="3048" spans="1:12" x14ac:dyDescent="0.25">
      <c r="A3048" t="s">
        <v>7540</v>
      </c>
      <c r="B3048" t="s">
        <v>7541</v>
      </c>
      <c r="C3048" t="s">
        <v>7542</v>
      </c>
      <c r="D3048">
        <v>805</v>
      </c>
      <c r="E3048" t="s">
        <v>2677</v>
      </c>
      <c r="F3048" t="s">
        <v>15</v>
      </c>
      <c r="G3048" s="2">
        <v>1835</v>
      </c>
      <c r="H3048" t="s">
        <v>16</v>
      </c>
      <c r="I3048">
        <v>1</v>
      </c>
      <c r="J3048">
        <f t="shared" si="98"/>
        <v>1835</v>
      </c>
      <c r="K3048">
        <v>118</v>
      </c>
      <c r="L3048" s="1">
        <f t="shared" si="99"/>
        <v>216530</v>
      </c>
    </row>
    <row r="3049" spans="1:12" x14ac:dyDescent="0.25">
      <c r="A3049" s="49" t="s">
        <v>13914</v>
      </c>
      <c r="B3049" s="49" t="s">
        <v>13915</v>
      </c>
      <c r="C3049" s="49" t="s">
        <v>13916</v>
      </c>
      <c r="D3049" s="49">
        <v>806</v>
      </c>
      <c r="E3049" s="49" t="s">
        <v>2677</v>
      </c>
      <c r="F3049" s="49" t="s">
        <v>15</v>
      </c>
      <c r="G3049" s="49">
        <v>190</v>
      </c>
      <c r="H3049" s="49" t="s">
        <v>13026</v>
      </c>
      <c r="I3049" s="49">
        <v>60</v>
      </c>
      <c r="J3049" s="49">
        <f t="shared" si="98"/>
        <v>11400</v>
      </c>
      <c r="K3049" s="49">
        <v>558.6</v>
      </c>
      <c r="L3049" s="50">
        <f t="shared" si="99"/>
        <v>106134</v>
      </c>
    </row>
    <row r="3050" spans="1:12" x14ac:dyDescent="0.25">
      <c r="A3050" t="s">
        <v>10914</v>
      </c>
      <c r="B3050" t="s">
        <v>10915</v>
      </c>
      <c r="C3050" t="s">
        <v>10916</v>
      </c>
      <c r="D3050">
        <v>805</v>
      </c>
      <c r="E3050" t="s">
        <v>2677</v>
      </c>
      <c r="F3050" t="s">
        <v>15</v>
      </c>
      <c r="G3050">
        <v>152</v>
      </c>
      <c r="H3050" t="s">
        <v>16</v>
      </c>
      <c r="I3050">
        <v>1</v>
      </c>
      <c r="J3050">
        <f t="shared" si="98"/>
        <v>152</v>
      </c>
      <c r="K3050">
        <v>693</v>
      </c>
      <c r="L3050" s="1">
        <f t="shared" si="99"/>
        <v>105336</v>
      </c>
    </row>
    <row r="3051" spans="1:12" x14ac:dyDescent="0.25">
      <c r="A3051" t="s">
        <v>9850</v>
      </c>
      <c r="B3051" t="s">
        <v>9851</v>
      </c>
      <c r="C3051" t="s">
        <v>9852</v>
      </c>
      <c r="D3051">
        <v>805</v>
      </c>
      <c r="E3051" t="s">
        <v>2677</v>
      </c>
      <c r="F3051" t="s">
        <v>15</v>
      </c>
      <c r="G3051">
        <v>810</v>
      </c>
      <c r="H3051" t="s">
        <v>4444</v>
      </c>
      <c r="I3051">
        <v>1</v>
      </c>
      <c r="J3051">
        <f t="shared" si="98"/>
        <v>810</v>
      </c>
      <c r="K3051">
        <v>107.7</v>
      </c>
      <c r="L3051" s="1">
        <f t="shared" si="99"/>
        <v>87237</v>
      </c>
    </row>
    <row r="3052" spans="1:12" x14ac:dyDescent="0.25">
      <c r="A3052" s="49" t="s">
        <v>9797</v>
      </c>
      <c r="B3052" s="49" t="s">
        <v>9798</v>
      </c>
      <c r="C3052" s="49" t="s">
        <v>9799</v>
      </c>
      <c r="D3052" s="49">
        <v>805</v>
      </c>
      <c r="E3052" s="49" t="s">
        <v>2677</v>
      </c>
      <c r="F3052" s="49" t="s">
        <v>15</v>
      </c>
      <c r="G3052" s="51">
        <v>1092</v>
      </c>
      <c r="H3052" s="49" t="s">
        <v>4444</v>
      </c>
      <c r="I3052" s="49">
        <v>1</v>
      </c>
      <c r="J3052" s="49">
        <f t="shared" si="98"/>
        <v>1092</v>
      </c>
      <c r="K3052" s="49">
        <v>77.680000000000007</v>
      </c>
      <c r="L3052" s="50">
        <f t="shared" si="99"/>
        <v>84826.560000000012</v>
      </c>
    </row>
    <row r="3053" spans="1:12" x14ac:dyDescent="0.25">
      <c r="A3053" t="s">
        <v>10911</v>
      </c>
      <c r="B3053" t="s">
        <v>10912</v>
      </c>
      <c r="C3053" t="s">
        <v>10913</v>
      </c>
      <c r="D3053">
        <v>805</v>
      </c>
      <c r="E3053" t="s">
        <v>2677</v>
      </c>
      <c r="F3053" t="s">
        <v>15</v>
      </c>
      <c r="G3053">
        <v>165</v>
      </c>
      <c r="H3053" t="s">
        <v>16</v>
      </c>
      <c r="I3053">
        <v>1</v>
      </c>
      <c r="J3053">
        <f t="shared" si="98"/>
        <v>165</v>
      </c>
      <c r="K3053">
        <v>501</v>
      </c>
      <c r="L3053" s="1">
        <f t="shared" si="99"/>
        <v>82665</v>
      </c>
    </row>
    <row r="3054" spans="1:12" x14ac:dyDescent="0.25">
      <c r="A3054" t="s">
        <v>12908</v>
      </c>
      <c r="B3054" t="s">
        <v>12909</v>
      </c>
      <c r="D3054">
        <v>806</v>
      </c>
      <c r="E3054" t="s">
        <v>2677</v>
      </c>
      <c r="F3054" t="s">
        <v>15</v>
      </c>
      <c r="G3054" s="2">
        <v>82577</v>
      </c>
      <c r="H3054" t="s">
        <v>12910</v>
      </c>
      <c r="I3054">
        <v>1</v>
      </c>
      <c r="J3054">
        <f t="shared" si="98"/>
        <v>82577</v>
      </c>
      <c r="K3054">
        <v>0.96299999999999997</v>
      </c>
      <c r="L3054" s="1">
        <f t="shared" si="99"/>
        <v>79521.650999999998</v>
      </c>
    </row>
    <row r="3055" spans="1:12" x14ac:dyDescent="0.25">
      <c r="A3055" s="49" t="s">
        <v>13858</v>
      </c>
      <c r="B3055" s="49" t="s">
        <v>13859</v>
      </c>
      <c r="C3055" s="49" t="s">
        <v>13860</v>
      </c>
      <c r="D3055" s="49">
        <v>806</v>
      </c>
      <c r="E3055" s="49" t="s">
        <v>2677</v>
      </c>
      <c r="F3055" s="49" t="s">
        <v>15</v>
      </c>
      <c r="G3055" s="51">
        <v>24056</v>
      </c>
      <c r="H3055" s="49" t="s">
        <v>16</v>
      </c>
      <c r="I3055" s="49">
        <v>1E-3</v>
      </c>
      <c r="J3055" s="49">
        <f t="shared" si="98"/>
        <v>24.056000000000001</v>
      </c>
      <c r="K3055" s="49">
        <v>3.29</v>
      </c>
      <c r="L3055" s="50">
        <f t="shared" si="99"/>
        <v>79144.240000000005</v>
      </c>
    </row>
    <row r="3056" spans="1:12" x14ac:dyDescent="0.25">
      <c r="A3056" t="s">
        <v>13118</v>
      </c>
      <c r="B3056" t="s">
        <v>13119</v>
      </c>
      <c r="C3056" t="s">
        <v>13120</v>
      </c>
      <c r="D3056">
        <v>806</v>
      </c>
      <c r="E3056" t="s">
        <v>2677</v>
      </c>
      <c r="F3056" t="s">
        <v>15</v>
      </c>
      <c r="G3056" s="2">
        <v>1296</v>
      </c>
      <c r="H3056" t="s">
        <v>16</v>
      </c>
      <c r="I3056">
        <v>0</v>
      </c>
      <c r="J3056">
        <f t="shared" si="98"/>
        <v>0</v>
      </c>
      <c r="K3056">
        <v>58.75</v>
      </c>
      <c r="L3056" s="1">
        <f t="shared" si="99"/>
        <v>76140</v>
      </c>
    </row>
    <row r="3057" spans="1:12" x14ac:dyDescent="0.25">
      <c r="A3057" t="s">
        <v>4738</v>
      </c>
      <c r="B3057" t="s">
        <v>4739</v>
      </c>
      <c r="C3057" t="s">
        <v>4740</v>
      </c>
      <c r="D3057">
        <v>805</v>
      </c>
      <c r="E3057" t="s">
        <v>2677</v>
      </c>
      <c r="F3057" t="s">
        <v>15</v>
      </c>
      <c r="G3057">
        <v>139</v>
      </c>
      <c r="H3057" t="s">
        <v>16</v>
      </c>
      <c r="I3057">
        <v>1</v>
      </c>
      <c r="J3057">
        <f t="shared" si="98"/>
        <v>139</v>
      </c>
      <c r="K3057">
        <v>544.33000000000004</v>
      </c>
      <c r="L3057" s="1">
        <f t="shared" si="99"/>
        <v>75661.87000000001</v>
      </c>
    </row>
    <row r="3058" spans="1:12" x14ac:dyDescent="0.25">
      <c r="A3058" t="s">
        <v>10908</v>
      </c>
      <c r="B3058" t="s">
        <v>10909</v>
      </c>
      <c r="C3058" t="s">
        <v>10910</v>
      </c>
      <c r="D3058">
        <v>805</v>
      </c>
      <c r="E3058" t="s">
        <v>2677</v>
      </c>
      <c r="F3058" t="s">
        <v>15</v>
      </c>
      <c r="G3058">
        <v>112</v>
      </c>
      <c r="H3058" t="s">
        <v>16</v>
      </c>
      <c r="I3058">
        <v>1</v>
      </c>
      <c r="J3058">
        <f t="shared" si="98"/>
        <v>112</v>
      </c>
      <c r="K3058">
        <v>657</v>
      </c>
      <c r="L3058" s="1">
        <f t="shared" si="99"/>
        <v>73584</v>
      </c>
    </row>
    <row r="3059" spans="1:12" x14ac:dyDescent="0.25">
      <c r="A3059" t="s">
        <v>8955</v>
      </c>
      <c r="B3059" t="s">
        <v>8956</v>
      </c>
      <c r="C3059" t="s">
        <v>8957</v>
      </c>
      <c r="D3059">
        <v>805</v>
      </c>
      <c r="E3059" t="s">
        <v>2677</v>
      </c>
      <c r="F3059" t="s">
        <v>15</v>
      </c>
      <c r="G3059">
        <v>540</v>
      </c>
      <c r="H3059" t="s">
        <v>16</v>
      </c>
      <c r="I3059">
        <v>1</v>
      </c>
      <c r="J3059">
        <f t="shared" si="98"/>
        <v>540</v>
      </c>
      <c r="K3059">
        <v>135.9</v>
      </c>
      <c r="L3059" s="1">
        <f t="shared" si="99"/>
        <v>73386</v>
      </c>
    </row>
    <row r="3060" spans="1:12" x14ac:dyDescent="0.25">
      <c r="A3060" t="s">
        <v>11396</v>
      </c>
      <c r="B3060" t="s">
        <v>11397</v>
      </c>
      <c r="C3060" t="s">
        <v>11398</v>
      </c>
      <c r="D3060">
        <v>805</v>
      </c>
      <c r="E3060" t="s">
        <v>2677</v>
      </c>
      <c r="F3060" t="s">
        <v>15</v>
      </c>
      <c r="G3060">
        <v>277</v>
      </c>
      <c r="H3060" t="s">
        <v>16</v>
      </c>
      <c r="I3060">
        <v>1</v>
      </c>
      <c r="J3060">
        <f t="shared" si="98"/>
        <v>277</v>
      </c>
      <c r="K3060">
        <v>260.44</v>
      </c>
      <c r="L3060" s="1">
        <f t="shared" si="99"/>
        <v>72141.88</v>
      </c>
    </row>
    <row r="3061" spans="1:12" x14ac:dyDescent="0.25">
      <c r="A3061" t="s">
        <v>5558</v>
      </c>
      <c r="B3061" t="s">
        <v>5559</v>
      </c>
      <c r="C3061" t="s">
        <v>5560</v>
      </c>
      <c r="D3061">
        <v>805</v>
      </c>
      <c r="E3061" t="s">
        <v>2677</v>
      </c>
      <c r="F3061" t="s">
        <v>15</v>
      </c>
      <c r="G3061">
        <v>145</v>
      </c>
      <c r="H3061" t="s">
        <v>16</v>
      </c>
      <c r="I3061">
        <v>1</v>
      </c>
      <c r="J3061">
        <f t="shared" si="98"/>
        <v>145</v>
      </c>
      <c r="K3061">
        <v>496</v>
      </c>
      <c r="L3061" s="1">
        <f t="shared" si="99"/>
        <v>71920</v>
      </c>
    </row>
    <row r="3062" spans="1:12" x14ac:dyDescent="0.25">
      <c r="A3062" s="49" t="s">
        <v>13917</v>
      </c>
      <c r="B3062" s="49" t="s">
        <v>13918</v>
      </c>
      <c r="C3062" s="49" t="s">
        <v>13919</v>
      </c>
      <c r="D3062" s="49">
        <v>806</v>
      </c>
      <c r="E3062" s="49" t="s">
        <v>2677</v>
      </c>
      <c r="F3062" s="49" t="s">
        <v>15</v>
      </c>
      <c r="G3062" s="51">
        <v>156996</v>
      </c>
      <c r="H3062" s="49" t="s">
        <v>6444</v>
      </c>
      <c r="I3062" s="49">
        <v>8.5639999999999994E-2</v>
      </c>
      <c r="J3062" s="49">
        <f t="shared" si="98"/>
        <v>13445.137439999999</v>
      </c>
      <c r="K3062" s="49">
        <v>0.42187999999999998</v>
      </c>
      <c r="L3062" s="50">
        <f t="shared" si="99"/>
        <v>66233.472479999997</v>
      </c>
    </row>
    <row r="3063" spans="1:12" x14ac:dyDescent="0.25">
      <c r="A3063" s="49" t="s">
        <v>9827</v>
      </c>
      <c r="B3063" s="49" t="s">
        <v>9828</v>
      </c>
      <c r="C3063" s="49" t="s">
        <v>9829</v>
      </c>
      <c r="D3063" s="49">
        <v>805</v>
      </c>
      <c r="E3063" s="49" t="s">
        <v>2677</v>
      </c>
      <c r="F3063" s="49" t="s">
        <v>15</v>
      </c>
      <c r="G3063" s="51">
        <v>2352</v>
      </c>
      <c r="H3063" s="49" t="s">
        <v>16</v>
      </c>
      <c r="I3063" s="49">
        <v>1</v>
      </c>
      <c r="J3063" s="49">
        <f t="shared" si="98"/>
        <v>2352</v>
      </c>
      <c r="K3063" s="49">
        <v>26.059100000000001</v>
      </c>
      <c r="L3063" s="50">
        <f t="shared" si="99"/>
        <v>61291.003199999999</v>
      </c>
    </row>
    <row r="3064" spans="1:12" x14ac:dyDescent="0.25">
      <c r="A3064" t="s">
        <v>2783</v>
      </c>
      <c r="B3064" t="s">
        <v>2784</v>
      </c>
      <c r="C3064" t="s">
        <v>2785</v>
      </c>
      <c r="D3064">
        <v>805</v>
      </c>
      <c r="E3064" t="s">
        <v>2677</v>
      </c>
      <c r="F3064" t="s">
        <v>15</v>
      </c>
      <c r="G3064">
        <v>47</v>
      </c>
      <c r="H3064" t="s">
        <v>16</v>
      </c>
      <c r="I3064">
        <v>1</v>
      </c>
      <c r="J3064">
        <f t="shared" si="98"/>
        <v>47</v>
      </c>
      <c r="K3064" s="1">
        <v>1253.33</v>
      </c>
      <c r="L3064" s="1">
        <f t="shared" si="99"/>
        <v>58906.509999999995</v>
      </c>
    </row>
    <row r="3065" spans="1:12" x14ac:dyDescent="0.25">
      <c r="A3065" t="s">
        <v>4923</v>
      </c>
      <c r="B3065" t="s">
        <v>4924</v>
      </c>
      <c r="C3065" t="s">
        <v>4925</v>
      </c>
      <c r="D3065">
        <v>805</v>
      </c>
      <c r="E3065" t="s">
        <v>2677</v>
      </c>
      <c r="F3065" t="s">
        <v>15</v>
      </c>
      <c r="G3065">
        <v>28</v>
      </c>
      <c r="H3065" t="s">
        <v>16</v>
      </c>
      <c r="I3065">
        <v>1</v>
      </c>
      <c r="J3065">
        <f t="shared" si="98"/>
        <v>28</v>
      </c>
      <c r="K3065" s="2">
        <v>2045</v>
      </c>
      <c r="L3065" s="1">
        <f t="shared" si="99"/>
        <v>57260</v>
      </c>
    </row>
    <row r="3066" spans="1:12" x14ac:dyDescent="0.25">
      <c r="A3066" t="s">
        <v>7719</v>
      </c>
      <c r="B3066" t="s">
        <v>7720</v>
      </c>
      <c r="C3066" t="s">
        <v>7721</v>
      </c>
      <c r="D3066">
        <v>805</v>
      </c>
      <c r="E3066" t="s">
        <v>2677</v>
      </c>
      <c r="F3066" t="s">
        <v>15</v>
      </c>
      <c r="G3066">
        <v>707</v>
      </c>
      <c r="H3066" t="s">
        <v>16</v>
      </c>
      <c r="I3066">
        <v>1</v>
      </c>
      <c r="J3066">
        <f t="shared" si="98"/>
        <v>707</v>
      </c>
      <c r="K3066">
        <v>80.14</v>
      </c>
      <c r="L3066" s="1">
        <f t="shared" si="99"/>
        <v>56658.98</v>
      </c>
    </row>
    <row r="3067" spans="1:12" x14ac:dyDescent="0.25">
      <c r="A3067" t="s">
        <v>5296</v>
      </c>
      <c r="B3067" t="s">
        <v>5297</v>
      </c>
      <c r="C3067" t="s">
        <v>5298</v>
      </c>
      <c r="D3067">
        <v>805</v>
      </c>
      <c r="E3067" t="s">
        <v>2677</v>
      </c>
      <c r="F3067" t="s">
        <v>15</v>
      </c>
      <c r="G3067">
        <v>7</v>
      </c>
      <c r="H3067" t="s">
        <v>16</v>
      </c>
      <c r="I3067">
        <v>1</v>
      </c>
      <c r="J3067">
        <f t="shared" si="98"/>
        <v>7</v>
      </c>
      <c r="K3067" s="2">
        <v>7799</v>
      </c>
      <c r="L3067" s="1">
        <f t="shared" si="99"/>
        <v>54593</v>
      </c>
    </row>
    <row r="3068" spans="1:12" x14ac:dyDescent="0.25">
      <c r="A3068" t="s">
        <v>9830</v>
      </c>
      <c r="B3068" t="s">
        <v>9831</v>
      </c>
      <c r="C3068" t="s">
        <v>9832</v>
      </c>
      <c r="D3068">
        <v>805</v>
      </c>
      <c r="E3068" t="s">
        <v>2677</v>
      </c>
      <c r="F3068" t="s">
        <v>15</v>
      </c>
      <c r="G3068">
        <v>660</v>
      </c>
      <c r="H3068" t="s">
        <v>4444</v>
      </c>
      <c r="I3068">
        <v>1</v>
      </c>
      <c r="J3068">
        <f t="shared" si="98"/>
        <v>660</v>
      </c>
      <c r="K3068">
        <v>76.688999999999993</v>
      </c>
      <c r="L3068" s="1">
        <f t="shared" si="99"/>
        <v>50614.74</v>
      </c>
    </row>
    <row r="3069" spans="1:12" x14ac:dyDescent="0.25">
      <c r="A3069" t="s">
        <v>4410</v>
      </c>
      <c r="B3069" t="s">
        <v>4411</v>
      </c>
      <c r="C3069" t="s">
        <v>4412</v>
      </c>
      <c r="D3069">
        <v>805</v>
      </c>
      <c r="E3069" t="s">
        <v>2677</v>
      </c>
      <c r="F3069" t="s">
        <v>15</v>
      </c>
      <c r="G3069">
        <v>3</v>
      </c>
      <c r="H3069" t="s">
        <v>16</v>
      </c>
      <c r="I3069">
        <v>1</v>
      </c>
      <c r="J3069">
        <f t="shared" si="98"/>
        <v>3</v>
      </c>
      <c r="K3069" s="2">
        <v>16708</v>
      </c>
      <c r="L3069" s="1">
        <f t="shared" si="99"/>
        <v>50124</v>
      </c>
    </row>
    <row r="3070" spans="1:12" x14ac:dyDescent="0.25">
      <c r="A3070" t="s">
        <v>9809</v>
      </c>
      <c r="B3070" t="s">
        <v>9810</v>
      </c>
      <c r="C3070" t="s">
        <v>9811</v>
      </c>
      <c r="D3070">
        <v>805</v>
      </c>
      <c r="E3070" t="s">
        <v>2677</v>
      </c>
      <c r="F3070" t="s">
        <v>15</v>
      </c>
      <c r="G3070" s="2">
        <v>2109</v>
      </c>
      <c r="H3070" t="s">
        <v>4444</v>
      </c>
      <c r="I3070">
        <v>1</v>
      </c>
      <c r="J3070">
        <f t="shared" si="98"/>
        <v>2109</v>
      </c>
      <c r="K3070">
        <v>23.562000000000001</v>
      </c>
      <c r="L3070" s="1">
        <f t="shared" si="99"/>
        <v>49692.258000000002</v>
      </c>
    </row>
    <row r="3071" spans="1:12" x14ac:dyDescent="0.25">
      <c r="A3071" t="s">
        <v>4959</v>
      </c>
      <c r="B3071" t="s">
        <v>4960</v>
      </c>
      <c r="C3071" t="s">
        <v>4961</v>
      </c>
      <c r="D3071">
        <v>805</v>
      </c>
      <c r="E3071" t="s">
        <v>2677</v>
      </c>
      <c r="F3071" t="s">
        <v>15</v>
      </c>
      <c r="G3071">
        <v>23</v>
      </c>
      <c r="H3071" t="s">
        <v>16</v>
      </c>
      <c r="I3071">
        <v>1</v>
      </c>
      <c r="J3071">
        <f t="shared" si="98"/>
        <v>23</v>
      </c>
      <c r="K3071" s="2">
        <v>2122</v>
      </c>
      <c r="L3071" s="1">
        <f t="shared" si="99"/>
        <v>48806</v>
      </c>
    </row>
    <row r="3072" spans="1:12" x14ac:dyDescent="0.25">
      <c r="A3072" t="s">
        <v>4513</v>
      </c>
      <c r="B3072" t="s">
        <v>4514</v>
      </c>
      <c r="C3072" t="s">
        <v>4515</v>
      </c>
      <c r="D3072">
        <v>805</v>
      </c>
      <c r="E3072" t="s">
        <v>2677</v>
      </c>
      <c r="F3072" t="s">
        <v>15</v>
      </c>
      <c r="G3072">
        <v>400</v>
      </c>
      <c r="H3072" t="s">
        <v>16</v>
      </c>
      <c r="I3072">
        <v>1</v>
      </c>
      <c r="J3072">
        <f t="shared" si="98"/>
        <v>400</v>
      </c>
      <c r="K3072">
        <v>117.45</v>
      </c>
      <c r="L3072" s="1">
        <f t="shared" si="99"/>
        <v>46980</v>
      </c>
    </row>
    <row r="3073" spans="1:12" x14ac:dyDescent="0.25">
      <c r="A3073" t="s">
        <v>4910</v>
      </c>
      <c r="B3073" t="s">
        <v>4911</v>
      </c>
      <c r="C3073" t="s">
        <v>4909</v>
      </c>
      <c r="D3073">
        <v>805</v>
      </c>
      <c r="E3073" t="s">
        <v>2677</v>
      </c>
      <c r="F3073" t="s">
        <v>15</v>
      </c>
      <c r="G3073">
        <v>23</v>
      </c>
      <c r="H3073" t="s">
        <v>16</v>
      </c>
      <c r="I3073">
        <v>1</v>
      </c>
      <c r="J3073">
        <f t="shared" si="98"/>
        <v>23</v>
      </c>
      <c r="K3073" s="2">
        <v>1948</v>
      </c>
      <c r="L3073" s="1">
        <f t="shared" si="99"/>
        <v>44804</v>
      </c>
    </row>
    <row r="3074" spans="1:12" x14ac:dyDescent="0.25">
      <c r="A3074" t="s">
        <v>2892</v>
      </c>
      <c r="B3074" t="s">
        <v>2893</v>
      </c>
      <c r="C3074" t="s">
        <v>2894</v>
      </c>
      <c r="D3074">
        <v>805</v>
      </c>
      <c r="E3074" t="s">
        <v>2677</v>
      </c>
      <c r="F3074" t="s">
        <v>15</v>
      </c>
      <c r="G3074">
        <v>8</v>
      </c>
      <c r="H3074" t="s">
        <v>16</v>
      </c>
      <c r="I3074">
        <v>70</v>
      </c>
      <c r="J3074">
        <f t="shared" si="98"/>
        <v>560</v>
      </c>
      <c r="K3074" s="1">
        <v>5555.25</v>
      </c>
      <c r="L3074" s="1">
        <f t="shared" si="99"/>
        <v>44442</v>
      </c>
    </row>
    <row r="3075" spans="1:12" x14ac:dyDescent="0.25">
      <c r="A3075" t="s">
        <v>10917</v>
      </c>
      <c r="B3075" t="s">
        <v>10918</v>
      </c>
      <c r="C3075" t="s">
        <v>10919</v>
      </c>
      <c r="D3075">
        <v>805</v>
      </c>
      <c r="E3075" t="s">
        <v>2677</v>
      </c>
      <c r="F3075" t="s">
        <v>15</v>
      </c>
      <c r="G3075">
        <v>88</v>
      </c>
      <c r="H3075" t="s">
        <v>16</v>
      </c>
      <c r="I3075">
        <v>1</v>
      </c>
      <c r="J3075">
        <f t="shared" si="98"/>
        <v>88</v>
      </c>
      <c r="K3075">
        <v>498</v>
      </c>
      <c r="L3075" s="1">
        <f t="shared" si="99"/>
        <v>43824</v>
      </c>
    </row>
    <row r="3076" spans="1:12" x14ac:dyDescent="0.25">
      <c r="A3076" t="s">
        <v>5287</v>
      </c>
      <c r="B3076" t="s">
        <v>5288</v>
      </c>
      <c r="C3076" t="s">
        <v>5289</v>
      </c>
      <c r="D3076">
        <v>805</v>
      </c>
      <c r="E3076" t="s">
        <v>2677</v>
      </c>
      <c r="F3076" t="s">
        <v>15</v>
      </c>
      <c r="G3076">
        <v>7</v>
      </c>
      <c r="H3076" t="s">
        <v>16</v>
      </c>
      <c r="I3076">
        <v>1</v>
      </c>
      <c r="J3076">
        <f t="shared" si="98"/>
        <v>7</v>
      </c>
      <c r="K3076" s="2">
        <v>6059</v>
      </c>
      <c r="L3076" s="1">
        <f t="shared" si="99"/>
        <v>42413</v>
      </c>
    </row>
    <row r="3077" spans="1:12" x14ac:dyDescent="0.25">
      <c r="A3077" t="s">
        <v>9853</v>
      </c>
      <c r="B3077" t="s">
        <v>9854</v>
      </c>
      <c r="C3077" t="s">
        <v>9855</v>
      </c>
      <c r="D3077">
        <v>805</v>
      </c>
      <c r="E3077" t="s">
        <v>2677</v>
      </c>
      <c r="F3077" t="s">
        <v>15</v>
      </c>
      <c r="G3077">
        <v>270</v>
      </c>
      <c r="H3077" t="s">
        <v>4444</v>
      </c>
      <c r="I3077">
        <v>1</v>
      </c>
      <c r="J3077">
        <f t="shared" si="98"/>
        <v>270</v>
      </c>
      <c r="K3077">
        <v>151.93</v>
      </c>
      <c r="L3077" s="1">
        <f t="shared" si="99"/>
        <v>41021.1</v>
      </c>
    </row>
    <row r="3078" spans="1:12" x14ac:dyDescent="0.25">
      <c r="A3078" t="s">
        <v>9806</v>
      </c>
      <c r="B3078" t="s">
        <v>9807</v>
      </c>
      <c r="C3078" t="s">
        <v>9808</v>
      </c>
      <c r="D3078">
        <v>805</v>
      </c>
      <c r="E3078" t="s">
        <v>2677</v>
      </c>
      <c r="F3078" t="s">
        <v>15</v>
      </c>
      <c r="G3078" s="2">
        <v>2040</v>
      </c>
      <c r="H3078" t="s">
        <v>4444</v>
      </c>
      <c r="I3078">
        <v>1</v>
      </c>
      <c r="J3078">
        <f t="shared" si="98"/>
        <v>2040</v>
      </c>
      <c r="K3078">
        <v>19.468889999999998</v>
      </c>
      <c r="L3078" s="1">
        <f t="shared" si="99"/>
        <v>39716.535599999996</v>
      </c>
    </row>
    <row r="3079" spans="1:12" x14ac:dyDescent="0.25">
      <c r="A3079" t="s">
        <v>13664</v>
      </c>
      <c r="B3079" t="s">
        <v>13665</v>
      </c>
      <c r="C3079" t="s">
        <v>13666</v>
      </c>
      <c r="D3079">
        <v>806</v>
      </c>
      <c r="E3079" t="s">
        <v>2677</v>
      </c>
      <c r="F3079" t="s">
        <v>15</v>
      </c>
      <c r="G3079">
        <v>599</v>
      </c>
      <c r="H3079" t="s">
        <v>11259</v>
      </c>
      <c r="I3079">
        <v>0</v>
      </c>
      <c r="J3079">
        <f t="shared" si="98"/>
        <v>0</v>
      </c>
      <c r="K3079">
        <v>64.680000000000007</v>
      </c>
      <c r="L3079" s="1">
        <f t="shared" si="99"/>
        <v>38743.320000000007</v>
      </c>
    </row>
    <row r="3080" spans="1:12" x14ac:dyDescent="0.25">
      <c r="A3080" t="s">
        <v>13452</v>
      </c>
      <c r="B3080" t="s">
        <v>13453</v>
      </c>
      <c r="C3080" t="s">
        <v>13454</v>
      </c>
      <c r="D3080">
        <v>806</v>
      </c>
      <c r="E3080" t="s">
        <v>2677</v>
      </c>
      <c r="F3080" t="s">
        <v>15</v>
      </c>
      <c r="G3080">
        <v>400</v>
      </c>
      <c r="H3080" t="s">
        <v>11231</v>
      </c>
      <c r="I3080">
        <v>0</v>
      </c>
      <c r="J3080">
        <f t="shared" si="98"/>
        <v>0</v>
      </c>
      <c r="K3080">
        <v>96</v>
      </c>
      <c r="L3080" s="1">
        <f t="shared" si="99"/>
        <v>38400</v>
      </c>
    </row>
    <row r="3081" spans="1:12" x14ac:dyDescent="0.25">
      <c r="A3081" t="s">
        <v>11390</v>
      </c>
      <c r="B3081" t="s">
        <v>11391</v>
      </c>
      <c r="C3081" t="s">
        <v>11392</v>
      </c>
      <c r="D3081">
        <v>805</v>
      </c>
      <c r="E3081" t="s">
        <v>2677</v>
      </c>
      <c r="F3081" t="s">
        <v>15</v>
      </c>
      <c r="G3081">
        <v>18</v>
      </c>
      <c r="H3081" t="s">
        <v>16</v>
      </c>
      <c r="I3081">
        <v>1</v>
      </c>
      <c r="J3081">
        <f t="shared" si="98"/>
        <v>18</v>
      </c>
      <c r="K3081" s="2">
        <v>1899</v>
      </c>
      <c r="L3081" s="1">
        <f t="shared" si="99"/>
        <v>34182</v>
      </c>
    </row>
    <row r="3082" spans="1:12" x14ac:dyDescent="0.25">
      <c r="A3082" t="s">
        <v>5290</v>
      </c>
      <c r="B3082" t="s">
        <v>5291</v>
      </c>
      <c r="C3082" t="s">
        <v>5292</v>
      </c>
      <c r="D3082">
        <v>805</v>
      </c>
      <c r="E3082" t="s">
        <v>2677</v>
      </c>
      <c r="F3082" t="s">
        <v>15</v>
      </c>
      <c r="G3082">
        <v>8</v>
      </c>
      <c r="H3082" t="s">
        <v>4468</v>
      </c>
      <c r="I3082">
        <v>1</v>
      </c>
      <c r="J3082">
        <f t="shared" si="98"/>
        <v>8</v>
      </c>
      <c r="K3082" s="2">
        <v>4113</v>
      </c>
      <c r="L3082" s="1">
        <f t="shared" si="99"/>
        <v>32904</v>
      </c>
    </row>
    <row r="3083" spans="1:12" x14ac:dyDescent="0.25">
      <c r="A3083" t="s">
        <v>4931</v>
      </c>
      <c r="B3083" t="s">
        <v>4932</v>
      </c>
      <c r="C3083" t="s">
        <v>4933</v>
      </c>
      <c r="D3083">
        <v>805</v>
      </c>
      <c r="E3083" t="s">
        <v>2677</v>
      </c>
      <c r="F3083" t="s">
        <v>15</v>
      </c>
      <c r="G3083">
        <v>60</v>
      </c>
      <c r="H3083" t="s">
        <v>16</v>
      </c>
      <c r="I3083">
        <v>1</v>
      </c>
      <c r="J3083">
        <f t="shared" si="98"/>
        <v>60</v>
      </c>
      <c r="K3083">
        <v>525</v>
      </c>
      <c r="L3083" s="1">
        <f t="shared" si="99"/>
        <v>31500</v>
      </c>
    </row>
    <row r="3084" spans="1:12" x14ac:dyDescent="0.25">
      <c r="A3084" s="49" t="s">
        <v>11803</v>
      </c>
      <c r="B3084" s="49" t="s">
        <v>11804</v>
      </c>
      <c r="C3084" s="49" t="s">
        <v>11805</v>
      </c>
      <c r="D3084" s="49">
        <v>805</v>
      </c>
      <c r="E3084" s="49" t="s">
        <v>2677</v>
      </c>
      <c r="F3084" s="49" t="s">
        <v>15</v>
      </c>
      <c r="G3084" s="51">
        <v>20500</v>
      </c>
      <c r="H3084" s="49" t="s">
        <v>4444</v>
      </c>
      <c r="I3084" s="49">
        <v>1</v>
      </c>
      <c r="J3084" s="49">
        <f t="shared" si="98"/>
        <v>20500</v>
      </c>
      <c r="K3084" s="49">
        <v>1.51278</v>
      </c>
      <c r="L3084" s="50">
        <f t="shared" si="99"/>
        <v>31011.99</v>
      </c>
    </row>
    <row r="3085" spans="1:12" x14ac:dyDescent="0.25">
      <c r="A3085" t="s">
        <v>4912</v>
      </c>
      <c r="B3085" t="s">
        <v>4913</v>
      </c>
      <c r="C3085" t="s">
        <v>4902</v>
      </c>
      <c r="D3085">
        <v>805</v>
      </c>
      <c r="E3085" t="s">
        <v>2677</v>
      </c>
      <c r="F3085" t="s">
        <v>15</v>
      </c>
      <c r="G3085">
        <v>44</v>
      </c>
      <c r="H3085" t="s">
        <v>16</v>
      </c>
      <c r="I3085">
        <v>1</v>
      </c>
      <c r="J3085">
        <f t="shared" si="98"/>
        <v>44</v>
      </c>
      <c r="K3085">
        <v>692</v>
      </c>
      <c r="L3085" s="1">
        <f t="shared" si="99"/>
        <v>30448</v>
      </c>
    </row>
    <row r="3086" spans="1:12" x14ac:dyDescent="0.25">
      <c r="A3086" t="s">
        <v>13908</v>
      </c>
      <c r="B3086" t="s">
        <v>13909</v>
      </c>
      <c r="C3086" t="s">
        <v>13910</v>
      </c>
      <c r="D3086">
        <v>806</v>
      </c>
      <c r="E3086" t="s">
        <v>2677</v>
      </c>
      <c r="F3086" t="s">
        <v>15</v>
      </c>
      <c r="G3086">
        <v>260</v>
      </c>
      <c r="H3086" t="s">
        <v>16</v>
      </c>
      <c r="I3086">
        <v>0</v>
      </c>
      <c r="J3086">
        <f t="shared" si="98"/>
        <v>0</v>
      </c>
      <c r="K3086">
        <v>117</v>
      </c>
      <c r="L3086" s="1">
        <f t="shared" si="99"/>
        <v>30420</v>
      </c>
    </row>
    <row r="3087" spans="1:12" x14ac:dyDescent="0.25">
      <c r="A3087" t="s">
        <v>5951</v>
      </c>
      <c r="B3087" t="s">
        <v>5952</v>
      </c>
      <c r="C3087" t="s">
        <v>5953</v>
      </c>
      <c r="D3087">
        <v>805</v>
      </c>
      <c r="E3087" t="s">
        <v>2677</v>
      </c>
      <c r="F3087" t="s">
        <v>15</v>
      </c>
      <c r="G3087">
        <v>1</v>
      </c>
      <c r="H3087" t="s">
        <v>16</v>
      </c>
      <c r="I3087">
        <v>150</v>
      </c>
      <c r="J3087">
        <f t="shared" si="98"/>
        <v>150</v>
      </c>
      <c r="K3087" s="2">
        <v>30118</v>
      </c>
      <c r="L3087" s="1">
        <f t="shared" si="99"/>
        <v>30118</v>
      </c>
    </row>
    <row r="3088" spans="1:12" x14ac:dyDescent="0.25">
      <c r="A3088" s="49" t="s">
        <v>9299</v>
      </c>
      <c r="B3088" s="49" t="s">
        <v>9300</v>
      </c>
      <c r="C3088" s="49" t="s">
        <v>9301</v>
      </c>
      <c r="D3088" s="49">
        <v>805</v>
      </c>
      <c r="E3088" s="49" t="s">
        <v>2677</v>
      </c>
      <c r="F3088" s="49" t="s">
        <v>15</v>
      </c>
      <c r="G3088" s="51">
        <v>14530</v>
      </c>
      <c r="H3088" s="49" t="s">
        <v>9269</v>
      </c>
      <c r="I3088" s="49">
        <v>1</v>
      </c>
      <c r="J3088" s="49">
        <f t="shared" si="98"/>
        <v>14530</v>
      </c>
      <c r="K3088" s="49">
        <v>2.0507</v>
      </c>
      <c r="L3088" s="50">
        <f t="shared" si="99"/>
        <v>29796.670999999998</v>
      </c>
    </row>
    <row r="3089" spans="1:12" x14ac:dyDescent="0.25">
      <c r="A3089" t="s">
        <v>3510</v>
      </c>
      <c r="B3089" t="s">
        <v>3511</v>
      </c>
      <c r="C3089" t="s">
        <v>3512</v>
      </c>
      <c r="D3089">
        <v>805</v>
      </c>
      <c r="E3089" t="s">
        <v>2677</v>
      </c>
      <c r="F3089" t="s">
        <v>15</v>
      </c>
      <c r="G3089">
        <v>18</v>
      </c>
      <c r="H3089" t="s">
        <v>16</v>
      </c>
      <c r="I3089">
        <v>13</v>
      </c>
      <c r="J3089">
        <f t="shared" si="98"/>
        <v>234</v>
      </c>
      <c r="K3089" s="1">
        <v>1653.68</v>
      </c>
      <c r="L3089" s="1">
        <f t="shared" si="99"/>
        <v>29766.240000000002</v>
      </c>
    </row>
    <row r="3090" spans="1:12" x14ac:dyDescent="0.25">
      <c r="A3090" t="s">
        <v>2880</v>
      </c>
      <c r="B3090" t="s">
        <v>2881</v>
      </c>
      <c r="C3090" t="s">
        <v>2882</v>
      </c>
      <c r="D3090">
        <v>805</v>
      </c>
      <c r="E3090" t="s">
        <v>2677</v>
      </c>
      <c r="F3090" t="s">
        <v>15</v>
      </c>
      <c r="G3090">
        <v>7</v>
      </c>
      <c r="H3090" t="s">
        <v>16</v>
      </c>
      <c r="I3090">
        <v>60</v>
      </c>
      <c r="J3090">
        <f t="shared" si="98"/>
        <v>420</v>
      </c>
      <c r="K3090" s="1">
        <v>4251.59</v>
      </c>
      <c r="L3090" s="1">
        <f t="shared" si="99"/>
        <v>29761.13</v>
      </c>
    </row>
    <row r="3091" spans="1:12" x14ac:dyDescent="0.25">
      <c r="A3091" t="s">
        <v>8091</v>
      </c>
      <c r="B3091" t="s">
        <v>7803</v>
      </c>
      <c r="C3091" t="s">
        <v>8092</v>
      </c>
      <c r="D3091">
        <v>805</v>
      </c>
      <c r="E3091" t="s">
        <v>2677</v>
      </c>
      <c r="F3091" t="s">
        <v>15</v>
      </c>
      <c r="G3091">
        <v>190</v>
      </c>
      <c r="H3091" t="s">
        <v>16</v>
      </c>
      <c r="I3091">
        <v>1</v>
      </c>
      <c r="J3091">
        <f t="shared" si="98"/>
        <v>190</v>
      </c>
      <c r="K3091">
        <v>154.03</v>
      </c>
      <c r="L3091" s="1">
        <f t="shared" si="99"/>
        <v>29265.7</v>
      </c>
    </row>
    <row r="3092" spans="1:12" x14ac:dyDescent="0.25">
      <c r="A3092" t="s">
        <v>11972</v>
      </c>
      <c r="B3092" t="s">
        <v>11973</v>
      </c>
      <c r="C3092" t="s">
        <v>11974</v>
      </c>
      <c r="D3092">
        <v>805</v>
      </c>
      <c r="E3092" t="s">
        <v>2677</v>
      </c>
      <c r="F3092" t="s">
        <v>15</v>
      </c>
      <c r="G3092">
        <v>1</v>
      </c>
      <c r="H3092" t="s">
        <v>16</v>
      </c>
      <c r="I3092">
        <v>1</v>
      </c>
      <c r="J3092">
        <f t="shared" si="98"/>
        <v>1</v>
      </c>
      <c r="K3092" s="1">
        <v>29222.13</v>
      </c>
      <c r="L3092" s="1">
        <f t="shared" si="99"/>
        <v>29222.13</v>
      </c>
    </row>
    <row r="3093" spans="1:12" x14ac:dyDescent="0.25">
      <c r="A3093" t="s">
        <v>4516</v>
      </c>
      <c r="B3093" t="s">
        <v>4517</v>
      </c>
      <c r="C3093" t="s">
        <v>4518</v>
      </c>
      <c r="D3093">
        <v>805</v>
      </c>
      <c r="E3093" t="s">
        <v>2677</v>
      </c>
      <c r="F3093" t="s">
        <v>15</v>
      </c>
      <c r="G3093">
        <v>305</v>
      </c>
      <c r="H3093" t="s">
        <v>16</v>
      </c>
      <c r="I3093">
        <v>1</v>
      </c>
      <c r="J3093">
        <f t="shared" si="98"/>
        <v>305</v>
      </c>
      <c r="K3093">
        <v>92.7</v>
      </c>
      <c r="L3093" s="1">
        <f t="shared" si="99"/>
        <v>28273.5</v>
      </c>
    </row>
    <row r="3094" spans="1:12" x14ac:dyDescent="0.25">
      <c r="A3094" t="s">
        <v>5285</v>
      </c>
      <c r="B3094" t="s">
        <v>5286</v>
      </c>
      <c r="D3094">
        <v>805</v>
      </c>
      <c r="E3094" t="s">
        <v>2677</v>
      </c>
      <c r="F3094" t="s">
        <v>15</v>
      </c>
      <c r="G3094">
        <v>14</v>
      </c>
      <c r="H3094" t="s">
        <v>16</v>
      </c>
      <c r="I3094">
        <v>1</v>
      </c>
      <c r="J3094">
        <f t="shared" si="98"/>
        <v>14</v>
      </c>
      <c r="K3094" s="2">
        <v>1873</v>
      </c>
      <c r="L3094" s="1">
        <f t="shared" si="99"/>
        <v>26222</v>
      </c>
    </row>
    <row r="3095" spans="1:12" x14ac:dyDescent="0.25">
      <c r="A3095" t="s">
        <v>5108</v>
      </c>
      <c r="B3095" t="s">
        <v>5109</v>
      </c>
      <c r="C3095" t="s">
        <v>5110</v>
      </c>
      <c r="D3095">
        <v>805</v>
      </c>
      <c r="E3095" t="s">
        <v>2677</v>
      </c>
      <c r="F3095" t="s">
        <v>15</v>
      </c>
      <c r="G3095">
        <v>21</v>
      </c>
      <c r="H3095" t="s">
        <v>16</v>
      </c>
      <c r="I3095">
        <v>1</v>
      </c>
      <c r="J3095">
        <f t="shared" si="98"/>
        <v>21</v>
      </c>
      <c r="K3095" s="1">
        <v>1169.99</v>
      </c>
      <c r="L3095" s="1">
        <f t="shared" si="99"/>
        <v>24569.79</v>
      </c>
    </row>
    <row r="3096" spans="1:12" x14ac:dyDescent="0.25">
      <c r="A3096" t="s">
        <v>11357</v>
      </c>
      <c r="B3096" t="s">
        <v>11358</v>
      </c>
      <c r="C3096" t="s">
        <v>11359</v>
      </c>
      <c r="D3096">
        <v>805</v>
      </c>
      <c r="E3096" t="s">
        <v>2677</v>
      </c>
      <c r="F3096" t="s">
        <v>15</v>
      </c>
      <c r="G3096">
        <v>60</v>
      </c>
      <c r="H3096" t="s">
        <v>16</v>
      </c>
      <c r="I3096">
        <v>1</v>
      </c>
      <c r="J3096">
        <f t="shared" si="98"/>
        <v>60</v>
      </c>
      <c r="K3096">
        <v>407.75</v>
      </c>
      <c r="L3096" s="1">
        <f t="shared" si="99"/>
        <v>24465</v>
      </c>
    </row>
    <row r="3097" spans="1:12" x14ac:dyDescent="0.25">
      <c r="A3097" s="49" t="s">
        <v>9847</v>
      </c>
      <c r="B3097" s="49" t="s">
        <v>9848</v>
      </c>
      <c r="C3097" s="49" t="s">
        <v>9849</v>
      </c>
      <c r="D3097" s="49">
        <v>805</v>
      </c>
      <c r="E3097" s="49" t="s">
        <v>2677</v>
      </c>
      <c r="F3097" s="49" t="s">
        <v>15</v>
      </c>
      <c r="G3097" s="51">
        <v>6950</v>
      </c>
      <c r="H3097" s="49" t="s">
        <v>16</v>
      </c>
      <c r="I3097" s="49">
        <v>1</v>
      </c>
      <c r="J3097" s="49">
        <f t="shared" si="98"/>
        <v>6950</v>
      </c>
      <c r="K3097" s="49">
        <v>3.48</v>
      </c>
      <c r="L3097" s="50">
        <f t="shared" si="99"/>
        <v>24186</v>
      </c>
    </row>
    <row r="3098" spans="1:12" x14ac:dyDescent="0.25">
      <c r="A3098" t="s">
        <v>3198</v>
      </c>
      <c r="B3098" t="s">
        <v>3199</v>
      </c>
      <c r="C3098" t="s">
        <v>3200</v>
      </c>
      <c r="D3098">
        <v>805</v>
      </c>
      <c r="E3098" t="s">
        <v>2677</v>
      </c>
      <c r="F3098" t="s">
        <v>15</v>
      </c>
      <c r="G3098">
        <v>1</v>
      </c>
      <c r="H3098" t="s">
        <v>16</v>
      </c>
      <c r="I3098">
        <v>986</v>
      </c>
      <c r="J3098">
        <f t="shared" si="98"/>
        <v>986</v>
      </c>
      <c r="K3098" s="1">
        <v>23801.51</v>
      </c>
      <c r="L3098" s="1">
        <f t="shared" si="99"/>
        <v>23801.51</v>
      </c>
    </row>
    <row r="3099" spans="1:12" x14ac:dyDescent="0.25">
      <c r="A3099" t="s">
        <v>5215</v>
      </c>
      <c r="B3099" t="s">
        <v>5216</v>
      </c>
      <c r="C3099" t="s">
        <v>5217</v>
      </c>
      <c r="D3099">
        <v>805</v>
      </c>
      <c r="E3099" t="s">
        <v>2677</v>
      </c>
      <c r="F3099" t="s">
        <v>15</v>
      </c>
      <c r="G3099" s="2">
        <v>3000</v>
      </c>
      <c r="H3099" t="s">
        <v>16</v>
      </c>
      <c r="I3099">
        <v>1</v>
      </c>
      <c r="J3099">
        <f t="shared" si="98"/>
        <v>3000</v>
      </c>
      <c r="K3099">
        <v>7.9</v>
      </c>
      <c r="L3099" s="1">
        <f t="shared" si="99"/>
        <v>23700</v>
      </c>
    </row>
    <row r="3100" spans="1:12" x14ac:dyDescent="0.25">
      <c r="A3100" t="s">
        <v>4525</v>
      </c>
      <c r="B3100" t="s">
        <v>4526</v>
      </c>
      <c r="C3100" t="s">
        <v>4527</v>
      </c>
      <c r="D3100">
        <v>805</v>
      </c>
      <c r="E3100" t="s">
        <v>2677</v>
      </c>
      <c r="F3100" t="s">
        <v>15</v>
      </c>
      <c r="G3100">
        <v>200</v>
      </c>
      <c r="H3100" t="s">
        <v>16</v>
      </c>
      <c r="I3100">
        <v>200</v>
      </c>
      <c r="J3100">
        <f t="shared" si="98"/>
        <v>40000</v>
      </c>
      <c r="K3100">
        <v>117.45</v>
      </c>
      <c r="L3100" s="1">
        <f t="shared" si="99"/>
        <v>23490</v>
      </c>
    </row>
    <row r="3101" spans="1:12" x14ac:dyDescent="0.25">
      <c r="A3101" t="s">
        <v>3177</v>
      </c>
      <c r="B3101" t="s">
        <v>3178</v>
      </c>
      <c r="C3101" t="s">
        <v>3179</v>
      </c>
      <c r="D3101">
        <v>805</v>
      </c>
      <c r="E3101" t="s">
        <v>2677</v>
      </c>
      <c r="F3101" t="s">
        <v>15</v>
      </c>
      <c r="G3101">
        <v>1</v>
      </c>
      <c r="H3101" t="s">
        <v>16</v>
      </c>
      <c r="I3101" s="2">
        <v>1010</v>
      </c>
      <c r="J3101">
        <f t="shared" si="98"/>
        <v>1010</v>
      </c>
      <c r="K3101" s="2">
        <v>23483</v>
      </c>
      <c r="L3101" s="1">
        <f t="shared" si="99"/>
        <v>23483</v>
      </c>
    </row>
    <row r="3102" spans="1:12" x14ac:dyDescent="0.25">
      <c r="A3102" t="s">
        <v>9824</v>
      </c>
      <c r="B3102" t="s">
        <v>9825</v>
      </c>
      <c r="C3102" t="s">
        <v>9826</v>
      </c>
      <c r="D3102">
        <v>805</v>
      </c>
      <c r="E3102" t="s">
        <v>2677</v>
      </c>
      <c r="F3102" t="s">
        <v>15</v>
      </c>
      <c r="G3102">
        <v>950</v>
      </c>
      <c r="H3102" t="s">
        <v>16</v>
      </c>
      <c r="I3102">
        <v>1</v>
      </c>
      <c r="J3102">
        <f t="shared" si="98"/>
        <v>950</v>
      </c>
      <c r="K3102">
        <v>24.63</v>
      </c>
      <c r="L3102" s="1">
        <f t="shared" si="99"/>
        <v>23398.5</v>
      </c>
    </row>
    <row r="3103" spans="1:12" x14ac:dyDescent="0.25">
      <c r="A3103" t="s">
        <v>3513</v>
      </c>
      <c r="B3103" t="s">
        <v>3511</v>
      </c>
      <c r="C3103" t="s">
        <v>3514</v>
      </c>
      <c r="D3103">
        <v>805</v>
      </c>
      <c r="E3103" t="s">
        <v>2677</v>
      </c>
      <c r="F3103" t="s">
        <v>15</v>
      </c>
      <c r="G3103">
        <v>19</v>
      </c>
      <c r="H3103" t="s">
        <v>16</v>
      </c>
      <c r="I3103">
        <v>13</v>
      </c>
      <c r="J3103">
        <f t="shared" si="98"/>
        <v>247</v>
      </c>
      <c r="K3103" s="1">
        <v>1169.99</v>
      </c>
      <c r="L3103" s="1">
        <f t="shared" si="99"/>
        <v>22229.81</v>
      </c>
    </row>
    <row r="3104" spans="1:12" x14ac:dyDescent="0.25">
      <c r="A3104" s="49" t="s">
        <v>9632</v>
      </c>
      <c r="B3104" s="49" t="s">
        <v>9633</v>
      </c>
      <c r="C3104" s="49" t="s">
        <v>9634</v>
      </c>
      <c r="D3104" s="49">
        <v>805</v>
      </c>
      <c r="E3104" s="49" t="s">
        <v>2677</v>
      </c>
      <c r="F3104" s="49" t="s">
        <v>15</v>
      </c>
      <c r="G3104" s="51">
        <v>233700</v>
      </c>
      <c r="H3104" s="49" t="s">
        <v>16</v>
      </c>
      <c r="I3104" s="49">
        <v>1</v>
      </c>
      <c r="J3104" s="49">
        <f t="shared" si="98"/>
        <v>233700</v>
      </c>
      <c r="K3104" s="49">
        <v>9.5100000000000004E-2</v>
      </c>
      <c r="L3104" s="50">
        <f t="shared" si="99"/>
        <v>22224.870000000003</v>
      </c>
    </row>
    <row r="3105" spans="1:12" x14ac:dyDescent="0.25">
      <c r="A3105" t="s">
        <v>4522</v>
      </c>
      <c r="B3105" t="s">
        <v>4523</v>
      </c>
      <c r="C3105" t="s">
        <v>4524</v>
      </c>
      <c r="D3105">
        <v>805</v>
      </c>
      <c r="E3105" t="s">
        <v>2677</v>
      </c>
      <c r="F3105" t="s">
        <v>15</v>
      </c>
      <c r="G3105">
        <v>302</v>
      </c>
      <c r="H3105" t="s">
        <v>16</v>
      </c>
      <c r="I3105">
        <v>1</v>
      </c>
      <c r="J3105">
        <f t="shared" si="98"/>
        <v>302</v>
      </c>
      <c r="K3105">
        <v>69.48</v>
      </c>
      <c r="L3105" s="1">
        <f t="shared" si="99"/>
        <v>20982.960000000003</v>
      </c>
    </row>
    <row r="3106" spans="1:12" x14ac:dyDescent="0.25">
      <c r="A3106" t="s">
        <v>4537</v>
      </c>
      <c r="B3106" t="s">
        <v>4538</v>
      </c>
      <c r="C3106" t="s">
        <v>4536</v>
      </c>
      <c r="D3106">
        <v>805</v>
      </c>
      <c r="E3106" t="s">
        <v>2677</v>
      </c>
      <c r="F3106" t="s">
        <v>15</v>
      </c>
      <c r="G3106" s="2">
        <v>1400</v>
      </c>
      <c r="H3106" t="s">
        <v>16</v>
      </c>
      <c r="I3106">
        <v>1</v>
      </c>
      <c r="J3106">
        <f t="shared" ref="J3106:J3169" si="100">G3106*I3106</f>
        <v>1400</v>
      </c>
      <c r="K3106">
        <v>14.82</v>
      </c>
      <c r="L3106" s="1">
        <f t="shared" ref="L3106:L3169" si="101">G3106*K3106</f>
        <v>20748</v>
      </c>
    </row>
    <row r="3107" spans="1:12" x14ac:dyDescent="0.25">
      <c r="A3107" t="s">
        <v>7775</v>
      </c>
      <c r="B3107" t="s">
        <v>7776</v>
      </c>
      <c r="C3107" t="s">
        <v>7777</v>
      </c>
      <c r="D3107">
        <v>805</v>
      </c>
      <c r="E3107" t="s">
        <v>2677</v>
      </c>
      <c r="F3107" t="s">
        <v>15</v>
      </c>
      <c r="G3107">
        <v>915</v>
      </c>
      <c r="H3107" t="s">
        <v>16</v>
      </c>
      <c r="I3107">
        <v>1</v>
      </c>
      <c r="J3107">
        <f t="shared" si="100"/>
        <v>915</v>
      </c>
      <c r="K3107">
        <v>22.57</v>
      </c>
      <c r="L3107" s="1">
        <f t="shared" si="101"/>
        <v>20651.55</v>
      </c>
    </row>
    <row r="3108" spans="1:12" x14ac:dyDescent="0.25">
      <c r="A3108" t="s">
        <v>2845</v>
      </c>
      <c r="B3108" t="s">
        <v>2846</v>
      </c>
      <c r="C3108" t="s">
        <v>2847</v>
      </c>
      <c r="D3108">
        <v>805</v>
      </c>
      <c r="E3108" t="s">
        <v>2677</v>
      </c>
      <c r="F3108" t="s">
        <v>15</v>
      </c>
      <c r="G3108">
        <v>13</v>
      </c>
      <c r="H3108" t="s">
        <v>16</v>
      </c>
      <c r="I3108">
        <v>1</v>
      </c>
      <c r="J3108">
        <f t="shared" si="100"/>
        <v>13</v>
      </c>
      <c r="K3108" s="2">
        <v>1540</v>
      </c>
      <c r="L3108" s="1">
        <f t="shared" si="101"/>
        <v>20020</v>
      </c>
    </row>
    <row r="3109" spans="1:12" x14ac:dyDescent="0.25">
      <c r="A3109" t="s">
        <v>8545</v>
      </c>
      <c r="B3109" t="s">
        <v>8546</v>
      </c>
      <c r="D3109">
        <v>805</v>
      </c>
      <c r="E3109" t="s">
        <v>2677</v>
      </c>
      <c r="F3109" t="s">
        <v>15</v>
      </c>
      <c r="G3109">
        <v>5</v>
      </c>
      <c r="H3109" t="s">
        <v>16</v>
      </c>
      <c r="I3109">
        <v>1</v>
      </c>
      <c r="J3109">
        <f t="shared" si="100"/>
        <v>5</v>
      </c>
      <c r="K3109" s="1">
        <v>3925.77</v>
      </c>
      <c r="L3109" s="1">
        <f t="shared" si="101"/>
        <v>19628.849999999999</v>
      </c>
    </row>
    <row r="3110" spans="1:12" x14ac:dyDescent="0.25">
      <c r="A3110" t="s">
        <v>7704</v>
      </c>
      <c r="B3110" t="s">
        <v>7705</v>
      </c>
      <c r="C3110" t="s">
        <v>7706</v>
      </c>
      <c r="D3110">
        <v>805</v>
      </c>
      <c r="E3110" t="s">
        <v>2677</v>
      </c>
      <c r="F3110" t="s">
        <v>15</v>
      </c>
      <c r="G3110" s="2">
        <v>1018</v>
      </c>
      <c r="H3110" t="s">
        <v>16</v>
      </c>
      <c r="I3110">
        <v>1</v>
      </c>
      <c r="J3110">
        <f t="shared" si="100"/>
        <v>1018</v>
      </c>
      <c r="K3110">
        <v>19</v>
      </c>
      <c r="L3110" s="1">
        <f t="shared" si="101"/>
        <v>19342</v>
      </c>
    </row>
    <row r="3111" spans="1:12" x14ac:dyDescent="0.25">
      <c r="A3111" t="s">
        <v>7403</v>
      </c>
      <c r="B3111" t="s">
        <v>7404</v>
      </c>
      <c r="D3111">
        <v>805</v>
      </c>
      <c r="E3111" t="s">
        <v>2677</v>
      </c>
      <c r="F3111" t="s">
        <v>15</v>
      </c>
      <c r="G3111">
        <v>10</v>
      </c>
      <c r="H3111" t="s">
        <v>16</v>
      </c>
      <c r="I3111">
        <v>1</v>
      </c>
      <c r="J3111">
        <f t="shared" si="100"/>
        <v>10</v>
      </c>
      <c r="K3111" s="2">
        <v>1920</v>
      </c>
      <c r="L3111" s="1">
        <f t="shared" si="101"/>
        <v>19200</v>
      </c>
    </row>
    <row r="3112" spans="1:12" x14ac:dyDescent="0.25">
      <c r="A3112" t="s">
        <v>9844</v>
      </c>
      <c r="B3112" t="s">
        <v>9845</v>
      </c>
      <c r="C3112" t="s">
        <v>9846</v>
      </c>
      <c r="D3112">
        <v>805</v>
      </c>
      <c r="E3112" t="s">
        <v>2677</v>
      </c>
      <c r="F3112" t="s">
        <v>15</v>
      </c>
      <c r="G3112" s="2">
        <v>1900</v>
      </c>
      <c r="H3112" t="s">
        <v>16</v>
      </c>
      <c r="I3112">
        <v>1</v>
      </c>
      <c r="J3112">
        <f t="shared" si="100"/>
        <v>1900</v>
      </c>
      <c r="K3112">
        <v>10.1</v>
      </c>
      <c r="L3112" s="1">
        <f t="shared" si="101"/>
        <v>19190</v>
      </c>
    </row>
    <row r="3113" spans="1:12" x14ac:dyDescent="0.25">
      <c r="A3113" t="s">
        <v>14107</v>
      </c>
      <c r="B3113" t="s">
        <v>14108</v>
      </c>
      <c r="C3113" t="s">
        <v>14109</v>
      </c>
      <c r="D3113">
        <v>805</v>
      </c>
      <c r="E3113" t="s">
        <v>2677</v>
      </c>
      <c r="F3113" t="s">
        <v>15</v>
      </c>
      <c r="G3113">
        <v>99</v>
      </c>
      <c r="H3113" t="s">
        <v>16</v>
      </c>
      <c r="I3113">
        <v>0</v>
      </c>
      <c r="J3113">
        <f t="shared" si="100"/>
        <v>0</v>
      </c>
      <c r="K3113">
        <v>192.05</v>
      </c>
      <c r="L3113" s="1">
        <f t="shared" si="101"/>
        <v>19012.95</v>
      </c>
    </row>
    <row r="3114" spans="1:12" x14ac:dyDescent="0.25">
      <c r="A3114" t="s">
        <v>4747</v>
      </c>
      <c r="B3114" t="s">
        <v>4748</v>
      </c>
      <c r="C3114" t="s">
        <v>4749</v>
      </c>
      <c r="D3114">
        <v>805</v>
      </c>
      <c r="E3114" t="s">
        <v>2677</v>
      </c>
      <c r="F3114" t="s">
        <v>15</v>
      </c>
      <c r="G3114">
        <v>12</v>
      </c>
      <c r="H3114" t="s">
        <v>16</v>
      </c>
      <c r="I3114">
        <v>1</v>
      </c>
      <c r="J3114">
        <f t="shared" si="100"/>
        <v>12</v>
      </c>
      <c r="K3114" s="2">
        <v>1514</v>
      </c>
      <c r="L3114" s="1">
        <f t="shared" si="101"/>
        <v>18168</v>
      </c>
    </row>
    <row r="3115" spans="1:12" x14ac:dyDescent="0.25">
      <c r="A3115" t="s">
        <v>4953</v>
      </c>
      <c r="B3115" t="s">
        <v>4954</v>
      </c>
      <c r="C3115" t="s">
        <v>4950</v>
      </c>
      <c r="D3115">
        <v>805</v>
      </c>
      <c r="E3115" t="s">
        <v>2677</v>
      </c>
      <c r="F3115" t="s">
        <v>15</v>
      </c>
      <c r="G3115">
        <v>30</v>
      </c>
      <c r="H3115" t="s">
        <v>16</v>
      </c>
      <c r="I3115">
        <v>1</v>
      </c>
      <c r="J3115">
        <f t="shared" si="100"/>
        <v>30</v>
      </c>
      <c r="K3115">
        <v>602</v>
      </c>
      <c r="L3115" s="1">
        <f t="shared" si="101"/>
        <v>18060</v>
      </c>
    </row>
    <row r="3116" spans="1:12" x14ac:dyDescent="0.25">
      <c r="A3116" t="s">
        <v>11549</v>
      </c>
      <c r="B3116" t="s">
        <v>11550</v>
      </c>
      <c r="C3116" t="s">
        <v>11551</v>
      </c>
      <c r="D3116">
        <v>805</v>
      </c>
      <c r="E3116" t="s">
        <v>2677</v>
      </c>
      <c r="F3116" t="s">
        <v>15</v>
      </c>
      <c r="G3116">
        <v>40</v>
      </c>
      <c r="H3116" t="s">
        <v>16</v>
      </c>
      <c r="I3116">
        <v>1</v>
      </c>
      <c r="J3116">
        <f t="shared" si="100"/>
        <v>40</v>
      </c>
      <c r="K3116">
        <v>451</v>
      </c>
      <c r="L3116" s="1">
        <f t="shared" si="101"/>
        <v>18040</v>
      </c>
    </row>
    <row r="3117" spans="1:12" x14ac:dyDescent="0.25">
      <c r="A3117" t="s">
        <v>3175</v>
      </c>
      <c r="B3117" t="s">
        <v>3176</v>
      </c>
      <c r="D3117">
        <v>805</v>
      </c>
      <c r="E3117" t="s">
        <v>2677</v>
      </c>
      <c r="F3117" t="s">
        <v>15</v>
      </c>
      <c r="G3117">
        <v>3</v>
      </c>
      <c r="H3117" t="s">
        <v>16</v>
      </c>
      <c r="I3117">
        <v>790</v>
      </c>
      <c r="J3117">
        <f t="shared" si="100"/>
        <v>2370</v>
      </c>
      <c r="K3117" s="2">
        <v>6000</v>
      </c>
      <c r="L3117" s="1">
        <f t="shared" si="101"/>
        <v>18000</v>
      </c>
    </row>
    <row r="3118" spans="1:12" x14ac:dyDescent="0.25">
      <c r="A3118" t="s">
        <v>4424</v>
      </c>
      <c r="B3118" t="s">
        <v>4425</v>
      </c>
      <c r="C3118" t="s">
        <v>4426</v>
      </c>
      <c r="D3118">
        <v>805</v>
      </c>
      <c r="E3118" t="s">
        <v>2677</v>
      </c>
      <c r="F3118" t="s">
        <v>15</v>
      </c>
      <c r="G3118">
        <v>4</v>
      </c>
      <c r="H3118" t="s">
        <v>16</v>
      </c>
      <c r="I3118">
        <v>76</v>
      </c>
      <c r="J3118">
        <f t="shared" si="100"/>
        <v>304</v>
      </c>
      <c r="K3118" s="1">
        <v>4491.5</v>
      </c>
      <c r="L3118" s="1">
        <f t="shared" si="101"/>
        <v>17966</v>
      </c>
    </row>
    <row r="3119" spans="1:12" x14ac:dyDescent="0.25">
      <c r="A3119" s="49" t="s">
        <v>13127</v>
      </c>
      <c r="B3119" s="49" t="s">
        <v>13128</v>
      </c>
      <c r="C3119" s="49" t="s">
        <v>13129</v>
      </c>
      <c r="D3119" s="49">
        <v>806</v>
      </c>
      <c r="E3119" s="49" t="s">
        <v>2677</v>
      </c>
      <c r="F3119" s="49" t="s">
        <v>15</v>
      </c>
      <c r="G3119" s="51">
        <v>12509</v>
      </c>
      <c r="H3119" s="49" t="s">
        <v>16</v>
      </c>
      <c r="I3119" s="49">
        <v>50</v>
      </c>
      <c r="J3119" s="49">
        <f t="shared" si="100"/>
        <v>625450</v>
      </c>
      <c r="K3119" s="49">
        <v>1.43</v>
      </c>
      <c r="L3119" s="50">
        <f t="shared" si="101"/>
        <v>17887.87</v>
      </c>
    </row>
    <row r="3120" spans="1:12" x14ac:dyDescent="0.25">
      <c r="A3120" t="s">
        <v>9821</v>
      </c>
      <c r="B3120" t="s">
        <v>9822</v>
      </c>
      <c r="C3120" t="s">
        <v>9823</v>
      </c>
      <c r="D3120">
        <v>805</v>
      </c>
      <c r="E3120" t="s">
        <v>2677</v>
      </c>
      <c r="F3120" t="s">
        <v>15</v>
      </c>
      <c r="G3120">
        <v>90</v>
      </c>
      <c r="H3120" t="s">
        <v>4444</v>
      </c>
      <c r="I3120">
        <v>1</v>
      </c>
      <c r="J3120">
        <f t="shared" si="100"/>
        <v>90</v>
      </c>
      <c r="K3120">
        <v>198.43</v>
      </c>
      <c r="L3120" s="1">
        <f t="shared" si="101"/>
        <v>17858.7</v>
      </c>
    </row>
    <row r="3121" spans="1:12" x14ac:dyDescent="0.25">
      <c r="A3121" t="s">
        <v>3486</v>
      </c>
      <c r="B3121" t="s">
        <v>3487</v>
      </c>
      <c r="C3121" t="s">
        <v>3488</v>
      </c>
      <c r="D3121">
        <v>805</v>
      </c>
      <c r="E3121" t="s">
        <v>2677</v>
      </c>
      <c r="F3121" t="s">
        <v>15</v>
      </c>
      <c r="G3121">
        <v>3</v>
      </c>
      <c r="H3121" t="s">
        <v>16</v>
      </c>
      <c r="I3121">
        <v>905</v>
      </c>
      <c r="J3121">
        <f t="shared" si="100"/>
        <v>2715</v>
      </c>
      <c r="K3121" s="2">
        <v>5950</v>
      </c>
      <c r="L3121" s="1">
        <f t="shared" si="101"/>
        <v>17850</v>
      </c>
    </row>
    <row r="3122" spans="1:12" x14ac:dyDescent="0.25">
      <c r="A3122" s="49" t="s">
        <v>9614</v>
      </c>
      <c r="B3122" s="49" t="s">
        <v>9615</v>
      </c>
      <c r="C3122" s="49" t="s">
        <v>9616</v>
      </c>
      <c r="D3122" s="49">
        <v>805</v>
      </c>
      <c r="E3122" s="49" t="s">
        <v>2677</v>
      </c>
      <c r="F3122" s="49" t="s">
        <v>15</v>
      </c>
      <c r="G3122" s="51">
        <v>64100</v>
      </c>
      <c r="H3122" s="49" t="s">
        <v>16</v>
      </c>
      <c r="I3122" s="49">
        <v>1</v>
      </c>
      <c r="J3122" s="49">
        <f t="shared" si="100"/>
        <v>64100</v>
      </c>
      <c r="K3122" s="49">
        <v>0.27239999999999998</v>
      </c>
      <c r="L3122" s="50">
        <f t="shared" si="101"/>
        <v>17460.84</v>
      </c>
    </row>
    <row r="3123" spans="1:12" x14ac:dyDescent="0.25">
      <c r="A3123" t="s">
        <v>4936</v>
      </c>
      <c r="B3123" t="s">
        <v>4937</v>
      </c>
      <c r="C3123" t="s">
        <v>4899</v>
      </c>
      <c r="D3123">
        <v>805</v>
      </c>
      <c r="E3123" t="s">
        <v>2677</v>
      </c>
      <c r="F3123" t="s">
        <v>15</v>
      </c>
      <c r="G3123">
        <v>70</v>
      </c>
      <c r="H3123" t="s">
        <v>16</v>
      </c>
      <c r="I3123">
        <v>1</v>
      </c>
      <c r="J3123">
        <f t="shared" si="100"/>
        <v>70</v>
      </c>
      <c r="K3123">
        <v>249</v>
      </c>
      <c r="L3123" s="1">
        <f t="shared" si="101"/>
        <v>17430</v>
      </c>
    </row>
    <row r="3124" spans="1:12" x14ac:dyDescent="0.25">
      <c r="A3124" t="s">
        <v>5891</v>
      </c>
      <c r="B3124" t="s">
        <v>5892</v>
      </c>
      <c r="C3124" t="s">
        <v>5893</v>
      </c>
      <c r="D3124">
        <v>805</v>
      </c>
      <c r="E3124" t="s">
        <v>2677</v>
      </c>
      <c r="F3124" t="s">
        <v>15</v>
      </c>
      <c r="G3124">
        <v>5</v>
      </c>
      <c r="H3124" t="s">
        <v>16</v>
      </c>
      <c r="I3124">
        <v>1</v>
      </c>
      <c r="J3124">
        <f t="shared" si="100"/>
        <v>5</v>
      </c>
      <c r="K3124" s="2">
        <v>3467</v>
      </c>
      <c r="L3124" s="1">
        <f t="shared" si="101"/>
        <v>17335</v>
      </c>
    </row>
    <row r="3125" spans="1:12" x14ac:dyDescent="0.25">
      <c r="A3125" t="s">
        <v>11582</v>
      </c>
      <c r="B3125" t="s">
        <v>11583</v>
      </c>
      <c r="C3125" t="s">
        <v>11584</v>
      </c>
      <c r="D3125">
        <v>805</v>
      </c>
      <c r="E3125" t="s">
        <v>2677</v>
      </c>
      <c r="F3125" t="s">
        <v>15</v>
      </c>
      <c r="G3125">
        <v>90</v>
      </c>
      <c r="H3125" t="s">
        <v>16</v>
      </c>
      <c r="I3125">
        <v>1</v>
      </c>
      <c r="J3125">
        <f t="shared" si="100"/>
        <v>90</v>
      </c>
      <c r="K3125">
        <v>191</v>
      </c>
      <c r="L3125" s="1">
        <f t="shared" si="101"/>
        <v>17190</v>
      </c>
    </row>
    <row r="3126" spans="1:12" x14ac:dyDescent="0.25">
      <c r="A3126" t="s">
        <v>3183</v>
      </c>
      <c r="B3126" t="s">
        <v>3184</v>
      </c>
      <c r="C3126" t="s">
        <v>3185</v>
      </c>
      <c r="D3126">
        <v>805</v>
      </c>
      <c r="E3126" t="s">
        <v>2677</v>
      </c>
      <c r="F3126" t="s">
        <v>15</v>
      </c>
      <c r="G3126">
        <v>1</v>
      </c>
      <c r="H3126" t="s">
        <v>16</v>
      </c>
      <c r="I3126" s="2">
        <v>2200</v>
      </c>
      <c r="J3126">
        <f t="shared" si="100"/>
        <v>2200</v>
      </c>
      <c r="K3126" s="2">
        <v>17080</v>
      </c>
      <c r="L3126" s="1">
        <f t="shared" si="101"/>
        <v>17080</v>
      </c>
    </row>
    <row r="3127" spans="1:12" x14ac:dyDescent="0.25">
      <c r="A3127" t="s">
        <v>2895</v>
      </c>
      <c r="B3127" t="s">
        <v>2896</v>
      </c>
      <c r="C3127" t="s">
        <v>2897</v>
      </c>
      <c r="D3127">
        <v>805</v>
      </c>
      <c r="E3127" t="s">
        <v>2677</v>
      </c>
      <c r="F3127" t="s">
        <v>15</v>
      </c>
      <c r="G3127">
        <v>20</v>
      </c>
      <c r="H3127" t="s">
        <v>16</v>
      </c>
      <c r="I3127">
        <v>1</v>
      </c>
      <c r="J3127">
        <f t="shared" si="100"/>
        <v>20</v>
      </c>
      <c r="K3127">
        <v>838.94</v>
      </c>
      <c r="L3127" s="1">
        <f t="shared" si="101"/>
        <v>16778.800000000003</v>
      </c>
    </row>
    <row r="3128" spans="1:12" x14ac:dyDescent="0.25">
      <c r="A3128" t="s">
        <v>2883</v>
      </c>
      <c r="B3128" t="s">
        <v>2884</v>
      </c>
      <c r="C3128" t="s">
        <v>2885</v>
      </c>
      <c r="D3128">
        <v>805</v>
      </c>
      <c r="E3128" t="s">
        <v>2677</v>
      </c>
      <c r="F3128" t="s">
        <v>15</v>
      </c>
      <c r="G3128">
        <v>5</v>
      </c>
      <c r="H3128" t="s">
        <v>16</v>
      </c>
      <c r="I3128">
        <v>1</v>
      </c>
      <c r="J3128">
        <f t="shared" si="100"/>
        <v>5</v>
      </c>
      <c r="K3128" s="1">
        <v>3298.1</v>
      </c>
      <c r="L3128" s="1">
        <f t="shared" si="101"/>
        <v>16490.5</v>
      </c>
    </row>
    <row r="3129" spans="1:12" x14ac:dyDescent="0.25">
      <c r="A3129" t="s">
        <v>9812</v>
      </c>
      <c r="B3129" t="s">
        <v>9813</v>
      </c>
      <c r="C3129" t="s">
        <v>9814</v>
      </c>
      <c r="D3129">
        <v>805</v>
      </c>
      <c r="E3129" t="s">
        <v>2677</v>
      </c>
      <c r="F3129" t="s">
        <v>15</v>
      </c>
      <c r="G3129">
        <v>630</v>
      </c>
      <c r="H3129" t="s">
        <v>4444</v>
      </c>
      <c r="I3129">
        <v>1</v>
      </c>
      <c r="J3129">
        <f t="shared" si="100"/>
        <v>630</v>
      </c>
      <c r="K3129">
        <v>26.125</v>
      </c>
      <c r="L3129" s="1">
        <f t="shared" si="101"/>
        <v>16458.75</v>
      </c>
    </row>
    <row r="3130" spans="1:12" x14ac:dyDescent="0.25">
      <c r="A3130" t="s">
        <v>7537</v>
      </c>
      <c r="B3130" t="s">
        <v>7538</v>
      </c>
      <c r="C3130" t="s">
        <v>7539</v>
      </c>
      <c r="D3130">
        <v>805</v>
      </c>
      <c r="E3130" t="s">
        <v>2677</v>
      </c>
      <c r="F3130" t="s">
        <v>15</v>
      </c>
      <c r="G3130">
        <v>793</v>
      </c>
      <c r="H3130" t="s">
        <v>16</v>
      </c>
      <c r="I3130">
        <v>1</v>
      </c>
      <c r="J3130">
        <f t="shared" si="100"/>
        <v>793</v>
      </c>
      <c r="K3130">
        <v>20.6</v>
      </c>
      <c r="L3130" s="1">
        <f t="shared" si="101"/>
        <v>16335.800000000001</v>
      </c>
    </row>
    <row r="3131" spans="1:12" x14ac:dyDescent="0.25">
      <c r="A3131" t="s">
        <v>7559</v>
      </c>
      <c r="B3131" t="s">
        <v>7560</v>
      </c>
      <c r="C3131" t="s">
        <v>7561</v>
      </c>
      <c r="D3131">
        <v>805</v>
      </c>
      <c r="E3131" t="s">
        <v>2677</v>
      </c>
      <c r="F3131" t="s">
        <v>15</v>
      </c>
      <c r="G3131">
        <v>282</v>
      </c>
      <c r="H3131" t="s">
        <v>16</v>
      </c>
      <c r="I3131">
        <v>1</v>
      </c>
      <c r="J3131">
        <f t="shared" si="100"/>
        <v>282</v>
      </c>
      <c r="K3131">
        <v>57</v>
      </c>
      <c r="L3131" s="1">
        <f t="shared" si="101"/>
        <v>16074</v>
      </c>
    </row>
    <row r="3132" spans="1:12" x14ac:dyDescent="0.25">
      <c r="A3132" s="49" t="s">
        <v>9273</v>
      </c>
      <c r="B3132" s="49" t="s">
        <v>9274</v>
      </c>
      <c r="C3132" s="49" t="s">
        <v>9275</v>
      </c>
      <c r="D3132" s="49">
        <v>805</v>
      </c>
      <c r="E3132" s="49" t="s">
        <v>2677</v>
      </c>
      <c r="F3132" s="49" t="s">
        <v>15</v>
      </c>
      <c r="G3132" s="51">
        <v>5000</v>
      </c>
      <c r="H3132" s="49" t="s">
        <v>9269</v>
      </c>
      <c r="I3132" s="49">
        <v>1</v>
      </c>
      <c r="J3132" s="49">
        <f t="shared" si="100"/>
        <v>5000</v>
      </c>
      <c r="K3132" s="49">
        <v>3.1992600000000002</v>
      </c>
      <c r="L3132" s="50">
        <f t="shared" si="101"/>
        <v>15996.300000000001</v>
      </c>
    </row>
    <row r="3133" spans="1:12" x14ac:dyDescent="0.25">
      <c r="A3133" t="s">
        <v>14290</v>
      </c>
      <c r="B3133" t="s">
        <v>14291</v>
      </c>
      <c r="C3133" t="s">
        <v>14292</v>
      </c>
      <c r="D3133">
        <v>806</v>
      </c>
      <c r="E3133" t="s">
        <v>2677</v>
      </c>
      <c r="F3133" t="s">
        <v>15</v>
      </c>
      <c r="G3133" s="2">
        <v>4000</v>
      </c>
      <c r="H3133" t="s">
        <v>12910</v>
      </c>
      <c r="I3133">
        <v>0</v>
      </c>
      <c r="J3133">
        <f t="shared" si="100"/>
        <v>0</v>
      </c>
      <c r="K3133">
        <v>3.88</v>
      </c>
      <c r="L3133" s="1">
        <f t="shared" si="101"/>
        <v>15520</v>
      </c>
    </row>
    <row r="3134" spans="1:12" x14ac:dyDescent="0.25">
      <c r="A3134" t="s">
        <v>5150</v>
      </c>
      <c r="B3134" t="s">
        <v>5151</v>
      </c>
      <c r="C3134" t="s">
        <v>5152</v>
      </c>
      <c r="D3134">
        <v>805</v>
      </c>
      <c r="E3134" t="s">
        <v>2677</v>
      </c>
      <c r="F3134" t="s">
        <v>15</v>
      </c>
      <c r="G3134">
        <v>5</v>
      </c>
      <c r="H3134" t="s">
        <v>16</v>
      </c>
      <c r="I3134">
        <v>9</v>
      </c>
      <c r="J3134">
        <f t="shared" si="100"/>
        <v>45</v>
      </c>
      <c r="K3134" s="1">
        <v>3071.98</v>
      </c>
      <c r="L3134" s="1">
        <f t="shared" si="101"/>
        <v>15359.9</v>
      </c>
    </row>
    <row r="3135" spans="1:12" x14ac:dyDescent="0.25">
      <c r="A3135" t="s">
        <v>5511</v>
      </c>
      <c r="B3135" t="s">
        <v>5512</v>
      </c>
      <c r="C3135" t="s">
        <v>5513</v>
      </c>
      <c r="D3135">
        <v>805</v>
      </c>
      <c r="E3135" t="s">
        <v>2677</v>
      </c>
      <c r="F3135" t="s">
        <v>15</v>
      </c>
      <c r="G3135">
        <v>9</v>
      </c>
      <c r="H3135" t="s">
        <v>16</v>
      </c>
      <c r="I3135">
        <v>40</v>
      </c>
      <c r="J3135">
        <f t="shared" si="100"/>
        <v>360</v>
      </c>
      <c r="K3135" s="2">
        <v>1704</v>
      </c>
      <c r="L3135" s="1">
        <f t="shared" si="101"/>
        <v>15336</v>
      </c>
    </row>
    <row r="3136" spans="1:12" x14ac:dyDescent="0.25">
      <c r="A3136" s="49" t="s">
        <v>9758</v>
      </c>
      <c r="B3136" s="49" t="s">
        <v>9759</v>
      </c>
      <c r="C3136" s="49" t="s">
        <v>0</v>
      </c>
      <c r="D3136" s="49">
        <v>805</v>
      </c>
      <c r="E3136" s="49" t="s">
        <v>2677</v>
      </c>
      <c r="F3136" s="49" t="s">
        <v>15</v>
      </c>
      <c r="G3136" s="51">
        <v>5400</v>
      </c>
      <c r="H3136" s="49" t="s">
        <v>16</v>
      </c>
      <c r="I3136" s="49">
        <v>1</v>
      </c>
      <c r="J3136" s="49">
        <f t="shared" si="100"/>
        <v>5400</v>
      </c>
      <c r="K3136" s="49">
        <v>2.8340000000000001</v>
      </c>
      <c r="L3136" s="50">
        <f t="shared" si="101"/>
        <v>15303.6</v>
      </c>
    </row>
    <row r="3137" spans="1:12" x14ac:dyDescent="0.25">
      <c r="A3137" t="s">
        <v>9282</v>
      </c>
      <c r="B3137" t="s">
        <v>9283</v>
      </c>
      <c r="C3137" t="s">
        <v>9284</v>
      </c>
      <c r="D3137">
        <v>805</v>
      </c>
      <c r="E3137" t="s">
        <v>2677</v>
      </c>
      <c r="F3137" t="s">
        <v>15</v>
      </c>
      <c r="G3137" s="2">
        <v>1500</v>
      </c>
      <c r="H3137" t="s">
        <v>4444</v>
      </c>
      <c r="I3137">
        <v>1</v>
      </c>
      <c r="J3137">
        <f t="shared" si="100"/>
        <v>1500</v>
      </c>
      <c r="K3137">
        <v>10.05376</v>
      </c>
      <c r="L3137" s="1">
        <f t="shared" si="101"/>
        <v>15080.640000000001</v>
      </c>
    </row>
    <row r="3138" spans="1:12" x14ac:dyDescent="0.25">
      <c r="A3138" t="s">
        <v>9803</v>
      </c>
      <c r="B3138" t="s">
        <v>9804</v>
      </c>
      <c r="C3138" t="s">
        <v>9805</v>
      </c>
      <c r="D3138">
        <v>805</v>
      </c>
      <c r="E3138" t="s">
        <v>2677</v>
      </c>
      <c r="F3138" t="s">
        <v>15</v>
      </c>
      <c r="G3138">
        <v>120</v>
      </c>
      <c r="H3138" t="s">
        <v>4444</v>
      </c>
      <c r="I3138">
        <v>1</v>
      </c>
      <c r="J3138">
        <f t="shared" si="100"/>
        <v>120</v>
      </c>
      <c r="K3138">
        <v>124.28</v>
      </c>
      <c r="L3138" s="1">
        <f t="shared" si="101"/>
        <v>14913.6</v>
      </c>
    </row>
    <row r="3139" spans="1:12" x14ac:dyDescent="0.25">
      <c r="A3139" t="s">
        <v>14245</v>
      </c>
      <c r="B3139" t="s">
        <v>14246</v>
      </c>
      <c r="C3139" t="s">
        <v>14247</v>
      </c>
      <c r="D3139">
        <v>805</v>
      </c>
      <c r="E3139" t="s">
        <v>2677</v>
      </c>
      <c r="F3139" t="s">
        <v>15</v>
      </c>
      <c r="G3139" s="2">
        <v>2212</v>
      </c>
      <c r="H3139" t="s">
        <v>16</v>
      </c>
      <c r="I3139">
        <v>0</v>
      </c>
      <c r="J3139">
        <f t="shared" si="100"/>
        <v>0</v>
      </c>
      <c r="K3139">
        <v>6.7</v>
      </c>
      <c r="L3139" s="1">
        <f t="shared" si="101"/>
        <v>14820.4</v>
      </c>
    </row>
    <row r="3140" spans="1:12" x14ac:dyDescent="0.25">
      <c r="A3140" t="s">
        <v>7049</v>
      </c>
      <c r="B3140" t="s">
        <v>7050</v>
      </c>
      <c r="C3140" t="s">
        <v>7051</v>
      </c>
      <c r="D3140">
        <v>805</v>
      </c>
      <c r="E3140" t="s">
        <v>2677</v>
      </c>
      <c r="F3140" t="s">
        <v>15</v>
      </c>
      <c r="G3140">
        <v>1</v>
      </c>
      <c r="H3140" t="s">
        <v>16</v>
      </c>
      <c r="I3140">
        <v>200</v>
      </c>
      <c r="J3140">
        <f t="shared" si="100"/>
        <v>200</v>
      </c>
      <c r="K3140" s="1">
        <v>14778.95</v>
      </c>
      <c r="L3140" s="1">
        <f t="shared" si="101"/>
        <v>14778.95</v>
      </c>
    </row>
    <row r="3141" spans="1:12" x14ac:dyDescent="0.25">
      <c r="A3141" t="s">
        <v>13038</v>
      </c>
      <c r="B3141" t="s">
        <v>13039</v>
      </c>
      <c r="C3141" t="s">
        <v>13040</v>
      </c>
      <c r="D3141">
        <v>806</v>
      </c>
      <c r="E3141" t="s">
        <v>2677</v>
      </c>
      <c r="F3141" t="s">
        <v>15</v>
      </c>
      <c r="G3141" s="2">
        <v>1640</v>
      </c>
      <c r="H3141" t="s">
        <v>12910</v>
      </c>
      <c r="I3141">
        <v>0</v>
      </c>
      <c r="J3141">
        <f t="shared" si="100"/>
        <v>0</v>
      </c>
      <c r="K3141">
        <v>8.98</v>
      </c>
      <c r="L3141" s="1">
        <f t="shared" si="101"/>
        <v>14727.2</v>
      </c>
    </row>
    <row r="3142" spans="1:12" x14ac:dyDescent="0.25">
      <c r="A3142" t="s">
        <v>4905</v>
      </c>
      <c r="B3142" t="s">
        <v>4906</v>
      </c>
      <c r="C3142" t="s">
        <v>4902</v>
      </c>
      <c r="D3142">
        <v>805</v>
      </c>
      <c r="E3142" t="s">
        <v>2677</v>
      </c>
      <c r="F3142" t="s">
        <v>15</v>
      </c>
      <c r="G3142">
        <v>20</v>
      </c>
      <c r="H3142" t="s">
        <v>16</v>
      </c>
      <c r="I3142">
        <v>1</v>
      </c>
      <c r="J3142">
        <f t="shared" si="100"/>
        <v>20</v>
      </c>
      <c r="K3142">
        <v>730</v>
      </c>
      <c r="L3142" s="1">
        <f t="shared" si="101"/>
        <v>14600</v>
      </c>
    </row>
    <row r="3143" spans="1:12" x14ac:dyDescent="0.25">
      <c r="A3143" t="s">
        <v>6249</v>
      </c>
      <c r="B3143" t="s">
        <v>6250</v>
      </c>
      <c r="D3143">
        <v>805</v>
      </c>
      <c r="E3143" t="s">
        <v>2677</v>
      </c>
      <c r="F3143" t="s">
        <v>15</v>
      </c>
      <c r="G3143">
        <v>20</v>
      </c>
      <c r="H3143" t="s">
        <v>16</v>
      </c>
      <c r="I3143">
        <v>1</v>
      </c>
      <c r="J3143">
        <f t="shared" si="100"/>
        <v>20</v>
      </c>
      <c r="K3143">
        <v>729.53</v>
      </c>
      <c r="L3143" s="1">
        <f t="shared" si="101"/>
        <v>14590.599999999999</v>
      </c>
    </row>
    <row r="3144" spans="1:12" x14ac:dyDescent="0.25">
      <c r="A3144" t="s">
        <v>4877</v>
      </c>
      <c r="B3144" t="s">
        <v>4878</v>
      </c>
      <c r="C3144" t="s">
        <v>4879</v>
      </c>
      <c r="D3144">
        <v>805</v>
      </c>
      <c r="E3144" t="s">
        <v>2677</v>
      </c>
      <c r="F3144" t="s">
        <v>15</v>
      </c>
      <c r="G3144">
        <v>15</v>
      </c>
      <c r="H3144" t="s">
        <v>16</v>
      </c>
      <c r="I3144">
        <v>1</v>
      </c>
      <c r="J3144">
        <f t="shared" si="100"/>
        <v>15</v>
      </c>
      <c r="K3144">
        <v>966</v>
      </c>
      <c r="L3144" s="1">
        <f t="shared" si="101"/>
        <v>14490</v>
      </c>
    </row>
    <row r="3145" spans="1:12" x14ac:dyDescent="0.25">
      <c r="A3145" t="s">
        <v>13614</v>
      </c>
      <c r="B3145" t="s">
        <v>13615</v>
      </c>
      <c r="D3145">
        <v>806</v>
      </c>
      <c r="E3145" t="s">
        <v>2677</v>
      </c>
      <c r="F3145" t="s">
        <v>15</v>
      </c>
      <c r="G3145">
        <v>270</v>
      </c>
      <c r="H3145" t="s">
        <v>11259</v>
      </c>
      <c r="I3145">
        <v>0</v>
      </c>
      <c r="J3145">
        <f t="shared" si="100"/>
        <v>0</v>
      </c>
      <c r="K3145">
        <v>53.39</v>
      </c>
      <c r="L3145" s="1">
        <f t="shared" si="101"/>
        <v>14415.3</v>
      </c>
    </row>
    <row r="3146" spans="1:12" x14ac:dyDescent="0.25">
      <c r="A3146" t="s">
        <v>4507</v>
      </c>
      <c r="B3146" t="s">
        <v>4508</v>
      </c>
      <c r="C3146" t="s">
        <v>4509</v>
      </c>
      <c r="D3146">
        <v>805</v>
      </c>
      <c r="E3146" t="s">
        <v>2677</v>
      </c>
      <c r="F3146" t="s">
        <v>15</v>
      </c>
      <c r="G3146">
        <v>2</v>
      </c>
      <c r="H3146" t="s">
        <v>16</v>
      </c>
      <c r="I3146">
        <v>1</v>
      </c>
      <c r="J3146">
        <f t="shared" si="100"/>
        <v>2</v>
      </c>
      <c r="K3146" s="1">
        <v>7122.91</v>
      </c>
      <c r="L3146" s="1">
        <f t="shared" si="101"/>
        <v>14245.82</v>
      </c>
    </row>
    <row r="3147" spans="1:12" x14ac:dyDescent="0.25">
      <c r="A3147" t="s">
        <v>9800</v>
      </c>
      <c r="B3147" t="s">
        <v>9801</v>
      </c>
      <c r="C3147" t="s">
        <v>9802</v>
      </c>
      <c r="D3147">
        <v>805</v>
      </c>
      <c r="E3147" t="s">
        <v>2677</v>
      </c>
      <c r="F3147" t="s">
        <v>15</v>
      </c>
      <c r="G3147">
        <v>426</v>
      </c>
      <c r="H3147" t="s">
        <v>4444</v>
      </c>
      <c r="I3147">
        <v>1</v>
      </c>
      <c r="J3147">
        <f t="shared" si="100"/>
        <v>426</v>
      </c>
      <c r="K3147">
        <v>33.42</v>
      </c>
      <c r="L3147" s="1">
        <f t="shared" si="101"/>
        <v>14236.92</v>
      </c>
    </row>
    <row r="3148" spans="1:12" x14ac:dyDescent="0.25">
      <c r="A3148" s="49" t="s">
        <v>14055</v>
      </c>
      <c r="B3148" s="49" t="s">
        <v>14056</v>
      </c>
      <c r="C3148" s="49" t="s">
        <v>14057</v>
      </c>
      <c r="D3148" s="49">
        <v>806</v>
      </c>
      <c r="E3148" s="49" t="s">
        <v>2677</v>
      </c>
      <c r="F3148" s="49" t="s">
        <v>15</v>
      </c>
      <c r="G3148" s="51">
        <v>52000</v>
      </c>
      <c r="H3148" s="49" t="s">
        <v>26</v>
      </c>
      <c r="I3148" s="49">
        <v>1</v>
      </c>
      <c r="J3148" s="49">
        <f t="shared" si="100"/>
        <v>52000</v>
      </c>
      <c r="K3148" s="49">
        <v>0.27100000000000002</v>
      </c>
      <c r="L3148" s="50">
        <f t="shared" si="101"/>
        <v>14092.000000000002</v>
      </c>
    </row>
    <row r="3149" spans="1:12" x14ac:dyDescent="0.25">
      <c r="A3149" t="s">
        <v>13057</v>
      </c>
      <c r="B3149" t="s">
        <v>13058</v>
      </c>
      <c r="C3149" t="s">
        <v>13056</v>
      </c>
      <c r="D3149">
        <v>806</v>
      </c>
      <c r="E3149" t="s">
        <v>2677</v>
      </c>
      <c r="F3149" t="s">
        <v>15</v>
      </c>
      <c r="G3149">
        <v>86</v>
      </c>
      <c r="H3149" t="s">
        <v>12910</v>
      </c>
      <c r="I3149">
        <v>0</v>
      </c>
      <c r="J3149">
        <f t="shared" si="100"/>
        <v>0</v>
      </c>
      <c r="K3149">
        <v>162.80000000000001</v>
      </c>
      <c r="L3149" s="1">
        <f t="shared" si="101"/>
        <v>14000.800000000001</v>
      </c>
    </row>
    <row r="3150" spans="1:12" x14ac:dyDescent="0.25">
      <c r="A3150" t="s">
        <v>3115</v>
      </c>
      <c r="B3150" t="s">
        <v>3116</v>
      </c>
      <c r="C3150" t="s">
        <v>2870</v>
      </c>
      <c r="D3150">
        <v>805</v>
      </c>
      <c r="E3150" t="s">
        <v>2677</v>
      </c>
      <c r="F3150" t="s">
        <v>15</v>
      </c>
      <c r="G3150">
        <v>13</v>
      </c>
      <c r="H3150" t="s">
        <v>16</v>
      </c>
      <c r="I3150">
        <v>80</v>
      </c>
      <c r="J3150">
        <f t="shared" si="100"/>
        <v>1040</v>
      </c>
      <c r="K3150" s="1">
        <v>1069.49</v>
      </c>
      <c r="L3150" s="1">
        <f t="shared" si="101"/>
        <v>13903.37</v>
      </c>
    </row>
    <row r="3151" spans="1:12" x14ac:dyDescent="0.25">
      <c r="A3151" t="s">
        <v>7591</v>
      </c>
      <c r="B3151" t="s">
        <v>7592</v>
      </c>
      <c r="C3151" t="s">
        <v>7593</v>
      </c>
      <c r="D3151">
        <v>805</v>
      </c>
      <c r="E3151" t="s">
        <v>2677</v>
      </c>
      <c r="F3151" t="s">
        <v>15</v>
      </c>
      <c r="G3151">
        <v>10</v>
      </c>
      <c r="H3151" t="s">
        <v>16</v>
      </c>
      <c r="I3151">
        <v>1</v>
      </c>
      <c r="J3151">
        <f t="shared" si="100"/>
        <v>10</v>
      </c>
      <c r="K3151" s="1">
        <v>1382.5</v>
      </c>
      <c r="L3151" s="1">
        <f t="shared" si="101"/>
        <v>13825</v>
      </c>
    </row>
    <row r="3152" spans="1:12" x14ac:dyDescent="0.25">
      <c r="A3152" t="s">
        <v>7594</v>
      </c>
      <c r="B3152" t="s">
        <v>7595</v>
      </c>
      <c r="C3152" t="s">
        <v>7596</v>
      </c>
      <c r="D3152">
        <v>805</v>
      </c>
      <c r="E3152" t="s">
        <v>2677</v>
      </c>
      <c r="F3152" t="s">
        <v>15</v>
      </c>
      <c r="G3152">
        <v>10</v>
      </c>
      <c r="H3152" t="s">
        <v>16</v>
      </c>
      <c r="I3152">
        <v>1</v>
      </c>
      <c r="J3152">
        <f t="shared" si="100"/>
        <v>10</v>
      </c>
      <c r="K3152" s="1">
        <v>1382.5</v>
      </c>
      <c r="L3152" s="1">
        <f t="shared" si="101"/>
        <v>13825</v>
      </c>
    </row>
    <row r="3153" spans="1:12" x14ac:dyDescent="0.25">
      <c r="A3153" t="s">
        <v>4451</v>
      </c>
      <c r="B3153" t="s">
        <v>4449</v>
      </c>
      <c r="C3153" t="s">
        <v>4452</v>
      </c>
      <c r="D3153">
        <v>805</v>
      </c>
      <c r="E3153" t="s">
        <v>2677</v>
      </c>
      <c r="F3153" t="s">
        <v>15</v>
      </c>
      <c r="G3153">
        <v>260</v>
      </c>
      <c r="H3153" t="s">
        <v>4444</v>
      </c>
      <c r="I3153">
        <v>1</v>
      </c>
      <c r="J3153">
        <f t="shared" si="100"/>
        <v>260</v>
      </c>
      <c r="K3153">
        <v>53.1</v>
      </c>
      <c r="L3153" s="1">
        <f t="shared" si="101"/>
        <v>13806</v>
      </c>
    </row>
    <row r="3154" spans="1:12" x14ac:dyDescent="0.25">
      <c r="A3154" t="s">
        <v>4900</v>
      </c>
      <c r="B3154" t="s">
        <v>4901</v>
      </c>
      <c r="C3154" t="s">
        <v>4902</v>
      </c>
      <c r="D3154">
        <v>805</v>
      </c>
      <c r="E3154" t="s">
        <v>2677</v>
      </c>
      <c r="F3154" t="s">
        <v>15</v>
      </c>
      <c r="G3154">
        <v>18</v>
      </c>
      <c r="H3154" t="s">
        <v>16</v>
      </c>
      <c r="I3154">
        <v>1</v>
      </c>
      <c r="J3154">
        <f t="shared" si="100"/>
        <v>18</v>
      </c>
      <c r="K3154">
        <v>767</v>
      </c>
      <c r="L3154" s="1">
        <f t="shared" si="101"/>
        <v>13806</v>
      </c>
    </row>
    <row r="3155" spans="1:12" x14ac:dyDescent="0.25">
      <c r="A3155" t="s">
        <v>8529</v>
      </c>
      <c r="B3155" t="s">
        <v>8530</v>
      </c>
      <c r="C3155" t="s">
        <v>8531</v>
      </c>
      <c r="D3155">
        <v>805</v>
      </c>
      <c r="E3155" t="s">
        <v>2677</v>
      </c>
      <c r="F3155" t="s">
        <v>15</v>
      </c>
      <c r="G3155">
        <v>20</v>
      </c>
      <c r="H3155" t="s">
        <v>16</v>
      </c>
      <c r="I3155">
        <v>1</v>
      </c>
      <c r="J3155">
        <f t="shared" si="100"/>
        <v>20</v>
      </c>
      <c r="K3155">
        <v>687.2</v>
      </c>
      <c r="L3155" s="1">
        <f t="shared" si="101"/>
        <v>13744</v>
      </c>
    </row>
    <row r="3156" spans="1:12" x14ac:dyDescent="0.25">
      <c r="A3156" t="s">
        <v>13650</v>
      </c>
      <c r="B3156" t="s">
        <v>13651</v>
      </c>
      <c r="C3156" t="s">
        <v>13652</v>
      </c>
      <c r="D3156">
        <v>806</v>
      </c>
      <c r="E3156" t="s">
        <v>2677</v>
      </c>
      <c r="F3156" t="s">
        <v>15</v>
      </c>
      <c r="G3156">
        <v>276</v>
      </c>
      <c r="H3156" t="s">
        <v>11259</v>
      </c>
      <c r="I3156">
        <v>0</v>
      </c>
      <c r="J3156">
        <f t="shared" si="100"/>
        <v>0</v>
      </c>
      <c r="K3156">
        <v>49.29</v>
      </c>
      <c r="L3156" s="1">
        <f t="shared" si="101"/>
        <v>13604.039999999999</v>
      </c>
    </row>
    <row r="3157" spans="1:12" x14ac:dyDescent="0.25">
      <c r="A3157" t="s">
        <v>11363</v>
      </c>
      <c r="B3157" t="s">
        <v>11364</v>
      </c>
      <c r="C3157" t="s">
        <v>11365</v>
      </c>
      <c r="D3157">
        <v>805</v>
      </c>
      <c r="E3157" t="s">
        <v>2677</v>
      </c>
      <c r="F3157" t="s">
        <v>15</v>
      </c>
      <c r="G3157">
        <v>55</v>
      </c>
      <c r="H3157" t="s">
        <v>16</v>
      </c>
      <c r="I3157">
        <v>1</v>
      </c>
      <c r="J3157">
        <f t="shared" si="100"/>
        <v>55</v>
      </c>
      <c r="K3157">
        <v>245.97</v>
      </c>
      <c r="L3157" s="1">
        <f t="shared" si="101"/>
        <v>13528.35</v>
      </c>
    </row>
    <row r="3158" spans="1:12" x14ac:dyDescent="0.25">
      <c r="A3158" t="s">
        <v>4402</v>
      </c>
      <c r="B3158" t="s">
        <v>4403</v>
      </c>
      <c r="C3158" t="s">
        <v>4404</v>
      </c>
      <c r="D3158">
        <v>805</v>
      </c>
      <c r="E3158" t="s">
        <v>2677</v>
      </c>
      <c r="F3158" t="s">
        <v>15</v>
      </c>
      <c r="G3158">
        <v>2</v>
      </c>
      <c r="H3158" t="s">
        <v>16</v>
      </c>
      <c r="I3158">
        <v>1</v>
      </c>
      <c r="J3158">
        <f t="shared" si="100"/>
        <v>2</v>
      </c>
      <c r="K3158" s="2">
        <v>6688</v>
      </c>
      <c r="L3158" s="1">
        <f t="shared" si="101"/>
        <v>13376</v>
      </c>
    </row>
    <row r="3159" spans="1:12" x14ac:dyDescent="0.25">
      <c r="A3159" t="s">
        <v>5764</v>
      </c>
      <c r="B3159" t="s">
        <v>5765</v>
      </c>
      <c r="D3159">
        <v>805</v>
      </c>
      <c r="E3159" t="s">
        <v>2677</v>
      </c>
      <c r="F3159" t="s">
        <v>15</v>
      </c>
      <c r="G3159">
        <v>7</v>
      </c>
      <c r="H3159" t="s">
        <v>16</v>
      </c>
      <c r="I3159">
        <v>1</v>
      </c>
      <c r="J3159">
        <f t="shared" si="100"/>
        <v>7</v>
      </c>
      <c r="K3159" s="1">
        <v>1892.71</v>
      </c>
      <c r="L3159" s="1">
        <f t="shared" si="101"/>
        <v>13248.970000000001</v>
      </c>
    </row>
    <row r="3160" spans="1:12" x14ac:dyDescent="0.25">
      <c r="A3160" t="s">
        <v>4556</v>
      </c>
      <c r="B3160" t="s">
        <v>4557</v>
      </c>
      <c r="D3160">
        <v>805</v>
      </c>
      <c r="E3160" t="s">
        <v>2677</v>
      </c>
      <c r="F3160" t="s">
        <v>15</v>
      </c>
      <c r="G3160">
        <v>115</v>
      </c>
      <c r="H3160" t="s">
        <v>16</v>
      </c>
      <c r="I3160">
        <v>1</v>
      </c>
      <c r="J3160">
        <f t="shared" si="100"/>
        <v>115</v>
      </c>
      <c r="K3160">
        <v>115</v>
      </c>
      <c r="L3160" s="1">
        <f t="shared" si="101"/>
        <v>13225</v>
      </c>
    </row>
    <row r="3161" spans="1:12" x14ac:dyDescent="0.25">
      <c r="A3161" t="s">
        <v>2705</v>
      </c>
      <c r="B3161" t="s">
        <v>2706</v>
      </c>
      <c r="C3161" t="s">
        <v>2707</v>
      </c>
      <c r="D3161">
        <v>805</v>
      </c>
      <c r="E3161" t="s">
        <v>2677</v>
      </c>
      <c r="F3161" t="s">
        <v>15</v>
      </c>
      <c r="G3161">
        <v>6</v>
      </c>
      <c r="H3161" t="s">
        <v>16</v>
      </c>
      <c r="I3161">
        <v>1</v>
      </c>
      <c r="J3161">
        <f t="shared" si="100"/>
        <v>6</v>
      </c>
      <c r="K3161" s="1">
        <v>2190.85</v>
      </c>
      <c r="L3161" s="1">
        <f t="shared" si="101"/>
        <v>13145.099999999999</v>
      </c>
    </row>
    <row r="3162" spans="1:12" x14ac:dyDescent="0.25">
      <c r="A3162" t="s">
        <v>11016</v>
      </c>
      <c r="B3162" t="s">
        <v>11017</v>
      </c>
      <c r="C3162" t="s">
        <v>11018</v>
      </c>
      <c r="D3162">
        <v>805</v>
      </c>
      <c r="E3162" t="s">
        <v>2677</v>
      </c>
      <c r="F3162" t="s">
        <v>15</v>
      </c>
      <c r="G3162">
        <v>35</v>
      </c>
      <c r="H3162" t="s">
        <v>16</v>
      </c>
      <c r="I3162">
        <v>1</v>
      </c>
      <c r="J3162">
        <f t="shared" si="100"/>
        <v>35</v>
      </c>
      <c r="K3162">
        <v>373.92</v>
      </c>
      <c r="L3162" s="1">
        <f t="shared" si="101"/>
        <v>13087.2</v>
      </c>
    </row>
    <row r="3163" spans="1:12" x14ac:dyDescent="0.25">
      <c r="A3163" t="s">
        <v>9350</v>
      </c>
      <c r="B3163" t="s">
        <v>9351</v>
      </c>
      <c r="C3163" t="s">
        <v>9352</v>
      </c>
      <c r="D3163">
        <v>805</v>
      </c>
      <c r="E3163" t="s">
        <v>2677</v>
      </c>
      <c r="F3163" t="s">
        <v>15</v>
      </c>
      <c r="G3163" s="2">
        <v>2000</v>
      </c>
      <c r="H3163" t="s">
        <v>4444</v>
      </c>
      <c r="I3163">
        <v>1</v>
      </c>
      <c r="J3163">
        <f t="shared" si="100"/>
        <v>2000</v>
      </c>
      <c r="K3163">
        <v>6.53932</v>
      </c>
      <c r="L3163" s="1">
        <f t="shared" si="101"/>
        <v>13078.64</v>
      </c>
    </row>
    <row r="3164" spans="1:12" x14ac:dyDescent="0.25">
      <c r="A3164" t="s">
        <v>8216</v>
      </c>
      <c r="B3164" t="s">
        <v>8217</v>
      </c>
      <c r="C3164" t="s">
        <v>8218</v>
      </c>
      <c r="D3164">
        <v>805</v>
      </c>
      <c r="E3164" t="s">
        <v>2677</v>
      </c>
      <c r="F3164" t="s">
        <v>15</v>
      </c>
      <c r="G3164">
        <v>25</v>
      </c>
      <c r="H3164" t="s">
        <v>16</v>
      </c>
      <c r="I3164">
        <v>1</v>
      </c>
      <c r="J3164">
        <f t="shared" si="100"/>
        <v>25</v>
      </c>
      <c r="K3164">
        <v>522.08000000000004</v>
      </c>
      <c r="L3164" s="1">
        <f t="shared" si="101"/>
        <v>13052.000000000002</v>
      </c>
    </row>
    <row r="3165" spans="1:12" x14ac:dyDescent="0.25">
      <c r="A3165" t="s">
        <v>9933</v>
      </c>
      <c r="B3165" t="s">
        <v>9934</v>
      </c>
      <c r="C3165" t="s">
        <v>9935</v>
      </c>
      <c r="D3165">
        <v>805</v>
      </c>
      <c r="E3165" t="s">
        <v>2677</v>
      </c>
      <c r="F3165" t="s">
        <v>15</v>
      </c>
      <c r="G3165">
        <v>90</v>
      </c>
      <c r="H3165" t="s">
        <v>16</v>
      </c>
      <c r="I3165">
        <v>1</v>
      </c>
      <c r="J3165">
        <f t="shared" si="100"/>
        <v>90</v>
      </c>
      <c r="K3165">
        <v>143.19</v>
      </c>
      <c r="L3165" s="1">
        <f t="shared" si="101"/>
        <v>12887.1</v>
      </c>
    </row>
    <row r="3166" spans="1:12" x14ac:dyDescent="0.25">
      <c r="A3166" t="s">
        <v>7477</v>
      </c>
      <c r="B3166" t="s">
        <v>7478</v>
      </c>
      <c r="D3166">
        <v>805</v>
      </c>
      <c r="E3166" t="s">
        <v>2677</v>
      </c>
      <c r="F3166" t="s">
        <v>15</v>
      </c>
      <c r="G3166">
        <v>164</v>
      </c>
      <c r="H3166" t="s">
        <v>16</v>
      </c>
      <c r="I3166">
        <v>1</v>
      </c>
      <c r="J3166">
        <f t="shared" si="100"/>
        <v>164</v>
      </c>
      <c r="K3166">
        <v>77.97</v>
      </c>
      <c r="L3166" s="1">
        <f t="shared" si="101"/>
        <v>12787.08</v>
      </c>
    </row>
    <row r="3167" spans="1:12" x14ac:dyDescent="0.25">
      <c r="A3167" t="s">
        <v>9332</v>
      </c>
      <c r="B3167" t="s">
        <v>9333</v>
      </c>
      <c r="C3167" t="s">
        <v>9334</v>
      </c>
      <c r="D3167">
        <v>805</v>
      </c>
      <c r="E3167" t="s">
        <v>2677</v>
      </c>
      <c r="F3167" t="s">
        <v>15</v>
      </c>
      <c r="G3167">
        <v>500</v>
      </c>
      <c r="H3167" t="s">
        <v>4444</v>
      </c>
      <c r="I3167">
        <v>1</v>
      </c>
      <c r="J3167">
        <f t="shared" si="100"/>
        <v>500</v>
      </c>
      <c r="K3167">
        <v>25.460719999999998</v>
      </c>
      <c r="L3167" s="1">
        <f t="shared" si="101"/>
        <v>12730.359999999999</v>
      </c>
    </row>
    <row r="3168" spans="1:12" x14ac:dyDescent="0.25">
      <c r="A3168" t="s">
        <v>11844</v>
      </c>
      <c r="B3168" t="s">
        <v>11845</v>
      </c>
      <c r="C3168" t="s">
        <v>11846</v>
      </c>
      <c r="D3168">
        <v>805</v>
      </c>
      <c r="E3168" t="s">
        <v>2677</v>
      </c>
      <c r="F3168" t="s">
        <v>15</v>
      </c>
      <c r="G3168">
        <v>55</v>
      </c>
      <c r="H3168" t="s">
        <v>16</v>
      </c>
      <c r="I3168">
        <v>1</v>
      </c>
      <c r="J3168">
        <f t="shared" si="100"/>
        <v>55</v>
      </c>
      <c r="K3168">
        <v>230.66</v>
      </c>
      <c r="L3168" s="1">
        <f t="shared" si="101"/>
        <v>12686.3</v>
      </c>
    </row>
    <row r="3169" spans="1:12" x14ac:dyDescent="0.25">
      <c r="A3169" t="s">
        <v>7684</v>
      </c>
      <c r="B3169" t="s">
        <v>7685</v>
      </c>
      <c r="C3169" t="s">
        <v>7686</v>
      </c>
      <c r="D3169">
        <v>805</v>
      </c>
      <c r="E3169" t="s">
        <v>2677</v>
      </c>
      <c r="F3169" t="s">
        <v>15</v>
      </c>
      <c r="G3169">
        <v>196</v>
      </c>
      <c r="H3169" t="s">
        <v>16</v>
      </c>
      <c r="I3169">
        <v>1</v>
      </c>
      <c r="J3169">
        <f t="shared" si="100"/>
        <v>196</v>
      </c>
      <c r="K3169">
        <v>64</v>
      </c>
      <c r="L3169" s="1">
        <f t="shared" si="101"/>
        <v>12544</v>
      </c>
    </row>
    <row r="3170" spans="1:12" x14ac:dyDescent="0.25">
      <c r="A3170" t="s">
        <v>8517</v>
      </c>
      <c r="B3170" t="s">
        <v>8518</v>
      </c>
      <c r="D3170">
        <v>805</v>
      </c>
      <c r="E3170" t="s">
        <v>2677</v>
      </c>
      <c r="F3170" t="s">
        <v>15</v>
      </c>
      <c r="G3170">
        <v>21</v>
      </c>
      <c r="H3170" t="s">
        <v>16</v>
      </c>
      <c r="I3170">
        <v>1</v>
      </c>
      <c r="J3170">
        <f t="shared" ref="J3170:J3233" si="102">G3170*I3170</f>
        <v>21</v>
      </c>
      <c r="K3170">
        <v>590.24</v>
      </c>
      <c r="L3170" s="1">
        <f t="shared" ref="L3170:L3233" si="103">G3170*K3170</f>
        <v>12395.04</v>
      </c>
    </row>
    <row r="3171" spans="1:12" x14ac:dyDescent="0.25">
      <c r="A3171" t="s">
        <v>3186</v>
      </c>
      <c r="B3171" t="s">
        <v>3187</v>
      </c>
      <c r="C3171" t="s">
        <v>3188</v>
      </c>
      <c r="D3171">
        <v>805</v>
      </c>
      <c r="E3171" t="s">
        <v>2677</v>
      </c>
      <c r="F3171" t="s">
        <v>15</v>
      </c>
      <c r="G3171">
        <v>2</v>
      </c>
      <c r="H3171" t="s">
        <v>16</v>
      </c>
      <c r="I3171">
        <v>450</v>
      </c>
      <c r="J3171">
        <f t="shared" si="102"/>
        <v>900</v>
      </c>
      <c r="K3171" s="1">
        <v>6184.83</v>
      </c>
      <c r="L3171" s="1">
        <f t="shared" si="103"/>
        <v>12369.66</v>
      </c>
    </row>
    <row r="3172" spans="1:12" x14ac:dyDescent="0.25">
      <c r="A3172" s="49" t="s">
        <v>9353</v>
      </c>
      <c r="B3172" s="49" t="s">
        <v>9354</v>
      </c>
      <c r="C3172" s="49" t="s">
        <v>9355</v>
      </c>
      <c r="D3172" s="49">
        <v>805</v>
      </c>
      <c r="E3172" s="49" t="s">
        <v>2677</v>
      </c>
      <c r="F3172" s="49" t="s">
        <v>15</v>
      </c>
      <c r="G3172" s="51">
        <v>9500</v>
      </c>
      <c r="H3172" s="49" t="s">
        <v>4444</v>
      </c>
      <c r="I3172" s="49">
        <v>1</v>
      </c>
      <c r="J3172" s="49">
        <f t="shared" si="102"/>
        <v>9500</v>
      </c>
      <c r="K3172" s="49">
        <v>1.30149</v>
      </c>
      <c r="L3172" s="50">
        <f t="shared" si="103"/>
        <v>12364.155000000001</v>
      </c>
    </row>
    <row r="3173" spans="1:12" x14ac:dyDescent="0.25">
      <c r="A3173" t="s">
        <v>12914</v>
      </c>
      <c r="B3173" t="s">
        <v>12915</v>
      </c>
      <c r="D3173">
        <v>806</v>
      </c>
      <c r="E3173" t="s">
        <v>2677</v>
      </c>
      <c r="F3173" t="s">
        <v>15</v>
      </c>
      <c r="G3173" s="2">
        <v>11176</v>
      </c>
      <c r="H3173" t="s">
        <v>12910</v>
      </c>
      <c r="I3173">
        <v>1</v>
      </c>
      <c r="J3173">
        <f t="shared" si="102"/>
        <v>11176</v>
      </c>
      <c r="K3173">
        <v>1.0963499999999999</v>
      </c>
      <c r="L3173" s="1">
        <f t="shared" si="103"/>
        <v>12252.8076</v>
      </c>
    </row>
    <row r="3174" spans="1:12" x14ac:dyDescent="0.25">
      <c r="A3174" t="s">
        <v>8952</v>
      </c>
      <c r="B3174" t="s">
        <v>8953</v>
      </c>
      <c r="C3174" t="s">
        <v>8954</v>
      </c>
      <c r="D3174">
        <v>805</v>
      </c>
      <c r="E3174" t="s">
        <v>2677</v>
      </c>
      <c r="F3174" t="s">
        <v>15</v>
      </c>
      <c r="G3174">
        <v>50</v>
      </c>
      <c r="H3174" t="s">
        <v>16</v>
      </c>
      <c r="I3174">
        <v>1</v>
      </c>
      <c r="J3174">
        <f t="shared" si="102"/>
        <v>50</v>
      </c>
      <c r="K3174">
        <v>245</v>
      </c>
      <c r="L3174" s="1">
        <f t="shared" si="103"/>
        <v>12250</v>
      </c>
    </row>
    <row r="3175" spans="1:12" x14ac:dyDescent="0.25">
      <c r="A3175" t="s">
        <v>11052</v>
      </c>
      <c r="B3175" t="s">
        <v>11053</v>
      </c>
      <c r="C3175" t="s">
        <v>11054</v>
      </c>
      <c r="D3175">
        <v>805</v>
      </c>
      <c r="E3175" t="s">
        <v>2677</v>
      </c>
      <c r="F3175" t="s">
        <v>15</v>
      </c>
      <c r="G3175">
        <v>17</v>
      </c>
      <c r="H3175" t="s">
        <v>16</v>
      </c>
      <c r="I3175">
        <v>1</v>
      </c>
      <c r="J3175">
        <f t="shared" si="102"/>
        <v>17</v>
      </c>
      <c r="K3175">
        <v>718.91200000000003</v>
      </c>
      <c r="L3175" s="1">
        <f t="shared" si="103"/>
        <v>12221.504000000001</v>
      </c>
    </row>
    <row r="3176" spans="1:12" x14ac:dyDescent="0.25">
      <c r="A3176" t="s">
        <v>4510</v>
      </c>
      <c r="B3176" t="s">
        <v>4511</v>
      </c>
      <c r="C3176" t="s">
        <v>4512</v>
      </c>
      <c r="D3176">
        <v>805</v>
      </c>
      <c r="E3176" t="s">
        <v>2677</v>
      </c>
      <c r="F3176" t="s">
        <v>15</v>
      </c>
      <c r="G3176">
        <v>1</v>
      </c>
      <c r="H3176" t="s">
        <v>16</v>
      </c>
      <c r="I3176">
        <v>60</v>
      </c>
      <c r="J3176">
        <f t="shared" si="102"/>
        <v>60</v>
      </c>
      <c r="K3176" s="1">
        <v>12063.06</v>
      </c>
      <c r="L3176" s="1">
        <f t="shared" si="103"/>
        <v>12063.06</v>
      </c>
    </row>
    <row r="3177" spans="1:12" x14ac:dyDescent="0.25">
      <c r="A3177" t="s">
        <v>6515</v>
      </c>
      <c r="B3177" t="s">
        <v>6516</v>
      </c>
      <c r="D3177">
        <v>805</v>
      </c>
      <c r="E3177" t="s">
        <v>2677</v>
      </c>
      <c r="F3177" t="s">
        <v>15</v>
      </c>
      <c r="G3177">
        <v>27</v>
      </c>
      <c r="H3177" t="s">
        <v>16</v>
      </c>
      <c r="I3177">
        <v>0.1</v>
      </c>
      <c r="J3177">
        <f t="shared" si="102"/>
        <v>2.7</v>
      </c>
      <c r="K3177">
        <v>446.03</v>
      </c>
      <c r="L3177" s="1">
        <f t="shared" si="103"/>
        <v>12042.81</v>
      </c>
    </row>
    <row r="3178" spans="1:12" x14ac:dyDescent="0.25">
      <c r="A3178" s="49" t="s">
        <v>9241</v>
      </c>
      <c r="B3178" s="49" t="s">
        <v>9242</v>
      </c>
      <c r="C3178" s="49" t="s">
        <v>9243</v>
      </c>
      <c r="D3178" s="49">
        <v>805</v>
      </c>
      <c r="E3178" s="49" t="s">
        <v>2677</v>
      </c>
      <c r="F3178" s="49" t="s">
        <v>15</v>
      </c>
      <c r="G3178" s="51">
        <v>6000</v>
      </c>
      <c r="H3178" s="49" t="s">
        <v>4444</v>
      </c>
      <c r="I3178" s="49">
        <v>1</v>
      </c>
      <c r="J3178" s="49">
        <f t="shared" si="102"/>
        <v>6000</v>
      </c>
      <c r="K3178" s="49">
        <v>1.98228</v>
      </c>
      <c r="L3178" s="50">
        <f t="shared" si="103"/>
        <v>11893.68</v>
      </c>
    </row>
    <row r="3179" spans="1:12" x14ac:dyDescent="0.25">
      <c r="A3179" t="s">
        <v>8849</v>
      </c>
      <c r="B3179" t="s">
        <v>8850</v>
      </c>
      <c r="C3179" t="s">
        <v>8851</v>
      </c>
      <c r="D3179">
        <v>805</v>
      </c>
      <c r="E3179" t="s">
        <v>2677</v>
      </c>
      <c r="F3179" t="s">
        <v>15</v>
      </c>
      <c r="G3179">
        <v>6</v>
      </c>
      <c r="H3179" t="s">
        <v>16</v>
      </c>
      <c r="I3179">
        <v>1</v>
      </c>
      <c r="J3179">
        <f t="shared" si="102"/>
        <v>6</v>
      </c>
      <c r="K3179" s="1">
        <v>1975.06</v>
      </c>
      <c r="L3179" s="1">
        <f t="shared" si="103"/>
        <v>11850.36</v>
      </c>
    </row>
    <row r="3180" spans="1:12" x14ac:dyDescent="0.25">
      <c r="A3180" t="s">
        <v>5456</v>
      </c>
      <c r="B3180" t="s">
        <v>5457</v>
      </c>
      <c r="C3180" t="s">
        <v>5458</v>
      </c>
      <c r="D3180">
        <v>805</v>
      </c>
      <c r="E3180" t="s">
        <v>2677</v>
      </c>
      <c r="F3180" t="s">
        <v>15</v>
      </c>
      <c r="G3180">
        <v>1</v>
      </c>
      <c r="H3180" t="s">
        <v>16</v>
      </c>
      <c r="I3180">
        <v>300</v>
      </c>
      <c r="J3180">
        <f t="shared" si="102"/>
        <v>300</v>
      </c>
      <c r="K3180" s="2">
        <v>11655</v>
      </c>
      <c r="L3180" s="1">
        <f t="shared" si="103"/>
        <v>11655</v>
      </c>
    </row>
    <row r="3181" spans="1:12" x14ac:dyDescent="0.25">
      <c r="A3181" t="s">
        <v>5466</v>
      </c>
      <c r="B3181" t="s">
        <v>5467</v>
      </c>
      <c r="C3181" t="s">
        <v>5468</v>
      </c>
      <c r="D3181">
        <v>805</v>
      </c>
      <c r="E3181" t="s">
        <v>2677</v>
      </c>
      <c r="F3181" t="s">
        <v>15</v>
      </c>
      <c r="G3181">
        <v>1</v>
      </c>
      <c r="H3181" t="s">
        <v>16</v>
      </c>
      <c r="I3181">
        <v>390</v>
      </c>
      <c r="J3181">
        <f t="shared" si="102"/>
        <v>390</v>
      </c>
      <c r="K3181" s="2">
        <v>11655</v>
      </c>
      <c r="L3181" s="1">
        <f t="shared" si="103"/>
        <v>11655</v>
      </c>
    </row>
    <row r="3182" spans="1:12" x14ac:dyDescent="0.25">
      <c r="A3182" t="s">
        <v>5469</v>
      </c>
      <c r="B3182" t="s">
        <v>5470</v>
      </c>
      <c r="C3182" t="s">
        <v>5471</v>
      </c>
      <c r="D3182">
        <v>805</v>
      </c>
      <c r="E3182" t="s">
        <v>2677</v>
      </c>
      <c r="F3182" t="s">
        <v>15</v>
      </c>
      <c r="G3182">
        <v>1</v>
      </c>
      <c r="H3182" t="s">
        <v>16</v>
      </c>
      <c r="I3182">
        <v>80</v>
      </c>
      <c r="J3182">
        <f t="shared" si="102"/>
        <v>80</v>
      </c>
      <c r="K3182" s="2">
        <v>11655</v>
      </c>
      <c r="L3182" s="1">
        <f t="shared" si="103"/>
        <v>11655</v>
      </c>
    </row>
    <row r="3183" spans="1:12" x14ac:dyDescent="0.25">
      <c r="A3183" t="s">
        <v>5153</v>
      </c>
      <c r="B3183" t="s">
        <v>5154</v>
      </c>
      <c r="C3183" t="s">
        <v>5155</v>
      </c>
      <c r="D3183">
        <v>805</v>
      </c>
      <c r="E3183" t="s">
        <v>2677</v>
      </c>
      <c r="F3183" t="s">
        <v>15</v>
      </c>
      <c r="G3183">
        <v>4</v>
      </c>
      <c r="H3183" t="s">
        <v>16</v>
      </c>
      <c r="I3183">
        <v>12</v>
      </c>
      <c r="J3183">
        <f t="shared" si="102"/>
        <v>48</v>
      </c>
      <c r="K3183" s="1">
        <v>2886.71</v>
      </c>
      <c r="L3183" s="1">
        <f t="shared" si="103"/>
        <v>11546.84</v>
      </c>
    </row>
    <row r="3184" spans="1:12" x14ac:dyDescent="0.25">
      <c r="A3184" t="s">
        <v>13278</v>
      </c>
      <c r="B3184" t="s">
        <v>13279</v>
      </c>
      <c r="C3184" t="s">
        <v>13280</v>
      </c>
      <c r="D3184">
        <v>806</v>
      </c>
      <c r="E3184" t="s">
        <v>2677</v>
      </c>
      <c r="F3184" t="s">
        <v>15</v>
      </c>
      <c r="G3184">
        <v>130</v>
      </c>
      <c r="H3184" t="s">
        <v>16</v>
      </c>
      <c r="I3184">
        <v>0</v>
      </c>
      <c r="J3184">
        <f t="shared" si="102"/>
        <v>0</v>
      </c>
      <c r="K3184">
        <v>87.47</v>
      </c>
      <c r="L3184" s="1">
        <f t="shared" si="103"/>
        <v>11371.1</v>
      </c>
    </row>
    <row r="3185" spans="1:12" x14ac:dyDescent="0.25">
      <c r="A3185" t="s">
        <v>11623</v>
      </c>
      <c r="B3185" t="s">
        <v>11624</v>
      </c>
      <c r="C3185" t="s">
        <v>11625</v>
      </c>
      <c r="D3185">
        <v>805</v>
      </c>
      <c r="E3185" t="s">
        <v>2677</v>
      </c>
      <c r="F3185" t="s">
        <v>15</v>
      </c>
      <c r="G3185">
        <v>24</v>
      </c>
      <c r="H3185" t="s">
        <v>16</v>
      </c>
      <c r="I3185">
        <v>1</v>
      </c>
      <c r="J3185">
        <f t="shared" si="102"/>
        <v>24</v>
      </c>
      <c r="K3185">
        <v>473</v>
      </c>
      <c r="L3185" s="1">
        <f t="shared" si="103"/>
        <v>11352</v>
      </c>
    </row>
    <row r="3186" spans="1:12" x14ac:dyDescent="0.25">
      <c r="A3186" t="s">
        <v>7933</v>
      </c>
      <c r="B3186" t="s">
        <v>7934</v>
      </c>
      <c r="C3186" t="s">
        <v>7935</v>
      </c>
      <c r="D3186">
        <v>805</v>
      </c>
      <c r="E3186" t="s">
        <v>2677</v>
      </c>
      <c r="F3186" t="s">
        <v>15</v>
      </c>
      <c r="G3186">
        <v>25</v>
      </c>
      <c r="H3186" t="s">
        <v>16</v>
      </c>
      <c r="I3186">
        <v>1</v>
      </c>
      <c r="J3186">
        <f t="shared" si="102"/>
        <v>25</v>
      </c>
      <c r="K3186">
        <v>446.76</v>
      </c>
      <c r="L3186" s="1">
        <f t="shared" si="103"/>
        <v>11169</v>
      </c>
    </row>
    <row r="3187" spans="1:12" x14ac:dyDescent="0.25">
      <c r="A3187" t="s">
        <v>11375</v>
      </c>
      <c r="B3187" t="s">
        <v>11376</v>
      </c>
      <c r="C3187" t="s">
        <v>11377</v>
      </c>
      <c r="D3187">
        <v>805</v>
      </c>
      <c r="E3187" t="s">
        <v>2677</v>
      </c>
      <c r="F3187" t="s">
        <v>15</v>
      </c>
      <c r="G3187">
        <v>53</v>
      </c>
      <c r="H3187" t="s">
        <v>16</v>
      </c>
      <c r="I3187">
        <v>1</v>
      </c>
      <c r="J3187">
        <f t="shared" si="102"/>
        <v>53</v>
      </c>
      <c r="K3187">
        <v>210.5</v>
      </c>
      <c r="L3187" s="1">
        <f t="shared" si="103"/>
        <v>11156.5</v>
      </c>
    </row>
    <row r="3188" spans="1:12" x14ac:dyDescent="0.25">
      <c r="A3188" t="s">
        <v>7533</v>
      </c>
      <c r="B3188" t="s">
        <v>7534</v>
      </c>
      <c r="D3188">
        <v>805</v>
      </c>
      <c r="E3188" t="s">
        <v>2677</v>
      </c>
      <c r="F3188" t="s">
        <v>15</v>
      </c>
      <c r="G3188">
        <v>7</v>
      </c>
      <c r="H3188" t="s">
        <v>16</v>
      </c>
      <c r="I3188">
        <v>1</v>
      </c>
      <c r="J3188">
        <f t="shared" si="102"/>
        <v>7</v>
      </c>
      <c r="K3188" s="1">
        <v>1586.48</v>
      </c>
      <c r="L3188" s="1">
        <f t="shared" si="103"/>
        <v>11105.36</v>
      </c>
    </row>
    <row r="3189" spans="1:12" x14ac:dyDescent="0.25">
      <c r="A3189" t="s">
        <v>9921</v>
      </c>
      <c r="B3189" t="s">
        <v>9922</v>
      </c>
      <c r="C3189" t="s">
        <v>9923</v>
      </c>
      <c r="D3189">
        <v>805</v>
      </c>
      <c r="E3189" t="s">
        <v>2677</v>
      </c>
      <c r="F3189" t="s">
        <v>15</v>
      </c>
      <c r="G3189">
        <v>140</v>
      </c>
      <c r="H3189" t="s">
        <v>16</v>
      </c>
      <c r="I3189">
        <v>1</v>
      </c>
      <c r="J3189">
        <f t="shared" si="102"/>
        <v>140</v>
      </c>
      <c r="K3189">
        <v>78.53</v>
      </c>
      <c r="L3189" s="1">
        <f t="shared" si="103"/>
        <v>10994.2</v>
      </c>
    </row>
    <row r="3190" spans="1:12" x14ac:dyDescent="0.25">
      <c r="A3190" t="s">
        <v>7823</v>
      </c>
      <c r="B3190" t="s">
        <v>7824</v>
      </c>
      <c r="C3190" t="s">
        <v>7825</v>
      </c>
      <c r="D3190">
        <v>805</v>
      </c>
      <c r="E3190" t="s">
        <v>2677</v>
      </c>
      <c r="F3190" t="s">
        <v>15</v>
      </c>
      <c r="G3190">
        <v>30</v>
      </c>
      <c r="H3190" t="s">
        <v>16</v>
      </c>
      <c r="I3190">
        <v>1</v>
      </c>
      <c r="J3190">
        <f t="shared" si="102"/>
        <v>30</v>
      </c>
      <c r="K3190">
        <v>366.12</v>
      </c>
      <c r="L3190" s="1">
        <f t="shared" si="103"/>
        <v>10983.6</v>
      </c>
    </row>
    <row r="3191" spans="1:12" x14ac:dyDescent="0.25">
      <c r="A3191" t="s">
        <v>11034</v>
      </c>
      <c r="B3191" t="s">
        <v>11035</v>
      </c>
      <c r="C3191" t="s">
        <v>11036</v>
      </c>
      <c r="D3191">
        <v>805</v>
      </c>
      <c r="E3191" t="s">
        <v>2677</v>
      </c>
      <c r="F3191" t="s">
        <v>15</v>
      </c>
      <c r="G3191">
        <v>25</v>
      </c>
      <c r="H3191" t="s">
        <v>16</v>
      </c>
      <c r="I3191">
        <v>1</v>
      </c>
      <c r="J3191">
        <f t="shared" si="102"/>
        <v>25</v>
      </c>
      <c r="K3191">
        <v>438.32</v>
      </c>
      <c r="L3191" s="1">
        <f t="shared" si="103"/>
        <v>10958</v>
      </c>
    </row>
    <row r="3192" spans="1:12" x14ac:dyDescent="0.25">
      <c r="A3192" t="s">
        <v>8104</v>
      </c>
      <c r="B3192" t="s">
        <v>7770</v>
      </c>
      <c r="C3192" t="s">
        <v>8105</v>
      </c>
      <c r="D3192">
        <v>805</v>
      </c>
      <c r="E3192" t="s">
        <v>2677</v>
      </c>
      <c r="F3192" t="s">
        <v>15</v>
      </c>
      <c r="G3192">
        <v>66</v>
      </c>
      <c r="H3192" t="s">
        <v>16</v>
      </c>
      <c r="I3192">
        <v>1</v>
      </c>
      <c r="J3192">
        <f t="shared" si="102"/>
        <v>66</v>
      </c>
      <c r="K3192">
        <v>164.72</v>
      </c>
      <c r="L3192" s="1">
        <f t="shared" si="103"/>
        <v>10871.52</v>
      </c>
    </row>
    <row r="3193" spans="1:12" x14ac:dyDescent="0.25">
      <c r="A3193" t="s">
        <v>11061</v>
      </c>
      <c r="B3193" t="s">
        <v>11062</v>
      </c>
      <c r="C3193" t="s">
        <v>11063</v>
      </c>
      <c r="D3193">
        <v>805</v>
      </c>
      <c r="E3193" t="s">
        <v>2677</v>
      </c>
      <c r="F3193" t="s">
        <v>15</v>
      </c>
      <c r="G3193">
        <v>351</v>
      </c>
      <c r="H3193" t="s">
        <v>16</v>
      </c>
      <c r="I3193">
        <v>1</v>
      </c>
      <c r="J3193">
        <f t="shared" si="102"/>
        <v>351</v>
      </c>
      <c r="K3193">
        <v>30.808499999999999</v>
      </c>
      <c r="L3193" s="1">
        <f t="shared" si="103"/>
        <v>10813.7835</v>
      </c>
    </row>
    <row r="3194" spans="1:12" x14ac:dyDescent="0.25">
      <c r="A3194" t="s">
        <v>7473</v>
      </c>
      <c r="B3194" t="s">
        <v>7474</v>
      </c>
      <c r="D3194">
        <v>805</v>
      </c>
      <c r="E3194" t="s">
        <v>2677</v>
      </c>
      <c r="F3194" t="s">
        <v>15</v>
      </c>
      <c r="G3194">
        <v>160</v>
      </c>
      <c r="H3194" t="s">
        <v>16</v>
      </c>
      <c r="I3194">
        <v>1</v>
      </c>
      <c r="J3194">
        <f t="shared" si="102"/>
        <v>160</v>
      </c>
      <c r="K3194">
        <v>67.48</v>
      </c>
      <c r="L3194" s="1">
        <f t="shared" si="103"/>
        <v>10796.800000000001</v>
      </c>
    </row>
    <row r="3195" spans="1:12" x14ac:dyDescent="0.25">
      <c r="A3195" t="s">
        <v>5156</v>
      </c>
      <c r="B3195" t="s">
        <v>5157</v>
      </c>
      <c r="C3195" t="s">
        <v>5158</v>
      </c>
      <c r="D3195">
        <v>805</v>
      </c>
      <c r="E3195" t="s">
        <v>2677</v>
      </c>
      <c r="F3195" t="s">
        <v>15</v>
      </c>
      <c r="G3195">
        <v>3</v>
      </c>
      <c r="H3195" t="s">
        <v>16</v>
      </c>
      <c r="I3195">
        <v>14.8</v>
      </c>
      <c r="J3195">
        <f t="shared" si="102"/>
        <v>44.400000000000006</v>
      </c>
      <c r="K3195" s="1">
        <v>3549.42</v>
      </c>
      <c r="L3195" s="1">
        <f t="shared" si="103"/>
        <v>10648.26</v>
      </c>
    </row>
    <row r="3196" spans="1:12" x14ac:dyDescent="0.25">
      <c r="A3196" t="s">
        <v>7793</v>
      </c>
      <c r="B3196" t="s">
        <v>7794</v>
      </c>
      <c r="C3196" t="s">
        <v>7795</v>
      </c>
      <c r="D3196">
        <v>805</v>
      </c>
      <c r="E3196" t="s">
        <v>2677</v>
      </c>
      <c r="F3196" t="s">
        <v>15</v>
      </c>
      <c r="G3196">
        <v>22</v>
      </c>
      <c r="H3196" t="s">
        <v>16</v>
      </c>
      <c r="I3196">
        <v>1</v>
      </c>
      <c r="J3196">
        <f t="shared" si="102"/>
        <v>22</v>
      </c>
      <c r="K3196">
        <v>480.85</v>
      </c>
      <c r="L3196" s="1">
        <f t="shared" si="103"/>
        <v>10578.7</v>
      </c>
    </row>
    <row r="3197" spans="1:12" x14ac:dyDescent="0.25">
      <c r="A3197" t="s">
        <v>13272</v>
      </c>
      <c r="B3197" t="s">
        <v>13273</v>
      </c>
      <c r="C3197" t="s">
        <v>13274</v>
      </c>
      <c r="D3197">
        <v>806</v>
      </c>
      <c r="E3197" t="s">
        <v>2677</v>
      </c>
      <c r="F3197" t="s">
        <v>15</v>
      </c>
      <c r="G3197" s="2">
        <v>177000</v>
      </c>
      <c r="H3197" t="s">
        <v>16</v>
      </c>
      <c r="I3197">
        <v>3.2000000000000002E-3</v>
      </c>
      <c r="J3197">
        <f t="shared" si="102"/>
        <v>566.4</v>
      </c>
      <c r="K3197">
        <v>5.9670000000000001E-2</v>
      </c>
      <c r="L3197" s="1">
        <f t="shared" si="103"/>
        <v>10561.59</v>
      </c>
    </row>
    <row r="3198" spans="1:12" x14ac:dyDescent="0.25">
      <c r="A3198" t="s">
        <v>8486</v>
      </c>
      <c r="B3198" t="s">
        <v>8487</v>
      </c>
      <c r="D3198">
        <v>805</v>
      </c>
      <c r="E3198" t="s">
        <v>2677</v>
      </c>
      <c r="F3198" t="s">
        <v>15</v>
      </c>
      <c r="G3198">
        <v>6</v>
      </c>
      <c r="H3198" t="s">
        <v>16</v>
      </c>
      <c r="I3198">
        <v>1</v>
      </c>
      <c r="J3198">
        <f t="shared" si="102"/>
        <v>6</v>
      </c>
      <c r="K3198" s="2">
        <v>1760</v>
      </c>
      <c r="L3198" s="1">
        <f t="shared" si="103"/>
        <v>10560</v>
      </c>
    </row>
    <row r="3199" spans="1:12" x14ac:dyDescent="0.25">
      <c r="A3199" t="s">
        <v>6265</v>
      </c>
      <c r="B3199" t="s">
        <v>6266</v>
      </c>
      <c r="C3199" t="s">
        <v>6267</v>
      </c>
      <c r="D3199">
        <v>805</v>
      </c>
      <c r="E3199" t="s">
        <v>2677</v>
      </c>
      <c r="F3199" t="s">
        <v>15</v>
      </c>
      <c r="G3199">
        <v>5</v>
      </c>
      <c r="H3199" t="s">
        <v>16</v>
      </c>
      <c r="I3199">
        <v>1</v>
      </c>
      <c r="J3199">
        <f t="shared" si="102"/>
        <v>5</v>
      </c>
      <c r="K3199" s="1">
        <v>2107.35</v>
      </c>
      <c r="L3199" s="1">
        <f t="shared" si="103"/>
        <v>10536.75</v>
      </c>
    </row>
    <row r="3200" spans="1:12" x14ac:dyDescent="0.25">
      <c r="A3200" t="s">
        <v>8098</v>
      </c>
      <c r="B3200" t="s">
        <v>7803</v>
      </c>
      <c r="C3200" t="s">
        <v>8099</v>
      </c>
      <c r="D3200">
        <v>805</v>
      </c>
      <c r="E3200" t="s">
        <v>2677</v>
      </c>
      <c r="F3200" t="s">
        <v>15</v>
      </c>
      <c r="G3200">
        <v>80</v>
      </c>
      <c r="H3200" t="s">
        <v>16</v>
      </c>
      <c r="I3200">
        <v>1</v>
      </c>
      <c r="J3200">
        <f t="shared" si="102"/>
        <v>80</v>
      </c>
      <c r="K3200">
        <v>131.19999999999999</v>
      </c>
      <c r="L3200" s="1">
        <f t="shared" si="103"/>
        <v>10496</v>
      </c>
    </row>
    <row r="3201" spans="1:12" x14ac:dyDescent="0.25">
      <c r="A3201" t="s">
        <v>6349</v>
      </c>
      <c r="B3201" t="s">
        <v>6350</v>
      </c>
      <c r="C3201" t="s">
        <v>6351</v>
      </c>
      <c r="D3201">
        <v>805</v>
      </c>
      <c r="E3201" t="s">
        <v>2677</v>
      </c>
      <c r="F3201" t="s">
        <v>15</v>
      </c>
      <c r="G3201">
        <v>6</v>
      </c>
      <c r="H3201" t="s">
        <v>16</v>
      </c>
      <c r="I3201">
        <v>1</v>
      </c>
      <c r="J3201">
        <f t="shared" si="102"/>
        <v>6</v>
      </c>
      <c r="K3201" s="1">
        <v>1741.32</v>
      </c>
      <c r="L3201" s="1">
        <f t="shared" si="103"/>
        <v>10447.92</v>
      </c>
    </row>
    <row r="3202" spans="1:12" x14ac:dyDescent="0.25">
      <c r="A3202" t="s">
        <v>4441</v>
      </c>
      <c r="B3202" t="s">
        <v>4442</v>
      </c>
      <c r="C3202" t="s">
        <v>4443</v>
      </c>
      <c r="D3202">
        <v>805</v>
      </c>
      <c r="E3202" t="s">
        <v>2677</v>
      </c>
      <c r="F3202" t="s">
        <v>15</v>
      </c>
      <c r="G3202">
        <v>150</v>
      </c>
      <c r="H3202" t="s">
        <v>4444</v>
      </c>
      <c r="I3202">
        <v>1</v>
      </c>
      <c r="J3202">
        <f t="shared" si="102"/>
        <v>150</v>
      </c>
      <c r="K3202">
        <v>69.48</v>
      </c>
      <c r="L3202" s="1">
        <f t="shared" si="103"/>
        <v>10422</v>
      </c>
    </row>
    <row r="3203" spans="1:12" x14ac:dyDescent="0.25">
      <c r="A3203" t="s">
        <v>4544</v>
      </c>
      <c r="B3203" t="s">
        <v>4540</v>
      </c>
      <c r="C3203" t="s">
        <v>4545</v>
      </c>
      <c r="D3203">
        <v>805</v>
      </c>
      <c r="E3203" t="s">
        <v>2677</v>
      </c>
      <c r="F3203" t="s">
        <v>15</v>
      </c>
      <c r="G3203">
        <v>700</v>
      </c>
      <c r="H3203" t="s">
        <v>16</v>
      </c>
      <c r="I3203">
        <v>1</v>
      </c>
      <c r="J3203">
        <f t="shared" si="102"/>
        <v>700</v>
      </c>
      <c r="K3203">
        <v>14.82</v>
      </c>
      <c r="L3203" s="1">
        <f t="shared" si="103"/>
        <v>10374</v>
      </c>
    </row>
    <row r="3204" spans="1:12" x14ac:dyDescent="0.25">
      <c r="A3204" t="s">
        <v>10941</v>
      </c>
      <c r="B3204" t="s">
        <v>10942</v>
      </c>
      <c r="C3204" t="s">
        <v>10943</v>
      </c>
      <c r="D3204">
        <v>805</v>
      </c>
      <c r="E3204" t="s">
        <v>2677</v>
      </c>
      <c r="F3204" t="s">
        <v>15</v>
      </c>
      <c r="G3204">
        <v>85</v>
      </c>
      <c r="H3204" t="s">
        <v>16</v>
      </c>
      <c r="I3204">
        <v>1</v>
      </c>
      <c r="J3204">
        <f t="shared" si="102"/>
        <v>85</v>
      </c>
      <c r="K3204">
        <v>121.18</v>
      </c>
      <c r="L3204" s="1">
        <f t="shared" si="103"/>
        <v>10300.300000000001</v>
      </c>
    </row>
    <row r="3205" spans="1:12" x14ac:dyDescent="0.25">
      <c r="A3205" t="s">
        <v>13061</v>
      </c>
      <c r="B3205" t="s">
        <v>13062</v>
      </c>
      <c r="C3205" t="s">
        <v>13056</v>
      </c>
      <c r="D3205">
        <v>806</v>
      </c>
      <c r="E3205" t="s">
        <v>2677</v>
      </c>
      <c r="F3205" t="s">
        <v>15</v>
      </c>
      <c r="G3205">
        <v>63</v>
      </c>
      <c r="H3205" t="s">
        <v>12910</v>
      </c>
      <c r="I3205">
        <v>0</v>
      </c>
      <c r="J3205">
        <f t="shared" si="102"/>
        <v>0</v>
      </c>
      <c r="K3205">
        <v>162.80000000000001</v>
      </c>
      <c r="L3205" s="1">
        <f t="shared" si="103"/>
        <v>10256.400000000001</v>
      </c>
    </row>
    <row r="3206" spans="1:12" x14ac:dyDescent="0.25">
      <c r="A3206" t="s">
        <v>4351</v>
      </c>
      <c r="B3206" t="s">
        <v>4352</v>
      </c>
      <c r="C3206" t="s">
        <v>4353</v>
      </c>
      <c r="D3206">
        <v>805</v>
      </c>
      <c r="E3206" t="s">
        <v>2677</v>
      </c>
      <c r="F3206" t="s">
        <v>15</v>
      </c>
      <c r="G3206">
        <v>10</v>
      </c>
      <c r="H3206" t="s">
        <v>16</v>
      </c>
      <c r="I3206">
        <v>1</v>
      </c>
      <c r="J3206">
        <f t="shared" si="102"/>
        <v>10</v>
      </c>
      <c r="K3206" s="1">
        <v>1021.4</v>
      </c>
      <c r="L3206" s="1">
        <f t="shared" si="103"/>
        <v>10214</v>
      </c>
    </row>
    <row r="3207" spans="1:12" x14ac:dyDescent="0.25">
      <c r="A3207" t="s">
        <v>3249</v>
      </c>
      <c r="B3207" t="s">
        <v>3250</v>
      </c>
      <c r="C3207" t="s">
        <v>3251</v>
      </c>
      <c r="D3207">
        <v>805</v>
      </c>
      <c r="E3207" t="s">
        <v>2677</v>
      </c>
      <c r="F3207" t="s">
        <v>15</v>
      </c>
      <c r="G3207">
        <v>3</v>
      </c>
      <c r="H3207" t="s">
        <v>16</v>
      </c>
      <c r="I3207">
        <v>245</v>
      </c>
      <c r="J3207">
        <f t="shared" si="102"/>
        <v>735</v>
      </c>
      <c r="K3207" s="1">
        <v>3383.01</v>
      </c>
      <c r="L3207" s="1">
        <f t="shared" si="103"/>
        <v>10149.030000000001</v>
      </c>
    </row>
    <row r="3208" spans="1:12" x14ac:dyDescent="0.25">
      <c r="A3208" t="s">
        <v>13699</v>
      </c>
      <c r="B3208" t="s">
        <v>13700</v>
      </c>
      <c r="C3208" t="s">
        <v>13701</v>
      </c>
      <c r="D3208">
        <v>806</v>
      </c>
      <c r="E3208" t="s">
        <v>2677</v>
      </c>
      <c r="F3208" t="s">
        <v>15</v>
      </c>
      <c r="G3208">
        <v>116</v>
      </c>
      <c r="H3208" t="s">
        <v>16</v>
      </c>
      <c r="I3208">
        <v>0</v>
      </c>
      <c r="J3208">
        <f t="shared" si="102"/>
        <v>0</v>
      </c>
      <c r="K3208">
        <v>87</v>
      </c>
      <c r="L3208" s="1">
        <f t="shared" si="103"/>
        <v>10092</v>
      </c>
    </row>
    <row r="3209" spans="1:12" x14ac:dyDescent="0.25">
      <c r="A3209" t="s">
        <v>11031</v>
      </c>
      <c r="B3209" t="s">
        <v>11032</v>
      </c>
      <c r="C3209" t="s">
        <v>11033</v>
      </c>
      <c r="D3209">
        <v>805</v>
      </c>
      <c r="E3209" t="s">
        <v>2677</v>
      </c>
      <c r="F3209" t="s">
        <v>15</v>
      </c>
      <c r="G3209">
        <v>17</v>
      </c>
      <c r="H3209" t="s">
        <v>16</v>
      </c>
      <c r="I3209">
        <v>1</v>
      </c>
      <c r="J3209">
        <f t="shared" si="102"/>
        <v>17</v>
      </c>
      <c r="K3209">
        <v>591.95500000000004</v>
      </c>
      <c r="L3209" s="1">
        <f t="shared" si="103"/>
        <v>10063.235000000001</v>
      </c>
    </row>
    <row r="3210" spans="1:12" x14ac:dyDescent="0.25">
      <c r="A3210" t="s">
        <v>8813</v>
      </c>
      <c r="B3210" t="s">
        <v>8814</v>
      </c>
      <c r="C3210" t="s">
        <v>8815</v>
      </c>
      <c r="D3210">
        <v>805</v>
      </c>
      <c r="E3210" t="s">
        <v>2677</v>
      </c>
      <c r="F3210" t="s">
        <v>15</v>
      </c>
      <c r="G3210">
        <v>10</v>
      </c>
      <c r="H3210" t="s">
        <v>16</v>
      </c>
      <c r="I3210">
        <v>1</v>
      </c>
      <c r="J3210">
        <f t="shared" si="102"/>
        <v>10</v>
      </c>
      <c r="K3210" s="1">
        <v>1004.49</v>
      </c>
      <c r="L3210" s="1">
        <f t="shared" si="103"/>
        <v>10044.9</v>
      </c>
    </row>
    <row r="3211" spans="1:12" x14ac:dyDescent="0.25">
      <c r="A3211" t="s">
        <v>11183</v>
      </c>
      <c r="B3211" t="s">
        <v>11184</v>
      </c>
      <c r="C3211" t="s">
        <v>11185</v>
      </c>
      <c r="D3211">
        <v>805</v>
      </c>
      <c r="E3211" t="s">
        <v>2677</v>
      </c>
      <c r="F3211" t="s">
        <v>15</v>
      </c>
      <c r="G3211">
        <v>12</v>
      </c>
      <c r="H3211" t="s">
        <v>16</v>
      </c>
      <c r="I3211">
        <v>1</v>
      </c>
      <c r="J3211">
        <f t="shared" si="102"/>
        <v>12</v>
      </c>
      <c r="K3211">
        <v>834.88</v>
      </c>
      <c r="L3211" s="1">
        <f t="shared" si="103"/>
        <v>10018.56</v>
      </c>
    </row>
    <row r="3212" spans="1:12" x14ac:dyDescent="0.25">
      <c r="A3212" t="s">
        <v>4383</v>
      </c>
      <c r="B3212" t="s">
        <v>4384</v>
      </c>
      <c r="C3212" t="s">
        <v>4385</v>
      </c>
      <c r="D3212">
        <v>805</v>
      </c>
      <c r="E3212" t="s">
        <v>2677</v>
      </c>
      <c r="F3212" t="s">
        <v>15</v>
      </c>
      <c r="G3212">
        <v>2</v>
      </c>
      <c r="H3212" t="s">
        <v>16</v>
      </c>
      <c r="I3212">
        <v>1</v>
      </c>
      <c r="J3212">
        <f t="shared" si="102"/>
        <v>2</v>
      </c>
      <c r="K3212" s="1">
        <v>4995.1400000000003</v>
      </c>
      <c r="L3212" s="1">
        <f t="shared" si="103"/>
        <v>9990.2800000000007</v>
      </c>
    </row>
    <row r="3213" spans="1:12" x14ac:dyDescent="0.25">
      <c r="A3213" t="s">
        <v>4560</v>
      </c>
      <c r="B3213" t="s">
        <v>4561</v>
      </c>
      <c r="D3213">
        <v>805</v>
      </c>
      <c r="E3213" t="s">
        <v>2677</v>
      </c>
      <c r="F3213" t="s">
        <v>15</v>
      </c>
      <c r="G3213">
        <v>70</v>
      </c>
      <c r="H3213" t="s">
        <v>16</v>
      </c>
      <c r="I3213">
        <v>1</v>
      </c>
      <c r="J3213">
        <f t="shared" si="102"/>
        <v>70</v>
      </c>
      <c r="K3213">
        <v>140</v>
      </c>
      <c r="L3213" s="1">
        <f t="shared" si="103"/>
        <v>9800</v>
      </c>
    </row>
    <row r="3214" spans="1:12" x14ac:dyDescent="0.25">
      <c r="A3214" t="s">
        <v>11540</v>
      </c>
      <c r="B3214" t="s">
        <v>11541</v>
      </c>
      <c r="C3214" t="s">
        <v>11542</v>
      </c>
      <c r="D3214">
        <v>805</v>
      </c>
      <c r="E3214" t="s">
        <v>2677</v>
      </c>
      <c r="F3214" t="s">
        <v>15</v>
      </c>
      <c r="G3214">
        <v>20</v>
      </c>
      <c r="H3214" t="s">
        <v>16</v>
      </c>
      <c r="I3214">
        <v>1</v>
      </c>
      <c r="J3214">
        <f t="shared" si="102"/>
        <v>20</v>
      </c>
      <c r="K3214">
        <v>489.24</v>
      </c>
      <c r="L3214" s="1">
        <f t="shared" si="103"/>
        <v>9784.7999999999993</v>
      </c>
    </row>
    <row r="3215" spans="1:12" x14ac:dyDescent="0.25">
      <c r="A3215" t="s">
        <v>13702</v>
      </c>
      <c r="B3215" t="s">
        <v>13703</v>
      </c>
      <c r="C3215" t="s">
        <v>13704</v>
      </c>
      <c r="D3215">
        <v>806</v>
      </c>
      <c r="E3215" t="s">
        <v>2677</v>
      </c>
      <c r="F3215" t="s">
        <v>15</v>
      </c>
      <c r="G3215">
        <v>133</v>
      </c>
      <c r="H3215" t="s">
        <v>16</v>
      </c>
      <c r="I3215">
        <v>0</v>
      </c>
      <c r="J3215">
        <f t="shared" si="102"/>
        <v>0</v>
      </c>
      <c r="K3215">
        <v>73.48</v>
      </c>
      <c r="L3215" s="1">
        <f t="shared" si="103"/>
        <v>9772.84</v>
      </c>
    </row>
    <row r="3216" spans="1:12" x14ac:dyDescent="0.25">
      <c r="A3216" t="s">
        <v>5842</v>
      </c>
      <c r="B3216" t="s">
        <v>5843</v>
      </c>
      <c r="C3216" t="s">
        <v>5844</v>
      </c>
      <c r="D3216">
        <v>805</v>
      </c>
      <c r="E3216" t="s">
        <v>2677</v>
      </c>
      <c r="F3216" t="s">
        <v>15</v>
      </c>
      <c r="G3216">
        <v>2</v>
      </c>
      <c r="H3216" t="s">
        <v>16</v>
      </c>
      <c r="I3216">
        <v>20.38</v>
      </c>
      <c r="J3216">
        <f t="shared" si="102"/>
        <v>40.76</v>
      </c>
      <c r="K3216" s="1">
        <v>4849.54</v>
      </c>
      <c r="L3216" s="1">
        <f t="shared" si="103"/>
        <v>9699.08</v>
      </c>
    </row>
    <row r="3217" spans="1:12" x14ac:dyDescent="0.25">
      <c r="A3217" t="s">
        <v>14112</v>
      </c>
      <c r="B3217" t="s">
        <v>14113</v>
      </c>
      <c r="C3217" t="s">
        <v>14091</v>
      </c>
      <c r="D3217">
        <v>805</v>
      </c>
      <c r="E3217" t="s">
        <v>2677</v>
      </c>
      <c r="F3217" t="s">
        <v>15</v>
      </c>
      <c r="G3217">
        <v>125</v>
      </c>
      <c r="H3217" t="s">
        <v>16</v>
      </c>
      <c r="I3217">
        <v>0</v>
      </c>
      <c r="J3217">
        <f t="shared" si="102"/>
        <v>0</v>
      </c>
      <c r="K3217">
        <v>77.52</v>
      </c>
      <c r="L3217" s="1">
        <f t="shared" si="103"/>
        <v>9690</v>
      </c>
    </row>
    <row r="3218" spans="1:12" x14ac:dyDescent="0.25">
      <c r="A3218" t="s">
        <v>7632</v>
      </c>
      <c r="B3218" t="s">
        <v>7633</v>
      </c>
      <c r="C3218" t="s">
        <v>7634</v>
      </c>
      <c r="D3218">
        <v>805</v>
      </c>
      <c r="E3218" t="s">
        <v>2677</v>
      </c>
      <c r="F3218" t="s">
        <v>15</v>
      </c>
      <c r="G3218">
        <v>2</v>
      </c>
      <c r="H3218" t="s">
        <v>16</v>
      </c>
      <c r="I3218">
        <v>1</v>
      </c>
      <c r="J3218">
        <f t="shared" si="102"/>
        <v>2</v>
      </c>
      <c r="K3218" s="1">
        <v>4834.9399999999996</v>
      </c>
      <c r="L3218" s="1">
        <f t="shared" si="103"/>
        <v>9669.8799999999992</v>
      </c>
    </row>
    <row r="3219" spans="1:12" x14ac:dyDescent="0.25">
      <c r="A3219" t="s">
        <v>11199</v>
      </c>
      <c r="B3219" t="s">
        <v>11200</v>
      </c>
      <c r="C3219" t="s">
        <v>11201</v>
      </c>
      <c r="D3219">
        <v>805</v>
      </c>
      <c r="E3219" t="s">
        <v>2677</v>
      </c>
      <c r="F3219" t="s">
        <v>15</v>
      </c>
      <c r="G3219">
        <v>47</v>
      </c>
      <c r="H3219" t="s">
        <v>16</v>
      </c>
      <c r="I3219">
        <v>1</v>
      </c>
      <c r="J3219">
        <f t="shared" si="102"/>
        <v>47</v>
      </c>
      <c r="K3219">
        <v>205.4</v>
      </c>
      <c r="L3219" s="1">
        <f t="shared" si="103"/>
        <v>9653.8000000000011</v>
      </c>
    </row>
    <row r="3220" spans="1:12" x14ac:dyDescent="0.25">
      <c r="A3220" t="s">
        <v>11865</v>
      </c>
      <c r="B3220" t="s">
        <v>11866</v>
      </c>
      <c r="C3220" t="s">
        <v>11867</v>
      </c>
      <c r="D3220">
        <v>805</v>
      </c>
      <c r="E3220" t="s">
        <v>2677</v>
      </c>
      <c r="F3220" t="s">
        <v>15</v>
      </c>
      <c r="G3220">
        <v>7</v>
      </c>
      <c r="H3220" t="s">
        <v>16</v>
      </c>
      <c r="I3220">
        <v>1</v>
      </c>
      <c r="J3220">
        <f t="shared" si="102"/>
        <v>7</v>
      </c>
      <c r="K3220" s="1">
        <v>1375.04</v>
      </c>
      <c r="L3220" s="1">
        <f t="shared" si="103"/>
        <v>9625.2799999999988</v>
      </c>
    </row>
    <row r="3221" spans="1:12" x14ac:dyDescent="0.25">
      <c r="A3221" t="s">
        <v>11112</v>
      </c>
      <c r="B3221" t="s">
        <v>11113</v>
      </c>
      <c r="C3221" t="s">
        <v>11114</v>
      </c>
      <c r="D3221">
        <v>805</v>
      </c>
      <c r="E3221" t="s">
        <v>2677</v>
      </c>
      <c r="F3221" t="s">
        <v>15</v>
      </c>
      <c r="G3221">
        <v>29</v>
      </c>
      <c r="H3221" t="s">
        <v>16</v>
      </c>
      <c r="I3221">
        <v>1</v>
      </c>
      <c r="J3221">
        <f t="shared" si="102"/>
        <v>29</v>
      </c>
      <c r="K3221">
        <v>324.47000000000003</v>
      </c>
      <c r="L3221" s="1">
        <f t="shared" si="103"/>
        <v>9409.630000000001</v>
      </c>
    </row>
    <row r="3222" spans="1:12" x14ac:dyDescent="0.25">
      <c r="A3222" t="s">
        <v>4735</v>
      </c>
      <c r="B3222" t="s">
        <v>4736</v>
      </c>
      <c r="C3222" t="s">
        <v>4737</v>
      </c>
      <c r="D3222">
        <v>805</v>
      </c>
      <c r="E3222" t="s">
        <v>2677</v>
      </c>
      <c r="F3222" t="s">
        <v>15</v>
      </c>
      <c r="G3222">
        <v>21</v>
      </c>
      <c r="H3222" t="s">
        <v>16</v>
      </c>
      <c r="I3222">
        <v>1</v>
      </c>
      <c r="J3222">
        <f t="shared" si="102"/>
        <v>21</v>
      </c>
      <c r="K3222">
        <v>447.18</v>
      </c>
      <c r="L3222" s="1">
        <f t="shared" si="103"/>
        <v>9390.7800000000007</v>
      </c>
    </row>
    <row r="3223" spans="1:12" x14ac:dyDescent="0.25">
      <c r="A3223" t="s">
        <v>2780</v>
      </c>
      <c r="B3223" t="s">
        <v>2781</v>
      </c>
      <c r="C3223" t="s">
        <v>2782</v>
      </c>
      <c r="D3223">
        <v>805</v>
      </c>
      <c r="E3223" t="s">
        <v>2677</v>
      </c>
      <c r="F3223" t="s">
        <v>15</v>
      </c>
      <c r="G3223">
        <v>4</v>
      </c>
      <c r="H3223" t="s">
        <v>16</v>
      </c>
      <c r="I3223">
        <v>1</v>
      </c>
      <c r="J3223">
        <f t="shared" si="102"/>
        <v>4</v>
      </c>
      <c r="K3223" s="1">
        <v>2343.7399999999998</v>
      </c>
      <c r="L3223" s="1">
        <f t="shared" si="103"/>
        <v>9374.9599999999991</v>
      </c>
    </row>
    <row r="3224" spans="1:12" x14ac:dyDescent="0.25">
      <c r="A3224" t="s">
        <v>7611</v>
      </c>
      <c r="B3224" t="s">
        <v>7612</v>
      </c>
      <c r="D3224">
        <v>805</v>
      </c>
      <c r="E3224" t="s">
        <v>2677</v>
      </c>
      <c r="F3224" t="s">
        <v>15</v>
      </c>
      <c r="G3224">
        <v>260</v>
      </c>
      <c r="H3224" t="s">
        <v>16</v>
      </c>
      <c r="I3224">
        <v>1</v>
      </c>
      <c r="J3224">
        <f t="shared" si="102"/>
        <v>260</v>
      </c>
      <c r="K3224">
        <v>35.81</v>
      </c>
      <c r="L3224" s="1">
        <f t="shared" si="103"/>
        <v>9310.6</v>
      </c>
    </row>
    <row r="3225" spans="1:12" x14ac:dyDescent="0.25">
      <c r="A3225" t="s">
        <v>5939</v>
      </c>
      <c r="B3225" t="s">
        <v>5940</v>
      </c>
      <c r="C3225" t="s">
        <v>5941</v>
      </c>
      <c r="D3225">
        <v>805</v>
      </c>
      <c r="E3225" t="s">
        <v>2677</v>
      </c>
      <c r="F3225" t="s">
        <v>15</v>
      </c>
      <c r="G3225">
        <v>1</v>
      </c>
      <c r="H3225" t="s">
        <v>16</v>
      </c>
      <c r="I3225">
        <v>80</v>
      </c>
      <c r="J3225">
        <f t="shared" si="102"/>
        <v>80</v>
      </c>
      <c r="K3225" s="1">
        <v>9213.7199999999993</v>
      </c>
      <c r="L3225" s="1">
        <f t="shared" si="103"/>
        <v>9213.7199999999993</v>
      </c>
    </row>
    <row r="3226" spans="1:12" x14ac:dyDescent="0.25">
      <c r="A3226" s="49" t="s">
        <v>9260</v>
      </c>
      <c r="B3226" s="49" t="s">
        <v>9261</v>
      </c>
      <c r="C3226" s="49" t="s">
        <v>9262</v>
      </c>
      <c r="D3226" s="49">
        <v>805</v>
      </c>
      <c r="E3226" s="49" t="s">
        <v>2677</v>
      </c>
      <c r="F3226" s="49" t="s">
        <v>15</v>
      </c>
      <c r="G3226" s="51">
        <v>11000</v>
      </c>
      <c r="H3226" s="49" t="s">
        <v>4444</v>
      </c>
      <c r="I3226" s="49">
        <v>1</v>
      </c>
      <c r="J3226" s="49">
        <f t="shared" si="102"/>
        <v>11000</v>
      </c>
      <c r="K3226" s="49">
        <v>0.83499999999999996</v>
      </c>
      <c r="L3226" s="50">
        <f t="shared" si="103"/>
        <v>9185</v>
      </c>
    </row>
    <row r="3227" spans="1:12" x14ac:dyDescent="0.25">
      <c r="A3227" s="49" t="s">
        <v>9344</v>
      </c>
      <c r="B3227" s="49" t="s">
        <v>9345</v>
      </c>
      <c r="C3227" s="49" t="s">
        <v>9346</v>
      </c>
      <c r="D3227" s="49">
        <v>805</v>
      </c>
      <c r="E3227" s="49" t="s">
        <v>2677</v>
      </c>
      <c r="F3227" s="49" t="s">
        <v>15</v>
      </c>
      <c r="G3227" s="51">
        <v>13955</v>
      </c>
      <c r="H3227" s="49" t="s">
        <v>4444</v>
      </c>
      <c r="I3227" s="49">
        <v>1</v>
      </c>
      <c r="J3227" s="49">
        <f t="shared" si="102"/>
        <v>13955</v>
      </c>
      <c r="K3227" s="49">
        <v>0.65705999999999998</v>
      </c>
      <c r="L3227" s="50">
        <f t="shared" si="103"/>
        <v>9169.2723000000005</v>
      </c>
    </row>
    <row r="3228" spans="1:12" x14ac:dyDescent="0.25">
      <c r="A3228" t="s">
        <v>2788</v>
      </c>
      <c r="B3228" t="s">
        <v>2789</v>
      </c>
      <c r="C3228" t="s">
        <v>2790</v>
      </c>
      <c r="D3228">
        <v>805</v>
      </c>
      <c r="E3228" t="s">
        <v>2677</v>
      </c>
      <c r="F3228" t="s">
        <v>15</v>
      </c>
      <c r="G3228">
        <v>7</v>
      </c>
      <c r="H3228" t="s">
        <v>16</v>
      </c>
      <c r="I3228">
        <v>1</v>
      </c>
      <c r="J3228">
        <f t="shared" si="102"/>
        <v>7</v>
      </c>
      <c r="K3228" s="1">
        <v>1303.78</v>
      </c>
      <c r="L3228" s="1">
        <f t="shared" si="103"/>
        <v>9126.4599999999991</v>
      </c>
    </row>
    <row r="3229" spans="1:12" x14ac:dyDescent="0.25">
      <c r="A3229" t="s">
        <v>7802</v>
      </c>
      <c r="B3229" t="s">
        <v>7803</v>
      </c>
      <c r="C3229" t="s">
        <v>7804</v>
      </c>
      <c r="D3229">
        <v>805</v>
      </c>
      <c r="E3229" t="s">
        <v>2677</v>
      </c>
      <c r="F3229" t="s">
        <v>15</v>
      </c>
      <c r="G3229">
        <v>85</v>
      </c>
      <c r="H3229" t="s">
        <v>16</v>
      </c>
      <c r="I3229">
        <v>1</v>
      </c>
      <c r="J3229">
        <f t="shared" si="102"/>
        <v>85</v>
      </c>
      <c r="K3229">
        <v>106.81</v>
      </c>
      <c r="L3229" s="1">
        <f t="shared" si="103"/>
        <v>9078.85</v>
      </c>
    </row>
    <row r="3230" spans="1:12" x14ac:dyDescent="0.25">
      <c r="A3230" t="s">
        <v>8024</v>
      </c>
      <c r="B3230" t="s">
        <v>7770</v>
      </c>
      <c r="C3230" t="s">
        <v>8025</v>
      </c>
      <c r="D3230">
        <v>805</v>
      </c>
      <c r="E3230" t="s">
        <v>2677</v>
      </c>
      <c r="F3230" t="s">
        <v>15</v>
      </c>
      <c r="G3230">
        <v>42</v>
      </c>
      <c r="H3230" t="s">
        <v>16</v>
      </c>
      <c r="I3230">
        <v>1</v>
      </c>
      <c r="J3230">
        <f t="shared" si="102"/>
        <v>42</v>
      </c>
      <c r="K3230">
        <v>215.57</v>
      </c>
      <c r="L3230" s="1">
        <f t="shared" si="103"/>
        <v>9053.94</v>
      </c>
    </row>
    <row r="3231" spans="1:12" x14ac:dyDescent="0.25">
      <c r="A3231" t="s">
        <v>11369</v>
      </c>
      <c r="B3231" t="s">
        <v>11370</v>
      </c>
      <c r="C3231" t="s">
        <v>11371</v>
      </c>
      <c r="D3231">
        <v>805</v>
      </c>
      <c r="E3231" t="s">
        <v>2677</v>
      </c>
      <c r="F3231" t="s">
        <v>15</v>
      </c>
      <c r="G3231">
        <v>48</v>
      </c>
      <c r="H3231" t="s">
        <v>16</v>
      </c>
      <c r="I3231">
        <v>1</v>
      </c>
      <c r="J3231">
        <f t="shared" si="102"/>
        <v>48</v>
      </c>
      <c r="K3231">
        <v>188</v>
      </c>
      <c r="L3231" s="1">
        <f t="shared" si="103"/>
        <v>9024</v>
      </c>
    </row>
    <row r="3232" spans="1:12" x14ac:dyDescent="0.25">
      <c r="A3232" t="s">
        <v>11806</v>
      </c>
      <c r="B3232" t="s">
        <v>11807</v>
      </c>
      <c r="C3232" t="s">
        <v>11808</v>
      </c>
      <c r="D3232">
        <v>805</v>
      </c>
      <c r="E3232" t="s">
        <v>2677</v>
      </c>
      <c r="F3232" t="s">
        <v>15</v>
      </c>
      <c r="G3232">
        <v>70</v>
      </c>
      <c r="H3232" t="s">
        <v>16</v>
      </c>
      <c r="I3232">
        <v>1</v>
      </c>
      <c r="J3232">
        <f t="shared" si="102"/>
        <v>70</v>
      </c>
      <c r="K3232">
        <v>128.5</v>
      </c>
      <c r="L3232" s="1">
        <f t="shared" si="103"/>
        <v>8995</v>
      </c>
    </row>
    <row r="3233" spans="1:12" x14ac:dyDescent="0.25">
      <c r="A3233" t="s">
        <v>8423</v>
      </c>
      <c r="B3233" t="s">
        <v>8424</v>
      </c>
      <c r="D3233">
        <v>805</v>
      </c>
      <c r="E3233" t="s">
        <v>2677</v>
      </c>
      <c r="F3233" t="s">
        <v>15</v>
      </c>
      <c r="G3233">
        <v>20</v>
      </c>
      <c r="H3233" t="s">
        <v>16</v>
      </c>
      <c r="I3233">
        <v>1</v>
      </c>
      <c r="J3233">
        <f t="shared" si="102"/>
        <v>20</v>
      </c>
      <c r="K3233">
        <v>446.18</v>
      </c>
      <c r="L3233" s="1">
        <f t="shared" si="103"/>
        <v>8923.6</v>
      </c>
    </row>
    <row r="3234" spans="1:12" x14ac:dyDescent="0.25">
      <c r="A3234" t="s">
        <v>7975</v>
      </c>
      <c r="B3234" t="s">
        <v>7951</v>
      </c>
      <c r="C3234" t="s">
        <v>7976</v>
      </c>
      <c r="D3234">
        <v>805</v>
      </c>
      <c r="E3234" t="s">
        <v>2677</v>
      </c>
      <c r="F3234" t="s">
        <v>15</v>
      </c>
      <c r="G3234">
        <v>70</v>
      </c>
      <c r="H3234" t="s">
        <v>16</v>
      </c>
      <c r="I3234">
        <v>1</v>
      </c>
      <c r="J3234">
        <f t="shared" ref="J3234:J3297" si="104">G3234*I3234</f>
        <v>70</v>
      </c>
      <c r="K3234">
        <v>127.24</v>
      </c>
      <c r="L3234" s="1">
        <f t="shared" ref="L3234:L3297" si="105">G3234*K3234</f>
        <v>8906.7999999999993</v>
      </c>
    </row>
    <row r="3235" spans="1:12" x14ac:dyDescent="0.25">
      <c r="A3235" t="s">
        <v>4539</v>
      </c>
      <c r="B3235" t="s">
        <v>4540</v>
      </c>
      <c r="C3235" t="s">
        <v>4541</v>
      </c>
      <c r="D3235">
        <v>805</v>
      </c>
      <c r="E3235" t="s">
        <v>2677</v>
      </c>
      <c r="F3235" t="s">
        <v>15</v>
      </c>
      <c r="G3235">
        <v>600</v>
      </c>
      <c r="H3235" t="s">
        <v>16</v>
      </c>
      <c r="I3235">
        <v>1</v>
      </c>
      <c r="J3235">
        <f t="shared" si="104"/>
        <v>600</v>
      </c>
      <c r="K3235">
        <v>14.82</v>
      </c>
      <c r="L3235" s="1">
        <f t="shared" si="105"/>
        <v>8892</v>
      </c>
    </row>
    <row r="3236" spans="1:12" x14ac:dyDescent="0.25">
      <c r="A3236" t="s">
        <v>4421</v>
      </c>
      <c r="B3236" t="s">
        <v>4422</v>
      </c>
      <c r="C3236" t="s">
        <v>4423</v>
      </c>
      <c r="D3236">
        <v>805</v>
      </c>
      <c r="E3236" t="s">
        <v>2677</v>
      </c>
      <c r="F3236" t="s">
        <v>15</v>
      </c>
      <c r="G3236">
        <v>1</v>
      </c>
      <c r="H3236" t="s">
        <v>16</v>
      </c>
      <c r="I3236">
        <v>1</v>
      </c>
      <c r="J3236">
        <f t="shared" si="104"/>
        <v>1</v>
      </c>
      <c r="K3236" s="2">
        <v>8741</v>
      </c>
      <c r="L3236" s="1">
        <f t="shared" si="105"/>
        <v>8741</v>
      </c>
    </row>
    <row r="3237" spans="1:12" x14ac:dyDescent="0.25">
      <c r="A3237" t="s">
        <v>7039</v>
      </c>
      <c r="B3237" t="s">
        <v>7040</v>
      </c>
      <c r="D3237">
        <v>805</v>
      </c>
      <c r="E3237" t="s">
        <v>2677</v>
      </c>
      <c r="F3237" t="s">
        <v>15</v>
      </c>
      <c r="G3237">
        <v>20</v>
      </c>
      <c r="H3237" t="s">
        <v>16</v>
      </c>
      <c r="I3237">
        <v>1</v>
      </c>
      <c r="J3237">
        <f t="shared" si="104"/>
        <v>20</v>
      </c>
      <c r="K3237">
        <v>432</v>
      </c>
      <c r="L3237" s="1">
        <f t="shared" si="105"/>
        <v>8640</v>
      </c>
    </row>
    <row r="3238" spans="1:12" x14ac:dyDescent="0.25">
      <c r="A3238" t="s">
        <v>7043</v>
      </c>
      <c r="B3238" t="s">
        <v>7044</v>
      </c>
      <c r="D3238">
        <v>805</v>
      </c>
      <c r="E3238" t="s">
        <v>2677</v>
      </c>
      <c r="F3238" t="s">
        <v>15</v>
      </c>
      <c r="G3238">
        <v>20</v>
      </c>
      <c r="H3238" t="s">
        <v>16</v>
      </c>
      <c r="I3238">
        <v>1</v>
      </c>
      <c r="J3238">
        <f t="shared" si="104"/>
        <v>20</v>
      </c>
      <c r="K3238">
        <v>432</v>
      </c>
      <c r="L3238" s="1">
        <f t="shared" si="105"/>
        <v>8640</v>
      </c>
    </row>
    <row r="3239" spans="1:12" x14ac:dyDescent="0.25">
      <c r="A3239" t="s">
        <v>6435</v>
      </c>
      <c r="B3239" t="s">
        <v>6436</v>
      </c>
      <c r="D3239">
        <v>805</v>
      </c>
      <c r="E3239" t="s">
        <v>2677</v>
      </c>
      <c r="F3239" t="s">
        <v>15</v>
      </c>
      <c r="G3239">
        <v>3</v>
      </c>
      <c r="H3239" t="s">
        <v>16</v>
      </c>
      <c r="I3239">
        <v>1</v>
      </c>
      <c r="J3239">
        <f t="shared" si="104"/>
        <v>3</v>
      </c>
      <c r="K3239" s="1">
        <v>2872.94</v>
      </c>
      <c r="L3239" s="1">
        <f t="shared" si="105"/>
        <v>8618.82</v>
      </c>
    </row>
    <row r="3240" spans="1:12" x14ac:dyDescent="0.25">
      <c r="A3240" t="s">
        <v>11634</v>
      </c>
      <c r="B3240" t="s">
        <v>11635</v>
      </c>
      <c r="C3240" t="s">
        <v>11636</v>
      </c>
      <c r="D3240">
        <v>805</v>
      </c>
      <c r="E3240" t="s">
        <v>2677</v>
      </c>
      <c r="F3240" t="s">
        <v>15</v>
      </c>
      <c r="G3240">
        <v>52</v>
      </c>
      <c r="H3240" t="s">
        <v>16</v>
      </c>
      <c r="I3240">
        <v>1</v>
      </c>
      <c r="J3240">
        <f t="shared" si="104"/>
        <v>52</v>
      </c>
      <c r="K3240">
        <v>165</v>
      </c>
      <c r="L3240" s="1">
        <f t="shared" si="105"/>
        <v>8580</v>
      </c>
    </row>
    <row r="3241" spans="1:12" x14ac:dyDescent="0.25">
      <c r="A3241" t="s">
        <v>10977</v>
      </c>
      <c r="B3241" t="s">
        <v>10978</v>
      </c>
      <c r="C3241" t="s">
        <v>10979</v>
      </c>
      <c r="D3241">
        <v>805</v>
      </c>
      <c r="E3241" t="s">
        <v>2677</v>
      </c>
      <c r="F3241" t="s">
        <v>15</v>
      </c>
      <c r="G3241">
        <v>950</v>
      </c>
      <c r="H3241" t="s">
        <v>16</v>
      </c>
      <c r="I3241">
        <v>1</v>
      </c>
      <c r="J3241">
        <f t="shared" si="104"/>
        <v>950</v>
      </c>
      <c r="K3241">
        <v>8.94</v>
      </c>
      <c r="L3241" s="1">
        <f t="shared" si="105"/>
        <v>8493</v>
      </c>
    </row>
    <row r="3242" spans="1:12" x14ac:dyDescent="0.25">
      <c r="A3242" t="s">
        <v>7036</v>
      </c>
      <c r="B3242" t="s">
        <v>7037</v>
      </c>
      <c r="C3242" t="s">
        <v>7038</v>
      </c>
      <c r="D3242">
        <v>805</v>
      </c>
      <c r="E3242" t="s">
        <v>2677</v>
      </c>
      <c r="F3242" t="s">
        <v>15</v>
      </c>
      <c r="G3242">
        <v>15</v>
      </c>
      <c r="H3242" t="s">
        <v>16</v>
      </c>
      <c r="I3242">
        <v>1</v>
      </c>
      <c r="J3242">
        <f t="shared" si="104"/>
        <v>15</v>
      </c>
      <c r="K3242">
        <v>565</v>
      </c>
      <c r="L3242" s="1">
        <f t="shared" si="105"/>
        <v>8475</v>
      </c>
    </row>
    <row r="3243" spans="1:12" x14ac:dyDescent="0.25">
      <c r="A3243" t="s">
        <v>4907</v>
      </c>
      <c r="B3243" t="s">
        <v>4908</v>
      </c>
      <c r="C3243" t="s">
        <v>4909</v>
      </c>
      <c r="D3243">
        <v>805</v>
      </c>
      <c r="E3243" t="s">
        <v>2677</v>
      </c>
      <c r="F3243" t="s">
        <v>15</v>
      </c>
      <c r="G3243">
        <v>18</v>
      </c>
      <c r="H3243" t="s">
        <v>16</v>
      </c>
      <c r="I3243">
        <v>1</v>
      </c>
      <c r="J3243">
        <f t="shared" si="104"/>
        <v>18</v>
      </c>
      <c r="K3243">
        <v>470</v>
      </c>
      <c r="L3243" s="1">
        <f t="shared" si="105"/>
        <v>8460</v>
      </c>
    </row>
    <row r="3244" spans="1:12" x14ac:dyDescent="0.25">
      <c r="A3244" t="s">
        <v>11841</v>
      </c>
      <c r="B3244" t="s">
        <v>11842</v>
      </c>
      <c r="C3244" t="s">
        <v>11843</v>
      </c>
      <c r="D3244">
        <v>805</v>
      </c>
      <c r="E3244" t="s">
        <v>2677</v>
      </c>
      <c r="F3244" t="s">
        <v>15</v>
      </c>
      <c r="G3244">
        <v>50</v>
      </c>
      <c r="H3244" t="s">
        <v>16</v>
      </c>
      <c r="I3244">
        <v>1</v>
      </c>
      <c r="J3244">
        <f t="shared" si="104"/>
        <v>50</v>
      </c>
      <c r="K3244">
        <v>167.94</v>
      </c>
      <c r="L3244" s="1">
        <f t="shared" si="105"/>
        <v>8397</v>
      </c>
    </row>
    <row r="3245" spans="1:12" x14ac:dyDescent="0.25">
      <c r="A3245" t="s">
        <v>9892</v>
      </c>
      <c r="B3245" t="s">
        <v>9893</v>
      </c>
      <c r="C3245" t="s">
        <v>9894</v>
      </c>
      <c r="D3245">
        <v>805</v>
      </c>
      <c r="E3245" t="s">
        <v>2677</v>
      </c>
      <c r="F3245" t="s">
        <v>15</v>
      </c>
      <c r="G3245">
        <v>405</v>
      </c>
      <c r="H3245" t="s">
        <v>16</v>
      </c>
      <c r="I3245">
        <v>1</v>
      </c>
      <c r="J3245">
        <f t="shared" si="104"/>
        <v>405</v>
      </c>
      <c r="K3245">
        <v>20.5</v>
      </c>
      <c r="L3245" s="1">
        <f t="shared" si="105"/>
        <v>8302.5</v>
      </c>
    </row>
    <row r="3246" spans="1:12" x14ac:dyDescent="0.25">
      <c r="A3246" t="s">
        <v>4429</v>
      </c>
      <c r="B3246" t="s">
        <v>4430</v>
      </c>
      <c r="C3246" t="s">
        <v>4431</v>
      </c>
      <c r="D3246">
        <v>805</v>
      </c>
      <c r="E3246" t="s">
        <v>2677</v>
      </c>
      <c r="F3246" t="s">
        <v>15</v>
      </c>
      <c r="G3246">
        <v>7</v>
      </c>
      <c r="H3246" t="s">
        <v>16</v>
      </c>
      <c r="I3246">
        <v>26</v>
      </c>
      <c r="J3246">
        <f t="shared" si="104"/>
        <v>182</v>
      </c>
      <c r="K3246" s="1">
        <v>1174.43</v>
      </c>
      <c r="L3246" s="1">
        <f t="shared" si="105"/>
        <v>8221.01</v>
      </c>
    </row>
    <row r="3247" spans="1:12" x14ac:dyDescent="0.25">
      <c r="A3247" t="s">
        <v>7525</v>
      </c>
      <c r="B3247" t="s">
        <v>7526</v>
      </c>
      <c r="D3247">
        <v>805</v>
      </c>
      <c r="E3247" t="s">
        <v>2677</v>
      </c>
      <c r="F3247" t="s">
        <v>15</v>
      </c>
      <c r="G3247">
        <v>535</v>
      </c>
      <c r="H3247" t="s">
        <v>16</v>
      </c>
      <c r="I3247">
        <v>1</v>
      </c>
      <c r="J3247">
        <f t="shared" si="104"/>
        <v>535</v>
      </c>
      <c r="K3247">
        <v>15.3</v>
      </c>
      <c r="L3247" s="1">
        <f t="shared" si="105"/>
        <v>8185.5</v>
      </c>
    </row>
    <row r="3248" spans="1:12" x14ac:dyDescent="0.25">
      <c r="A3248" t="s">
        <v>6095</v>
      </c>
      <c r="B3248" t="s">
        <v>6096</v>
      </c>
      <c r="C3248" t="s">
        <v>6097</v>
      </c>
      <c r="D3248">
        <v>805</v>
      </c>
      <c r="E3248" t="s">
        <v>2677</v>
      </c>
      <c r="F3248" t="s">
        <v>15</v>
      </c>
      <c r="G3248">
        <v>8</v>
      </c>
      <c r="H3248" t="s">
        <v>16</v>
      </c>
      <c r="I3248">
        <v>1</v>
      </c>
      <c r="J3248">
        <f t="shared" si="104"/>
        <v>8</v>
      </c>
      <c r="K3248" s="1">
        <v>1019.64</v>
      </c>
      <c r="L3248" s="1">
        <f t="shared" si="105"/>
        <v>8157.12</v>
      </c>
    </row>
    <row r="3249" spans="1:12" x14ac:dyDescent="0.25">
      <c r="A3249" t="s">
        <v>7769</v>
      </c>
      <c r="B3249" t="s">
        <v>7770</v>
      </c>
      <c r="C3249" t="s">
        <v>7771</v>
      </c>
      <c r="D3249">
        <v>805</v>
      </c>
      <c r="E3249" t="s">
        <v>2677</v>
      </c>
      <c r="F3249" t="s">
        <v>15</v>
      </c>
      <c r="G3249">
        <v>120</v>
      </c>
      <c r="H3249" t="s">
        <v>16</v>
      </c>
      <c r="I3249">
        <v>1</v>
      </c>
      <c r="J3249">
        <f t="shared" si="104"/>
        <v>120</v>
      </c>
      <c r="K3249">
        <v>67.84</v>
      </c>
      <c r="L3249" s="1">
        <f t="shared" si="105"/>
        <v>8140.8</v>
      </c>
    </row>
    <row r="3250" spans="1:12" x14ac:dyDescent="0.25">
      <c r="A3250" t="s">
        <v>2848</v>
      </c>
      <c r="B3250" t="s">
        <v>2849</v>
      </c>
      <c r="C3250" t="s">
        <v>2850</v>
      </c>
      <c r="D3250">
        <v>805</v>
      </c>
      <c r="E3250" t="s">
        <v>2677</v>
      </c>
      <c r="F3250" t="s">
        <v>15</v>
      </c>
      <c r="G3250">
        <v>9</v>
      </c>
      <c r="H3250" t="s">
        <v>16</v>
      </c>
      <c r="I3250">
        <v>1</v>
      </c>
      <c r="J3250">
        <f t="shared" si="104"/>
        <v>9</v>
      </c>
      <c r="K3250">
        <v>900</v>
      </c>
      <c r="L3250" s="1">
        <f t="shared" si="105"/>
        <v>8100</v>
      </c>
    </row>
    <row r="3251" spans="1:12" x14ac:dyDescent="0.25">
      <c r="A3251" t="s">
        <v>6245</v>
      </c>
      <c r="B3251" t="s">
        <v>6246</v>
      </c>
      <c r="D3251">
        <v>805</v>
      </c>
      <c r="E3251" t="s">
        <v>2677</v>
      </c>
      <c r="F3251" t="s">
        <v>15</v>
      </c>
      <c r="G3251">
        <v>65</v>
      </c>
      <c r="H3251" t="s">
        <v>16</v>
      </c>
      <c r="I3251">
        <v>1</v>
      </c>
      <c r="J3251">
        <f t="shared" si="104"/>
        <v>65</v>
      </c>
      <c r="K3251">
        <v>123.93028</v>
      </c>
      <c r="L3251" s="1">
        <f t="shared" si="105"/>
        <v>8055.4681999999993</v>
      </c>
    </row>
    <row r="3252" spans="1:12" x14ac:dyDescent="0.25">
      <c r="A3252" t="s">
        <v>8389</v>
      </c>
      <c r="B3252" t="s">
        <v>8390</v>
      </c>
      <c r="D3252">
        <v>805</v>
      </c>
      <c r="E3252" t="s">
        <v>2677</v>
      </c>
      <c r="F3252" t="s">
        <v>15</v>
      </c>
      <c r="G3252">
        <v>25</v>
      </c>
      <c r="H3252" t="s">
        <v>16</v>
      </c>
      <c r="I3252">
        <v>1</v>
      </c>
      <c r="J3252">
        <f t="shared" si="104"/>
        <v>25</v>
      </c>
      <c r="K3252">
        <v>319.27999999999997</v>
      </c>
      <c r="L3252" s="1">
        <f t="shared" si="105"/>
        <v>7981.9999999999991</v>
      </c>
    </row>
    <row r="3253" spans="1:12" x14ac:dyDescent="0.25">
      <c r="A3253" t="s">
        <v>14248</v>
      </c>
      <c r="B3253" t="s">
        <v>14249</v>
      </c>
      <c r="D3253">
        <v>805</v>
      </c>
      <c r="E3253" t="s">
        <v>2677</v>
      </c>
      <c r="F3253" t="s">
        <v>15</v>
      </c>
      <c r="G3253">
        <v>95</v>
      </c>
      <c r="H3253" t="s">
        <v>16</v>
      </c>
      <c r="I3253">
        <v>0</v>
      </c>
      <c r="J3253">
        <f t="shared" si="104"/>
        <v>0</v>
      </c>
      <c r="K3253">
        <v>83.98</v>
      </c>
      <c r="L3253" s="1">
        <f t="shared" si="105"/>
        <v>7978.1</v>
      </c>
    </row>
    <row r="3254" spans="1:12" x14ac:dyDescent="0.25">
      <c r="A3254" t="s">
        <v>9305</v>
      </c>
      <c r="B3254" t="s">
        <v>9306</v>
      </c>
      <c r="C3254" t="s">
        <v>9307</v>
      </c>
      <c r="D3254">
        <v>805</v>
      </c>
      <c r="E3254" t="s">
        <v>2677</v>
      </c>
      <c r="F3254" t="s">
        <v>15</v>
      </c>
      <c r="G3254" s="2">
        <v>1500</v>
      </c>
      <c r="H3254" t="s">
        <v>4444</v>
      </c>
      <c r="I3254">
        <v>1</v>
      </c>
      <c r="J3254">
        <f t="shared" si="104"/>
        <v>1500</v>
      </c>
      <c r="K3254">
        <v>5.3168199999999999</v>
      </c>
      <c r="L3254" s="1">
        <f t="shared" si="105"/>
        <v>7975.23</v>
      </c>
    </row>
    <row r="3255" spans="1:12" x14ac:dyDescent="0.25">
      <c r="A3255" t="s">
        <v>12033</v>
      </c>
      <c r="B3255" t="s">
        <v>12034</v>
      </c>
      <c r="D3255">
        <v>806</v>
      </c>
      <c r="E3255" t="s">
        <v>2677</v>
      </c>
      <c r="F3255" t="s">
        <v>15</v>
      </c>
      <c r="G3255">
        <v>70</v>
      </c>
      <c r="H3255" t="s">
        <v>16</v>
      </c>
      <c r="I3255">
        <v>0</v>
      </c>
      <c r="J3255">
        <f t="shared" si="104"/>
        <v>0</v>
      </c>
      <c r="K3255">
        <v>113.8</v>
      </c>
      <c r="L3255" s="1">
        <f t="shared" si="105"/>
        <v>7966</v>
      </c>
    </row>
    <row r="3256" spans="1:12" x14ac:dyDescent="0.25">
      <c r="A3256" t="s">
        <v>5274</v>
      </c>
      <c r="B3256" t="s">
        <v>5275</v>
      </c>
      <c r="C3256" t="s">
        <v>5276</v>
      </c>
      <c r="D3256">
        <v>805</v>
      </c>
      <c r="E3256" t="s">
        <v>2677</v>
      </c>
      <c r="F3256" t="s">
        <v>15</v>
      </c>
      <c r="G3256">
        <v>3</v>
      </c>
      <c r="H3256" t="s">
        <v>16</v>
      </c>
      <c r="I3256">
        <v>300</v>
      </c>
      <c r="J3256">
        <f t="shared" si="104"/>
        <v>900</v>
      </c>
      <c r="K3256" s="2">
        <v>2650</v>
      </c>
      <c r="L3256" s="1">
        <f t="shared" si="105"/>
        <v>7950</v>
      </c>
    </row>
    <row r="3257" spans="1:12" x14ac:dyDescent="0.25">
      <c r="A3257" t="s">
        <v>11546</v>
      </c>
      <c r="B3257" t="s">
        <v>11547</v>
      </c>
      <c r="C3257" t="s">
        <v>11548</v>
      </c>
      <c r="D3257">
        <v>805</v>
      </c>
      <c r="E3257" t="s">
        <v>2677</v>
      </c>
      <c r="F3257" t="s">
        <v>15</v>
      </c>
      <c r="G3257">
        <v>85</v>
      </c>
      <c r="H3257" t="s">
        <v>16</v>
      </c>
      <c r="I3257">
        <v>1</v>
      </c>
      <c r="J3257">
        <f t="shared" si="104"/>
        <v>85</v>
      </c>
      <c r="K3257">
        <v>93.5</v>
      </c>
      <c r="L3257" s="1">
        <f t="shared" si="105"/>
        <v>7947.5</v>
      </c>
    </row>
    <row r="3258" spans="1:12" x14ac:dyDescent="0.25">
      <c r="A3258" t="s">
        <v>13390</v>
      </c>
      <c r="B3258" t="s">
        <v>13391</v>
      </c>
      <c r="C3258" t="s">
        <v>13392</v>
      </c>
      <c r="D3258">
        <v>806</v>
      </c>
      <c r="E3258" t="s">
        <v>2677</v>
      </c>
      <c r="F3258" t="s">
        <v>15</v>
      </c>
      <c r="G3258">
        <v>16</v>
      </c>
      <c r="H3258" t="s">
        <v>11231</v>
      </c>
      <c r="I3258">
        <v>1</v>
      </c>
      <c r="J3258">
        <f t="shared" si="104"/>
        <v>16</v>
      </c>
      <c r="K3258">
        <v>488.4</v>
      </c>
      <c r="L3258" s="1">
        <f t="shared" si="105"/>
        <v>7814.4</v>
      </c>
    </row>
    <row r="3259" spans="1:12" x14ac:dyDescent="0.25">
      <c r="A3259" t="s">
        <v>8779</v>
      </c>
      <c r="B3259" t="s">
        <v>8780</v>
      </c>
      <c r="C3259" t="s">
        <v>8781</v>
      </c>
      <c r="D3259">
        <v>805</v>
      </c>
      <c r="E3259" t="s">
        <v>2677</v>
      </c>
      <c r="F3259" t="s">
        <v>15</v>
      </c>
      <c r="G3259">
        <v>5</v>
      </c>
      <c r="H3259" t="s">
        <v>16</v>
      </c>
      <c r="I3259">
        <v>1</v>
      </c>
      <c r="J3259">
        <f t="shared" si="104"/>
        <v>5</v>
      </c>
      <c r="K3259" s="2">
        <v>1562</v>
      </c>
      <c r="L3259" s="1">
        <f t="shared" si="105"/>
        <v>7810</v>
      </c>
    </row>
    <row r="3260" spans="1:12" x14ac:dyDescent="0.25">
      <c r="A3260" t="s">
        <v>11037</v>
      </c>
      <c r="B3260" t="s">
        <v>11038</v>
      </c>
      <c r="C3260" t="s">
        <v>11039</v>
      </c>
      <c r="D3260">
        <v>805</v>
      </c>
      <c r="E3260" t="s">
        <v>2677</v>
      </c>
      <c r="F3260" t="s">
        <v>15</v>
      </c>
      <c r="G3260">
        <v>25</v>
      </c>
      <c r="H3260" t="s">
        <v>16</v>
      </c>
      <c r="I3260">
        <v>1</v>
      </c>
      <c r="J3260">
        <f t="shared" si="104"/>
        <v>25</v>
      </c>
      <c r="K3260">
        <v>309.52</v>
      </c>
      <c r="L3260" s="1">
        <f t="shared" si="105"/>
        <v>7738</v>
      </c>
    </row>
    <row r="3261" spans="1:12" x14ac:dyDescent="0.25">
      <c r="A3261" t="s">
        <v>8490</v>
      </c>
      <c r="B3261" t="s">
        <v>8491</v>
      </c>
      <c r="C3261" t="s">
        <v>8492</v>
      </c>
      <c r="D3261">
        <v>805</v>
      </c>
      <c r="E3261" t="s">
        <v>2677</v>
      </c>
      <c r="F3261" t="s">
        <v>15</v>
      </c>
      <c r="G3261">
        <v>6</v>
      </c>
      <c r="H3261" t="s">
        <v>16</v>
      </c>
      <c r="I3261">
        <v>1</v>
      </c>
      <c r="J3261">
        <f t="shared" si="104"/>
        <v>6</v>
      </c>
      <c r="K3261" s="2">
        <v>1285</v>
      </c>
      <c r="L3261" s="1">
        <f t="shared" si="105"/>
        <v>7710</v>
      </c>
    </row>
    <row r="3262" spans="1:12" x14ac:dyDescent="0.25">
      <c r="A3262" t="s">
        <v>4979</v>
      </c>
      <c r="B3262" t="s">
        <v>4980</v>
      </c>
      <c r="C3262" t="s">
        <v>4950</v>
      </c>
      <c r="D3262">
        <v>805</v>
      </c>
      <c r="E3262" t="s">
        <v>2677</v>
      </c>
      <c r="F3262" t="s">
        <v>15</v>
      </c>
      <c r="G3262">
        <v>13</v>
      </c>
      <c r="H3262" t="s">
        <v>16</v>
      </c>
      <c r="I3262">
        <v>1</v>
      </c>
      <c r="J3262">
        <f t="shared" si="104"/>
        <v>13</v>
      </c>
      <c r="K3262">
        <v>592</v>
      </c>
      <c r="L3262" s="1">
        <f t="shared" si="105"/>
        <v>7696</v>
      </c>
    </row>
    <row r="3263" spans="1:12" x14ac:dyDescent="0.25">
      <c r="A3263" t="s">
        <v>3647</v>
      </c>
      <c r="B3263" t="s">
        <v>3648</v>
      </c>
      <c r="C3263" t="s">
        <v>3649</v>
      </c>
      <c r="D3263">
        <v>805</v>
      </c>
      <c r="E3263" t="s">
        <v>2677</v>
      </c>
      <c r="F3263" t="s">
        <v>15</v>
      </c>
      <c r="G3263">
        <v>4</v>
      </c>
      <c r="H3263" t="s">
        <v>16</v>
      </c>
      <c r="I3263">
        <v>52</v>
      </c>
      <c r="J3263">
        <f t="shared" si="104"/>
        <v>208</v>
      </c>
      <c r="K3263" s="1">
        <v>1913.44</v>
      </c>
      <c r="L3263" s="1">
        <f t="shared" si="105"/>
        <v>7653.76</v>
      </c>
    </row>
    <row r="3264" spans="1:12" x14ac:dyDescent="0.25">
      <c r="A3264" t="s">
        <v>5283</v>
      </c>
      <c r="B3264" t="s">
        <v>5284</v>
      </c>
      <c r="D3264">
        <v>805</v>
      </c>
      <c r="E3264" t="s">
        <v>2677</v>
      </c>
      <c r="F3264" t="s">
        <v>15</v>
      </c>
      <c r="G3264">
        <v>4</v>
      </c>
      <c r="H3264" t="s">
        <v>16</v>
      </c>
      <c r="I3264">
        <v>1</v>
      </c>
      <c r="J3264">
        <f t="shared" si="104"/>
        <v>4</v>
      </c>
      <c r="K3264" s="2">
        <v>1910</v>
      </c>
      <c r="L3264" s="1">
        <f t="shared" si="105"/>
        <v>7640</v>
      </c>
    </row>
    <row r="3265" spans="1:12" x14ac:dyDescent="0.25">
      <c r="A3265" t="s">
        <v>10361</v>
      </c>
      <c r="B3265" t="s">
        <v>10362</v>
      </c>
      <c r="C3265" t="s">
        <v>10363</v>
      </c>
      <c r="D3265">
        <v>805</v>
      </c>
      <c r="E3265" t="s">
        <v>2677</v>
      </c>
      <c r="F3265" t="s">
        <v>15</v>
      </c>
      <c r="G3265">
        <v>33</v>
      </c>
      <c r="H3265" t="s">
        <v>16</v>
      </c>
      <c r="I3265">
        <v>1</v>
      </c>
      <c r="J3265">
        <f t="shared" si="104"/>
        <v>33</v>
      </c>
      <c r="K3265">
        <v>230.88</v>
      </c>
      <c r="L3265" s="1">
        <f t="shared" si="105"/>
        <v>7619.04</v>
      </c>
    </row>
    <row r="3266" spans="1:12" x14ac:dyDescent="0.25">
      <c r="A3266" t="s">
        <v>12911</v>
      </c>
      <c r="B3266" t="s">
        <v>12912</v>
      </c>
      <c r="C3266" t="s">
        <v>12913</v>
      </c>
      <c r="D3266">
        <v>806</v>
      </c>
      <c r="E3266" t="s">
        <v>2677</v>
      </c>
      <c r="F3266" t="s">
        <v>15</v>
      </c>
      <c r="G3266" s="2">
        <v>11245</v>
      </c>
      <c r="H3266" t="s">
        <v>12910</v>
      </c>
      <c r="I3266">
        <v>1</v>
      </c>
      <c r="J3266">
        <f t="shared" si="104"/>
        <v>11245</v>
      </c>
      <c r="K3266">
        <v>0.67500000000000004</v>
      </c>
      <c r="L3266" s="1">
        <f t="shared" si="105"/>
        <v>7590.3750000000009</v>
      </c>
    </row>
    <row r="3267" spans="1:12" x14ac:dyDescent="0.25">
      <c r="A3267" t="s">
        <v>10902</v>
      </c>
      <c r="B3267" t="s">
        <v>10903</v>
      </c>
      <c r="C3267" t="s">
        <v>10904</v>
      </c>
      <c r="D3267">
        <v>805</v>
      </c>
      <c r="E3267" t="s">
        <v>2677</v>
      </c>
      <c r="F3267" t="s">
        <v>15</v>
      </c>
      <c r="G3267">
        <v>3</v>
      </c>
      <c r="H3267" t="s">
        <v>16</v>
      </c>
      <c r="I3267">
        <v>1</v>
      </c>
      <c r="J3267">
        <f t="shared" si="104"/>
        <v>3</v>
      </c>
      <c r="K3267" s="2">
        <v>2523</v>
      </c>
      <c r="L3267" s="1">
        <f t="shared" si="105"/>
        <v>7569</v>
      </c>
    </row>
    <row r="3268" spans="1:12" x14ac:dyDescent="0.25">
      <c r="A3268" t="s">
        <v>9915</v>
      </c>
      <c r="B3268" t="s">
        <v>9916</v>
      </c>
      <c r="C3268" t="s">
        <v>9917</v>
      </c>
      <c r="D3268">
        <v>805</v>
      </c>
      <c r="E3268" t="s">
        <v>2677</v>
      </c>
      <c r="F3268" t="s">
        <v>15</v>
      </c>
      <c r="G3268">
        <v>170</v>
      </c>
      <c r="H3268" t="s">
        <v>16</v>
      </c>
      <c r="I3268">
        <v>1</v>
      </c>
      <c r="J3268">
        <f t="shared" si="104"/>
        <v>170</v>
      </c>
      <c r="K3268">
        <v>44.31</v>
      </c>
      <c r="L3268" s="1">
        <f t="shared" si="105"/>
        <v>7532.7000000000007</v>
      </c>
    </row>
    <row r="3269" spans="1:12" x14ac:dyDescent="0.25">
      <c r="A3269" t="s">
        <v>6833</v>
      </c>
      <c r="B3269" t="s">
        <v>6834</v>
      </c>
      <c r="D3269">
        <v>805</v>
      </c>
      <c r="E3269" t="s">
        <v>2677</v>
      </c>
      <c r="F3269" t="s">
        <v>15</v>
      </c>
      <c r="G3269">
        <v>10</v>
      </c>
      <c r="H3269" t="s">
        <v>16</v>
      </c>
      <c r="I3269">
        <v>1</v>
      </c>
      <c r="J3269">
        <f t="shared" si="104"/>
        <v>10</v>
      </c>
      <c r="K3269">
        <v>750</v>
      </c>
      <c r="L3269" s="1">
        <f t="shared" si="105"/>
        <v>7500</v>
      </c>
    </row>
    <row r="3270" spans="1:12" x14ac:dyDescent="0.25">
      <c r="A3270" t="s">
        <v>14223</v>
      </c>
      <c r="B3270" t="s">
        <v>13039</v>
      </c>
      <c r="C3270" t="s">
        <v>14224</v>
      </c>
      <c r="D3270">
        <v>806</v>
      </c>
      <c r="E3270" t="s">
        <v>2677</v>
      </c>
      <c r="F3270" t="s">
        <v>15</v>
      </c>
      <c r="G3270" s="2">
        <v>2255</v>
      </c>
      <c r="H3270" t="s">
        <v>12910</v>
      </c>
      <c r="I3270">
        <v>0</v>
      </c>
      <c r="J3270">
        <f t="shared" si="104"/>
        <v>0</v>
      </c>
      <c r="K3270">
        <v>3.31</v>
      </c>
      <c r="L3270" s="1">
        <f t="shared" si="105"/>
        <v>7464.05</v>
      </c>
    </row>
    <row r="3271" spans="1:12" x14ac:dyDescent="0.25">
      <c r="A3271" t="s">
        <v>6519</v>
      </c>
      <c r="B3271" t="s">
        <v>6520</v>
      </c>
      <c r="D3271">
        <v>805</v>
      </c>
      <c r="E3271" t="s">
        <v>2677</v>
      </c>
      <c r="F3271" t="s">
        <v>15</v>
      </c>
      <c r="G3271">
        <v>5</v>
      </c>
      <c r="H3271" t="s">
        <v>16</v>
      </c>
      <c r="I3271">
        <v>1</v>
      </c>
      <c r="J3271">
        <f t="shared" si="104"/>
        <v>5</v>
      </c>
      <c r="K3271" s="2">
        <v>1490</v>
      </c>
      <c r="L3271" s="1">
        <f t="shared" si="105"/>
        <v>7450</v>
      </c>
    </row>
    <row r="3272" spans="1:12" x14ac:dyDescent="0.25">
      <c r="A3272" t="s">
        <v>4519</v>
      </c>
      <c r="B3272" t="s">
        <v>4520</v>
      </c>
      <c r="C3272" t="s">
        <v>4521</v>
      </c>
      <c r="D3272">
        <v>805</v>
      </c>
      <c r="E3272" t="s">
        <v>2677</v>
      </c>
      <c r="F3272" t="s">
        <v>15</v>
      </c>
      <c r="G3272">
        <v>150</v>
      </c>
      <c r="H3272" t="s">
        <v>16</v>
      </c>
      <c r="I3272">
        <v>0.84</v>
      </c>
      <c r="J3272">
        <f t="shared" si="104"/>
        <v>126</v>
      </c>
      <c r="K3272">
        <v>49.655999999999999</v>
      </c>
      <c r="L3272" s="1">
        <f t="shared" si="105"/>
        <v>7448.4</v>
      </c>
    </row>
    <row r="3273" spans="1:12" x14ac:dyDescent="0.25">
      <c r="A3273" t="s">
        <v>13630</v>
      </c>
      <c r="B3273" t="s">
        <v>13631</v>
      </c>
      <c r="C3273" t="s">
        <v>13632</v>
      </c>
      <c r="D3273">
        <v>806</v>
      </c>
      <c r="E3273" t="s">
        <v>2677</v>
      </c>
      <c r="F3273" t="s">
        <v>15</v>
      </c>
      <c r="G3273">
        <v>170</v>
      </c>
      <c r="H3273" t="s">
        <v>11259</v>
      </c>
      <c r="I3273">
        <v>0</v>
      </c>
      <c r="J3273">
        <f t="shared" si="104"/>
        <v>0</v>
      </c>
      <c r="K3273">
        <v>43.81</v>
      </c>
      <c r="L3273" s="1">
        <f t="shared" si="105"/>
        <v>7447.7000000000007</v>
      </c>
    </row>
    <row r="3274" spans="1:12" x14ac:dyDescent="0.25">
      <c r="A3274" t="s">
        <v>13817</v>
      </c>
      <c r="B3274" t="s">
        <v>13818</v>
      </c>
      <c r="C3274" t="s">
        <v>13819</v>
      </c>
      <c r="D3274">
        <v>806</v>
      </c>
      <c r="E3274" t="s">
        <v>2677</v>
      </c>
      <c r="F3274" t="s">
        <v>15</v>
      </c>
      <c r="G3274">
        <v>60</v>
      </c>
      <c r="H3274" t="s">
        <v>16</v>
      </c>
      <c r="I3274">
        <v>0</v>
      </c>
      <c r="J3274">
        <f t="shared" si="104"/>
        <v>0</v>
      </c>
      <c r="K3274">
        <v>123.521</v>
      </c>
      <c r="L3274" s="1">
        <f t="shared" si="105"/>
        <v>7411.26</v>
      </c>
    </row>
    <row r="3275" spans="1:12" x14ac:dyDescent="0.25">
      <c r="A3275" t="s">
        <v>4354</v>
      </c>
      <c r="B3275" t="s">
        <v>4355</v>
      </c>
      <c r="C3275" t="s">
        <v>4356</v>
      </c>
      <c r="D3275">
        <v>805</v>
      </c>
      <c r="E3275" t="s">
        <v>2677</v>
      </c>
      <c r="F3275" t="s">
        <v>15</v>
      </c>
      <c r="G3275">
        <v>1</v>
      </c>
      <c r="H3275" t="s">
        <v>16</v>
      </c>
      <c r="I3275">
        <v>160</v>
      </c>
      <c r="J3275">
        <f t="shared" si="104"/>
        <v>160</v>
      </c>
      <c r="K3275" s="2">
        <v>7396</v>
      </c>
      <c r="L3275" s="1">
        <f t="shared" si="105"/>
        <v>7396</v>
      </c>
    </row>
    <row r="3276" spans="1:12" x14ac:dyDescent="0.25">
      <c r="A3276" t="s">
        <v>6706</v>
      </c>
      <c r="B3276" t="s">
        <v>6707</v>
      </c>
      <c r="C3276" t="s">
        <v>6708</v>
      </c>
      <c r="D3276">
        <v>805</v>
      </c>
      <c r="E3276" t="s">
        <v>2677</v>
      </c>
      <c r="F3276" t="s">
        <v>15</v>
      </c>
      <c r="G3276">
        <v>22</v>
      </c>
      <c r="H3276" t="s">
        <v>16</v>
      </c>
      <c r="I3276">
        <v>1</v>
      </c>
      <c r="J3276">
        <f t="shared" si="104"/>
        <v>22</v>
      </c>
      <c r="K3276">
        <v>332.21</v>
      </c>
      <c r="L3276" s="1">
        <f t="shared" si="105"/>
        <v>7308.62</v>
      </c>
    </row>
    <row r="3277" spans="1:12" x14ac:dyDescent="0.25">
      <c r="A3277" t="s">
        <v>6459</v>
      </c>
      <c r="B3277" t="s">
        <v>6460</v>
      </c>
      <c r="D3277">
        <v>805</v>
      </c>
      <c r="E3277" t="s">
        <v>2677</v>
      </c>
      <c r="F3277" t="s">
        <v>15</v>
      </c>
      <c r="G3277">
        <v>4</v>
      </c>
      <c r="H3277" t="s">
        <v>16</v>
      </c>
      <c r="I3277">
        <v>1</v>
      </c>
      <c r="J3277">
        <f t="shared" si="104"/>
        <v>4</v>
      </c>
      <c r="K3277" s="1">
        <v>1824.59</v>
      </c>
      <c r="L3277" s="1">
        <f t="shared" si="105"/>
        <v>7298.36</v>
      </c>
    </row>
    <row r="3278" spans="1:12" x14ac:dyDescent="0.25">
      <c r="A3278" t="s">
        <v>5954</v>
      </c>
      <c r="B3278" t="s">
        <v>5955</v>
      </c>
      <c r="D3278">
        <v>805</v>
      </c>
      <c r="E3278" t="s">
        <v>2677</v>
      </c>
      <c r="F3278" t="s">
        <v>15</v>
      </c>
      <c r="G3278">
        <v>3</v>
      </c>
      <c r="H3278" t="s">
        <v>16</v>
      </c>
      <c r="I3278">
        <v>1</v>
      </c>
      <c r="J3278">
        <f t="shared" si="104"/>
        <v>3</v>
      </c>
      <c r="K3278" s="2">
        <v>2420</v>
      </c>
      <c r="L3278" s="1">
        <f t="shared" si="105"/>
        <v>7260</v>
      </c>
    </row>
    <row r="3279" spans="1:12" x14ac:dyDescent="0.25">
      <c r="A3279" t="s">
        <v>11222</v>
      </c>
      <c r="B3279" t="s">
        <v>11223</v>
      </c>
      <c r="C3279" t="s">
        <v>11224</v>
      </c>
      <c r="D3279">
        <v>805</v>
      </c>
      <c r="E3279" t="s">
        <v>2677</v>
      </c>
      <c r="F3279" t="s">
        <v>15</v>
      </c>
      <c r="G3279">
        <v>70</v>
      </c>
      <c r="H3279" t="s">
        <v>16</v>
      </c>
      <c r="I3279">
        <v>1</v>
      </c>
      <c r="J3279">
        <f t="shared" si="104"/>
        <v>70</v>
      </c>
      <c r="K3279">
        <v>103.5</v>
      </c>
      <c r="L3279" s="1">
        <f t="shared" si="105"/>
        <v>7245</v>
      </c>
    </row>
    <row r="3280" spans="1:12" x14ac:dyDescent="0.25">
      <c r="A3280" t="s">
        <v>7027</v>
      </c>
      <c r="B3280" t="s">
        <v>7028</v>
      </c>
      <c r="D3280">
        <v>805</v>
      </c>
      <c r="E3280" t="s">
        <v>2677</v>
      </c>
      <c r="F3280" t="s">
        <v>15</v>
      </c>
      <c r="G3280">
        <v>5</v>
      </c>
      <c r="H3280" t="s">
        <v>16</v>
      </c>
      <c r="I3280">
        <v>1</v>
      </c>
      <c r="J3280">
        <f t="shared" si="104"/>
        <v>5</v>
      </c>
      <c r="K3280" s="2">
        <v>1435</v>
      </c>
      <c r="L3280" s="1">
        <f t="shared" si="105"/>
        <v>7175</v>
      </c>
    </row>
    <row r="3281" spans="1:12" x14ac:dyDescent="0.25">
      <c r="A3281" t="s">
        <v>5244</v>
      </c>
      <c r="B3281" t="s">
        <v>5245</v>
      </c>
      <c r="C3281" t="s">
        <v>5246</v>
      </c>
      <c r="D3281">
        <v>805</v>
      </c>
      <c r="E3281" t="s">
        <v>2677</v>
      </c>
      <c r="F3281" t="s">
        <v>15</v>
      </c>
      <c r="G3281" s="2">
        <v>15700</v>
      </c>
      <c r="H3281" t="s">
        <v>16</v>
      </c>
      <c r="I3281">
        <v>1</v>
      </c>
      <c r="J3281">
        <f t="shared" si="104"/>
        <v>15700</v>
      </c>
      <c r="K3281">
        <v>0.45679999999999998</v>
      </c>
      <c r="L3281" s="1">
        <f t="shared" si="105"/>
        <v>7171.7599999999993</v>
      </c>
    </row>
    <row r="3282" spans="1:12" x14ac:dyDescent="0.25">
      <c r="A3282" t="s">
        <v>8006</v>
      </c>
      <c r="B3282" t="s">
        <v>8002</v>
      </c>
      <c r="C3282" t="s">
        <v>8007</v>
      </c>
      <c r="D3282">
        <v>805</v>
      </c>
      <c r="E3282" t="s">
        <v>2677</v>
      </c>
      <c r="F3282" t="s">
        <v>15</v>
      </c>
      <c r="G3282">
        <v>14</v>
      </c>
      <c r="H3282" t="s">
        <v>16</v>
      </c>
      <c r="I3282">
        <v>1</v>
      </c>
      <c r="J3282">
        <f t="shared" si="104"/>
        <v>14</v>
      </c>
      <c r="K3282">
        <v>511.97</v>
      </c>
      <c r="L3282" s="1">
        <f t="shared" si="105"/>
        <v>7167.58</v>
      </c>
    </row>
    <row r="3283" spans="1:12" x14ac:dyDescent="0.25">
      <c r="A3283" t="s">
        <v>6247</v>
      </c>
      <c r="B3283" t="s">
        <v>6248</v>
      </c>
      <c r="D3283">
        <v>805</v>
      </c>
      <c r="E3283" t="s">
        <v>2677</v>
      </c>
      <c r="F3283" t="s">
        <v>15</v>
      </c>
      <c r="G3283">
        <v>64</v>
      </c>
      <c r="H3283" t="s">
        <v>16</v>
      </c>
      <c r="I3283">
        <v>1</v>
      </c>
      <c r="J3283">
        <f t="shared" si="104"/>
        <v>64</v>
      </c>
      <c r="K3283">
        <v>111.55</v>
      </c>
      <c r="L3283" s="1">
        <f t="shared" si="105"/>
        <v>7139.2</v>
      </c>
    </row>
    <row r="3284" spans="1:12" x14ac:dyDescent="0.25">
      <c r="A3284" t="s">
        <v>2889</v>
      </c>
      <c r="B3284" t="s">
        <v>2890</v>
      </c>
      <c r="C3284" t="s">
        <v>2891</v>
      </c>
      <c r="D3284">
        <v>805</v>
      </c>
      <c r="E3284" t="s">
        <v>2677</v>
      </c>
      <c r="F3284" t="s">
        <v>15</v>
      </c>
      <c r="G3284">
        <v>5</v>
      </c>
      <c r="H3284" t="s">
        <v>16</v>
      </c>
      <c r="I3284">
        <v>1</v>
      </c>
      <c r="J3284">
        <f t="shared" si="104"/>
        <v>5</v>
      </c>
      <c r="K3284" s="1">
        <v>1427.08</v>
      </c>
      <c r="L3284" s="1">
        <f t="shared" si="105"/>
        <v>7135.4</v>
      </c>
    </row>
    <row r="3285" spans="1:12" x14ac:dyDescent="0.25">
      <c r="A3285" t="s">
        <v>11901</v>
      </c>
      <c r="B3285" t="s">
        <v>11902</v>
      </c>
      <c r="C3285" t="s">
        <v>11903</v>
      </c>
      <c r="D3285">
        <v>805</v>
      </c>
      <c r="E3285" t="s">
        <v>2677</v>
      </c>
      <c r="F3285" t="s">
        <v>15</v>
      </c>
      <c r="G3285">
        <v>220</v>
      </c>
      <c r="H3285" t="s">
        <v>16</v>
      </c>
      <c r="I3285">
        <v>1</v>
      </c>
      <c r="J3285">
        <f t="shared" si="104"/>
        <v>220</v>
      </c>
      <c r="K3285">
        <v>32.392000000000003</v>
      </c>
      <c r="L3285" s="1">
        <f t="shared" si="105"/>
        <v>7126.2400000000007</v>
      </c>
    </row>
    <row r="3286" spans="1:12" x14ac:dyDescent="0.25">
      <c r="A3286" t="s">
        <v>14110</v>
      </c>
      <c r="B3286" t="s">
        <v>14111</v>
      </c>
      <c r="C3286" t="s">
        <v>14091</v>
      </c>
      <c r="D3286">
        <v>805</v>
      </c>
      <c r="E3286" t="s">
        <v>2677</v>
      </c>
      <c r="F3286" t="s">
        <v>15</v>
      </c>
      <c r="G3286">
        <v>205</v>
      </c>
      <c r="H3286" t="s">
        <v>16</v>
      </c>
      <c r="I3286">
        <v>0</v>
      </c>
      <c r="J3286">
        <f t="shared" si="104"/>
        <v>0</v>
      </c>
      <c r="K3286">
        <v>34.726669999999999</v>
      </c>
      <c r="L3286" s="1">
        <f t="shared" si="105"/>
        <v>7118.9673499999999</v>
      </c>
    </row>
    <row r="3287" spans="1:12" x14ac:dyDescent="0.25">
      <c r="A3287" t="s">
        <v>3128</v>
      </c>
      <c r="B3287" t="s">
        <v>3129</v>
      </c>
      <c r="C3287" t="s">
        <v>3130</v>
      </c>
      <c r="D3287">
        <v>805</v>
      </c>
      <c r="E3287" t="s">
        <v>2677</v>
      </c>
      <c r="F3287" t="s">
        <v>15</v>
      </c>
      <c r="G3287">
        <v>4</v>
      </c>
      <c r="H3287" t="s">
        <v>16</v>
      </c>
      <c r="I3287">
        <v>28</v>
      </c>
      <c r="J3287">
        <f t="shared" si="104"/>
        <v>112</v>
      </c>
      <c r="K3287" s="1">
        <v>1773.64</v>
      </c>
      <c r="L3287" s="1">
        <f t="shared" si="105"/>
        <v>7094.56</v>
      </c>
    </row>
    <row r="3288" spans="1:12" x14ac:dyDescent="0.25">
      <c r="A3288" t="s">
        <v>3213</v>
      </c>
      <c r="B3288" t="s">
        <v>3214</v>
      </c>
      <c r="C3288" t="s">
        <v>3215</v>
      </c>
      <c r="D3288">
        <v>805</v>
      </c>
      <c r="E3288" t="s">
        <v>2677</v>
      </c>
      <c r="F3288" t="s">
        <v>15</v>
      </c>
      <c r="G3288">
        <v>2</v>
      </c>
      <c r="H3288" t="s">
        <v>16</v>
      </c>
      <c r="I3288">
        <v>308</v>
      </c>
      <c r="J3288">
        <f t="shared" si="104"/>
        <v>616</v>
      </c>
      <c r="K3288" s="1">
        <v>3543.2</v>
      </c>
      <c r="L3288" s="1">
        <f t="shared" si="105"/>
        <v>7086.4</v>
      </c>
    </row>
    <row r="3289" spans="1:12" x14ac:dyDescent="0.25">
      <c r="A3289" t="s">
        <v>7727</v>
      </c>
      <c r="B3289" t="s">
        <v>7728</v>
      </c>
      <c r="C3289" t="s">
        <v>7729</v>
      </c>
      <c r="D3289">
        <v>805</v>
      </c>
      <c r="E3289" t="s">
        <v>2677</v>
      </c>
      <c r="F3289" t="s">
        <v>15</v>
      </c>
      <c r="G3289">
        <v>200</v>
      </c>
      <c r="H3289" t="s">
        <v>16</v>
      </c>
      <c r="I3289">
        <v>1</v>
      </c>
      <c r="J3289">
        <f t="shared" si="104"/>
        <v>200</v>
      </c>
      <c r="K3289">
        <v>35.4</v>
      </c>
      <c r="L3289" s="1">
        <f t="shared" si="105"/>
        <v>7080</v>
      </c>
    </row>
    <row r="3290" spans="1:12" x14ac:dyDescent="0.25">
      <c r="A3290" t="s">
        <v>2786</v>
      </c>
      <c r="B3290" t="s">
        <v>2787</v>
      </c>
      <c r="C3290" t="s">
        <v>2782</v>
      </c>
      <c r="D3290">
        <v>805</v>
      </c>
      <c r="E3290" t="s">
        <v>2677</v>
      </c>
      <c r="F3290" t="s">
        <v>15</v>
      </c>
      <c r="G3290">
        <v>9</v>
      </c>
      <c r="H3290" t="s">
        <v>16</v>
      </c>
      <c r="I3290">
        <v>1</v>
      </c>
      <c r="J3290">
        <f t="shared" si="104"/>
        <v>9</v>
      </c>
      <c r="K3290">
        <v>786.29</v>
      </c>
      <c r="L3290" s="1">
        <f t="shared" si="105"/>
        <v>7076.61</v>
      </c>
    </row>
    <row r="3291" spans="1:12" x14ac:dyDescent="0.25">
      <c r="A3291" t="s">
        <v>5616</v>
      </c>
      <c r="B3291" t="s">
        <v>5617</v>
      </c>
      <c r="D3291">
        <v>805</v>
      </c>
      <c r="E3291" t="s">
        <v>2677</v>
      </c>
      <c r="F3291" t="s">
        <v>15</v>
      </c>
      <c r="G3291">
        <v>3</v>
      </c>
      <c r="H3291" t="s">
        <v>16</v>
      </c>
      <c r="I3291">
        <v>1</v>
      </c>
      <c r="J3291">
        <f t="shared" si="104"/>
        <v>3</v>
      </c>
      <c r="K3291" s="2">
        <v>2351</v>
      </c>
      <c r="L3291" s="1">
        <f t="shared" si="105"/>
        <v>7053</v>
      </c>
    </row>
    <row r="3292" spans="1:12" x14ac:dyDescent="0.25">
      <c r="A3292" t="s">
        <v>14070</v>
      </c>
      <c r="B3292" t="s">
        <v>14071</v>
      </c>
      <c r="C3292" t="s">
        <v>14072</v>
      </c>
      <c r="D3292">
        <v>805</v>
      </c>
      <c r="E3292" t="s">
        <v>2677</v>
      </c>
      <c r="F3292" t="s">
        <v>15</v>
      </c>
      <c r="G3292">
        <v>30</v>
      </c>
      <c r="H3292" t="s">
        <v>16</v>
      </c>
      <c r="I3292">
        <v>0</v>
      </c>
      <c r="J3292">
        <f t="shared" si="104"/>
        <v>0</v>
      </c>
      <c r="K3292">
        <v>233</v>
      </c>
      <c r="L3292" s="1">
        <f t="shared" si="105"/>
        <v>6990</v>
      </c>
    </row>
    <row r="3293" spans="1:12" x14ac:dyDescent="0.25">
      <c r="A3293" t="s">
        <v>10932</v>
      </c>
      <c r="B3293" t="s">
        <v>10933</v>
      </c>
      <c r="C3293" t="s">
        <v>10934</v>
      </c>
      <c r="D3293">
        <v>805</v>
      </c>
      <c r="E3293" t="s">
        <v>2677</v>
      </c>
      <c r="F3293" t="s">
        <v>15</v>
      </c>
      <c r="G3293">
        <v>13</v>
      </c>
      <c r="H3293" t="s">
        <v>16</v>
      </c>
      <c r="I3293">
        <v>1</v>
      </c>
      <c r="J3293">
        <f t="shared" si="104"/>
        <v>13</v>
      </c>
      <c r="K3293">
        <v>537</v>
      </c>
      <c r="L3293" s="1">
        <f t="shared" si="105"/>
        <v>6981</v>
      </c>
    </row>
    <row r="3294" spans="1:12" x14ac:dyDescent="0.25">
      <c r="A3294" t="s">
        <v>11862</v>
      </c>
      <c r="B3294" t="s">
        <v>11863</v>
      </c>
      <c r="C3294" t="s">
        <v>11864</v>
      </c>
      <c r="D3294">
        <v>805</v>
      </c>
      <c r="E3294" t="s">
        <v>2677</v>
      </c>
      <c r="F3294" t="s">
        <v>15</v>
      </c>
      <c r="G3294">
        <v>8</v>
      </c>
      <c r="H3294" t="s">
        <v>16</v>
      </c>
      <c r="I3294">
        <v>1</v>
      </c>
      <c r="J3294">
        <f t="shared" si="104"/>
        <v>8</v>
      </c>
      <c r="K3294">
        <v>871.35</v>
      </c>
      <c r="L3294" s="1">
        <f t="shared" si="105"/>
        <v>6970.8</v>
      </c>
    </row>
    <row r="3295" spans="1:12" x14ac:dyDescent="0.25">
      <c r="A3295" t="s">
        <v>9296</v>
      </c>
      <c r="B3295" t="s">
        <v>9297</v>
      </c>
      <c r="C3295" t="s">
        <v>9298</v>
      </c>
      <c r="D3295">
        <v>805</v>
      </c>
      <c r="E3295" t="s">
        <v>2677</v>
      </c>
      <c r="F3295" t="s">
        <v>15</v>
      </c>
      <c r="G3295" s="2">
        <v>3500</v>
      </c>
      <c r="H3295" t="s">
        <v>4444</v>
      </c>
      <c r="I3295">
        <v>1</v>
      </c>
      <c r="J3295">
        <f t="shared" si="104"/>
        <v>3500</v>
      </c>
      <c r="K3295">
        <v>1.9878</v>
      </c>
      <c r="L3295" s="1">
        <f t="shared" si="105"/>
        <v>6957.3</v>
      </c>
    </row>
    <row r="3296" spans="1:12" x14ac:dyDescent="0.25">
      <c r="A3296" t="s">
        <v>6941</v>
      </c>
      <c r="B3296" t="s">
        <v>6942</v>
      </c>
      <c r="C3296" t="s">
        <v>6943</v>
      </c>
      <c r="D3296">
        <v>805</v>
      </c>
      <c r="E3296" t="s">
        <v>2677</v>
      </c>
      <c r="F3296" t="s">
        <v>15</v>
      </c>
      <c r="G3296">
        <v>911</v>
      </c>
      <c r="H3296" t="s">
        <v>16</v>
      </c>
      <c r="I3296">
        <v>1</v>
      </c>
      <c r="J3296">
        <f t="shared" si="104"/>
        <v>911</v>
      </c>
      <c r="K3296">
        <v>7.63</v>
      </c>
      <c r="L3296" s="1">
        <f t="shared" si="105"/>
        <v>6950.93</v>
      </c>
    </row>
    <row r="3297" spans="1:12" x14ac:dyDescent="0.25">
      <c r="A3297" t="s">
        <v>9263</v>
      </c>
      <c r="B3297" t="s">
        <v>9264</v>
      </c>
      <c r="C3297" t="s">
        <v>9265</v>
      </c>
      <c r="D3297">
        <v>805</v>
      </c>
      <c r="E3297" t="s">
        <v>2677</v>
      </c>
      <c r="F3297" t="s">
        <v>15</v>
      </c>
      <c r="G3297" s="2">
        <v>2500</v>
      </c>
      <c r="H3297" t="s">
        <v>4444</v>
      </c>
      <c r="I3297">
        <v>1</v>
      </c>
      <c r="J3297">
        <f t="shared" si="104"/>
        <v>2500</v>
      </c>
      <c r="K3297">
        <v>2.7769200000000001</v>
      </c>
      <c r="L3297" s="1">
        <f t="shared" si="105"/>
        <v>6942.3</v>
      </c>
    </row>
    <row r="3298" spans="1:12" x14ac:dyDescent="0.25">
      <c r="A3298" s="49" t="s">
        <v>9302</v>
      </c>
      <c r="B3298" s="49" t="s">
        <v>9303</v>
      </c>
      <c r="C3298" s="49" t="s">
        <v>9304</v>
      </c>
      <c r="D3298" s="49">
        <v>805</v>
      </c>
      <c r="E3298" s="49" t="s">
        <v>2677</v>
      </c>
      <c r="F3298" s="49" t="s">
        <v>15</v>
      </c>
      <c r="G3298" s="51">
        <v>5042</v>
      </c>
      <c r="H3298" s="49" t="s">
        <v>4444</v>
      </c>
      <c r="I3298" s="49">
        <v>1</v>
      </c>
      <c r="J3298" s="49">
        <f t="shared" ref="J3298:J3361" si="106">G3298*I3298</f>
        <v>5042</v>
      </c>
      <c r="K3298" s="49">
        <v>1.37324</v>
      </c>
      <c r="L3298" s="50">
        <f t="shared" ref="L3298:L3361" si="107">G3298*K3298</f>
        <v>6923.87608</v>
      </c>
    </row>
    <row r="3299" spans="1:12" x14ac:dyDescent="0.25">
      <c r="A3299" t="s">
        <v>7056</v>
      </c>
      <c r="B3299" t="s">
        <v>7057</v>
      </c>
      <c r="D3299">
        <v>805</v>
      </c>
      <c r="E3299" t="s">
        <v>2677</v>
      </c>
      <c r="F3299" t="s">
        <v>15</v>
      </c>
      <c r="G3299">
        <v>10</v>
      </c>
      <c r="H3299" t="s">
        <v>16</v>
      </c>
      <c r="I3299">
        <v>1</v>
      </c>
      <c r="J3299">
        <f t="shared" si="106"/>
        <v>10</v>
      </c>
      <c r="K3299">
        <v>691.38</v>
      </c>
      <c r="L3299" s="1">
        <f t="shared" si="107"/>
        <v>6913.8</v>
      </c>
    </row>
    <row r="3300" spans="1:12" x14ac:dyDescent="0.25">
      <c r="A3300" t="s">
        <v>9918</v>
      </c>
      <c r="B3300" t="s">
        <v>9919</v>
      </c>
      <c r="C3300" t="s">
        <v>9920</v>
      </c>
      <c r="D3300">
        <v>805</v>
      </c>
      <c r="E3300" t="s">
        <v>2677</v>
      </c>
      <c r="F3300" t="s">
        <v>15</v>
      </c>
      <c r="G3300">
        <v>130</v>
      </c>
      <c r="H3300" t="s">
        <v>16</v>
      </c>
      <c r="I3300">
        <v>1</v>
      </c>
      <c r="J3300">
        <f t="shared" si="106"/>
        <v>130</v>
      </c>
      <c r="K3300">
        <v>52.83</v>
      </c>
      <c r="L3300" s="1">
        <f t="shared" si="107"/>
        <v>6867.9</v>
      </c>
    </row>
    <row r="3301" spans="1:12" x14ac:dyDescent="0.25">
      <c r="A3301" t="s">
        <v>4456</v>
      </c>
      <c r="B3301" t="s">
        <v>4457</v>
      </c>
      <c r="C3301" t="s">
        <v>4458</v>
      </c>
      <c r="D3301">
        <v>805</v>
      </c>
      <c r="E3301" t="s">
        <v>2677</v>
      </c>
      <c r="F3301" t="s">
        <v>15</v>
      </c>
      <c r="G3301">
        <v>120</v>
      </c>
      <c r="H3301" t="s">
        <v>4444</v>
      </c>
      <c r="I3301">
        <v>400</v>
      </c>
      <c r="J3301">
        <f t="shared" si="106"/>
        <v>48000</v>
      </c>
      <c r="K3301">
        <v>56.95</v>
      </c>
      <c r="L3301" s="1">
        <f t="shared" si="107"/>
        <v>6834</v>
      </c>
    </row>
    <row r="3302" spans="1:12" x14ac:dyDescent="0.25">
      <c r="A3302" t="s">
        <v>5111</v>
      </c>
      <c r="B3302" t="s">
        <v>5112</v>
      </c>
      <c r="C3302" t="s">
        <v>5113</v>
      </c>
      <c r="D3302">
        <v>805</v>
      </c>
      <c r="E3302" t="s">
        <v>2677</v>
      </c>
      <c r="F3302" t="s">
        <v>15</v>
      </c>
      <c r="G3302">
        <v>7</v>
      </c>
      <c r="H3302" t="s">
        <v>16</v>
      </c>
      <c r="I3302">
        <v>1</v>
      </c>
      <c r="J3302">
        <f t="shared" si="106"/>
        <v>7</v>
      </c>
      <c r="K3302">
        <v>972.97</v>
      </c>
      <c r="L3302" s="1">
        <f t="shared" si="107"/>
        <v>6810.79</v>
      </c>
    </row>
    <row r="3303" spans="1:12" x14ac:dyDescent="0.25">
      <c r="A3303" t="s">
        <v>6243</v>
      </c>
      <c r="B3303" t="s">
        <v>6244</v>
      </c>
      <c r="D3303">
        <v>805</v>
      </c>
      <c r="E3303" t="s">
        <v>2677</v>
      </c>
      <c r="F3303" t="s">
        <v>15</v>
      </c>
      <c r="G3303">
        <v>15</v>
      </c>
      <c r="H3303" t="s">
        <v>16</v>
      </c>
      <c r="I3303">
        <v>0.15</v>
      </c>
      <c r="J3303">
        <f t="shared" si="106"/>
        <v>2.25</v>
      </c>
      <c r="K3303">
        <v>453.85</v>
      </c>
      <c r="L3303" s="1">
        <f t="shared" si="107"/>
        <v>6807.75</v>
      </c>
    </row>
    <row r="3304" spans="1:12" x14ac:dyDescent="0.25">
      <c r="A3304" s="49" t="s">
        <v>9279</v>
      </c>
      <c r="B3304" s="49" t="s">
        <v>9280</v>
      </c>
      <c r="C3304" s="49" t="s">
        <v>9281</v>
      </c>
      <c r="D3304" s="49">
        <v>805</v>
      </c>
      <c r="E3304" s="49" t="s">
        <v>2677</v>
      </c>
      <c r="F3304" s="49" t="s">
        <v>15</v>
      </c>
      <c r="G3304" s="51">
        <v>19500</v>
      </c>
      <c r="H3304" s="49" t="s">
        <v>4444</v>
      </c>
      <c r="I3304" s="49">
        <v>1</v>
      </c>
      <c r="J3304" s="49">
        <f t="shared" si="106"/>
        <v>19500</v>
      </c>
      <c r="K3304" s="49">
        <v>0.34871999999999997</v>
      </c>
      <c r="L3304" s="50">
        <f t="shared" si="107"/>
        <v>6800.0399999999991</v>
      </c>
    </row>
    <row r="3305" spans="1:12" x14ac:dyDescent="0.25">
      <c r="A3305" t="s">
        <v>13383</v>
      </c>
      <c r="B3305" t="s">
        <v>13384</v>
      </c>
      <c r="C3305" t="s">
        <v>13385</v>
      </c>
      <c r="D3305">
        <v>806</v>
      </c>
      <c r="E3305" t="s">
        <v>2677</v>
      </c>
      <c r="F3305" t="s">
        <v>15</v>
      </c>
      <c r="G3305">
        <v>33</v>
      </c>
      <c r="H3305" t="s">
        <v>16</v>
      </c>
      <c r="I3305">
        <v>1</v>
      </c>
      <c r="J3305">
        <f t="shared" si="106"/>
        <v>33</v>
      </c>
      <c r="K3305">
        <v>205.39</v>
      </c>
      <c r="L3305" s="1">
        <f t="shared" si="107"/>
        <v>6777.87</v>
      </c>
    </row>
    <row r="3306" spans="1:12" x14ac:dyDescent="0.25">
      <c r="A3306" t="s">
        <v>7687</v>
      </c>
      <c r="B3306" t="s">
        <v>7688</v>
      </c>
      <c r="D3306">
        <v>805</v>
      </c>
      <c r="E3306" t="s">
        <v>2677</v>
      </c>
      <c r="F3306" t="s">
        <v>15</v>
      </c>
      <c r="G3306">
        <v>542</v>
      </c>
      <c r="H3306" t="s">
        <v>16</v>
      </c>
      <c r="I3306">
        <v>1</v>
      </c>
      <c r="J3306">
        <f t="shared" si="106"/>
        <v>542</v>
      </c>
      <c r="K3306">
        <v>12.5</v>
      </c>
      <c r="L3306" s="1">
        <f t="shared" si="107"/>
        <v>6775</v>
      </c>
    </row>
    <row r="3307" spans="1:12" x14ac:dyDescent="0.25">
      <c r="A3307" t="s">
        <v>2950</v>
      </c>
      <c r="B3307" t="s">
        <v>2951</v>
      </c>
      <c r="C3307" t="s">
        <v>2952</v>
      </c>
      <c r="D3307">
        <v>805</v>
      </c>
      <c r="E3307" t="s">
        <v>2677</v>
      </c>
      <c r="F3307" t="s">
        <v>15</v>
      </c>
      <c r="G3307">
        <v>15</v>
      </c>
      <c r="H3307" t="s">
        <v>16</v>
      </c>
      <c r="I3307">
        <v>1</v>
      </c>
      <c r="J3307">
        <f t="shared" si="106"/>
        <v>15</v>
      </c>
      <c r="K3307">
        <v>449.86</v>
      </c>
      <c r="L3307" s="1">
        <f t="shared" si="107"/>
        <v>6747.9000000000005</v>
      </c>
    </row>
    <row r="3308" spans="1:12" x14ac:dyDescent="0.25">
      <c r="A3308" t="s">
        <v>6206</v>
      </c>
      <c r="B3308" t="s">
        <v>6207</v>
      </c>
      <c r="C3308" t="s">
        <v>6208</v>
      </c>
      <c r="D3308">
        <v>805</v>
      </c>
      <c r="E3308" t="s">
        <v>2677</v>
      </c>
      <c r="F3308" t="s">
        <v>15</v>
      </c>
      <c r="G3308">
        <v>2</v>
      </c>
      <c r="H3308" t="s">
        <v>16</v>
      </c>
      <c r="I3308">
        <v>1</v>
      </c>
      <c r="J3308">
        <f t="shared" si="106"/>
        <v>2</v>
      </c>
      <c r="K3308" s="2">
        <v>3372</v>
      </c>
      <c r="L3308" s="1">
        <f t="shared" si="107"/>
        <v>6744</v>
      </c>
    </row>
    <row r="3309" spans="1:12" x14ac:dyDescent="0.25">
      <c r="A3309" t="s">
        <v>11454</v>
      </c>
      <c r="B3309" t="s">
        <v>11455</v>
      </c>
      <c r="C3309" t="s">
        <v>11456</v>
      </c>
      <c r="D3309">
        <v>805</v>
      </c>
      <c r="E3309" t="s">
        <v>2677</v>
      </c>
      <c r="F3309" t="s">
        <v>15</v>
      </c>
      <c r="G3309">
        <v>50</v>
      </c>
      <c r="H3309" t="s">
        <v>16</v>
      </c>
      <c r="I3309">
        <v>1</v>
      </c>
      <c r="J3309">
        <f t="shared" si="106"/>
        <v>50</v>
      </c>
      <c r="K3309">
        <v>134.38999999999999</v>
      </c>
      <c r="L3309" s="1">
        <f t="shared" si="107"/>
        <v>6719.4999999999991</v>
      </c>
    </row>
    <row r="3310" spans="1:12" x14ac:dyDescent="0.25">
      <c r="A3310" t="s">
        <v>8406</v>
      </c>
      <c r="B3310" t="s">
        <v>8407</v>
      </c>
      <c r="C3310" t="s">
        <v>8408</v>
      </c>
      <c r="D3310">
        <v>805</v>
      </c>
      <c r="E3310" t="s">
        <v>2677</v>
      </c>
      <c r="F3310" t="s">
        <v>15</v>
      </c>
      <c r="G3310">
        <v>20</v>
      </c>
      <c r="H3310" t="s">
        <v>16</v>
      </c>
      <c r="I3310">
        <v>1</v>
      </c>
      <c r="J3310">
        <f t="shared" si="106"/>
        <v>20</v>
      </c>
      <c r="K3310">
        <v>335.87</v>
      </c>
      <c r="L3310" s="1">
        <f t="shared" si="107"/>
        <v>6717.4</v>
      </c>
    </row>
    <row r="3311" spans="1:12" x14ac:dyDescent="0.25">
      <c r="A3311" t="s">
        <v>5832</v>
      </c>
      <c r="B3311" t="s">
        <v>5833</v>
      </c>
      <c r="C3311" t="s">
        <v>5834</v>
      </c>
      <c r="D3311">
        <v>805</v>
      </c>
      <c r="E3311" t="s">
        <v>2677</v>
      </c>
      <c r="F3311" t="s">
        <v>15</v>
      </c>
      <c r="G3311">
        <v>11</v>
      </c>
      <c r="H3311" t="s">
        <v>16</v>
      </c>
      <c r="I3311">
        <v>1</v>
      </c>
      <c r="J3311">
        <f t="shared" si="106"/>
        <v>11</v>
      </c>
      <c r="K3311">
        <v>610.59</v>
      </c>
      <c r="L3311" s="1">
        <f t="shared" si="107"/>
        <v>6716.4900000000007</v>
      </c>
    </row>
    <row r="3312" spans="1:12" x14ac:dyDescent="0.25">
      <c r="A3312" t="s">
        <v>5426</v>
      </c>
      <c r="B3312" t="s">
        <v>5427</v>
      </c>
      <c r="C3312" t="s">
        <v>5428</v>
      </c>
      <c r="D3312">
        <v>805</v>
      </c>
      <c r="E3312" t="s">
        <v>2677</v>
      </c>
      <c r="F3312" t="s">
        <v>15</v>
      </c>
      <c r="G3312">
        <v>4</v>
      </c>
      <c r="H3312" t="s">
        <v>16</v>
      </c>
      <c r="I3312">
        <v>1</v>
      </c>
      <c r="J3312">
        <f t="shared" si="106"/>
        <v>4</v>
      </c>
      <c r="K3312" s="2">
        <v>1679</v>
      </c>
      <c r="L3312" s="1">
        <f t="shared" si="107"/>
        <v>6716</v>
      </c>
    </row>
    <row r="3313" spans="1:12" x14ac:dyDescent="0.25">
      <c r="A3313" t="s">
        <v>4366</v>
      </c>
      <c r="B3313" t="s">
        <v>4367</v>
      </c>
      <c r="C3313" t="s">
        <v>4368</v>
      </c>
      <c r="D3313">
        <v>805</v>
      </c>
      <c r="E3313" t="s">
        <v>2677</v>
      </c>
      <c r="F3313" t="s">
        <v>15</v>
      </c>
      <c r="G3313">
        <v>2</v>
      </c>
      <c r="H3313" t="s">
        <v>16</v>
      </c>
      <c r="I3313">
        <v>1</v>
      </c>
      <c r="J3313">
        <f t="shared" si="106"/>
        <v>2</v>
      </c>
      <c r="K3313" s="2">
        <v>3353</v>
      </c>
      <c r="L3313" s="1">
        <f t="shared" si="107"/>
        <v>6706</v>
      </c>
    </row>
    <row r="3314" spans="1:12" x14ac:dyDescent="0.25">
      <c r="A3314" t="s">
        <v>4327</v>
      </c>
      <c r="B3314" t="s">
        <v>4328</v>
      </c>
      <c r="C3314" t="s">
        <v>4329</v>
      </c>
      <c r="D3314">
        <v>805</v>
      </c>
      <c r="E3314" t="s">
        <v>2677</v>
      </c>
      <c r="F3314" t="s">
        <v>15</v>
      </c>
      <c r="G3314">
        <v>5</v>
      </c>
      <c r="H3314" t="s">
        <v>16</v>
      </c>
      <c r="I3314">
        <v>50</v>
      </c>
      <c r="J3314">
        <f t="shared" si="106"/>
        <v>250</v>
      </c>
      <c r="K3314" s="1">
        <v>1338.2</v>
      </c>
      <c r="L3314" s="1">
        <f t="shared" si="107"/>
        <v>6691</v>
      </c>
    </row>
    <row r="3315" spans="1:12" x14ac:dyDescent="0.25">
      <c r="A3315" t="s">
        <v>2924</v>
      </c>
      <c r="B3315" t="s">
        <v>2925</v>
      </c>
      <c r="C3315" t="s">
        <v>2926</v>
      </c>
      <c r="D3315">
        <v>805</v>
      </c>
      <c r="E3315" t="s">
        <v>2677</v>
      </c>
      <c r="F3315" t="s">
        <v>15</v>
      </c>
      <c r="G3315">
        <v>12</v>
      </c>
      <c r="H3315" t="s">
        <v>16</v>
      </c>
      <c r="I3315">
        <v>1</v>
      </c>
      <c r="J3315">
        <f t="shared" si="106"/>
        <v>12</v>
      </c>
      <c r="K3315">
        <v>557.41999999999996</v>
      </c>
      <c r="L3315" s="1">
        <f t="shared" si="107"/>
        <v>6689.0399999999991</v>
      </c>
    </row>
    <row r="3316" spans="1:12" x14ac:dyDescent="0.25">
      <c r="A3316" t="s">
        <v>2868</v>
      </c>
      <c r="B3316" t="s">
        <v>2869</v>
      </c>
      <c r="C3316" t="s">
        <v>2870</v>
      </c>
      <c r="D3316">
        <v>805</v>
      </c>
      <c r="E3316" t="s">
        <v>2677</v>
      </c>
      <c r="F3316" t="s">
        <v>15</v>
      </c>
      <c r="G3316">
        <v>3</v>
      </c>
      <c r="H3316" t="s">
        <v>16</v>
      </c>
      <c r="I3316">
        <v>100</v>
      </c>
      <c r="J3316">
        <f t="shared" si="106"/>
        <v>300</v>
      </c>
      <c r="K3316" s="1">
        <v>2203.62</v>
      </c>
      <c r="L3316" s="1">
        <f t="shared" si="107"/>
        <v>6610.86</v>
      </c>
    </row>
    <row r="3317" spans="1:12" x14ac:dyDescent="0.25">
      <c r="A3317" t="s">
        <v>2859</v>
      </c>
      <c r="B3317" t="s">
        <v>2860</v>
      </c>
      <c r="C3317" t="s">
        <v>2861</v>
      </c>
      <c r="D3317">
        <v>805</v>
      </c>
      <c r="E3317" t="s">
        <v>2677</v>
      </c>
      <c r="F3317" t="s">
        <v>15</v>
      </c>
      <c r="G3317">
        <v>12</v>
      </c>
      <c r="H3317" t="s">
        <v>16</v>
      </c>
      <c r="I3317">
        <v>1</v>
      </c>
      <c r="J3317">
        <f t="shared" si="106"/>
        <v>12</v>
      </c>
      <c r="K3317">
        <v>549.995</v>
      </c>
      <c r="L3317" s="1">
        <f t="shared" si="107"/>
        <v>6599.9400000000005</v>
      </c>
    </row>
    <row r="3318" spans="1:12" x14ac:dyDescent="0.25">
      <c r="A3318" t="s">
        <v>4951</v>
      </c>
      <c r="B3318" t="s">
        <v>4952</v>
      </c>
      <c r="C3318" t="s">
        <v>4950</v>
      </c>
      <c r="D3318">
        <v>805</v>
      </c>
      <c r="E3318" t="s">
        <v>2677</v>
      </c>
      <c r="F3318" t="s">
        <v>15</v>
      </c>
      <c r="G3318">
        <v>90</v>
      </c>
      <c r="H3318" t="s">
        <v>16</v>
      </c>
      <c r="I3318">
        <v>1</v>
      </c>
      <c r="J3318">
        <f t="shared" si="106"/>
        <v>90</v>
      </c>
      <c r="K3318">
        <v>73</v>
      </c>
      <c r="L3318" s="1">
        <f t="shared" si="107"/>
        <v>6570</v>
      </c>
    </row>
    <row r="3319" spans="1:12" x14ac:dyDescent="0.25">
      <c r="A3319" t="s">
        <v>13535</v>
      </c>
      <c r="B3319" t="s">
        <v>13536</v>
      </c>
      <c r="C3319" t="s">
        <v>13537</v>
      </c>
      <c r="D3319">
        <v>806</v>
      </c>
      <c r="E3319" t="s">
        <v>2677</v>
      </c>
      <c r="F3319" t="s">
        <v>15</v>
      </c>
      <c r="G3319">
        <v>440</v>
      </c>
      <c r="H3319" t="s">
        <v>10436</v>
      </c>
      <c r="I3319">
        <v>0</v>
      </c>
      <c r="J3319">
        <f t="shared" si="106"/>
        <v>0</v>
      </c>
      <c r="K3319">
        <v>14.9</v>
      </c>
      <c r="L3319" s="1">
        <f t="shared" si="107"/>
        <v>6556</v>
      </c>
    </row>
    <row r="3320" spans="1:12" x14ac:dyDescent="0.25">
      <c r="A3320" t="s">
        <v>7989</v>
      </c>
      <c r="B3320" t="s">
        <v>7808</v>
      </c>
      <c r="C3320" t="s">
        <v>7990</v>
      </c>
      <c r="D3320">
        <v>805</v>
      </c>
      <c r="E3320" t="s">
        <v>2677</v>
      </c>
      <c r="F3320" t="s">
        <v>15</v>
      </c>
      <c r="G3320">
        <v>55</v>
      </c>
      <c r="H3320" t="s">
        <v>16</v>
      </c>
      <c r="I3320">
        <v>1</v>
      </c>
      <c r="J3320">
        <f t="shared" si="106"/>
        <v>55</v>
      </c>
      <c r="K3320">
        <v>118.1</v>
      </c>
      <c r="L3320" s="1">
        <f t="shared" si="107"/>
        <v>6495.5</v>
      </c>
    </row>
    <row r="3321" spans="1:12" x14ac:dyDescent="0.25">
      <c r="A3321" t="s">
        <v>10947</v>
      </c>
      <c r="B3321" t="s">
        <v>10948</v>
      </c>
      <c r="C3321" t="s">
        <v>10949</v>
      </c>
      <c r="D3321">
        <v>805</v>
      </c>
      <c r="E3321" t="s">
        <v>2677</v>
      </c>
      <c r="F3321" t="s">
        <v>15</v>
      </c>
      <c r="G3321">
        <v>63</v>
      </c>
      <c r="H3321" t="s">
        <v>16</v>
      </c>
      <c r="I3321">
        <v>1</v>
      </c>
      <c r="J3321">
        <f t="shared" si="106"/>
        <v>63</v>
      </c>
      <c r="K3321">
        <v>102.92</v>
      </c>
      <c r="L3321" s="1">
        <f t="shared" si="107"/>
        <v>6483.96</v>
      </c>
    </row>
    <row r="3322" spans="1:12" x14ac:dyDescent="0.25">
      <c r="A3322" t="s">
        <v>8898</v>
      </c>
      <c r="B3322" t="s">
        <v>8899</v>
      </c>
      <c r="D3322">
        <v>805</v>
      </c>
      <c r="E3322" t="s">
        <v>2677</v>
      </c>
      <c r="F3322" t="s">
        <v>15</v>
      </c>
      <c r="G3322">
        <v>2</v>
      </c>
      <c r="H3322" t="s">
        <v>16</v>
      </c>
      <c r="I3322">
        <v>1</v>
      </c>
      <c r="J3322">
        <f t="shared" si="106"/>
        <v>2</v>
      </c>
      <c r="K3322" s="1">
        <v>3241.91</v>
      </c>
      <c r="L3322" s="1">
        <f t="shared" si="107"/>
        <v>6483.82</v>
      </c>
    </row>
    <row r="3323" spans="1:12" x14ac:dyDescent="0.25">
      <c r="A3323" t="s">
        <v>14289</v>
      </c>
      <c r="B3323" t="s">
        <v>13929</v>
      </c>
      <c r="D3323">
        <v>806</v>
      </c>
      <c r="E3323" t="s">
        <v>2677</v>
      </c>
      <c r="F3323" t="s">
        <v>15</v>
      </c>
      <c r="G3323">
        <v>810</v>
      </c>
      <c r="H3323" t="s">
        <v>16</v>
      </c>
      <c r="I3323">
        <v>0</v>
      </c>
      <c r="J3323">
        <f t="shared" si="106"/>
        <v>0</v>
      </c>
      <c r="K3323">
        <v>7.99</v>
      </c>
      <c r="L3323" s="1">
        <f t="shared" si="107"/>
        <v>6471.9000000000005</v>
      </c>
    </row>
    <row r="3324" spans="1:12" x14ac:dyDescent="0.25">
      <c r="A3324" t="s">
        <v>5700</v>
      </c>
      <c r="B3324" t="s">
        <v>5701</v>
      </c>
      <c r="D3324">
        <v>805</v>
      </c>
      <c r="E3324" t="s">
        <v>2677</v>
      </c>
      <c r="F3324" t="s">
        <v>15</v>
      </c>
      <c r="G3324">
        <v>13</v>
      </c>
      <c r="H3324" t="s">
        <v>16</v>
      </c>
      <c r="I3324">
        <v>1</v>
      </c>
      <c r="J3324">
        <f t="shared" si="106"/>
        <v>13</v>
      </c>
      <c r="K3324">
        <v>497.78</v>
      </c>
      <c r="L3324" s="1">
        <f t="shared" si="107"/>
        <v>6471.1399999999994</v>
      </c>
    </row>
    <row r="3325" spans="1:12" x14ac:dyDescent="0.25">
      <c r="A3325" s="49" t="s">
        <v>9288</v>
      </c>
      <c r="B3325" s="49" t="s">
        <v>9289</v>
      </c>
      <c r="C3325" s="49" t="s">
        <v>9290</v>
      </c>
      <c r="D3325" s="49">
        <v>805</v>
      </c>
      <c r="E3325" s="49" t="s">
        <v>2677</v>
      </c>
      <c r="F3325" s="49" t="s">
        <v>15</v>
      </c>
      <c r="G3325" s="51">
        <v>13000</v>
      </c>
      <c r="H3325" s="49" t="s">
        <v>4444</v>
      </c>
      <c r="I3325" s="49">
        <v>1</v>
      </c>
      <c r="J3325" s="49">
        <f t="shared" si="106"/>
        <v>13000</v>
      </c>
      <c r="K3325" s="49">
        <v>0.49772</v>
      </c>
      <c r="L3325" s="50">
        <f t="shared" si="107"/>
        <v>6470.36</v>
      </c>
    </row>
    <row r="3326" spans="1:12" x14ac:dyDescent="0.25">
      <c r="A3326" t="s">
        <v>2741</v>
      </c>
      <c r="B3326" t="s">
        <v>2742</v>
      </c>
      <c r="C3326" t="s">
        <v>2743</v>
      </c>
      <c r="D3326">
        <v>805</v>
      </c>
      <c r="E3326" t="s">
        <v>2677</v>
      </c>
      <c r="F3326" t="s">
        <v>15</v>
      </c>
      <c r="G3326">
        <v>27</v>
      </c>
      <c r="H3326" t="s">
        <v>16</v>
      </c>
      <c r="I3326">
        <v>1</v>
      </c>
      <c r="J3326">
        <f t="shared" si="106"/>
        <v>27</v>
      </c>
      <c r="K3326">
        <v>236.8</v>
      </c>
      <c r="L3326" s="1">
        <f t="shared" si="107"/>
        <v>6393.6</v>
      </c>
    </row>
    <row r="3327" spans="1:12" x14ac:dyDescent="0.25">
      <c r="A3327" t="s">
        <v>5277</v>
      </c>
      <c r="B3327" t="s">
        <v>5278</v>
      </c>
      <c r="C3327" t="s">
        <v>5279</v>
      </c>
      <c r="D3327">
        <v>805</v>
      </c>
      <c r="E3327" t="s">
        <v>2677</v>
      </c>
      <c r="F3327" t="s">
        <v>15</v>
      </c>
      <c r="G3327">
        <v>1</v>
      </c>
      <c r="H3327" t="s">
        <v>16</v>
      </c>
      <c r="I3327">
        <v>200</v>
      </c>
      <c r="J3327">
        <f t="shared" si="106"/>
        <v>200</v>
      </c>
      <c r="K3327" s="2">
        <v>6370</v>
      </c>
      <c r="L3327" s="1">
        <f t="shared" si="107"/>
        <v>6370</v>
      </c>
    </row>
    <row r="3328" spans="1:12" x14ac:dyDescent="0.25">
      <c r="A3328" t="s">
        <v>11704</v>
      </c>
      <c r="B3328" t="s">
        <v>11705</v>
      </c>
      <c r="C3328" t="s">
        <v>11706</v>
      </c>
      <c r="D3328">
        <v>805</v>
      </c>
      <c r="E3328" t="s">
        <v>2677</v>
      </c>
      <c r="F3328" t="s">
        <v>15</v>
      </c>
      <c r="G3328">
        <v>78</v>
      </c>
      <c r="H3328" t="s">
        <v>16</v>
      </c>
      <c r="I3328">
        <v>1</v>
      </c>
      <c r="J3328">
        <f t="shared" si="106"/>
        <v>78</v>
      </c>
      <c r="K3328">
        <v>80.87</v>
      </c>
      <c r="L3328" s="1">
        <f t="shared" si="107"/>
        <v>6307.8600000000006</v>
      </c>
    </row>
    <row r="3329" spans="1:12" x14ac:dyDescent="0.25">
      <c r="A3329" t="s">
        <v>8991</v>
      </c>
      <c r="B3329" t="s">
        <v>8947</v>
      </c>
      <c r="C3329" t="s">
        <v>8992</v>
      </c>
      <c r="D3329">
        <v>805</v>
      </c>
      <c r="E3329" t="s">
        <v>2677</v>
      </c>
      <c r="F3329" t="s">
        <v>15</v>
      </c>
      <c r="G3329">
        <v>300</v>
      </c>
      <c r="H3329" t="s">
        <v>16</v>
      </c>
      <c r="I3329">
        <v>1</v>
      </c>
      <c r="J3329">
        <f t="shared" si="106"/>
        <v>300</v>
      </c>
      <c r="K3329">
        <v>21</v>
      </c>
      <c r="L3329" s="1">
        <f t="shared" si="107"/>
        <v>6300</v>
      </c>
    </row>
    <row r="3330" spans="1:12" x14ac:dyDescent="0.25">
      <c r="A3330" t="s">
        <v>11472</v>
      </c>
      <c r="B3330" t="s">
        <v>11473</v>
      </c>
      <c r="C3330" t="s">
        <v>11474</v>
      </c>
      <c r="D3330">
        <v>805</v>
      </c>
      <c r="E3330" t="s">
        <v>2677</v>
      </c>
      <c r="F3330" t="s">
        <v>15</v>
      </c>
      <c r="G3330">
        <v>36</v>
      </c>
      <c r="H3330" t="s">
        <v>16</v>
      </c>
      <c r="I3330">
        <v>1</v>
      </c>
      <c r="J3330">
        <f t="shared" si="106"/>
        <v>36</v>
      </c>
      <c r="K3330">
        <v>174.64</v>
      </c>
      <c r="L3330" s="1">
        <f t="shared" si="107"/>
        <v>6287.0399999999991</v>
      </c>
    </row>
    <row r="3331" spans="1:12" x14ac:dyDescent="0.25">
      <c r="A3331" t="s">
        <v>6698</v>
      </c>
      <c r="B3331" t="s">
        <v>6699</v>
      </c>
      <c r="D3331">
        <v>805</v>
      </c>
      <c r="E3331" t="s">
        <v>2677</v>
      </c>
      <c r="F3331" t="s">
        <v>15</v>
      </c>
      <c r="G3331">
        <v>30</v>
      </c>
      <c r="H3331" t="s">
        <v>16</v>
      </c>
      <c r="I3331">
        <v>1</v>
      </c>
      <c r="J3331">
        <f t="shared" si="106"/>
        <v>30</v>
      </c>
      <c r="K3331">
        <v>209.53</v>
      </c>
      <c r="L3331" s="1">
        <f t="shared" si="107"/>
        <v>6285.9</v>
      </c>
    </row>
    <row r="3332" spans="1:12" x14ac:dyDescent="0.25">
      <c r="A3332" t="s">
        <v>5400</v>
      </c>
      <c r="B3332" t="s">
        <v>5401</v>
      </c>
      <c r="D3332">
        <v>805</v>
      </c>
      <c r="E3332" t="s">
        <v>2677</v>
      </c>
      <c r="F3332" t="s">
        <v>15</v>
      </c>
      <c r="G3332">
        <v>18</v>
      </c>
      <c r="H3332" t="s">
        <v>16</v>
      </c>
      <c r="I3332">
        <v>1</v>
      </c>
      <c r="J3332">
        <f t="shared" si="106"/>
        <v>18</v>
      </c>
      <c r="K3332">
        <v>348</v>
      </c>
      <c r="L3332" s="1">
        <f t="shared" si="107"/>
        <v>6264</v>
      </c>
    </row>
    <row r="3333" spans="1:12" x14ac:dyDescent="0.25">
      <c r="A3333" t="s">
        <v>14250</v>
      </c>
      <c r="B3333" t="s">
        <v>14251</v>
      </c>
      <c r="C3333" t="s">
        <v>14252</v>
      </c>
      <c r="D3333">
        <v>806</v>
      </c>
      <c r="E3333" t="s">
        <v>2677</v>
      </c>
      <c r="F3333" t="s">
        <v>15</v>
      </c>
      <c r="G3333" s="2">
        <v>6240</v>
      </c>
      <c r="H3333" t="s">
        <v>12910</v>
      </c>
      <c r="I3333">
        <v>0</v>
      </c>
      <c r="J3333">
        <f t="shared" si="106"/>
        <v>0</v>
      </c>
      <c r="K3333">
        <v>0.99</v>
      </c>
      <c r="L3333" s="1">
        <f t="shared" si="107"/>
        <v>6177.6</v>
      </c>
    </row>
    <row r="3334" spans="1:12" x14ac:dyDescent="0.25">
      <c r="A3334" t="s">
        <v>5195</v>
      </c>
      <c r="B3334" t="s">
        <v>5196</v>
      </c>
      <c r="D3334">
        <v>805</v>
      </c>
      <c r="E3334" t="s">
        <v>2677</v>
      </c>
      <c r="F3334" t="s">
        <v>15</v>
      </c>
      <c r="G3334">
        <v>6</v>
      </c>
      <c r="H3334" t="s">
        <v>16</v>
      </c>
      <c r="I3334">
        <v>1</v>
      </c>
      <c r="J3334">
        <f t="shared" si="106"/>
        <v>6</v>
      </c>
      <c r="K3334" s="2">
        <v>1028</v>
      </c>
      <c r="L3334" s="1">
        <f t="shared" si="107"/>
        <v>6168</v>
      </c>
    </row>
    <row r="3335" spans="1:12" x14ac:dyDescent="0.25">
      <c r="A3335" t="s">
        <v>10218</v>
      </c>
      <c r="B3335" t="s">
        <v>10219</v>
      </c>
      <c r="C3335" t="s">
        <v>10220</v>
      </c>
      <c r="D3335">
        <v>805</v>
      </c>
      <c r="E3335" t="s">
        <v>2677</v>
      </c>
      <c r="F3335" t="s">
        <v>15</v>
      </c>
      <c r="G3335">
        <v>430</v>
      </c>
      <c r="H3335" t="s">
        <v>16</v>
      </c>
      <c r="I3335">
        <v>1</v>
      </c>
      <c r="J3335">
        <f t="shared" si="106"/>
        <v>430</v>
      </c>
      <c r="K3335">
        <v>14.3416</v>
      </c>
      <c r="L3335" s="1">
        <f t="shared" si="107"/>
        <v>6166.8879999999999</v>
      </c>
    </row>
    <row r="3336" spans="1:12" x14ac:dyDescent="0.25">
      <c r="A3336" t="s">
        <v>8841</v>
      </c>
      <c r="B3336" t="s">
        <v>8842</v>
      </c>
      <c r="C3336" t="s">
        <v>8843</v>
      </c>
      <c r="D3336">
        <v>805</v>
      </c>
      <c r="E3336" t="s">
        <v>2677</v>
      </c>
      <c r="F3336" t="s">
        <v>15</v>
      </c>
      <c r="G3336">
        <v>15</v>
      </c>
      <c r="H3336" t="s">
        <v>16</v>
      </c>
      <c r="I3336">
        <v>0.7</v>
      </c>
      <c r="J3336">
        <f t="shared" si="106"/>
        <v>10.5</v>
      </c>
      <c r="K3336">
        <v>410.47</v>
      </c>
      <c r="L3336" s="1">
        <f t="shared" si="107"/>
        <v>6157.05</v>
      </c>
    </row>
    <row r="3337" spans="1:12" x14ac:dyDescent="0.25">
      <c r="A3337" t="s">
        <v>13200</v>
      </c>
      <c r="B3337" t="s">
        <v>13201</v>
      </c>
      <c r="C3337" t="s">
        <v>13202</v>
      </c>
      <c r="D3337">
        <v>806</v>
      </c>
      <c r="E3337" t="s">
        <v>2677</v>
      </c>
      <c r="F3337" t="s">
        <v>15</v>
      </c>
      <c r="G3337">
        <v>36</v>
      </c>
      <c r="H3337" t="s">
        <v>16</v>
      </c>
      <c r="I3337">
        <v>0</v>
      </c>
      <c r="J3337">
        <f t="shared" si="106"/>
        <v>0</v>
      </c>
      <c r="K3337">
        <v>170.39750000000001</v>
      </c>
      <c r="L3337" s="1">
        <f t="shared" si="107"/>
        <v>6134.31</v>
      </c>
    </row>
    <row r="3338" spans="1:12" x14ac:dyDescent="0.25">
      <c r="A3338" t="s">
        <v>5206</v>
      </c>
      <c r="B3338" t="s">
        <v>5196</v>
      </c>
      <c r="D3338">
        <v>805</v>
      </c>
      <c r="E3338" t="s">
        <v>2677</v>
      </c>
      <c r="F3338" t="s">
        <v>15</v>
      </c>
      <c r="G3338">
        <v>7</v>
      </c>
      <c r="H3338" t="s">
        <v>16</v>
      </c>
      <c r="I3338">
        <v>1</v>
      </c>
      <c r="J3338">
        <f t="shared" si="106"/>
        <v>7</v>
      </c>
      <c r="K3338">
        <v>875</v>
      </c>
      <c r="L3338" s="1">
        <f t="shared" si="107"/>
        <v>6125</v>
      </c>
    </row>
    <row r="3339" spans="1:12" x14ac:dyDescent="0.25">
      <c r="A3339" t="s">
        <v>13393</v>
      </c>
      <c r="B3339" t="s">
        <v>13394</v>
      </c>
      <c r="C3339" t="s">
        <v>13392</v>
      </c>
      <c r="D3339">
        <v>806</v>
      </c>
      <c r="E3339" t="s">
        <v>2677</v>
      </c>
      <c r="F3339" t="s">
        <v>15</v>
      </c>
      <c r="G3339">
        <v>8</v>
      </c>
      <c r="H3339" t="s">
        <v>11231</v>
      </c>
      <c r="I3339">
        <v>1</v>
      </c>
      <c r="J3339">
        <f t="shared" si="106"/>
        <v>8</v>
      </c>
      <c r="K3339">
        <v>764</v>
      </c>
      <c r="L3339" s="1">
        <f t="shared" si="107"/>
        <v>6112</v>
      </c>
    </row>
    <row r="3340" spans="1:12" x14ac:dyDescent="0.25">
      <c r="A3340" t="s">
        <v>4785</v>
      </c>
      <c r="B3340" t="s">
        <v>4786</v>
      </c>
      <c r="C3340">
        <v>338219</v>
      </c>
      <c r="D3340">
        <v>805</v>
      </c>
      <c r="E3340" t="s">
        <v>2677</v>
      </c>
      <c r="F3340" t="s">
        <v>15</v>
      </c>
      <c r="G3340">
        <v>4</v>
      </c>
      <c r="H3340" t="s">
        <v>16</v>
      </c>
      <c r="I3340">
        <v>1</v>
      </c>
      <c r="J3340">
        <f t="shared" si="106"/>
        <v>4</v>
      </c>
      <c r="K3340" s="2">
        <v>1528</v>
      </c>
      <c r="L3340" s="1">
        <f t="shared" si="107"/>
        <v>6112</v>
      </c>
    </row>
    <row r="3341" spans="1:12" x14ac:dyDescent="0.25">
      <c r="A3341" t="s">
        <v>13011</v>
      </c>
      <c r="B3341" t="s">
        <v>13012</v>
      </c>
      <c r="C3341" t="s">
        <v>13013</v>
      </c>
      <c r="D3341">
        <v>806</v>
      </c>
      <c r="E3341" t="s">
        <v>2677</v>
      </c>
      <c r="F3341" t="s">
        <v>15</v>
      </c>
      <c r="G3341">
        <v>28</v>
      </c>
      <c r="H3341" t="s">
        <v>16</v>
      </c>
      <c r="I3341">
        <v>0</v>
      </c>
      <c r="J3341">
        <f t="shared" si="106"/>
        <v>0</v>
      </c>
      <c r="K3341">
        <v>217.8</v>
      </c>
      <c r="L3341" s="1">
        <f t="shared" si="107"/>
        <v>6098.4000000000005</v>
      </c>
    </row>
    <row r="3342" spans="1:12" x14ac:dyDescent="0.25">
      <c r="A3342" t="s">
        <v>4894</v>
      </c>
      <c r="B3342" t="s">
        <v>4895</v>
      </c>
      <c r="C3342" t="s">
        <v>4896</v>
      </c>
      <c r="D3342">
        <v>805</v>
      </c>
      <c r="E3342" t="s">
        <v>2677</v>
      </c>
      <c r="F3342" t="s">
        <v>15</v>
      </c>
      <c r="G3342">
        <v>35</v>
      </c>
      <c r="H3342" t="s">
        <v>16</v>
      </c>
      <c r="I3342">
        <v>1</v>
      </c>
      <c r="J3342">
        <f t="shared" si="106"/>
        <v>35</v>
      </c>
      <c r="K3342">
        <v>174</v>
      </c>
      <c r="L3342" s="1">
        <f t="shared" si="107"/>
        <v>6090</v>
      </c>
    </row>
    <row r="3343" spans="1:12" x14ac:dyDescent="0.25">
      <c r="A3343" t="s">
        <v>13642</v>
      </c>
      <c r="B3343" t="s">
        <v>13643</v>
      </c>
      <c r="C3343" t="s">
        <v>13644</v>
      </c>
      <c r="D3343">
        <v>806</v>
      </c>
      <c r="E3343" t="s">
        <v>2677</v>
      </c>
      <c r="F3343" t="s">
        <v>15</v>
      </c>
      <c r="G3343">
        <v>176</v>
      </c>
      <c r="H3343" t="s">
        <v>11259</v>
      </c>
      <c r="I3343">
        <v>0</v>
      </c>
      <c r="J3343">
        <f t="shared" si="106"/>
        <v>0</v>
      </c>
      <c r="K3343">
        <v>34.32</v>
      </c>
      <c r="L3343" s="1">
        <f t="shared" si="107"/>
        <v>6040.32</v>
      </c>
    </row>
    <row r="3344" spans="1:12" x14ac:dyDescent="0.25">
      <c r="A3344" t="s">
        <v>4977</v>
      </c>
      <c r="B3344" t="s">
        <v>4978</v>
      </c>
      <c r="C3344" t="s">
        <v>4950</v>
      </c>
      <c r="D3344">
        <v>805</v>
      </c>
      <c r="E3344" t="s">
        <v>2677</v>
      </c>
      <c r="F3344" t="s">
        <v>15</v>
      </c>
      <c r="G3344">
        <v>17</v>
      </c>
      <c r="H3344" t="s">
        <v>16</v>
      </c>
      <c r="I3344">
        <v>1</v>
      </c>
      <c r="J3344">
        <f t="shared" si="106"/>
        <v>17</v>
      </c>
      <c r="K3344">
        <v>353</v>
      </c>
      <c r="L3344" s="1">
        <f t="shared" si="107"/>
        <v>6001</v>
      </c>
    </row>
    <row r="3345" spans="1:12" x14ac:dyDescent="0.25">
      <c r="A3345" t="s">
        <v>11603</v>
      </c>
      <c r="B3345" t="s">
        <v>11604</v>
      </c>
      <c r="C3345" t="s">
        <v>11605</v>
      </c>
      <c r="D3345">
        <v>805</v>
      </c>
      <c r="E3345" t="s">
        <v>2677</v>
      </c>
      <c r="F3345" t="s">
        <v>15</v>
      </c>
      <c r="G3345">
        <v>30</v>
      </c>
      <c r="H3345" t="s">
        <v>16</v>
      </c>
      <c r="I3345">
        <v>1</v>
      </c>
      <c r="J3345">
        <f t="shared" si="106"/>
        <v>30</v>
      </c>
      <c r="K3345">
        <v>200</v>
      </c>
      <c r="L3345" s="1">
        <f t="shared" si="107"/>
        <v>6000</v>
      </c>
    </row>
    <row r="3346" spans="1:12" x14ac:dyDescent="0.25">
      <c r="A3346" t="s">
        <v>9773</v>
      </c>
      <c r="B3346" t="s">
        <v>9774</v>
      </c>
      <c r="C3346" t="s">
        <v>0</v>
      </c>
      <c r="D3346">
        <v>805</v>
      </c>
      <c r="E3346" t="s">
        <v>2677</v>
      </c>
      <c r="F3346" t="s">
        <v>15</v>
      </c>
      <c r="G3346" s="2">
        <v>3500</v>
      </c>
      <c r="H3346" t="s">
        <v>16</v>
      </c>
      <c r="I3346">
        <v>1</v>
      </c>
      <c r="J3346">
        <f t="shared" si="106"/>
        <v>3500</v>
      </c>
      <c r="K3346">
        <v>1.7130000000000001</v>
      </c>
      <c r="L3346" s="1">
        <f t="shared" si="107"/>
        <v>5995.5</v>
      </c>
    </row>
    <row r="3347" spans="1:12" x14ac:dyDescent="0.25">
      <c r="A3347" t="s">
        <v>9924</v>
      </c>
      <c r="B3347" t="s">
        <v>9925</v>
      </c>
      <c r="C3347" t="s">
        <v>9926</v>
      </c>
      <c r="D3347">
        <v>805</v>
      </c>
      <c r="E3347" t="s">
        <v>2677</v>
      </c>
      <c r="F3347" t="s">
        <v>15</v>
      </c>
      <c r="G3347">
        <v>60</v>
      </c>
      <c r="H3347" t="s">
        <v>16</v>
      </c>
      <c r="I3347">
        <v>1</v>
      </c>
      <c r="J3347">
        <f t="shared" si="106"/>
        <v>60</v>
      </c>
      <c r="K3347">
        <v>99.15</v>
      </c>
      <c r="L3347" s="1">
        <f t="shared" si="107"/>
        <v>5949</v>
      </c>
    </row>
    <row r="3348" spans="1:12" x14ac:dyDescent="0.25">
      <c r="A3348" t="s">
        <v>6289</v>
      </c>
      <c r="B3348" t="s">
        <v>6290</v>
      </c>
      <c r="D3348">
        <v>805</v>
      </c>
      <c r="E3348" t="s">
        <v>2677</v>
      </c>
      <c r="F3348" t="s">
        <v>15</v>
      </c>
      <c r="G3348">
        <v>30</v>
      </c>
      <c r="H3348" t="s">
        <v>16</v>
      </c>
      <c r="I3348">
        <v>0.03</v>
      </c>
      <c r="J3348">
        <f t="shared" si="106"/>
        <v>0.89999999999999991</v>
      </c>
      <c r="K3348">
        <v>197.74</v>
      </c>
      <c r="L3348" s="1">
        <f t="shared" si="107"/>
        <v>5932.2000000000007</v>
      </c>
    </row>
    <row r="3349" spans="1:12" x14ac:dyDescent="0.25">
      <c r="A3349" t="s">
        <v>4534</v>
      </c>
      <c r="B3349" t="s">
        <v>4535</v>
      </c>
      <c r="C3349" t="s">
        <v>4536</v>
      </c>
      <c r="D3349">
        <v>805</v>
      </c>
      <c r="E3349" t="s">
        <v>2677</v>
      </c>
      <c r="F3349" t="s">
        <v>15</v>
      </c>
      <c r="G3349">
        <v>400</v>
      </c>
      <c r="H3349" t="s">
        <v>16</v>
      </c>
      <c r="I3349">
        <v>1</v>
      </c>
      <c r="J3349">
        <f t="shared" si="106"/>
        <v>400</v>
      </c>
      <c r="K3349">
        <v>14.82</v>
      </c>
      <c r="L3349" s="1">
        <f t="shared" si="107"/>
        <v>5928</v>
      </c>
    </row>
    <row r="3350" spans="1:12" x14ac:dyDescent="0.25">
      <c r="A3350" t="s">
        <v>4542</v>
      </c>
      <c r="B3350" t="s">
        <v>4540</v>
      </c>
      <c r="C3350" t="s">
        <v>4543</v>
      </c>
      <c r="D3350">
        <v>805</v>
      </c>
      <c r="E3350" t="s">
        <v>2677</v>
      </c>
      <c r="F3350" t="s">
        <v>15</v>
      </c>
      <c r="G3350">
        <v>400</v>
      </c>
      <c r="H3350" t="s">
        <v>16</v>
      </c>
      <c r="I3350">
        <v>1</v>
      </c>
      <c r="J3350">
        <f t="shared" si="106"/>
        <v>400</v>
      </c>
      <c r="K3350">
        <v>14.82</v>
      </c>
      <c r="L3350" s="1">
        <f t="shared" si="107"/>
        <v>5928</v>
      </c>
    </row>
    <row r="3351" spans="1:12" x14ac:dyDescent="0.25">
      <c r="A3351" t="s">
        <v>5435</v>
      </c>
      <c r="B3351" t="s">
        <v>5436</v>
      </c>
      <c r="C3351" t="s">
        <v>5437</v>
      </c>
      <c r="D3351">
        <v>805</v>
      </c>
      <c r="E3351" t="s">
        <v>2677</v>
      </c>
      <c r="F3351" t="s">
        <v>15</v>
      </c>
      <c r="G3351">
        <v>11</v>
      </c>
      <c r="H3351" t="s">
        <v>16</v>
      </c>
      <c r="I3351">
        <v>1</v>
      </c>
      <c r="J3351">
        <f t="shared" si="106"/>
        <v>11</v>
      </c>
      <c r="K3351">
        <v>535</v>
      </c>
      <c r="L3351" s="1">
        <f t="shared" si="107"/>
        <v>5885</v>
      </c>
    </row>
    <row r="3352" spans="1:12" x14ac:dyDescent="0.25">
      <c r="A3352" t="s">
        <v>14242</v>
      </c>
      <c r="B3352" t="s">
        <v>14243</v>
      </c>
      <c r="C3352" t="s">
        <v>14244</v>
      </c>
      <c r="D3352">
        <v>805</v>
      </c>
      <c r="E3352" t="s">
        <v>2677</v>
      </c>
      <c r="F3352" t="s">
        <v>15</v>
      </c>
      <c r="G3352">
        <v>979</v>
      </c>
      <c r="H3352" t="s">
        <v>16</v>
      </c>
      <c r="I3352">
        <v>0</v>
      </c>
      <c r="J3352">
        <f t="shared" si="106"/>
        <v>0</v>
      </c>
      <c r="K3352">
        <v>6</v>
      </c>
      <c r="L3352" s="1">
        <f t="shared" si="107"/>
        <v>5874</v>
      </c>
    </row>
    <row r="3353" spans="1:12" x14ac:dyDescent="0.25">
      <c r="A3353" t="s">
        <v>6203</v>
      </c>
      <c r="B3353" t="s">
        <v>6204</v>
      </c>
      <c r="C3353" t="s">
        <v>6205</v>
      </c>
      <c r="D3353">
        <v>805</v>
      </c>
      <c r="E3353" t="s">
        <v>2677</v>
      </c>
      <c r="F3353" t="s">
        <v>15</v>
      </c>
      <c r="G3353">
        <v>15</v>
      </c>
      <c r="H3353" t="s">
        <v>16</v>
      </c>
      <c r="I3353">
        <v>1</v>
      </c>
      <c r="J3353">
        <f t="shared" si="106"/>
        <v>15</v>
      </c>
      <c r="K3353">
        <v>391</v>
      </c>
      <c r="L3353" s="1">
        <f t="shared" si="107"/>
        <v>5865</v>
      </c>
    </row>
    <row r="3354" spans="1:12" x14ac:dyDescent="0.25">
      <c r="A3354" t="s">
        <v>5404</v>
      </c>
      <c r="B3354" t="s">
        <v>5405</v>
      </c>
      <c r="D3354">
        <v>805</v>
      </c>
      <c r="E3354" t="s">
        <v>2677</v>
      </c>
      <c r="F3354" t="s">
        <v>15</v>
      </c>
      <c r="G3354">
        <v>8</v>
      </c>
      <c r="H3354" t="s">
        <v>16</v>
      </c>
      <c r="I3354">
        <v>1</v>
      </c>
      <c r="J3354">
        <f t="shared" si="106"/>
        <v>8</v>
      </c>
      <c r="K3354">
        <v>729</v>
      </c>
      <c r="L3354" s="1">
        <f t="shared" si="107"/>
        <v>5832</v>
      </c>
    </row>
    <row r="3355" spans="1:12" x14ac:dyDescent="0.25">
      <c r="A3355" t="s">
        <v>3930</v>
      </c>
      <c r="B3355" t="s">
        <v>3931</v>
      </c>
      <c r="C3355" t="s">
        <v>3932</v>
      </c>
      <c r="D3355">
        <v>805</v>
      </c>
      <c r="E3355" t="s">
        <v>2677</v>
      </c>
      <c r="F3355" t="s">
        <v>15</v>
      </c>
      <c r="G3355">
        <v>2</v>
      </c>
      <c r="H3355" t="s">
        <v>16</v>
      </c>
      <c r="I3355">
        <v>21</v>
      </c>
      <c r="J3355">
        <f t="shared" si="106"/>
        <v>42</v>
      </c>
      <c r="K3355" s="1">
        <v>2896.53</v>
      </c>
      <c r="L3355" s="1">
        <f t="shared" si="107"/>
        <v>5793.06</v>
      </c>
    </row>
    <row r="3356" spans="1:12" x14ac:dyDescent="0.25">
      <c r="A3356" t="s">
        <v>9909</v>
      </c>
      <c r="B3356" t="s">
        <v>9910</v>
      </c>
      <c r="C3356" t="s">
        <v>9911</v>
      </c>
      <c r="D3356">
        <v>805</v>
      </c>
      <c r="E3356" t="s">
        <v>2677</v>
      </c>
      <c r="F3356" t="s">
        <v>15</v>
      </c>
      <c r="G3356">
        <v>190</v>
      </c>
      <c r="H3356" t="s">
        <v>16</v>
      </c>
      <c r="I3356">
        <v>1</v>
      </c>
      <c r="J3356">
        <f t="shared" si="106"/>
        <v>190</v>
      </c>
      <c r="K3356">
        <v>30.48</v>
      </c>
      <c r="L3356" s="1">
        <f t="shared" si="107"/>
        <v>5791.2</v>
      </c>
    </row>
    <row r="3357" spans="1:12" x14ac:dyDescent="0.25">
      <c r="A3357" t="s">
        <v>5316</v>
      </c>
      <c r="B3357" t="s">
        <v>5317</v>
      </c>
      <c r="D3357">
        <v>805</v>
      </c>
      <c r="E3357" t="s">
        <v>2677</v>
      </c>
      <c r="F3357" t="s">
        <v>15</v>
      </c>
      <c r="G3357">
        <v>12</v>
      </c>
      <c r="H3357" t="s">
        <v>16</v>
      </c>
      <c r="I3357">
        <v>1</v>
      </c>
      <c r="J3357">
        <f t="shared" si="106"/>
        <v>12</v>
      </c>
      <c r="K3357">
        <v>479</v>
      </c>
      <c r="L3357" s="1">
        <f t="shared" si="107"/>
        <v>5748</v>
      </c>
    </row>
    <row r="3358" spans="1:12" x14ac:dyDescent="0.25">
      <c r="A3358" t="s">
        <v>3468</v>
      </c>
      <c r="B3358" t="s">
        <v>3469</v>
      </c>
      <c r="C3358" t="s">
        <v>3470</v>
      </c>
      <c r="D3358">
        <v>805</v>
      </c>
      <c r="E3358" t="s">
        <v>2677</v>
      </c>
      <c r="F3358" t="s">
        <v>15</v>
      </c>
      <c r="G3358">
        <v>1</v>
      </c>
      <c r="H3358" t="s">
        <v>16</v>
      </c>
      <c r="I3358">
        <v>540</v>
      </c>
      <c r="J3358">
        <f t="shared" si="106"/>
        <v>540</v>
      </c>
      <c r="K3358" s="1">
        <v>5720.4</v>
      </c>
      <c r="L3358" s="1">
        <f t="shared" si="107"/>
        <v>5720.4</v>
      </c>
    </row>
    <row r="3359" spans="1:12" x14ac:dyDescent="0.25">
      <c r="A3359" t="s">
        <v>10537</v>
      </c>
      <c r="B3359" t="s">
        <v>10538</v>
      </c>
      <c r="C3359" t="s">
        <v>10539</v>
      </c>
      <c r="D3359">
        <v>805</v>
      </c>
      <c r="E3359" t="s">
        <v>2677</v>
      </c>
      <c r="F3359" t="s">
        <v>15</v>
      </c>
      <c r="G3359">
        <v>33</v>
      </c>
      <c r="H3359" t="s">
        <v>16</v>
      </c>
      <c r="I3359">
        <v>1</v>
      </c>
      <c r="J3359">
        <f t="shared" si="106"/>
        <v>33</v>
      </c>
      <c r="K3359">
        <v>173</v>
      </c>
      <c r="L3359" s="1">
        <f t="shared" si="107"/>
        <v>5709</v>
      </c>
    </row>
    <row r="3360" spans="1:12" x14ac:dyDescent="0.25">
      <c r="A3360" t="s">
        <v>11996</v>
      </c>
      <c r="B3360" t="s">
        <v>11997</v>
      </c>
      <c r="C3360" t="s">
        <v>11998</v>
      </c>
      <c r="D3360">
        <v>805</v>
      </c>
      <c r="E3360" t="s">
        <v>2677</v>
      </c>
      <c r="F3360" t="s">
        <v>15</v>
      </c>
      <c r="G3360">
        <v>4</v>
      </c>
      <c r="H3360" t="s">
        <v>16</v>
      </c>
      <c r="I3360">
        <v>1</v>
      </c>
      <c r="J3360">
        <f t="shared" si="106"/>
        <v>4</v>
      </c>
      <c r="K3360" s="1">
        <v>1422.45</v>
      </c>
      <c r="L3360" s="1">
        <f t="shared" si="107"/>
        <v>5689.8</v>
      </c>
    </row>
    <row r="3361" spans="1:12" x14ac:dyDescent="0.25">
      <c r="A3361" t="s">
        <v>11567</v>
      </c>
      <c r="B3361" t="s">
        <v>11568</v>
      </c>
      <c r="C3361" t="s">
        <v>11569</v>
      </c>
      <c r="D3361">
        <v>805</v>
      </c>
      <c r="E3361" t="s">
        <v>2677</v>
      </c>
      <c r="F3361" t="s">
        <v>15</v>
      </c>
      <c r="G3361">
        <v>25</v>
      </c>
      <c r="H3361" t="s">
        <v>16</v>
      </c>
      <c r="I3361">
        <v>1</v>
      </c>
      <c r="J3361">
        <f t="shared" si="106"/>
        <v>25</v>
      </c>
      <c r="K3361">
        <v>227</v>
      </c>
      <c r="L3361" s="1">
        <f t="shared" si="107"/>
        <v>5675</v>
      </c>
    </row>
    <row r="3362" spans="1:12" x14ac:dyDescent="0.25">
      <c r="A3362" t="s">
        <v>11253</v>
      </c>
      <c r="B3362" t="s">
        <v>11254</v>
      </c>
      <c r="C3362" t="s">
        <v>11255</v>
      </c>
      <c r="D3362">
        <v>805</v>
      </c>
      <c r="E3362" t="s">
        <v>2677</v>
      </c>
      <c r="F3362" t="s">
        <v>15</v>
      </c>
      <c r="G3362">
        <v>7</v>
      </c>
      <c r="H3362" t="s">
        <v>16</v>
      </c>
      <c r="I3362">
        <v>195</v>
      </c>
      <c r="J3362">
        <f t="shared" ref="J3362:J3425" si="108">G3362*I3362</f>
        <v>1365</v>
      </c>
      <c r="K3362">
        <v>807</v>
      </c>
      <c r="L3362" s="1">
        <f t="shared" ref="L3362:L3425" si="109">G3362*K3362</f>
        <v>5649</v>
      </c>
    </row>
    <row r="3363" spans="1:12" x14ac:dyDescent="0.25">
      <c r="A3363" t="s">
        <v>8624</v>
      </c>
      <c r="B3363" t="s">
        <v>8625</v>
      </c>
      <c r="D3363">
        <v>805</v>
      </c>
      <c r="E3363" t="s">
        <v>2677</v>
      </c>
      <c r="F3363" t="s">
        <v>15</v>
      </c>
      <c r="G3363">
        <v>10</v>
      </c>
      <c r="H3363" t="s">
        <v>16</v>
      </c>
      <c r="I3363">
        <v>1</v>
      </c>
      <c r="J3363">
        <f t="shared" si="108"/>
        <v>10</v>
      </c>
      <c r="K3363">
        <v>564</v>
      </c>
      <c r="L3363" s="1">
        <f t="shared" si="109"/>
        <v>5640</v>
      </c>
    </row>
    <row r="3364" spans="1:12" x14ac:dyDescent="0.25">
      <c r="A3364" t="s">
        <v>6253</v>
      </c>
      <c r="B3364" t="s">
        <v>6254</v>
      </c>
      <c r="D3364">
        <v>805</v>
      </c>
      <c r="E3364" t="s">
        <v>2677</v>
      </c>
      <c r="F3364" t="s">
        <v>15</v>
      </c>
      <c r="G3364">
        <v>10</v>
      </c>
      <c r="H3364" t="s">
        <v>16</v>
      </c>
      <c r="I3364">
        <v>1</v>
      </c>
      <c r="J3364">
        <f t="shared" si="108"/>
        <v>10</v>
      </c>
      <c r="K3364">
        <v>563.4</v>
      </c>
      <c r="L3364" s="1">
        <f t="shared" si="109"/>
        <v>5634</v>
      </c>
    </row>
    <row r="3365" spans="1:12" x14ac:dyDescent="0.25">
      <c r="A3365" t="s">
        <v>6374</v>
      </c>
      <c r="B3365" t="s">
        <v>6375</v>
      </c>
      <c r="D3365">
        <v>805</v>
      </c>
      <c r="E3365" t="s">
        <v>2677</v>
      </c>
      <c r="F3365" t="s">
        <v>15</v>
      </c>
      <c r="G3365">
        <v>3</v>
      </c>
      <c r="H3365" t="s">
        <v>16</v>
      </c>
      <c r="I3365">
        <v>1</v>
      </c>
      <c r="J3365">
        <f t="shared" si="108"/>
        <v>3</v>
      </c>
      <c r="K3365" s="1">
        <v>1877.75</v>
      </c>
      <c r="L3365" s="1">
        <f t="shared" si="109"/>
        <v>5633.25</v>
      </c>
    </row>
    <row r="3366" spans="1:12" x14ac:dyDescent="0.25">
      <c r="A3366" t="s">
        <v>6643</v>
      </c>
      <c r="B3366" t="s">
        <v>6644</v>
      </c>
      <c r="D3366">
        <v>805</v>
      </c>
      <c r="E3366" t="s">
        <v>2677</v>
      </c>
      <c r="F3366" t="s">
        <v>15</v>
      </c>
      <c r="G3366">
        <v>15</v>
      </c>
      <c r="H3366" t="s">
        <v>16</v>
      </c>
      <c r="I3366">
        <v>1</v>
      </c>
      <c r="J3366">
        <f t="shared" si="108"/>
        <v>15</v>
      </c>
      <c r="K3366">
        <v>374.26</v>
      </c>
      <c r="L3366" s="1">
        <f t="shared" si="109"/>
        <v>5613.9</v>
      </c>
    </row>
    <row r="3367" spans="1:12" x14ac:dyDescent="0.25">
      <c r="A3367" t="s">
        <v>4459</v>
      </c>
      <c r="B3367" t="s">
        <v>4446</v>
      </c>
      <c r="C3367" t="s">
        <v>4458</v>
      </c>
      <c r="D3367">
        <v>805</v>
      </c>
      <c r="E3367" t="s">
        <v>2677</v>
      </c>
      <c r="F3367" t="s">
        <v>15</v>
      </c>
      <c r="G3367">
        <v>80</v>
      </c>
      <c r="H3367" t="s">
        <v>4444</v>
      </c>
      <c r="I3367">
        <v>275</v>
      </c>
      <c r="J3367">
        <f t="shared" si="108"/>
        <v>22000</v>
      </c>
      <c r="K3367">
        <v>70.099999999999994</v>
      </c>
      <c r="L3367" s="1">
        <f t="shared" si="109"/>
        <v>5608</v>
      </c>
    </row>
    <row r="3368" spans="1:12" x14ac:dyDescent="0.25">
      <c r="A3368" t="s">
        <v>9374</v>
      </c>
      <c r="B3368" t="s">
        <v>9375</v>
      </c>
      <c r="C3368" t="s">
        <v>9376</v>
      </c>
      <c r="D3368">
        <v>805</v>
      </c>
      <c r="E3368" t="s">
        <v>2677</v>
      </c>
      <c r="F3368" t="s">
        <v>15</v>
      </c>
      <c r="G3368">
        <v>500</v>
      </c>
      <c r="H3368" t="s">
        <v>4444</v>
      </c>
      <c r="I3368">
        <v>1</v>
      </c>
      <c r="J3368">
        <f t="shared" si="108"/>
        <v>500</v>
      </c>
      <c r="K3368">
        <v>11.18446</v>
      </c>
      <c r="L3368" s="1">
        <f t="shared" si="109"/>
        <v>5592.23</v>
      </c>
    </row>
    <row r="3369" spans="1:12" x14ac:dyDescent="0.25">
      <c r="A3369" t="s">
        <v>8946</v>
      </c>
      <c r="B3369" t="s">
        <v>8947</v>
      </c>
      <c r="C3369" t="s">
        <v>8948</v>
      </c>
      <c r="D3369">
        <v>805</v>
      </c>
      <c r="E3369" t="s">
        <v>2677</v>
      </c>
      <c r="F3369" t="s">
        <v>15</v>
      </c>
      <c r="G3369">
        <v>257</v>
      </c>
      <c r="H3369" t="s">
        <v>16</v>
      </c>
      <c r="I3369">
        <v>1</v>
      </c>
      <c r="J3369">
        <f t="shared" si="108"/>
        <v>257</v>
      </c>
      <c r="K3369">
        <v>21.66</v>
      </c>
      <c r="L3369" s="1">
        <f t="shared" si="109"/>
        <v>5566.62</v>
      </c>
    </row>
    <row r="3370" spans="1:12" x14ac:dyDescent="0.25">
      <c r="A3370" t="s">
        <v>8493</v>
      </c>
      <c r="B3370" t="s">
        <v>8494</v>
      </c>
      <c r="C3370" t="s">
        <v>8495</v>
      </c>
      <c r="D3370">
        <v>805</v>
      </c>
      <c r="E3370" t="s">
        <v>2677</v>
      </c>
      <c r="F3370" t="s">
        <v>15</v>
      </c>
      <c r="G3370">
        <v>4</v>
      </c>
      <c r="H3370" t="s">
        <v>16</v>
      </c>
      <c r="I3370">
        <v>1</v>
      </c>
      <c r="J3370">
        <f t="shared" si="108"/>
        <v>4</v>
      </c>
      <c r="K3370" s="2">
        <v>1390</v>
      </c>
      <c r="L3370" s="1">
        <f t="shared" si="109"/>
        <v>5560</v>
      </c>
    </row>
    <row r="3371" spans="1:12" x14ac:dyDescent="0.25">
      <c r="A3371" t="s">
        <v>5561</v>
      </c>
      <c r="B3371" t="s">
        <v>5562</v>
      </c>
      <c r="C3371" t="s">
        <v>5563</v>
      </c>
      <c r="D3371">
        <v>805</v>
      </c>
      <c r="E3371" t="s">
        <v>2677</v>
      </c>
      <c r="F3371" t="s">
        <v>15</v>
      </c>
      <c r="G3371">
        <v>3</v>
      </c>
      <c r="H3371" t="s">
        <v>16</v>
      </c>
      <c r="I3371">
        <v>1</v>
      </c>
      <c r="J3371">
        <f t="shared" si="108"/>
        <v>3</v>
      </c>
      <c r="K3371" s="2">
        <v>1850</v>
      </c>
      <c r="L3371" s="1">
        <f t="shared" si="109"/>
        <v>5550</v>
      </c>
    </row>
    <row r="3372" spans="1:12" x14ac:dyDescent="0.25">
      <c r="A3372" t="s">
        <v>8585</v>
      </c>
      <c r="B3372" t="s">
        <v>8586</v>
      </c>
      <c r="C3372" t="s">
        <v>8587</v>
      </c>
      <c r="D3372">
        <v>805</v>
      </c>
      <c r="E3372" t="s">
        <v>2677</v>
      </c>
      <c r="F3372" t="s">
        <v>15</v>
      </c>
      <c r="G3372">
        <v>4</v>
      </c>
      <c r="H3372" t="s">
        <v>16</v>
      </c>
      <c r="I3372">
        <v>190</v>
      </c>
      <c r="J3372">
        <f t="shared" si="108"/>
        <v>760</v>
      </c>
      <c r="K3372" s="1">
        <v>1385.79</v>
      </c>
      <c r="L3372" s="1">
        <f t="shared" si="109"/>
        <v>5543.16</v>
      </c>
    </row>
    <row r="3373" spans="1:12" x14ac:dyDescent="0.25">
      <c r="A3373" t="s">
        <v>9903</v>
      </c>
      <c r="B3373" t="s">
        <v>9904</v>
      </c>
      <c r="C3373" t="s">
        <v>9905</v>
      </c>
      <c r="D3373">
        <v>805</v>
      </c>
      <c r="E3373" t="s">
        <v>2677</v>
      </c>
      <c r="F3373" t="s">
        <v>15</v>
      </c>
      <c r="G3373">
        <v>300</v>
      </c>
      <c r="H3373" t="s">
        <v>16</v>
      </c>
      <c r="I3373">
        <v>1</v>
      </c>
      <c r="J3373">
        <f t="shared" si="108"/>
        <v>300</v>
      </c>
      <c r="K3373">
        <v>18.45</v>
      </c>
      <c r="L3373" s="1">
        <f t="shared" si="109"/>
        <v>5535</v>
      </c>
    </row>
    <row r="3374" spans="1:12" x14ac:dyDescent="0.25">
      <c r="A3374" t="s">
        <v>13616</v>
      </c>
      <c r="B3374" t="s">
        <v>13617</v>
      </c>
      <c r="C3374" t="s">
        <v>13618</v>
      </c>
      <c r="D3374">
        <v>806</v>
      </c>
      <c r="E3374" t="s">
        <v>2677</v>
      </c>
      <c r="F3374" t="s">
        <v>15</v>
      </c>
      <c r="G3374">
        <v>253</v>
      </c>
      <c r="H3374" t="s">
        <v>11259</v>
      </c>
      <c r="I3374">
        <v>0</v>
      </c>
      <c r="J3374">
        <f t="shared" si="108"/>
        <v>0</v>
      </c>
      <c r="K3374">
        <v>21.85</v>
      </c>
      <c r="L3374" s="1">
        <f t="shared" si="109"/>
        <v>5528.05</v>
      </c>
    </row>
    <row r="3375" spans="1:12" x14ac:dyDescent="0.25">
      <c r="A3375" t="s">
        <v>13105</v>
      </c>
      <c r="B3375" t="s">
        <v>13106</v>
      </c>
      <c r="C3375" t="s">
        <v>13104</v>
      </c>
      <c r="D3375">
        <v>806</v>
      </c>
      <c r="E3375" t="s">
        <v>2677</v>
      </c>
      <c r="F3375" t="s">
        <v>15</v>
      </c>
      <c r="G3375">
        <v>1</v>
      </c>
      <c r="H3375" t="s">
        <v>6444</v>
      </c>
      <c r="I3375">
        <v>0</v>
      </c>
      <c r="J3375">
        <f t="shared" si="108"/>
        <v>0</v>
      </c>
      <c r="K3375" s="1">
        <v>5524.8</v>
      </c>
      <c r="L3375" s="1">
        <f t="shared" si="109"/>
        <v>5524.8</v>
      </c>
    </row>
    <row r="3376" spans="1:12" x14ac:dyDescent="0.25">
      <c r="A3376" t="s">
        <v>5908</v>
      </c>
      <c r="B3376" t="s">
        <v>5909</v>
      </c>
      <c r="C3376" t="s">
        <v>5910</v>
      </c>
      <c r="D3376">
        <v>805</v>
      </c>
      <c r="E3376" t="s">
        <v>2677</v>
      </c>
      <c r="F3376" t="s">
        <v>15</v>
      </c>
      <c r="G3376">
        <v>1</v>
      </c>
      <c r="H3376" t="s">
        <v>16</v>
      </c>
      <c r="I3376">
        <v>45</v>
      </c>
      <c r="J3376">
        <f t="shared" si="108"/>
        <v>45</v>
      </c>
      <c r="K3376" s="2">
        <v>5500</v>
      </c>
      <c r="L3376" s="1">
        <f t="shared" si="109"/>
        <v>5500</v>
      </c>
    </row>
    <row r="3377" spans="1:12" x14ac:dyDescent="0.25">
      <c r="A3377" t="s">
        <v>6930</v>
      </c>
      <c r="B3377" t="s">
        <v>6931</v>
      </c>
      <c r="D3377">
        <v>805</v>
      </c>
      <c r="E3377" t="s">
        <v>2677</v>
      </c>
      <c r="F3377" t="s">
        <v>15</v>
      </c>
      <c r="G3377">
        <v>4</v>
      </c>
      <c r="H3377" t="s">
        <v>16</v>
      </c>
      <c r="I3377">
        <v>1</v>
      </c>
      <c r="J3377">
        <f t="shared" si="108"/>
        <v>4</v>
      </c>
      <c r="K3377" s="1">
        <v>1373.03</v>
      </c>
      <c r="L3377" s="1">
        <f t="shared" si="109"/>
        <v>5492.12</v>
      </c>
    </row>
    <row r="3378" spans="1:12" x14ac:dyDescent="0.25">
      <c r="A3378" t="s">
        <v>7481</v>
      </c>
      <c r="B3378" t="s">
        <v>7482</v>
      </c>
      <c r="D3378">
        <v>805</v>
      </c>
      <c r="E3378" t="s">
        <v>2677</v>
      </c>
      <c r="F3378" t="s">
        <v>15</v>
      </c>
      <c r="G3378">
        <v>11</v>
      </c>
      <c r="H3378" t="s">
        <v>16</v>
      </c>
      <c r="I3378">
        <v>1</v>
      </c>
      <c r="J3378">
        <f t="shared" si="108"/>
        <v>11</v>
      </c>
      <c r="K3378">
        <v>494.55</v>
      </c>
      <c r="L3378" s="1">
        <f t="shared" si="109"/>
        <v>5440.05</v>
      </c>
    </row>
    <row r="3379" spans="1:12" x14ac:dyDescent="0.25">
      <c r="A3379" t="s">
        <v>3521</v>
      </c>
      <c r="B3379" t="s">
        <v>3522</v>
      </c>
      <c r="C3379" t="s">
        <v>3523</v>
      </c>
      <c r="D3379">
        <v>805</v>
      </c>
      <c r="E3379" t="s">
        <v>2677</v>
      </c>
      <c r="F3379" t="s">
        <v>15</v>
      </c>
      <c r="G3379">
        <v>2</v>
      </c>
      <c r="H3379" t="s">
        <v>16</v>
      </c>
      <c r="I3379">
        <v>33</v>
      </c>
      <c r="J3379">
        <f t="shared" si="108"/>
        <v>66</v>
      </c>
      <c r="K3379" s="2">
        <v>2716</v>
      </c>
      <c r="L3379" s="1">
        <f t="shared" si="109"/>
        <v>5432</v>
      </c>
    </row>
    <row r="3380" spans="1:12" x14ac:dyDescent="0.25">
      <c r="A3380" t="s">
        <v>6763</v>
      </c>
      <c r="B3380" t="s">
        <v>6764</v>
      </c>
      <c r="D3380">
        <v>805</v>
      </c>
      <c r="E3380" t="s">
        <v>2677</v>
      </c>
      <c r="F3380" t="s">
        <v>15</v>
      </c>
      <c r="G3380">
        <v>25</v>
      </c>
      <c r="H3380" t="s">
        <v>16</v>
      </c>
      <c r="I3380">
        <v>1</v>
      </c>
      <c r="J3380">
        <f t="shared" si="108"/>
        <v>25</v>
      </c>
      <c r="K3380">
        <v>216.51</v>
      </c>
      <c r="L3380" s="1">
        <f t="shared" si="109"/>
        <v>5412.75</v>
      </c>
    </row>
    <row r="3381" spans="1:12" x14ac:dyDescent="0.25">
      <c r="A3381" t="s">
        <v>7029</v>
      </c>
      <c r="B3381" t="s">
        <v>7030</v>
      </c>
      <c r="C3381" t="s">
        <v>7031</v>
      </c>
      <c r="D3381">
        <v>805</v>
      </c>
      <c r="E3381" t="s">
        <v>2677</v>
      </c>
      <c r="F3381" t="s">
        <v>15</v>
      </c>
      <c r="G3381">
        <v>10</v>
      </c>
      <c r="H3381" t="s">
        <v>16</v>
      </c>
      <c r="I3381">
        <v>1</v>
      </c>
      <c r="J3381">
        <f t="shared" si="108"/>
        <v>10</v>
      </c>
      <c r="K3381">
        <v>541.20000000000005</v>
      </c>
      <c r="L3381" s="1">
        <f t="shared" si="109"/>
        <v>5412</v>
      </c>
    </row>
    <row r="3382" spans="1:12" x14ac:dyDescent="0.25">
      <c r="A3382" t="s">
        <v>11773</v>
      </c>
      <c r="B3382" t="s">
        <v>11774</v>
      </c>
      <c r="C3382" t="s">
        <v>11775</v>
      </c>
      <c r="D3382">
        <v>805</v>
      </c>
      <c r="E3382" t="s">
        <v>2677</v>
      </c>
      <c r="F3382" t="s">
        <v>15</v>
      </c>
      <c r="G3382">
        <v>424</v>
      </c>
      <c r="H3382" t="s">
        <v>16</v>
      </c>
      <c r="I3382">
        <v>1</v>
      </c>
      <c r="J3382">
        <f t="shared" si="108"/>
        <v>424</v>
      </c>
      <c r="K3382">
        <v>12.71</v>
      </c>
      <c r="L3382" s="1">
        <f t="shared" si="109"/>
        <v>5389.04</v>
      </c>
    </row>
    <row r="3383" spans="1:12" x14ac:dyDescent="0.25">
      <c r="A3383" t="s">
        <v>4890</v>
      </c>
      <c r="B3383" t="s">
        <v>4891</v>
      </c>
      <c r="C3383" t="s">
        <v>4876</v>
      </c>
      <c r="D3383">
        <v>805</v>
      </c>
      <c r="E3383" t="s">
        <v>2677</v>
      </c>
      <c r="F3383" t="s">
        <v>15</v>
      </c>
      <c r="G3383">
        <v>2</v>
      </c>
      <c r="H3383" t="s">
        <v>16</v>
      </c>
      <c r="I3383">
        <v>1</v>
      </c>
      <c r="J3383">
        <f t="shared" si="108"/>
        <v>2</v>
      </c>
      <c r="K3383" s="2">
        <v>2692</v>
      </c>
      <c r="L3383" s="1">
        <f t="shared" si="109"/>
        <v>5384</v>
      </c>
    </row>
    <row r="3384" spans="1:12" x14ac:dyDescent="0.25">
      <c r="A3384" t="s">
        <v>11871</v>
      </c>
      <c r="B3384" t="s">
        <v>11872</v>
      </c>
      <c r="C3384" t="s">
        <v>11873</v>
      </c>
      <c r="D3384">
        <v>805</v>
      </c>
      <c r="E3384" t="s">
        <v>2677</v>
      </c>
      <c r="F3384" t="s">
        <v>15</v>
      </c>
      <c r="G3384">
        <v>3</v>
      </c>
      <c r="H3384" t="s">
        <v>16</v>
      </c>
      <c r="I3384">
        <v>1</v>
      </c>
      <c r="J3384">
        <f t="shared" si="108"/>
        <v>3</v>
      </c>
      <c r="K3384" s="1">
        <v>1793.03</v>
      </c>
      <c r="L3384" s="1">
        <f t="shared" si="109"/>
        <v>5379.09</v>
      </c>
    </row>
    <row r="3385" spans="1:12" x14ac:dyDescent="0.25">
      <c r="A3385" t="s">
        <v>5234</v>
      </c>
      <c r="B3385" t="s">
        <v>5235</v>
      </c>
      <c r="D3385">
        <v>805</v>
      </c>
      <c r="E3385" t="s">
        <v>2677</v>
      </c>
      <c r="F3385" t="s">
        <v>15</v>
      </c>
      <c r="G3385">
        <v>10</v>
      </c>
      <c r="H3385" t="s">
        <v>16</v>
      </c>
      <c r="I3385">
        <v>1</v>
      </c>
      <c r="J3385">
        <f t="shared" si="108"/>
        <v>10</v>
      </c>
      <c r="K3385">
        <v>535</v>
      </c>
      <c r="L3385" s="1">
        <f t="shared" si="109"/>
        <v>5350</v>
      </c>
    </row>
    <row r="3386" spans="1:12" x14ac:dyDescent="0.25">
      <c r="A3386" t="s">
        <v>9491</v>
      </c>
      <c r="B3386" t="s">
        <v>9492</v>
      </c>
      <c r="C3386" t="s">
        <v>9493</v>
      </c>
      <c r="D3386">
        <v>805</v>
      </c>
      <c r="E3386" t="s">
        <v>2677</v>
      </c>
      <c r="F3386" t="s">
        <v>15</v>
      </c>
      <c r="G3386" s="2">
        <v>2070</v>
      </c>
      <c r="H3386" t="s">
        <v>16</v>
      </c>
      <c r="I3386">
        <v>1</v>
      </c>
      <c r="J3386">
        <f t="shared" si="108"/>
        <v>2070</v>
      </c>
      <c r="K3386">
        <v>2.5783999999999998</v>
      </c>
      <c r="L3386" s="1">
        <f t="shared" si="109"/>
        <v>5337.2879999999996</v>
      </c>
    </row>
    <row r="3387" spans="1:12" x14ac:dyDescent="0.25">
      <c r="A3387" t="s">
        <v>8532</v>
      </c>
      <c r="B3387" t="s">
        <v>8533</v>
      </c>
      <c r="D3387">
        <v>805</v>
      </c>
      <c r="E3387" t="s">
        <v>2677</v>
      </c>
      <c r="F3387" t="s">
        <v>15</v>
      </c>
      <c r="G3387">
        <v>1</v>
      </c>
      <c r="H3387" t="s">
        <v>16</v>
      </c>
      <c r="I3387">
        <v>1</v>
      </c>
      <c r="J3387">
        <f t="shared" si="108"/>
        <v>1</v>
      </c>
      <c r="K3387" s="1">
        <v>5332.45</v>
      </c>
      <c r="L3387" s="1">
        <f t="shared" si="109"/>
        <v>5332.45</v>
      </c>
    </row>
    <row r="3388" spans="1:12" x14ac:dyDescent="0.25">
      <c r="A3388" t="s">
        <v>6345</v>
      </c>
      <c r="B3388" t="s">
        <v>6346</v>
      </c>
      <c r="D3388">
        <v>805</v>
      </c>
      <c r="E3388" t="s">
        <v>2677</v>
      </c>
      <c r="F3388" t="s">
        <v>15</v>
      </c>
      <c r="G3388">
        <v>6</v>
      </c>
      <c r="H3388" t="s">
        <v>16</v>
      </c>
      <c r="I3388">
        <v>1</v>
      </c>
      <c r="J3388">
        <f t="shared" si="108"/>
        <v>6</v>
      </c>
      <c r="K3388">
        <v>884</v>
      </c>
      <c r="L3388" s="1">
        <f t="shared" si="109"/>
        <v>5304</v>
      </c>
    </row>
    <row r="3389" spans="1:12" x14ac:dyDescent="0.25">
      <c r="A3389" t="s">
        <v>4704</v>
      </c>
      <c r="B3389" t="s">
        <v>4705</v>
      </c>
      <c r="C3389" t="s">
        <v>4706</v>
      </c>
      <c r="D3389">
        <v>805</v>
      </c>
      <c r="E3389" t="s">
        <v>2677</v>
      </c>
      <c r="F3389" t="s">
        <v>15</v>
      </c>
      <c r="G3389">
        <v>3</v>
      </c>
      <c r="H3389" t="s">
        <v>16</v>
      </c>
      <c r="I3389">
        <v>1</v>
      </c>
      <c r="J3389">
        <f t="shared" si="108"/>
        <v>3</v>
      </c>
      <c r="K3389" s="1">
        <v>1759.9</v>
      </c>
      <c r="L3389" s="1">
        <f t="shared" si="109"/>
        <v>5279.7000000000007</v>
      </c>
    </row>
    <row r="3390" spans="1:12" x14ac:dyDescent="0.25">
      <c r="A3390" t="s">
        <v>7546</v>
      </c>
      <c r="B3390" t="s">
        <v>7547</v>
      </c>
      <c r="C3390" t="s">
        <v>7548</v>
      </c>
      <c r="D3390">
        <v>805</v>
      </c>
      <c r="E3390" t="s">
        <v>2677</v>
      </c>
      <c r="F3390" t="s">
        <v>15</v>
      </c>
      <c r="G3390">
        <v>69</v>
      </c>
      <c r="H3390" t="s">
        <v>16</v>
      </c>
      <c r="I3390">
        <v>1</v>
      </c>
      <c r="J3390">
        <f t="shared" si="108"/>
        <v>69</v>
      </c>
      <c r="K3390">
        <v>76</v>
      </c>
      <c r="L3390" s="1">
        <f t="shared" si="109"/>
        <v>5244</v>
      </c>
    </row>
    <row r="3391" spans="1:12" x14ac:dyDescent="0.25">
      <c r="A3391" t="s">
        <v>6754</v>
      </c>
      <c r="B3391" t="s">
        <v>6755</v>
      </c>
      <c r="C3391" t="s">
        <v>6756</v>
      </c>
      <c r="D3391">
        <v>805</v>
      </c>
      <c r="E3391" t="s">
        <v>2677</v>
      </c>
      <c r="F3391" t="s">
        <v>15</v>
      </c>
      <c r="G3391">
        <v>15</v>
      </c>
      <c r="H3391" t="s">
        <v>16</v>
      </c>
      <c r="I3391">
        <v>1</v>
      </c>
      <c r="J3391">
        <f t="shared" si="108"/>
        <v>15</v>
      </c>
      <c r="K3391">
        <v>347.24</v>
      </c>
      <c r="L3391" s="1">
        <f t="shared" si="109"/>
        <v>5208.6000000000004</v>
      </c>
    </row>
    <row r="3392" spans="1:12" x14ac:dyDescent="0.25">
      <c r="A3392" t="s">
        <v>7052</v>
      </c>
      <c r="B3392" t="s">
        <v>7053</v>
      </c>
      <c r="D3392">
        <v>805</v>
      </c>
      <c r="E3392" t="s">
        <v>2677</v>
      </c>
      <c r="F3392" t="s">
        <v>15</v>
      </c>
      <c r="G3392">
        <v>2</v>
      </c>
      <c r="H3392" t="s">
        <v>16</v>
      </c>
      <c r="I3392">
        <v>1</v>
      </c>
      <c r="J3392">
        <f t="shared" si="108"/>
        <v>2</v>
      </c>
      <c r="K3392" s="2">
        <v>2595</v>
      </c>
      <c r="L3392" s="1">
        <f t="shared" si="109"/>
        <v>5190</v>
      </c>
    </row>
    <row r="3393" spans="1:12" x14ac:dyDescent="0.25">
      <c r="A3393" t="s">
        <v>8949</v>
      </c>
      <c r="B3393" t="s">
        <v>8950</v>
      </c>
      <c r="C3393" t="s">
        <v>8951</v>
      </c>
      <c r="D3393">
        <v>805</v>
      </c>
      <c r="E3393" t="s">
        <v>2677</v>
      </c>
      <c r="F3393" t="s">
        <v>15</v>
      </c>
      <c r="G3393">
        <v>125</v>
      </c>
      <c r="H3393" t="s">
        <v>16</v>
      </c>
      <c r="I3393">
        <v>1</v>
      </c>
      <c r="J3393">
        <f t="shared" si="108"/>
        <v>125</v>
      </c>
      <c r="K3393">
        <v>41.5</v>
      </c>
      <c r="L3393" s="1">
        <f t="shared" si="109"/>
        <v>5187.5</v>
      </c>
    </row>
    <row r="3394" spans="1:12" x14ac:dyDescent="0.25">
      <c r="A3394" t="s">
        <v>13428</v>
      </c>
      <c r="B3394" t="s">
        <v>13429</v>
      </c>
      <c r="C3394" t="s">
        <v>13430</v>
      </c>
      <c r="D3394">
        <v>806</v>
      </c>
      <c r="E3394" t="s">
        <v>2677</v>
      </c>
      <c r="F3394" t="s">
        <v>15</v>
      </c>
      <c r="G3394" s="2">
        <v>1000</v>
      </c>
      <c r="H3394" t="s">
        <v>16</v>
      </c>
      <c r="I3394">
        <v>0</v>
      </c>
      <c r="J3394">
        <f t="shared" si="108"/>
        <v>0</v>
      </c>
      <c r="K3394">
        <v>5.15</v>
      </c>
      <c r="L3394" s="1">
        <f t="shared" si="109"/>
        <v>5150</v>
      </c>
    </row>
    <row r="3395" spans="1:12" x14ac:dyDescent="0.25">
      <c r="A3395" t="s">
        <v>5187</v>
      </c>
      <c r="B3395" t="s">
        <v>5188</v>
      </c>
      <c r="D3395">
        <v>805</v>
      </c>
      <c r="E3395" t="s">
        <v>2677</v>
      </c>
      <c r="F3395" t="s">
        <v>15</v>
      </c>
      <c r="G3395">
        <v>20</v>
      </c>
      <c r="H3395" t="s">
        <v>16</v>
      </c>
      <c r="I3395">
        <v>1</v>
      </c>
      <c r="J3395">
        <f t="shared" si="108"/>
        <v>20</v>
      </c>
      <c r="K3395">
        <v>256</v>
      </c>
      <c r="L3395" s="1">
        <f t="shared" si="109"/>
        <v>5120</v>
      </c>
    </row>
    <row r="3396" spans="1:12" x14ac:dyDescent="0.25">
      <c r="A3396" t="s">
        <v>5614</v>
      </c>
      <c r="B3396" t="s">
        <v>5615</v>
      </c>
      <c r="D3396">
        <v>805</v>
      </c>
      <c r="E3396" t="s">
        <v>2677</v>
      </c>
      <c r="F3396" t="s">
        <v>15</v>
      </c>
      <c r="G3396">
        <v>4</v>
      </c>
      <c r="H3396" t="s">
        <v>16</v>
      </c>
      <c r="I3396">
        <v>1</v>
      </c>
      <c r="J3396">
        <f t="shared" si="108"/>
        <v>4</v>
      </c>
      <c r="K3396" s="2">
        <v>1279</v>
      </c>
      <c r="L3396" s="1">
        <f t="shared" si="109"/>
        <v>5116</v>
      </c>
    </row>
    <row r="3397" spans="1:12" x14ac:dyDescent="0.25">
      <c r="A3397" t="s">
        <v>11360</v>
      </c>
      <c r="B3397" t="s">
        <v>11361</v>
      </c>
      <c r="C3397" t="s">
        <v>11362</v>
      </c>
      <c r="D3397">
        <v>805</v>
      </c>
      <c r="E3397" t="s">
        <v>2677</v>
      </c>
      <c r="F3397" t="s">
        <v>15</v>
      </c>
      <c r="G3397">
        <v>32</v>
      </c>
      <c r="H3397" t="s">
        <v>16</v>
      </c>
      <c r="I3397">
        <v>1</v>
      </c>
      <c r="J3397">
        <f t="shared" si="108"/>
        <v>32</v>
      </c>
      <c r="K3397">
        <v>159.63</v>
      </c>
      <c r="L3397" s="1">
        <f t="shared" si="109"/>
        <v>5108.16</v>
      </c>
    </row>
    <row r="3398" spans="1:12" x14ac:dyDescent="0.25">
      <c r="A3398" t="s">
        <v>6164</v>
      </c>
      <c r="B3398" t="s">
        <v>6165</v>
      </c>
      <c r="C3398" t="s">
        <v>6166</v>
      </c>
      <c r="D3398">
        <v>805</v>
      </c>
      <c r="E3398" t="s">
        <v>2677</v>
      </c>
      <c r="F3398" t="s">
        <v>15</v>
      </c>
      <c r="G3398">
        <v>120</v>
      </c>
      <c r="H3398" t="s">
        <v>16</v>
      </c>
      <c r="I3398">
        <v>1</v>
      </c>
      <c r="J3398">
        <f t="shared" si="108"/>
        <v>120</v>
      </c>
      <c r="K3398">
        <v>42.5</v>
      </c>
      <c r="L3398" s="1">
        <f t="shared" si="109"/>
        <v>5100</v>
      </c>
    </row>
    <row r="3399" spans="1:12" x14ac:dyDescent="0.25">
      <c r="A3399" t="s">
        <v>6396</v>
      </c>
      <c r="B3399" t="s">
        <v>6397</v>
      </c>
      <c r="D3399">
        <v>805</v>
      </c>
      <c r="E3399" t="s">
        <v>2677</v>
      </c>
      <c r="F3399" t="s">
        <v>15</v>
      </c>
      <c r="G3399">
        <v>10</v>
      </c>
      <c r="H3399" t="s">
        <v>16</v>
      </c>
      <c r="I3399">
        <v>1</v>
      </c>
      <c r="J3399">
        <f t="shared" si="108"/>
        <v>10</v>
      </c>
      <c r="K3399">
        <v>509.76</v>
      </c>
      <c r="L3399" s="1">
        <f t="shared" si="109"/>
        <v>5097.6000000000004</v>
      </c>
    </row>
    <row r="3400" spans="1:12" x14ac:dyDescent="0.25">
      <c r="A3400" t="s">
        <v>11856</v>
      </c>
      <c r="B3400" t="s">
        <v>11857</v>
      </c>
      <c r="C3400" t="s">
        <v>11858</v>
      </c>
      <c r="D3400">
        <v>805</v>
      </c>
      <c r="E3400" t="s">
        <v>2677</v>
      </c>
      <c r="F3400" t="s">
        <v>15</v>
      </c>
      <c r="G3400">
        <v>8</v>
      </c>
      <c r="H3400" t="s">
        <v>16</v>
      </c>
      <c r="I3400">
        <v>1</v>
      </c>
      <c r="J3400">
        <f t="shared" si="108"/>
        <v>8</v>
      </c>
      <c r="K3400">
        <v>633.86</v>
      </c>
      <c r="L3400" s="1">
        <f t="shared" si="109"/>
        <v>5070.88</v>
      </c>
    </row>
    <row r="3401" spans="1:12" x14ac:dyDescent="0.25">
      <c r="A3401" t="s">
        <v>6325</v>
      </c>
      <c r="B3401" t="s">
        <v>6326</v>
      </c>
      <c r="D3401">
        <v>805</v>
      </c>
      <c r="E3401" t="s">
        <v>2677</v>
      </c>
      <c r="F3401" t="s">
        <v>15</v>
      </c>
      <c r="G3401">
        <v>11</v>
      </c>
      <c r="H3401" t="s">
        <v>16</v>
      </c>
      <c r="I3401">
        <v>1</v>
      </c>
      <c r="J3401">
        <f t="shared" si="108"/>
        <v>11</v>
      </c>
      <c r="K3401">
        <v>459.57</v>
      </c>
      <c r="L3401" s="1">
        <f t="shared" si="109"/>
        <v>5055.2699999999995</v>
      </c>
    </row>
    <row r="3402" spans="1:12" x14ac:dyDescent="0.25">
      <c r="A3402" t="s">
        <v>5932</v>
      </c>
      <c r="B3402" t="s">
        <v>5933</v>
      </c>
      <c r="D3402">
        <v>805</v>
      </c>
      <c r="E3402" t="s">
        <v>2677</v>
      </c>
      <c r="F3402" t="s">
        <v>15</v>
      </c>
      <c r="G3402">
        <v>2</v>
      </c>
      <c r="H3402" t="s">
        <v>16</v>
      </c>
      <c r="I3402">
        <v>1</v>
      </c>
      <c r="J3402">
        <f t="shared" si="108"/>
        <v>2</v>
      </c>
      <c r="K3402" s="1">
        <v>2527.15</v>
      </c>
      <c r="L3402" s="1">
        <f t="shared" si="109"/>
        <v>5054.3</v>
      </c>
    </row>
    <row r="3403" spans="1:12" x14ac:dyDescent="0.25">
      <c r="A3403" t="s">
        <v>6150</v>
      </c>
      <c r="B3403" t="s">
        <v>6151</v>
      </c>
      <c r="C3403" t="s">
        <v>6152</v>
      </c>
      <c r="D3403">
        <v>805</v>
      </c>
      <c r="E3403" t="s">
        <v>2677</v>
      </c>
      <c r="F3403" t="s">
        <v>15</v>
      </c>
      <c r="G3403" s="2">
        <v>1970</v>
      </c>
      <c r="H3403" t="s">
        <v>16</v>
      </c>
      <c r="I3403">
        <v>1</v>
      </c>
      <c r="J3403">
        <f t="shared" si="108"/>
        <v>1970</v>
      </c>
      <c r="K3403">
        <v>2.5499999999999998</v>
      </c>
      <c r="L3403" s="1">
        <f t="shared" si="109"/>
        <v>5023.5</v>
      </c>
    </row>
    <row r="3404" spans="1:12" x14ac:dyDescent="0.25">
      <c r="A3404" t="s">
        <v>11611</v>
      </c>
      <c r="B3404" t="s">
        <v>11612</v>
      </c>
      <c r="C3404" t="s">
        <v>11613</v>
      </c>
      <c r="D3404">
        <v>805</v>
      </c>
      <c r="E3404" t="s">
        <v>2677</v>
      </c>
      <c r="F3404" t="s">
        <v>15</v>
      </c>
      <c r="G3404">
        <v>10</v>
      </c>
      <c r="H3404" t="s">
        <v>16</v>
      </c>
      <c r="I3404">
        <v>1</v>
      </c>
      <c r="J3404">
        <f t="shared" si="108"/>
        <v>10</v>
      </c>
      <c r="K3404">
        <v>501.97</v>
      </c>
      <c r="L3404" s="1">
        <f t="shared" si="109"/>
        <v>5019.7000000000007</v>
      </c>
    </row>
    <row r="3405" spans="1:12" x14ac:dyDescent="0.25">
      <c r="A3405" t="s">
        <v>6384</v>
      </c>
      <c r="B3405" t="s">
        <v>6385</v>
      </c>
      <c r="D3405">
        <v>805</v>
      </c>
      <c r="E3405" t="s">
        <v>2677</v>
      </c>
      <c r="F3405" t="s">
        <v>15</v>
      </c>
      <c r="G3405">
        <v>2</v>
      </c>
      <c r="H3405" t="s">
        <v>16</v>
      </c>
      <c r="I3405">
        <v>1</v>
      </c>
      <c r="J3405">
        <f t="shared" si="108"/>
        <v>2</v>
      </c>
      <c r="K3405" s="1">
        <v>2508.67</v>
      </c>
      <c r="L3405" s="1">
        <f t="shared" si="109"/>
        <v>5017.34</v>
      </c>
    </row>
    <row r="3406" spans="1:12" x14ac:dyDescent="0.25">
      <c r="A3406" s="49" t="s">
        <v>9359</v>
      </c>
      <c r="B3406" s="49" t="s">
        <v>9360</v>
      </c>
      <c r="C3406" s="49" t="s">
        <v>9361</v>
      </c>
      <c r="D3406" s="49">
        <v>805</v>
      </c>
      <c r="E3406" s="49" t="s">
        <v>2677</v>
      </c>
      <c r="F3406" s="49" t="s">
        <v>15</v>
      </c>
      <c r="G3406" s="51">
        <v>4000</v>
      </c>
      <c r="H3406" s="49" t="s">
        <v>4444</v>
      </c>
      <c r="I3406" s="49">
        <v>1</v>
      </c>
      <c r="J3406" s="49">
        <f t="shared" si="108"/>
        <v>4000</v>
      </c>
      <c r="K3406" s="49">
        <v>1.25177</v>
      </c>
      <c r="L3406" s="50">
        <f t="shared" si="109"/>
        <v>5007.08</v>
      </c>
    </row>
    <row r="3407" spans="1:12" x14ac:dyDescent="0.25">
      <c r="A3407" t="s">
        <v>8940</v>
      </c>
      <c r="B3407" t="s">
        <v>8941</v>
      </c>
      <c r="C3407" t="s">
        <v>8942</v>
      </c>
      <c r="D3407">
        <v>805</v>
      </c>
      <c r="E3407" t="s">
        <v>2677</v>
      </c>
      <c r="F3407" t="s">
        <v>15</v>
      </c>
      <c r="G3407">
        <v>30</v>
      </c>
      <c r="H3407" t="s">
        <v>16</v>
      </c>
      <c r="I3407">
        <v>1</v>
      </c>
      <c r="J3407">
        <f t="shared" si="108"/>
        <v>30</v>
      </c>
      <c r="K3407">
        <v>166.35</v>
      </c>
      <c r="L3407" s="1">
        <f t="shared" si="109"/>
        <v>4990.5</v>
      </c>
    </row>
    <row r="3408" spans="1:12" x14ac:dyDescent="0.25">
      <c r="A3408" t="s">
        <v>11853</v>
      </c>
      <c r="B3408" t="s">
        <v>11854</v>
      </c>
      <c r="C3408" t="s">
        <v>11855</v>
      </c>
      <c r="D3408">
        <v>805</v>
      </c>
      <c r="E3408" t="s">
        <v>2677</v>
      </c>
      <c r="F3408" t="s">
        <v>15</v>
      </c>
      <c r="G3408">
        <v>10</v>
      </c>
      <c r="H3408" t="s">
        <v>16</v>
      </c>
      <c r="I3408">
        <v>1</v>
      </c>
      <c r="J3408">
        <f t="shared" si="108"/>
        <v>10</v>
      </c>
      <c r="K3408">
        <v>494.59</v>
      </c>
      <c r="L3408" s="1">
        <f t="shared" si="109"/>
        <v>4945.8999999999996</v>
      </c>
    </row>
    <row r="3409" spans="1:12" x14ac:dyDescent="0.25">
      <c r="A3409" t="s">
        <v>13434</v>
      </c>
      <c r="B3409" t="s">
        <v>13435</v>
      </c>
      <c r="C3409" t="s">
        <v>13436</v>
      </c>
      <c r="D3409">
        <v>806</v>
      </c>
      <c r="E3409" t="s">
        <v>2677</v>
      </c>
      <c r="F3409" t="s">
        <v>15</v>
      </c>
      <c r="G3409">
        <v>760</v>
      </c>
      <c r="H3409" t="s">
        <v>16</v>
      </c>
      <c r="I3409">
        <v>0</v>
      </c>
      <c r="J3409">
        <f t="shared" si="108"/>
        <v>0</v>
      </c>
      <c r="K3409">
        <v>6.5</v>
      </c>
      <c r="L3409" s="1">
        <f t="shared" si="109"/>
        <v>4940</v>
      </c>
    </row>
    <row r="3410" spans="1:12" x14ac:dyDescent="0.25">
      <c r="A3410" t="s">
        <v>6894</v>
      </c>
      <c r="B3410" t="s">
        <v>6895</v>
      </c>
      <c r="C3410" t="s">
        <v>6896</v>
      </c>
      <c r="D3410">
        <v>805</v>
      </c>
      <c r="E3410" t="s">
        <v>2677</v>
      </c>
      <c r="F3410" t="s">
        <v>15</v>
      </c>
      <c r="G3410">
        <v>14</v>
      </c>
      <c r="H3410" t="s">
        <v>16</v>
      </c>
      <c r="I3410">
        <v>1</v>
      </c>
      <c r="J3410">
        <f t="shared" si="108"/>
        <v>14</v>
      </c>
      <c r="K3410">
        <v>352.47</v>
      </c>
      <c r="L3410" s="1">
        <f t="shared" si="109"/>
        <v>4934.58</v>
      </c>
    </row>
    <row r="3411" spans="1:12" x14ac:dyDescent="0.25">
      <c r="A3411" t="s">
        <v>11534</v>
      </c>
      <c r="B3411" t="s">
        <v>11535</v>
      </c>
      <c r="C3411" t="s">
        <v>11536</v>
      </c>
      <c r="D3411">
        <v>805</v>
      </c>
      <c r="E3411" t="s">
        <v>2677</v>
      </c>
      <c r="F3411" t="s">
        <v>15</v>
      </c>
      <c r="G3411">
        <v>30</v>
      </c>
      <c r="H3411" t="s">
        <v>16</v>
      </c>
      <c r="I3411">
        <v>1</v>
      </c>
      <c r="J3411">
        <f t="shared" si="108"/>
        <v>30</v>
      </c>
      <c r="K3411">
        <v>163.94</v>
      </c>
      <c r="L3411" s="1">
        <f t="shared" si="109"/>
        <v>4918.2</v>
      </c>
    </row>
    <row r="3412" spans="1:12" x14ac:dyDescent="0.25">
      <c r="A3412" t="s">
        <v>8349</v>
      </c>
      <c r="B3412" t="s">
        <v>7803</v>
      </c>
      <c r="C3412" t="s">
        <v>8350</v>
      </c>
      <c r="D3412">
        <v>805</v>
      </c>
      <c r="E3412" t="s">
        <v>2677</v>
      </c>
      <c r="F3412" t="s">
        <v>15</v>
      </c>
      <c r="G3412">
        <v>30</v>
      </c>
      <c r="H3412" t="s">
        <v>16</v>
      </c>
      <c r="I3412">
        <v>1</v>
      </c>
      <c r="J3412">
        <f t="shared" si="108"/>
        <v>30</v>
      </c>
      <c r="K3412">
        <v>163.88</v>
      </c>
      <c r="L3412" s="1">
        <f t="shared" si="109"/>
        <v>4916.3999999999996</v>
      </c>
    </row>
    <row r="3413" spans="1:12" x14ac:dyDescent="0.25">
      <c r="A3413" t="s">
        <v>10191</v>
      </c>
      <c r="B3413" t="s">
        <v>10192</v>
      </c>
      <c r="C3413" t="s">
        <v>10193</v>
      </c>
      <c r="D3413">
        <v>805</v>
      </c>
      <c r="E3413" t="s">
        <v>2677</v>
      </c>
      <c r="F3413" t="s">
        <v>15</v>
      </c>
      <c r="G3413">
        <v>770</v>
      </c>
      <c r="H3413" t="s">
        <v>16</v>
      </c>
      <c r="I3413">
        <v>1</v>
      </c>
      <c r="J3413">
        <f t="shared" si="108"/>
        <v>770</v>
      </c>
      <c r="K3413">
        <v>6.38</v>
      </c>
      <c r="L3413" s="1">
        <f t="shared" si="109"/>
        <v>4912.6000000000004</v>
      </c>
    </row>
    <row r="3414" spans="1:12" x14ac:dyDescent="0.25">
      <c r="A3414" t="s">
        <v>9244</v>
      </c>
      <c r="B3414" t="s">
        <v>9245</v>
      </c>
      <c r="C3414" t="s">
        <v>9246</v>
      </c>
      <c r="D3414">
        <v>805</v>
      </c>
      <c r="E3414" t="s">
        <v>2677</v>
      </c>
      <c r="F3414" t="s">
        <v>15</v>
      </c>
      <c r="G3414" s="2">
        <v>2000</v>
      </c>
      <c r="H3414" t="s">
        <v>4444</v>
      </c>
      <c r="I3414">
        <v>1</v>
      </c>
      <c r="J3414">
        <f t="shared" si="108"/>
        <v>2000</v>
      </c>
      <c r="K3414">
        <v>2.4426000000000001</v>
      </c>
      <c r="L3414" s="1">
        <f t="shared" si="109"/>
        <v>4885.2</v>
      </c>
    </row>
    <row r="3415" spans="1:12" x14ac:dyDescent="0.25">
      <c r="A3415" t="s">
        <v>8018</v>
      </c>
      <c r="B3415" t="s">
        <v>7789</v>
      </c>
      <c r="C3415" t="s">
        <v>8019</v>
      </c>
      <c r="D3415">
        <v>805</v>
      </c>
      <c r="E3415" t="s">
        <v>2677</v>
      </c>
      <c r="F3415" t="s">
        <v>15</v>
      </c>
      <c r="G3415">
        <v>5</v>
      </c>
      <c r="H3415" t="s">
        <v>16</v>
      </c>
      <c r="I3415">
        <v>1</v>
      </c>
      <c r="J3415">
        <f t="shared" si="108"/>
        <v>5</v>
      </c>
      <c r="K3415">
        <v>973.84</v>
      </c>
      <c r="L3415" s="1">
        <f t="shared" si="109"/>
        <v>4869.2</v>
      </c>
    </row>
    <row r="3416" spans="1:12" x14ac:dyDescent="0.25">
      <c r="A3416" t="s">
        <v>6486</v>
      </c>
      <c r="B3416" t="s">
        <v>6487</v>
      </c>
      <c r="D3416">
        <v>805</v>
      </c>
      <c r="E3416" t="s">
        <v>2677</v>
      </c>
      <c r="F3416" t="s">
        <v>15</v>
      </c>
      <c r="G3416">
        <v>10</v>
      </c>
      <c r="H3416" t="s">
        <v>16</v>
      </c>
      <c r="I3416">
        <v>1</v>
      </c>
      <c r="J3416">
        <f t="shared" si="108"/>
        <v>10</v>
      </c>
      <c r="K3416">
        <v>486.68</v>
      </c>
      <c r="L3416" s="1">
        <f t="shared" si="109"/>
        <v>4866.8</v>
      </c>
    </row>
    <row r="3417" spans="1:12" x14ac:dyDescent="0.25">
      <c r="A3417" t="s">
        <v>5429</v>
      </c>
      <c r="B3417" t="s">
        <v>5430</v>
      </c>
      <c r="D3417">
        <v>805</v>
      </c>
      <c r="E3417" t="s">
        <v>2677</v>
      </c>
      <c r="F3417" t="s">
        <v>15</v>
      </c>
      <c r="G3417">
        <v>2</v>
      </c>
      <c r="H3417" t="s">
        <v>16</v>
      </c>
      <c r="I3417">
        <v>1</v>
      </c>
      <c r="J3417">
        <f t="shared" si="108"/>
        <v>2</v>
      </c>
      <c r="K3417" s="2">
        <v>2431</v>
      </c>
      <c r="L3417" s="1">
        <f t="shared" si="109"/>
        <v>4862</v>
      </c>
    </row>
    <row r="3418" spans="1:12" x14ac:dyDescent="0.25">
      <c r="A3418" t="s">
        <v>5402</v>
      </c>
      <c r="B3418" t="s">
        <v>5403</v>
      </c>
      <c r="D3418">
        <v>805</v>
      </c>
      <c r="E3418" t="s">
        <v>2677</v>
      </c>
      <c r="F3418" t="s">
        <v>15</v>
      </c>
      <c r="G3418">
        <v>5</v>
      </c>
      <c r="H3418" t="s">
        <v>16</v>
      </c>
      <c r="I3418">
        <v>1</v>
      </c>
      <c r="J3418">
        <f t="shared" si="108"/>
        <v>5</v>
      </c>
      <c r="K3418">
        <v>971</v>
      </c>
      <c r="L3418" s="1">
        <f t="shared" si="109"/>
        <v>4855</v>
      </c>
    </row>
    <row r="3419" spans="1:12" x14ac:dyDescent="0.25">
      <c r="A3419" t="s">
        <v>6110</v>
      </c>
      <c r="B3419" t="s">
        <v>6111</v>
      </c>
      <c r="D3419">
        <v>805</v>
      </c>
      <c r="E3419" t="s">
        <v>2677</v>
      </c>
      <c r="F3419" t="s">
        <v>15</v>
      </c>
      <c r="G3419">
        <v>5</v>
      </c>
      <c r="H3419" t="s">
        <v>16</v>
      </c>
      <c r="I3419">
        <v>1</v>
      </c>
      <c r="J3419">
        <f t="shared" si="108"/>
        <v>5</v>
      </c>
      <c r="K3419">
        <v>968.11</v>
      </c>
      <c r="L3419" s="1">
        <f t="shared" si="109"/>
        <v>4840.55</v>
      </c>
    </row>
    <row r="3420" spans="1:12" x14ac:dyDescent="0.25">
      <c r="A3420" t="s">
        <v>4897</v>
      </c>
      <c r="B3420" t="s">
        <v>4898</v>
      </c>
      <c r="C3420" t="s">
        <v>4899</v>
      </c>
      <c r="D3420">
        <v>805</v>
      </c>
      <c r="E3420" t="s">
        <v>2677</v>
      </c>
      <c r="F3420" t="s">
        <v>15</v>
      </c>
      <c r="G3420">
        <v>20</v>
      </c>
      <c r="H3420" t="s">
        <v>16</v>
      </c>
      <c r="I3420">
        <v>1</v>
      </c>
      <c r="J3420">
        <f t="shared" si="108"/>
        <v>20</v>
      </c>
      <c r="K3420">
        <v>242</v>
      </c>
      <c r="L3420" s="1">
        <f t="shared" si="109"/>
        <v>4840</v>
      </c>
    </row>
    <row r="3421" spans="1:12" x14ac:dyDescent="0.25">
      <c r="A3421" t="s">
        <v>6531</v>
      </c>
      <c r="B3421" t="s">
        <v>6532</v>
      </c>
      <c r="C3421" t="s">
        <v>6533</v>
      </c>
      <c r="D3421">
        <v>805</v>
      </c>
      <c r="E3421" t="s">
        <v>2677</v>
      </c>
      <c r="F3421" t="s">
        <v>15</v>
      </c>
      <c r="G3421">
        <v>48</v>
      </c>
      <c r="H3421" t="s">
        <v>16</v>
      </c>
      <c r="I3421">
        <v>1</v>
      </c>
      <c r="J3421">
        <f t="shared" si="108"/>
        <v>48</v>
      </c>
      <c r="K3421">
        <v>100.83</v>
      </c>
      <c r="L3421" s="1">
        <f t="shared" si="109"/>
        <v>4839.84</v>
      </c>
    </row>
    <row r="3422" spans="1:12" x14ac:dyDescent="0.25">
      <c r="A3422" t="s">
        <v>6908</v>
      </c>
      <c r="B3422" t="s">
        <v>6909</v>
      </c>
      <c r="D3422">
        <v>805</v>
      </c>
      <c r="E3422" t="s">
        <v>2677</v>
      </c>
      <c r="F3422" t="s">
        <v>15</v>
      </c>
      <c r="G3422">
        <v>6</v>
      </c>
      <c r="H3422" t="s">
        <v>16</v>
      </c>
      <c r="I3422">
        <v>1</v>
      </c>
      <c r="J3422">
        <f t="shared" si="108"/>
        <v>6</v>
      </c>
      <c r="K3422">
        <v>805.46</v>
      </c>
      <c r="L3422" s="1">
        <f t="shared" si="109"/>
        <v>4832.76</v>
      </c>
    </row>
    <row r="3423" spans="1:12" x14ac:dyDescent="0.25">
      <c r="A3423" t="s">
        <v>8374</v>
      </c>
      <c r="B3423" t="s">
        <v>8375</v>
      </c>
      <c r="D3423">
        <v>805</v>
      </c>
      <c r="E3423" t="s">
        <v>2677</v>
      </c>
      <c r="F3423" t="s">
        <v>15</v>
      </c>
      <c r="G3423">
        <v>14</v>
      </c>
      <c r="H3423" t="s">
        <v>16</v>
      </c>
      <c r="I3423">
        <v>1</v>
      </c>
      <c r="J3423">
        <f t="shared" si="108"/>
        <v>14</v>
      </c>
      <c r="K3423">
        <v>345</v>
      </c>
      <c r="L3423" s="1">
        <f t="shared" si="109"/>
        <v>4830</v>
      </c>
    </row>
    <row r="3424" spans="1:12" x14ac:dyDescent="0.25">
      <c r="A3424" t="s">
        <v>8563</v>
      </c>
      <c r="B3424" t="s">
        <v>8564</v>
      </c>
      <c r="C3424" t="s">
        <v>4592</v>
      </c>
      <c r="D3424">
        <v>805</v>
      </c>
      <c r="E3424" t="s">
        <v>2677</v>
      </c>
      <c r="F3424" t="s">
        <v>15</v>
      </c>
      <c r="G3424">
        <v>8</v>
      </c>
      <c r="H3424" t="s">
        <v>16</v>
      </c>
      <c r="I3424">
        <v>1</v>
      </c>
      <c r="J3424">
        <f t="shared" si="108"/>
        <v>8</v>
      </c>
      <c r="K3424">
        <v>601</v>
      </c>
      <c r="L3424" s="1">
        <f t="shared" si="109"/>
        <v>4808</v>
      </c>
    </row>
    <row r="3425" spans="1:12" x14ac:dyDescent="0.25">
      <c r="A3425" t="s">
        <v>7991</v>
      </c>
      <c r="B3425" t="s">
        <v>7789</v>
      </c>
      <c r="C3425" t="s">
        <v>7992</v>
      </c>
      <c r="D3425">
        <v>805</v>
      </c>
      <c r="E3425" t="s">
        <v>2677</v>
      </c>
      <c r="F3425" t="s">
        <v>15</v>
      </c>
      <c r="G3425">
        <v>10</v>
      </c>
      <c r="H3425" t="s">
        <v>16</v>
      </c>
      <c r="I3425">
        <v>1</v>
      </c>
      <c r="J3425">
        <f t="shared" si="108"/>
        <v>10</v>
      </c>
      <c r="K3425">
        <v>480.68</v>
      </c>
      <c r="L3425" s="1">
        <f t="shared" si="109"/>
        <v>4806.8</v>
      </c>
    </row>
    <row r="3426" spans="1:12" x14ac:dyDescent="0.25">
      <c r="A3426" t="s">
        <v>8810</v>
      </c>
      <c r="B3426" t="s">
        <v>8811</v>
      </c>
      <c r="C3426" t="s">
        <v>8812</v>
      </c>
      <c r="D3426">
        <v>805</v>
      </c>
      <c r="E3426" t="s">
        <v>2677</v>
      </c>
      <c r="F3426" t="s">
        <v>15</v>
      </c>
      <c r="G3426">
        <v>4</v>
      </c>
      <c r="H3426" t="s">
        <v>16</v>
      </c>
      <c r="I3426">
        <v>1</v>
      </c>
      <c r="J3426">
        <f t="shared" ref="J3426:J3489" si="110">G3426*I3426</f>
        <v>4</v>
      </c>
      <c r="K3426" s="1">
        <v>1201.43</v>
      </c>
      <c r="L3426" s="1">
        <f t="shared" ref="L3426:L3489" si="111">G3426*K3426</f>
        <v>4805.72</v>
      </c>
    </row>
    <row r="3427" spans="1:12" x14ac:dyDescent="0.25">
      <c r="A3427" t="s">
        <v>8399</v>
      </c>
      <c r="B3427" t="s">
        <v>8400</v>
      </c>
      <c r="D3427">
        <v>805</v>
      </c>
      <c r="E3427" t="s">
        <v>2677</v>
      </c>
      <c r="F3427" t="s">
        <v>15</v>
      </c>
      <c r="G3427">
        <v>31</v>
      </c>
      <c r="H3427" t="s">
        <v>16</v>
      </c>
      <c r="I3427">
        <v>1</v>
      </c>
      <c r="J3427">
        <f t="shared" si="110"/>
        <v>31</v>
      </c>
      <c r="K3427">
        <v>155</v>
      </c>
      <c r="L3427" s="1">
        <f t="shared" si="111"/>
        <v>4805</v>
      </c>
    </row>
    <row r="3428" spans="1:12" x14ac:dyDescent="0.25">
      <c r="A3428" t="s">
        <v>9055</v>
      </c>
      <c r="B3428" t="s">
        <v>9056</v>
      </c>
      <c r="C3428" t="s">
        <v>9057</v>
      </c>
      <c r="D3428">
        <v>805</v>
      </c>
      <c r="E3428" t="s">
        <v>2677</v>
      </c>
      <c r="F3428" t="s">
        <v>15</v>
      </c>
      <c r="G3428">
        <v>60</v>
      </c>
      <c r="H3428" t="s">
        <v>16</v>
      </c>
      <c r="I3428">
        <v>1</v>
      </c>
      <c r="J3428">
        <f t="shared" si="110"/>
        <v>60</v>
      </c>
      <c r="K3428">
        <v>80.05</v>
      </c>
      <c r="L3428" s="1">
        <f t="shared" si="111"/>
        <v>4803</v>
      </c>
    </row>
    <row r="3429" spans="1:12" x14ac:dyDescent="0.25">
      <c r="A3429" t="s">
        <v>2771</v>
      </c>
      <c r="B3429" t="s">
        <v>2772</v>
      </c>
      <c r="C3429" t="s">
        <v>2773</v>
      </c>
      <c r="D3429">
        <v>805</v>
      </c>
      <c r="E3429" t="s">
        <v>2677</v>
      </c>
      <c r="F3429" t="s">
        <v>15</v>
      </c>
      <c r="G3429">
        <v>1</v>
      </c>
      <c r="H3429" t="s">
        <v>16</v>
      </c>
      <c r="I3429">
        <v>1</v>
      </c>
      <c r="J3429">
        <f t="shared" si="110"/>
        <v>1</v>
      </c>
      <c r="K3429" s="1">
        <v>4786.17</v>
      </c>
      <c r="L3429" s="1">
        <f t="shared" si="111"/>
        <v>4786.17</v>
      </c>
    </row>
    <row r="3430" spans="1:12" x14ac:dyDescent="0.25">
      <c r="A3430" t="s">
        <v>13410</v>
      </c>
      <c r="B3430" t="s">
        <v>13411</v>
      </c>
      <c r="C3430" t="s">
        <v>13412</v>
      </c>
      <c r="D3430">
        <v>806</v>
      </c>
      <c r="E3430" t="s">
        <v>2677</v>
      </c>
      <c r="F3430" t="s">
        <v>15</v>
      </c>
      <c r="G3430">
        <v>20</v>
      </c>
      <c r="H3430" t="s">
        <v>16</v>
      </c>
      <c r="I3430">
        <v>0</v>
      </c>
      <c r="J3430">
        <f t="shared" si="110"/>
        <v>0</v>
      </c>
      <c r="K3430">
        <v>239</v>
      </c>
      <c r="L3430" s="1">
        <f t="shared" si="111"/>
        <v>4780</v>
      </c>
    </row>
    <row r="3431" spans="1:12" x14ac:dyDescent="0.25">
      <c r="A3431" t="s">
        <v>11193</v>
      </c>
      <c r="B3431" t="s">
        <v>11194</v>
      </c>
      <c r="C3431" t="s">
        <v>11195</v>
      </c>
      <c r="D3431">
        <v>805</v>
      </c>
      <c r="E3431" t="s">
        <v>2677</v>
      </c>
      <c r="F3431" t="s">
        <v>15</v>
      </c>
      <c r="G3431">
        <v>6</v>
      </c>
      <c r="H3431" t="s">
        <v>16</v>
      </c>
      <c r="I3431">
        <v>183</v>
      </c>
      <c r="J3431">
        <f t="shared" si="110"/>
        <v>1098</v>
      </c>
      <c r="K3431">
        <v>796</v>
      </c>
      <c r="L3431" s="1">
        <f t="shared" si="111"/>
        <v>4776</v>
      </c>
    </row>
    <row r="3432" spans="1:12" x14ac:dyDescent="0.25">
      <c r="A3432" t="s">
        <v>11543</v>
      </c>
      <c r="B3432" t="s">
        <v>11544</v>
      </c>
      <c r="C3432" t="s">
        <v>11545</v>
      </c>
      <c r="D3432">
        <v>805</v>
      </c>
      <c r="E3432" t="s">
        <v>2677</v>
      </c>
      <c r="F3432" t="s">
        <v>15</v>
      </c>
      <c r="G3432">
        <v>30</v>
      </c>
      <c r="H3432" t="s">
        <v>16</v>
      </c>
      <c r="I3432">
        <v>1</v>
      </c>
      <c r="J3432">
        <f t="shared" si="110"/>
        <v>30</v>
      </c>
      <c r="K3432">
        <v>158.57</v>
      </c>
      <c r="L3432" s="1">
        <f t="shared" si="111"/>
        <v>4757.0999999999995</v>
      </c>
    </row>
    <row r="3433" spans="1:12" x14ac:dyDescent="0.25">
      <c r="A3433" t="s">
        <v>11895</v>
      </c>
      <c r="B3433" t="s">
        <v>11896</v>
      </c>
      <c r="C3433" t="s">
        <v>11897</v>
      </c>
      <c r="D3433">
        <v>805</v>
      </c>
      <c r="E3433" t="s">
        <v>2677</v>
      </c>
      <c r="F3433" t="s">
        <v>15</v>
      </c>
      <c r="G3433">
        <v>12</v>
      </c>
      <c r="H3433" t="s">
        <v>16</v>
      </c>
      <c r="I3433">
        <v>1</v>
      </c>
      <c r="J3433">
        <f t="shared" si="110"/>
        <v>12</v>
      </c>
      <c r="K3433">
        <v>396</v>
      </c>
      <c r="L3433" s="1">
        <f t="shared" si="111"/>
        <v>4752</v>
      </c>
    </row>
    <row r="3434" spans="1:12" x14ac:dyDescent="0.25">
      <c r="A3434" t="s">
        <v>6342</v>
      </c>
      <c r="B3434" t="s">
        <v>6320</v>
      </c>
      <c r="D3434">
        <v>805</v>
      </c>
      <c r="E3434" t="s">
        <v>2677</v>
      </c>
      <c r="F3434" t="s">
        <v>15</v>
      </c>
      <c r="G3434">
        <v>20</v>
      </c>
      <c r="H3434" t="s">
        <v>16</v>
      </c>
      <c r="I3434">
        <v>1</v>
      </c>
      <c r="J3434">
        <f t="shared" si="110"/>
        <v>20</v>
      </c>
      <c r="K3434">
        <v>237.55</v>
      </c>
      <c r="L3434" s="1">
        <f t="shared" si="111"/>
        <v>4751</v>
      </c>
    </row>
    <row r="3435" spans="1:12" x14ac:dyDescent="0.25">
      <c r="A3435" t="s">
        <v>3088</v>
      </c>
      <c r="B3435" t="s">
        <v>3089</v>
      </c>
      <c r="C3435" t="s">
        <v>3090</v>
      </c>
      <c r="D3435">
        <v>805</v>
      </c>
      <c r="E3435" t="s">
        <v>2677</v>
      </c>
      <c r="F3435" t="s">
        <v>15</v>
      </c>
      <c r="G3435">
        <v>3</v>
      </c>
      <c r="H3435" t="s">
        <v>16</v>
      </c>
      <c r="I3435">
        <v>25</v>
      </c>
      <c r="J3435">
        <f t="shared" si="110"/>
        <v>75</v>
      </c>
      <c r="K3435" s="1">
        <v>1581.75</v>
      </c>
      <c r="L3435" s="1">
        <f t="shared" si="111"/>
        <v>4745.25</v>
      </c>
    </row>
    <row r="3436" spans="1:12" x14ac:dyDescent="0.25">
      <c r="A3436" t="s">
        <v>14100</v>
      </c>
      <c r="B3436" t="s">
        <v>14101</v>
      </c>
      <c r="C3436" t="s">
        <v>14102</v>
      </c>
      <c r="D3436">
        <v>805</v>
      </c>
      <c r="E3436" t="s">
        <v>2677</v>
      </c>
      <c r="F3436" t="s">
        <v>15</v>
      </c>
      <c r="G3436">
        <v>35</v>
      </c>
      <c r="H3436" t="s">
        <v>16</v>
      </c>
      <c r="I3436">
        <v>0</v>
      </c>
      <c r="J3436">
        <f t="shared" si="110"/>
        <v>0</v>
      </c>
      <c r="K3436">
        <v>135.15600000000001</v>
      </c>
      <c r="L3436" s="1">
        <f t="shared" si="111"/>
        <v>4730.46</v>
      </c>
    </row>
    <row r="3437" spans="1:12" x14ac:dyDescent="0.25">
      <c r="A3437" t="s">
        <v>13793</v>
      </c>
      <c r="B3437" t="s">
        <v>13794</v>
      </c>
      <c r="D3437">
        <v>806</v>
      </c>
      <c r="E3437" t="s">
        <v>2677</v>
      </c>
      <c r="F3437" t="s">
        <v>15</v>
      </c>
      <c r="G3437">
        <v>40</v>
      </c>
      <c r="H3437" t="s">
        <v>16</v>
      </c>
      <c r="I3437">
        <v>0</v>
      </c>
      <c r="J3437">
        <f t="shared" si="110"/>
        <v>0</v>
      </c>
      <c r="K3437">
        <v>117.95</v>
      </c>
      <c r="L3437" s="1">
        <f t="shared" si="111"/>
        <v>4718</v>
      </c>
    </row>
    <row r="3438" spans="1:12" x14ac:dyDescent="0.25">
      <c r="A3438" t="s">
        <v>7475</v>
      </c>
      <c r="B3438" t="s">
        <v>7476</v>
      </c>
      <c r="D3438">
        <v>805</v>
      </c>
      <c r="E3438" t="s">
        <v>2677</v>
      </c>
      <c r="F3438" t="s">
        <v>15</v>
      </c>
      <c r="G3438">
        <v>68</v>
      </c>
      <c r="H3438" t="s">
        <v>16</v>
      </c>
      <c r="I3438">
        <v>1</v>
      </c>
      <c r="J3438">
        <f t="shared" si="110"/>
        <v>68</v>
      </c>
      <c r="K3438">
        <v>69.25</v>
      </c>
      <c r="L3438" s="1">
        <f t="shared" si="111"/>
        <v>4709</v>
      </c>
    </row>
    <row r="3439" spans="1:12" x14ac:dyDescent="0.25">
      <c r="A3439" t="s">
        <v>2756</v>
      </c>
      <c r="B3439" t="s">
        <v>2757</v>
      </c>
      <c r="C3439" t="s">
        <v>2758</v>
      </c>
      <c r="D3439">
        <v>805</v>
      </c>
      <c r="E3439" t="s">
        <v>2677</v>
      </c>
      <c r="F3439" t="s">
        <v>15</v>
      </c>
      <c r="G3439">
        <v>4</v>
      </c>
      <c r="H3439" t="s">
        <v>16</v>
      </c>
      <c r="I3439">
        <v>1</v>
      </c>
      <c r="J3439">
        <f t="shared" si="110"/>
        <v>4</v>
      </c>
      <c r="K3439" s="1">
        <v>1170.5899999999999</v>
      </c>
      <c r="L3439" s="1">
        <f t="shared" si="111"/>
        <v>4682.3599999999997</v>
      </c>
    </row>
    <row r="3440" spans="1:12" x14ac:dyDescent="0.25">
      <c r="A3440" t="s">
        <v>8763</v>
      </c>
      <c r="B3440" t="s">
        <v>8764</v>
      </c>
      <c r="C3440" t="s">
        <v>8765</v>
      </c>
      <c r="D3440">
        <v>805</v>
      </c>
      <c r="E3440" t="s">
        <v>2677</v>
      </c>
      <c r="F3440" t="s">
        <v>15</v>
      </c>
      <c r="G3440">
        <v>6</v>
      </c>
      <c r="H3440" t="s">
        <v>16</v>
      </c>
      <c r="I3440">
        <v>19</v>
      </c>
      <c r="J3440">
        <f t="shared" si="110"/>
        <v>114</v>
      </c>
      <c r="K3440">
        <v>780</v>
      </c>
      <c r="L3440" s="1">
        <f t="shared" si="111"/>
        <v>4680</v>
      </c>
    </row>
    <row r="3441" spans="1:12" x14ac:dyDescent="0.25">
      <c r="A3441" t="s">
        <v>7329</v>
      </c>
      <c r="B3441" t="s">
        <v>7330</v>
      </c>
      <c r="D3441">
        <v>805</v>
      </c>
      <c r="E3441" t="s">
        <v>2677</v>
      </c>
      <c r="F3441" t="s">
        <v>15</v>
      </c>
      <c r="G3441">
        <v>4</v>
      </c>
      <c r="H3441" t="s">
        <v>16</v>
      </c>
      <c r="I3441">
        <v>1</v>
      </c>
      <c r="J3441">
        <f t="shared" si="110"/>
        <v>4</v>
      </c>
      <c r="K3441" s="1">
        <v>1169.7</v>
      </c>
      <c r="L3441" s="1">
        <f t="shared" si="111"/>
        <v>4678.8</v>
      </c>
    </row>
    <row r="3442" spans="1:12" x14ac:dyDescent="0.25">
      <c r="A3442" t="s">
        <v>4884</v>
      </c>
      <c r="B3442" t="s">
        <v>4885</v>
      </c>
      <c r="C3442" t="s">
        <v>4876</v>
      </c>
      <c r="D3442">
        <v>805</v>
      </c>
      <c r="E3442" t="s">
        <v>2677</v>
      </c>
      <c r="F3442" t="s">
        <v>15</v>
      </c>
      <c r="G3442">
        <v>4</v>
      </c>
      <c r="H3442" t="s">
        <v>16</v>
      </c>
      <c r="I3442">
        <v>1</v>
      </c>
      <c r="J3442">
        <f t="shared" si="110"/>
        <v>4</v>
      </c>
      <c r="K3442" s="2">
        <v>1164</v>
      </c>
      <c r="L3442" s="1">
        <f t="shared" si="111"/>
        <v>4656</v>
      </c>
    </row>
    <row r="3443" spans="1:12" x14ac:dyDescent="0.25">
      <c r="A3443" t="s">
        <v>8240</v>
      </c>
      <c r="B3443" t="s">
        <v>8002</v>
      </c>
      <c r="C3443" t="s">
        <v>8241</v>
      </c>
      <c r="D3443">
        <v>805</v>
      </c>
      <c r="E3443" t="s">
        <v>2677</v>
      </c>
      <c r="F3443" t="s">
        <v>15</v>
      </c>
      <c r="G3443">
        <v>10</v>
      </c>
      <c r="H3443" t="s">
        <v>16</v>
      </c>
      <c r="I3443">
        <v>1</v>
      </c>
      <c r="J3443">
        <f t="shared" si="110"/>
        <v>10</v>
      </c>
      <c r="K3443">
        <v>464.74</v>
      </c>
      <c r="L3443" s="1">
        <f t="shared" si="111"/>
        <v>4647.3999999999996</v>
      </c>
    </row>
    <row r="3444" spans="1:12" x14ac:dyDescent="0.25">
      <c r="A3444" t="s">
        <v>10959</v>
      </c>
      <c r="B3444" t="s">
        <v>10960</v>
      </c>
      <c r="C3444" t="s">
        <v>10961</v>
      </c>
      <c r="D3444">
        <v>805</v>
      </c>
      <c r="E3444" t="s">
        <v>2677</v>
      </c>
      <c r="F3444" t="s">
        <v>15</v>
      </c>
      <c r="G3444">
        <v>41</v>
      </c>
      <c r="H3444" t="s">
        <v>16</v>
      </c>
      <c r="I3444">
        <v>1</v>
      </c>
      <c r="J3444">
        <f t="shared" si="110"/>
        <v>41</v>
      </c>
      <c r="K3444">
        <v>113.05</v>
      </c>
      <c r="L3444" s="1">
        <f t="shared" si="111"/>
        <v>4635.05</v>
      </c>
    </row>
    <row r="3445" spans="1:12" x14ac:dyDescent="0.25">
      <c r="A3445" t="s">
        <v>11868</v>
      </c>
      <c r="B3445" t="s">
        <v>11869</v>
      </c>
      <c r="C3445" t="s">
        <v>11870</v>
      </c>
      <c r="D3445">
        <v>805</v>
      </c>
      <c r="E3445" t="s">
        <v>2677</v>
      </c>
      <c r="F3445" t="s">
        <v>15</v>
      </c>
      <c r="G3445">
        <v>4</v>
      </c>
      <c r="H3445" t="s">
        <v>16</v>
      </c>
      <c r="I3445">
        <v>1</v>
      </c>
      <c r="J3445">
        <f t="shared" si="110"/>
        <v>4</v>
      </c>
      <c r="K3445" s="1">
        <v>1156.5</v>
      </c>
      <c r="L3445" s="1">
        <f t="shared" si="111"/>
        <v>4626</v>
      </c>
    </row>
    <row r="3446" spans="1:12" x14ac:dyDescent="0.25">
      <c r="A3446" t="s">
        <v>4957</v>
      </c>
      <c r="B3446" t="s">
        <v>4958</v>
      </c>
      <c r="C3446" t="s">
        <v>4950</v>
      </c>
      <c r="D3446">
        <v>805</v>
      </c>
      <c r="E3446" t="s">
        <v>2677</v>
      </c>
      <c r="F3446" t="s">
        <v>15</v>
      </c>
      <c r="G3446">
        <v>35</v>
      </c>
      <c r="H3446" t="s">
        <v>16</v>
      </c>
      <c r="I3446">
        <v>1</v>
      </c>
      <c r="J3446">
        <f t="shared" si="110"/>
        <v>35</v>
      </c>
      <c r="K3446">
        <v>132</v>
      </c>
      <c r="L3446" s="1">
        <f t="shared" si="111"/>
        <v>4620</v>
      </c>
    </row>
    <row r="3447" spans="1:12" x14ac:dyDescent="0.25">
      <c r="A3447" t="s">
        <v>8016</v>
      </c>
      <c r="B3447" t="s">
        <v>7789</v>
      </c>
      <c r="C3447" t="s">
        <v>8017</v>
      </c>
      <c r="D3447">
        <v>805</v>
      </c>
      <c r="E3447" t="s">
        <v>2677</v>
      </c>
      <c r="F3447" t="s">
        <v>15</v>
      </c>
      <c r="G3447">
        <v>5</v>
      </c>
      <c r="H3447" t="s">
        <v>16</v>
      </c>
      <c r="I3447">
        <v>1</v>
      </c>
      <c r="J3447">
        <f t="shared" si="110"/>
        <v>5</v>
      </c>
      <c r="K3447">
        <v>921.08</v>
      </c>
      <c r="L3447" s="1">
        <f t="shared" si="111"/>
        <v>4605.4000000000005</v>
      </c>
    </row>
    <row r="3448" spans="1:12" x14ac:dyDescent="0.25">
      <c r="A3448" t="s">
        <v>5508</v>
      </c>
      <c r="B3448" t="s">
        <v>5509</v>
      </c>
      <c r="C3448" t="s">
        <v>5510</v>
      </c>
      <c r="D3448">
        <v>805</v>
      </c>
      <c r="E3448" t="s">
        <v>2677</v>
      </c>
      <c r="F3448" t="s">
        <v>15</v>
      </c>
      <c r="G3448">
        <v>2</v>
      </c>
      <c r="H3448" t="s">
        <v>16</v>
      </c>
      <c r="I3448">
        <v>1</v>
      </c>
      <c r="J3448">
        <f t="shared" si="110"/>
        <v>2</v>
      </c>
      <c r="K3448" s="1">
        <v>2295.4</v>
      </c>
      <c r="L3448" s="1">
        <f t="shared" si="111"/>
        <v>4590.8</v>
      </c>
    </row>
    <row r="3449" spans="1:12" x14ac:dyDescent="0.25">
      <c r="A3449" t="s">
        <v>8401</v>
      </c>
      <c r="B3449" t="s">
        <v>8402</v>
      </c>
      <c r="D3449">
        <v>805</v>
      </c>
      <c r="E3449" t="s">
        <v>2677</v>
      </c>
      <c r="F3449" t="s">
        <v>15</v>
      </c>
      <c r="G3449">
        <v>12</v>
      </c>
      <c r="H3449" t="s">
        <v>16</v>
      </c>
      <c r="I3449">
        <v>1</v>
      </c>
      <c r="J3449">
        <f t="shared" si="110"/>
        <v>12</v>
      </c>
      <c r="K3449">
        <v>382.5</v>
      </c>
      <c r="L3449" s="1">
        <f t="shared" si="111"/>
        <v>4590</v>
      </c>
    </row>
    <row r="3450" spans="1:12" x14ac:dyDescent="0.25">
      <c r="A3450" t="s">
        <v>11800</v>
      </c>
      <c r="B3450" t="s">
        <v>11801</v>
      </c>
      <c r="C3450" t="s">
        <v>11802</v>
      </c>
      <c r="D3450">
        <v>805</v>
      </c>
      <c r="E3450" t="s">
        <v>2677</v>
      </c>
      <c r="F3450" t="s">
        <v>15</v>
      </c>
      <c r="G3450">
        <v>48</v>
      </c>
      <c r="H3450" t="s">
        <v>16</v>
      </c>
      <c r="I3450">
        <v>1</v>
      </c>
      <c r="J3450">
        <f t="shared" si="110"/>
        <v>48</v>
      </c>
      <c r="K3450">
        <v>95.52</v>
      </c>
      <c r="L3450" s="1">
        <f t="shared" si="111"/>
        <v>4584.96</v>
      </c>
    </row>
    <row r="3451" spans="1:12" x14ac:dyDescent="0.25">
      <c r="A3451" t="s">
        <v>4750</v>
      </c>
      <c r="B3451" t="s">
        <v>4751</v>
      </c>
      <c r="C3451" t="s">
        <v>4752</v>
      </c>
      <c r="D3451">
        <v>805</v>
      </c>
      <c r="E3451" t="s">
        <v>2677</v>
      </c>
      <c r="F3451" t="s">
        <v>15</v>
      </c>
      <c r="G3451">
        <v>11</v>
      </c>
      <c r="H3451" t="s">
        <v>16</v>
      </c>
      <c r="I3451">
        <v>1</v>
      </c>
      <c r="J3451">
        <f t="shared" si="110"/>
        <v>11</v>
      </c>
      <c r="K3451">
        <v>416.4</v>
      </c>
      <c r="L3451" s="1">
        <f t="shared" si="111"/>
        <v>4580.3999999999996</v>
      </c>
    </row>
    <row r="3452" spans="1:12" x14ac:dyDescent="0.25">
      <c r="A3452" t="s">
        <v>3021</v>
      </c>
      <c r="B3452" t="s">
        <v>3022</v>
      </c>
      <c r="C3452" t="s">
        <v>3023</v>
      </c>
      <c r="D3452">
        <v>805</v>
      </c>
      <c r="E3452" t="s">
        <v>2677</v>
      </c>
      <c r="F3452" t="s">
        <v>15</v>
      </c>
      <c r="G3452">
        <v>2</v>
      </c>
      <c r="H3452" t="s">
        <v>16</v>
      </c>
      <c r="I3452">
        <v>25</v>
      </c>
      <c r="J3452">
        <f t="shared" si="110"/>
        <v>50</v>
      </c>
      <c r="K3452" s="1">
        <v>2287.0700000000002</v>
      </c>
      <c r="L3452" s="1">
        <f t="shared" si="111"/>
        <v>4574.1400000000003</v>
      </c>
    </row>
    <row r="3453" spans="1:12" x14ac:dyDescent="0.25">
      <c r="A3453" t="s">
        <v>10938</v>
      </c>
      <c r="B3453" t="s">
        <v>10939</v>
      </c>
      <c r="C3453" t="s">
        <v>10940</v>
      </c>
      <c r="D3453">
        <v>805</v>
      </c>
      <c r="E3453" t="s">
        <v>2677</v>
      </c>
      <c r="F3453" t="s">
        <v>15</v>
      </c>
      <c r="G3453">
        <v>48</v>
      </c>
      <c r="H3453" t="s">
        <v>16</v>
      </c>
      <c r="I3453">
        <v>1</v>
      </c>
      <c r="J3453">
        <f t="shared" si="110"/>
        <v>48</v>
      </c>
      <c r="K3453">
        <v>95.2</v>
      </c>
      <c r="L3453" s="1">
        <f t="shared" si="111"/>
        <v>4569.6000000000004</v>
      </c>
    </row>
    <row r="3454" spans="1:12" x14ac:dyDescent="0.25">
      <c r="A3454" t="s">
        <v>2959</v>
      </c>
      <c r="B3454" t="s">
        <v>2960</v>
      </c>
      <c r="C3454" t="s">
        <v>2961</v>
      </c>
      <c r="D3454">
        <v>805</v>
      </c>
      <c r="E3454" t="s">
        <v>2677</v>
      </c>
      <c r="F3454" t="s">
        <v>15</v>
      </c>
      <c r="G3454">
        <v>3</v>
      </c>
      <c r="H3454" t="s">
        <v>16</v>
      </c>
      <c r="I3454">
        <v>1</v>
      </c>
      <c r="J3454">
        <f t="shared" si="110"/>
        <v>3</v>
      </c>
      <c r="K3454" s="1">
        <v>1522.4</v>
      </c>
      <c r="L3454" s="1">
        <f t="shared" si="111"/>
        <v>4567.2000000000007</v>
      </c>
    </row>
    <row r="3455" spans="1:12" x14ac:dyDescent="0.25">
      <c r="A3455" t="s">
        <v>4448</v>
      </c>
      <c r="B3455" t="s">
        <v>4449</v>
      </c>
      <c r="C3455" t="s">
        <v>4450</v>
      </c>
      <c r="D3455">
        <v>805</v>
      </c>
      <c r="E3455" t="s">
        <v>2677</v>
      </c>
      <c r="F3455" t="s">
        <v>15</v>
      </c>
      <c r="G3455">
        <v>80</v>
      </c>
      <c r="H3455" t="s">
        <v>4444</v>
      </c>
      <c r="I3455">
        <v>500</v>
      </c>
      <c r="J3455">
        <f t="shared" si="110"/>
        <v>40000</v>
      </c>
      <c r="K3455">
        <v>56.9</v>
      </c>
      <c r="L3455" s="1">
        <f t="shared" si="111"/>
        <v>4552</v>
      </c>
    </row>
    <row r="3456" spans="1:12" x14ac:dyDescent="0.25">
      <c r="A3456" t="s">
        <v>11425</v>
      </c>
      <c r="B3456" t="s">
        <v>11426</v>
      </c>
      <c r="C3456" t="s">
        <v>11427</v>
      </c>
      <c r="D3456">
        <v>805</v>
      </c>
      <c r="E3456" t="s">
        <v>2677</v>
      </c>
      <c r="F3456" t="s">
        <v>15</v>
      </c>
      <c r="G3456">
        <v>70</v>
      </c>
      <c r="H3456" t="s">
        <v>16</v>
      </c>
      <c r="I3456">
        <v>1</v>
      </c>
      <c r="J3456">
        <f t="shared" si="110"/>
        <v>70</v>
      </c>
      <c r="K3456">
        <v>64.94</v>
      </c>
      <c r="L3456" s="1">
        <f t="shared" si="111"/>
        <v>4545.8</v>
      </c>
    </row>
    <row r="3457" spans="1:12" x14ac:dyDescent="0.25">
      <c r="A3457" t="s">
        <v>11040</v>
      </c>
      <c r="B3457" t="s">
        <v>11041</v>
      </c>
      <c r="C3457" t="s">
        <v>11042</v>
      </c>
      <c r="D3457">
        <v>805</v>
      </c>
      <c r="E3457" t="s">
        <v>2677</v>
      </c>
      <c r="F3457" t="s">
        <v>15</v>
      </c>
      <c r="G3457">
        <v>11</v>
      </c>
      <c r="H3457" t="s">
        <v>16</v>
      </c>
      <c r="I3457">
        <v>1</v>
      </c>
      <c r="J3457">
        <f t="shared" si="110"/>
        <v>11</v>
      </c>
      <c r="K3457">
        <v>411.12</v>
      </c>
      <c r="L3457" s="1">
        <f t="shared" si="111"/>
        <v>4522.32</v>
      </c>
    </row>
    <row r="3458" spans="1:12" x14ac:dyDescent="0.25">
      <c r="A3458" t="s">
        <v>4947</v>
      </c>
      <c r="B3458" t="s">
        <v>4945</v>
      </c>
      <c r="C3458" t="s">
        <v>4946</v>
      </c>
      <c r="D3458">
        <v>805</v>
      </c>
      <c r="E3458" t="s">
        <v>2677</v>
      </c>
      <c r="F3458" t="s">
        <v>15</v>
      </c>
      <c r="G3458">
        <v>140</v>
      </c>
      <c r="H3458" t="s">
        <v>16</v>
      </c>
      <c r="I3458">
        <v>1</v>
      </c>
      <c r="J3458">
        <f t="shared" si="110"/>
        <v>140</v>
      </c>
      <c r="K3458">
        <v>32.200000000000003</v>
      </c>
      <c r="L3458" s="1">
        <f t="shared" si="111"/>
        <v>4508</v>
      </c>
    </row>
    <row r="3459" spans="1:12" x14ac:dyDescent="0.25">
      <c r="A3459" t="s">
        <v>2988</v>
      </c>
      <c r="B3459" t="s">
        <v>2989</v>
      </c>
      <c r="C3459" t="s">
        <v>2990</v>
      </c>
      <c r="D3459">
        <v>805</v>
      </c>
      <c r="E3459" t="s">
        <v>2677</v>
      </c>
      <c r="F3459" t="s">
        <v>15</v>
      </c>
      <c r="G3459">
        <v>10</v>
      </c>
      <c r="H3459" t="s">
        <v>16</v>
      </c>
      <c r="I3459">
        <v>1</v>
      </c>
      <c r="J3459">
        <f t="shared" si="110"/>
        <v>10</v>
      </c>
      <c r="K3459">
        <v>450.1</v>
      </c>
      <c r="L3459" s="1">
        <f t="shared" si="111"/>
        <v>4501</v>
      </c>
    </row>
    <row r="3460" spans="1:12" x14ac:dyDescent="0.25">
      <c r="A3460" t="s">
        <v>4241</v>
      </c>
      <c r="B3460" t="s">
        <v>4242</v>
      </c>
      <c r="C3460" t="s">
        <v>4243</v>
      </c>
      <c r="D3460">
        <v>805</v>
      </c>
      <c r="E3460" t="s">
        <v>2677</v>
      </c>
      <c r="F3460" t="s">
        <v>15</v>
      </c>
      <c r="G3460">
        <v>5</v>
      </c>
      <c r="H3460" t="s">
        <v>16</v>
      </c>
      <c r="I3460">
        <v>35</v>
      </c>
      <c r="J3460">
        <f t="shared" si="110"/>
        <v>175</v>
      </c>
      <c r="K3460">
        <v>896.97</v>
      </c>
      <c r="L3460" s="1">
        <f t="shared" si="111"/>
        <v>4484.8500000000004</v>
      </c>
    </row>
    <row r="3461" spans="1:12" x14ac:dyDescent="0.25">
      <c r="A3461" t="s">
        <v>8403</v>
      </c>
      <c r="B3461" t="s">
        <v>8404</v>
      </c>
      <c r="C3461" t="s">
        <v>8405</v>
      </c>
      <c r="D3461">
        <v>805</v>
      </c>
      <c r="E3461" t="s">
        <v>2677</v>
      </c>
      <c r="F3461" t="s">
        <v>15</v>
      </c>
      <c r="G3461">
        <v>10</v>
      </c>
      <c r="H3461" t="s">
        <v>16</v>
      </c>
      <c r="I3461">
        <v>1</v>
      </c>
      <c r="J3461">
        <f t="shared" si="110"/>
        <v>10</v>
      </c>
      <c r="K3461">
        <v>448</v>
      </c>
      <c r="L3461" s="1">
        <f t="shared" si="111"/>
        <v>4480</v>
      </c>
    </row>
    <row r="3462" spans="1:12" x14ac:dyDescent="0.25">
      <c r="A3462" t="s">
        <v>8534</v>
      </c>
      <c r="B3462" t="s">
        <v>8535</v>
      </c>
      <c r="D3462">
        <v>805</v>
      </c>
      <c r="E3462" t="s">
        <v>2677</v>
      </c>
      <c r="F3462" t="s">
        <v>15</v>
      </c>
      <c r="G3462">
        <v>2</v>
      </c>
      <c r="H3462" t="s">
        <v>16</v>
      </c>
      <c r="I3462">
        <v>1</v>
      </c>
      <c r="J3462">
        <f t="shared" si="110"/>
        <v>2</v>
      </c>
      <c r="K3462" s="1">
        <v>2238.34</v>
      </c>
      <c r="L3462" s="1">
        <f t="shared" si="111"/>
        <v>4476.68</v>
      </c>
    </row>
    <row r="3463" spans="1:12" x14ac:dyDescent="0.25">
      <c r="A3463" t="s">
        <v>2901</v>
      </c>
      <c r="B3463" t="s">
        <v>2902</v>
      </c>
      <c r="C3463" t="s">
        <v>2903</v>
      </c>
      <c r="D3463">
        <v>805</v>
      </c>
      <c r="E3463" t="s">
        <v>2677</v>
      </c>
      <c r="F3463" t="s">
        <v>15</v>
      </c>
      <c r="G3463">
        <v>7</v>
      </c>
      <c r="H3463" t="s">
        <v>16</v>
      </c>
      <c r="I3463">
        <v>1</v>
      </c>
      <c r="J3463">
        <f t="shared" si="110"/>
        <v>7</v>
      </c>
      <c r="K3463">
        <v>636.16</v>
      </c>
      <c r="L3463" s="1">
        <f t="shared" si="111"/>
        <v>4453.12</v>
      </c>
    </row>
    <row r="3464" spans="1:12" x14ac:dyDescent="0.25">
      <c r="A3464" t="s">
        <v>7479</v>
      </c>
      <c r="B3464" t="s">
        <v>7480</v>
      </c>
      <c r="D3464">
        <v>805</v>
      </c>
      <c r="E3464" t="s">
        <v>2677</v>
      </c>
      <c r="F3464" t="s">
        <v>15</v>
      </c>
      <c r="G3464">
        <v>9</v>
      </c>
      <c r="H3464" t="s">
        <v>16</v>
      </c>
      <c r="I3464">
        <v>1</v>
      </c>
      <c r="J3464">
        <f t="shared" si="110"/>
        <v>9</v>
      </c>
      <c r="K3464">
        <v>494.55</v>
      </c>
      <c r="L3464" s="1">
        <f t="shared" si="111"/>
        <v>4450.95</v>
      </c>
    </row>
    <row r="3465" spans="1:12" x14ac:dyDescent="0.25">
      <c r="A3465" t="s">
        <v>6663</v>
      </c>
      <c r="B3465" t="s">
        <v>6664</v>
      </c>
      <c r="D3465">
        <v>805</v>
      </c>
      <c r="E3465" t="s">
        <v>2677</v>
      </c>
      <c r="F3465" t="s">
        <v>15</v>
      </c>
      <c r="G3465">
        <v>40</v>
      </c>
      <c r="H3465" t="s">
        <v>16</v>
      </c>
      <c r="I3465">
        <v>1</v>
      </c>
      <c r="J3465">
        <f t="shared" si="110"/>
        <v>40</v>
      </c>
      <c r="K3465">
        <v>111.27</v>
      </c>
      <c r="L3465" s="1">
        <f t="shared" si="111"/>
        <v>4450.8</v>
      </c>
    </row>
    <row r="3466" spans="1:12" x14ac:dyDescent="0.25">
      <c r="A3466" t="s">
        <v>11564</v>
      </c>
      <c r="B3466" t="s">
        <v>11565</v>
      </c>
      <c r="C3466" t="s">
        <v>11566</v>
      </c>
      <c r="D3466">
        <v>805</v>
      </c>
      <c r="E3466" t="s">
        <v>2677</v>
      </c>
      <c r="F3466" t="s">
        <v>15</v>
      </c>
      <c r="G3466">
        <v>25</v>
      </c>
      <c r="H3466" t="s">
        <v>16</v>
      </c>
      <c r="I3466">
        <v>1</v>
      </c>
      <c r="J3466">
        <f t="shared" si="110"/>
        <v>25</v>
      </c>
      <c r="K3466">
        <v>178</v>
      </c>
      <c r="L3466" s="1">
        <f t="shared" si="111"/>
        <v>4450</v>
      </c>
    </row>
    <row r="3467" spans="1:12" x14ac:dyDescent="0.25">
      <c r="A3467" t="s">
        <v>11186</v>
      </c>
      <c r="B3467" t="s">
        <v>11187</v>
      </c>
      <c r="C3467" t="s">
        <v>11185</v>
      </c>
      <c r="D3467">
        <v>805</v>
      </c>
      <c r="E3467" t="s">
        <v>2677</v>
      </c>
      <c r="F3467" t="s">
        <v>15</v>
      </c>
      <c r="G3467">
        <v>7</v>
      </c>
      <c r="H3467" t="s">
        <v>16</v>
      </c>
      <c r="I3467">
        <v>1</v>
      </c>
      <c r="J3467">
        <f t="shared" si="110"/>
        <v>7</v>
      </c>
      <c r="K3467">
        <v>631.20000000000005</v>
      </c>
      <c r="L3467" s="1">
        <f t="shared" si="111"/>
        <v>4418.4000000000005</v>
      </c>
    </row>
    <row r="3468" spans="1:12" x14ac:dyDescent="0.25">
      <c r="A3468" t="s">
        <v>6700</v>
      </c>
      <c r="B3468" t="s">
        <v>6701</v>
      </c>
      <c r="D3468">
        <v>805</v>
      </c>
      <c r="E3468" t="s">
        <v>2677</v>
      </c>
      <c r="F3468" t="s">
        <v>15</v>
      </c>
      <c r="G3468">
        <v>21</v>
      </c>
      <c r="H3468" t="s">
        <v>16</v>
      </c>
      <c r="I3468">
        <v>1</v>
      </c>
      <c r="J3468">
        <f t="shared" si="110"/>
        <v>21</v>
      </c>
      <c r="K3468">
        <v>209.53</v>
      </c>
      <c r="L3468" s="1">
        <f t="shared" si="111"/>
        <v>4400.13</v>
      </c>
    </row>
    <row r="3469" spans="1:12" x14ac:dyDescent="0.25">
      <c r="A3469" t="s">
        <v>5480</v>
      </c>
      <c r="B3469" t="s">
        <v>5481</v>
      </c>
      <c r="D3469">
        <v>805</v>
      </c>
      <c r="E3469" t="s">
        <v>2677</v>
      </c>
      <c r="F3469" t="s">
        <v>15</v>
      </c>
      <c r="G3469">
        <v>6</v>
      </c>
      <c r="H3469" t="s">
        <v>16</v>
      </c>
      <c r="I3469">
        <v>1</v>
      </c>
      <c r="J3469">
        <f t="shared" si="110"/>
        <v>6</v>
      </c>
      <c r="K3469">
        <v>733</v>
      </c>
      <c r="L3469" s="1">
        <f t="shared" si="111"/>
        <v>4398</v>
      </c>
    </row>
    <row r="3470" spans="1:12" x14ac:dyDescent="0.25">
      <c r="A3470" t="s">
        <v>8130</v>
      </c>
      <c r="B3470" t="s">
        <v>7803</v>
      </c>
      <c r="C3470" t="s">
        <v>8131</v>
      </c>
      <c r="D3470">
        <v>805</v>
      </c>
      <c r="E3470" t="s">
        <v>2677</v>
      </c>
      <c r="F3470" t="s">
        <v>15</v>
      </c>
      <c r="G3470">
        <v>55</v>
      </c>
      <c r="H3470" t="s">
        <v>16</v>
      </c>
      <c r="I3470">
        <v>1</v>
      </c>
      <c r="J3470">
        <f t="shared" si="110"/>
        <v>55</v>
      </c>
      <c r="K3470">
        <v>79.510000000000005</v>
      </c>
      <c r="L3470" s="1">
        <f t="shared" si="111"/>
        <v>4373.05</v>
      </c>
    </row>
    <row r="3471" spans="1:12" x14ac:dyDescent="0.25">
      <c r="A3471" t="s">
        <v>6495</v>
      </c>
      <c r="B3471" t="s">
        <v>6496</v>
      </c>
      <c r="D3471">
        <v>805</v>
      </c>
      <c r="E3471" t="s">
        <v>2677</v>
      </c>
      <c r="F3471" t="s">
        <v>15</v>
      </c>
      <c r="G3471">
        <v>2</v>
      </c>
      <c r="H3471" t="s">
        <v>16</v>
      </c>
      <c r="I3471">
        <v>2</v>
      </c>
      <c r="J3471">
        <f t="shared" si="110"/>
        <v>4</v>
      </c>
      <c r="K3471" s="1">
        <v>2185.21</v>
      </c>
      <c r="L3471" s="1">
        <f t="shared" si="111"/>
        <v>4370.42</v>
      </c>
    </row>
    <row r="3472" spans="1:12" x14ac:dyDescent="0.25">
      <c r="A3472" t="s">
        <v>8605</v>
      </c>
      <c r="B3472" t="s">
        <v>8606</v>
      </c>
      <c r="D3472">
        <v>805</v>
      </c>
      <c r="E3472" t="s">
        <v>2677</v>
      </c>
      <c r="F3472" t="s">
        <v>15</v>
      </c>
      <c r="G3472">
        <v>3</v>
      </c>
      <c r="H3472" t="s">
        <v>16</v>
      </c>
      <c r="I3472">
        <v>1</v>
      </c>
      <c r="J3472">
        <f t="shared" si="110"/>
        <v>3</v>
      </c>
      <c r="K3472" s="2">
        <v>1445</v>
      </c>
      <c r="L3472" s="1">
        <f t="shared" si="111"/>
        <v>4335</v>
      </c>
    </row>
    <row r="3473" spans="1:12" x14ac:dyDescent="0.25">
      <c r="A3473" t="s">
        <v>5849</v>
      </c>
      <c r="B3473" t="s">
        <v>5850</v>
      </c>
      <c r="C3473" t="s">
        <v>5851</v>
      </c>
      <c r="D3473">
        <v>805</v>
      </c>
      <c r="E3473" t="s">
        <v>2677</v>
      </c>
      <c r="F3473" t="s">
        <v>15</v>
      </c>
      <c r="G3473">
        <v>7</v>
      </c>
      <c r="H3473" t="s">
        <v>16</v>
      </c>
      <c r="I3473">
        <v>1</v>
      </c>
      <c r="J3473">
        <f t="shared" si="110"/>
        <v>7</v>
      </c>
      <c r="K3473">
        <v>617</v>
      </c>
      <c r="L3473" s="1">
        <f t="shared" si="111"/>
        <v>4319</v>
      </c>
    </row>
    <row r="3474" spans="1:12" x14ac:dyDescent="0.25">
      <c r="A3474" t="s">
        <v>6291</v>
      </c>
      <c r="B3474" t="s">
        <v>6292</v>
      </c>
      <c r="D3474">
        <v>805</v>
      </c>
      <c r="E3474" t="s">
        <v>2677</v>
      </c>
      <c r="F3474" t="s">
        <v>15</v>
      </c>
      <c r="G3474">
        <v>6</v>
      </c>
      <c r="H3474" t="s">
        <v>16</v>
      </c>
      <c r="I3474">
        <v>1</v>
      </c>
      <c r="J3474">
        <f t="shared" si="110"/>
        <v>6</v>
      </c>
      <c r="K3474">
        <v>712.75</v>
      </c>
      <c r="L3474" s="1">
        <f t="shared" si="111"/>
        <v>4276.5</v>
      </c>
    </row>
    <row r="3475" spans="1:12" x14ac:dyDescent="0.25">
      <c r="A3475" t="s">
        <v>8751</v>
      </c>
      <c r="B3475" t="s">
        <v>8752</v>
      </c>
      <c r="D3475">
        <v>805</v>
      </c>
      <c r="E3475" t="s">
        <v>2677</v>
      </c>
      <c r="F3475" t="s">
        <v>15</v>
      </c>
      <c r="G3475">
        <v>2</v>
      </c>
      <c r="H3475" t="s">
        <v>16</v>
      </c>
      <c r="I3475">
        <v>1</v>
      </c>
      <c r="J3475">
        <f t="shared" si="110"/>
        <v>2</v>
      </c>
      <c r="K3475" s="2">
        <v>2130</v>
      </c>
      <c r="L3475" s="1">
        <f t="shared" si="111"/>
        <v>4260</v>
      </c>
    </row>
    <row r="3476" spans="1:12" x14ac:dyDescent="0.25">
      <c r="A3476" t="s">
        <v>6905</v>
      </c>
      <c r="B3476" t="s">
        <v>6906</v>
      </c>
      <c r="C3476" t="s">
        <v>6907</v>
      </c>
      <c r="D3476">
        <v>805</v>
      </c>
      <c r="E3476" t="s">
        <v>2677</v>
      </c>
      <c r="F3476" t="s">
        <v>15</v>
      </c>
      <c r="G3476">
        <v>9</v>
      </c>
      <c r="H3476" t="s">
        <v>16</v>
      </c>
      <c r="I3476">
        <v>1</v>
      </c>
      <c r="J3476">
        <f t="shared" si="110"/>
        <v>9</v>
      </c>
      <c r="K3476">
        <v>472.77</v>
      </c>
      <c r="L3476" s="1">
        <f t="shared" si="111"/>
        <v>4254.93</v>
      </c>
    </row>
    <row r="3477" spans="1:12" x14ac:dyDescent="0.25">
      <c r="A3477" t="s">
        <v>9927</v>
      </c>
      <c r="B3477" t="s">
        <v>9928</v>
      </c>
      <c r="C3477" t="s">
        <v>9929</v>
      </c>
      <c r="D3477">
        <v>805</v>
      </c>
      <c r="E3477" t="s">
        <v>2677</v>
      </c>
      <c r="F3477" t="s">
        <v>15</v>
      </c>
      <c r="G3477">
        <v>165</v>
      </c>
      <c r="H3477" t="s">
        <v>16</v>
      </c>
      <c r="I3477">
        <v>1</v>
      </c>
      <c r="J3477">
        <f t="shared" si="110"/>
        <v>165</v>
      </c>
      <c r="K3477">
        <v>25.68</v>
      </c>
      <c r="L3477" s="1">
        <f t="shared" si="111"/>
        <v>4237.2</v>
      </c>
    </row>
    <row r="3478" spans="1:12" x14ac:dyDescent="0.25">
      <c r="A3478" t="s">
        <v>4803</v>
      </c>
      <c r="B3478" t="s">
        <v>4804</v>
      </c>
      <c r="C3478" t="s">
        <v>4805</v>
      </c>
      <c r="D3478">
        <v>805</v>
      </c>
      <c r="E3478" t="s">
        <v>2677</v>
      </c>
      <c r="F3478" t="s">
        <v>15</v>
      </c>
      <c r="G3478">
        <v>2</v>
      </c>
      <c r="H3478" t="s">
        <v>16</v>
      </c>
      <c r="I3478">
        <v>95</v>
      </c>
      <c r="J3478">
        <f t="shared" si="110"/>
        <v>190</v>
      </c>
      <c r="K3478" s="2">
        <v>2100</v>
      </c>
      <c r="L3478" s="1">
        <f t="shared" si="111"/>
        <v>4200</v>
      </c>
    </row>
    <row r="3479" spans="1:12" x14ac:dyDescent="0.25">
      <c r="A3479" t="s">
        <v>3555</v>
      </c>
      <c r="B3479" t="s">
        <v>3556</v>
      </c>
      <c r="C3479" t="s">
        <v>3557</v>
      </c>
      <c r="D3479">
        <v>805</v>
      </c>
      <c r="E3479" t="s">
        <v>2677</v>
      </c>
      <c r="F3479" t="s">
        <v>15</v>
      </c>
      <c r="G3479">
        <v>1</v>
      </c>
      <c r="H3479" t="s">
        <v>16</v>
      </c>
      <c r="I3479">
        <v>420</v>
      </c>
      <c r="J3479">
        <f t="shared" si="110"/>
        <v>420</v>
      </c>
      <c r="K3479" s="2">
        <v>4200</v>
      </c>
      <c r="L3479" s="1">
        <f t="shared" si="111"/>
        <v>4200</v>
      </c>
    </row>
    <row r="3480" spans="1:12" x14ac:dyDescent="0.25">
      <c r="A3480" t="s">
        <v>6176</v>
      </c>
      <c r="B3480" t="s">
        <v>6177</v>
      </c>
      <c r="D3480">
        <v>805</v>
      </c>
      <c r="E3480" t="s">
        <v>2677</v>
      </c>
      <c r="F3480" t="s">
        <v>15</v>
      </c>
      <c r="G3480">
        <v>7</v>
      </c>
      <c r="H3480" t="s">
        <v>16</v>
      </c>
      <c r="I3480">
        <v>1</v>
      </c>
      <c r="J3480">
        <f t="shared" si="110"/>
        <v>7</v>
      </c>
      <c r="K3480">
        <v>596.92999999999995</v>
      </c>
      <c r="L3480" s="1">
        <f t="shared" si="111"/>
        <v>4178.5099999999993</v>
      </c>
    </row>
    <row r="3481" spans="1:12" x14ac:dyDescent="0.25">
      <c r="A3481" t="s">
        <v>4363</v>
      </c>
      <c r="B3481" t="s">
        <v>4364</v>
      </c>
      <c r="C3481" t="s">
        <v>4365</v>
      </c>
      <c r="D3481">
        <v>805</v>
      </c>
      <c r="E3481" t="s">
        <v>2677</v>
      </c>
      <c r="F3481" t="s">
        <v>15</v>
      </c>
      <c r="G3481">
        <v>2</v>
      </c>
      <c r="H3481" t="s">
        <v>16</v>
      </c>
      <c r="I3481">
        <v>1</v>
      </c>
      <c r="J3481">
        <f t="shared" si="110"/>
        <v>2</v>
      </c>
      <c r="K3481" s="2">
        <v>2086</v>
      </c>
      <c r="L3481" s="1">
        <f t="shared" si="111"/>
        <v>4172</v>
      </c>
    </row>
    <row r="3482" spans="1:12" x14ac:dyDescent="0.25">
      <c r="A3482" t="s">
        <v>6745</v>
      </c>
      <c r="B3482" t="s">
        <v>6746</v>
      </c>
      <c r="D3482">
        <v>805</v>
      </c>
      <c r="E3482" t="s">
        <v>2677</v>
      </c>
      <c r="F3482" t="s">
        <v>15</v>
      </c>
      <c r="G3482">
        <v>12</v>
      </c>
      <c r="H3482" t="s">
        <v>16</v>
      </c>
      <c r="I3482">
        <v>1</v>
      </c>
      <c r="J3482">
        <f t="shared" si="110"/>
        <v>12</v>
      </c>
      <c r="K3482">
        <v>347.21</v>
      </c>
      <c r="L3482" s="1">
        <f t="shared" si="111"/>
        <v>4166.5199999999995</v>
      </c>
    </row>
    <row r="3483" spans="1:12" x14ac:dyDescent="0.25">
      <c r="A3483" t="s">
        <v>6747</v>
      </c>
      <c r="B3483" t="s">
        <v>6746</v>
      </c>
      <c r="D3483">
        <v>805</v>
      </c>
      <c r="E3483" t="s">
        <v>2677</v>
      </c>
      <c r="F3483" t="s">
        <v>15</v>
      </c>
      <c r="G3483">
        <v>12</v>
      </c>
      <c r="H3483" t="s">
        <v>16</v>
      </c>
      <c r="I3483">
        <v>1</v>
      </c>
      <c r="J3483">
        <f t="shared" si="110"/>
        <v>12</v>
      </c>
      <c r="K3483">
        <v>347.21</v>
      </c>
      <c r="L3483" s="1">
        <f t="shared" si="111"/>
        <v>4166.5199999999995</v>
      </c>
    </row>
    <row r="3484" spans="1:12" x14ac:dyDescent="0.25">
      <c r="A3484" t="s">
        <v>10935</v>
      </c>
      <c r="B3484" t="s">
        <v>10936</v>
      </c>
      <c r="C3484" t="s">
        <v>10937</v>
      </c>
      <c r="D3484">
        <v>805</v>
      </c>
      <c r="E3484" t="s">
        <v>2677</v>
      </c>
      <c r="F3484" t="s">
        <v>15</v>
      </c>
      <c r="G3484">
        <v>75</v>
      </c>
      <c r="H3484" t="s">
        <v>16</v>
      </c>
      <c r="I3484">
        <v>1</v>
      </c>
      <c r="J3484">
        <f t="shared" si="110"/>
        <v>75</v>
      </c>
      <c r="K3484">
        <v>55.55</v>
      </c>
      <c r="L3484" s="1">
        <f t="shared" si="111"/>
        <v>4166.25</v>
      </c>
    </row>
    <row r="3485" spans="1:12" x14ac:dyDescent="0.25">
      <c r="A3485" t="s">
        <v>7088</v>
      </c>
      <c r="B3485" t="s">
        <v>7089</v>
      </c>
      <c r="C3485" t="s">
        <v>7090</v>
      </c>
      <c r="D3485">
        <v>805</v>
      </c>
      <c r="E3485" t="s">
        <v>2677</v>
      </c>
      <c r="F3485" t="s">
        <v>15</v>
      </c>
      <c r="G3485">
        <v>7</v>
      </c>
      <c r="H3485" t="s">
        <v>16</v>
      </c>
      <c r="I3485">
        <v>1.5054000000000001</v>
      </c>
      <c r="J3485">
        <f t="shared" si="110"/>
        <v>10.537800000000001</v>
      </c>
      <c r="K3485">
        <v>594</v>
      </c>
      <c r="L3485" s="1">
        <f t="shared" si="111"/>
        <v>4158</v>
      </c>
    </row>
    <row r="3486" spans="1:12" x14ac:dyDescent="0.25">
      <c r="A3486" t="s">
        <v>3501</v>
      </c>
      <c r="B3486" t="s">
        <v>3502</v>
      </c>
      <c r="C3486" t="s">
        <v>3503</v>
      </c>
      <c r="D3486">
        <v>805</v>
      </c>
      <c r="E3486" t="s">
        <v>2677</v>
      </c>
      <c r="F3486" t="s">
        <v>15</v>
      </c>
      <c r="G3486">
        <v>4</v>
      </c>
      <c r="H3486" t="s">
        <v>16</v>
      </c>
      <c r="I3486">
        <v>64</v>
      </c>
      <c r="J3486">
        <f t="shared" si="110"/>
        <v>256</v>
      </c>
      <c r="K3486" s="1">
        <v>1038.57</v>
      </c>
      <c r="L3486" s="1">
        <f t="shared" si="111"/>
        <v>4154.28</v>
      </c>
    </row>
    <row r="3487" spans="1:12" x14ac:dyDescent="0.25">
      <c r="A3487" t="s">
        <v>6034</v>
      </c>
      <c r="B3487" t="s">
        <v>6035</v>
      </c>
      <c r="D3487">
        <v>805</v>
      </c>
      <c r="E3487" t="s">
        <v>2677</v>
      </c>
      <c r="F3487" t="s">
        <v>15</v>
      </c>
      <c r="G3487">
        <v>12</v>
      </c>
      <c r="H3487" t="s">
        <v>16</v>
      </c>
      <c r="I3487">
        <v>1</v>
      </c>
      <c r="J3487">
        <f t="shared" si="110"/>
        <v>12</v>
      </c>
      <c r="K3487">
        <v>344.34</v>
      </c>
      <c r="L3487" s="1">
        <f t="shared" si="111"/>
        <v>4132.08</v>
      </c>
    </row>
    <row r="3488" spans="1:12" x14ac:dyDescent="0.25">
      <c r="A3488" t="s">
        <v>3000</v>
      </c>
      <c r="B3488" t="s">
        <v>3001</v>
      </c>
      <c r="C3488" t="s">
        <v>3002</v>
      </c>
      <c r="D3488">
        <v>805</v>
      </c>
      <c r="E3488" t="s">
        <v>2677</v>
      </c>
      <c r="F3488" t="s">
        <v>15</v>
      </c>
      <c r="G3488">
        <v>3</v>
      </c>
      <c r="H3488" t="s">
        <v>16</v>
      </c>
      <c r="I3488">
        <v>52</v>
      </c>
      <c r="J3488">
        <f t="shared" si="110"/>
        <v>156</v>
      </c>
      <c r="K3488" s="1">
        <v>1370.41</v>
      </c>
      <c r="L3488" s="1">
        <f t="shared" si="111"/>
        <v>4111.2300000000005</v>
      </c>
    </row>
    <row r="3489" spans="1:12" x14ac:dyDescent="0.25">
      <c r="A3489" t="s">
        <v>4934</v>
      </c>
      <c r="B3489" t="s">
        <v>4935</v>
      </c>
      <c r="C3489" t="s">
        <v>4902</v>
      </c>
      <c r="D3489">
        <v>805</v>
      </c>
      <c r="E3489" t="s">
        <v>2677</v>
      </c>
      <c r="F3489" t="s">
        <v>15</v>
      </c>
      <c r="G3489">
        <v>4</v>
      </c>
      <c r="H3489" t="s">
        <v>16</v>
      </c>
      <c r="I3489">
        <v>1</v>
      </c>
      <c r="J3489">
        <f t="shared" si="110"/>
        <v>4</v>
      </c>
      <c r="K3489" s="2">
        <v>1027</v>
      </c>
      <c r="L3489" s="1">
        <f t="shared" si="111"/>
        <v>4108</v>
      </c>
    </row>
    <row r="3490" spans="1:12" x14ac:dyDescent="0.25">
      <c r="A3490" t="s">
        <v>3085</v>
      </c>
      <c r="B3490" t="s">
        <v>3086</v>
      </c>
      <c r="C3490" t="s">
        <v>3087</v>
      </c>
      <c r="D3490">
        <v>805</v>
      </c>
      <c r="E3490" t="s">
        <v>2677</v>
      </c>
      <c r="F3490" t="s">
        <v>15</v>
      </c>
      <c r="G3490">
        <v>4</v>
      </c>
      <c r="H3490" t="s">
        <v>16</v>
      </c>
      <c r="I3490">
        <v>1</v>
      </c>
      <c r="J3490">
        <f t="shared" ref="J3490:J3553" si="112">G3490*I3490</f>
        <v>4</v>
      </c>
      <c r="K3490" s="1">
        <v>1024.8499999999999</v>
      </c>
      <c r="L3490" s="1">
        <f t="shared" ref="L3490:L3553" si="113">G3490*K3490</f>
        <v>4099.3999999999996</v>
      </c>
    </row>
    <row r="3491" spans="1:12" x14ac:dyDescent="0.25">
      <c r="A3491" t="s">
        <v>8020</v>
      </c>
      <c r="B3491" t="s">
        <v>7803</v>
      </c>
      <c r="C3491" t="s">
        <v>8021</v>
      </c>
      <c r="D3491">
        <v>805</v>
      </c>
      <c r="E3491" t="s">
        <v>2677</v>
      </c>
      <c r="F3491" t="s">
        <v>15</v>
      </c>
      <c r="G3491">
        <v>10</v>
      </c>
      <c r="H3491" t="s">
        <v>16</v>
      </c>
      <c r="I3491">
        <v>1</v>
      </c>
      <c r="J3491">
        <f t="shared" si="112"/>
        <v>10</v>
      </c>
      <c r="K3491">
        <v>409.82</v>
      </c>
      <c r="L3491" s="1">
        <f t="shared" si="113"/>
        <v>4098.2</v>
      </c>
    </row>
    <row r="3492" spans="1:12" x14ac:dyDescent="0.25">
      <c r="A3492" t="s">
        <v>11457</v>
      </c>
      <c r="B3492" t="s">
        <v>11458</v>
      </c>
      <c r="C3492" t="s">
        <v>11459</v>
      </c>
      <c r="D3492">
        <v>805</v>
      </c>
      <c r="E3492" t="s">
        <v>2677</v>
      </c>
      <c r="F3492" t="s">
        <v>15</v>
      </c>
      <c r="G3492">
        <v>15</v>
      </c>
      <c r="H3492" t="s">
        <v>16</v>
      </c>
      <c r="I3492">
        <v>1</v>
      </c>
      <c r="J3492">
        <f t="shared" si="112"/>
        <v>15</v>
      </c>
      <c r="K3492">
        <v>272.42</v>
      </c>
      <c r="L3492" s="1">
        <f t="shared" si="113"/>
        <v>4086.3</v>
      </c>
    </row>
    <row r="3493" spans="1:12" x14ac:dyDescent="0.25">
      <c r="A3493" t="s">
        <v>4345</v>
      </c>
      <c r="B3493" t="s">
        <v>4346</v>
      </c>
      <c r="C3493" t="s">
        <v>4347</v>
      </c>
      <c r="D3493">
        <v>805</v>
      </c>
      <c r="E3493" t="s">
        <v>2677</v>
      </c>
      <c r="F3493" t="s">
        <v>15</v>
      </c>
      <c r="G3493">
        <v>2</v>
      </c>
      <c r="H3493" t="s">
        <v>16</v>
      </c>
      <c r="I3493">
        <v>40</v>
      </c>
      <c r="J3493">
        <f t="shared" si="112"/>
        <v>80</v>
      </c>
      <c r="K3493" s="1">
        <v>2041.54</v>
      </c>
      <c r="L3493" s="1">
        <f t="shared" si="113"/>
        <v>4083.08</v>
      </c>
    </row>
    <row r="3494" spans="1:12" x14ac:dyDescent="0.25">
      <c r="A3494" t="s">
        <v>11442</v>
      </c>
      <c r="B3494" t="s">
        <v>11443</v>
      </c>
      <c r="C3494" t="s">
        <v>11444</v>
      </c>
      <c r="D3494">
        <v>805</v>
      </c>
      <c r="E3494" t="s">
        <v>2677</v>
      </c>
      <c r="F3494" t="s">
        <v>15</v>
      </c>
      <c r="G3494">
        <v>80</v>
      </c>
      <c r="H3494" t="s">
        <v>16</v>
      </c>
      <c r="I3494">
        <v>1</v>
      </c>
      <c r="J3494">
        <f t="shared" si="112"/>
        <v>80</v>
      </c>
      <c r="K3494">
        <v>50.75</v>
      </c>
      <c r="L3494" s="1">
        <f t="shared" si="113"/>
        <v>4060</v>
      </c>
    </row>
    <row r="3495" spans="1:12" x14ac:dyDescent="0.25">
      <c r="A3495" s="49" t="s">
        <v>9250</v>
      </c>
      <c r="B3495" s="49" t="s">
        <v>9251</v>
      </c>
      <c r="C3495" s="49" t="s">
        <v>9252</v>
      </c>
      <c r="D3495" s="49">
        <v>805</v>
      </c>
      <c r="E3495" s="49" t="s">
        <v>2677</v>
      </c>
      <c r="F3495" s="49" t="s">
        <v>15</v>
      </c>
      <c r="G3495" s="51">
        <v>5000</v>
      </c>
      <c r="H3495" s="49" t="s">
        <v>4444</v>
      </c>
      <c r="I3495" s="49">
        <v>1</v>
      </c>
      <c r="J3495" s="49">
        <f t="shared" si="112"/>
        <v>5000</v>
      </c>
      <c r="K3495" s="49">
        <v>0.81149000000000004</v>
      </c>
      <c r="L3495" s="50">
        <f t="shared" si="113"/>
        <v>4057.4500000000003</v>
      </c>
    </row>
    <row r="3496" spans="1:12" x14ac:dyDescent="0.25">
      <c r="A3496" t="s">
        <v>3172</v>
      </c>
      <c r="B3496" t="s">
        <v>3173</v>
      </c>
      <c r="C3496" t="s">
        <v>3174</v>
      </c>
      <c r="D3496">
        <v>805</v>
      </c>
      <c r="E3496" t="s">
        <v>2677</v>
      </c>
      <c r="F3496" t="s">
        <v>15</v>
      </c>
      <c r="G3496">
        <v>1</v>
      </c>
      <c r="H3496" t="s">
        <v>16</v>
      </c>
      <c r="I3496">
        <v>244</v>
      </c>
      <c r="J3496">
        <f t="shared" si="112"/>
        <v>244</v>
      </c>
      <c r="K3496" s="1">
        <v>4043.84</v>
      </c>
      <c r="L3496" s="1">
        <f t="shared" si="113"/>
        <v>4043.84</v>
      </c>
    </row>
    <row r="3497" spans="1:12" x14ac:dyDescent="0.25">
      <c r="A3497" t="s">
        <v>3210</v>
      </c>
      <c r="B3497" t="s">
        <v>3211</v>
      </c>
      <c r="C3497" t="s">
        <v>3212</v>
      </c>
      <c r="D3497">
        <v>805</v>
      </c>
      <c r="E3497" t="s">
        <v>2677</v>
      </c>
      <c r="F3497" t="s">
        <v>15</v>
      </c>
      <c r="G3497">
        <v>2</v>
      </c>
      <c r="H3497" t="s">
        <v>16</v>
      </c>
      <c r="I3497">
        <v>150</v>
      </c>
      <c r="J3497">
        <f t="shared" si="112"/>
        <v>300</v>
      </c>
      <c r="K3497" s="1">
        <v>2020.66</v>
      </c>
      <c r="L3497" s="1">
        <f t="shared" si="113"/>
        <v>4041.32</v>
      </c>
    </row>
    <row r="3498" spans="1:12" x14ac:dyDescent="0.25">
      <c r="A3498" t="s">
        <v>3018</v>
      </c>
      <c r="B3498" t="s">
        <v>3019</v>
      </c>
      <c r="C3498" t="s">
        <v>3020</v>
      </c>
      <c r="D3498">
        <v>805</v>
      </c>
      <c r="E3498" t="s">
        <v>2677</v>
      </c>
      <c r="F3498" t="s">
        <v>15</v>
      </c>
      <c r="G3498">
        <v>1</v>
      </c>
      <c r="H3498" t="s">
        <v>16</v>
      </c>
      <c r="I3498">
        <v>150</v>
      </c>
      <c r="J3498">
        <f t="shared" si="112"/>
        <v>150</v>
      </c>
      <c r="K3498" s="1">
        <v>4031.84</v>
      </c>
      <c r="L3498" s="1">
        <f t="shared" si="113"/>
        <v>4031.84</v>
      </c>
    </row>
    <row r="3499" spans="1:12" x14ac:dyDescent="0.25">
      <c r="A3499" t="s">
        <v>11405</v>
      </c>
      <c r="B3499" t="s">
        <v>11406</v>
      </c>
      <c r="C3499" t="s">
        <v>11407</v>
      </c>
      <c r="D3499">
        <v>805</v>
      </c>
      <c r="E3499" t="s">
        <v>2677</v>
      </c>
      <c r="F3499" t="s">
        <v>15</v>
      </c>
      <c r="G3499">
        <v>85</v>
      </c>
      <c r="H3499" t="s">
        <v>16</v>
      </c>
      <c r="I3499">
        <v>1</v>
      </c>
      <c r="J3499">
        <f t="shared" si="112"/>
        <v>85</v>
      </c>
      <c r="K3499">
        <v>47.41</v>
      </c>
      <c r="L3499" s="1">
        <f t="shared" si="113"/>
        <v>4029.85</v>
      </c>
    </row>
    <row r="3500" spans="1:12" x14ac:dyDescent="0.25">
      <c r="A3500" t="s">
        <v>13182</v>
      </c>
      <c r="B3500" t="s">
        <v>13183</v>
      </c>
      <c r="C3500" t="s">
        <v>13184</v>
      </c>
      <c r="D3500">
        <v>806</v>
      </c>
      <c r="E3500" t="s">
        <v>2677</v>
      </c>
      <c r="F3500" t="s">
        <v>15</v>
      </c>
      <c r="G3500">
        <v>29</v>
      </c>
      <c r="H3500" t="s">
        <v>16</v>
      </c>
      <c r="I3500">
        <v>0</v>
      </c>
      <c r="J3500">
        <f t="shared" si="112"/>
        <v>0</v>
      </c>
      <c r="K3500">
        <v>138.6</v>
      </c>
      <c r="L3500" s="1">
        <f t="shared" si="113"/>
        <v>4019.3999999999996</v>
      </c>
    </row>
    <row r="3501" spans="1:12" x14ac:dyDescent="0.25">
      <c r="A3501" s="49" t="s">
        <v>9313</v>
      </c>
      <c r="B3501" s="49" t="s">
        <v>9314</v>
      </c>
      <c r="C3501" s="49" t="s">
        <v>9315</v>
      </c>
      <c r="D3501" s="49">
        <v>805</v>
      </c>
      <c r="E3501" s="49" t="s">
        <v>2677</v>
      </c>
      <c r="F3501" s="49" t="s">
        <v>15</v>
      </c>
      <c r="G3501" s="51">
        <v>8000</v>
      </c>
      <c r="H3501" s="49" t="s">
        <v>9269</v>
      </c>
      <c r="I3501" s="49">
        <v>1</v>
      </c>
      <c r="J3501" s="49">
        <f t="shared" si="112"/>
        <v>8000</v>
      </c>
      <c r="K3501" s="49">
        <v>0.50190999999999997</v>
      </c>
      <c r="L3501" s="50">
        <f t="shared" si="113"/>
        <v>4015.2799999999997</v>
      </c>
    </row>
    <row r="3502" spans="1:12" x14ac:dyDescent="0.25">
      <c r="A3502" t="s">
        <v>3903</v>
      </c>
      <c r="B3502" t="s">
        <v>3904</v>
      </c>
      <c r="C3502" t="s">
        <v>3905</v>
      </c>
      <c r="D3502">
        <v>805</v>
      </c>
      <c r="E3502" t="s">
        <v>2677</v>
      </c>
      <c r="F3502" t="s">
        <v>15</v>
      </c>
      <c r="G3502">
        <v>5</v>
      </c>
      <c r="H3502" t="s">
        <v>16</v>
      </c>
      <c r="I3502">
        <v>11</v>
      </c>
      <c r="J3502">
        <f t="shared" si="112"/>
        <v>55</v>
      </c>
      <c r="K3502">
        <v>799.56</v>
      </c>
      <c r="L3502" s="1">
        <f t="shared" si="113"/>
        <v>3997.7999999999997</v>
      </c>
    </row>
    <row r="3503" spans="1:12" x14ac:dyDescent="0.25">
      <c r="A3503" t="s">
        <v>13177</v>
      </c>
      <c r="B3503" t="s">
        <v>13178</v>
      </c>
      <c r="C3503" t="s">
        <v>13179</v>
      </c>
      <c r="D3503">
        <v>806</v>
      </c>
      <c r="E3503" t="s">
        <v>2677</v>
      </c>
      <c r="F3503" t="s">
        <v>15</v>
      </c>
      <c r="G3503">
        <v>62</v>
      </c>
      <c r="H3503" t="s">
        <v>16</v>
      </c>
      <c r="I3503">
        <v>0</v>
      </c>
      <c r="J3503">
        <f t="shared" si="112"/>
        <v>0</v>
      </c>
      <c r="K3503">
        <v>64.099999999999994</v>
      </c>
      <c r="L3503" s="1">
        <f t="shared" si="113"/>
        <v>3974.2</v>
      </c>
    </row>
    <row r="3504" spans="1:12" x14ac:dyDescent="0.25">
      <c r="A3504" t="s">
        <v>3453</v>
      </c>
      <c r="B3504" t="s">
        <v>3454</v>
      </c>
      <c r="C3504" t="s">
        <v>3455</v>
      </c>
      <c r="D3504">
        <v>805</v>
      </c>
      <c r="E3504" t="s">
        <v>2677</v>
      </c>
      <c r="F3504" t="s">
        <v>15</v>
      </c>
      <c r="G3504">
        <v>2</v>
      </c>
      <c r="H3504" t="s">
        <v>16</v>
      </c>
      <c r="I3504">
        <v>115</v>
      </c>
      <c r="J3504">
        <f t="shared" si="112"/>
        <v>230</v>
      </c>
      <c r="K3504" s="1">
        <v>1983.58</v>
      </c>
      <c r="L3504" s="1">
        <f t="shared" si="113"/>
        <v>3967.16</v>
      </c>
    </row>
    <row r="3505" spans="1:12" x14ac:dyDescent="0.25">
      <c r="A3505" t="s">
        <v>7376</v>
      </c>
      <c r="B3505" t="s">
        <v>7377</v>
      </c>
      <c r="D3505">
        <v>805</v>
      </c>
      <c r="E3505" t="s">
        <v>2677</v>
      </c>
      <c r="F3505" t="s">
        <v>15</v>
      </c>
      <c r="G3505">
        <v>12</v>
      </c>
      <c r="H3505" t="s">
        <v>16</v>
      </c>
      <c r="I3505">
        <v>1</v>
      </c>
      <c r="J3505">
        <f t="shared" si="112"/>
        <v>12</v>
      </c>
      <c r="K3505">
        <v>329</v>
      </c>
      <c r="L3505" s="1">
        <f t="shared" si="113"/>
        <v>3948</v>
      </c>
    </row>
    <row r="3506" spans="1:12" x14ac:dyDescent="0.25">
      <c r="A3506" t="s">
        <v>7395</v>
      </c>
      <c r="B3506" t="s">
        <v>7396</v>
      </c>
      <c r="D3506">
        <v>805</v>
      </c>
      <c r="E3506" t="s">
        <v>2677</v>
      </c>
      <c r="F3506" t="s">
        <v>15</v>
      </c>
      <c r="G3506">
        <v>13</v>
      </c>
      <c r="H3506" t="s">
        <v>16</v>
      </c>
      <c r="I3506">
        <v>1</v>
      </c>
      <c r="J3506">
        <f t="shared" si="112"/>
        <v>13</v>
      </c>
      <c r="K3506">
        <v>302</v>
      </c>
      <c r="L3506" s="1">
        <f t="shared" si="113"/>
        <v>3926</v>
      </c>
    </row>
    <row r="3507" spans="1:12" x14ac:dyDescent="0.25">
      <c r="A3507" t="s">
        <v>13107</v>
      </c>
      <c r="B3507" t="s">
        <v>13108</v>
      </c>
      <c r="C3507" t="s">
        <v>13109</v>
      </c>
      <c r="D3507">
        <v>806</v>
      </c>
      <c r="E3507" t="s">
        <v>2677</v>
      </c>
      <c r="F3507" t="s">
        <v>15</v>
      </c>
      <c r="G3507">
        <v>470</v>
      </c>
      <c r="H3507" t="s">
        <v>9269</v>
      </c>
      <c r="I3507">
        <v>1</v>
      </c>
      <c r="J3507">
        <f t="shared" si="112"/>
        <v>470</v>
      </c>
      <c r="K3507">
        <v>8.32</v>
      </c>
      <c r="L3507" s="1">
        <f t="shared" si="113"/>
        <v>3910.4</v>
      </c>
    </row>
    <row r="3508" spans="1:12" x14ac:dyDescent="0.25">
      <c r="A3508" t="s">
        <v>6378</v>
      </c>
      <c r="B3508" t="s">
        <v>6379</v>
      </c>
      <c r="D3508">
        <v>805</v>
      </c>
      <c r="E3508" t="s">
        <v>2677</v>
      </c>
      <c r="F3508" t="s">
        <v>15</v>
      </c>
      <c r="G3508">
        <v>16</v>
      </c>
      <c r="H3508" t="s">
        <v>16</v>
      </c>
      <c r="I3508">
        <v>1</v>
      </c>
      <c r="J3508">
        <f t="shared" si="112"/>
        <v>16</v>
      </c>
      <c r="K3508">
        <v>244.04</v>
      </c>
      <c r="L3508" s="1">
        <f t="shared" si="113"/>
        <v>3904.64</v>
      </c>
    </row>
    <row r="3509" spans="1:12" x14ac:dyDescent="0.25">
      <c r="A3509" t="s">
        <v>5623</v>
      </c>
      <c r="B3509" t="s">
        <v>5624</v>
      </c>
      <c r="D3509">
        <v>805</v>
      </c>
      <c r="E3509" t="s">
        <v>2677</v>
      </c>
      <c r="F3509" t="s">
        <v>15</v>
      </c>
      <c r="G3509">
        <v>2</v>
      </c>
      <c r="H3509" t="s">
        <v>16</v>
      </c>
      <c r="I3509">
        <v>1</v>
      </c>
      <c r="J3509">
        <f t="shared" si="112"/>
        <v>2</v>
      </c>
      <c r="K3509" s="2">
        <v>1951</v>
      </c>
      <c r="L3509" s="1">
        <f t="shared" si="113"/>
        <v>3902</v>
      </c>
    </row>
    <row r="3510" spans="1:12" x14ac:dyDescent="0.25">
      <c r="A3510" t="s">
        <v>10944</v>
      </c>
      <c r="B3510" t="s">
        <v>10945</v>
      </c>
      <c r="C3510" t="s">
        <v>10946</v>
      </c>
      <c r="D3510">
        <v>805</v>
      </c>
      <c r="E3510" t="s">
        <v>2677</v>
      </c>
      <c r="F3510" t="s">
        <v>15</v>
      </c>
      <c r="G3510">
        <v>46</v>
      </c>
      <c r="H3510" t="s">
        <v>16</v>
      </c>
      <c r="I3510">
        <v>1</v>
      </c>
      <c r="J3510">
        <f t="shared" si="112"/>
        <v>46</v>
      </c>
      <c r="K3510">
        <v>84.8</v>
      </c>
      <c r="L3510" s="1">
        <f t="shared" si="113"/>
        <v>3900.7999999999997</v>
      </c>
    </row>
    <row r="3511" spans="1:12" x14ac:dyDescent="0.25">
      <c r="A3511" t="s">
        <v>7999</v>
      </c>
      <c r="B3511" t="s">
        <v>7789</v>
      </c>
      <c r="C3511" t="s">
        <v>8000</v>
      </c>
      <c r="D3511">
        <v>805</v>
      </c>
      <c r="E3511" t="s">
        <v>2677</v>
      </c>
      <c r="F3511" t="s">
        <v>15</v>
      </c>
      <c r="G3511">
        <v>10</v>
      </c>
      <c r="H3511" t="s">
        <v>16</v>
      </c>
      <c r="I3511">
        <v>1</v>
      </c>
      <c r="J3511">
        <f t="shared" si="112"/>
        <v>10</v>
      </c>
      <c r="K3511">
        <v>387.89</v>
      </c>
      <c r="L3511" s="1">
        <f t="shared" si="113"/>
        <v>3878.8999999999996</v>
      </c>
    </row>
    <row r="3512" spans="1:12" x14ac:dyDescent="0.25">
      <c r="A3512" t="s">
        <v>13538</v>
      </c>
      <c r="B3512" t="s">
        <v>13539</v>
      </c>
      <c r="C3512" t="s">
        <v>13540</v>
      </c>
      <c r="D3512">
        <v>806</v>
      </c>
      <c r="E3512" t="s">
        <v>2677</v>
      </c>
      <c r="F3512" t="s">
        <v>15</v>
      </c>
      <c r="G3512">
        <v>260</v>
      </c>
      <c r="H3512" t="s">
        <v>10436</v>
      </c>
      <c r="I3512">
        <v>0</v>
      </c>
      <c r="J3512">
        <f t="shared" si="112"/>
        <v>0</v>
      </c>
      <c r="K3512">
        <v>14.9</v>
      </c>
      <c r="L3512" s="1">
        <f t="shared" si="113"/>
        <v>3874</v>
      </c>
    </row>
    <row r="3513" spans="1:12" x14ac:dyDescent="0.25">
      <c r="A3513" t="s">
        <v>14165</v>
      </c>
      <c r="B3513" t="s">
        <v>14166</v>
      </c>
      <c r="D3513">
        <v>805</v>
      </c>
      <c r="E3513" t="s">
        <v>2677</v>
      </c>
      <c r="F3513" t="s">
        <v>15</v>
      </c>
      <c r="G3513">
        <v>58</v>
      </c>
      <c r="H3513" t="s">
        <v>16</v>
      </c>
      <c r="I3513">
        <v>1</v>
      </c>
      <c r="J3513">
        <f t="shared" si="112"/>
        <v>58</v>
      </c>
      <c r="K3513">
        <v>66.64</v>
      </c>
      <c r="L3513" s="1">
        <f t="shared" si="113"/>
        <v>3865.12</v>
      </c>
    </row>
    <row r="3514" spans="1:12" x14ac:dyDescent="0.25">
      <c r="A3514" t="s">
        <v>11558</v>
      </c>
      <c r="B3514" t="s">
        <v>11559</v>
      </c>
      <c r="C3514" t="s">
        <v>11560</v>
      </c>
      <c r="D3514">
        <v>805</v>
      </c>
      <c r="E3514" t="s">
        <v>2677</v>
      </c>
      <c r="F3514" t="s">
        <v>15</v>
      </c>
      <c r="G3514">
        <v>25</v>
      </c>
      <c r="H3514" t="s">
        <v>16</v>
      </c>
      <c r="I3514">
        <v>1</v>
      </c>
      <c r="J3514">
        <f t="shared" si="112"/>
        <v>25</v>
      </c>
      <c r="K3514">
        <v>154</v>
      </c>
      <c r="L3514" s="1">
        <f t="shared" si="113"/>
        <v>3850</v>
      </c>
    </row>
    <row r="3515" spans="1:12" x14ac:dyDescent="0.25">
      <c r="A3515" t="s">
        <v>13102</v>
      </c>
      <c r="B3515" t="s">
        <v>13103</v>
      </c>
      <c r="C3515" t="s">
        <v>13104</v>
      </c>
      <c r="D3515">
        <v>806</v>
      </c>
      <c r="E3515" t="s">
        <v>2677</v>
      </c>
      <c r="F3515" t="s">
        <v>15</v>
      </c>
      <c r="G3515">
        <v>1</v>
      </c>
      <c r="H3515" t="s">
        <v>6444</v>
      </c>
      <c r="I3515">
        <v>0</v>
      </c>
      <c r="J3515">
        <f t="shared" si="112"/>
        <v>0</v>
      </c>
      <c r="K3515" s="1">
        <v>3841.6</v>
      </c>
      <c r="L3515" s="1">
        <f t="shared" si="113"/>
        <v>3841.6</v>
      </c>
    </row>
    <row r="3516" spans="1:12" x14ac:dyDescent="0.25">
      <c r="A3516" t="s">
        <v>6876</v>
      </c>
      <c r="B3516" t="s">
        <v>6877</v>
      </c>
      <c r="D3516">
        <v>805</v>
      </c>
      <c r="E3516" t="s">
        <v>2677</v>
      </c>
      <c r="F3516" t="s">
        <v>15</v>
      </c>
      <c r="G3516">
        <v>34</v>
      </c>
      <c r="H3516" t="s">
        <v>16</v>
      </c>
      <c r="I3516">
        <v>1</v>
      </c>
      <c r="J3516">
        <f t="shared" si="112"/>
        <v>34</v>
      </c>
      <c r="K3516">
        <v>112.96</v>
      </c>
      <c r="L3516" s="1">
        <f t="shared" si="113"/>
        <v>3840.64</v>
      </c>
    </row>
    <row r="3517" spans="1:12" x14ac:dyDescent="0.25">
      <c r="A3517" t="s">
        <v>14175</v>
      </c>
      <c r="B3517" t="s">
        <v>14176</v>
      </c>
      <c r="C3517" t="s">
        <v>14081</v>
      </c>
      <c r="D3517">
        <v>805</v>
      </c>
      <c r="E3517" t="s">
        <v>2677</v>
      </c>
      <c r="F3517" t="s">
        <v>15</v>
      </c>
      <c r="G3517">
        <v>20</v>
      </c>
      <c r="H3517" t="s">
        <v>16</v>
      </c>
      <c r="I3517">
        <v>1</v>
      </c>
      <c r="J3517">
        <f t="shared" si="112"/>
        <v>20</v>
      </c>
      <c r="K3517">
        <v>190.44</v>
      </c>
      <c r="L3517" s="1">
        <f t="shared" si="113"/>
        <v>3808.8</v>
      </c>
    </row>
    <row r="3518" spans="1:12" x14ac:dyDescent="0.25">
      <c r="A3518" t="s">
        <v>6138</v>
      </c>
      <c r="B3518" t="s">
        <v>6139</v>
      </c>
      <c r="C3518" t="s">
        <v>6140</v>
      </c>
      <c r="D3518">
        <v>805</v>
      </c>
      <c r="E3518" t="s">
        <v>2677</v>
      </c>
      <c r="F3518" t="s">
        <v>15</v>
      </c>
      <c r="G3518">
        <v>20</v>
      </c>
      <c r="H3518" t="s">
        <v>16</v>
      </c>
      <c r="I3518">
        <v>1</v>
      </c>
      <c r="J3518">
        <f t="shared" si="112"/>
        <v>20</v>
      </c>
      <c r="K3518">
        <v>190</v>
      </c>
      <c r="L3518" s="1">
        <f t="shared" si="113"/>
        <v>3800</v>
      </c>
    </row>
    <row r="3519" spans="1:12" x14ac:dyDescent="0.25">
      <c r="A3519" t="s">
        <v>11342</v>
      </c>
      <c r="B3519" t="s">
        <v>11343</v>
      </c>
      <c r="C3519" t="s">
        <v>11344</v>
      </c>
      <c r="D3519">
        <v>805</v>
      </c>
      <c r="E3519" t="s">
        <v>2677</v>
      </c>
      <c r="F3519" t="s">
        <v>15</v>
      </c>
      <c r="G3519">
        <v>7</v>
      </c>
      <c r="H3519" t="s">
        <v>16</v>
      </c>
      <c r="I3519">
        <v>1</v>
      </c>
      <c r="J3519">
        <f t="shared" si="112"/>
        <v>7</v>
      </c>
      <c r="K3519">
        <v>542.76</v>
      </c>
      <c r="L3519" s="1">
        <f t="shared" si="113"/>
        <v>3799.3199999999997</v>
      </c>
    </row>
    <row r="3520" spans="1:12" x14ac:dyDescent="0.25">
      <c r="A3520" s="49" t="s">
        <v>9341</v>
      </c>
      <c r="B3520" s="49" t="s">
        <v>9342</v>
      </c>
      <c r="C3520" s="49" t="s">
        <v>9343</v>
      </c>
      <c r="D3520" s="49">
        <v>805</v>
      </c>
      <c r="E3520" s="49" t="s">
        <v>2677</v>
      </c>
      <c r="F3520" s="49" t="s">
        <v>15</v>
      </c>
      <c r="G3520" s="51">
        <v>7000</v>
      </c>
      <c r="H3520" s="49" t="s">
        <v>4444</v>
      </c>
      <c r="I3520" s="49">
        <v>1</v>
      </c>
      <c r="J3520" s="49">
        <f t="shared" si="112"/>
        <v>7000</v>
      </c>
      <c r="K3520" s="49">
        <v>0.54235</v>
      </c>
      <c r="L3520" s="50">
        <f t="shared" si="113"/>
        <v>3796.45</v>
      </c>
    </row>
    <row r="3521" spans="1:12" x14ac:dyDescent="0.25">
      <c r="A3521" t="s">
        <v>5299</v>
      </c>
      <c r="B3521" t="s">
        <v>5300</v>
      </c>
      <c r="C3521" t="s">
        <v>5301</v>
      </c>
      <c r="D3521">
        <v>805</v>
      </c>
      <c r="E3521" t="s">
        <v>2677</v>
      </c>
      <c r="F3521" t="s">
        <v>15</v>
      </c>
      <c r="G3521">
        <v>4</v>
      </c>
      <c r="H3521" t="s">
        <v>16</v>
      </c>
      <c r="I3521">
        <v>1</v>
      </c>
      <c r="J3521">
        <f t="shared" si="112"/>
        <v>4</v>
      </c>
      <c r="K3521">
        <v>949</v>
      </c>
      <c r="L3521" s="1">
        <f t="shared" si="113"/>
        <v>3796</v>
      </c>
    </row>
    <row r="3522" spans="1:12" x14ac:dyDescent="0.25">
      <c r="A3522" t="s">
        <v>8430</v>
      </c>
      <c r="B3522" t="s">
        <v>8431</v>
      </c>
      <c r="C3522" t="s">
        <v>8432</v>
      </c>
      <c r="D3522">
        <v>805</v>
      </c>
      <c r="E3522" t="s">
        <v>2677</v>
      </c>
      <c r="F3522" t="s">
        <v>15</v>
      </c>
      <c r="G3522">
        <v>4</v>
      </c>
      <c r="H3522" t="s">
        <v>16</v>
      </c>
      <c r="I3522">
        <v>1</v>
      </c>
      <c r="J3522">
        <f t="shared" si="112"/>
        <v>4</v>
      </c>
      <c r="K3522">
        <v>947.6</v>
      </c>
      <c r="L3522" s="1">
        <f t="shared" si="113"/>
        <v>3790.4</v>
      </c>
    </row>
    <row r="3523" spans="1:12" x14ac:dyDescent="0.25">
      <c r="A3523" t="s">
        <v>8012</v>
      </c>
      <c r="B3523" t="s">
        <v>7824</v>
      </c>
      <c r="C3523" t="s">
        <v>8013</v>
      </c>
      <c r="D3523">
        <v>805</v>
      </c>
      <c r="E3523" t="s">
        <v>2677</v>
      </c>
      <c r="F3523" t="s">
        <v>15</v>
      </c>
      <c r="G3523">
        <v>12</v>
      </c>
      <c r="H3523" t="s">
        <v>16</v>
      </c>
      <c r="I3523">
        <v>1</v>
      </c>
      <c r="J3523">
        <f t="shared" si="112"/>
        <v>12</v>
      </c>
      <c r="K3523">
        <v>314.85000000000002</v>
      </c>
      <c r="L3523" s="1">
        <f t="shared" si="113"/>
        <v>3778.2000000000003</v>
      </c>
    </row>
    <row r="3524" spans="1:12" x14ac:dyDescent="0.25">
      <c r="A3524" t="s">
        <v>8683</v>
      </c>
      <c r="B3524" t="s">
        <v>8681</v>
      </c>
      <c r="C3524" t="s">
        <v>8684</v>
      </c>
      <c r="D3524">
        <v>805</v>
      </c>
      <c r="E3524" t="s">
        <v>2677</v>
      </c>
      <c r="F3524" t="s">
        <v>15</v>
      </c>
      <c r="G3524">
        <v>5</v>
      </c>
      <c r="H3524" t="s">
        <v>16</v>
      </c>
      <c r="I3524">
        <v>1</v>
      </c>
      <c r="J3524">
        <f t="shared" si="112"/>
        <v>5</v>
      </c>
      <c r="K3524">
        <v>755.56</v>
      </c>
      <c r="L3524" s="1">
        <f t="shared" si="113"/>
        <v>3777.7999999999997</v>
      </c>
    </row>
    <row r="3525" spans="1:12" x14ac:dyDescent="0.25">
      <c r="A3525" t="s">
        <v>6413</v>
      </c>
      <c r="B3525" t="s">
        <v>6414</v>
      </c>
      <c r="C3525" t="s">
        <v>6415</v>
      </c>
      <c r="D3525">
        <v>805</v>
      </c>
      <c r="E3525" t="s">
        <v>2677</v>
      </c>
      <c r="F3525" t="s">
        <v>15</v>
      </c>
      <c r="G3525">
        <v>6</v>
      </c>
      <c r="H3525" t="s">
        <v>16</v>
      </c>
      <c r="I3525">
        <v>1.26</v>
      </c>
      <c r="J3525">
        <f t="shared" si="112"/>
        <v>7.5600000000000005</v>
      </c>
      <c r="K3525">
        <v>629.37</v>
      </c>
      <c r="L3525" s="1">
        <f t="shared" si="113"/>
        <v>3776.2200000000003</v>
      </c>
    </row>
    <row r="3526" spans="1:12" x14ac:dyDescent="0.25">
      <c r="A3526" t="s">
        <v>2762</v>
      </c>
      <c r="B3526" t="s">
        <v>2763</v>
      </c>
      <c r="C3526" t="s">
        <v>2764</v>
      </c>
      <c r="D3526">
        <v>805</v>
      </c>
      <c r="E3526" t="s">
        <v>2677</v>
      </c>
      <c r="F3526" t="s">
        <v>15</v>
      </c>
      <c r="G3526">
        <v>2</v>
      </c>
      <c r="H3526" t="s">
        <v>16</v>
      </c>
      <c r="I3526">
        <v>50</v>
      </c>
      <c r="J3526">
        <f t="shared" si="112"/>
        <v>100</v>
      </c>
      <c r="K3526" s="1">
        <v>1886.1</v>
      </c>
      <c r="L3526" s="1">
        <f t="shared" si="113"/>
        <v>3772.2</v>
      </c>
    </row>
    <row r="3527" spans="1:12" x14ac:dyDescent="0.25">
      <c r="A3527" t="s">
        <v>2711</v>
      </c>
      <c r="B3527" t="s">
        <v>2712</v>
      </c>
      <c r="C3527" t="s">
        <v>2713</v>
      </c>
      <c r="D3527">
        <v>805</v>
      </c>
      <c r="E3527" t="s">
        <v>2677</v>
      </c>
      <c r="F3527" t="s">
        <v>15</v>
      </c>
      <c r="G3527">
        <v>3</v>
      </c>
      <c r="H3527" t="s">
        <v>16</v>
      </c>
      <c r="I3527">
        <v>1</v>
      </c>
      <c r="J3527">
        <f t="shared" si="112"/>
        <v>3</v>
      </c>
      <c r="K3527" s="1">
        <v>1254.83</v>
      </c>
      <c r="L3527" s="1">
        <f t="shared" si="113"/>
        <v>3764.49</v>
      </c>
    </row>
    <row r="3528" spans="1:12" x14ac:dyDescent="0.25">
      <c r="A3528" t="s">
        <v>4576</v>
      </c>
      <c r="B3528" t="s">
        <v>4577</v>
      </c>
      <c r="C3528" t="s">
        <v>4578</v>
      </c>
      <c r="D3528">
        <v>805</v>
      </c>
      <c r="E3528" t="s">
        <v>2677</v>
      </c>
      <c r="F3528" t="s">
        <v>15</v>
      </c>
      <c r="G3528">
        <v>30</v>
      </c>
      <c r="H3528" t="s">
        <v>16</v>
      </c>
      <c r="I3528">
        <v>1</v>
      </c>
      <c r="J3528">
        <f t="shared" si="112"/>
        <v>30</v>
      </c>
      <c r="K3528">
        <v>125</v>
      </c>
      <c r="L3528" s="1">
        <f t="shared" si="113"/>
        <v>3750</v>
      </c>
    </row>
    <row r="3529" spans="1:12" x14ac:dyDescent="0.25">
      <c r="A3529" t="s">
        <v>5318</v>
      </c>
      <c r="B3529" t="s">
        <v>5319</v>
      </c>
      <c r="C3529" t="s">
        <v>5320</v>
      </c>
      <c r="D3529">
        <v>805</v>
      </c>
      <c r="E3529" t="s">
        <v>2677</v>
      </c>
      <c r="F3529" t="s">
        <v>15</v>
      </c>
      <c r="G3529">
        <v>419</v>
      </c>
      <c r="H3529" t="s">
        <v>16</v>
      </c>
      <c r="I3529">
        <v>1</v>
      </c>
      <c r="J3529">
        <f t="shared" si="112"/>
        <v>419</v>
      </c>
      <c r="K3529">
        <v>8.9</v>
      </c>
      <c r="L3529" s="1">
        <f t="shared" si="113"/>
        <v>3729.1000000000004</v>
      </c>
    </row>
    <row r="3530" spans="1:12" x14ac:dyDescent="0.25">
      <c r="A3530" t="s">
        <v>13388</v>
      </c>
      <c r="B3530" t="s">
        <v>13360</v>
      </c>
      <c r="C3530" t="s">
        <v>13389</v>
      </c>
      <c r="D3530">
        <v>806</v>
      </c>
      <c r="E3530" t="s">
        <v>2677</v>
      </c>
      <c r="F3530" t="s">
        <v>15</v>
      </c>
      <c r="G3530">
        <v>342</v>
      </c>
      <c r="H3530" t="s">
        <v>6444</v>
      </c>
      <c r="I3530">
        <v>0.5</v>
      </c>
      <c r="J3530">
        <f t="shared" si="112"/>
        <v>171</v>
      </c>
      <c r="K3530">
        <v>10.89</v>
      </c>
      <c r="L3530" s="1">
        <f t="shared" si="113"/>
        <v>3724.38</v>
      </c>
    </row>
    <row r="3531" spans="1:12" x14ac:dyDescent="0.25">
      <c r="A3531" t="s">
        <v>8931</v>
      </c>
      <c r="B3531" t="s">
        <v>8932</v>
      </c>
      <c r="C3531" t="s">
        <v>8933</v>
      </c>
      <c r="D3531">
        <v>805</v>
      </c>
      <c r="E3531" t="s">
        <v>2677</v>
      </c>
      <c r="F3531" t="s">
        <v>15</v>
      </c>
      <c r="G3531">
        <v>52</v>
      </c>
      <c r="H3531" t="s">
        <v>16</v>
      </c>
      <c r="I3531">
        <v>1</v>
      </c>
      <c r="J3531">
        <f t="shared" si="112"/>
        <v>52</v>
      </c>
      <c r="K3531">
        <v>71.55</v>
      </c>
      <c r="L3531" s="1">
        <f t="shared" si="113"/>
        <v>3720.6</v>
      </c>
    </row>
    <row r="3532" spans="1:12" x14ac:dyDescent="0.25">
      <c r="A3532" t="s">
        <v>11100</v>
      </c>
      <c r="B3532" t="s">
        <v>11101</v>
      </c>
      <c r="C3532" t="s">
        <v>11102</v>
      </c>
      <c r="D3532">
        <v>805</v>
      </c>
      <c r="E3532" t="s">
        <v>2677</v>
      </c>
      <c r="F3532" t="s">
        <v>15</v>
      </c>
      <c r="G3532">
        <v>35</v>
      </c>
      <c r="H3532" t="s">
        <v>16</v>
      </c>
      <c r="I3532">
        <v>1</v>
      </c>
      <c r="J3532">
        <f t="shared" si="112"/>
        <v>35</v>
      </c>
      <c r="K3532">
        <v>106.07143000000001</v>
      </c>
      <c r="L3532" s="1">
        <f t="shared" si="113"/>
        <v>3712.5000500000001</v>
      </c>
    </row>
    <row r="3533" spans="1:12" x14ac:dyDescent="0.25">
      <c r="A3533" t="s">
        <v>9906</v>
      </c>
      <c r="B3533" t="s">
        <v>9907</v>
      </c>
      <c r="C3533" t="s">
        <v>9908</v>
      </c>
      <c r="D3533">
        <v>805</v>
      </c>
      <c r="E3533" t="s">
        <v>2677</v>
      </c>
      <c r="F3533" t="s">
        <v>15</v>
      </c>
      <c r="G3533">
        <v>150</v>
      </c>
      <c r="H3533" t="s">
        <v>16</v>
      </c>
      <c r="I3533">
        <v>1</v>
      </c>
      <c r="J3533">
        <f t="shared" si="112"/>
        <v>150</v>
      </c>
      <c r="K3533">
        <v>24.7</v>
      </c>
      <c r="L3533" s="1">
        <f t="shared" si="113"/>
        <v>3705</v>
      </c>
    </row>
    <row r="3534" spans="1:12" x14ac:dyDescent="0.25">
      <c r="A3534" t="s">
        <v>8106</v>
      </c>
      <c r="B3534" t="s">
        <v>8107</v>
      </c>
      <c r="C3534" t="s">
        <v>8108</v>
      </c>
      <c r="D3534">
        <v>805</v>
      </c>
      <c r="E3534" t="s">
        <v>2677</v>
      </c>
      <c r="F3534" t="s">
        <v>15</v>
      </c>
      <c r="G3534">
        <v>9</v>
      </c>
      <c r="H3534" t="s">
        <v>16</v>
      </c>
      <c r="I3534">
        <v>1</v>
      </c>
      <c r="J3534">
        <f t="shared" si="112"/>
        <v>9</v>
      </c>
      <c r="K3534">
        <v>411.23</v>
      </c>
      <c r="L3534" s="1">
        <f t="shared" si="113"/>
        <v>3701.07</v>
      </c>
    </row>
    <row r="3535" spans="1:12" x14ac:dyDescent="0.25">
      <c r="A3535" t="s">
        <v>14103</v>
      </c>
      <c r="B3535" t="s">
        <v>14104</v>
      </c>
      <c r="C3535" t="s">
        <v>14091</v>
      </c>
      <c r="D3535">
        <v>805</v>
      </c>
      <c r="E3535" t="s">
        <v>2677</v>
      </c>
      <c r="F3535" t="s">
        <v>15</v>
      </c>
      <c r="G3535">
        <v>90</v>
      </c>
      <c r="H3535" t="s">
        <v>16</v>
      </c>
      <c r="I3535">
        <v>0</v>
      </c>
      <c r="J3535">
        <f t="shared" si="112"/>
        <v>0</v>
      </c>
      <c r="K3535">
        <v>41.066000000000003</v>
      </c>
      <c r="L3535" s="1">
        <f t="shared" si="113"/>
        <v>3695.94</v>
      </c>
    </row>
    <row r="3536" spans="1:12" x14ac:dyDescent="0.25">
      <c r="A3536" t="s">
        <v>6740</v>
      </c>
      <c r="B3536" t="s">
        <v>6741</v>
      </c>
      <c r="C3536" t="s">
        <v>6742</v>
      </c>
      <c r="D3536">
        <v>805</v>
      </c>
      <c r="E3536" t="s">
        <v>2677</v>
      </c>
      <c r="F3536" t="s">
        <v>15</v>
      </c>
      <c r="G3536" s="2">
        <v>2850</v>
      </c>
      <c r="H3536" t="s">
        <v>16</v>
      </c>
      <c r="I3536">
        <v>1</v>
      </c>
      <c r="J3536">
        <f t="shared" si="112"/>
        <v>2850</v>
      </c>
      <c r="K3536">
        <v>1.29</v>
      </c>
      <c r="L3536" s="1">
        <f t="shared" si="113"/>
        <v>3676.5</v>
      </c>
    </row>
    <row r="3537" spans="1:12" x14ac:dyDescent="0.25">
      <c r="A3537" t="s">
        <v>7831</v>
      </c>
      <c r="B3537" t="s">
        <v>7765</v>
      </c>
      <c r="C3537" t="s">
        <v>7832</v>
      </c>
      <c r="D3537">
        <v>805</v>
      </c>
      <c r="E3537" t="s">
        <v>2677</v>
      </c>
      <c r="F3537" t="s">
        <v>15</v>
      </c>
      <c r="G3537">
        <v>10</v>
      </c>
      <c r="H3537" t="s">
        <v>16</v>
      </c>
      <c r="I3537">
        <v>1</v>
      </c>
      <c r="J3537">
        <f t="shared" si="112"/>
        <v>10</v>
      </c>
      <c r="K3537">
        <v>367.63</v>
      </c>
      <c r="L3537" s="1">
        <f t="shared" si="113"/>
        <v>3676.3</v>
      </c>
    </row>
    <row r="3538" spans="1:12" x14ac:dyDescent="0.25">
      <c r="A3538" t="s">
        <v>9856</v>
      </c>
      <c r="B3538" t="s">
        <v>9857</v>
      </c>
      <c r="C3538" t="s">
        <v>9858</v>
      </c>
      <c r="D3538">
        <v>805</v>
      </c>
      <c r="E3538" t="s">
        <v>2677</v>
      </c>
      <c r="F3538" t="s">
        <v>15</v>
      </c>
      <c r="G3538">
        <v>700</v>
      </c>
      <c r="H3538" t="s">
        <v>16</v>
      </c>
      <c r="I3538">
        <v>1</v>
      </c>
      <c r="J3538">
        <f t="shared" si="112"/>
        <v>700</v>
      </c>
      <c r="K3538">
        <v>5.25</v>
      </c>
      <c r="L3538" s="1">
        <f t="shared" si="113"/>
        <v>3675</v>
      </c>
    </row>
    <row r="3539" spans="1:12" x14ac:dyDescent="0.25">
      <c r="A3539" t="s">
        <v>6569</v>
      </c>
      <c r="B3539" t="s">
        <v>6570</v>
      </c>
      <c r="D3539">
        <v>805</v>
      </c>
      <c r="E3539" t="s">
        <v>2677</v>
      </c>
      <c r="F3539" t="s">
        <v>15</v>
      </c>
      <c r="G3539">
        <v>2</v>
      </c>
      <c r="H3539" t="s">
        <v>16</v>
      </c>
      <c r="I3539">
        <v>1</v>
      </c>
      <c r="J3539">
        <f t="shared" si="112"/>
        <v>2</v>
      </c>
      <c r="K3539" s="1">
        <v>1836.46</v>
      </c>
      <c r="L3539" s="1">
        <f t="shared" si="113"/>
        <v>3672.92</v>
      </c>
    </row>
    <row r="3540" spans="1:12" x14ac:dyDescent="0.25">
      <c r="A3540" t="s">
        <v>13217</v>
      </c>
      <c r="B3540" t="s">
        <v>13218</v>
      </c>
      <c r="D3540">
        <v>806</v>
      </c>
      <c r="E3540" t="s">
        <v>2677</v>
      </c>
      <c r="F3540" t="s">
        <v>15</v>
      </c>
      <c r="G3540">
        <v>35</v>
      </c>
      <c r="H3540" t="s">
        <v>16</v>
      </c>
      <c r="I3540">
        <v>0</v>
      </c>
      <c r="J3540">
        <f t="shared" si="112"/>
        <v>0</v>
      </c>
      <c r="K3540">
        <v>104.86</v>
      </c>
      <c r="L3540" s="1">
        <f t="shared" si="113"/>
        <v>3670.1</v>
      </c>
    </row>
    <row r="3541" spans="1:12" x14ac:dyDescent="0.25">
      <c r="A3541" t="s">
        <v>11139</v>
      </c>
      <c r="B3541" t="s">
        <v>11140</v>
      </c>
      <c r="C3541" t="s">
        <v>11141</v>
      </c>
      <c r="D3541">
        <v>805</v>
      </c>
      <c r="E3541" t="s">
        <v>2677</v>
      </c>
      <c r="F3541" t="s">
        <v>15</v>
      </c>
      <c r="G3541">
        <v>363</v>
      </c>
      <c r="H3541" t="s">
        <v>16</v>
      </c>
      <c r="I3541">
        <v>1</v>
      </c>
      <c r="J3541">
        <f t="shared" si="112"/>
        <v>363</v>
      </c>
      <c r="K3541">
        <v>10.11</v>
      </c>
      <c r="L3541" s="1">
        <f t="shared" si="113"/>
        <v>3669.93</v>
      </c>
    </row>
    <row r="3542" spans="1:12" x14ac:dyDescent="0.25">
      <c r="A3542" t="s">
        <v>10540</v>
      </c>
      <c r="B3542" t="s">
        <v>10541</v>
      </c>
      <c r="C3542" t="s">
        <v>10542</v>
      </c>
      <c r="D3542">
        <v>805</v>
      </c>
      <c r="E3542" t="s">
        <v>2677</v>
      </c>
      <c r="F3542" t="s">
        <v>15</v>
      </c>
      <c r="G3542">
        <v>19</v>
      </c>
      <c r="H3542" t="s">
        <v>16</v>
      </c>
      <c r="I3542">
        <v>1</v>
      </c>
      <c r="J3542">
        <f t="shared" si="112"/>
        <v>19</v>
      </c>
      <c r="K3542">
        <v>192.9</v>
      </c>
      <c r="L3542" s="1">
        <f t="shared" si="113"/>
        <v>3665.1</v>
      </c>
    </row>
    <row r="3543" spans="1:12" x14ac:dyDescent="0.25">
      <c r="A3543" t="s">
        <v>10364</v>
      </c>
      <c r="B3543" t="s">
        <v>10365</v>
      </c>
      <c r="C3543" t="s">
        <v>10366</v>
      </c>
      <c r="D3543">
        <v>805</v>
      </c>
      <c r="E3543" t="s">
        <v>2677</v>
      </c>
      <c r="F3543" t="s">
        <v>15</v>
      </c>
      <c r="G3543">
        <v>10</v>
      </c>
      <c r="H3543" t="s">
        <v>16</v>
      </c>
      <c r="I3543">
        <v>1</v>
      </c>
      <c r="J3543">
        <f t="shared" si="112"/>
        <v>10</v>
      </c>
      <c r="K3543">
        <v>365</v>
      </c>
      <c r="L3543" s="1">
        <f t="shared" si="113"/>
        <v>3650</v>
      </c>
    </row>
    <row r="3544" spans="1:12" x14ac:dyDescent="0.25">
      <c r="A3544" t="s">
        <v>11637</v>
      </c>
      <c r="B3544" t="s">
        <v>11638</v>
      </c>
      <c r="D3544">
        <v>805</v>
      </c>
      <c r="E3544" t="s">
        <v>2677</v>
      </c>
      <c r="F3544" t="s">
        <v>15</v>
      </c>
      <c r="G3544">
        <v>10</v>
      </c>
      <c r="H3544" t="s">
        <v>16</v>
      </c>
      <c r="I3544">
        <v>1</v>
      </c>
      <c r="J3544">
        <f t="shared" si="112"/>
        <v>10</v>
      </c>
      <c r="K3544">
        <v>365</v>
      </c>
      <c r="L3544" s="1">
        <f t="shared" si="113"/>
        <v>3650</v>
      </c>
    </row>
    <row r="3545" spans="1:12" x14ac:dyDescent="0.25">
      <c r="A3545" t="s">
        <v>3201</v>
      </c>
      <c r="B3545" t="s">
        <v>3202</v>
      </c>
      <c r="C3545" t="s">
        <v>3203</v>
      </c>
      <c r="D3545">
        <v>805</v>
      </c>
      <c r="E3545" t="s">
        <v>2677</v>
      </c>
      <c r="F3545" t="s">
        <v>15</v>
      </c>
      <c r="G3545">
        <v>1</v>
      </c>
      <c r="H3545" t="s">
        <v>16</v>
      </c>
      <c r="I3545">
        <v>1</v>
      </c>
      <c r="J3545">
        <f t="shared" si="112"/>
        <v>1</v>
      </c>
      <c r="K3545" s="1">
        <v>3648.2</v>
      </c>
      <c r="L3545" s="1">
        <f t="shared" si="113"/>
        <v>3648.2</v>
      </c>
    </row>
    <row r="3546" spans="1:12" x14ac:dyDescent="0.25">
      <c r="A3546" t="s">
        <v>4806</v>
      </c>
      <c r="B3546" t="s">
        <v>4807</v>
      </c>
      <c r="C3546" t="s">
        <v>4808</v>
      </c>
      <c r="D3546">
        <v>805</v>
      </c>
      <c r="E3546" t="s">
        <v>2677</v>
      </c>
      <c r="F3546" t="s">
        <v>15</v>
      </c>
      <c r="G3546">
        <v>1</v>
      </c>
      <c r="H3546" t="s">
        <v>16</v>
      </c>
      <c r="I3546">
        <v>100</v>
      </c>
      <c r="J3546">
        <f t="shared" si="112"/>
        <v>100</v>
      </c>
      <c r="K3546" s="1">
        <v>3634.03</v>
      </c>
      <c r="L3546" s="1">
        <f t="shared" si="113"/>
        <v>3634.03</v>
      </c>
    </row>
    <row r="3547" spans="1:12" x14ac:dyDescent="0.25">
      <c r="A3547" t="s">
        <v>9930</v>
      </c>
      <c r="B3547" t="s">
        <v>9931</v>
      </c>
      <c r="C3547" t="s">
        <v>9932</v>
      </c>
      <c r="D3547">
        <v>805</v>
      </c>
      <c r="E3547" t="s">
        <v>2677</v>
      </c>
      <c r="F3547" t="s">
        <v>15</v>
      </c>
      <c r="G3547">
        <v>141</v>
      </c>
      <c r="H3547" t="s">
        <v>16</v>
      </c>
      <c r="I3547">
        <v>1</v>
      </c>
      <c r="J3547">
        <f t="shared" si="112"/>
        <v>141</v>
      </c>
      <c r="K3547">
        <v>25.68</v>
      </c>
      <c r="L3547" s="1">
        <f t="shared" si="113"/>
        <v>3620.88</v>
      </c>
    </row>
    <row r="3548" spans="1:12" x14ac:dyDescent="0.25">
      <c r="A3548" t="s">
        <v>11874</v>
      </c>
      <c r="B3548" t="s">
        <v>11875</v>
      </c>
      <c r="C3548" t="s">
        <v>11876</v>
      </c>
      <c r="D3548">
        <v>805</v>
      </c>
      <c r="E3548" t="s">
        <v>2677</v>
      </c>
      <c r="F3548" t="s">
        <v>15</v>
      </c>
      <c r="G3548">
        <v>1</v>
      </c>
      <c r="H3548" t="s">
        <v>16</v>
      </c>
      <c r="I3548">
        <v>1</v>
      </c>
      <c r="J3548">
        <f t="shared" si="112"/>
        <v>1</v>
      </c>
      <c r="K3548" s="1">
        <v>3619.88</v>
      </c>
      <c r="L3548" s="1">
        <f t="shared" si="113"/>
        <v>3619.88</v>
      </c>
    </row>
    <row r="3549" spans="1:12" x14ac:dyDescent="0.25">
      <c r="A3549" t="s">
        <v>2714</v>
      </c>
      <c r="B3549" t="s">
        <v>2715</v>
      </c>
      <c r="C3549" t="s">
        <v>2716</v>
      </c>
      <c r="D3549">
        <v>805</v>
      </c>
      <c r="E3549" t="s">
        <v>2677</v>
      </c>
      <c r="F3549" t="s">
        <v>15</v>
      </c>
      <c r="G3549">
        <v>5</v>
      </c>
      <c r="H3549" t="s">
        <v>16</v>
      </c>
      <c r="I3549">
        <v>1</v>
      </c>
      <c r="J3549">
        <f t="shared" si="112"/>
        <v>5</v>
      </c>
      <c r="K3549">
        <v>723.9</v>
      </c>
      <c r="L3549" s="1">
        <f t="shared" si="113"/>
        <v>3619.5</v>
      </c>
    </row>
    <row r="3550" spans="1:12" x14ac:dyDescent="0.25">
      <c r="A3550" t="s">
        <v>4590</v>
      </c>
      <c r="B3550" t="s">
        <v>4591</v>
      </c>
      <c r="C3550" t="s">
        <v>4592</v>
      </c>
      <c r="D3550">
        <v>805</v>
      </c>
      <c r="E3550" t="s">
        <v>2677</v>
      </c>
      <c r="F3550" t="s">
        <v>15</v>
      </c>
      <c r="G3550">
        <v>6</v>
      </c>
      <c r="H3550" t="s">
        <v>16</v>
      </c>
      <c r="I3550">
        <v>3.9</v>
      </c>
      <c r="J3550">
        <f t="shared" si="112"/>
        <v>23.4</v>
      </c>
      <c r="K3550">
        <v>601</v>
      </c>
      <c r="L3550" s="1">
        <f t="shared" si="113"/>
        <v>3606</v>
      </c>
    </row>
    <row r="3551" spans="1:12" x14ac:dyDescent="0.25">
      <c r="A3551" t="s">
        <v>5837</v>
      </c>
      <c r="B3551" t="s">
        <v>5838</v>
      </c>
      <c r="C3551" t="s">
        <v>5839</v>
      </c>
      <c r="D3551">
        <v>805</v>
      </c>
      <c r="E3551" t="s">
        <v>2677</v>
      </c>
      <c r="F3551" t="s">
        <v>15</v>
      </c>
      <c r="G3551">
        <v>7</v>
      </c>
      <c r="H3551" t="s">
        <v>16</v>
      </c>
      <c r="I3551">
        <v>1</v>
      </c>
      <c r="J3551">
        <f t="shared" si="112"/>
        <v>7</v>
      </c>
      <c r="K3551">
        <v>514.52</v>
      </c>
      <c r="L3551" s="1">
        <f t="shared" si="113"/>
        <v>3601.64</v>
      </c>
    </row>
    <row r="3552" spans="1:12" x14ac:dyDescent="0.25">
      <c r="A3552" t="s">
        <v>13799</v>
      </c>
      <c r="B3552" t="s">
        <v>13800</v>
      </c>
      <c r="D3552">
        <v>806</v>
      </c>
      <c r="E3552" t="s">
        <v>2677</v>
      </c>
      <c r="F3552" t="s">
        <v>15</v>
      </c>
      <c r="G3552">
        <v>50</v>
      </c>
      <c r="H3552" t="s">
        <v>16</v>
      </c>
      <c r="I3552">
        <v>0</v>
      </c>
      <c r="J3552">
        <f t="shared" si="112"/>
        <v>0</v>
      </c>
      <c r="K3552">
        <v>72.025000000000006</v>
      </c>
      <c r="L3552" s="1">
        <f t="shared" si="113"/>
        <v>3601.2500000000005</v>
      </c>
    </row>
    <row r="3553" spans="1:12" x14ac:dyDescent="0.25">
      <c r="A3553" t="s">
        <v>2747</v>
      </c>
      <c r="B3553" t="s">
        <v>2748</v>
      </c>
      <c r="C3553" t="s">
        <v>2749</v>
      </c>
      <c r="D3553">
        <v>805</v>
      </c>
      <c r="E3553" t="s">
        <v>2677</v>
      </c>
      <c r="F3553" t="s">
        <v>15</v>
      </c>
      <c r="G3553">
        <v>2</v>
      </c>
      <c r="H3553" t="s">
        <v>16</v>
      </c>
      <c r="I3553">
        <v>1</v>
      </c>
      <c r="J3553">
        <f t="shared" si="112"/>
        <v>2</v>
      </c>
      <c r="K3553" s="1">
        <v>1788.1</v>
      </c>
      <c r="L3553" s="1">
        <f t="shared" si="113"/>
        <v>3576.2</v>
      </c>
    </row>
    <row r="3554" spans="1:12" x14ac:dyDescent="0.25">
      <c r="A3554" t="s">
        <v>6357</v>
      </c>
      <c r="B3554" t="s">
        <v>6358</v>
      </c>
      <c r="D3554">
        <v>805</v>
      </c>
      <c r="E3554" t="s">
        <v>2677</v>
      </c>
      <c r="F3554" t="s">
        <v>15</v>
      </c>
      <c r="G3554">
        <v>27</v>
      </c>
      <c r="H3554" t="s">
        <v>16</v>
      </c>
      <c r="I3554">
        <v>1</v>
      </c>
      <c r="J3554">
        <f t="shared" ref="J3554:J3617" si="114">G3554*I3554</f>
        <v>27</v>
      </c>
      <c r="K3554">
        <v>132.41</v>
      </c>
      <c r="L3554" s="1">
        <f t="shared" ref="L3554:L3617" si="115">G3554*K3554</f>
        <v>3575.0699999999997</v>
      </c>
    </row>
    <row r="3555" spans="1:12" x14ac:dyDescent="0.25">
      <c r="A3555" t="s">
        <v>11460</v>
      </c>
      <c r="B3555" t="s">
        <v>11461</v>
      </c>
      <c r="C3555" t="s">
        <v>11462</v>
      </c>
      <c r="D3555">
        <v>805</v>
      </c>
      <c r="E3555" t="s">
        <v>2677</v>
      </c>
      <c r="F3555" t="s">
        <v>15</v>
      </c>
      <c r="G3555">
        <v>8</v>
      </c>
      <c r="H3555" t="s">
        <v>16</v>
      </c>
      <c r="I3555">
        <v>1</v>
      </c>
      <c r="J3555">
        <f t="shared" si="114"/>
        <v>8</v>
      </c>
      <c r="K3555">
        <v>445.23</v>
      </c>
      <c r="L3555" s="1">
        <f t="shared" si="115"/>
        <v>3561.84</v>
      </c>
    </row>
    <row r="3556" spans="1:12" x14ac:dyDescent="0.25">
      <c r="A3556" t="s">
        <v>5964</v>
      </c>
      <c r="B3556" t="s">
        <v>5965</v>
      </c>
      <c r="D3556">
        <v>805</v>
      </c>
      <c r="E3556" t="s">
        <v>2677</v>
      </c>
      <c r="F3556" t="s">
        <v>15</v>
      </c>
      <c r="G3556">
        <v>4</v>
      </c>
      <c r="H3556" t="s">
        <v>16</v>
      </c>
      <c r="I3556">
        <v>1</v>
      </c>
      <c r="J3556">
        <f t="shared" si="114"/>
        <v>4</v>
      </c>
      <c r="K3556">
        <v>890</v>
      </c>
      <c r="L3556" s="1">
        <f t="shared" si="115"/>
        <v>3560</v>
      </c>
    </row>
    <row r="3557" spans="1:12" x14ac:dyDescent="0.25">
      <c r="A3557" t="s">
        <v>8985</v>
      </c>
      <c r="B3557" t="s">
        <v>8986</v>
      </c>
      <c r="C3557" t="s">
        <v>8987</v>
      </c>
      <c r="D3557">
        <v>805</v>
      </c>
      <c r="E3557" t="s">
        <v>2677</v>
      </c>
      <c r="F3557" t="s">
        <v>15</v>
      </c>
      <c r="G3557">
        <v>30</v>
      </c>
      <c r="H3557" t="s">
        <v>16</v>
      </c>
      <c r="I3557">
        <v>1</v>
      </c>
      <c r="J3557">
        <f t="shared" si="114"/>
        <v>30</v>
      </c>
      <c r="K3557">
        <v>118.45</v>
      </c>
      <c r="L3557" s="1">
        <f t="shared" si="115"/>
        <v>3553.5</v>
      </c>
    </row>
    <row r="3558" spans="1:12" x14ac:dyDescent="0.25">
      <c r="A3558" s="49" t="s">
        <v>9323</v>
      </c>
      <c r="B3558" s="49" t="s">
        <v>9324</v>
      </c>
      <c r="C3558" s="49" t="s">
        <v>9325</v>
      </c>
      <c r="D3558" s="49">
        <v>805</v>
      </c>
      <c r="E3558" s="49" t="s">
        <v>2677</v>
      </c>
      <c r="F3558" s="49" t="s">
        <v>15</v>
      </c>
      <c r="G3558" s="51">
        <v>4000</v>
      </c>
      <c r="H3558" s="49" t="s">
        <v>4444</v>
      </c>
      <c r="I3558" s="49">
        <v>1</v>
      </c>
      <c r="J3558" s="49">
        <f t="shared" si="114"/>
        <v>4000</v>
      </c>
      <c r="K3558" s="49">
        <v>0.88836999999999999</v>
      </c>
      <c r="L3558" s="50">
        <f t="shared" si="115"/>
        <v>3553.48</v>
      </c>
    </row>
    <row r="3559" spans="1:12" x14ac:dyDescent="0.25">
      <c r="A3559" t="s">
        <v>10394</v>
      </c>
      <c r="B3559" t="s">
        <v>10395</v>
      </c>
      <c r="C3559" t="s">
        <v>10396</v>
      </c>
      <c r="D3559">
        <v>805</v>
      </c>
      <c r="E3559" t="s">
        <v>2677</v>
      </c>
      <c r="F3559" t="s">
        <v>15</v>
      </c>
      <c r="G3559">
        <v>20</v>
      </c>
      <c r="H3559" t="s">
        <v>16</v>
      </c>
      <c r="I3559">
        <v>1</v>
      </c>
      <c r="J3559">
        <f t="shared" si="114"/>
        <v>20</v>
      </c>
      <c r="K3559">
        <v>176.8</v>
      </c>
      <c r="L3559" s="1">
        <f t="shared" si="115"/>
        <v>3536</v>
      </c>
    </row>
    <row r="3560" spans="1:12" x14ac:dyDescent="0.25">
      <c r="A3560" t="s">
        <v>9900</v>
      </c>
      <c r="B3560" t="s">
        <v>9901</v>
      </c>
      <c r="C3560" t="s">
        <v>9902</v>
      </c>
      <c r="D3560">
        <v>805</v>
      </c>
      <c r="E3560" t="s">
        <v>2677</v>
      </c>
      <c r="F3560" t="s">
        <v>15</v>
      </c>
      <c r="G3560">
        <v>250</v>
      </c>
      <c r="H3560" t="s">
        <v>16</v>
      </c>
      <c r="I3560">
        <v>1</v>
      </c>
      <c r="J3560">
        <f t="shared" si="114"/>
        <v>250</v>
      </c>
      <c r="K3560">
        <v>14.03</v>
      </c>
      <c r="L3560" s="1">
        <f t="shared" si="115"/>
        <v>3507.5</v>
      </c>
    </row>
    <row r="3561" spans="1:12" x14ac:dyDescent="0.25">
      <c r="A3561" t="s">
        <v>3891</v>
      </c>
      <c r="B3561" t="s">
        <v>3892</v>
      </c>
      <c r="C3561" t="s">
        <v>3893</v>
      </c>
      <c r="D3561">
        <v>805</v>
      </c>
      <c r="E3561" t="s">
        <v>2677</v>
      </c>
      <c r="F3561" t="s">
        <v>15</v>
      </c>
      <c r="G3561">
        <v>2</v>
      </c>
      <c r="H3561" t="s">
        <v>16</v>
      </c>
      <c r="I3561">
        <v>497</v>
      </c>
      <c r="J3561">
        <f t="shared" si="114"/>
        <v>994</v>
      </c>
      <c r="K3561" s="1">
        <v>1753.44</v>
      </c>
      <c r="L3561" s="1">
        <f t="shared" si="115"/>
        <v>3506.88</v>
      </c>
    </row>
    <row r="3562" spans="1:12" x14ac:dyDescent="0.25">
      <c r="A3562" t="s">
        <v>8599</v>
      </c>
      <c r="B3562" t="s">
        <v>8600</v>
      </c>
      <c r="D3562">
        <v>805</v>
      </c>
      <c r="E3562" t="s">
        <v>2677</v>
      </c>
      <c r="F3562" t="s">
        <v>15</v>
      </c>
      <c r="G3562">
        <v>700</v>
      </c>
      <c r="H3562" t="s">
        <v>16</v>
      </c>
      <c r="I3562">
        <v>1</v>
      </c>
      <c r="J3562">
        <f t="shared" si="114"/>
        <v>700</v>
      </c>
      <c r="K3562">
        <v>5</v>
      </c>
      <c r="L3562" s="1">
        <f t="shared" si="115"/>
        <v>3500</v>
      </c>
    </row>
    <row r="3563" spans="1:12" x14ac:dyDescent="0.25">
      <c r="A3563" t="s">
        <v>8819</v>
      </c>
      <c r="B3563" t="s">
        <v>8820</v>
      </c>
      <c r="D3563">
        <v>805</v>
      </c>
      <c r="E3563" t="s">
        <v>2677</v>
      </c>
      <c r="F3563" t="s">
        <v>15</v>
      </c>
      <c r="G3563">
        <v>3</v>
      </c>
      <c r="H3563" t="s">
        <v>16</v>
      </c>
      <c r="I3563">
        <v>1</v>
      </c>
      <c r="J3563">
        <f t="shared" si="114"/>
        <v>3</v>
      </c>
      <c r="K3563" s="1">
        <v>1166.3800000000001</v>
      </c>
      <c r="L3563" s="1">
        <f t="shared" si="115"/>
        <v>3499.1400000000003</v>
      </c>
    </row>
    <row r="3564" spans="1:12" x14ac:dyDescent="0.25">
      <c r="A3564" t="s">
        <v>4892</v>
      </c>
      <c r="B3564" t="s">
        <v>4893</v>
      </c>
      <c r="C3564" t="s">
        <v>4876</v>
      </c>
      <c r="D3564">
        <v>805</v>
      </c>
      <c r="E3564" t="s">
        <v>2677</v>
      </c>
      <c r="F3564" t="s">
        <v>15</v>
      </c>
      <c r="G3564">
        <v>4</v>
      </c>
      <c r="H3564" t="s">
        <v>16</v>
      </c>
      <c r="I3564">
        <v>1</v>
      </c>
      <c r="J3564">
        <f t="shared" si="114"/>
        <v>4</v>
      </c>
      <c r="K3564">
        <v>873</v>
      </c>
      <c r="L3564" s="1">
        <f t="shared" si="115"/>
        <v>3492</v>
      </c>
    </row>
    <row r="3565" spans="1:12" x14ac:dyDescent="0.25">
      <c r="A3565" t="s">
        <v>11591</v>
      </c>
      <c r="B3565" t="s">
        <v>11592</v>
      </c>
      <c r="C3565" t="s">
        <v>11593</v>
      </c>
      <c r="D3565">
        <v>805</v>
      </c>
      <c r="E3565" t="s">
        <v>2677</v>
      </c>
      <c r="F3565" t="s">
        <v>15</v>
      </c>
      <c r="G3565">
        <v>40</v>
      </c>
      <c r="H3565" t="s">
        <v>16</v>
      </c>
      <c r="I3565">
        <v>1</v>
      </c>
      <c r="J3565">
        <f t="shared" si="114"/>
        <v>40</v>
      </c>
      <c r="K3565">
        <v>87</v>
      </c>
      <c r="L3565" s="1">
        <f t="shared" si="115"/>
        <v>3480</v>
      </c>
    </row>
    <row r="3566" spans="1:12" x14ac:dyDescent="0.25">
      <c r="A3566" t="s">
        <v>5431</v>
      </c>
      <c r="B3566" t="s">
        <v>5427</v>
      </c>
      <c r="C3566" t="s">
        <v>5432</v>
      </c>
      <c r="D3566">
        <v>805</v>
      </c>
      <c r="E3566" t="s">
        <v>2677</v>
      </c>
      <c r="F3566" t="s">
        <v>15</v>
      </c>
      <c r="G3566">
        <v>2</v>
      </c>
      <c r="H3566" t="s">
        <v>16</v>
      </c>
      <c r="I3566">
        <v>1</v>
      </c>
      <c r="J3566">
        <f t="shared" si="114"/>
        <v>2</v>
      </c>
      <c r="K3566" s="2">
        <v>1740</v>
      </c>
      <c r="L3566" s="1">
        <f t="shared" si="115"/>
        <v>3480</v>
      </c>
    </row>
    <row r="3567" spans="1:12" x14ac:dyDescent="0.25">
      <c r="A3567" t="s">
        <v>5226</v>
      </c>
      <c r="B3567" t="s">
        <v>5227</v>
      </c>
      <c r="C3567" t="s">
        <v>5228</v>
      </c>
      <c r="D3567">
        <v>805</v>
      </c>
      <c r="E3567" t="s">
        <v>2677</v>
      </c>
      <c r="F3567" t="s">
        <v>15</v>
      </c>
      <c r="G3567">
        <v>10</v>
      </c>
      <c r="H3567" t="s">
        <v>16</v>
      </c>
      <c r="I3567">
        <v>1</v>
      </c>
      <c r="J3567">
        <f t="shared" si="114"/>
        <v>10</v>
      </c>
      <c r="K3567">
        <v>346</v>
      </c>
      <c r="L3567" s="1">
        <f t="shared" si="115"/>
        <v>3460</v>
      </c>
    </row>
    <row r="3568" spans="1:12" x14ac:dyDescent="0.25">
      <c r="A3568" t="s">
        <v>6098</v>
      </c>
      <c r="B3568" t="s">
        <v>6099</v>
      </c>
      <c r="D3568">
        <v>805</v>
      </c>
      <c r="E3568" t="s">
        <v>2677</v>
      </c>
      <c r="F3568" t="s">
        <v>15</v>
      </c>
      <c r="G3568">
        <v>4</v>
      </c>
      <c r="H3568" t="s">
        <v>16</v>
      </c>
      <c r="I3568">
        <v>1</v>
      </c>
      <c r="J3568">
        <f t="shared" si="114"/>
        <v>4</v>
      </c>
      <c r="K3568">
        <v>863.81</v>
      </c>
      <c r="L3568" s="1">
        <f t="shared" si="115"/>
        <v>3455.24</v>
      </c>
    </row>
    <row r="3569" spans="1:12" x14ac:dyDescent="0.25">
      <c r="A3569" t="s">
        <v>13374</v>
      </c>
      <c r="B3569" t="s">
        <v>13375</v>
      </c>
      <c r="C3569" t="s">
        <v>13376</v>
      </c>
      <c r="D3569">
        <v>806</v>
      </c>
      <c r="E3569" t="s">
        <v>2677</v>
      </c>
      <c r="F3569" t="s">
        <v>15</v>
      </c>
      <c r="G3569">
        <v>22</v>
      </c>
      <c r="H3569" t="s">
        <v>16</v>
      </c>
      <c r="I3569">
        <v>1</v>
      </c>
      <c r="J3569">
        <f t="shared" si="114"/>
        <v>22</v>
      </c>
      <c r="K3569">
        <v>157</v>
      </c>
      <c r="L3569" s="1">
        <f t="shared" si="115"/>
        <v>3454</v>
      </c>
    </row>
    <row r="3570" spans="1:12" x14ac:dyDescent="0.25">
      <c r="A3570" t="s">
        <v>11480</v>
      </c>
      <c r="B3570" t="s">
        <v>11481</v>
      </c>
      <c r="C3570" t="s">
        <v>11482</v>
      </c>
      <c r="D3570">
        <v>805</v>
      </c>
      <c r="E3570" t="s">
        <v>2677</v>
      </c>
      <c r="F3570" t="s">
        <v>15</v>
      </c>
      <c r="G3570">
        <v>19</v>
      </c>
      <c r="H3570" t="s">
        <v>16</v>
      </c>
      <c r="I3570">
        <v>1</v>
      </c>
      <c r="J3570">
        <f t="shared" si="114"/>
        <v>19</v>
      </c>
      <c r="K3570">
        <v>181.52</v>
      </c>
      <c r="L3570" s="1">
        <f t="shared" si="115"/>
        <v>3448.88</v>
      </c>
    </row>
    <row r="3571" spans="1:12" x14ac:dyDescent="0.25">
      <c r="A3571" t="s">
        <v>13033</v>
      </c>
      <c r="B3571" t="s">
        <v>13034</v>
      </c>
      <c r="C3571" t="s">
        <v>13035</v>
      </c>
      <c r="D3571">
        <v>806</v>
      </c>
      <c r="E3571" t="s">
        <v>2677</v>
      </c>
      <c r="F3571" t="s">
        <v>15</v>
      </c>
      <c r="G3571">
        <v>820</v>
      </c>
      <c r="H3571" t="s">
        <v>12910</v>
      </c>
      <c r="I3571">
        <v>0</v>
      </c>
      <c r="J3571">
        <f t="shared" si="114"/>
        <v>0</v>
      </c>
      <c r="K3571">
        <v>4.2</v>
      </c>
      <c r="L3571" s="1">
        <f t="shared" si="115"/>
        <v>3444</v>
      </c>
    </row>
    <row r="3572" spans="1:12" x14ac:dyDescent="0.25">
      <c r="A3572" t="s">
        <v>11656</v>
      </c>
      <c r="B3572" t="s">
        <v>11657</v>
      </c>
      <c r="C3572" t="s">
        <v>11658</v>
      </c>
      <c r="D3572">
        <v>805</v>
      </c>
      <c r="E3572" t="s">
        <v>2677</v>
      </c>
      <c r="F3572" t="s">
        <v>15</v>
      </c>
      <c r="G3572">
        <v>160</v>
      </c>
      <c r="H3572" t="s">
        <v>16</v>
      </c>
      <c r="I3572">
        <v>1</v>
      </c>
      <c r="J3572">
        <f t="shared" si="114"/>
        <v>160</v>
      </c>
      <c r="K3572">
        <v>21.49</v>
      </c>
      <c r="L3572" s="1">
        <f t="shared" si="115"/>
        <v>3438.3999999999996</v>
      </c>
    </row>
    <row r="3573" spans="1:12" x14ac:dyDescent="0.25">
      <c r="A3573" t="s">
        <v>9335</v>
      </c>
      <c r="B3573" t="s">
        <v>9336</v>
      </c>
      <c r="C3573" t="s">
        <v>9337</v>
      </c>
      <c r="D3573">
        <v>805</v>
      </c>
      <c r="E3573" t="s">
        <v>2677</v>
      </c>
      <c r="F3573" t="s">
        <v>15</v>
      </c>
      <c r="G3573" s="2">
        <v>1267</v>
      </c>
      <c r="H3573" t="s">
        <v>4444</v>
      </c>
      <c r="I3573">
        <v>1</v>
      </c>
      <c r="J3573">
        <f t="shared" si="114"/>
        <v>1267</v>
      </c>
      <c r="K3573">
        <v>2.7049099999999999</v>
      </c>
      <c r="L3573" s="1">
        <f t="shared" si="115"/>
        <v>3427.1209699999999</v>
      </c>
    </row>
    <row r="3574" spans="1:12" x14ac:dyDescent="0.25">
      <c r="A3574" t="s">
        <v>6036</v>
      </c>
      <c r="B3574" t="s">
        <v>6037</v>
      </c>
      <c r="C3574" t="s">
        <v>6038</v>
      </c>
      <c r="D3574">
        <v>805</v>
      </c>
      <c r="E3574" t="s">
        <v>2677</v>
      </c>
      <c r="F3574" t="s">
        <v>15</v>
      </c>
      <c r="G3574">
        <v>10</v>
      </c>
      <c r="H3574" t="s">
        <v>16</v>
      </c>
      <c r="I3574">
        <v>1</v>
      </c>
      <c r="J3574">
        <f t="shared" si="114"/>
        <v>10</v>
      </c>
      <c r="K3574">
        <v>341.12</v>
      </c>
      <c r="L3574" s="1">
        <f t="shared" si="115"/>
        <v>3411.2</v>
      </c>
    </row>
    <row r="3575" spans="1:12" x14ac:dyDescent="0.25">
      <c r="A3575" t="s">
        <v>8543</v>
      </c>
      <c r="B3575" t="s">
        <v>8544</v>
      </c>
      <c r="D3575">
        <v>805</v>
      </c>
      <c r="E3575" t="s">
        <v>2677</v>
      </c>
      <c r="F3575" t="s">
        <v>15</v>
      </c>
      <c r="G3575">
        <v>5</v>
      </c>
      <c r="H3575" t="s">
        <v>16</v>
      </c>
      <c r="I3575">
        <v>1</v>
      </c>
      <c r="J3575">
        <f t="shared" si="114"/>
        <v>5</v>
      </c>
      <c r="K3575">
        <v>680.65</v>
      </c>
      <c r="L3575" s="1">
        <f t="shared" si="115"/>
        <v>3403.25</v>
      </c>
    </row>
    <row r="3576" spans="1:12" x14ac:dyDescent="0.25">
      <c r="A3576" t="s">
        <v>8562</v>
      </c>
      <c r="B3576" t="s">
        <v>8544</v>
      </c>
      <c r="D3576">
        <v>805</v>
      </c>
      <c r="E3576" t="s">
        <v>2677</v>
      </c>
      <c r="F3576" t="s">
        <v>15</v>
      </c>
      <c r="G3576">
        <v>5</v>
      </c>
      <c r="H3576" t="s">
        <v>16</v>
      </c>
      <c r="I3576">
        <v>1</v>
      </c>
      <c r="J3576">
        <f t="shared" si="114"/>
        <v>5</v>
      </c>
      <c r="K3576">
        <v>680.65</v>
      </c>
      <c r="L3576" s="1">
        <f t="shared" si="115"/>
        <v>3403.25</v>
      </c>
    </row>
    <row r="3577" spans="1:12" x14ac:dyDescent="0.25">
      <c r="A3577" t="s">
        <v>5236</v>
      </c>
      <c r="B3577" t="s">
        <v>5237</v>
      </c>
      <c r="C3577" t="s">
        <v>5238</v>
      </c>
      <c r="D3577">
        <v>805</v>
      </c>
      <c r="E3577" t="s">
        <v>2677</v>
      </c>
      <c r="F3577" t="s">
        <v>15</v>
      </c>
      <c r="G3577">
        <v>8</v>
      </c>
      <c r="H3577" t="s">
        <v>16</v>
      </c>
      <c r="I3577">
        <v>1</v>
      </c>
      <c r="J3577">
        <f t="shared" si="114"/>
        <v>8</v>
      </c>
      <c r="K3577">
        <v>425</v>
      </c>
      <c r="L3577" s="1">
        <f t="shared" si="115"/>
        <v>3400</v>
      </c>
    </row>
    <row r="3578" spans="1:12" x14ac:dyDescent="0.25">
      <c r="A3578" t="s">
        <v>3207</v>
      </c>
      <c r="B3578" t="s">
        <v>3208</v>
      </c>
      <c r="C3578" t="s">
        <v>3209</v>
      </c>
      <c r="D3578">
        <v>805</v>
      </c>
      <c r="E3578" t="s">
        <v>2677</v>
      </c>
      <c r="F3578" t="s">
        <v>15</v>
      </c>
      <c r="G3578">
        <v>4</v>
      </c>
      <c r="H3578" t="s">
        <v>16</v>
      </c>
      <c r="I3578">
        <v>23</v>
      </c>
      <c r="J3578">
        <f t="shared" si="114"/>
        <v>92</v>
      </c>
      <c r="K3578">
        <v>843</v>
      </c>
      <c r="L3578" s="1">
        <f t="shared" si="115"/>
        <v>3372</v>
      </c>
    </row>
    <row r="3579" spans="1:12" x14ac:dyDescent="0.25">
      <c r="A3579" t="s">
        <v>6456</v>
      </c>
      <c r="B3579" t="s">
        <v>6457</v>
      </c>
      <c r="C3579" t="s">
        <v>6458</v>
      </c>
      <c r="D3579">
        <v>805</v>
      </c>
      <c r="E3579" t="s">
        <v>2677</v>
      </c>
      <c r="F3579" t="s">
        <v>15</v>
      </c>
      <c r="G3579">
        <v>1</v>
      </c>
      <c r="H3579" t="s">
        <v>16</v>
      </c>
      <c r="I3579">
        <v>1</v>
      </c>
      <c r="J3579">
        <f t="shared" si="114"/>
        <v>1</v>
      </c>
      <c r="K3579" s="1">
        <v>3371.34</v>
      </c>
      <c r="L3579" s="1">
        <f t="shared" si="115"/>
        <v>3371.34</v>
      </c>
    </row>
    <row r="3580" spans="1:12" x14ac:dyDescent="0.25">
      <c r="A3580" t="s">
        <v>6645</v>
      </c>
      <c r="B3580" t="s">
        <v>6646</v>
      </c>
      <c r="D3580">
        <v>805</v>
      </c>
      <c r="E3580" t="s">
        <v>2677</v>
      </c>
      <c r="F3580" t="s">
        <v>15</v>
      </c>
      <c r="G3580">
        <v>9</v>
      </c>
      <c r="H3580" t="s">
        <v>16</v>
      </c>
      <c r="I3580">
        <v>1</v>
      </c>
      <c r="J3580">
        <f t="shared" si="114"/>
        <v>9</v>
      </c>
      <c r="K3580">
        <v>374.26</v>
      </c>
      <c r="L3580" s="1">
        <f t="shared" si="115"/>
        <v>3368.34</v>
      </c>
    </row>
    <row r="3581" spans="1:12" x14ac:dyDescent="0.25">
      <c r="A3581" t="s">
        <v>8622</v>
      </c>
      <c r="B3581" t="s">
        <v>8623</v>
      </c>
      <c r="D3581">
        <v>805</v>
      </c>
      <c r="E3581" t="s">
        <v>2677</v>
      </c>
      <c r="F3581" t="s">
        <v>15</v>
      </c>
      <c r="G3581">
        <v>15</v>
      </c>
      <c r="H3581" t="s">
        <v>16</v>
      </c>
      <c r="I3581">
        <v>1</v>
      </c>
      <c r="J3581">
        <f t="shared" si="114"/>
        <v>15</v>
      </c>
      <c r="K3581">
        <v>223</v>
      </c>
      <c r="L3581" s="1">
        <f t="shared" si="115"/>
        <v>3345</v>
      </c>
    </row>
    <row r="3582" spans="1:12" x14ac:dyDescent="0.25">
      <c r="A3582" t="s">
        <v>13633</v>
      </c>
      <c r="B3582" t="s">
        <v>13634</v>
      </c>
      <c r="C3582" t="s">
        <v>13635</v>
      </c>
      <c r="D3582">
        <v>806</v>
      </c>
      <c r="E3582" t="s">
        <v>2677</v>
      </c>
      <c r="F3582" t="s">
        <v>15</v>
      </c>
      <c r="G3582">
        <v>84</v>
      </c>
      <c r="H3582" t="s">
        <v>11259</v>
      </c>
      <c r="I3582">
        <v>0</v>
      </c>
      <c r="J3582">
        <f t="shared" si="114"/>
        <v>0</v>
      </c>
      <c r="K3582">
        <v>39.81</v>
      </c>
      <c r="L3582" s="1">
        <f t="shared" si="115"/>
        <v>3344.04</v>
      </c>
    </row>
    <row r="3583" spans="1:12" x14ac:dyDescent="0.25">
      <c r="A3583" t="s">
        <v>5668</v>
      </c>
      <c r="B3583" t="s">
        <v>5669</v>
      </c>
      <c r="D3583">
        <v>805</v>
      </c>
      <c r="E3583" t="s">
        <v>2677</v>
      </c>
      <c r="F3583" t="s">
        <v>15</v>
      </c>
      <c r="G3583">
        <v>3</v>
      </c>
      <c r="H3583" t="s">
        <v>16</v>
      </c>
      <c r="I3583">
        <v>1</v>
      </c>
      <c r="J3583">
        <f t="shared" si="114"/>
        <v>3</v>
      </c>
      <c r="K3583" s="2">
        <v>1112</v>
      </c>
      <c r="L3583" s="1">
        <f t="shared" si="115"/>
        <v>3336</v>
      </c>
    </row>
    <row r="3584" spans="1:12" x14ac:dyDescent="0.25">
      <c r="A3584" t="s">
        <v>9818</v>
      </c>
      <c r="B3584" t="s">
        <v>9819</v>
      </c>
      <c r="C3584" t="s">
        <v>9820</v>
      </c>
      <c r="D3584">
        <v>805</v>
      </c>
      <c r="E3584" t="s">
        <v>2677</v>
      </c>
      <c r="F3584" t="s">
        <v>15</v>
      </c>
      <c r="G3584">
        <v>60</v>
      </c>
      <c r="H3584" t="s">
        <v>4444</v>
      </c>
      <c r="I3584">
        <v>1</v>
      </c>
      <c r="J3584">
        <f t="shared" si="114"/>
        <v>60</v>
      </c>
      <c r="K3584">
        <v>55.530999999999999</v>
      </c>
      <c r="L3584" s="1">
        <f t="shared" si="115"/>
        <v>3331.86</v>
      </c>
    </row>
    <row r="3585" spans="1:12" x14ac:dyDescent="0.25">
      <c r="A3585" t="s">
        <v>8937</v>
      </c>
      <c r="B3585" t="s">
        <v>8938</v>
      </c>
      <c r="C3585" t="s">
        <v>8939</v>
      </c>
      <c r="D3585">
        <v>805</v>
      </c>
      <c r="E3585" t="s">
        <v>2677</v>
      </c>
      <c r="F3585" t="s">
        <v>15</v>
      </c>
      <c r="G3585">
        <v>20</v>
      </c>
      <c r="H3585" t="s">
        <v>16</v>
      </c>
      <c r="I3585">
        <v>1</v>
      </c>
      <c r="J3585">
        <f t="shared" si="114"/>
        <v>20</v>
      </c>
      <c r="K3585">
        <v>166.35</v>
      </c>
      <c r="L3585" s="1">
        <f t="shared" si="115"/>
        <v>3327</v>
      </c>
    </row>
    <row r="3586" spans="1:12" x14ac:dyDescent="0.25">
      <c r="A3586" t="s">
        <v>6093</v>
      </c>
      <c r="B3586" t="s">
        <v>6094</v>
      </c>
      <c r="D3586">
        <v>805</v>
      </c>
      <c r="E3586" t="s">
        <v>2677</v>
      </c>
      <c r="F3586" t="s">
        <v>15</v>
      </c>
      <c r="G3586">
        <v>10</v>
      </c>
      <c r="H3586" t="s">
        <v>16</v>
      </c>
      <c r="I3586">
        <v>1</v>
      </c>
      <c r="J3586">
        <f t="shared" si="114"/>
        <v>10</v>
      </c>
      <c r="K3586">
        <v>331.54</v>
      </c>
      <c r="L3586" s="1">
        <f t="shared" si="115"/>
        <v>3315.4</v>
      </c>
    </row>
    <row r="3587" spans="1:12" x14ac:dyDescent="0.25">
      <c r="A3587" t="s">
        <v>14098</v>
      </c>
      <c r="B3587" t="s">
        <v>14099</v>
      </c>
      <c r="C3587" t="s">
        <v>14091</v>
      </c>
      <c r="D3587">
        <v>805</v>
      </c>
      <c r="E3587" t="s">
        <v>2677</v>
      </c>
      <c r="F3587" t="s">
        <v>15</v>
      </c>
      <c r="G3587">
        <v>128</v>
      </c>
      <c r="H3587" t="s">
        <v>16</v>
      </c>
      <c r="I3587">
        <v>0</v>
      </c>
      <c r="J3587">
        <f t="shared" si="114"/>
        <v>0</v>
      </c>
      <c r="K3587">
        <v>25.83333</v>
      </c>
      <c r="L3587" s="1">
        <f t="shared" si="115"/>
        <v>3306.66624</v>
      </c>
    </row>
    <row r="3588" spans="1:12" x14ac:dyDescent="0.25">
      <c r="A3588" t="s">
        <v>11739</v>
      </c>
      <c r="B3588" t="s">
        <v>11740</v>
      </c>
      <c r="C3588" t="s">
        <v>11741</v>
      </c>
      <c r="D3588">
        <v>805</v>
      </c>
      <c r="E3588" t="s">
        <v>2677</v>
      </c>
      <c r="F3588" t="s">
        <v>15</v>
      </c>
      <c r="G3588">
        <v>28</v>
      </c>
      <c r="H3588" t="s">
        <v>16</v>
      </c>
      <c r="I3588">
        <v>1</v>
      </c>
      <c r="J3588">
        <f t="shared" si="114"/>
        <v>28</v>
      </c>
      <c r="K3588">
        <v>117.99</v>
      </c>
      <c r="L3588" s="1">
        <f t="shared" si="115"/>
        <v>3303.72</v>
      </c>
    </row>
    <row r="3589" spans="1:12" x14ac:dyDescent="0.25">
      <c r="A3589" t="s">
        <v>3725</v>
      </c>
      <c r="B3589" t="s">
        <v>3726</v>
      </c>
      <c r="C3589" t="s">
        <v>3727</v>
      </c>
      <c r="D3589">
        <v>805</v>
      </c>
      <c r="E3589" t="s">
        <v>2677</v>
      </c>
      <c r="F3589" t="s">
        <v>15</v>
      </c>
      <c r="G3589">
        <v>2</v>
      </c>
      <c r="H3589" t="s">
        <v>16</v>
      </c>
      <c r="I3589">
        <v>82</v>
      </c>
      <c r="J3589">
        <f t="shared" si="114"/>
        <v>164</v>
      </c>
      <c r="K3589" s="1">
        <v>1649.7</v>
      </c>
      <c r="L3589" s="1">
        <f t="shared" si="115"/>
        <v>3299.4</v>
      </c>
    </row>
    <row r="3590" spans="1:12" x14ac:dyDescent="0.25">
      <c r="A3590" t="s">
        <v>8527</v>
      </c>
      <c r="B3590" t="s">
        <v>8528</v>
      </c>
      <c r="D3590">
        <v>805</v>
      </c>
      <c r="E3590" t="s">
        <v>2677</v>
      </c>
      <c r="F3590" t="s">
        <v>15</v>
      </c>
      <c r="G3590">
        <v>10</v>
      </c>
      <c r="H3590" t="s">
        <v>16</v>
      </c>
      <c r="I3590">
        <v>1</v>
      </c>
      <c r="J3590">
        <f t="shared" si="114"/>
        <v>10</v>
      </c>
      <c r="K3590">
        <v>329.74</v>
      </c>
      <c r="L3590" s="1">
        <f t="shared" si="115"/>
        <v>3297.4</v>
      </c>
    </row>
    <row r="3591" spans="1:12" x14ac:dyDescent="0.25">
      <c r="A3591" t="s">
        <v>7123</v>
      </c>
      <c r="B3591" t="s">
        <v>7124</v>
      </c>
      <c r="C3591" t="s">
        <v>7125</v>
      </c>
      <c r="D3591">
        <v>805</v>
      </c>
      <c r="E3591" t="s">
        <v>2677</v>
      </c>
      <c r="F3591" t="s">
        <v>15</v>
      </c>
      <c r="G3591">
        <v>320</v>
      </c>
      <c r="H3591" t="s">
        <v>16</v>
      </c>
      <c r="I3591">
        <v>1</v>
      </c>
      <c r="J3591">
        <f t="shared" si="114"/>
        <v>320</v>
      </c>
      <c r="K3591">
        <v>10.3</v>
      </c>
      <c r="L3591" s="1">
        <f t="shared" si="115"/>
        <v>3296</v>
      </c>
    </row>
    <row r="3592" spans="1:12" x14ac:dyDescent="0.25">
      <c r="A3592" t="s">
        <v>13852</v>
      </c>
      <c r="B3592" t="s">
        <v>13853</v>
      </c>
      <c r="C3592" t="s">
        <v>13854</v>
      </c>
      <c r="D3592">
        <v>806</v>
      </c>
      <c r="E3592" t="s">
        <v>2677</v>
      </c>
      <c r="F3592" t="s">
        <v>15</v>
      </c>
      <c r="G3592" s="2">
        <v>1000</v>
      </c>
      <c r="H3592" t="s">
        <v>16</v>
      </c>
      <c r="I3592">
        <v>1E-3</v>
      </c>
      <c r="J3592">
        <f t="shared" si="114"/>
        <v>1</v>
      </c>
      <c r="K3592">
        <v>3.29</v>
      </c>
      <c r="L3592" s="1">
        <f t="shared" si="115"/>
        <v>3290</v>
      </c>
    </row>
    <row r="3593" spans="1:12" x14ac:dyDescent="0.25">
      <c r="A3593" t="s">
        <v>4193</v>
      </c>
      <c r="B3593" t="s">
        <v>4194</v>
      </c>
      <c r="C3593" t="s">
        <v>4195</v>
      </c>
      <c r="D3593">
        <v>805</v>
      </c>
      <c r="E3593" t="s">
        <v>2677</v>
      </c>
      <c r="F3593" t="s">
        <v>15</v>
      </c>
      <c r="G3593">
        <v>2</v>
      </c>
      <c r="H3593" t="s">
        <v>16</v>
      </c>
      <c r="I3593">
        <v>85</v>
      </c>
      <c r="J3593">
        <f t="shared" si="114"/>
        <v>170</v>
      </c>
      <c r="K3593" s="1">
        <v>1629.8</v>
      </c>
      <c r="L3593" s="1">
        <f t="shared" si="115"/>
        <v>3259.6</v>
      </c>
    </row>
    <row r="3594" spans="1:12" x14ac:dyDescent="0.25">
      <c r="A3594" t="s">
        <v>7392</v>
      </c>
      <c r="B3594" t="s">
        <v>7393</v>
      </c>
      <c r="C3594" t="s">
        <v>7394</v>
      </c>
      <c r="D3594">
        <v>805</v>
      </c>
      <c r="E3594" t="s">
        <v>2677</v>
      </c>
      <c r="F3594" t="s">
        <v>15</v>
      </c>
      <c r="G3594">
        <v>250</v>
      </c>
      <c r="H3594" t="s">
        <v>16</v>
      </c>
      <c r="I3594">
        <v>1</v>
      </c>
      <c r="J3594">
        <f t="shared" si="114"/>
        <v>250</v>
      </c>
      <c r="K3594">
        <v>13</v>
      </c>
      <c r="L3594" s="1">
        <f t="shared" si="115"/>
        <v>3250</v>
      </c>
    </row>
    <row r="3595" spans="1:12" x14ac:dyDescent="0.25">
      <c r="A3595" t="s">
        <v>8755</v>
      </c>
      <c r="B3595" t="s">
        <v>8756</v>
      </c>
      <c r="C3595" t="s">
        <v>8757</v>
      </c>
      <c r="D3595">
        <v>805</v>
      </c>
      <c r="E3595" t="s">
        <v>2677</v>
      </c>
      <c r="F3595" t="s">
        <v>15</v>
      </c>
      <c r="G3595">
        <v>19</v>
      </c>
      <c r="H3595" t="s">
        <v>16</v>
      </c>
      <c r="I3595">
        <v>1</v>
      </c>
      <c r="J3595">
        <f t="shared" si="114"/>
        <v>19</v>
      </c>
      <c r="K3595">
        <v>170.91</v>
      </c>
      <c r="L3595" s="1">
        <f t="shared" si="115"/>
        <v>3247.29</v>
      </c>
    </row>
    <row r="3596" spans="1:12" x14ac:dyDescent="0.25">
      <c r="A3596" t="s">
        <v>6730</v>
      </c>
      <c r="B3596" t="s">
        <v>6731</v>
      </c>
      <c r="D3596">
        <v>805</v>
      </c>
      <c r="E3596" t="s">
        <v>2677</v>
      </c>
      <c r="F3596" t="s">
        <v>15</v>
      </c>
      <c r="G3596">
        <v>5</v>
      </c>
      <c r="H3596" t="s">
        <v>16</v>
      </c>
      <c r="I3596">
        <v>1</v>
      </c>
      <c r="J3596">
        <f t="shared" si="114"/>
        <v>5</v>
      </c>
      <c r="K3596">
        <v>648.37</v>
      </c>
      <c r="L3596" s="1">
        <f t="shared" si="115"/>
        <v>3241.85</v>
      </c>
    </row>
    <row r="3597" spans="1:12" x14ac:dyDescent="0.25">
      <c r="A3597" t="s">
        <v>2909</v>
      </c>
      <c r="B3597" t="s">
        <v>2910</v>
      </c>
      <c r="C3597" t="s">
        <v>2911</v>
      </c>
      <c r="D3597">
        <v>805</v>
      </c>
      <c r="E3597" t="s">
        <v>2677</v>
      </c>
      <c r="F3597" t="s">
        <v>15</v>
      </c>
      <c r="G3597">
        <v>3</v>
      </c>
      <c r="H3597" t="s">
        <v>16</v>
      </c>
      <c r="I3597">
        <v>1</v>
      </c>
      <c r="J3597">
        <f t="shared" si="114"/>
        <v>3</v>
      </c>
      <c r="K3597" s="2">
        <v>1078</v>
      </c>
      <c r="L3597" s="1">
        <f t="shared" si="115"/>
        <v>3234</v>
      </c>
    </row>
    <row r="3598" spans="1:12" x14ac:dyDescent="0.25">
      <c r="A3598" t="s">
        <v>8719</v>
      </c>
      <c r="B3598" t="s">
        <v>8720</v>
      </c>
      <c r="C3598" t="s">
        <v>8721</v>
      </c>
      <c r="D3598">
        <v>805</v>
      </c>
      <c r="E3598" t="s">
        <v>2677</v>
      </c>
      <c r="F3598" t="s">
        <v>15</v>
      </c>
      <c r="G3598">
        <v>1</v>
      </c>
      <c r="H3598" t="s">
        <v>16</v>
      </c>
      <c r="I3598">
        <v>1</v>
      </c>
      <c r="J3598">
        <f t="shared" si="114"/>
        <v>1</v>
      </c>
      <c r="K3598" s="1">
        <v>3228.18</v>
      </c>
      <c r="L3598" s="1">
        <f t="shared" si="115"/>
        <v>3228.18</v>
      </c>
    </row>
    <row r="3599" spans="1:12" x14ac:dyDescent="0.25">
      <c r="A3599" t="s">
        <v>8467</v>
      </c>
      <c r="B3599" t="s">
        <v>8468</v>
      </c>
      <c r="C3599" t="s">
        <v>8469</v>
      </c>
      <c r="D3599">
        <v>805</v>
      </c>
      <c r="E3599" t="s">
        <v>2677</v>
      </c>
      <c r="F3599" t="s">
        <v>15</v>
      </c>
      <c r="G3599">
        <v>15</v>
      </c>
      <c r="H3599" t="s">
        <v>16</v>
      </c>
      <c r="I3599">
        <v>1</v>
      </c>
      <c r="J3599">
        <f t="shared" si="114"/>
        <v>15</v>
      </c>
      <c r="K3599">
        <v>215</v>
      </c>
      <c r="L3599" s="1">
        <f t="shared" si="115"/>
        <v>3225</v>
      </c>
    </row>
    <row r="3600" spans="1:12" x14ac:dyDescent="0.25">
      <c r="A3600" t="s">
        <v>13395</v>
      </c>
      <c r="B3600" t="s">
        <v>13396</v>
      </c>
      <c r="C3600" t="s">
        <v>13392</v>
      </c>
      <c r="D3600">
        <v>806</v>
      </c>
      <c r="E3600" t="s">
        <v>2677</v>
      </c>
      <c r="F3600" t="s">
        <v>15</v>
      </c>
      <c r="G3600">
        <v>19</v>
      </c>
      <c r="H3600" t="s">
        <v>11231</v>
      </c>
      <c r="I3600">
        <v>1</v>
      </c>
      <c r="J3600">
        <f t="shared" si="114"/>
        <v>19</v>
      </c>
      <c r="K3600">
        <v>169.7</v>
      </c>
      <c r="L3600" s="1">
        <f t="shared" si="115"/>
        <v>3224.2999999999997</v>
      </c>
    </row>
    <row r="3601" spans="1:12" x14ac:dyDescent="0.25">
      <c r="A3601" t="s">
        <v>9058</v>
      </c>
      <c r="B3601" t="s">
        <v>9059</v>
      </c>
      <c r="C3601" t="s">
        <v>9060</v>
      </c>
      <c r="D3601">
        <v>805</v>
      </c>
      <c r="E3601" t="s">
        <v>2677</v>
      </c>
      <c r="F3601" t="s">
        <v>15</v>
      </c>
      <c r="G3601">
        <v>120</v>
      </c>
      <c r="H3601" t="s">
        <v>16</v>
      </c>
      <c r="I3601">
        <v>1</v>
      </c>
      <c r="J3601">
        <f t="shared" si="114"/>
        <v>120</v>
      </c>
      <c r="K3601">
        <v>26.85</v>
      </c>
      <c r="L3601" s="1">
        <f t="shared" si="115"/>
        <v>3222</v>
      </c>
    </row>
    <row r="3602" spans="1:12" x14ac:dyDescent="0.25">
      <c r="A3602" t="s">
        <v>13362</v>
      </c>
      <c r="B3602" t="s">
        <v>13363</v>
      </c>
      <c r="C3602" t="s">
        <v>13364</v>
      </c>
      <c r="D3602">
        <v>806</v>
      </c>
      <c r="E3602" t="s">
        <v>2677</v>
      </c>
      <c r="F3602" t="s">
        <v>15</v>
      </c>
      <c r="G3602">
        <v>120</v>
      </c>
      <c r="H3602" t="s">
        <v>6444</v>
      </c>
      <c r="I3602">
        <v>0.5</v>
      </c>
      <c r="J3602">
        <f t="shared" si="114"/>
        <v>60</v>
      </c>
      <c r="K3602">
        <v>26.79</v>
      </c>
      <c r="L3602" s="1">
        <f t="shared" si="115"/>
        <v>3214.7999999999997</v>
      </c>
    </row>
    <row r="3603" spans="1:12" x14ac:dyDescent="0.25">
      <c r="A3603" t="s">
        <v>8346</v>
      </c>
      <c r="B3603" t="s">
        <v>8347</v>
      </c>
      <c r="C3603" t="s">
        <v>8348</v>
      </c>
      <c r="D3603">
        <v>805</v>
      </c>
      <c r="E3603" t="s">
        <v>2677</v>
      </c>
      <c r="F3603" t="s">
        <v>15</v>
      </c>
      <c r="G3603">
        <v>10</v>
      </c>
      <c r="H3603" t="s">
        <v>16</v>
      </c>
      <c r="I3603">
        <v>19</v>
      </c>
      <c r="J3603">
        <f t="shared" si="114"/>
        <v>190</v>
      </c>
      <c r="K3603">
        <v>320.81</v>
      </c>
      <c r="L3603" s="1">
        <f t="shared" si="115"/>
        <v>3208.1</v>
      </c>
    </row>
    <row r="3604" spans="1:12" x14ac:dyDescent="0.25">
      <c r="A3604" t="s">
        <v>4582</v>
      </c>
      <c r="B3604" t="s">
        <v>4583</v>
      </c>
      <c r="D3604">
        <v>805</v>
      </c>
      <c r="E3604" t="s">
        <v>2677</v>
      </c>
      <c r="F3604" t="s">
        <v>15</v>
      </c>
      <c r="G3604">
        <v>4</v>
      </c>
      <c r="H3604" t="s">
        <v>16</v>
      </c>
      <c r="I3604">
        <v>1</v>
      </c>
      <c r="J3604">
        <f t="shared" si="114"/>
        <v>4</v>
      </c>
      <c r="K3604">
        <v>800.7</v>
      </c>
      <c r="L3604" s="1">
        <f t="shared" si="115"/>
        <v>3202.8</v>
      </c>
    </row>
    <row r="3605" spans="1:12" x14ac:dyDescent="0.25">
      <c r="A3605" t="s">
        <v>10185</v>
      </c>
      <c r="B3605" t="s">
        <v>10186</v>
      </c>
      <c r="C3605" t="s">
        <v>10187</v>
      </c>
      <c r="D3605">
        <v>805</v>
      </c>
      <c r="E3605" t="s">
        <v>2677</v>
      </c>
      <c r="F3605" t="s">
        <v>15</v>
      </c>
      <c r="G3605">
        <v>500</v>
      </c>
      <c r="H3605" t="s">
        <v>16</v>
      </c>
      <c r="I3605">
        <v>1</v>
      </c>
      <c r="J3605">
        <f t="shared" si="114"/>
        <v>500</v>
      </c>
      <c r="K3605">
        <v>6.38</v>
      </c>
      <c r="L3605" s="1">
        <f t="shared" si="115"/>
        <v>3190</v>
      </c>
    </row>
    <row r="3606" spans="1:12" x14ac:dyDescent="0.25">
      <c r="A3606" t="s">
        <v>11381</v>
      </c>
      <c r="B3606" t="s">
        <v>11382</v>
      </c>
      <c r="C3606" t="s">
        <v>11383</v>
      </c>
      <c r="D3606">
        <v>805</v>
      </c>
      <c r="E3606" t="s">
        <v>2677</v>
      </c>
      <c r="F3606" t="s">
        <v>15</v>
      </c>
      <c r="G3606">
        <v>8</v>
      </c>
      <c r="H3606" t="s">
        <v>16</v>
      </c>
      <c r="I3606">
        <v>1</v>
      </c>
      <c r="J3606">
        <f t="shared" si="114"/>
        <v>8</v>
      </c>
      <c r="K3606">
        <v>396.7</v>
      </c>
      <c r="L3606" s="1">
        <f t="shared" si="115"/>
        <v>3173.6</v>
      </c>
    </row>
    <row r="3607" spans="1:12" x14ac:dyDescent="0.25">
      <c r="A3607" t="s">
        <v>5888</v>
      </c>
      <c r="B3607" t="s">
        <v>5889</v>
      </c>
      <c r="C3607" t="s">
        <v>5890</v>
      </c>
      <c r="D3607">
        <v>805</v>
      </c>
      <c r="E3607" t="s">
        <v>2677</v>
      </c>
      <c r="F3607" t="s">
        <v>15</v>
      </c>
      <c r="G3607">
        <v>8</v>
      </c>
      <c r="H3607" t="s">
        <v>16</v>
      </c>
      <c r="I3607">
        <v>1</v>
      </c>
      <c r="J3607">
        <f t="shared" si="114"/>
        <v>8</v>
      </c>
      <c r="K3607">
        <v>394.3</v>
      </c>
      <c r="L3607" s="1">
        <f t="shared" si="115"/>
        <v>3154.4</v>
      </c>
    </row>
    <row r="3608" spans="1:12" x14ac:dyDescent="0.25">
      <c r="A3608" t="s">
        <v>11431</v>
      </c>
      <c r="B3608" t="s">
        <v>11432</v>
      </c>
      <c r="C3608" t="s">
        <v>11433</v>
      </c>
      <c r="D3608">
        <v>805</v>
      </c>
      <c r="E3608" t="s">
        <v>2677</v>
      </c>
      <c r="F3608" t="s">
        <v>15</v>
      </c>
      <c r="G3608">
        <v>50</v>
      </c>
      <c r="H3608" t="s">
        <v>16</v>
      </c>
      <c r="I3608">
        <v>1</v>
      </c>
      <c r="J3608">
        <f t="shared" si="114"/>
        <v>50</v>
      </c>
      <c r="K3608">
        <v>62.82</v>
      </c>
      <c r="L3608" s="1">
        <f t="shared" si="115"/>
        <v>3141</v>
      </c>
    </row>
    <row r="3609" spans="1:12" x14ac:dyDescent="0.25">
      <c r="A3609" t="s">
        <v>14278</v>
      </c>
      <c r="B3609" t="s">
        <v>14279</v>
      </c>
      <c r="C3609" t="s">
        <v>14244</v>
      </c>
      <c r="D3609">
        <v>805</v>
      </c>
      <c r="E3609" t="s">
        <v>2677</v>
      </c>
      <c r="F3609" t="s">
        <v>15</v>
      </c>
      <c r="G3609">
        <v>428</v>
      </c>
      <c r="H3609" t="s">
        <v>16</v>
      </c>
      <c r="I3609">
        <v>0</v>
      </c>
      <c r="J3609">
        <f t="shared" si="114"/>
        <v>0</v>
      </c>
      <c r="K3609">
        <v>7.3</v>
      </c>
      <c r="L3609" s="1">
        <f t="shared" si="115"/>
        <v>3124.4</v>
      </c>
    </row>
    <row r="3610" spans="1:12" x14ac:dyDescent="0.25">
      <c r="A3610" t="s">
        <v>5116</v>
      </c>
      <c r="B3610" t="s">
        <v>5117</v>
      </c>
      <c r="C3610" t="s">
        <v>5118</v>
      </c>
      <c r="D3610">
        <v>805</v>
      </c>
      <c r="E3610" t="s">
        <v>2677</v>
      </c>
      <c r="F3610" t="s">
        <v>15</v>
      </c>
      <c r="G3610">
        <v>3</v>
      </c>
      <c r="H3610" t="s">
        <v>16</v>
      </c>
      <c r="I3610">
        <v>1</v>
      </c>
      <c r="J3610">
        <f t="shared" si="114"/>
        <v>3</v>
      </c>
      <c r="K3610" s="1">
        <v>1039.6400000000001</v>
      </c>
      <c r="L3610" s="1">
        <f t="shared" si="115"/>
        <v>3118.92</v>
      </c>
    </row>
    <row r="3611" spans="1:12" x14ac:dyDescent="0.25">
      <c r="A3611" t="s">
        <v>4386</v>
      </c>
      <c r="B3611" t="s">
        <v>4387</v>
      </c>
      <c r="C3611" t="s">
        <v>4388</v>
      </c>
      <c r="D3611">
        <v>805</v>
      </c>
      <c r="E3611" t="s">
        <v>2677</v>
      </c>
      <c r="F3611" t="s">
        <v>15</v>
      </c>
      <c r="G3611">
        <v>3</v>
      </c>
      <c r="H3611" t="s">
        <v>16</v>
      </c>
      <c r="I3611">
        <v>20</v>
      </c>
      <c r="J3611">
        <f t="shared" si="114"/>
        <v>60</v>
      </c>
      <c r="K3611" s="1">
        <v>1037.02</v>
      </c>
      <c r="L3611" s="1">
        <f t="shared" si="115"/>
        <v>3111.06</v>
      </c>
    </row>
    <row r="3612" spans="1:12" x14ac:dyDescent="0.25">
      <c r="A3612" t="s">
        <v>6462</v>
      </c>
      <c r="B3612" t="s">
        <v>6463</v>
      </c>
      <c r="D3612">
        <v>805</v>
      </c>
      <c r="E3612" t="s">
        <v>2677</v>
      </c>
      <c r="F3612" t="s">
        <v>15</v>
      </c>
      <c r="G3612">
        <v>14</v>
      </c>
      <c r="H3612" t="s">
        <v>16</v>
      </c>
      <c r="I3612">
        <v>1</v>
      </c>
      <c r="J3612">
        <f t="shared" si="114"/>
        <v>14</v>
      </c>
      <c r="K3612">
        <v>221.97</v>
      </c>
      <c r="L3612" s="1">
        <f t="shared" si="115"/>
        <v>3107.58</v>
      </c>
    </row>
    <row r="3613" spans="1:12" x14ac:dyDescent="0.25">
      <c r="A3613" t="s">
        <v>6665</v>
      </c>
      <c r="B3613" t="s">
        <v>6666</v>
      </c>
      <c r="D3613">
        <v>805</v>
      </c>
      <c r="E3613" t="s">
        <v>2677</v>
      </c>
      <c r="F3613" t="s">
        <v>15</v>
      </c>
      <c r="G3613">
        <v>8</v>
      </c>
      <c r="H3613" t="s">
        <v>16</v>
      </c>
      <c r="I3613">
        <v>1</v>
      </c>
      <c r="J3613">
        <f t="shared" si="114"/>
        <v>8</v>
      </c>
      <c r="K3613">
        <v>387.04</v>
      </c>
      <c r="L3613" s="1">
        <f t="shared" si="115"/>
        <v>3096.32</v>
      </c>
    </row>
    <row r="3614" spans="1:12" x14ac:dyDescent="0.25">
      <c r="A3614" t="s">
        <v>9494</v>
      </c>
      <c r="B3614" t="s">
        <v>9495</v>
      </c>
      <c r="C3614" t="s">
        <v>9496</v>
      </c>
      <c r="D3614">
        <v>805</v>
      </c>
      <c r="E3614" t="s">
        <v>2677</v>
      </c>
      <c r="F3614" t="s">
        <v>15</v>
      </c>
      <c r="G3614">
        <v>770</v>
      </c>
      <c r="H3614" t="s">
        <v>16</v>
      </c>
      <c r="I3614">
        <v>1</v>
      </c>
      <c r="J3614">
        <f t="shared" si="114"/>
        <v>770</v>
      </c>
      <c r="K3614">
        <v>4.0066699999999997</v>
      </c>
      <c r="L3614" s="1">
        <f t="shared" si="115"/>
        <v>3085.1358999999998</v>
      </c>
    </row>
    <row r="3615" spans="1:12" x14ac:dyDescent="0.25">
      <c r="A3615" t="s">
        <v>6527</v>
      </c>
      <c r="B3615" t="s">
        <v>6528</v>
      </c>
      <c r="D3615">
        <v>805</v>
      </c>
      <c r="E3615" t="s">
        <v>2677</v>
      </c>
      <c r="F3615" t="s">
        <v>15</v>
      </c>
      <c r="G3615">
        <v>20</v>
      </c>
      <c r="H3615" t="s">
        <v>16</v>
      </c>
      <c r="I3615">
        <v>1</v>
      </c>
      <c r="J3615">
        <f t="shared" si="114"/>
        <v>20</v>
      </c>
      <c r="K3615">
        <v>153.91999999999999</v>
      </c>
      <c r="L3615" s="1">
        <f t="shared" si="115"/>
        <v>3078.3999999999996</v>
      </c>
    </row>
    <row r="3616" spans="1:12" x14ac:dyDescent="0.25">
      <c r="A3616" t="s">
        <v>8746</v>
      </c>
      <c r="B3616" t="s">
        <v>8747</v>
      </c>
      <c r="C3616" t="s">
        <v>8748</v>
      </c>
      <c r="D3616">
        <v>805</v>
      </c>
      <c r="E3616" t="s">
        <v>2677</v>
      </c>
      <c r="F3616" t="s">
        <v>15</v>
      </c>
      <c r="G3616">
        <v>15</v>
      </c>
      <c r="H3616" t="s">
        <v>16</v>
      </c>
      <c r="I3616">
        <v>1</v>
      </c>
      <c r="J3616">
        <f t="shared" si="114"/>
        <v>15</v>
      </c>
      <c r="K3616">
        <v>204.75</v>
      </c>
      <c r="L3616" s="1">
        <f t="shared" si="115"/>
        <v>3071.25</v>
      </c>
    </row>
    <row r="3617" spans="1:12" x14ac:dyDescent="0.25">
      <c r="A3617" t="s">
        <v>8891</v>
      </c>
      <c r="B3617" t="s">
        <v>8892</v>
      </c>
      <c r="D3617">
        <v>805</v>
      </c>
      <c r="E3617" t="s">
        <v>2677</v>
      </c>
      <c r="F3617" t="s">
        <v>15</v>
      </c>
      <c r="G3617">
        <v>5</v>
      </c>
      <c r="H3617" t="s">
        <v>16</v>
      </c>
      <c r="I3617">
        <v>1</v>
      </c>
      <c r="J3617">
        <f t="shared" si="114"/>
        <v>5</v>
      </c>
      <c r="K3617">
        <v>613.21</v>
      </c>
      <c r="L3617" s="1">
        <f t="shared" si="115"/>
        <v>3066.05</v>
      </c>
    </row>
    <row r="3618" spans="1:12" x14ac:dyDescent="0.25">
      <c r="A3618" t="s">
        <v>5229</v>
      </c>
      <c r="B3618" t="s">
        <v>5230</v>
      </c>
      <c r="D3618">
        <v>805</v>
      </c>
      <c r="E3618" t="s">
        <v>2677</v>
      </c>
      <c r="F3618" t="s">
        <v>15</v>
      </c>
      <c r="G3618">
        <v>16</v>
      </c>
      <c r="H3618" t="s">
        <v>16</v>
      </c>
      <c r="I3618">
        <v>1</v>
      </c>
      <c r="J3618">
        <f t="shared" ref="J3618:J3681" si="116">G3618*I3618</f>
        <v>16</v>
      </c>
      <c r="K3618">
        <v>191</v>
      </c>
      <c r="L3618" s="1">
        <f t="shared" ref="L3618:L3681" si="117">G3618*K3618</f>
        <v>3056</v>
      </c>
    </row>
    <row r="3619" spans="1:12" x14ac:dyDescent="0.25">
      <c r="A3619" t="s">
        <v>3797</v>
      </c>
      <c r="B3619" t="s">
        <v>3798</v>
      </c>
      <c r="C3619" t="s">
        <v>3799</v>
      </c>
      <c r="D3619">
        <v>805</v>
      </c>
      <c r="E3619" t="s">
        <v>2677</v>
      </c>
      <c r="F3619" t="s">
        <v>15</v>
      </c>
      <c r="G3619">
        <v>5</v>
      </c>
      <c r="H3619" t="s">
        <v>16</v>
      </c>
      <c r="I3619">
        <v>15</v>
      </c>
      <c r="J3619">
        <f t="shared" si="116"/>
        <v>75</v>
      </c>
      <c r="K3619">
        <v>611.20000000000005</v>
      </c>
      <c r="L3619" s="1">
        <f t="shared" si="117"/>
        <v>3056</v>
      </c>
    </row>
    <row r="3620" spans="1:12" x14ac:dyDescent="0.25">
      <c r="A3620" t="s">
        <v>6080</v>
      </c>
      <c r="B3620" t="s">
        <v>6081</v>
      </c>
      <c r="C3620" t="s">
        <v>6082</v>
      </c>
      <c r="D3620">
        <v>805</v>
      </c>
      <c r="E3620" t="s">
        <v>2677</v>
      </c>
      <c r="F3620" t="s">
        <v>15</v>
      </c>
      <c r="G3620">
        <v>10</v>
      </c>
      <c r="H3620" t="s">
        <v>16</v>
      </c>
      <c r="I3620">
        <v>1</v>
      </c>
      <c r="J3620">
        <f t="shared" si="116"/>
        <v>10</v>
      </c>
      <c r="K3620">
        <v>304.66000000000003</v>
      </c>
      <c r="L3620" s="1">
        <f t="shared" si="117"/>
        <v>3046.6000000000004</v>
      </c>
    </row>
    <row r="3621" spans="1:12" x14ac:dyDescent="0.25">
      <c r="A3621" t="s">
        <v>5603</v>
      </c>
      <c r="B3621" t="s">
        <v>5604</v>
      </c>
      <c r="C3621" t="s">
        <v>5605</v>
      </c>
      <c r="D3621">
        <v>805</v>
      </c>
      <c r="E3621" t="s">
        <v>2677</v>
      </c>
      <c r="F3621" t="s">
        <v>15</v>
      </c>
      <c r="G3621">
        <v>20</v>
      </c>
      <c r="H3621" t="s">
        <v>16</v>
      </c>
      <c r="I3621">
        <v>1</v>
      </c>
      <c r="J3621">
        <f t="shared" si="116"/>
        <v>20</v>
      </c>
      <c r="K3621">
        <v>152</v>
      </c>
      <c r="L3621" s="1">
        <f t="shared" si="117"/>
        <v>3040</v>
      </c>
    </row>
    <row r="3622" spans="1:12" x14ac:dyDescent="0.25">
      <c r="A3622" t="s">
        <v>3273</v>
      </c>
      <c r="B3622" t="s">
        <v>3274</v>
      </c>
      <c r="C3622" t="s">
        <v>3275</v>
      </c>
      <c r="D3622">
        <v>805</v>
      </c>
      <c r="E3622" t="s">
        <v>2677</v>
      </c>
      <c r="F3622" t="s">
        <v>15</v>
      </c>
      <c r="G3622">
        <v>1</v>
      </c>
      <c r="H3622" t="s">
        <v>16</v>
      </c>
      <c r="I3622">
        <v>240</v>
      </c>
      <c r="J3622">
        <f t="shared" si="116"/>
        <v>240</v>
      </c>
      <c r="K3622" s="1">
        <v>3036.78</v>
      </c>
      <c r="L3622" s="1">
        <f t="shared" si="117"/>
        <v>3036.78</v>
      </c>
    </row>
    <row r="3623" spans="1:12" x14ac:dyDescent="0.25">
      <c r="A3623" t="s">
        <v>10353</v>
      </c>
      <c r="B3623" t="s">
        <v>10354</v>
      </c>
      <c r="C3623" t="s">
        <v>10355</v>
      </c>
      <c r="D3623">
        <v>805</v>
      </c>
      <c r="E3623" t="s">
        <v>2677</v>
      </c>
      <c r="F3623" t="s">
        <v>15</v>
      </c>
      <c r="G3623">
        <v>8</v>
      </c>
      <c r="H3623" t="s">
        <v>16</v>
      </c>
      <c r="I3623">
        <v>1</v>
      </c>
      <c r="J3623">
        <f t="shared" si="116"/>
        <v>8</v>
      </c>
      <c r="K3623">
        <v>379.2</v>
      </c>
      <c r="L3623" s="1">
        <f t="shared" si="117"/>
        <v>3033.6</v>
      </c>
    </row>
    <row r="3624" spans="1:12" x14ac:dyDescent="0.25">
      <c r="A3624" t="s">
        <v>6770</v>
      </c>
      <c r="B3624" t="s">
        <v>6771</v>
      </c>
      <c r="C3624" t="s">
        <v>6772</v>
      </c>
      <c r="D3624">
        <v>805</v>
      </c>
      <c r="E3624" t="s">
        <v>2677</v>
      </c>
      <c r="F3624" t="s">
        <v>15</v>
      </c>
      <c r="G3624">
        <v>16</v>
      </c>
      <c r="H3624" t="s">
        <v>16</v>
      </c>
      <c r="I3624">
        <v>1</v>
      </c>
      <c r="J3624">
        <f t="shared" si="116"/>
        <v>16</v>
      </c>
      <c r="K3624">
        <v>189.46</v>
      </c>
      <c r="L3624" s="1">
        <f t="shared" si="117"/>
        <v>3031.36</v>
      </c>
    </row>
    <row r="3625" spans="1:12" x14ac:dyDescent="0.25">
      <c r="A3625" t="s">
        <v>8680</v>
      </c>
      <c r="B3625" t="s">
        <v>8681</v>
      </c>
      <c r="C3625" t="s">
        <v>8682</v>
      </c>
      <c r="D3625">
        <v>805</v>
      </c>
      <c r="E3625" t="s">
        <v>2677</v>
      </c>
      <c r="F3625" t="s">
        <v>15</v>
      </c>
      <c r="G3625">
        <v>5</v>
      </c>
      <c r="H3625" t="s">
        <v>16</v>
      </c>
      <c r="I3625">
        <v>1</v>
      </c>
      <c r="J3625">
        <f t="shared" si="116"/>
        <v>5</v>
      </c>
      <c r="K3625">
        <v>606.20000000000005</v>
      </c>
      <c r="L3625" s="1">
        <f t="shared" si="117"/>
        <v>3031</v>
      </c>
    </row>
    <row r="3626" spans="1:12" x14ac:dyDescent="0.25">
      <c r="A3626" t="s">
        <v>9094</v>
      </c>
      <c r="B3626" t="s">
        <v>9095</v>
      </c>
      <c r="C3626" t="s">
        <v>9096</v>
      </c>
      <c r="D3626">
        <v>805</v>
      </c>
      <c r="E3626" t="s">
        <v>2677</v>
      </c>
      <c r="F3626" t="s">
        <v>15</v>
      </c>
      <c r="G3626">
        <v>6</v>
      </c>
      <c r="H3626" t="s">
        <v>16</v>
      </c>
      <c r="I3626">
        <v>1</v>
      </c>
      <c r="J3626">
        <f t="shared" si="116"/>
        <v>6</v>
      </c>
      <c r="K3626">
        <v>503.58</v>
      </c>
      <c r="L3626" s="1">
        <f t="shared" si="117"/>
        <v>3021.48</v>
      </c>
    </row>
    <row r="3627" spans="1:12" x14ac:dyDescent="0.25">
      <c r="A3627" t="s">
        <v>7486</v>
      </c>
      <c r="B3627" t="s">
        <v>7487</v>
      </c>
      <c r="C3627" t="s">
        <v>7485</v>
      </c>
      <c r="D3627">
        <v>805</v>
      </c>
      <c r="E3627" t="s">
        <v>2677</v>
      </c>
      <c r="F3627" t="s">
        <v>15</v>
      </c>
      <c r="G3627">
        <v>5</v>
      </c>
      <c r="H3627" t="s">
        <v>16</v>
      </c>
      <c r="I3627">
        <v>1</v>
      </c>
      <c r="J3627">
        <f t="shared" si="116"/>
        <v>5</v>
      </c>
      <c r="K3627">
        <v>601.01</v>
      </c>
      <c r="L3627" s="1">
        <f t="shared" si="117"/>
        <v>3005.05</v>
      </c>
    </row>
    <row r="3628" spans="1:12" x14ac:dyDescent="0.25">
      <c r="A3628" t="s">
        <v>11492</v>
      </c>
      <c r="B3628" t="s">
        <v>11493</v>
      </c>
      <c r="C3628" t="s">
        <v>11494</v>
      </c>
      <c r="D3628">
        <v>805</v>
      </c>
      <c r="E3628" t="s">
        <v>2677</v>
      </c>
      <c r="F3628" t="s">
        <v>15</v>
      </c>
      <c r="G3628">
        <v>40</v>
      </c>
      <c r="H3628" t="s">
        <v>16</v>
      </c>
      <c r="I3628">
        <v>1</v>
      </c>
      <c r="J3628">
        <f t="shared" si="116"/>
        <v>40</v>
      </c>
      <c r="K3628">
        <v>75.06</v>
      </c>
      <c r="L3628" s="1">
        <f t="shared" si="117"/>
        <v>3002.4</v>
      </c>
    </row>
    <row r="3629" spans="1:12" x14ac:dyDescent="0.25">
      <c r="A3629" t="s">
        <v>6233</v>
      </c>
      <c r="B3629" t="s">
        <v>6234</v>
      </c>
      <c r="C3629" t="s">
        <v>6235</v>
      </c>
      <c r="D3629">
        <v>805</v>
      </c>
      <c r="E3629" t="s">
        <v>2677</v>
      </c>
      <c r="F3629" t="s">
        <v>15</v>
      </c>
      <c r="G3629">
        <v>1</v>
      </c>
      <c r="H3629" t="s">
        <v>16</v>
      </c>
      <c r="I3629" s="2">
        <v>2000</v>
      </c>
      <c r="J3629">
        <f t="shared" si="116"/>
        <v>2000</v>
      </c>
      <c r="K3629" s="2">
        <v>3000</v>
      </c>
      <c r="L3629" s="1">
        <f t="shared" si="117"/>
        <v>3000</v>
      </c>
    </row>
    <row r="3630" spans="1:12" x14ac:dyDescent="0.25">
      <c r="A3630" t="s">
        <v>3225</v>
      </c>
      <c r="B3630" t="s">
        <v>3226</v>
      </c>
      <c r="C3630" t="s">
        <v>3227</v>
      </c>
      <c r="D3630">
        <v>805</v>
      </c>
      <c r="E3630" t="s">
        <v>2677</v>
      </c>
      <c r="F3630" t="s">
        <v>15</v>
      </c>
      <c r="G3630">
        <v>3</v>
      </c>
      <c r="H3630" t="s">
        <v>16</v>
      </c>
      <c r="I3630">
        <v>16</v>
      </c>
      <c r="J3630">
        <f t="shared" si="116"/>
        <v>48</v>
      </c>
      <c r="K3630">
        <v>999.68</v>
      </c>
      <c r="L3630" s="1">
        <f t="shared" si="117"/>
        <v>2999.04</v>
      </c>
    </row>
    <row r="3631" spans="1:12" x14ac:dyDescent="0.25">
      <c r="A3631" t="s">
        <v>6368</v>
      </c>
      <c r="B3631" t="s">
        <v>6369</v>
      </c>
      <c r="D3631">
        <v>805</v>
      </c>
      <c r="E3631" t="s">
        <v>2677</v>
      </c>
      <c r="F3631" t="s">
        <v>15</v>
      </c>
      <c r="G3631">
        <v>7</v>
      </c>
      <c r="H3631" t="s">
        <v>16</v>
      </c>
      <c r="I3631">
        <v>1</v>
      </c>
      <c r="J3631">
        <f t="shared" si="116"/>
        <v>7</v>
      </c>
      <c r="K3631">
        <v>428.37</v>
      </c>
      <c r="L3631" s="1">
        <f t="shared" si="117"/>
        <v>2998.59</v>
      </c>
    </row>
    <row r="3632" spans="1:12" x14ac:dyDescent="0.25">
      <c r="A3632" t="s">
        <v>8221</v>
      </c>
      <c r="B3632" t="s">
        <v>8222</v>
      </c>
      <c r="C3632" t="s">
        <v>8223</v>
      </c>
      <c r="D3632">
        <v>805</v>
      </c>
      <c r="E3632" t="s">
        <v>2677</v>
      </c>
      <c r="F3632" t="s">
        <v>15</v>
      </c>
      <c r="G3632">
        <v>60</v>
      </c>
      <c r="H3632" t="s">
        <v>16</v>
      </c>
      <c r="I3632">
        <v>1</v>
      </c>
      <c r="J3632">
        <f t="shared" si="116"/>
        <v>60</v>
      </c>
      <c r="K3632">
        <v>49.94</v>
      </c>
      <c r="L3632" s="1">
        <f t="shared" si="117"/>
        <v>2996.3999999999996</v>
      </c>
    </row>
    <row r="3633" spans="1:12" x14ac:dyDescent="0.25">
      <c r="A3633" t="s">
        <v>8356</v>
      </c>
      <c r="B3633" t="s">
        <v>8262</v>
      </c>
      <c r="C3633" t="s">
        <v>8357</v>
      </c>
      <c r="D3633">
        <v>805</v>
      </c>
      <c r="E3633" t="s">
        <v>2677</v>
      </c>
      <c r="F3633" t="s">
        <v>15</v>
      </c>
      <c r="G3633">
        <v>3</v>
      </c>
      <c r="H3633" t="s">
        <v>16</v>
      </c>
      <c r="I3633">
        <v>1</v>
      </c>
      <c r="J3633">
        <f t="shared" si="116"/>
        <v>3</v>
      </c>
      <c r="K3633">
        <v>997.71</v>
      </c>
      <c r="L3633" s="1">
        <f t="shared" si="117"/>
        <v>2993.13</v>
      </c>
    </row>
    <row r="3634" spans="1:12" x14ac:dyDescent="0.25">
      <c r="A3634" t="s">
        <v>2956</v>
      </c>
      <c r="B3634" t="s">
        <v>2957</v>
      </c>
      <c r="C3634" t="s">
        <v>2958</v>
      </c>
      <c r="D3634">
        <v>805</v>
      </c>
      <c r="E3634" t="s">
        <v>2677</v>
      </c>
      <c r="F3634" t="s">
        <v>15</v>
      </c>
      <c r="G3634">
        <v>5</v>
      </c>
      <c r="H3634" t="s">
        <v>16</v>
      </c>
      <c r="I3634">
        <v>1</v>
      </c>
      <c r="J3634">
        <f t="shared" si="116"/>
        <v>5</v>
      </c>
      <c r="K3634">
        <v>598.4</v>
      </c>
      <c r="L3634" s="1">
        <f t="shared" si="117"/>
        <v>2992</v>
      </c>
    </row>
    <row r="3635" spans="1:12" x14ac:dyDescent="0.25">
      <c r="A3635" t="s">
        <v>6216</v>
      </c>
      <c r="B3635" t="s">
        <v>6217</v>
      </c>
      <c r="D3635">
        <v>805</v>
      </c>
      <c r="E3635" t="s">
        <v>2677</v>
      </c>
      <c r="F3635" t="s">
        <v>15</v>
      </c>
      <c r="G3635">
        <v>3</v>
      </c>
      <c r="H3635" t="s">
        <v>16</v>
      </c>
      <c r="I3635">
        <v>1</v>
      </c>
      <c r="J3635">
        <f t="shared" si="116"/>
        <v>3</v>
      </c>
      <c r="K3635">
        <v>997.17</v>
      </c>
      <c r="L3635" s="1">
        <f t="shared" si="117"/>
        <v>2991.5099999999998</v>
      </c>
    </row>
    <row r="3636" spans="1:12" x14ac:dyDescent="0.25">
      <c r="A3636" t="s">
        <v>14283</v>
      </c>
      <c r="B3636" t="s">
        <v>14284</v>
      </c>
      <c r="C3636" t="s">
        <v>14285</v>
      </c>
      <c r="D3636">
        <v>805</v>
      </c>
      <c r="E3636" t="s">
        <v>2677</v>
      </c>
      <c r="F3636" t="s">
        <v>15</v>
      </c>
      <c r="G3636">
        <v>4</v>
      </c>
      <c r="H3636" t="s">
        <v>16</v>
      </c>
      <c r="I3636">
        <v>0</v>
      </c>
      <c r="J3636">
        <f t="shared" si="116"/>
        <v>0</v>
      </c>
      <c r="K3636">
        <v>744</v>
      </c>
      <c r="L3636" s="1">
        <f t="shared" si="117"/>
        <v>2976</v>
      </c>
    </row>
    <row r="3637" spans="1:12" x14ac:dyDescent="0.25">
      <c r="A3637" t="s">
        <v>11859</v>
      </c>
      <c r="B3637" t="s">
        <v>11860</v>
      </c>
      <c r="C3637" t="s">
        <v>11861</v>
      </c>
      <c r="D3637">
        <v>805</v>
      </c>
      <c r="E3637" t="s">
        <v>2677</v>
      </c>
      <c r="F3637" t="s">
        <v>15</v>
      </c>
      <c r="G3637">
        <v>4</v>
      </c>
      <c r="H3637" t="s">
        <v>16</v>
      </c>
      <c r="I3637">
        <v>1</v>
      </c>
      <c r="J3637">
        <f t="shared" si="116"/>
        <v>4</v>
      </c>
      <c r="K3637">
        <v>739.39</v>
      </c>
      <c r="L3637" s="1">
        <f t="shared" si="117"/>
        <v>2957.56</v>
      </c>
    </row>
    <row r="3638" spans="1:12" x14ac:dyDescent="0.25">
      <c r="A3638" t="s">
        <v>8372</v>
      </c>
      <c r="B3638" t="s">
        <v>8373</v>
      </c>
      <c r="D3638">
        <v>805</v>
      </c>
      <c r="E3638" t="s">
        <v>2677</v>
      </c>
      <c r="F3638" t="s">
        <v>15</v>
      </c>
      <c r="G3638">
        <v>1</v>
      </c>
      <c r="H3638" t="s">
        <v>16</v>
      </c>
      <c r="I3638">
        <v>1</v>
      </c>
      <c r="J3638">
        <f t="shared" si="116"/>
        <v>1</v>
      </c>
      <c r="K3638" s="2">
        <v>2950</v>
      </c>
      <c r="L3638" s="1">
        <f t="shared" si="117"/>
        <v>2950</v>
      </c>
    </row>
    <row r="3639" spans="1:12" x14ac:dyDescent="0.25">
      <c r="A3639" t="s">
        <v>13801</v>
      </c>
      <c r="B3639" t="s">
        <v>13802</v>
      </c>
      <c r="D3639">
        <v>806</v>
      </c>
      <c r="E3639" t="s">
        <v>2677</v>
      </c>
      <c r="F3639" t="s">
        <v>15</v>
      </c>
      <c r="G3639">
        <v>50</v>
      </c>
      <c r="H3639" t="s">
        <v>16</v>
      </c>
      <c r="I3639">
        <v>0</v>
      </c>
      <c r="J3639">
        <f t="shared" si="116"/>
        <v>0</v>
      </c>
      <c r="K3639">
        <v>58.975000000000001</v>
      </c>
      <c r="L3639" s="1">
        <f t="shared" si="117"/>
        <v>2948.75</v>
      </c>
    </row>
    <row r="3640" spans="1:12" x14ac:dyDescent="0.25">
      <c r="A3640" t="s">
        <v>4175</v>
      </c>
      <c r="B3640" t="s">
        <v>4176</v>
      </c>
      <c r="C3640" t="s">
        <v>4177</v>
      </c>
      <c r="D3640">
        <v>805</v>
      </c>
      <c r="E3640" t="s">
        <v>2677</v>
      </c>
      <c r="F3640" t="s">
        <v>15</v>
      </c>
      <c r="G3640">
        <v>2</v>
      </c>
      <c r="H3640" t="s">
        <v>16</v>
      </c>
      <c r="I3640">
        <v>30</v>
      </c>
      <c r="J3640">
        <f t="shared" si="116"/>
        <v>60</v>
      </c>
      <c r="K3640" s="1">
        <v>1473.44</v>
      </c>
      <c r="L3640" s="1">
        <f t="shared" si="117"/>
        <v>2946.88</v>
      </c>
    </row>
    <row r="3641" spans="1:12" x14ac:dyDescent="0.25">
      <c r="A3641" t="s">
        <v>5022</v>
      </c>
      <c r="B3641" t="s">
        <v>5023</v>
      </c>
      <c r="C3641" t="s">
        <v>5024</v>
      </c>
      <c r="D3641">
        <v>805</v>
      </c>
      <c r="E3641" t="s">
        <v>2677</v>
      </c>
      <c r="F3641" t="s">
        <v>15</v>
      </c>
      <c r="G3641">
        <v>500</v>
      </c>
      <c r="H3641" t="s">
        <v>4444</v>
      </c>
      <c r="I3641">
        <v>1</v>
      </c>
      <c r="J3641">
        <f t="shared" si="116"/>
        <v>500</v>
      </c>
      <c r="K3641">
        <v>5.89</v>
      </c>
      <c r="L3641" s="1">
        <f t="shared" si="117"/>
        <v>2945</v>
      </c>
    </row>
    <row r="3642" spans="1:12" x14ac:dyDescent="0.25">
      <c r="A3642" t="s">
        <v>14231</v>
      </c>
      <c r="B3642" t="s">
        <v>14232</v>
      </c>
      <c r="C3642" t="s">
        <v>14233</v>
      </c>
      <c r="D3642">
        <v>806</v>
      </c>
      <c r="E3642" t="s">
        <v>2677</v>
      </c>
      <c r="F3642" t="s">
        <v>15</v>
      </c>
      <c r="G3642">
        <v>30</v>
      </c>
      <c r="H3642" t="s">
        <v>16</v>
      </c>
      <c r="I3642">
        <v>1</v>
      </c>
      <c r="J3642">
        <f t="shared" si="116"/>
        <v>30</v>
      </c>
      <c r="K3642">
        <v>98</v>
      </c>
      <c r="L3642" s="1">
        <f t="shared" si="117"/>
        <v>2940</v>
      </c>
    </row>
    <row r="3643" spans="1:12" x14ac:dyDescent="0.25">
      <c r="A3643" t="s">
        <v>4593</v>
      </c>
      <c r="B3643" t="s">
        <v>4594</v>
      </c>
      <c r="D3643">
        <v>805</v>
      </c>
      <c r="E3643" t="s">
        <v>2677</v>
      </c>
      <c r="F3643" t="s">
        <v>15</v>
      </c>
      <c r="G3643">
        <v>53</v>
      </c>
      <c r="H3643" t="s">
        <v>16</v>
      </c>
      <c r="I3643">
        <v>1</v>
      </c>
      <c r="J3643">
        <f t="shared" si="116"/>
        <v>53</v>
      </c>
      <c r="K3643">
        <v>55.3</v>
      </c>
      <c r="L3643" s="1">
        <f t="shared" si="117"/>
        <v>2930.8999999999996</v>
      </c>
    </row>
    <row r="3644" spans="1:12" x14ac:dyDescent="0.25">
      <c r="A3644" t="s">
        <v>10469</v>
      </c>
      <c r="B3644" t="s">
        <v>10470</v>
      </c>
      <c r="C3644" t="s">
        <v>10471</v>
      </c>
      <c r="D3644">
        <v>805</v>
      </c>
      <c r="E3644" t="s">
        <v>2677</v>
      </c>
      <c r="F3644" t="s">
        <v>15</v>
      </c>
      <c r="G3644">
        <v>36</v>
      </c>
      <c r="H3644" t="s">
        <v>16</v>
      </c>
      <c r="I3644">
        <v>1</v>
      </c>
      <c r="J3644">
        <f t="shared" si="116"/>
        <v>36</v>
      </c>
      <c r="K3644">
        <v>81.27</v>
      </c>
      <c r="L3644" s="1">
        <f t="shared" si="117"/>
        <v>2925.72</v>
      </c>
    </row>
    <row r="3645" spans="1:12" x14ac:dyDescent="0.25">
      <c r="A3645" t="s">
        <v>4463</v>
      </c>
      <c r="B3645" t="s">
        <v>4464</v>
      </c>
      <c r="D3645">
        <v>805</v>
      </c>
      <c r="E3645" t="s">
        <v>2677</v>
      </c>
      <c r="F3645" t="s">
        <v>15</v>
      </c>
      <c r="G3645">
        <v>2</v>
      </c>
      <c r="H3645" t="s">
        <v>16</v>
      </c>
      <c r="I3645">
        <v>19</v>
      </c>
      <c r="J3645">
        <f t="shared" si="116"/>
        <v>38</v>
      </c>
      <c r="K3645" s="2">
        <v>1460</v>
      </c>
      <c r="L3645" s="1">
        <f t="shared" si="117"/>
        <v>2920</v>
      </c>
    </row>
    <row r="3646" spans="1:12" x14ac:dyDescent="0.25">
      <c r="A3646" t="s">
        <v>2720</v>
      </c>
      <c r="B3646" t="s">
        <v>2721</v>
      </c>
      <c r="C3646" t="s">
        <v>2722</v>
      </c>
      <c r="D3646">
        <v>805</v>
      </c>
      <c r="E3646" t="s">
        <v>2677</v>
      </c>
      <c r="F3646" t="s">
        <v>15</v>
      </c>
      <c r="G3646">
        <v>3</v>
      </c>
      <c r="H3646" t="s">
        <v>16</v>
      </c>
      <c r="I3646">
        <v>1</v>
      </c>
      <c r="J3646">
        <f t="shared" si="116"/>
        <v>3</v>
      </c>
      <c r="K3646">
        <v>967</v>
      </c>
      <c r="L3646" s="1">
        <f t="shared" si="117"/>
        <v>2901</v>
      </c>
    </row>
    <row r="3647" spans="1:12" x14ac:dyDescent="0.25">
      <c r="A3647" t="s">
        <v>4475</v>
      </c>
      <c r="B3647" t="s">
        <v>4476</v>
      </c>
      <c r="C3647" t="s">
        <v>4477</v>
      </c>
      <c r="D3647">
        <v>805</v>
      </c>
      <c r="E3647" t="s">
        <v>2677</v>
      </c>
      <c r="F3647" t="s">
        <v>15</v>
      </c>
      <c r="G3647">
        <v>110</v>
      </c>
      <c r="H3647" t="s">
        <v>16</v>
      </c>
      <c r="I3647">
        <v>20</v>
      </c>
      <c r="J3647">
        <f t="shared" si="116"/>
        <v>2200</v>
      </c>
      <c r="K3647">
        <v>26.3</v>
      </c>
      <c r="L3647" s="1">
        <f t="shared" si="117"/>
        <v>2893</v>
      </c>
    </row>
    <row r="3648" spans="1:12" x14ac:dyDescent="0.25">
      <c r="A3648" t="s">
        <v>6239</v>
      </c>
      <c r="B3648" t="s">
        <v>6240</v>
      </c>
      <c r="D3648">
        <v>805</v>
      </c>
      <c r="E3648" t="s">
        <v>2677</v>
      </c>
      <c r="F3648" t="s">
        <v>15</v>
      </c>
      <c r="G3648">
        <v>20</v>
      </c>
      <c r="H3648" t="s">
        <v>16</v>
      </c>
      <c r="I3648">
        <v>0.11799999999999999</v>
      </c>
      <c r="J3648">
        <f t="shared" si="116"/>
        <v>2.36</v>
      </c>
      <c r="K3648">
        <v>144.61000000000001</v>
      </c>
      <c r="L3648" s="1">
        <f t="shared" si="117"/>
        <v>2892.2000000000003</v>
      </c>
    </row>
    <row r="3649" spans="1:12" x14ac:dyDescent="0.25">
      <c r="A3649" t="s">
        <v>11631</v>
      </c>
      <c r="B3649" t="s">
        <v>11632</v>
      </c>
      <c r="C3649" t="s">
        <v>11633</v>
      </c>
      <c r="D3649">
        <v>805</v>
      </c>
      <c r="E3649" t="s">
        <v>2677</v>
      </c>
      <c r="F3649" t="s">
        <v>15</v>
      </c>
      <c r="G3649">
        <v>4</v>
      </c>
      <c r="H3649" t="s">
        <v>16</v>
      </c>
      <c r="I3649">
        <v>1</v>
      </c>
      <c r="J3649">
        <f t="shared" si="116"/>
        <v>4</v>
      </c>
      <c r="K3649">
        <v>720</v>
      </c>
      <c r="L3649" s="1">
        <f t="shared" si="117"/>
        <v>2880</v>
      </c>
    </row>
    <row r="3650" spans="1:12" x14ac:dyDescent="0.25">
      <c r="A3650" t="s">
        <v>8902</v>
      </c>
      <c r="B3650" t="s">
        <v>8903</v>
      </c>
      <c r="D3650">
        <v>805</v>
      </c>
      <c r="E3650" t="s">
        <v>2677</v>
      </c>
      <c r="F3650" t="s">
        <v>15</v>
      </c>
      <c r="G3650">
        <v>3</v>
      </c>
      <c r="H3650" t="s">
        <v>16</v>
      </c>
      <c r="I3650">
        <v>1</v>
      </c>
      <c r="J3650">
        <f t="shared" si="116"/>
        <v>3</v>
      </c>
      <c r="K3650">
        <v>960</v>
      </c>
      <c r="L3650" s="1">
        <f t="shared" si="117"/>
        <v>2880</v>
      </c>
    </row>
    <row r="3651" spans="1:12" x14ac:dyDescent="0.25">
      <c r="A3651" t="s">
        <v>10442</v>
      </c>
      <c r="B3651" t="s">
        <v>10443</v>
      </c>
      <c r="C3651">
        <v>975314</v>
      </c>
      <c r="D3651">
        <v>805</v>
      </c>
      <c r="E3651" t="s">
        <v>2677</v>
      </c>
      <c r="F3651" t="s">
        <v>15</v>
      </c>
      <c r="G3651">
        <v>23</v>
      </c>
      <c r="H3651" t="s">
        <v>16</v>
      </c>
      <c r="I3651">
        <v>1</v>
      </c>
      <c r="J3651">
        <f t="shared" si="116"/>
        <v>23</v>
      </c>
      <c r="K3651">
        <v>124.92</v>
      </c>
      <c r="L3651" s="1">
        <f t="shared" si="117"/>
        <v>2873.16</v>
      </c>
    </row>
    <row r="3652" spans="1:12" x14ac:dyDescent="0.25">
      <c r="A3652" t="s">
        <v>6293</v>
      </c>
      <c r="B3652" t="s">
        <v>6294</v>
      </c>
      <c r="D3652">
        <v>805</v>
      </c>
      <c r="E3652" t="s">
        <v>2677</v>
      </c>
      <c r="F3652" t="s">
        <v>15</v>
      </c>
      <c r="G3652">
        <v>4</v>
      </c>
      <c r="H3652" t="s">
        <v>16</v>
      </c>
      <c r="I3652">
        <v>1</v>
      </c>
      <c r="J3652">
        <f t="shared" si="116"/>
        <v>4</v>
      </c>
      <c r="K3652">
        <v>717.92</v>
      </c>
      <c r="L3652" s="1">
        <f t="shared" si="117"/>
        <v>2871.68</v>
      </c>
    </row>
    <row r="3653" spans="1:12" x14ac:dyDescent="0.25">
      <c r="A3653" t="s">
        <v>6872</v>
      </c>
      <c r="B3653" t="s">
        <v>6873</v>
      </c>
      <c r="D3653">
        <v>805</v>
      </c>
      <c r="E3653" t="s">
        <v>2677</v>
      </c>
      <c r="F3653" t="s">
        <v>15</v>
      </c>
      <c r="G3653">
        <v>20</v>
      </c>
      <c r="H3653" t="s">
        <v>16</v>
      </c>
      <c r="I3653">
        <v>1</v>
      </c>
      <c r="J3653">
        <f t="shared" si="116"/>
        <v>20</v>
      </c>
      <c r="K3653">
        <v>143.54</v>
      </c>
      <c r="L3653" s="1">
        <f t="shared" si="117"/>
        <v>2870.7999999999997</v>
      </c>
    </row>
    <row r="3654" spans="1:12" x14ac:dyDescent="0.25">
      <c r="A3654" t="s">
        <v>9787</v>
      </c>
      <c r="B3654" t="s">
        <v>9788</v>
      </c>
      <c r="C3654" t="s">
        <v>9789</v>
      </c>
      <c r="D3654">
        <v>805</v>
      </c>
      <c r="E3654" t="s">
        <v>2677</v>
      </c>
      <c r="F3654" t="s">
        <v>15</v>
      </c>
      <c r="G3654" s="2">
        <v>3420</v>
      </c>
      <c r="H3654" t="s">
        <v>4444</v>
      </c>
      <c r="I3654">
        <v>1</v>
      </c>
      <c r="J3654">
        <f t="shared" si="116"/>
        <v>3420</v>
      </c>
      <c r="K3654">
        <v>0.83781000000000005</v>
      </c>
      <c r="L3654" s="1">
        <f t="shared" si="117"/>
        <v>2865.3102000000003</v>
      </c>
    </row>
    <row r="3655" spans="1:12" x14ac:dyDescent="0.25">
      <c r="A3655" t="s">
        <v>4929</v>
      </c>
      <c r="B3655" t="s">
        <v>4930</v>
      </c>
      <c r="C3655" t="s">
        <v>4928</v>
      </c>
      <c r="D3655">
        <v>805</v>
      </c>
      <c r="E3655" t="s">
        <v>2677</v>
      </c>
      <c r="F3655" t="s">
        <v>15</v>
      </c>
      <c r="G3655">
        <v>90</v>
      </c>
      <c r="H3655" t="s">
        <v>16</v>
      </c>
      <c r="I3655">
        <v>1</v>
      </c>
      <c r="J3655">
        <f t="shared" si="116"/>
        <v>90</v>
      </c>
      <c r="K3655">
        <v>31.8</v>
      </c>
      <c r="L3655" s="1">
        <f t="shared" si="117"/>
        <v>2862</v>
      </c>
    </row>
    <row r="3656" spans="1:12" x14ac:dyDescent="0.25">
      <c r="A3656" t="s">
        <v>8919</v>
      </c>
      <c r="B3656" t="s">
        <v>8920</v>
      </c>
      <c r="C3656" t="s">
        <v>8921</v>
      </c>
      <c r="D3656">
        <v>805</v>
      </c>
      <c r="E3656" t="s">
        <v>2677</v>
      </c>
      <c r="F3656" t="s">
        <v>15</v>
      </c>
      <c r="G3656">
        <v>30</v>
      </c>
      <c r="H3656" t="s">
        <v>16</v>
      </c>
      <c r="I3656">
        <v>1</v>
      </c>
      <c r="J3656">
        <f t="shared" si="116"/>
        <v>30</v>
      </c>
      <c r="K3656">
        <v>95.26</v>
      </c>
      <c r="L3656" s="1">
        <f t="shared" si="117"/>
        <v>2857.8</v>
      </c>
    </row>
    <row r="3657" spans="1:12" x14ac:dyDescent="0.25">
      <c r="A3657" t="s">
        <v>3447</v>
      </c>
      <c r="B3657" t="s">
        <v>3448</v>
      </c>
      <c r="C3657" t="s">
        <v>3449</v>
      </c>
      <c r="D3657">
        <v>805</v>
      </c>
      <c r="E3657" t="s">
        <v>2677</v>
      </c>
      <c r="F3657" t="s">
        <v>15</v>
      </c>
      <c r="G3657">
        <v>4</v>
      </c>
      <c r="H3657" t="s">
        <v>16</v>
      </c>
      <c r="I3657">
        <v>1</v>
      </c>
      <c r="J3657">
        <f t="shared" si="116"/>
        <v>4</v>
      </c>
      <c r="K3657">
        <v>713.69</v>
      </c>
      <c r="L3657" s="1">
        <f t="shared" si="117"/>
        <v>2854.76</v>
      </c>
    </row>
    <row r="3658" spans="1:12" x14ac:dyDescent="0.25">
      <c r="A3658" t="s">
        <v>5293</v>
      </c>
      <c r="B3658" t="s">
        <v>5294</v>
      </c>
      <c r="C3658" t="s">
        <v>5295</v>
      </c>
      <c r="D3658">
        <v>805</v>
      </c>
      <c r="E3658" t="s">
        <v>2677</v>
      </c>
      <c r="F3658" t="s">
        <v>15</v>
      </c>
      <c r="G3658">
        <v>3</v>
      </c>
      <c r="H3658" t="s">
        <v>16</v>
      </c>
      <c r="I3658">
        <v>1</v>
      </c>
      <c r="J3658">
        <f t="shared" si="116"/>
        <v>3</v>
      </c>
      <c r="K3658">
        <v>949</v>
      </c>
      <c r="L3658" s="1">
        <f t="shared" si="117"/>
        <v>2847</v>
      </c>
    </row>
    <row r="3659" spans="1:12" x14ac:dyDescent="0.25">
      <c r="A3659" t="s">
        <v>8096</v>
      </c>
      <c r="B3659" t="s">
        <v>7803</v>
      </c>
      <c r="C3659" t="s">
        <v>8097</v>
      </c>
      <c r="D3659">
        <v>805</v>
      </c>
      <c r="E3659" t="s">
        <v>2677</v>
      </c>
      <c r="F3659" t="s">
        <v>15</v>
      </c>
      <c r="G3659">
        <v>21</v>
      </c>
      <c r="H3659" t="s">
        <v>16</v>
      </c>
      <c r="I3659">
        <v>1</v>
      </c>
      <c r="J3659">
        <f t="shared" si="116"/>
        <v>21</v>
      </c>
      <c r="K3659">
        <v>135.21</v>
      </c>
      <c r="L3659" s="1">
        <f t="shared" si="117"/>
        <v>2839.4100000000003</v>
      </c>
    </row>
    <row r="3660" spans="1:12" x14ac:dyDescent="0.25">
      <c r="A3660" t="s">
        <v>13237</v>
      </c>
      <c r="B3660" t="s">
        <v>13238</v>
      </c>
      <c r="D3660">
        <v>806</v>
      </c>
      <c r="E3660" t="s">
        <v>2677</v>
      </c>
      <c r="F3660" t="s">
        <v>15</v>
      </c>
      <c r="G3660">
        <v>38</v>
      </c>
      <c r="H3660" t="s">
        <v>16</v>
      </c>
      <c r="I3660">
        <v>0</v>
      </c>
      <c r="J3660">
        <f t="shared" si="116"/>
        <v>0</v>
      </c>
      <c r="K3660">
        <v>74.69</v>
      </c>
      <c r="L3660" s="1">
        <f t="shared" si="117"/>
        <v>2838.22</v>
      </c>
    </row>
    <row r="3661" spans="1:12" x14ac:dyDescent="0.25">
      <c r="A3661" t="s">
        <v>13154</v>
      </c>
      <c r="B3661" t="s">
        <v>13152</v>
      </c>
      <c r="C3661" t="s">
        <v>13155</v>
      </c>
      <c r="D3661">
        <v>806</v>
      </c>
      <c r="E3661" t="s">
        <v>2677</v>
      </c>
      <c r="F3661" t="s">
        <v>15</v>
      </c>
      <c r="G3661">
        <v>516</v>
      </c>
      <c r="H3661" t="s">
        <v>16</v>
      </c>
      <c r="I3661">
        <v>0.83099999999999996</v>
      </c>
      <c r="J3661">
        <f t="shared" si="116"/>
        <v>428.79599999999999</v>
      </c>
      <c r="K3661">
        <v>5.49</v>
      </c>
      <c r="L3661" s="1">
        <f t="shared" si="117"/>
        <v>2832.84</v>
      </c>
    </row>
    <row r="3662" spans="1:12" x14ac:dyDescent="0.25">
      <c r="A3662" t="s">
        <v>6488</v>
      </c>
      <c r="B3662" t="s">
        <v>6438</v>
      </c>
      <c r="D3662">
        <v>805</v>
      </c>
      <c r="E3662" t="s">
        <v>2677</v>
      </c>
      <c r="F3662" t="s">
        <v>15</v>
      </c>
      <c r="G3662">
        <v>3</v>
      </c>
      <c r="H3662" t="s">
        <v>16</v>
      </c>
      <c r="I3662">
        <v>1</v>
      </c>
      <c r="J3662">
        <f t="shared" si="116"/>
        <v>3</v>
      </c>
      <c r="K3662">
        <v>944.15</v>
      </c>
      <c r="L3662" s="1">
        <f t="shared" si="117"/>
        <v>2832.45</v>
      </c>
    </row>
    <row r="3663" spans="1:12" x14ac:dyDescent="0.25">
      <c r="A3663" t="s">
        <v>10367</v>
      </c>
      <c r="B3663" t="s">
        <v>10368</v>
      </c>
      <c r="C3663" t="s">
        <v>10369</v>
      </c>
      <c r="D3663">
        <v>805</v>
      </c>
      <c r="E3663" t="s">
        <v>2677</v>
      </c>
      <c r="F3663" t="s">
        <v>15</v>
      </c>
      <c r="G3663">
        <v>16</v>
      </c>
      <c r="H3663" t="s">
        <v>16</v>
      </c>
      <c r="I3663">
        <v>1</v>
      </c>
      <c r="J3663">
        <f t="shared" si="116"/>
        <v>16</v>
      </c>
      <c r="K3663">
        <v>176.5</v>
      </c>
      <c r="L3663" s="1">
        <f t="shared" si="117"/>
        <v>2824</v>
      </c>
    </row>
    <row r="3664" spans="1:12" x14ac:dyDescent="0.25">
      <c r="A3664" t="s">
        <v>11225</v>
      </c>
      <c r="B3664" t="s">
        <v>11226</v>
      </c>
      <c r="C3664" t="s">
        <v>11227</v>
      </c>
      <c r="D3664">
        <v>805</v>
      </c>
      <c r="E3664" t="s">
        <v>2677</v>
      </c>
      <c r="F3664" t="s">
        <v>15</v>
      </c>
      <c r="G3664">
        <v>70</v>
      </c>
      <c r="H3664" t="s">
        <v>16</v>
      </c>
      <c r="I3664">
        <v>1</v>
      </c>
      <c r="J3664">
        <f t="shared" si="116"/>
        <v>70</v>
      </c>
      <c r="K3664">
        <v>40.302590000000002</v>
      </c>
      <c r="L3664" s="1">
        <f t="shared" si="117"/>
        <v>2821.1813000000002</v>
      </c>
    </row>
    <row r="3665" spans="1:12" x14ac:dyDescent="0.25">
      <c r="A3665" t="s">
        <v>13696</v>
      </c>
      <c r="B3665" t="s">
        <v>13697</v>
      </c>
      <c r="C3665" t="s">
        <v>13698</v>
      </c>
      <c r="D3665">
        <v>806</v>
      </c>
      <c r="E3665" t="s">
        <v>2677</v>
      </c>
      <c r="F3665" t="s">
        <v>15</v>
      </c>
      <c r="G3665">
        <v>15</v>
      </c>
      <c r="H3665" t="s">
        <v>16</v>
      </c>
      <c r="I3665">
        <v>0</v>
      </c>
      <c r="J3665">
        <f t="shared" si="116"/>
        <v>0</v>
      </c>
      <c r="K3665">
        <v>187.9</v>
      </c>
      <c r="L3665" s="1">
        <f t="shared" si="117"/>
        <v>2818.5</v>
      </c>
    </row>
    <row r="3666" spans="1:12" x14ac:dyDescent="0.25">
      <c r="A3666" t="s">
        <v>7148</v>
      </c>
      <c r="B3666" t="s">
        <v>7149</v>
      </c>
      <c r="D3666">
        <v>805</v>
      </c>
      <c r="E3666" t="s">
        <v>2677</v>
      </c>
      <c r="F3666" t="s">
        <v>15</v>
      </c>
      <c r="G3666">
        <v>5</v>
      </c>
      <c r="H3666" t="s">
        <v>16</v>
      </c>
      <c r="I3666">
        <v>1</v>
      </c>
      <c r="J3666">
        <f t="shared" si="116"/>
        <v>5</v>
      </c>
      <c r="K3666">
        <v>562.79999999999995</v>
      </c>
      <c r="L3666" s="1">
        <f t="shared" si="117"/>
        <v>2814</v>
      </c>
    </row>
    <row r="3667" spans="1:12" x14ac:dyDescent="0.25">
      <c r="A3667" t="s">
        <v>6259</v>
      </c>
      <c r="B3667" t="s">
        <v>6260</v>
      </c>
      <c r="C3667" t="s">
        <v>6261</v>
      </c>
      <c r="D3667">
        <v>805</v>
      </c>
      <c r="E3667" t="s">
        <v>2677</v>
      </c>
      <c r="F3667" t="s">
        <v>15</v>
      </c>
      <c r="G3667">
        <v>12</v>
      </c>
      <c r="H3667" t="s">
        <v>16</v>
      </c>
      <c r="I3667">
        <v>1</v>
      </c>
      <c r="J3667">
        <f t="shared" si="116"/>
        <v>12</v>
      </c>
      <c r="K3667">
        <v>234.36</v>
      </c>
      <c r="L3667" s="1">
        <f t="shared" si="117"/>
        <v>2812.32</v>
      </c>
    </row>
    <row r="3668" spans="1:12" x14ac:dyDescent="0.25">
      <c r="A3668" t="s">
        <v>4166</v>
      </c>
      <c r="B3668" t="s">
        <v>4167</v>
      </c>
      <c r="C3668" t="s">
        <v>4168</v>
      </c>
      <c r="D3668">
        <v>805</v>
      </c>
      <c r="E3668" t="s">
        <v>2677</v>
      </c>
      <c r="F3668" t="s">
        <v>15</v>
      </c>
      <c r="G3668">
        <v>3</v>
      </c>
      <c r="H3668" t="s">
        <v>16</v>
      </c>
      <c r="I3668">
        <v>50</v>
      </c>
      <c r="J3668">
        <f t="shared" si="116"/>
        <v>150</v>
      </c>
      <c r="K3668">
        <v>937.2</v>
      </c>
      <c r="L3668" s="1">
        <f t="shared" si="117"/>
        <v>2811.6000000000004</v>
      </c>
    </row>
    <row r="3669" spans="1:12" x14ac:dyDescent="0.25">
      <c r="A3669" s="49" t="s">
        <v>8993</v>
      </c>
      <c r="B3669" s="49" t="s">
        <v>8994</v>
      </c>
      <c r="C3669" s="49" t="s">
        <v>8995</v>
      </c>
      <c r="D3669" s="49">
        <v>805</v>
      </c>
      <c r="E3669" s="49" t="s">
        <v>2677</v>
      </c>
      <c r="F3669" s="49" t="s">
        <v>15</v>
      </c>
      <c r="G3669" s="51">
        <v>5400</v>
      </c>
      <c r="H3669" s="49" t="s">
        <v>16</v>
      </c>
      <c r="I3669" s="49">
        <v>1</v>
      </c>
      <c r="J3669" s="49">
        <f t="shared" si="116"/>
        <v>5400</v>
      </c>
      <c r="K3669" s="49">
        <v>0.51949999999999996</v>
      </c>
      <c r="L3669" s="50">
        <f t="shared" si="117"/>
        <v>2805.2999999999997</v>
      </c>
    </row>
    <row r="3670" spans="1:12" x14ac:dyDescent="0.25">
      <c r="A3670" t="s">
        <v>8565</v>
      </c>
      <c r="B3670" t="s">
        <v>8566</v>
      </c>
      <c r="D3670">
        <v>805</v>
      </c>
      <c r="E3670" t="s">
        <v>2677</v>
      </c>
      <c r="F3670" t="s">
        <v>15</v>
      </c>
      <c r="G3670">
        <v>2</v>
      </c>
      <c r="H3670" t="s">
        <v>16</v>
      </c>
      <c r="I3670">
        <v>1</v>
      </c>
      <c r="J3670">
        <f t="shared" si="116"/>
        <v>2</v>
      </c>
      <c r="K3670" s="1">
        <v>1402.4</v>
      </c>
      <c r="L3670" s="1">
        <f t="shared" si="117"/>
        <v>2804.8</v>
      </c>
    </row>
    <row r="3671" spans="1:12" x14ac:dyDescent="0.25">
      <c r="A3671" t="s">
        <v>8580</v>
      </c>
      <c r="B3671" t="s">
        <v>8581</v>
      </c>
      <c r="D3671">
        <v>805</v>
      </c>
      <c r="E3671" t="s">
        <v>2677</v>
      </c>
      <c r="F3671" t="s">
        <v>15</v>
      </c>
      <c r="G3671">
        <v>10</v>
      </c>
      <c r="H3671" t="s">
        <v>16</v>
      </c>
      <c r="I3671">
        <v>1</v>
      </c>
      <c r="J3671">
        <f t="shared" si="116"/>
        <v>10</v>
      </c>
      <c r="K3671">
        <v>279.22000000000003</v>
      </c>
      <c r="L3671" s="1">
        <f t="shared" si="117"/>
        <v>2792.2000000000003</v>
      </c>
    </row>
    <row r="3672" spans="1:12" x14ac:dyDescent="0.25">
      <c r="A3672" t="s">
        <v>9220</v>
      </c>
      <c r="B3672" t="s">
        <v>9221</v>
      </c>
      <c r="C3672" t="s">
        <v>9222</v>
      </c>
      <c r="D3672">
        <v>805</v>
      </c>
      <c r="E3672" t="s">
        <v>2677</v>
      </c>
      <c r="F3672" t="s">
        <v>15</v>
      </c>
      <c r="G3672">
        <v>55</v>
      </c>
      <c r="H3672" t="s">
        <v>16</v>
      </c>
      <c r="I3672">
        <v>1</v>
      </c>
      <c r="J3672">
        <f t="shared" si="116"/>
        <v>55</v>
      </c>
      <c r="K3672">
        <v>50.38</v>
      </c>
      <c r="L3672" s="1">
        <f t="shared" si="117"/>
        <v>2770.9</v>
      </c>
    </row>
    <row r="3673" spans="1:12" x14ac:dyDescent="0.25">
      <c r="A3673" t="s">
        <v>13608</v>
      </c>
      <c r="B3673" t="s">
        <v>13609</v>
      </c>
      <c r="C3673" t="s">
        <v>13610</v>
      </c>
      <c r="D3673">
        <v>806</v>
      </c>
      <c r="E3673" t="s">
        <v>2677</v>
      </c>
      <c r="F3673" t="s">
        <v>15</v>
      </c>
      <c r="G3673">
        <v>100</v>
      </c>
      <c r="H3673" t="s">
        <v>11259</v>
      </c>
      <c r="I3673">
        <v>0</v>
      </c>
      <c r="J3673">
        <f t="shared" si="116"/>
        <v>0</v>
      </c>
      <c r="K3673">
        <v>27.7</v>
      </c>
      <c r="L3673" s="1">
        <f t="shared" si="117"/>
        <v>2770</v>
      </c>
    </row>
    <row r="3674" spans="1:12" x14ac:dyDescent="0.25">
      <c r="A3674" t="s">
        <v>11133</v>
      </c>
      <c r="B3674" t="s">
        <v>11134</v>
      </c>
      <c r="C3674" t="s">
        <v>11135</v>
      </c>
      <c r="D3674">
        <v>805</v>
      </c>
      <c r="E3674" t="s">
        <v>2677</v>
      </c>
      <c r="F3674" t="s">
        <v>15</v>
      </c>
      <c r="G3674">
        <v>763</v>
      </c>
      <c r="H3674" t="s">
        <v>16</v>
      </c>
      <c r="I3674">
        <v>1</v>
      </c>
      <c r="J3674">
        <f t="shared" si="116"/>
        <v>763</v>
      </c>
      <c r="K3674">
        <v>3.63</v>
      </c>
      <c r="L3674" s="1">
        <f t="shared" si="117"/>
        <v>2769.69</v>
      </c>
    </row>
    <row r="3675" spans="1:12" x14ac:dyDescent="0.25">
      <c r="A3675" t="s">
        <v>5183</v>
      </c>
      <c r="B3675" t="s">
        <v>5184</v>
      </c>
      <c r="D3675">
        <v>805</v>
      </c>
      <c r="E3675" t="s">
        <v>2677</v>
      </c>
      <c r="F3675" t="s">
        <v>15</v>
      </c>
      <c r="G3675">
        <v>3</v>
      </c>
      <c r="H3675" t="s">
        <v>16</v>
      </c>
      <c r="I3675">
        <v>1</v>
      </c>
      <c r="J3675">
        <f t="shared" si="116"/>
        <v>3</v>
      </c>
      <c r="K3675">
        <v>923</v>
      </c>
      <c r="L3675" s="1">
        <f t="shared" si="117"/>
        <v>2769</v>
      </c>
    </row>
    <row r="3676" spans="1:12" x14ac:dyDescent="0.25">
      <c r="A3676" t="s">
        <v>11933</v>
      </c>
      <c r="B3676" t="s">
        <v>11934</v>
      </c>
      <c r="C3676" t="s">
        <v>11935</v>
      </c>
      <c r="D3676">
        <v>805</v>
      </c>
      <c r="E3676" t="s">
        <v>2677</v>
      </c>
      <c r="F3676" t="s">
        <v>15</v>
      </c>
      <c r="G3676">
        <v>37</v>
      </c>
      <c r="H3676" t="s">
        <v>16</v>
      </c>
      <c r="I3676">
        <v>1</v>
      </c>
      <c r="J3676">
        <f t="shared" si="116"/>
        <v>37</v>
      </c>
      <c r="K3676">
        <v>74.61</v>
      </c>
      <c r="L3676" s="1">
        <f t="shared" si="117"/>
        <v>2760.57</v>
      </c>
    </row>
    <row r="3677" spans="1:12" x14ac:dyDescent="0.25">
      <c r="A3677" t="s">
        <v>11594</v>
      </c>
      <c r="B3677" t="s">
        <v>11595</v>
      </c>
      <c r="C3677" t="s">
        <v>11596</v>
      </c>
      <c r="D3677">
        <v>805</v>
      </c>
      <c r="E3677" t="s">
        <v>2677</v>
      </c>
      <c r="F3677" t="s">
        <v>15</v>
      </c>
      <c r="G3677">
        <v>130</v>
      </c>
      <c r="H3677" t="s">
        <v>16</v>
      </c>
      <c r="I3677">
        <v>1</v>
      </c>
      <c r="J3677">
        <f t="shared" si="116"/>
        <v>130</v>
      </c>
      <c r="K3677">
        <v>21.21</v>
      </c>
      <c r="L3677" s="1">
        <f t="shared" si="117"/>
        <v>2757.3</v>
      </c>
    </row>
    <row r="3678" spans="1:12" x14ac:dyDescent="0.25">
      <c r="A3678" t="s">
        <v>13357</v>
      </c>
      <c r="B3678" t="s">
        <v>13358</v>
      </c>
      <c r="D3678">
        <v>806</v>
      </c>
      <c r="E3678" t="s">
        <v>2677</v>
      </c>
      <c r="F3678" t="s">
        <v>15</v>
      </c>
      <c r="G3678">
        <v>16</v>
      </c>
      <c r="H3678" t="s">
        <v>16</v>
      </c>
      <c r="I3678">
        <v>1</v>
      </c>
      <c r="J3678">
        <f t="shared" si="116"/>
        <v>16</v>
      </c>
      <c r="K3678">
        <v>172.25</v>
      </c>
      <c r="L3678" s="1">
        <f t="shared" si="117"/>
        <v>2756</v>
      </c>
    </row>
    <row r="3679" spans="1:12" x14ac:dyDescent="0.25">
      <c r="A3679" t="s">
        <v>13346</v>
      </c>
      <c r="B3679" t="s">
        <v>13347</v>
      </c>
      <c r="C3679" t="s">
        <v>13348</v>
      </c>
      <c r="D3679">
        <v>806</v>
      </c>
      <c r="E3679" t="s">
        <v>2677</v>
      </c>
      <c r="F3679" t="s">
        <v>15</v>
      </c>
      <c r="G3679">
        <v>9</v>
      </c>
      <c r="H3679" t="s">
        <v>16</v>
      </c>
      <c r="I3679">
        <v>1</v>
      </c>
      <c r="J3679">
        <f t="shared" si="116"/>
        <v>9</v>
      </c>
      <c r="K3679">
        <v>306</v>
      </c>
      <c r="L3679" s="1">
        <f t="shared" si="117"/>
        <v>2754</v>
      </c>
    </row>
    <row r="3680" spans="1:12" x14ac:dyDescent="0.25">
      <c r="A3680" t="s">
        <v>6839</v>
      </c>
      <c r="B3680" t="s">
        <v>6840</v>
      </c>
      <c r="C3680" t="s">
        <v>6841</v>
      </c>
      <c r="D3680">
        <v>805</v>
      </c>
      <c r="E3680" t="s">
        <v>2677</v>
      </c>
      <c r="F3680" t="s">
        <v>15</v>
      </c>
      <c r="G3680">
        <v>15</v>
      </c>
      <c r="H3680" t="s">
        <v>16</v>
      </c>
      <c r="I3680">
        <v>1</v>
      </c>
      <c r="J3680">
        <f t="shared" si="116"/>
        <v>15</v>
      </c>
      <c r="K3680">
        <v>183.45</v>
      </c>
      <c r="L3680" s="1">
        <f t="shared" si="117"/>
        <v>2751.75</v>
      </c>
    </row>
    <row r="3681" spans="1:12" x14ac:dyDescent="0.25">
      <c r="A3681" t="s">
        <v>13198</v>
      </c>
      <c r="B3681" t="s">
        <v>13199</v>
      </c>
      <c r="C3681" t="s">
        <v>13197</v>
      </c>
      <c r="D3681">
        <v>806</v>
      </c>
      <c r="E3681" t="s">
        <v>2677</v>
      </c>
      <c r="F3681" t="s">
        <v>15</v>
      </c>
      <c r="G3681">
        <v>9</v>
      </c>
      <c r="H3681" t="s">
        <v>16</v>
      </c>
      <c r="I3681">
        <v>0</v>
      </c>
      <c r="J3681">
        <f t="shared" si="116"/>
        <v>0</v>
      </c>
      <c r="K3681">
        <v>305.60000000000002</v>
      </c>
      <c r="L3681" s="1">
        <f t="shared" si="117"/>
        <v>2750.4</v>
      </c>
    </row>
    <row r="3682" spans="1:12" x14ac:dyDescent="0.25">
      <c r="A3682" t="s">
        <v>7995</v>
      </c>
      <c r="B3682" t="s">
        <v>7789</v>
      </c>
      <c r="C3682" t="s">
        <v>7996</v>
      </c>
      <c r="D3682">
        <v>805</v>
      </c>
      <c r="E3682" t="s">
        <v>2677</v>
      </c>
      <c r="F3682" t="s">
        <v>15</v>
      </c>
      <c r="G3682">
        <v>6</v>
      </c>
      <c r="H3682" t="s">
        <v>16</v>
      </c>
      <c r="I3682">
        <v>1</v>
      </c>
      <c r="J3682">
        <f t="shared" ref="J3682:J3745" si="118">G3682*I3682</f>
        <v>6</v>
      </c>
      <c r="K3682">
        <v>458.07</v>
      </c>
      <c r="L3682" s="1">
        <f t="shared" ref="L3682:L3745" si="119">G3682*K3682</f>
        <v>2748.42</v>
      </c>
    </row>
    <row r="3683" spans="1:12" x14ac:dyDescent="0.25">
      <c r="A3683" t="s">
        <v>4955</v>
      </c>
      <c r="B3683" t="s">
        <v>4956</v>
      </c>
      <c r="C3683" t="s">
        <v>4950</v>
      </c>
      <c r="D3683">
        <v>805</v>
      </c>
      <c r="E3683" t="s">
        <v>2677</v>
      </c>
      <c r="F3683" t="s">
        <v>15</v>
      </c>
      <c r="G3683">
        <v>5</v>
      </c>
      <c r="H3683" t="s">
        <v>16</v>
      </c>
      <c r="I3683">
        <v>1</v>
      </c>
      <c r="J3683">
        <f t="shared" si="118"/>
        <v>5</v>
      </c>
      <c r="K3683">
        <v>549</v>
      </c>
      <c r="L3683" s="1">
        <f t="shared" si="119"/>
        <v>2745</v>
      </c>
    </row>
    <row r="3684" spans="1:12" x14ac:dyDescent="0.25">
      <c r="A3684" t="s">
        <v>13791</v>
      </c>
      <c r="B3684" t="s">
        <v>13792</v>
      </c>
      <c r="D3684">
        <v>806</v>
      </c>
      <c r="E3684" t="s">
        <v>2677</v>
      </c>
      <c r="F3684" t="s">
        <v>15</v>
      </c>
      <c r="G3684">
        <v>50</v>
      </c>
      <c r="H3684" t="s">
        <v>16</v>
      </c>
      <c r="I3684">
        <v>0</v>
      </c>
      <c r="J3684">
        <f t="shared" si="118"/>
        <v>0</v>
      </c>
      <c r="K3684">
        <v>54.825000000000003</v>
      </c>
      <c r="L3684" s="1">
        <f t="shared" si="119"/>
        <v>2741.25</v>
      </c>
    </row>
    <row r="3685" spans="1:12" x14ac:dyDescent="0.25">
      <c r="A3685" t="s">
        <v>10105</v>
      </c>
      <c r="B3685" t="s">
        <v>10106</v>
      </c>
      <c r="C3685" t="s">
        <v>10107</v>
      </c>
      <c r="D3685">
        <v>805</v>
      </c>
      <c r="E3685" t="s">
        <v>2677</v>
      </c>
      <c r="F3685" t="s">
        <v>15</v>
      </c>
      <c r="G3685">
        <v>30</v>
      </c>
      <c r="H3685" t="s">
        <v>16</v>
      </c>
      <c r="I3685">
        <v>1</v>
      </c>
      <c r="J3685">
        <f t="shared" si="118"/>
        <v>30</v>
      </c>
      <c r="K3685">
        <v>91.2</v>
      </c>
      <c r="L3685" s="1">
        <f t="shared" si="119"/>
        <v>2736</v>
      </c>
    </row>
    <row r="3686" spans="1:12" x14ac:dyDescent="0.25">
      <c r="A3686" t="s">
        <v>5446</v>
      </c>
      <c r="B3686" t="s">
        <v>5447</v>
      </c>
      <c r="C3686" t="s">
        <v>5448</v>
      </c>
      <c r="D3686">
        <v>805</v>
      </c>
      <c r="E3686" t="s">
        <v>2677</v>
      </c>
      <c r="F3686" t="s">
        <v>15</v>
      </c>
      <c r="G3686">
        <v>3</v>
      </c>
      <c r="H3686" t="s">
        <v>16</v>
      </c>
      <c r="I3686">
        <v>1</v>
      </c>
      <c r="J3686">
        <f t="shared" si="118"/>
        <v>3</v>
      </c>
      <c r="K3686">
        <v>912</v>
      </c>
      <c r="L3686" s="1">
        <f t="shared" si="119"/>
        <v>2736</v>
      </c>
    </row>
    <row r="3687" spans="1:12" x14ac:dyDescent="0.25">
      <c r="A3687" t="s">
        <v>11561</v>
      </c>
      <c r="B3687" t="s">
        <v>11562</v>
      </c>
      <c r="C3687" t="s">
        <v>11563</v>
      </c>
      <c r="D3687">
        <v>805</v>
      </c>
      <c r="E3687" t="s">
        <v>2677</v>
      </c>
      <c r="F3687" t="s">
        <v>15</v>
      </c>
      <c r="G3687">
        <v>10</v>
      </c>
      <c r="H3687" t="s">
        <v>16</v>
      </c>
      <c r="I3687">
        <v>1</v>
      </c>
      <c r="J3687">
        <f t="shared" si="118"/>
        <v>10</v>
      </c>
      <c r="K3687">
        <v>273</v>
      </c>
      <c r="L3687" s="1">
        <f t="shared" si="119"/>
        <v>2730</v>
      </c>
    </row>
    <row r="3688" spans="1:12" x14ac:dyDescent="0.25">
      <c r="A3688" t="s">
        <v>7025</v>
      </c>
      <c r="B3688" t="s">
        <v>7026</v>
      </c>
      <c r="D3688">
        <v>805</v>
      </c>
      <c r="E3688" t="s">
        <v>2677</v>
      </c>
      <c r="F3688" t="s">
        <v>15</v>
      </c>
      <c r="G3688">
        <v>80</v>
      </c>
      <c r="H3688" t="s">
        <v>16</v>
      </c>
      <c r="I3688">
        <v>1</v>
      </c>
      <c r="J3688">
        <f t="shared" si="118"/>
        <v>80</v>
      </c>
      <c r="K3688">
        <v>34.07</v>
      </c>
      <c r="L3688" s="1">
        <f t="shared" si="119"/>
        <v>2725.6</v>
      </c>
    </row>
    <row r="3689" spans="1:12" x14ac:dyDescent="0.25">
      <c r="A3689" t="s">
        <v>3237</v>
      </c>
      <c r="B3689" t="s">
        <v>3238</v>
      </c>
      <c r="C3689" t="s">
        <v>3239</v>
      </c>
      <c r="D3689">
        <v>805</v>
      </c>
      <c r="E3689" t="s">
        <v>2677</v>
      </c>
      <c r="F3689" t="s">
        <v>15</v>
      </c>
      <c r="G3689">
        <v>5</v>
      </c>
      <c r="H3689" t="s">
        <v>16</v>
      </c>
      <c r="I3689">
        <v>62</v>
      </c>
      <c r="J3689">
        <f t="shared" si="118"/>
        <v>310</v>
      </c>
      <c r="K3689">
        <v>544.31500000000005</v>
      </c>
      <c r="L3689" s="1">
        <f t="shared" si="119"/>
        <v>2721.5750000000003</v>
      </c>
    </row>
    <row r="3690" spans="1:12" x14ac:dyDescent="0.25">
      <c r="A3690" t="s">
        <v>6285</v>
      </c>
      <c r="B3690" t="s">
        <v>6286</v>
      </c>
      <c r="D3690">
        <v>805</v>
      </c>
      <c r="E3690" t="s">
        <v>2677</v>
      </c>
      <c r="F3690" t="s">
        <v>15</v>
      </c>
      <c r="G3690">
        <v>2</v>
      </c>
      <c r="H3690" t="s">
        <v>16</v>
      </c>
      <c r="I3690">
        <v>1</v>
      </c>
      <c r="J3690">
        <f t="shared" si="118"/>
        <v>2</v>
      </c>
      <c r="K3690" s="1">
        <v>1358.6</v>
      </c>
      <c r="L3690" s="1">
        <f t="shared" si="119"/>
        <v>2717.2</v>
      </c>
    </row>
    <row r="3691" spans="1:12" x14ac:dyDescent="0.25">
      <c r="A3691" t="s">
        <v>7678</v>
      </c>
      <c r="B3691" t="s">
        <v>7679</v>
      </c>
      <c r="D3691">
        <v>805</v>
      </c>
      <c r="E3691" t="s">
        <v>2677</v>
      </c>
      <c r="F3691" t="s">
        <v>15</v>
      </c>
      <c r="G3691">
        <v>3</v>
      </c>
      <c r="H3691" t="s">
        <v>16</v>
      </c>
      <c r="I3691">
        <v>1</v>
      </c>
      <c r="J3691">
        <f t="shared" si="118"/>
        <v>3</v>
      </c>
      <c r="K3691">
        <v>905</v>
      </c>
      <c r="L3691" s="1">
        <f t="shared" si="119"/>
        <v>2715</v>
      </c>
    </row>
    <row r="3692" spans="1:12" x14ac:dyDescent="0.25">
      <c r="A3692" t="s">
        <v>6962</v>
      </c>
      <c r="B3692" t="s">
        <v>6963</v>
      </c>
      <c r="C3692" t="s">
        <v>6964</v>
      </c>
      <c r="D3692">
        <v>805</v>
      </c>
      <c r="E3692" t="s">
        <v>2677</v>
      </c>
      <c r="F3692" t="s">
        <v>15</v>
      </c>
      <c r="G3692">
        <v>10</v>
      </c>
      <c r="H3692" t="s">
        <v>16</v>
      </c>
      <c r="I3692">
        <v>1</v>
      </c>
      <c r="J3692">
        <f t="shared" si="118"/>
        <v>10</v>
      </c>
      <c r="K3692">
        <v>270.75</v>
      </c>
      <c r="L3692" s="1">
        <f t="shared" si="119"/>
        <v>2707.5</v>
      </c>
    </row>
    <row r="3693" spans="1:12" x14ac:dyDescent="0.25">
      <c r="A3693" t="s">
        <v>6323</v>
      </c>
      <c r="B3693" t="s">
        <v>6324</v>
      </c>
      <c r="D3693">
        <v>805</v>
      </c>
      <c r="E3693" t="s">
        <v>2677</v>
      </c>
      <c r="F3693" t="s">
        <v>15</v>
      </c>
      <c r="G3693">
        <v>5</v>
      </c>
      <c r="H3693" t="s">
        <v>16</v>
      </c>
      <c r="I3693">
        <v>1</v>
      </c>
      <c r="J3693">
        <f t="shared" si="118"/>
        <v>5</v>
      </c>
      <c r="K3693">
        <v>540.4</v>
      </c>
      <c r="L3693" s="1">
        <f t="shared" si="119"/>
        <v>2702</v>
      </c>
    </row>
    <row r="3694" spans="1:12" x14ac:dyDescent="0.25">
      <c r="A3694" t="s">
        <v>8519</v>
      </c>
      <c r="B3694" t="s">
        <v>8520</v>
      </c>
      <c r="D3694">
        <v>805</v>
      </c>
      <c r="E3694" t="s">
        <v>2677</v>
      </c>
      <c r="F3694" t="s">
        <v>15</v>
      </c>
      <c r="G3694">
        <v>7</v>
      </c>
      <c r="H3694" t="s">
        <v>16</v>
      </c>
      <c r="I3694">
        <v>1</v>
      </c>
      <c r="J3694">
        <f t="shared" si="118"/>
        <v>7</v>
      </c>
      <c r="K3694">
        <v>385.9</v>
      </c>
      <c r="L3694" s="1">
        <f t="shared" si="119"/>
        <v>2701.2999999999997</v>
      </c>
    </row>
    <row r="3695" spans="1:12" x14ac:dyDescent="0.25">
      <c r="A3695" t="s">
        <v>7554</v>
      </c>
      <c r="B3695" t="s">
        <v>7555</v>
      </c>
      <c r="C3695" t="s">
        <v>7556</v>
      </c>
      <c r="D3695">
        <v>805</v>
      </c>
      <c r="E3695" t="s">
        <v>2677</v>
      </c>
      <c r="F3695" t="s">
        <v>15</v>
      </c>
      <c r="G3695">
        <v>26</v>
      </c>
      <c r="H3695" t="s">
        <v>16</v>
      </c>
      <c r="I3695">
        <v>1</v>
      </c>
      <c r="J3695">
        <f t="shared" si="118"/>
        <v>26</v>
      </c>
      <c r="K3695">
        <v>103.44</v>
      </c>
      <c r="L3695" s="1">
        <f t="shared" si="119"/>
        <v>2689.44</v>
      </c>
    </row>
    <row r="3696" spans="1:12" x14ac:dyDescent="0.25">
      <c r="A3696" t="s">
        <v>8766</v>
      </c>
      <c r="B3696" t="s">
        <v>8767</v>
      </c>
      <c r="C3696" t="s">
        <v>8768</v>
      </c>
      <c r="D3696">
        <v>805</v>
      </c>
      <c r="E3696" t="s">
        <v>2677</v>
      </c>
      <c r="F3696" t="s">
        <v>15</v>
      </c>
      <c r="G3696">
        <v>1</v>
      </c>
      <c r="H3696" t="s">
        <v>16</v>
      </c>
      <c r="I3696">
        <v>1</v>
      </c>
      <c r="J3696">
        <f t="shared" si="118"/>
        <v>1</v>
      </c>
      <c r="K3696" s="2">
        <v>2680</v>
      </c>
      <c r="L3696" s="1">
        <f t="shared" si="119"/>
        <v>2680</v>
      </c>
    </row>
    <row r="3697" spans="1:12" x14ac:dyDescent="0.25">
      <c r="A3697" t="s">
        <v>7981</v>
      </c>
      <c r="B3697" t="s">
        <v>7794</v>
      </c>
      <c r="C3697" t="s">
        <v>7982</v>
      </c>
      <c r="D3697">
        <v>805</v>
      </c>
      <c r="E3697" t="s">
        <v>2677</v>
      </c>
      <c r="F3697" t="s">
        <v>15</v>
      </c>
      <c r="G3697">
        <v>10</v>
      </c>
      <c r="H3697" t="s">
        <v>16</v>
      </c>
      <c r="I3697">
        <v>1</v>
      </c>
      <c r="J3697">
        <f t="shared" si="118"/>
        <v>10</v>
      </c>
      <c r="K3697">
        <v>267.66000000000003</v>
      </c>
      <c r="L3697" s="1">
        <f t="shared" si="119"/>
        <v>2676.6000000000004</v>
      </c>
    </row>
    <row r="3698" spans="1:12" x14ac:dyDescent="0.25">
      <c r="A3698" t="s">
        <v>6585</v>
      </c>
      <c r="B3698" t="s">
        <v>6586</v>
      </c>
      <c r="D3698">
        <v>805</v>
      </c>
      <c r="E3698" t="s">
        <v>2677</v>
      </c>
      <c r="F3698" t="s">
        <v>15</v>
      </c>
      <c r="G3698">
        <v>5</v>
      </c>
      <c r="H3698" t="s">
        <v>16</v>
      </c>
      <c r="I3698">
        <v>1</v>
      </c>
      <c r="J3698">
        <f t="shared" si="118"/>
        <v>5</v>
      </c>
      <c r="K3698">
        <v>534.55999999999995</v>
      </c>
      <c r="L3698" s="1">
        <f t="shared" si="119"/>
        <v>2672.7999999999997</v>
      </c>
    </row>
    <row r="3699" spans="1:12" x14ac:dyDescent="0.25">
      <c r="A3699" t="s">
        <v>10899</v>
      </c>
      <c r="B3699" t="s">
        <v>10900</v>
      </c>
      <c r="C3699" t="s">
        <v>10901</v>
      </c>
      <c r="D3699">
        <v>805</v>
      </c>
      <c r="E3699" t="s">
        <v>2677</v>
      </c>
      <c r="F3699" t="s">
        <v>15</v>
      </c>
      <c r="G3699">
        <v>3</v>
      </c>
      <c r="H3699" t="s">
        <v>16</v>
      </c>
      <c r="I3699">
        <v>1</v>
      </c>
      <c r="J3699">
        <f t="shared" si="118"/>
        <v>3</v>
      </c>
      <c r="K3699">
        <v>890</v>
      </c>
      <c r="L3699" s="1">
        <f t="shared" si="119"/>
        <v>2670</v>
      </c>
    </row>
    <row r="3700" spans="1:12" x14ac:dyDescent="0.25">
      <c r="A3700" t="s">
        <v>3431</v>
      </c>
      <c r="B3700" t="s">
        <v>3423</v>
      </c>
      <c r="C3700" t="s">
        <v>3432</v>
      </c>
      <c r="D3700">
        <v>805</v>
      </c>
      <c r="E3700" t="s">
        <v>2677</v>
      </c>
      <c r="F3700" t="s">
        <v>15</v>
      </c>
      <c r="G3700">
        <v>5</v>
      </c>
      <c r="H3700" t="s">
        <v>16</v>
      </c>
      <c r="I3700">
        <v>1</v>
      </c>
      <c r="J3700">
        <f t="shared" si="118"/>
        <v>5</v>
      </c>
      <c r="K3700">
        <v>533.69000000000005</v>
      </c>
      <c r="L3700" s="1">
        <f t="shared" si="119"/>
        <v>2668.4500000000003</v>
      </c>
    </row>
    <row r="3701" spans="1:12" x14ac:dyDescent="0.25">
      <c r="A3701" t="s">
        <v>14177</v>
      </c>
      <c r="B3701" t="s">
        <v>14176</v>
      </c>
      <c r="C3701" t="s">
        <v>14178</v>
      </c>
      <c r="D3701">
        <v>805</v>
      </c>
      <c r="E3701" t="s">
        <v>2677</v>
      </c>
      <c r="F3701" t="s">
        <v>15</v>
      </c>
      <c r="G3701">
        <v>12</v>
      </c>
      <c r="H3701" t="s">
        <v>16</v>
      </c>
      <c r="I3701">
        <v>1</v>
      </c>
      <c r="J3701">
        <f t="shared" si="118"/>
        <v>12</v>
      </c>
      <c r="K3701">
        <v>222.18100000000001</v>
      </c>
      <c r="L3701" s="1">
        <f t="shared" si="119"/>
        <v>2666.172</v>
      </c>
    </row>
    <row r="3702" spans="1:12" x14ac:dyDescent="0.25">
      <c r="A3702" t="s">
        <v>6883</v>
      </c>
      <c r="B3702" t="s">
        <v>6884</v>
      </c>
      <c r="C3702" t="s">
        <v>6885</v>
      </c>
      <c r="D3702">
        <v>805</v>
      </c>
      <c r="E3702" t="s">
        <v>2677</v>
      </c>
      <c r="F3702" t="s">
        <v>15</v>
      </c>
      <c r="G3702">
        <v>15</v>
      </c>
      <c r="H3702" t="s">
        <v>16</v>
      </c>
      <c r="I3702">
        <v>1</v>
      </c>
      <c r="J3702">
        <f t="shared" si="118"/>
        <v>15</v>
      </c>
      <c r="K3702">
        <v>177.7</v>
      </c>
      <c r="L3702" s="1">
        <f t="shared" si="119"/>
        <v>2665.5</v>
      </c>
    </row>
    <row r="3703" spans="1:12" x14ac:dyDescent="0.25">
      <c r="A3703" t="s">
        <v>3228</v>
      </c>
      <c r="B3703" t="s">
        <v>3229</v>
      </c>
      <c r="C3703" t="s">
        <v>3230</v>
      </c>
      <c r="D3703">
        <v>805</v>
      </c>
      <c r="E3703" t="s">
        <v>2677</v>
      </c>
      <c r="F3703" t="s">
        <v>15</v>
      </c>
      <c r="G3703">
        <v>3</v>
      </c>
      <c r="H3703" t="s">
        <v>16</v>
      </c>
      <c r="I3703">
        <v>86</v>
      </c>
      <c r="J3703">
        <f t="shared" si="118"/>
        <v>258</v>
      </c>
      <c r="K3703">
        <v>887.65</v>
      </c>
      <c r="L3703" s="1">
        <f t="shared" si="119"/>
        <v>2662.95</v>
      </c>
    </row>
    <row r="3704" spans="1:12" x14ac:dyDescent="0.25">
      <c r="A3704" t="s">
        <v>6534</v>
      </c>
      <c r="B3704" t="s">
        <v>6535</v>
      </c>
      <c r="D3704">
        <v>805</v>
      </c>
      <c r="E3704" t="s">
        <v>2677</v>
      </c>
      <c r="F3704" t="s">
        <v>15</v>
      </c>
      <c r="G3704">
        <v>40</v>
      </c>
      <c r="H3704" t="s">
        <v>16</v>
      </c>
      <c r="I3704">
        <v>1</v>
      </c>
      <c r="J3704">
        <f t="shared" si="118"/>
        <v>40</v>
      </c>
      <c r="K3704">
        <v>66.489999999999995</v>
      </c>
      <c r="L3704" s="1">
        <f t="shared" si="119"/>
        <v>2659.6</v>
      </c>
    </row>
    <row r="3705" spans="1:12" x14ac:dyDescent="0.25">
      <c r="A3705" t="s">
        <v>11744</v>
      </c>
      <c r="B3705" t="s">
        <v>11745</v>
      </c>
      <c r="C3705" t="s">
        <v>11746</v>
      </c>
      <c r="D3705">
        <v>805</v>
      </c>
      <c r="E3705" t="s">
        <v>2677</v>
      </c>
      <c r="F3705" t="s">
        <v>15</v>
      </c>
      <c r="G3705">
        <v>156</v>
      </c>
      <c r="H3705" t="s">
        <v>4444</v>
      </c>
      <c r="I3705">
        <v>1</v>
      </c>
      <c r="J3705">
        <f t="shared" si="118"/>
        <v>156</v>
      </c>
      <c r="K3705">
        <v>16.87</v>
      </c>
      <c r="L3705" s="1">
        <f t="shared" si="119"/>
        <v>2631.7200000000003</v>
      </c>
    </row>
    <row r="3706" spans="1:12" x14ac:dyDescent="0.25">
      <c r="A3706" t="s">
        <v>10239</v>
      </c>
      <c r="B3706" t="s">
        <v>10240</v>
      </c>
      <c r="C3706" t="s">
        <v>10241</v>
      </c>
      <c r="D3706">
        <v>805</v>
      </c>
      <c r="E3706" t="s">
        <v>2677</v>
      </c>
      <c r="F3706" t="s">
        <v>15</v>
      </c>
      <c r="G3706">
        <v>250</v>
      </c>
      <c r="H3706" t="s">
        <v>16</v>
      </c>
      <c r="I3706">
        <v>1</v>
      </c>
      <c r="J3706">
        <f t="shared" si="118"/>
        <v>250</v>
      </c>
      <c r="K3706">
        <v>10.52</v>
      </c>
      <c r="L3706" s="1">
        <f t="shared" si="119"/>
        <v>2630</v>
      </c>
    </row>
    <row r="3707" spans="1:12" x14ac:dyDescent="0.25">
      <c r="A3707" t="s">
        <v>6172</v>
      </c>
      <c r="B3707" t="s">
        <v>6173</v>
      </c>
      <c r="D3707">
        <v>805</v>
      </c>
      <c r="E3707" t="s">
        <v>2677</v>
      </c>
      <c r="F3707" t="s">
        <v>15</v>
      </c>
      <c r="G3707">
        <v>33</v>
      </c>
      <c r="H3707" t="s">
        <v>16</v>
      </c>
      <c r="I3707">
        <v>1</v>
      </c>
      <c r="J3707">
        <f t="shared" si="118"/>
        <v>33</v>
      </c>
      <c r="K3707">
        <v>79.5</v>
      </c>
      <c r="L3707" s="1">
        <f t="shared" si="119"/>
        <v>2623.5</v>
      </c>
    </row>
    <row r="3708" spans="1:12" x14ac:dyDescent="0.25">
      <c r="A3708" t="s">
        <v>6407</v>
      </c>
      <c r="B3708" t="s">
        <v>6408</v>
      </c>
      <c r="D3708">
        <v>805</v>
      </c>
      <c r="E3708" t="s">
        <v>2677</v>
      </c>
      <c r="F3708" t="s">
        <v>15</v>
      </c>
      <c r="G3708">
        <v>6</v>
      </c>
      <c r="H3708" t="s">
        <v>16</v>
      </c>
      <c r="I3708">
        <v>1</v>
      </c>
      <c r="J3708">
        <f t="shared" si="118"/>
        <v>6</v>
      </c>
      <c r="K3708">
        <v>436.8</v>
      </c>
      <c r="L3708" s="1">
        <f t="shared" si="119"/>
        <v>2620.8000000000002</v>
      </c>
    </row>
    <row r="3709" spans="1:12" x14ac:dyDescent="0.25">
      <c r="A3709" t="s">
        <v>10403</v>
      </c>
      <c r="B3709" t="s">
        <v>10404</v>
      </c>
      <c r="C3709" t="s">
        <v>10405</v>
      </c>
      <c r="D3709">
        <v>805</v>
      </c>
      <c r="E3709" t="s">
        <v>2677</v>
      </c>
      <c r="F3709" t="s">
        <v>15</v>
      </c>
      <c r="G3709">
        <v>12</v>
      </c>
      <c r="H3709" t="s">
        <v>16</v>
      </c>
      <c r="I3709">
        <v>1</v>
      </c>
      <c r="J3709">
        <f t="shared" si="118"/>
        <v>12</v>
      </c>
      <c r="K3709">
        <v>218.32</v>
      </c>
      <c r="L3709" s="1">
        <f t="shared" si="119"/>
        <v>2619.84</v>
      </c>
    </row>
    <row r="3710" spans="1:12" x14ac:dyDescent="0.25">
      <c r="A3710" t="s">
        <v>6592</v>
      </c>
      <c r="B3710" t="s">
        <v>6593</v>
      </c>
      <c r="C3710" t="s">
        <v>6594</v>
      </c>
      <c r="D3710">
        <v>805</v>
      </c>
      <c r="E3710" t="s">
        <v>2677</v>
      </c>
      <c r="F3710" t="s">
        <v>15</v>
      </c>
      <c r="G3710">
        <v>23</v>
      </c>
      <c r="H3710" t="s">
        <v>16</v>
      </c>
      <c r="I3710">
        <v>1</v>
      </c>
      <c r="J3710">
        <f t="shared" si="118"/>
        <v>23</v>
      </c>
      <c r="K3710">
        <v>113.6</v>
      </c>
      <c r="L3710" s="1">
        <f t="shared" si="119"/>
        <v>2612.7999999999997</v>
      </c>
    </row>
    <row r="3711" spans="1:12" x14ac:dyDescent="0.25">
      <c r="A3711" t="s">
        <v>11570</v>
      </c>
      <c r="B3711" t="s">
        <v>11571</v>
      </c>
      <c r="C3711" t="s">
        <v>11572</v>
      </c>
      <c r="D3711">
        <v>805</v>
      </c>
      <c r="E3711" t="s">
        <v>2677</v>
      </c>
      <c r="F3711" t="s">
        <v>15</v>
      </c>
      <c r="G3711">
        <v>10</v>
      </c>
      <c r="H3711" t="s">
        <v>16</v>
      </c>
      <c r="I3711">
        <v>1</v>
      </c>
      <c r="J3711">
        <f t="shared" si="118"/>
        <v>10</v>
      </c>
      <c r="K3711">
        <v>261</v>
      </c>
      <c r="L3711" s="1">
        <f t="shared" si="119"/>
        <v>2610</v>
      </c>
    </row>
    <row r="3712" spans="1:12" x14ac:dyDescent="0.25">
      <c r="A3712" t="s">
        <v>5594</v>
      </c>
      <c r="B3712" t="s">
        <v>5592</v>
      </c>
      <c r="C3712" t="s">
        <v>5595</v>
      </c>
      <c r="D3712">
        <v>805</v>
      </c>
      <c r="E3712" t="s">
        <v>2677</v>
      </c>
      <c r="F3712" t="s">
        <v>15</v>
      </c>
      <c r="G3712">
        <v>11</v>
      </c>
      <c r="H3712" t="s">
        <v>16</v>
      </c>
      <c r="I3712">
        <v>1</v>
      </c>
      <c r="J3712">
        <f t="shared" si="118"/>
        <v>11</v>
      </c>
      <c r="K3712">
        <v>237.15</v>
      </c>
      <c r="L3712" s="1">
        <f t="shared" si="119"/>
        <v>2608.65</v>
      </c>
    </row>
    <row r="3713" spans="1:12" x14ac:dyDescent="0.25">
      <c r="A3713" t="s">
        <v>8397</v>
      </c>
      <c r="B3713" t="s">
        <v>8398</v>
      </c>
      <c r="D3713">
        <v>805</v>
      </c>
      <c r="E3713" t="s">
        <v>2677</v>
      </c>
      <c r="F3713" t="s">
        <v>15</v>
      </c>
      <c r="G3713">
        <v>20</v>
      </c>
      <c r="H3713" t="s">
        <v>16</v>
      </c>
      <c r="I3713">
        <v>1</v>
      </c>
      <c r="J3713">
        <f t="shared" si="118"/>
        <v>20</v>
      </c>
      <c r="K3713">
        <v>129.5</v>
      </c>
      <c r="L3713" s="1">
        <f t="shared" si="119"/>
        <v>2590</v>
      </c>
    </row>
    <row r="3714" spans="1:12" x14ac:dyDescent="0.25">
      <c r="A3714" t="s">
        <v>4460</v>
      </c>
      <c r="B3714" t="s">
        <v>4461</v>
      </c>
      <c r="C3714" t="s">
        <v>4462</v>
      </c>
      <c r="D3714">
        <v>805</v>
      </c>
      <c r="E3714" t="s">
        <v>2677</v>
      </c>
      <c r="F3714" t="s">
        <v>15</v>
      </c>
      <c r="G3714">
        <v>2</v>
      </c>
      <c r="H3714" t="s">
        <v>16</v>
      </c>
      <c r="I3714">
        <v>1</v>
      </c>
      <c r="J3714">
        <f t="shared" si="118"/>
        <v>2</v>
      </c>
      <c r="K3714" s="2">
        <v>1295</v>
      </c>
      <c r="L3714" s="1">
        <f t="shared" si="119"/>
        <v>2590</v>
      </c>
    </row>
    <row r="3715" spans="1:12" x14ac:dyDescent="0.25">
      <c r="A3715" t="s">
        <v>6902</v>
      </c>
      <c r="B3715" t="s">
        <v>6903</v>
      </c>
      <c r="C3715" t="s">
        <v>6904</v>
      </c>
      <c r="D3715">
        <v>805</v>
      </c>
      <c r="E3715" t="s">
        <v>2677</v>
      </c>
      <c r="F3715" t="s">
        <v>15</v>
      </c>
      <c r="G3715">
        <v>7</v>
      </c>
      <c r="H3715" t="s">
        <v>16</v>
      </c>
      <c r="I3715">
        <v>1</v>
      </c>
      <c r="J3715">
        <f t="shared" si="118"/>
        <v>7</v>
      </c>
      <c r="K3715">
        <v>369.26</v>
      </c>
      <c r="L3715" s="1">
        <f t="shared" si="119"/>
        <v>2584.8199999999997</v>
      </c>
    </row>
    <row r="3716" spans="1:12" x14ac:dyDescent="0.25">
      <c r="A3716" t="s">
        <v>5159</v>
      </c>
      <c r="B3716" t="s">
        <v>5160</v>
      </c>
      <c r="C3716" t="s">
        <v>5161</v>
      </c>
      <c r="D3716">
        <v>805</v>
      </c>
      <c r="E3716" t="s">
        <v>2677</v>
      </c>
      <c r="F3716" t="s">
        <v>15</v>
      </c>
      <c r="G3716">
        <v>1</v>
      </c>
      <c r="H3716" t="s">
        <v>16</v>
      </c>
      <c r="I3716">
        <v>8</v>
      </c>
      <c r="J3716">
        <f t="shared" si="118"/>
        <v>8</v>
      </c>
      <c r="K3716" s="1">
        <v>2584.4699999999998</v>
      </c>
      <c r="L3716" s="1">
        <f t="shared" si="119"/>
        <v>2584.4699999999998</v>
      </c>
    </row>
    <row r="3717" spans="1:12" x14ac:dyDescent="0.25">
      <c r="A3717" t="s">
        <v>4220</v>
      </c>
      <c r="B3717" t="s">
        <v>4221</v>
      </c>
      <c r="C3717" t="s">
        <v>4222</v>
      </c>
      <c r="D3717">
        <v>805</v>
      </c>
      <c r="E3717" t="s">
        <v>2677</v>
      </c>
      <c r="F3717" t="s">
        <v>15</v>
      </c>
      <c r="G3717">
        <v>2</v>
      </c>
      <c r="H3717" t="s">
        <v>16</v>
      </c>
      <c r="I3717">
        <v>73</v>
      </c>
      <c r="J3717">
        <f t="shared" si="118"/>
        <v>146</v>
      </c>
      <c r="K3717" s="1">
        <v>1288.6500000000001</v>
      </c>
      <c r="L3717" s="1">
        <f t="shared" si="119"/>
        <v>2577.3000000000002</v>
      </c>
    </row>
    <row r="3718" spans="1:12" x14ac:dyDescent="0.25">
      <c r="A3718" t="s">
        <v>14092</v>
      </c>
      <c r="B3718" t="s">
        <v>14093</v>
      </c>
      <c r="C3718" t="s">
        <v>14091</v>
      </c>
      <c r="D3718">
        <v>805</v>
      </c>
      <c r="E3718" t="s">
        <v>2677</v>
      </c>
      <c r="F3718" t="s">
        <v>15</v>
      </c>
      <c r="G3718">
        <v>72</v>
      </c>
      <c r="H3718" t="s">
        <v>16</v>
      </c>
      <c r="I3718">
        <v>0</v>
      </c>
      <c r="J3718">
        <f t="shared" si="118"/>
        <v>0</v>
      </c>
      <c r="K3718">
        <v>35.75</v>
      </c>
      <c r="L3718" s="1">
        <f t="shared" si="119"/>
        <v>2574</v>
      </c>
    </row>
    <row r="3719" spans="1:12" x14ac:dyDescent="0.25">
      <c r="A3719" t="s">
        <v>13266</v>
      </c>
      <c r="B3719" t="s">
        <v>13267</v>
      </c>
      <c r="C3719" t="s">
        <v>13268</v>
      </c>
      <c r="D3719">
        <v>806</v>
      </c>
      <c r="E3719" t="s">
        <v>2677</v>
      </c>
      <c r="F3719" t="s">
        <v>15</v>
      </c>
      <c r="G3719" s="2">
        <v>2592</v>
      </c>
      <c r="H3719" t="s">
        <v>16</v>
      </c>
      <c r="I3719">
        <v>0</v>
      </c>
      <c r="J3719">
        <f t="shared" si="118"/>
        <v>0</v>
      </c>
      <c r="K3719">
        <v>0.99</v>
      </c>
      <c r="L3719" s="1">
        <f t="shared" si="119"/>
        <v>2566.08</v>
      </c>
    </row>
    <row r="3720" spans="1:12" x14ac:dyDescent="0.25">
      <c r="A3720" t="s">
        <v>9266</v>
      </c>
      <c r="B3720" t="s">
        <v>9267</v>
      </c>
      <c r="C3720" t="s">
        <v>9268</v>
      </c>
      <c r="D3720">
        <v>805</v>
      </c>
      <c r="E3720" t="s">
        <v>2677</v>
      </c>
      <c r="F3720" t="s">
        <v>15</v>
      </c>
      <c r="G3720" s="2">
        <v>3000</v>
      </c>
      <c r="H3720" t="s">
        <v>9269</v>
      </c>
      <c r="I3720">
        <v>1</v>
      </c>
      <c r="J3720">
        <f t="shared" si="118"/>
        <v>3000</v>
      </c>
      <c r="K3720">
        <v>0.85516000000000003</v>
      </c>
      <c r="L3720" s="1">
        <f t="shared" si="119"/>
        <v>2565.48</v>
      </c>
    </row>
    <row r="3721" spans="1:12" x14ac:dyDescent="0.25">
      <c r="A3721" t="s">
        <v>5185</v>
      </c>
      <c r="B3721" t="s">
        <v>5186</v>
      </c>
      <c r="D3721">
        <v>805</v>
      </c>
      <c r="E3721" t="s">
        <v>2677</v>
      </c>
      <c r="F3721" t="s">
        <v>15</v>
      </c>
      <c r="G3721">
        <v>10</v>
      </c>
      <c r="H3721" t="s">
        <v>16</v>
      </c>
      <c r="I3721">
        <v>1</v>
      </c>
      <c r="J3721">
        <f t="shared" si="118"/>
        <v>10</v>
      </c>
      <c r="K3721">
        <v>256</v>
      </c>
      <c r="L3721" s="1">
        <f t="shared" si="119"/>
        <v>2560</v>
      </c>
    </row>
    <row r="3722" spans="1:12" x14ac:dyDescent="0.25">
      <c r="A3722" t="s">
        <v>3483</v>
      </c>
      <c r="B3722" t="s">
        <v>3484</v>
      </c>
      <c r="C3722" t="s">
        <v>3485</v>
      </c>
      <c r="D3722">
        <v>805</v>
      </c>
      <c r="E3722" t="s">
        <v>2677</v>
      </c>
      <c r="F3722" t="s">
        <v>15</v>
      </c>
      <c r="G3722">
        <v>1</v>
      </c>
      <c r="H3722" t="s">
        <v>16</v>
      </c>
      <c r="I3722">
        <v>100</v>
      </c>
      <c r="J3722">
        <f t="shared" si="118"/>
        <v>100</v>
      </c>
      <c r="K3722" s="1">
        <v>2554.9</v>
      </c>
      <c r="L3722" s="1">
        <f t="shared" si="119"/>
        <v>2554.9</v>
      </c>
    </row>
    <row r="3723" spans="1:12" x14ac:dyDescent="0.25">
      <c r="A3723" t="s">
        <v>8004</v>
      </c>
      <c r="B3723" t="s">
        <v>8002</v>
      </c>
      <c r="C3723" t="s">
        <v>8005</v>
      </c>
      <c r="D3723">
        <v>805</v>
      </c>
      <c r="E3723" t="s">
        <v>2677</v>
      </c>
      <c r="F3723" t="s">
        <v>15</v>
      </c>
      <c r="G3723">
        <v>5</v>
      </c>
      <c r="H3723" t="s">
        <v>16</v>
      </c>
      <c r="I3723">
        <v>1</v>
      </c>
      <c r="J3723">
        <f t="shared" si="118"/>
        <v>5</v>
      </c>
      <c r="K3723">
        <v>510.73</v>
      </c>
      <c r="L3723" s="1">
        <f t="shared" si="119"/>
        <v>2553.65</v>
      </c>
    </row>
    <row r="3724" spans="1:12" x14ac:dyDescent="0.25">
      <c r="A3724" t="s">
        <v>5555</v>
      </c>
      <c r="B3724" t="s">
        <v>5556</v>
      </c>
      <c r="C3724" t="s">
        <v>5557</v>
      </c>
      <c r="D3724">
        <v>805</v>
      </c>
      <c r="E3724" t="s">
        <v>2677</v>
      </c>
      <c r="F3724" t="s">
        <v>15</v>
      </c>
      <c r="G3724">
        <v>3</v>
      </c>
      <c r="H3724" t="s">
        <v>16</v>
      </c>
      <c r="I3724">
        <v>4.9000000000000004</v>
      </c>
      <c r="J3724">
        <f t="shared" si="118"/>
        <v>14.700000000000001</v>
      </c>
      <c r="K3724">
        <v>849.74</v>
      </c>
      <c r="L3724" s="1">
        <f t="shared" si="119"/>
        <v>2549.2200000000003</v>
      </c>
    </row>
    <row r="3725" spans="1:12" x14ac:dyDescent="0.25">
      <c r="A3725" t="s">
        <v>7833</v>
      </c>
      <c r="B3725" t="s">
        <v>7765</v>
      </c>
      <c r="C3725" t="s">
        <v>7834</v>
      </c>
      <c r="D3725">
        <v>805</v>
      </c>
      <c r="E3725" t="s">
        <v>2677</v>
      </c>
      <c r="F3725" t="s">
        <v>15</v>
      </c>
      <c r="G3725">
        <v>10</v>
      </c>
      <c r="H3725" t="s">
        <v>16</v>
      </c>
      <c r="I3725">
        <v>1</v>
      </c>
      <c r="J3725">
        <f t="shared" si="118"/>
        <v>10</v>
      </c>
      <c r="K3725">
        <v>254.2</v>
      </c>
      <c r="L3725" s="1">
        <f t="shared" si="119"/>
        <v>2542</v>
      </c>
    </row>
    <row r="3726" spans="1:12" x14ac:dyDescent="0.25">
      <c r="A3726" t="s">
        <v>7204</v>
      </c>
      <c r="B3726" t="s">
        <v>7205</v>
      </c>
      <c r="D3726">
        <v>805</v>
      </c>
      <c r="E3726" t="s">
        <v>2677</v>
      </c>
      <c r="F3726" t="s">
        <v>15</v>
      </c>
      <c r="G3726">
        <v>5</v>
      </c>
      <c r="H3726" t="s">
        <v>16</v>
      </c>
      <c r="I3726">
        <v>1</v>
      </c>
      <c r="J3726">
        <f t="shared" si="118"/>
        <v>5</v>
      </c>
      <c r="K3726">
        <v>507.4</v>
      </c>
      <c r="L3726" s="1">
        <f t="shared" si="119"/>
        <v>2537</v>
      </c>
    </row>
    <row r="3727" spans="1:12" x14ac:dyDescent="0.25">
      <c r="A3727" t="s">
        <v>6335</v>
      </c>
      <c r="B3727" t="s">
        <v>6296</v>
      </c>
      <c r="C3727" t="s">
        <v>6336</v>
      </c>
      <c r="D3727">
        <v>805</v>
      </c>
      <c r="E3727" t="s">
        <v>2677</v>
      </c>
      <c r="F3727" t="s">
        <v>15</v>
      </c>
      <c r="G3727">
        <v>11</v>
      </c>
      <c r="H3727" t="s">
        <v>16</v>
      </c>
      <c r="I3727">
        <v>1</v>
      </c>
      <c r="J3727">
        <f t="shared" si="118"/>
        <v>11</v>
      </c>
      <c r="K3727">
        <v>230.39</v>
      </c>
      <c r="L3727" s="1">
        <f t="shared" si="119"/>
        <v>2534.29</v>
      </c>
    </row>
    <row r="3728" spans="1:12" x14ac:dyDescent="0.25">
      <c r="A3728" t="s">
        <v>11393</v>
      </c>
      <c r="B3728" t="s">
        <v>11394</v>
      </c>
      <c r="C3728" t="s">
        <v>11395</v>
      </c>
      <c r="D3728">
        <v>805</v>
      </c>
      <c r="E3728" t="s">
        <v>2677</v>
      </c>
      <c r="F3728" t="s">
        <v>15</v>
      </c>
      <c r="G3728">
        <v>14</v>
      </c>
      <c r="H3728" t="s">
        <v>16</v>
      </c>
      <c r="I3728">
        <v>1</v>
      </c>
      <c r="J3728">
        <f t="shared" si="118"/>
        <v>14</v>
      </c>
      <c r="K3728">
        <v>181</v>
      </c>
      <c r="L3728" s="1">
        <f t="shared" si="119"/>
        <v>2534</v>
      </c>
    </row>
    <row r="3729" spans="1:12" x14ac:dyDescent="0.25">
      <c r="A3729" t="s">
        <v>4163</v>
      </c>
      <c r="B3729" t="s">
        <v>4164</v>
      </c>
      <c r="C3729" t="s">
        <v>4165</v>
      </c>
      <c r="D3729">
        <v>805</v>
      </c>
      <c r="E3729" t="s">
        <v>2677</v>
      </c>
      <c r="F3729" t="s">
        <v>15</v>
      </c>
      <c r="G3729">
        <v>1</v>
      </c>
      <c r="H3729" t="s">
        <v>16</v>
      </c>
      <c r="I3729">
        <v>40</v>
      </c>
      <c r="J3729">
        <f t="shared" si="118"/>
        <v>40</v>
      </c>
      <c r="K3729" s="1">
        <v>2526.15</v>
      </c>
      <c r="L3729" s="1">
        <f t="shared" si="119"/>
        <v>2526.15</v>
      </c>
    </row>
    <row r="3730" spans="1:12" x14ac:dyDescent="0.25">
      <c r="A3730" t="s">
        <v>9449</v>
      </c>
      <c r="B3730" t="s">
        <v>9450</v>
      </c>
      <c r="C3730" t="s">
        <v>9451</v>
      </c>
      <c r="D3730">
        <v>805</v>
      </c>
      <c r="E3730" t="s">
        <v>2677</v>
      </c>
      <c r="F3730" t="s">
        <v>15</v>
      </c>
      <c r="G3730">
        <v>850</v>
      </c>
      <c r="H3730" t="s">
        <v>16</v>
      </c>
      <c r="I3730">
        <v>1</v>
      </c>
      <c r="J3730">
        <f t="shared" si="118"/>
        <v>850</v>
      </c>
      <c r="K3730">
        <v>2.9645000000000001</v>
      </c>
      <c r="L3730" s="1">
        <f t="shared" si="119"/>
        <v>2519.8250000000003</v>
      </c>
    </row>
    <row r="3731" spans="1:12" x14ac:dyDescent="0.25">
      <c r="A3731" t="s">
        <v>6330</v>
      </c>
      <c r="B3731" t="s">
        <v>6331</v>
      </c>
      <c r="C3731" t="s">
        <v>6332</v>
      </c>
      <c r="D3731">
        <v>805</v>
      </c>
      <c r="E3731" t="s">
        <v>2677</v>
      </c>
      <c r="F3731" t="s">
        <v>15</v>
      </c>
      <c r="G3731">
        <v>70</v>
      </c>
      <c r="H3731" t="s">
        <v>16</v>
      </c>
      <c r="I3731">
        <v>1</v>
      </c>
      <c r="J3731">
        <f t="shared" si="118"/>
        <v>70</v>
      </c>
      <c r="K3731">
        <v>35.86</v>
      </c>
      <c r="L3731" s="1">
        <f t="shared" si="119"/>
        <v>2510.1999999999998</v>
      </c>
    </row>
    <row r="3732" spans="1:12" x14ac:dyDescent="0.25">
      <c r="A3732" t="s">
        <v>11913</v>
      </c>
      <c r="B3732" t="s">
        <v>11914</v>
      </c>
      <c r="C3732" t="s">
        <v>11915</v>
      </c>
      <c r="D3732">
        <v>805</v>
      </c>
      <c r="E3732" t="s">
        <v>2677</v>
      </c>
      <c r="F3732" t="s">
        <v>15</v>
      </c>
      <c r="G3732">
        <v>100</v>
      </c>
      <c r="H3732" t="s">
        <v>16</v>
      </c>
      <c r="I3732">
        <v>1</v>
      </c>
      <c r="J3732">
        <f t="shared" si="118"/>
        <v>100</v>
      </c>
      <c r="K3732">
        <v>25.1</v>
      </c>
      <c r="L3732" s="1">
        <f t="shared" si="119"/>
        <v>2510</v>
      </c>
    </row>
    <row r="3733" spans="1:12" x14ac:dyDescent="0.25">
      <c r="A3733" t="s">
        <v>4229</v>
      </c>
      <c r="B3733" t="s">
        <v>4230</v>
      </c>
      <c r="C3733" t="s">
        <v>4231</v>
      </c>
      <c r="D3733">
        <v>805</v>
      </c>
      <c r="E3733" t="s">
        <v>2677</v>
      </c>
      <c r="F3733" t="s">
        <v>15</v>
      </c>
      <c r="G3733">
        <v>2</v>
      </c>
      <c r="H3733" t="s">
        <v>16</v>
      </c>
      <c r="I3733">
        <v>68</v>
      </c>
      <c r="J3733">
        <f t="shared" si="118"/>
        <v>136</v>
      </c>
      <c r="K3733" s="1">
        <v>1252.4000000000001</v>
      </c>
      <c r="L3733" s="1">
        <f t="shared" si="119"/>
        <v>2504.8000000000002</v>
      </c>
    </row>
    <row r="3734" spans="1:12" x14ac:dyDescent="0.25">
      <c r="A3734" t="s">
        <v>8733</v>
      </c>
      <c r="B3734" t="s">
        <v>8734</v>
      </c>
      <c r="C3734" t="s">
        <v>8735</v>
      </c>
      <c r="D3734">
        <v>805</v>
      </c>
      <c r="E3734" t="s">
        <v>2677</v>
      </c>
      <c r="F3734" t="s">
        <v>15</v>
      </c>
      <c r="G3734">
        <v>10</v>
      </c>
      <c r="H3734" t="s">
        <v>16</v>
      </c>
      <c r="I3734">
        <v>1</v>
      </c>
      <c r="J3734">
        <f t="shared" si="118"/>
        <v>10</v>
      </c>
      <c r="K3734">
        <v>249.8</v>
      </c>
      <c r="L3734" s="1">
        <f t="shared" si="119"/>
        <v>2498</v>
      </c>
    </row>
    <row r="3735" spans="1:12" x14ac:dyDescent="0.25">
      <c r="A3735" t="s">
        <v>11824</v>
      </c>
      <c r="B3735" t="s">
        <v>11825</v>
      </c>
      <c r="D3735">
        <v>805</v>
      </c>
      <c r="E3735" t="s">
        <v>2677</v>
      </c>
      <c r="F3735" t="s">
        <v>15</v>
      </c>
      <c r="G3735">
        <v>47</v>
      </c>
      <c r="H3735" t="s">
        <v>16</v>
      </c>
      <c r="I3735">
        <v>1</v>
      </c>
      <c r="J3735">
        <f t="shared" si="118"/>
        <v>47</v>
      </c>
      <c r="K3735">
        <v>53.13</v>
      </c>
      <c r="L3735" s="1">
        <f t="shared" si="119"/>
        <v>2497.11</v>
      </c>
    </row>
    <row r="3736" spans="1:12" x14ac:dyDescent="0.25">
      <c r="A3736" t="s">
        <v>9815</v>
      </c>
      <c r="B3736" t="s">
        <v>9816</v>
      </c>
      <c r="C3736" t="s">
        <v>9817</v>
      </c>
      <c r="D3736">
        <v>805</v>
      </c>
      <c r="E3736" t="s">
        <v>2677</v>
      </c>
      <c r="F3736" t="s">
        <v>15</v>
      </c>
      <c r="G3736">
        <v>60</v>
      </c>
      <c r="H3736" t="s">
        <v>4444</v>
      </c>
      <c r="I3736">
        <v>1</v>
      </c>
      <c r="J3736">
        <f t="shared" si="118"/>
        <v>60</v>
      </c>
      <c r="K3736">
        <v>41.471330000000002</v>
      </c>
      <c r="L3736" s="1">
        <f t="shared" si="119"/>
        <v>2488.2798000000003</v>
      </c>
    </row>
    <row r="3737" spans="1:12" x14ac:dyDescent="0.25">
      <c r="A3737" t="s">
        <v>2791</v>
      </c>
      <c r="B3737" t="s">
        <v>2792</v>
      </c>
      <c r="C3737" t="s">
        <v>2793</v>
      </c>
      <c r="D3737">
        <v>805</v>
      </c>
      <c r="E3737" t="s">
        <v>2677</v>
      </c>
      <c r="F3737" t="s">
        <v>15</v>
      </c>
      <c r="G3737">
        <v>2</v>
      </c>
      <c r="H3737" t="s">
        <v>16</v>
      </c>
      <c r="I3737">
        <v>1</v>
      </c>
      <c r="J3737">
        <f t="shared" si="118"/>
        <v>2</v>
      </c>
      <c r="K3737" s="1">
        <v>1244.02</v>
      </c>
      <c r="L3737" s="1">
        <f t="shared" si="119"/>
        <v>2488.04</v>
      </c>
    </row>
    <row r="3738" spans="1:12" x14ac:dyDescent="0.25">
      <c r="A3738" t="s">
        <v>11797</v>
      </c>
      <c r="B3738" t="s">
        <v>11798</v>
      </c>
      <c r="C3738" t="s">
        <v>11799</v>
      </c>
      <c r="D3738">
        <v>805</v>
      </c>
      <c r="E3738" t="s">
        <v>2677</v>
      </c>
      <c r="F3738" t="s">
        <v>15</v>
      </c>
      <c r="G3738" s="2">
        <v>2000</v>
      </c>
      <c r="H3738" t="s">
        <v>4444</v>
      </c>
      <c r="I3738">
        <v>1</v>
      </c>
      <c r="J3738">
        <f t="shared" si="118"/>
        <v>2000</v>
      </c>
      <c r="K3738">
        <v>1.24363</v>
      </c>
      <c r="L3738" s="1">
        <f t="shared" si="119"/>
        <v>2487.2600000000002</v>
      </c>
    </row>
    <row r="3739" spans="1:12" x14ac:dyDescent="0.25">
      <c r="A3739" t="s">
        <v>10412</v>
      </c>
      <c r="B3739" t="s">
        <v>10413</v>
      </c>
      <c r="C3739" t="s">
        <v>10414</v>
      </c>
      <c r="D3739">
        <v>805</v>
      </c>
      <c r="E3739" t="s">
        <v>2677</v>
      </c>
      <c r="F3739" t="s">
        <v>15</v>
      </c>
      <c r="G3739">
        <v>47</v>
      </c>
      <c r="H3739" t="s">
        <v>16</v>
      </c>
      <c r="I3739">
        <v>1</v>
      </c>
      <c r="J3739">
        <f t="shared" si="118"/>
        <v>47</v>
      </c>
      <c r="K3739">
        <v>52.9</v>
      </c>
      <c r="L3739" s="1">
        <f t="shared" si="119"/>
        <v>2486.2999999999997</v>
      </c>
    </row>
    <row r="3740" spans="1:12" x14ac:dyDescent="0.25">
      <c r="A3740" t="s">
        <v>5441</v>
      </c>
      <c r="B3740" t="s">
        <v>5442</v>
      </c>
      <c r="C3740" t="s">
        <v>5443</v>
      </c>
      <c r="D3740">
        <v>805</v>
      </c>
      <c r="E3740" t="s">
        <v>2677</v>
      </c>
      <c r="F3740" t="s">
        <v>15</v>
      </c>
      <c r="G3740">
        <v>11</v>
      </c>
      <c r="H3740" t="s">
        <v>16</v>
      </c>
      <c r="I3740">
        <v>1</v>
      </c>
      <c r="J3740">
        <f t="shared" si="118"/>
        <v>11</v>
      </c>
      <c r="K3740">
        <v>226</v>
      </c>
      <c r="L3740" s="1">
        <f t="shared" si="119"/>
        <v>2486</v>
      </c>
    </row>
    <row r="3741" spans="1:12" x14ac:dyDescent="0.25">
      <c r="A3741" t="s">
        <v>3062</v>
      </c>
      <c r="B3741" t="s">
        <v>3063</v>
      </c>
      <c r="C3741" t="s">
        <v>3064</v>
      </c>
      <c r="D3741">
        <v>805</v>
      </c>
      <c r="E3741" t="s">
        <v>2677</v>
      </c>
      <c r="F3741" t="s">
        <v>15</v>
      </c>
      <c r="G3741">
        <v>2</v>
      </c>
      <c r="H3741" t="s">
        <v>16</v>
      </c>
      <c r="I3741">
        <v>7</v>
      </c>
      <c r="J3741">
        <f t="shared" si="118"/>
        <v>14</v>
      </c>
      <c r="K3741" s="1">
        <v>1241.145</v>
      </c>
      <c r="L3741" s="1">
        <f t="shared" si="119"/>
        <v>2482.29</v>
      </c>
    </row>
    <row r="3742" spans="1:12" x14ac:dyDescent="0.25">
      <c r="A3742" t="s">
        <v>7656</v>
      </c>
      <c r="B3742" t="s">
        <v>7657</v>
      </c>
      <c r="C3742" t="s">
        <v>7655</v>
      </c>
      <c r="D3742">
        <v>805</v>
      </c>
      <c r="E3742" t="s">
        <v>2677</v>
      </c>
      <c r="F3742" t="s">
        <v>15</v>
      </c>
      <c r="G3742">
        <v>3</v>
      </c>
      <c r="H3742" t="s">
        <v>16</v>
      </c>
      <c r="I3742">
        <v>1</v>
      </c>
      <c r="J3742">
        <f t="shared" si="118"/>
        <v>3</v>
      </c>
      <c r="K3742">
        <v>823</v>
      </c>
      <c r="L3742" s="1">
        <f t="shared" si="119"/>
        <v>2469</v>
      </c>
    </row>
    <row r="3743" spans="1:12" x14ac:dyDescent="0.25">
      <c r="A3743" t="s">
        <v>8973</v>
      </c>
      <c r="B3743" t="s">
        <v>8974</v>
      </c>
      <c r="C3743" t="s">
        <v>8975</v>
      </c>
      <c r="D3743">
        <v>805</v>
      </c>
      <c r="E3743" t="s">
        <v>2677</v>
      </c>
      <c r="F3743" t="s">
        <v>15</v>
      </c>
      <c r="G3743">
        <v>55</v>
      </c>
      <c r="H3743" t="s">
        <v>16</v>
      </c>
      <c r="I3743">
        <v>1</v>
      </c>
      <c r="J3743">
        <f t="shared" si="118"/>
        <v>55</v>
      </c>
      <c r="K3743">
        <v>44.76</v>
      </c>
      <c r="L3743" s="1">
        <f t="shared" si="119"/>
        <v>2461.7999999999997</v>
      </c>
    </row>
    <row r="3744" spans="1:12" x14ac:dyDescent="0.25">
      <c r="A3744" t="s">
        <v>4974</v>
      </c>
      <c r="B3744" t="s">
        <v>4975</v>
      </c>
      <c r="C3744" t="s">
        <v>4976</v>
      </c>
      <c r="D3744">
        <v>805</v>
      </c>
      <c r="E3744" t="s">
        <v>2677</v>
      </c>
      <c r="F3744" t="s">
        <v>15</v>
      </c>
      <c r="G3744">
        <v>15</v>
      </c>
      <c r="H3744" t="s">
        <v>16</v>
      </c>
      <c r="I3744">
        <v>1</v>
      </c>
      <c r="J3744">
        <f t="shared" si="118"/>
        <v>15</v>
      </c>
      <c r="K3744">
        <v>164</v>
      </c>
      <c r="L3744" s="1">
        <f t="shared" si="119"/>
        <v>2460</v>
      </c>
    </row>
    <row r="3745" spans="1:12" x14ac:dyDescent="0.25">
      <c r="A3745" t="s">
        <v>5476</v>
      </c>
      <c r="B3745" t="s">
        <v>5477</v>
      </c>
      <c r="D3745">
        <v>805</v>
      </c>
      <c r="E3745" t="s">
        <v>2677</v>
      </c>
      <c r="F3745" t="s">
        <v>15</v>
      </c>
      <c r="G3745">
        <v>2</v>
      </c>
      <c r="H3745" t="s">
        <v>16</v>
      </c>
      <c r="I3745">
        <v>1</v>
      </c>
      <c r="J3745">
        <f t="shared" si="118"/>
        <v>2</v>
      </c>
      <c r="K3745" s="2">
        <v>1230</v>
      </c>
      <c r="L3745" s="1">
        <f t="shared" si="119"/>
        <v>2460</v>
      </c>
    </row>
    <row r="3746" spans="1:12" x14ac:dyDescent="0.25">
      <c r="A3746" t="s">
        <v>4319</v>
      </c>
      <c r="B3746" t="s">
        <v>4320</v>
      </c>
      <c r="C3746" t="s">
        <v>4321</v>
      </c>
      <c r="D3746">
        <v>805</v>
      </c>
      <c r="E3746" t="s">
        <v>2677</v>
      </c>
      <c r="F3746" t="s">
        <v>15</v>
      </c>
      <c r="G3746">
        <v>2</v>
      </c>
      <c r="H3746" t="s">
        <v>16</v>
      </c>
      <c r="I3746">
        <v>1</v>
      </c>
      <c r="J3746">
        <f t="shared" ref="J3746:J3809" si="120">G3746*I3746</f>
        <v>2</v>
      </c>
      <c r="K3746" s="1">
        <v>1229.33</v>
      </c>
      <c r="L3746" s="1">
        <f t="shared" ref="L3746:L3809" si="121">G3746*K3746</f>
        <v>2458.66</v>
      </c>
    </row>
    <row r="3747" spans="1:12" x14ac:dyDescent="0.25">
      <c r="A3747" t="s">
        <v>6810</v>
      </c>
      <c r="B3747" t="s">
        <v>6811</v>
      </c>
      <c r="D3747">
        <v>805</v>
      </c>
      <c r="E3747" t="s">
        <v>2677</v>
      </c>
      <c r="F3747" t="s">
        <v>15</v>
      </c>
      <c r="G3747">
        <v>8</v>
      </c>
      <c r="H3747" t="s">
        <v>16</v>
      </c>
      <c r="I3747">
        <v>1</v>
      </c>
      <c r="J3747">
        <f t="shared" si="120"/>
        <v>8</v>
      </c>
      <c r="K3747">
        <v>307.14</v>
      </c>
      <c r="L3747" s="1">
        <f t="shared" si="121"/>
        <v>2457.12</v>
      </c>
    </row>
    <row r="3748" spans="1:12" x14ac:dyDescent="0.25">
      <c r="A3748" t="s">
        <v>6812</v>
      </c>
      <c r="B3748" t="s">
        <v>6813</v>
      </c>
      <c r="D3748">
        <v>805</v>
      </c>
      <c r="E3748" t="s">
        <v>2677</v>
      </c>
      <c r="F3748" t="s">
        <v>15</v>
      </c>
      <c r="G3748">
        <v>8</v>
      </c>
      <c r="H3748" t="s">
        <v>16</v>
      </c>
      <c r="I3748">
        <v>1</v>
      </c>
      <c r="J3748">
        <f t="shared" si="120"/>
        <v>8</v>
      </c>
      <c r="K3748">
        <v>307.14</v>
      </c>
      <c r="L3748" s="1">
        <f t="shared" si="121"/>
        <v>2457.12</v>
      </c>
    </row>
    <row r="3749" spans="1:12" x14ac:dyDescent="0.25">
      <c r="A3749" t="s">
        <v>10111</v>
      </c>
      <c r="B3749" t="s">
        <v>10112</v>
      </c>
      <c r="C3749" t="s">
        <v>10113</v>
      </c>
      <c r="D3749">
        <v>805</v>
      </c>
      <c r="E3749" t="s">
        <v>2677</v>
      </c>
      <c r="F3749" t="s">
        <v>15</v>
      </c>
      <c r="G3749">
        <v>21</v>
      </c>
      <c r="H3749" t="s">
        <v>16</v>
      </c>
      <c r="I3749">
        <v>1</v>
      </c>
      <c r="J3749">
        <f t="shared" si="120"/>
        <v>21</v>
      </c>
      <c r="K3749">
        <v>116.59</v>
      </c>
      <c r="L3749" s="1">
        <f t="shared" si="121"/>
        <v>2448.39</v>
      </c>
    </row>
    <row r="3750" spans="1:12" x14ac:dyDescent="0.25">
      <c r="A3750" t="s">
        <v>11345</v>
      </c>
      <c r="B3750" t="s">
        <v>11346</v>
      </c>
      <c r="C3750" t="s">
        <v>11347</v>
      </c>
      <c r="D3750">
        <v>805</v>
      </c>
      <c r="E3750" t="s">
        <v>2677</v>
      </c>
      <c r="F3750" t="s">
        <v>15</v>
      </c>
      <c r="G3750">
        <v>50</v>
      </c>
      <c r="H3750" t="s">
        <v>16</v>
      </c>
      <c r="I3750">
        <v>1</v>
      </c>
      <c r="J3750">
        <f t="shared" si="120"/>
        <v>50</v>
      </c>
      <c r="K3750">
        <v>48.96</v>
      </c>
      <c r="L3750" s="1">
        <f t="shared" si="121"/>
        <v>2448</v>
      </c>
    </row>
    <row r="3751" spans="1:12" x14ac:dyDescent="0.25">
      <c r="A3751" t="s">
        <v>9371</v>
      </c>
      <c r="B3751" t="s">
        <v>9372</v>
      </c>
      <c r="C3751" t="s">
        <v>9373</v>
      </c>
      <c r="D3751">
        <v>805</v>
      </c>
      <c r="E3751" t="s">
        <v>2677</v>
      </c>
      <c r="F3751" t="s">
        <v>15</v>
      </c>
      <c r="G3751" s="2">
        <v>1500</v>
      </c>
      <c r="H3751" t="s">
        <v>16</v>
      </c>
      <c r="I3751">
        <v>1</v>
      </c>
      <c r="J3751">
        <f t="shared" si="120"/>
        <v>1500</v>
      </c>
      <c r="K3751">
        <v>1.6314599999999999</v>
      </c>
      <c r="L3751" s="1">
        <f t="shared" si="121"/>
        <v>2447.19</v>
      </c>
    </row>
    <row r="3752" spans="1:12" x14ac:dyDescent="0.25">
      <c r="A3752" t="s">
        <v>8079</v>
      </c>
      <c r="B3752" t="s">
        <v>7770</v>
      </c>
      <c r="C3752" t="s">
        <v>8080</v>
      </c>
      <c r="D3752">
        <v>805</v>
      </c>
      <c r="E3752" t="s">
        <v>2677</v>
      </c>
      <c r="F3752" t="s">
        <v>15</v>
      </c>
      <c r="G3752">
        <v>20</v>
      </c>
      <c r="H3752" t="s">
        <v>16</v>
      </c>
      <c r="I3752">
        <v>1</v>
      </c>
      <c r="J3752">
        <f t="shared" si="120"/>
        <v>20</v>
      </c>
      <c r="K3752">
        <v>122.15</v>
      </c>
      <c r="L3752" s="1">
        <f t="shared" si="121"/>
        <v>2443</v>
      </c>
    </row>
    <row r="3753" spans="1:12" x14ac:dyDescent="0.25">
      <c r="A3753" t="s">
        <v>14116</v>
      </c>
      <c r="B3753" t="s">
        <v>14117</v>
      </c>
      <c r="C3753" t="s">
        <v>14118</v>
      </c>
      <c r="D3753">
        <v>805</v>
      </c>
      <c r="E3753" t="s">
        <v>2677</v>
      </c>
      <c r="F3753" t="s">
        <v>15</v>
      </c>
      <c r="G3753">
        <v>52</v>
      </c>
      <c r="H3753" t="s">
        <v>16</v>
      </c>
      <c r="I3753">
        <v>0</v>
      </c>
      <c r="J3753">
        <f t="shared" si="120"/>
        <v>0</v>
      </c>
      <c r="K3753">
        <v>46.8</v>
      </c>
      <c r="L3753" s="1">
        <f t="shared" si="121"/>
        <v>2433.6</v>
      </c>
    </row>
    <row r="3754" spans="1:12" x14ac:dyDescent="0.25">
      <c r="A3754" t="s">
        <v>7617</v>
      </c>
      <c r="B3754" t="s">
        <v>7618</v>
      </c>
      <c r="D3754">
        <v>805</v>
      </c>
      <c r="E3754" t="s">
        <v>2677</v>
      </c>
      <c r="F3754" t="s">
        <v>15</v>
      </c>
      <c r="G3754">
        <v>25</v>
      </c>
      <c r="H3754" t="s">
        <v>16</v>
      </c>
      <c r="I3754">
        <v>1</v>
      </c>
      <c r="J3754">
        <f t="shared" si="120"/>
        <v>25</v>
      </c>
      <c r="K3754">
        <v>97.34</v>
      </c>
      <c r="L3754" s="1">
        <f t="shared" si="121"/>
        <v>2433.5</v>
      </c>
    </row>
    <row r="3755" spans="1:12" x14ac:dyDescent="0.25">
      <c r="A3755" t="s">
        <v>8049</v>
      </c>
      <c r="B3755" t="s">
        <v>8050</v>
      </c>
      <c r="C3755" t="s">
        <v>8051</v>
      </c>
      <c r="D3755">
        <v>805</v>
      </c>
      <c r="E3755" t="s">
        <v>2677</v>
      </c>
      <c r="F3755" t="s">
        <v>15</v>
      </c>
      <c r="G3755">
        <v>11</v>
      </c>
      <c r="H3755" t="s">
        <v>16</v>
      </c>
      <c r="I3755">
        <v>1</v>
      </c>
      <c r="J3755">
        <f t="shared" si="120"/>
        <v>11</v>
      </c>
      <c r="K3755">
        <v>220.98</v>
      </c>
      <c r="L3755" s="1">
        <f t="shared" si="121"/>
        <v>2430.7799999999997</v>
      </c>
    </row>
    <row r="3756" spans="1:12" x14ac:dyDescent="0.25">
      <c r="A3756" t="s">
        <v>6201</v>
      </c>
      <c r="B3756" t="s">
        <v>6199</v>
      </c>
      <c r="C3756" t="s">
        <v>6202</v>
      </c>
      <c r="D3756">
        <v>805</v>
      </c>
      <c r="E3756" t="s">
        <v>2677</v>
      </c>
      <c r="F3756" t="s">
        <v>15</v>
      </c>
      <c r="G3756">
        <v>50</v>
      </c>
      <c r="H3756" t="s">
        <v>16</v>
      </c>
      <c r="I3756">
        <v>1</v>
      </c>
      <c r="J3756">
        <f t="shared" si="120"/>
        <v>50</v>
      </c>
      <c r="K3756">
        <v>48.6</v>
      </c>
      <c r="L3756" s="1">
        <f t="shared" si="121"/>
        <v>2430</v>
      </c>
    </row>
    <row r="3757" spans="1:12" x14ac:dyDescent="0.25">
      <c r="A3757" t="s">
        <v>9561</v>
      </c>
      <c r="B3757" t="s">
        <v>9562</v>
      </c>
      <c r="C3757" t="s">
        <v>9563</v>
      </c>
      <c r="D3757">
        <v>805</v>
      </c>
      <c r="E3757" t="s">
        <v>2677</v>
      </c>
      <c r="F3757" t="s">
        <v>15</v>
      </c>
      <c r="G3757">
        <v>750</v>
      </c>
      <c r="H3757" t="s">
        <v>16</v>
      </c>
      <c r="I3757">
        <v>1</v>
      </c>
      <c r="J3757">
        <f t="shared" si="120"/>
        <v>750</v>
      </c>
      <c r="K3757">
        <v>3.2355999999999998</v>
      </c>
      <c r="L3757" s="1">
        <f t="shared" si="121"/>
        <v>2426.6999999999998</v>
      </c>
    </row>
    <row r="3758" spans="1:12" x14ac:dyDescent="0.25">
      <c r="A3758" t="s">
        <v>8910</v>
      </c>
      <c r="B3758" t="s">
        <v>8911</v>
      </c>
      <c r="C3758" t="s">
        <v>8912</v>
      </c>
      <c r="D3758">
        <v>805</v>
      </c>
      <c r="E3758" t="s">
        <v>2677</v>
      </c>
      <c r="F3758" t="s">
        <v>15</v>
      </c>
      <c r="G3758">
        <v>140</v>
      </c>
      <c r="H3758" t="s">
        <v>16</v>
      </c>
      <c r="I3758">
        <v>1</v>
      </c>
      <c r="J3758">
        <f t="shared" si="120"/>
        <v>140</v>
      </c>
      <c r="K3758">
        <v>17.32</v>
      </c>
      <c r="L3758" s="1">
        <f t="shared" si="121"/>
        <v>2424.8000000000002</v>
      </c>
    </row>
    <row r="3759" spans="1:12" x14ac:dyDescent="0.25">
      <c r="A3759" t="s">
        <v>8008</v>
      </c>
      <c r="B3759" t="s">
        <v>8002</v>
      </c>
      <c r="C3759" t="s">
        <v>8009</v>
      </c>
      <c r="D3759">
        <v>805</v>
      </c>
      <c r="E3759" t="s">
        <v>2677</v>
      </c>
      <c r="F3759" t="s">
        <v>15</v>
      </c>
      <c r="G3759">
        <v>3</v>
      </c>
      <c r="H3759" t="s">
        <v>16</v>
      </c>
      <c r="I3759">
        <v>1</v>
      </c>
      <c r="J3759">
        <f t="shared" si="120"/>
        <v>3</v>
      </c>
      <c r="K3759">
        <v>807.78</v>
      </c>
      <c r="L3759" s="1">
        <f t="shared" si="121"/>
        <v>2423.34</v>
      </c>
    </row>
    <row r="3760" spans="1:12" x14ac:dyDescent="0.25">
      <c r="A3760" t="s">
        <v>6563</v>
      </c>
      <c r="B3760" t="s">
        <v>6564</v>
      </c>
      <c r="D3760">
        <v>805</v>
      </c>
      <c r="E3760" t="s">
        <v>2677</v>
      </c>
      <c r="F3760" t="s">
        <v>15</v>
      </c>
      <c r="G3760">
        <v>1</v>
      </c>
      <c r="H3760" t="s">
        <v>16</v>
      </c>
      <c r="I3760">
        <v>1</v>
      </c>
      <c r="J3760">
        <f t="shared" si="120"/>
        <v>1</v>
      </c>
      <c r="K3760" s="1">
        <v>2418.87</v>
      </c>
      <c r="L3760" s="1">
        <f t="shared" si="121"/>
        <v>2418.87</v>
      </c>
    </row>
    <row r="3761" spans="1:12" x14ac:dyDescent="0.25">
      <c r="A3761" t="s">
        <v>8913</v>
      </c>
      <c r="B3761" t="s">
        <v>8914</v>
      </c>
      <c r="C3761" t="s">
        <v>8915</v>
      </c>
      <c r="D3761">
        <v>805</v>
      </c>
      <c r="E3761" t="s">
        <v>2677</v>
      </c>
      <c r="F3761" t="s">
        <v>15</v>
      </c>
      <c r="G3761">
        <v>20</v>
      </c>
      <c r="H3761" t="s">
        <v>16</v>
      </c>
      <c r="I3761">
        <v>1</v>
      </c>
      <c r="J3761">
        <f t="shared" si="120"/>
        <v>20</v>
      </c>
      <c r="K3761">
        <v>120.82</v>
      </c>
      <c r="L3761" s="1">
        <f t="shared" si="121"/>
        <v>2416.3999999999996</v>
      </c>
    </row>
    <row r="3762" spans="1:12" x14ac:dyDescent="0.25">
      <c r="A3762" t="s">
        <v>5991</v>
      </c>
      <c r="B3762" t="s">
        <v>5992</v>
      </c>
      <c r="D3762">
        <v>805</v>
      </c>
      <c r="E3762" t="s">
        <v>2677</v>
      </c>
      <c r="F3762" t="s">
        <v>15</v>
      </c>
      <c r="G3762">
        <v>3</v>
      </c>
      <c r="H3762" t="s">
        <v>16</v>
      </c>
      <c r="I3762">
        <v>16</v>
      </c>
      <c r="J3762">
        <f t="shared" si="120"/>
        <v>48</v>
      </c>
      <c r="K3762">
        <v>805</v>
      </c>
      <c r="L3762" s="1">
        <f t="shared" si="121"/>
        <v>2415</v>
      </c>
    </row>
    <row r="3763" spans="1:12" x14ac:dyDescent="0.25">
      <c r="A3763" t="s">
        <v>8089</v>
      </c>
      <c r="B3763" t="s">
        <v>7803</v>
      </c>
      <c r="C3763" t="s">
        <v>8090</v>
      </c>
      <c r="D3763">
        <v>805</v>
      </c>
      <c r="E3763" t="s">
        <v>2677</v>
      </c>
      <c r="F3763" t="s">
        <v>15</v>
      </c>
      <c r="G3763">
        <v>17</v>
      </c>
      <c r="H3763" t="s">
        <v>16</v>
      </c>
      <c r="I3763">
        <v>1</v>
      </c>
      <c r="J3763">
        <f t="shared" si="120"/>
        <v>17</v>
      </c>
      <c r="K3763">
        <v>141.82</v>
      </c>
      <c r="L3763" s="1">
        <f t="shared" si="121"/>
        <v>2410.94</v>
      </c>
    </row>
    <row r="3764" spans="1:12" x14ac:dyDescent="0.25">
      <c r="A3764" t="s">
        <v>7314</v>
      </c>
      <c r="B3764" t="s">
        <v>7315</v>
      </c>
      <c r="C3764" t="s">
        <v>7316</v>
      </c>
      <c r="D3764">
        <v>805</v>
      </c>
      <c r="E3764" t="s">
        <v>2677</v>
      </c>
      <c r="F3764" t="s">
        <v>15</v>
      </c>
      <c r="G3764">
        <v>7</v>
      </c>
      <c r="H3764" t="s">
        <v>16</v>
      </c>
      <c r="I3764">
        <v>0.2</v>
      </c>
      <c r="J3764">
        <f t="shared" si="120"/>
        <v>1.4000000000000001</v>
      </c>
      <c r="K3764">
        <v>343.8</v>
      </c>
      <c r="L3764" s="1">
        <f t="shared" si="121"/>
        <v>2406.6</v>
      </c>
    </row>
    <row r="3765" spans="1:12" x14ac:dyDescent="0.25">
      <c r="A3765" t="s">
        <v>7483</v>
      </c>
      <c r="B3765" t="s">
        <v>7484</v>
      </c>
      <c r="C3765" t="s">
        <v>7485</v>
      </c>
      <c r="D3765">
        <v>805</v>
      </c>
      <c r="E3765" t="s">
        <v>2677</v>
      </c>
      <c r="F3765" t="s">
        <v>15</v>
      </c>
      <c r="G3765">
        <v>4</v>
      </c>
      <c r="H3765" t="s">
        <v>16</v>
      </c>
      <c r="I3765">
        <v>1</v>
      </c>
      <c r="J3765">
        <f t="shared" si="120"/>
        <v>4</v>
      </c>
      <c r="K3765">
        <v>601.01</v>
      </c>
      <c r="L3765" s="1">
        <f t="shared" si="121"/>
        <v>2404.04</v>
      </c>
    </row>
    <row r="3766" spans="1:12" x14ac:dyDescent="0.25">
      <c r="A3766" t="s">
        <v>6241</v>
      </c>
      <c r="B3766" t="s">
        <v>6242</v>
      </c>
      <c r="D3766">
        <v>805</v>
      </c>
      <c r="E3766" t="s">
        <v>2677</v>
      </c>
      <c r="F3766" t="s">
        <v>15</v>
      </c>
      <c r="G3766">
        <v>29</v>
      </c>
      <c r="H3766" t="s">
        <v>16</v>
      </c>
      <c r="I3766">
        <v>9.4E-2</v>
      </c>
      <c r="J3766">
        <f t="shared" si="120"/>
        <v>2.726</v>
      </c>
      <c r="K3766">
        <v>82.87</v>
      </c>
      <c r="L3766" s="1">
        <f t="shared" si="121"/>
        <v>2403.23</v>
      </c>
    </row>
    <row r="3767" spans="1:12" x14ac:dyDescent="0.25">
      <c r="A3767" t="s">
        <v>8594</v>
      </c>
      <c r="B3767" t="s">
        <v>8595</v>
      </c>
      <c r="C3767">
        <v>370058975</v>
      </c>
      <c r="D3767">
        <v>805</v>
      </c>
      <c r="E3767" t="s">
        <v>2677</v>
      </c>
      <c r="F3767" t="s">
        <v>15</v>
      </c>
      <c r="G3767">
        <v>6</v>
      </c>
      <c r="H3767" t="s">
        <v>16</v>
      </c>
      <c r="I3767">
        <v>1</v>
      </c>
      <c r="J3767">
        <f t="shared" si="120"/>
        <v>6</v>
      </c>
      <c r="K3767">
        <v>399.84</v>
      </c>
      <c r="L3767" s="1">
        <f t="shared" si="121"/>
        <v>2399.04</v>
      </c>
    </row>
    <row r="3768" spans="1:12" x14ac:dyDescent="0.25">
      <c r="A3768" t="s">
        <v>7673</v>
      </c>
      <c r="B3768" t="s">
        <v>7674</v>
      </c>
      <c r="D3768">
        <v>805</v>
      </c>
      <c r="E3768" t="s">
        <v>2677</v>
      </c>
      <c r="F3768" t="s">
        <v>15</v>
      </c>
      <c r="G3768">
        <v>2</v>
      </c>
      <c r="H3768" t="s">
        <v>16</v>
      </c>
      <c r="I3768">
        <v>1</v>
      </c>
      <c r="J3768">
        <f t="shared" si="120"/>
        <v>2</v>
      </c>
      <c r="K3768" s="2">
        <v>1198</v>
      </c>
      <c r="L3768" s="1">
        <f t="shared" si="121"/>
        <v>2396</v>
      </c>
    </row>
    <row r="3769" spans="1:12" x14ac:dyDescent="0.25">
      <c r="A3769" t="s">
        <v>13323</v>
      </c>
      <c r="B3769" t="s">
        <v>13324</v>
      </c>
      <c r="C3769" t="s">
        <v>13325</v>
      </c>
      <c r="D3769">
        <v>806</v>
      </c>
      <c r="E3769" t="s">
        <v>2677</v>
      </c>
      <c r="F3769" t="s">
        <v>15</v>
      </c>
      <c r="G3769">
        <v>10</v>
      </c>
      <c r="H3769" t="s">
        <v>16</v>
      </c>
      <c r="I3769">
        <v>0</v>
      </c>
      <c r="J3769">
        <f t="shared" si="120"/>
        <v>0</v>
      </c>
      <c r="K3769">
        <v>239.51</v>
      </c>
      <c r="L3769" s="1">
        <f t="shared" si="121"/>
        <v>2395.1</v>
      </c>
    </row>
    <row r="3770" spans="1:12" x14ac:dyDescent="0.25">
      <c r="A3770" t="s">
        <v>8934</v>
      </c>
      <c r="B3770" t="s">
        <v>8935</v>
      </c>
      <c r="C3770" t="s">
        <v>8936</v>
      </c>
      <c r="D3770">
        <v>805</v>
      </c>
      <c r="E3770" t="s">
        <v>2677</v>
      </c>
      <c r="F3770" t="s">
        <v>15</v>
      </c>
      <c r="G3770">
        <v>10</v>
      </c>
      <c r="H3770" t="s">
        <v>16</v>
      </c>
      <c r="I3770">
        <v>1</v>
      </c>
      <c r="J3770">
        <f t="shared" si="120"/>
        <v>10</v>
      </c>
      <c r="K3770">
        <v>239.42</v>
      </c>
      <c r="L3770" s="1">
        <f t="shared" si="121"/>
        <v>2394.1999999999998</v>
      </c>
    </row>
    <row r="3771" spans="1:12" x14ac:dyDescent="0.25">
      <c r="A3771" t="s">
        <v>8549</v>
      </c>
      <c r="B3771" t="s">
        <v>8550</v>
      </c>
      <c r="C3771" t="s">
        <v>8551</v>
      </c>
      <c r="D3771">
        <v>805</v>
      </c>
      <c r="E3771" t="s">
        <v>2677</v>
      </c>
      <c r="F3771" t="s">
        <v>15</v>
      </c>
      <c r="G3771">
        <v>4</v>
      </c>
      <c r="H3771" t="s">
        <v>16</v>
      </c>
      <c r="I3771">
        <v>1</v>
      </c>
      <c r="J3771">
        <f t="shared" si="120"/>
        <v>4</v>
      </c>
      <c r="K3771">
        <v>596.55999999999995</v>
      </c>
      <c r="L3771" s="1">
        <f t="shared" si="121"/>
        <v>2386.2399999999998</v>
      </c>
    </row>
    <row r="3772" spans="1:12" x14ac:dyDescent="0.25">
      <c r="A3772" t="s">
        <v>4944</v>
      </c>
      <c r="B3772" t="s">
        <v>4945</v>
      </c>
      <c r="C3772" t="s">
        <v>4946</v>
      </c>
      <c r="D3772">
        <v>805</v>
      </c>
      <c r="E3772" t="s">
        <v>2677</v>
      </c>
      <c r="F3772" t="s">
        <v>15</v>
      </c>
      <c r="G3772">
        <v>20</v>
      </c>
      <c r="H3772" t="s">
        <v>16</v>
      </c>
      <c r="I3772">
        <v>1</v>
      </c>
      <c r="J3772">
        <f t="shared" si="120"/>
        <v>20</v>
      </c>
      <c r="K3772">
        <v>119</v>
      </c>
      <c r="L3772" s="1">
        <f t="shared" si="121"/>
        <v>2380</v>
      </c>
    </row>
    <row r="3773" spans="1:12" x14ac:dyDescent="0.25">
      <c r="A3773" t="s">
        <v>7807</v>
      </c>
      <c r="B3773" t="s">
        <v>7808</v>
      </c>
      <c r="C3773" t="s">
        <v>7809</v>
      </c>
      <c r="D3773">
        <v>805</v>
      </c>
      <c r="E3773" t="s">
        <v>2677</v>
      </c>
      <c r="F3773" t="s">
        <v>15</v>
      </c>
      <c r="G3773">
        <v>22</v>
      </c>
      <c r="H3773" t="s">
        <v>16</v>
      </c>
      <c r="I3773">
        <v>1</v>
      </c>
      <c r="J3773">
        <f t="shared" si="120"/>
        <v>22</v>
      </c>
      <c r="K3773">
        <v>107.8</v>
      </c>
      <c r="L3773" s="1">
        <f t="shared" si="121"/>
        <v>2371.6</v>
      </c>
    </row>
    <row r="3774" spans="1:12" x14ac:dyDescent="0.25">
      <c r="A3774" t="s">
        <v>8187</v>
      </c>
      <c r="B3774" t="s">
        <v>8002</v>
      </c>
      <c r="C3774" t="s">
        <v>8188</v>
      </c>
      <c r="D3774">
        <v>805</v>
      </c>
      <c r="E3774" t="s">
        <v>2677</v>
      </c>
      <c r="F3774" t="s">
        <v>15</v>
      </c>
      <c r="G3774">
        <v>6</v>
      </c>
      <c r="H3774" t="s">
        <v>16</v>
      </c>
      <c r="I3774">
        <v>1</v>
      </c>
      <c r="J3774">
        <f t="shared" si="120"/>
        <v>6</v>
      </c>
      <c r="K3774">
        <v>395.23</v>
      </c>
      <c r="L3774" s="1">
        <f t="shared" si="121"/>
        <v>2371.38</v>
      </c>
    </row>
    <row r="3775" spans="1:12" x14ac:dyDescent="0.25">
      <c r="A3775" t="s">
        <v>7154</v>
      </c>
      <c r="B3775" t="s">
        <v>7155</v>
      </c>
      <c r="D3775">
        <v>805</v>
      </c>
      <c r="E3775" t="s">
        <v>2677</v>
      </c>
      <c r="F3775" t="s">
        <v>15</v>
      </c>
      <c r="G3775">
        <v>4</v>
      </c>
      <c r="H3775" t="s">
        <v>16</v>
      </c>
      <c r="I3775">
        <v>1</v>
      </c>
      <c r="J3775">
        <f t="shared" si="120"/>
        <v>4</v>
      </c>
      <c r="K3775">
        <v>591.9</v>
      </c>
      <c r="L3775" s="1">
        <f t="shared" si="121"/>
        <v>2367.6</v>
      </c>
    </row>
    <row r="3776" spans="1:12" x14ac:dyDescent="0.25">
      <c r="A3776" t="s">
        <v>11219</v>
      </c>
      <c r="B3776" t="s">
        <v>11220</v>
      </c>
      <c r="C3776" t="s">
        <v>11221</v>
      </c>
      <c r="D3776">
        <v>805</v>
      </c>
      <c r="E3776" t="s">
        <v>2677</v>
      </c>
      <c r="F3776" t="s">
        <v>15</v>
      </c>
      <c r="G3776">
        <v>85</v>
      </c>
      <c r="H3776" t="s">
        <v>16</v>
      </c>
      <c r="I3776">
        <v>1</v>
      </c>
      <c r="J3776">
        <f t="shared" si="120"/>
        <v>85</v>
      </c>
      <c r="K3776">
        <v>27.8</v>
      </c>
      <c r="L3776" s="1">
        <f t="shared" si="121"/>
        <v>2363</v>
      </c>
    </row>
    <row r="3777" spans="1:12" x14ac:dyDescent="0.25">
      <c r="A3777" t="s">
        <v>13260</v>
      </c>
      <c r="B3777" t="s">
        <v>13261</v>
      </c>
      <c r="C3777" t="s">
        <v>13262</v>
      </c>
      <c r="D3777">
        <v>806</v>
      </c>
      <c r="E3777" t="s">
        <v>2677</v>
      </c>
      <c r="F3777" t="s">
        <v>15</v>
      </c>
      <c r="G3777" s="2">
        <v>2000</v>
      </c>
      <c r="H3777" t="s">
        <v>16</v>
      </c>
      <c r="I3777">
        <v>0</v>
      </c>
      <c r="J3777">
        <f t="shared" si="120"/>
        <v>0</v>
      </c>
      <c r="K3777">
        <v>1.18</v>
      </c>
      <c r="L3777" s="1">
        <f t="shared" si="121"/>
        <v>2360</v>
      </c>
    </row>
    <row r="3778" spans="1:12" x14ac:dyDescent="0.25">
      <c r="A3778" t="s">
        <v>9601</v>
      </c>
      <c r="B3778" t="s">
        <v>9602</v>
      </c>
      <c r="C3778" t="s">
        <v>9603</v>
      </c>
      <c r="D3778">
        <v>805</v>
      </c>
      <c r="E3778" t="s">
        <v>2677</v>
      </c>
      <c r="F3778" t="s">
        <v>15</v>
      </c>
      <c r="G3778">
        <v>230</v>
      </c>
      <c r="H3778" t="s">
        <v>9269</v>
      </c>
      <c r="I3778">
        <v>1</v>
      </c>
      <c r="J3778">
        <f t="shared" si="120"/>
        <v>230</v>
      </c>
      <c r="K3778">
        <v>10.259</v>
      </c>
      <c r="L3778" s="1">
        <f t="shared" si="121"/>
        <v>2359.5700000000002</v>
      </c>
    </row>
    <row r="3779" spans="1:12" x14ac:dyDescent="0.25">
      <c r="A3779" t="s">
        <v>4226</v>
      </c>
      <c r="B3779" t="s">
        <v>4227</v>
      </c>
      <c r="C3779" t="s">
        <v>4228</v>
      </c>
      <c r="D3779">
        <v>805</v>
      </c>
      <c r="E3779" t="s">
        <v>2677</v>
      </c>
      <c r="F3779" t="s">
        <v>15</v>
      </c>
      <c r="G3779">
        <v>2</v>
      </c>
      <c r="H3779" t="s">
        <v>16</v>
      </c>
      <c r="I3779">
        <v>98</v>
      </c>
      <c r="J3779">
        <f t="shared" si="120"/>
        <v>196</v>
      </c>
      <c r="K3779" s="1">
        <v>1176.8900000000001</v>
      </c>
      <c r="L3779" s="1">
        <f t="shared" si="121"/>
        <v>2353.7800000000002</v>
      </c>
    </row>
    <row r="3780" spans="1:12" x14ac:dyDescent="0.25">
      <c r="A3780" t="s">
        <v>6743</v>
      </c>
      <c r="B3780" t="s">
        <v>6744</v>
      </c>
      <c r="D3780">
        <v>805</v>
      </c>
      <c r="E3780" t="s">
        <v>2677</v>
      </c>
      <c r="F3780" t="s">
        <v>15</v>
      </c>
      <c r="G3780">
        <v>450</v>
      </c>
      <c r="H3780" t="s">
        <v>16</v>
      </c>
      <c r="I3780">
        <v>1</v>
      </c>
      <c r="J3780">
        <f t="shared" si="120"/>
        <v>450</v>
      </c>
      <c r="K3780">
        <v>5.23</v>
      </c>
      <c r="L3780" s="1">
        <f t="shared" si="121"/>
        <v>2353.5</v>
      </c>
    </row>
    <row r="3781" spans="1:12" x14ac:dyDescent="0.25">
      <c r="A3781" t="s">
        <v>6087</v>
      </c>
      <c r="B3781" t="s">
        <v>6088</v>
      </c>
      <c r="C3781" t="s">
        <v>6089</v>
      </c>
      <c r="D3781">
        <v>805</v>
      </c>
      <c r="E3781" t="s">
        <v>2677</v>
      </c>
      <c r="F3781" t="s">
        <v>15</v>
      </c>
      <c r="G3781">
        <v>5</v>
      </c>
      <c r="H3781" t="s">
        <v>16</v>
      </c>
      <c r="I3781">
        <v>1</v>
      </c>
      <c r="J3781">
        <f t="shared" si="120"/>
        <v>5</v>
      </c>
      <c r="K3781">
        <v>470.24</v>
      </c>
      <c r="L3781" s="1">
        <f t="shared" si="121"/>
        <v>2351.1999999999998</v>
      </c>
    </row>
    <row r="3782" spans="1:12" x14ac:dyDescent="0.25">
      <c r="A3782" t="s">
        <v>8032</v>
      </c>
      <c r="B3782" t="s">
        <v>8033</v>
      </c>
      <c r="C3782" t="s">
        <v>8034</v>
      </c>
      <c r="D3782">
        <v>805</v>
      </c>
      <c r="E3782" t="s">
        <v>2677</v>
      </c>
      <c r="F3782" t="s">
        <v>15</v>
      </c>
      <c r="G3782">
        <v>11</v>
      </c>
      <c r="H3782" t="s">
        <v>16</v>
      </c>
      <c r="I3782">
        <v>1</v>
      </c>
      <c r="J3782">
        <f t="shared" si="120"/>
        <v>11</v>
      </c>
      <c r="K3782">
        <v>213.64</v>
      </c>
      <c r="L3782" s="1">
        <f t="shared" si="121"/>
        <v>2350.04</v>
      </c>
    </row>
    <row r="3783" spans="1:12" x14ac:dyDescent="0.25">
      <c r="A3783" t="s">
        <v>8578</v>
      </c>
      <c r="B3783" t="s">
        <v>8579</v>
      </c>
      <c r="D3783">
        <v>805</v>
      </c>
      <c r="E3783" t="s">
        <v>2677</v>
      </c>
      <c r="F3783" t="s">
        <v>15</v>
      </c>
      <c r="G3783">
        <v>5</v>
      </c>
      <c r="H3783" t="s">
        <v>16</v>
      </c>
      <c r="I3783">
        <v>1</v>
      </c>
      <c r="J3783">
        <f t="shared" si="120"/>
        <v>5</v>
      </c>
      <c r="K3783">
        <v>468.08</v>
      </c>
      <c r="L3783" s="1">
        <f t="shared" si="121"/>
        <v>2340.4</v>
      </c>
    </row>
    <row r="3784" spans="1:12" x14ac:dyDescent="0.25">
      <c r="A3784" t="s">
        <v>14073</v>
      </c>
      <c r="B3784" t="s">
        <v>14074</v>
      </c>
      <c r="C3784" t="s">
        <v>14075</v>
      </c>
      <c r="D3784">
        <v>805</v>
      </c>
      <c r="E3784" t="s">
        <v>2677</v>
      </c>
      <c r="F3784" t="s">
        <v>15</v>
      </c>
      <c r="G3784">
        <v>15</v>
      </c>
      <c r="H3784" t="s">
        <v>16</v>
      </c>
      <c r="I3784">
        <v>0</v>
      </c>
      <c r="J3784">
        <f t="shared" si="120"/>
        <v>0</v>
      </c>
      <c r="K3784">
        <v>156</v>
      </c>
      <c r="L3784" s="1">
        <f t="shared" si="121"/>
        <v>2340</v>
      </c>
    </row>
    <row r="3785" spans="1:12" x14ac:dyDescent="0.25">
      <c r="A3785" t="s">
        <v>5606</v>
      </c>
      <c r="B3785" t="s">
        <v>5604</v>
      </c>
      <c r="C3785" t="s">
        <v>5607</v>
      </c>
      <c r="D3785">
        <v>805</v>
      </c>
      <c r="E3785" t="s">
        <v>2677</v>
      </c>
      <c r="F3785" t="s">
        <v>15</v>
      </c>
      <c r="G3785">
        <v>13</v>
      </c>
      <c r="H3785" t="s">
        <v>16</v>
      </c>
      <c r="I3785">
        <v>1</v>
      </c>
      <c r="J3785">
        <f t="shared" si="120"/>
        <v>13</v>
      </c>
      <c r="K3785">
        <v>180</v>
      </c>
      <c r="L3785" s="1">
        <f t="shared" si="121"/>
        <v>2340</v>
      </c>
    </row>
    <row r="3786" spans="1:12" x14ac:dyDescent="0.25">
      <c r="A3786" t="s">
        <v>5758</v>
      </c>
      <c r="B3786" t="s">
        <v>5759</v>
      </c>
      <c r="D3786">
        <v>805</v>
      </c>
      <c r="E3786" t="s">
        <v>2677</v>
      </c>
      <c r="F3786" t="s">
        <v>15</v>
      </c>
      <c r="G3786">
        <v>6</v>
      </c>
      <c r="H3786" t="s">
        <v>16</v>
      </c>
      <c r="I3786">
        <v>1</v>
      </c>
      <c r="J3786">
        <f t="shared" si="120"/>
        <v>6</v>
      </c>
      <c r="K3786">
        <v>389.15</v>
      </c>
      <c r="L3786" s="1">
        <f t="shared" si="121"/>
        <v>2334.8999999999996</v>
      </c>
    </row>
    <row r="3787" spans="1:12" x14ac:dyDescent="0.25">
      <c r="A3787" t="s">
        <v>8457</v>
      </c>
      <c r="B3787" t="s">
        <v>8458</v>
      </c>
      <c r="D3787">
        <v>805</v>
      </c>
      <c r="E3787" t="s">
        <v>2677</v>
      </c>
      <c r="F3787" t="s">
        <v>15</v>
      </c>
      <c r="G3787">
        <v>8</v>
      </c>
      <c r="H3787" t="s">
        <v>16</v>
      </c>
      <c r="I3787">
        <v>1</v>
      </c>
      <c r="J3787">
        <f t="shared" si="120"/>
        <v>8</v>
      </c>
      <c r="K3787">
        <v>291</v>
      </c>
      <c r="L3787" s="1">
        <f t="shared" si="121"/>
        <v>2328</v>
      </c>
    </row>
    <row r="3788" spans="1:12" x14ac:dyDescent="0.25">
      <c r="A3788" t="s">
        <v>2968</v>
      </c>
      <c r="B3788" t="s">
        <v>2969</v>
      </c>
      <c r="C3788" t="s">
        <v>2970</v>
      </c>
      <c r="D3788">
        <v>805</v>
      </c>
      <c r="E3788" t="s">
        <v>2677</v>
      </c>
      <c r="F3788" t="s">
        <v>15</v>
      </c>
      <c r="G3788">
        <v>2</v>
      </c>
      <c r="H3788" t="s">
        <v>16</v>
      </c>
      <c r="I3788">
        <v>1</v>
      </c>
      <c r="J3788">
        <f t="shared" si="120"/>
        <v>2</v>
      </c>
      <c r="K3788" s="1">
        <v>1161.23</v>
      </c>
      <c r="L3788" s="1">
        <f t="shared" si="121"/>
        <v>2322.46</v>
      </c>
    </row>
    <row r="3789" spans="1:12" x14ac:dyDescent="0.25">
      <c r="A3789" t="s">
        <v>11576</v>
      </c>
      <c r="B3789" t="s">
        <v>11577</v>
      </c>
      <c r="C3789" t="s">
        <v>11578</v>
      </c>
      <c r="D3789">
        <v>805</v>
      </c>
      <c r="E3789" t="s">
        <v>2677</v>
      </c>
      <c r="F3789" t="s">
        <v>15</v>
      </c>
      <c r="G3789">
        <v>10</v>
      </c>
      <c r="H3789" t="s">
        <v>16</v>
      </c>
      <c r="I3789">
        <v>1</v>
      </c>
      <c r="J3789">
        <f t="shared" si="120"/>
        <v>10</v>
      </c>
      <c r="K3789">
        <v>232</v>
      </c>
      <c r="L3789" s="1">
        <f t="shared" si="121"/>
        <v>2320</v>
      </c>
    </row>
    <row r="3790" spans="1:12" x14ac:dyDescent="0.25">
      <c r="A3790" t="s">
        <v>11626</v>
      </c>
      <c r="B3790" t="s">
        <v>11627</v>
      </c>
      <c r="C3790" t="s">
        <v>0</v>
      </c>
      <c r="D3790">
        <v>805</v>
      </c>
      <c r="E3790" t="s">
        <v>2677</v>
      </c>
      <c r="F3790" t="s">
        <v>15</v>
      </c>
      <c r="G3790">
        <v>5</v>
      </c>
      <c r="H3790" t="s">
        <v>16</v>
      </c>
      <c r="I3790">
        <v>1</v>
      </c>
      <c r="J3790">
        <f t="shared" si="120"/>
        <v>5</v>
      </c>
      <c r="K3790">
        <v>464</v>
      </c>
      <c r="L3790" s="1">
        <f t="shared" si="121"/>
        <v>2320</v>
      </c>
    </row>
    <row r="3791" spans="1:12" x14ac:dyDescent="0.25">
      <c r="A3791" t="s">
        <v>11930</v>
      </c>
      <c r="B3791" t="s">
        <v>11931</v>
      </c>
      <c r="C3791" t="s">
        <v>11932</v>
      </c>
      <c r="D3791">
        <v>805</v>
      </c>
      <c r="E3791" t="s">
        <v>2677</v>
      </c>
      <c r="F3791" t="s">
        <v>15</v>
      </c>
      <c r="G3791">
        <v>52</v>
      </c>
      <c r="H3791" t="s">
        <v>16</v>
      </c>
      <c r="I3791">
        <v>1</v>
      </c>
      <c r="J3791">
        <f t="shared" si="120"/>
        <v>52</v>
      </c>
      <c r="K3791">
        <v>44.5</v>
      </c>
      <c r="L3791" s="1">
        <f t="shared" si="121"/>
        <v>2314</v>
      </c>
    </row>
    <row r="3792" spans="1:12" x14ac:dyDescent="0.25">
      <c r="A3792" t="s">
        <v>6424</v>
      </c>
      <c r="B3792" t="s">
        <v>6425</v>
      </c>
      <c r="D3792">
        <v>805</v>
      </c>
      <c r="E3792" t="s">
        <v>2677</v>
      </c>
      <c r="F3792" t="s">
        <v>15</v>
      </c>
      <c r="G3792">
        <v>10</v>
      </c>
      <c r="H3792" t="s">
        <v>16</v>
      </c>
      <c r="I3792">
        <v>1</v>
      </c>
      <c r="J3792">
        <f t="shared" si="120"/>
        <v>10</v>
      </c>
      <c r="K3792">
        <v>231.06</v>
      </c>
      <c r="L3792" s="1">
        <f t="shared" si="121"/>
        <v>2310.6</v>
      </c>
    </row>
    <row r="3793" spans="1:12" x14ac:dyDescent="0.25">
      <c r="A3793" t="s">
        <v>9085</v>
      </c>
      <c r="B3793" t="s">
        <v>9086</v>
      </c>
      <c r="C3793" t="s">
        <v>9087</v>
      </c>
      <c r="D3793">
        <v>805</v>
      </c>
      <c r="E3793" t="s">
        <v>2677</v>
      </c>
      <c r="F3793" t="s">
        <v>15</v>
      </c>
      <c r="G3793">
        <v>110</v>
      </c>
      <c r="H3793" t="s">
        <v>16</v>
      </c>
      <c r="I3793">
        <v>1</v>
      </c>
      <c r="J3793">
        <f t="shared" si="120"/>
        <v>110</v>
      </c>
      <c r="K3793">
        <v>21</v>
      </c>
      <c r="L3793" s="1">
        <f t="shared" si="121"/>
        <v>2310</v>
      </c>
    </row>
    <row r="3794" spans="1:12" x14ac:dyDescent="0.25">
      <c r="A3794" t="s">
        <v>5262</v>
      </c>
      <c r="B3794" t="s">
        <v>5263</v>
      </c>
      <c r="D3794">
        <v>805</v>
      </c>
      <c r="E3794" t="s">
        <v>2677</v>
      </c>
      <c r="F3794" t="s">
        <v>15</v>
      </c>
      <c r="G3794">
        <v>102</v>
      </c>
      <c r="H3794" t="s">
        <v>16</v>
      </c>
      <c r="I3794">
        <v>1</v>
      </c>
      <c r="J3794">
        <f t="shared" si="120"/>
        <v>102</v>
      </c>
      <c r="K3794">
        <v>22.6</v>
      </c>
      <c r="L3794" s="1">
        <f t="shared" si="121"/>
        <v>2305.2000000000003</v>
      </c>
    </row>
    <row r="3795" spans="1:12" x14ac:dyDescent="0.25">
      <c r="A3795" t="s">
        <v>5438</v>
      </c>
      <c r="B3795" t="s">
        <v>5439</v>
      </c>
      <c r="C3795" t="s">
        <v>5440</v>
      </c>
      <c r="D3795">
        <v>805</v>
      </c>
      <c r="E3795" t="s">
        <v>2677</v>
      </c>
      <c r="F3795" t="s">
        <v>15</v>
      </c>
      <c r="G3795">
        <v>12</v>
      </c>
      <c r="H3795" t="s">
        <v>16</v>
      </c>
      <c r="I3795">
        <v>1</v>
      </c>
      <c r="J3795">
        <f t="shared" si="120"/>
        <v>12</v>
      </c>
      <c r="K3795">
        <v>192</v>
      </c>
      <c r="L3795" s="1">
        <f t="shared" si="121"/>
        <v>2304</v>
      </c>
    </row>
    <row r="3796" spans="1:12" x14ac:dyDescent="0.25">
      <c r="A3796" t="s">
        <v>12916</v>
      </c>
      <c r="B3796" t="s">
        <v>12917</v>
      </c>
      <c r="C3796" t="s">
        <v>12918</v>
      </c>
      <c r="D3796">
        <v>806</v>
      </c>
      <c r="E3796" t="s">
        <v>2677</v>
      </c>
      <c r="F3796" t="s">
        <v>15</v>
      </c>
      <c r="G3796" s="2">
        <v>4235</v>
      </c>
      <c r="H3796" t="s">
        <v>12910</v>
      </c>
      <c r="I3796">
        <v>1</v>
      </c>
      <c r="J3796">
        <f t="shared" si="120"/>
        <v>4235</v>
      </c>
      <c r="K3796">
        <v>0.54400000000000004</v>
      </c>
      <c r="L3796" s="1">
        <f t="shared" si="121"/>
        <v>2303.84</v>
      </c>
    </row>
    <row r="3797" spans="1:12" x14ac:dyDescent="0.25">
      <c r="A3797" t="s">
        <v>11448</v>
      </c>
      <c r="B3797" t="s">
        <v>11449</v>
      </c>
      <c r="C3797" t="s">
        <v>11450</v>
      </c>
      <c r="D3797">
        <v>805</v>
      </c>
      <c r="E3797" t="s">
        <v>2677</v>
      </c>
      <c r="F3797" t="s">
        <v>15</v>
      </c>
      <c r="G3797">
        <v>50</v>
      </c>
      <c r="H3797" t="s">
        <v>16</v>
      </c>
      <c r="I3797">
        <v>1</v>
      </c>
      <c r="J3797">
        <f t="shared" si="120"/>
        <v>50</v>
      </c>
      <c r="K3797">
        <v>46.07</v>
      </c>
      <c r="L3797" s="1">
        <f t="shared" si="121"/>
        <v>2303.5</v>
      </c>
    </row>
    <row r="3798" spans="1:12" x14ac:dyDescent="0.25">
      <c r="A3798" t="s">
        <v>6380</v>
      </c>
      <c r="B3798" t="s">
        <v>6381</v>
      </c>
      <c r="D3798">
        <v>805</v>
      </c>
      <c r="E3798" t="s">
        <v>2677</v>
      </c>
      <c r="F3798" t="s">
        <v>15</v>
      </c>
      <c r="G3798">
        <v>15</v>
      </c>
      <c r="H3798" t="s">
        <v>16</v>
      </c>
      <c r="I3798">
        <v>1</v>
      </c>
      <c r="J3798">
        <f t="shared" si="120"/>
        <v>15</v>
      </c>
      <c r="K3798">
        <v>153.16999999999999</v>
      </c>
      <c r="L3798" s="1">
        <f t="shared" si="121"/>
        <v>2297.5499999999997</v>
      </c>
    </row>
    <row r="3799" spans="1:12" x14ac:dyDescent="0.25">
      <c r="A3799" t="s">
        <v>11136</v>
      </c>
      <c r="B3799" t="s">
        <v>11137</v>
      </c>
      <c r="C3799" t="s">
        <v>11138</v>
      </c>
      <c r="D3799">
        <v>805</v>
      </c>
      <c r="E3799" t="s">
        <v>2677</v>
      </c>
      <c r="F3799" t="s">
        <v>15</v>
      </c>
      <c r="G3799">
        <v>466</v>
      </c>
      <c r="H3799" t="s">
        <v>16</v>
      </c>
      <c r="I3799">
        <v>1</v>
      </c>
      <c r="J3799">
        <f t="shared" si="120"/>
        <v>466</v>
      </c>
      <c r="K3799">
        <v>4.93</v>
      </c>
      <c r="L3799" s="1">
        <f t="shared" si="121"/>
        <v>2297.3799999999997</v>
      </c>
    </row>
    <row r="3800" spans="1:12" x14ac:dyDescent="0.25">
      <c r="A3800" t="s">
        <v>6355</v>
      </c>
      <c r="B3800" t="s">
        <v>6356</v>
      </c>
      <c r="D3800">
        <v>805</v>
      </c>
      <c r="E3800" t="s">
        <v>2677</v>
      </c>
      <c r="F3800" t="s">
        <v>15</v>
      </c>
      <c r="G3800">
        <v>27</v>
      </c>
      <c r="H3800" t="s">
        <v>16</v>
      </c>
      <c r="I3800">
        <v>1</v>
      </c>
      <c r="J3800">
        <f t="shared" si="120"/>
        <v>27</v>
      </c>
      <c r="K3800">
        <v>85.03</v>
      </c>
      <c r="L3800" s="1">
        <f t="shared" si="121"/>
        <v>2295.81</v>
      </c>
    </row>
    <row r="3801" spans="1:12" x14ac:dyDescent="0.25">
      <c r="A3801" t="s">
        <v>13636</v>
      </c>
      <c r="B3801" t="s">
        <v>13637</v>
      </c>
      <c r="C3801" t="s">
        <v>13638</v>
      </c>
      <c r="D3801">
        <v>806</v>
      </c>
      <c r="E3801" t="s">
        <v>2677</v>
      </c>
      <c r="F3801" t="s">
        <v>15</v>
      </c>
      <c r="G3801">
        <v>79</v>
      </c>
      <c r="H3801" t="s">
        <v>11259</v>
      </c>
      <c r="I3801">
        <v>0</v>
      </c>
      <c r="J3801">
        <f t="shared" si="120"/>
        <v>0</v>
      </c>
      <c r="K3801">
        <v>29.01</v>
      </c>
      <c r="L3801" s="1">
        <f t="shared" si="121"/>
        <v>2291.79</v>
      </c>
    </row>
    <row r="3802" spans="1:12" x14ac:dyDescent="0.25">
      <c r="A3802" t="s">
        <v>6426</v>
      </c>
      <c r="B3802" t="s">
        <v>6427</v>
      </c>
      <c r="D3802">
        <v>805</v>
      </c>
      <c r="E3802" t="s">
        <v>2677</v>
      </c>
      <c r="F3802" t="s">
        <v>15</v>
      </c>
      <c r="G3802">
        <v>2</v>
      </c>
      <c r="H3802" t="s">
        <v>16</v>
      </c>
      <c r="I3802">
        <v>1</v>
      </c>
      <c r="J3802">
        <f t="shared" si="120"/>
        <v>2</v>
      </c>
      <c r="K3802" s="1">
        <v>1137.75</v>
      </c>
      <c r="L3802" s="1">
        <f t="shared" si="121"/>
        <v>2275.5</v>
      </c>
    </row>
    <row r="3803" spans="1:12" x14ac:dyDescent="0.25">
      <c r="A3803" t="s">
        <v>8658</v>
      </c>
      <c r="B3803" t="s">
        <v>8659</v>
      </c>
      <c r="C3803" t="s">
        <v>8660</v>
      </c>
      <c r="D3803">
        <v>805</v>
      </c>
      <c r="E3803" t="s">
        <v>2677</v>
      </c>
      <c r="F3803" t="s">
        <v>15</v>
      </c>
      <c r="G3803">
        <v>2</v>
      </c>
      <c r="H3803" t="s">
        <v>16</v>
      </c>
      <c r="I3803">
        <v>64</v>
      </c>
      <c r="J3803">
        <f t="shared" si="120"/>
        <v>128</v>
      </c>
      <c r="K3803" s="1">
        <v>1135.1600000000001</v>
      </c>
      <c r="L3803" s="1">
        <f t="shared" si="121"/>
        <v>2270.3200000000002</v>
      </c>
    </row>
    <row r="3804" spans="1:12" x14ac:dyDescent="0.25">
      <c r="A3804" t="s">
        <v>8146</v>
      </c>
      <c r="B3804" t="s">
        <v>7770</v>
      </c>
      <c r="C3804" t="s">
        <v>8147</v>
      </c>
      <c r="D3804">
        <v>805</v>
      </c>
      <c r="E3804" t="s">
        <v>2677</v>
      </c>
      <c r="F3804" t="s">
        <v>15</v>
      </c>
      <c r="G3804">
        <v>19</v>
      </c>
      <c r="H3804" t="s">
        <v>16</v>
      </c>
      <c r="I3804">
        <v>1</v>
      </c>
      <c r="J3804">
        <f t="shared" si="120"/>
        <v>19</v>
      </c>
      <c r="K3804">
        <v>119.34</v>
      </c>
      <c r="L3804" s="1">
        <f t="shared" si="121"/>
        <v>2267.46</v>
      </c>
    </row>
    <row r="3805" spans="1:12" x14ac:dyDescent="0.25">
      <c r="A3805" t="s">
        <v>6821</v>
      </c>
      <c r="B3805" t="s">
        <v>6822</v>
      </c>
      <c r="D3805">
        <v>805</v>
      </c>
      <c r="E3805" t="s">
        <v>2677</v>
      </c>
      <c r="F3805" t="s">
        <v>15</v>
      </c>
      <c r="G3805">
        <v>15</v>
      </c>
      <c r="H3805" t="s">
        <v>16</v>
      </c>
      <c r="I3805">
        <v>1</v>
      </c>
      <c r="J3805">
        <f t="shared" si="120"/>
        <v>15</v>
      </c>
      <c r="K3805">
        <v>151.1</v>
      </c>
      <c r="L3805" s="1">
        <f t="shared" si="121"/>
        <v>2266.5</v>
      </c>
    </row>
    <row r="3806" spans="1:12" x14ac:dyDescent="0.25">
      <c r="A3806" t="s">
        <v>8879</v>
      </c>
      <c r="B3806" t="s">
        <v>8880</v>
      </c>
      <c r="D3806">
        <v>805</v>
      </c>
      <c r="E3806" t="s">
        <v>2677</v>
      </c>
      <c r="F3806" t="s">
        <v>15</v>
      </c>
      <c r="G3806">
        <v>30</v>
      </c>
      <c r="H3806" t="s">
        <v>16</v>
      </c>
      <c r="I3806">
        <v>1</v>
      </c>
      <c r="J3806">
        <f t="shared" si="120"/>
        <v>30</v>
      </c>
      <c r="K3806">
        <v>75.430000000000007</v>
      </c>
      <c r="L3806" s="1">
        <f t="shared" si="121"/>
        <v>2262.9</v>
      </c>
    </row>
    <row r="3807" spans="1:12" x14ac:dyDescent="0.25">
      <c r="A3807" t="s">
        <v>2947</v>
      </c>
      <c r="B3807" t="s">
        <v>2948</v>
      </c>
      <c r="C3807" t="s">
        <v>2949</v>
      </c>
      <c r="D3807">
        <v>805</v>
      </c>
      <c r="E3807" t="s">
        <v>2677</v>
      </c>
      <c r="F3807" t="s">
        <v>15</v>
      </c>
      <c r="G3807">
        <v>4</v>
      </c>
      <c r="H3807" t="s">
        <v>16</v>
      </c>
      <c r="I3807">
        <v>1</v>
      </c>
      <c r="J3807">
        <f t="shared" si="120"/>
        <v>4</v>
      </c>
      <c r="K3807">
        <v>565.29999999999995</v>
      </c>
      <c r="L3807" s="1">
        <f t="shared" si="121"/>
        <v>2261.1999999999998</v>
      </c>
    </row>
    <row r="3808" spans="1:12" x14ac:dyDescent="0.25">
      <c r="A3808" t="s">
        <v>8444</v>
      </c>
      <c r="B3808" t="s">
        <v>8445</v>
      </c>
      <c r="C3808" t="s">
        <v>8446</v>
      </c>
      <c r="D3808">
        <v>805</v>
      </c>
      <c r="E3808" t="s">
        <v>2677</v>
      </c>
      <c r="F3808" t="s">
        <v>15</v>
      </c>
      <c r="G3808">
        <v>2</v>
      </c>
      <c r="H3808" t="s">
        <v>16</v>
      </c>
      <c r="I3808">
        <v>1</v>
      </c>
      <c r="J3808">
        <f t="shared" si="120"/>
        <v>2</v>
      </c>
      <c r="K3808" s="2">
        <v>1129</v>
      </c>
      <c r="L3808" s="1">
        <f t="shared" si="121"/>
        <v>2258</v>
      </c>
    </row>
    <row r="3809" spans="1:12" x14ac:dyDescent="0.25">
      <c r="A3809" t="s">
        <v>13812</v>
      </c>
      <c r="B3809" t="s">
        <v>13813</v>
      </c>
      <c r="C3809" t="s">
        <v>13814</v>
      </c>
      <c r="D3809">
        <v>806</v>
      </c>
      <c r="E3809" t="s">
        <v>2677</v>
      </c>
      <c r="F3809" t="s">
        <v>15</v>
      </c>
      <c r="G3809">
        <v>10</v>
      </c>
      <c r="H3809" t="s">
        <v>16</v>
      </c>
      <c r="I3809">
        <v>0</v>
      </c>
      <c r="J3809">
        <f t="shared" si="120"/>
        <v>0</v>
      </c>
      <c r="K3809">
        <v>225.5</v>
      </c>
      <c r="L3809" s="1">
        <f t="shared" si="121"/>
        <v>2255</v>
      </c>
    </row>
    <row r="3810" spans="1:12" x14ac:dyDescent="0.25">
      <c r="A3810" t="s">
        <v>5174</v>
      </c>
      <c r="B3810" t="s">
        <v>5175</v>
      </c>
      <c r="C3810" t="s">
        <v>5176</v>
      </c>
      <c r="D3810">
        <v>805</v>
      </c>
      <c r="E3810" t="s">
        <v>2677</v>
      </c>
      <c r="F3810" t="s">
        <v>15</v>
      </c>
      <c r="G3810">
        <v>15</v>
      </c>
      <c r="H3810" t="s">
        <v>16</v>
      </c>
      <c r="I3810">
        <v>1</v>
      </c>
      <c r="J3810">
        <f t="shared" ref="J3810:J3873" si="122">G3810*I3810</f>
        <v>15</v>
      </c>
      <c r="K3810">
        <v>149.5</v>
      </c>
      <c r="L3810" s="1">
        <f t="shared" ref="L3810:L3873" si="123">G3810*K3810</f>
        <v>2242.5</v>
      </c>
    </row>
    <row r="3811" spans="1:12" x14ac:dyDescent="0.25">
      <c r="A3811" t="s">
        <v>5142</v>
      </c>
      <c r="B3811" t="s">
        <v>5143</v>
      </c>
      <c r="C3811" t="s">
        <v>5144</v>
      </c>
      <c r="D3811">
        <v>805</v>
      </c>
      <c r="E3811" t="s">
        <v>2677</v>
      </c>
      <c r="F3811" t="s">
        <v>15</v>
      </c>
      <c r="G3811">
        <v>3</v>
      </c>
      <c r="H3811" t="s">
        <v>16</v>
      </c>
      <c r="I3811">
        <v>8</v>
      </c>
      <c r="J3811">
        <f t="shared" si="122"/>
        <v>24</v>
      </c>
      <c r="K3811">
        <v>745</v>
      </c>
      <c r="L3811" s="1">
        <f t="shared" si="123"/>
        <v>2235</v>
      </c>
    </row>
    <row r="3812" spans="1:12" x14ac:dyDescent="0.25">
      <c r="A3812" t="s">
        <v>2918</v>
      </c>
      <c r="B3812" t="s">
        <v>2919</v>
      </c>
      <c r="C3812" t="s">
        <v>2920</v>
      </c>
      <c r="D3812">
        <v>805</v>
      </c>
      <c r="E3812" t="s">
        <v>2677</v>
      </c>
      <c r="F3812" t="s">
        <v>15</v>
      </c>
      <c r="G3812">
        <v>2</v>
      </c>
      <c r="H3812" t="s">
        <v>16</v>
      </c>
      <c r="I3812">
        <v>1</v>
      </c>
      <c r="J3812">
        <f t="shared" si="122"/>
        <v>2</v>
      </c>
      <c r="K3812" s="1">
        <v>1117.5</v>
      </c>
      <c r="L3812" s="1">
        <f t="shared" si="123"/>
        <v>2235</v>
      </c>
    </row>
    <row r="3813" spans="1:12" x14ac:dyDescent="0.25">
      <c r="A3813" t="s">
        <v>9362</v>
      </c>
      <c r="B3813" t="s">
        <v>9363</v>
      </c>
      <c r="C3813" t="s">
        <v>9364</v>
      </c>
      <c r="D3813">
        <v>805</v>
      </c>
      <c r="E3813" t="s">
        <v>2677</v>
      </c>
      <c r="F3813" t="s">
        <v>15</v>
      </c>
      <c r="G3813">
        <v>100</v>
      </c>
      <c r="H3813" t="s">
        <v>4444</v>
      </c>
      <c r="I3813">
        <v>1</v>
      </c>
      <c r="J3813">
        <f t="shared" si="122"/>
        <v>100</v>
      </c>
      <c r="K3813">
        <v>22.3</v>
      </c>
      <c r="L3813" s="1">
        <f t="shared" si="123"/>
        <v>2230</v>
      </c>
    </row>
    <row r="3814" spans="1:12" x14ac:dyDescent="0.25">
      <c r="A3814" t="s">
        <v>11659</v>
      </c>
      <c r="B3814" t="s">
        <v>11660</v>
      </c>
      <c r="C3814" t="s">
        <v>11661</v>
      </c>
      <c r="D3814">
        <v>805</v>
      </c>
      <c r="E3814" t="s">
        <v>2677</v>
      </c>
      <c r="F3814" t="s">
        <v>15</v>
      </c>
      <c r="G3814">
        <v>109</v>
      </c>
      <c r="H3814" t="s">
        <v>16</v>
      </c>
      <c r="I3814">
        <v>1</v>
      </c>
      <c r="J3814">
        <f t="shared" si="122"/>
        <v>109</v>
      </c>
      <c r="K3814">
        <v>20.45</v>
      </c>
      <c r="L3814" s="1">
        <f t="shared" si="123"/>
        <v>2229.0499999999997</v>
      </c>
    </row>
    <row r="3815" spans="1:12" x14ac:dyDescent="0.25">
      <c r="A3815" t="s">
        <v>9880</v>
      </c>
      <c r="B3815" t="s">
        <v>9881</v>
      </c>
      <c r="C3815" t="s">
        <v>9882</v>
      </c>
      <c r="D3815">
        <v>805</v>
      </c>
      <c r="E3815" t="s">
        <v>2677</v>
      </c>
      <c r="F3815" t="s">
        <v>15</v>
      </c>
      <c r="G3815">
        <v>390</v>
      </c>
      <c r="H3815" t="s">
        <v>4444</v>
      </c>
      <c r="I3815">
        <v>1</v>
      </c>
      <c r="J3815">
        <f t="shared" si="122"/>
        <v>390</v>
      </c>
      <c r="K3815">
        <v>5.7</v>
      </c>
      <c r="L3815" s="1">
        <f t="shared" si="123"/>
        <v>2223</v>
      </c>
    </row>
    <row r="3816" spans="1:12" x14ac:dyDescent="0.25">
      <c r="A3816" t="s">
        <v>13605</v>
      </c>
      <c r="B3816" t="s">
        <v>13606</v>
      </c>
      <c r="C3816" t="s">
        <v>13607</v>
      </c>
      <c r="D3816">
        <v>806</v>
      </c>
      <c r="E3816" t="s">
        <v>2677</v>
      </c>
      <c r="F3816" t="s">
        <v>15</v>
      </c>
      <c r="G3816">
        <v>158</v>
      </c>
      <c r="H3816" t="s">
        <v>11259</v>
      </c>
      <c r="I3816">
        <v>0</v>
      </c>
      <c r="J3816">
        <f t="shared" si="122"/>
        <v>0</v>
      </c>
      <c r="K3816">
        <v>14.01</v>
      </c>
      <c r="L3816" s="1">
        <f t="shared" si="123"/>
        <v>2213.58</v>
      </c>
    </row>
    <row r="3817" spans="1:12" x14ac:dyDescent="0.25">
      <c r="A3817" t="s">
        <v>3524</v>
      </c>
      <c r="B3817" t="s">
        <v>3525</v>
      </c>
      <c r="C3817" t="s">
        <v>3526</v>
      </c>
      <c r="D3817">
        <v>805</v>
      </c>
      <c r="E3817" t="s">
        <v>2677</v>
      </c>
      <c r="F3817" t="s">
        <v>15</v>
      </c>
      <c r="G3817">
        <v>1</v>
      </c>
      <c r="H3817" t="s">
        <v>16</v>
      </c>
      <c r="I3817">
        <v>177.5</v>
      </c>
      <c r="J3817">
        <f t="shared" si="122"/>
        <v>177.5</v>
      </c>
      <c r="K3817" s="1">
        <v>2206.77</v>
      </c>
      <c r="L3817" s="1">
        <f t="shared" si="123"/>
        <v>2206.77</v>
      </c>
    </row>
    <row r="3818" spans="1:12" x14ac:dyDescent="0.25">
      <c r="A3818" t="s">
        <v>3169</v>
      </c>
      <c r="B3818" t="s">
        <v>3170</v>
      </c>
      <c r="C3818" t="s">
        <v>3171</v>
      </c>
      <c r="D3818">
        <v>805</v>
      </c>
      <c r="E3818" t="s">
        <v>2677</v>
      </c>
      <c r="F3818" t="s">
        <v>15</v>
      </c>
      <c r="G3818">
        <v>1</v>
      </c>
      <c r="H3818" t="s">
        <v>16</v>
      </c>
      <c r="I3818">
        <v>1</v>
      </c>
      <c r="J3818">
        <f t="shared" si="122"/>
        <v>1</v>
      </c>
      <c r="K3818" s="1">
        <v>2204.1999999999998</v>
      </c>
      <c r="L3818" s="1">
        <f t="shared" si="123"/>
        <v>2204.1999999999998</v>
      </c>
    </row>
    <row r="3819" spans="1:12" x14ac:dyDescent="0.25">
      <c r="A3819" t="s">
        <v>8380</v>
      </c>
      <c r="B3819" t="s">
        <v>8381</v>
      </c>
      <c r="D3819">
        <v>805</v>
      </c>
      <c r="E3819" t="s">
        <v>2677</v>
      </c>
      <c r="F3819" t="s">
        <v>15</v>
      </c>
      <c r="G3819">
        <v>10</v>
      </c>
      <c r="H3819" t="s">
        <v>16</v>
      </c>
      <c r="I3819">
        <v>1</v>
      </c>
      <c r="J3819">
        <f t="shared" si="122"/>
        <v>10</v>
      </c>
      <c r="K3819">
        <v>219.8</v>
      </c>
      <c r="L3819" s="1">
        <f t="shared" si="123"/>
        <v>2198</v>
      </c>
    </row>
    <row r="3820" spans="1:12" x14ac:dyDescent="0.25">
      <c r="A3820" t="s">
        <v>3094</v>
      </c>
      <c r="B3820" t="s">
        <v>3095</v>
      </c>
      <c r="C3820" t="s">
        <v>3096</v>
      </c>
      <c r="D3820">
        <v>805</v>
      </c>
      <c r="E3820" t="s">
        <v>2677</v>
      </c>
      <c r="F3820" t="s">
        <v>15</v>
      </c>
      <c r="G3820">
        <v>2</v>
      </c>
      <c r="H3820" t="s">
        <v>16</v>
      </c>
      <c r="I3820">
        <v>1</v>
      </c>
      <c r="J3820">
        <f t="shared" si="122"/>
        <v>2</v>
      </c>
      <c r="K3820" s="1">
        <v>1097.3</v>
      </c>
      <c r="L3820" s="1">
        <f t="shared" si="123"/>
        <v>2194.6</v>
      </c>
    </row>
    <row r="3821" spans="1:12" x14ac:dyDescent="0.25">
      <c r="A3821" t="s">
        <v>7003</v>
      </c>
      <c r="B3821" t="s">
        <v>7004</v>
      </c>
      <c r="D3821">
        <v>805</v>
      </c>
      <c r="E3821" t="s">
        <v>2677</v>
      </c>
      <c r="F3821" t="s">
        <v>15</v>
      </c>
      <c r="G3821">
        <v>6</v>
      </c>
      <c r="H3821" t="s">
        <v>16</v>
      </c>
      <c r="I3821">
        <v>1</v>
      </c>
      <c r="J3821">
        <f t="shared" si="122"/>
        <v>6</v>
      </c>
      <c r="K3821">
        <v>364.89</v>
      </c>
      <c r="L3821" s="1">
        <f t="shared" si="123"/>
        <v>2189.34</v>
      </c>
    </row>
    <row r="3822" spans="1:12" x14ac:dyDescent="0.25">
      <c r="A3822" t="s">
        <v>4211</v>
      </c>
      <c r="B3822" t="s">
        <v>4212</v>
      </c>
      <c r="C3822" t="s">
        <v>4213</v>
      </c>
      <c r="D3822">
        <v>805</v>
      </c>
      <c r="E3822" t="s">
        <v>2677</v>
      </c>
      <c r="F3822" t="s">
        <v>15</v>
      </c>
      <c r="G3822">
        <v>3</v>
      </c>
      <c r="H3822" t="s">
        <v>16</v>
      </c>
      <c r="I3822">
        <v>35</v>
      </c>
      <c r="J3822">
        <f t="shared" si="122"/>
        <v>105</v>
      </c>
      <c r="K3822">
        <v>727.2</v>
      </c>
      <c r="L3822" s="1">
        <f t="shared" si="123"/>
        <v>2181.6000000000004</v>
      </c>
    </row>
    <row r="3823" spans="1:12" x14ac:dyDescent="0.25">
      <c r="A3823" t="s">
        <v>13806</v>
      </c>
      <c r="B3823" t="s">
        <v>13807</v>
      </c>
      <c r="C3823" t="s">
        <v>13808</v>
      </c>
      <c r="D3823">
        <v>806</v>
      </c>
      <c r="E3823" t="s">
        <v>2677</v>
      </c>
      <c r="F3823" t="s">
        <v>15</v>
      </c>
      <c r="G3823">
        <v>10</v>
      </c>
      <c r="H3823" t="s">
        <v>16</v>
      </c>
      <c r="I3823">
        <v>0</v>
      </c>
      <c r="J3823">
        <f t="shared" si="122"/>
        <v>0</v>
      </c>
      <c r="K3823">
        <v>217.9</v>
      </c>
      <c r="L3823" s="1">
        <f t="shared" si="123"/>
        <v>2179</v>
      </c>
    </row>
    <row r="3824" spans="1:12" x14ac:dyDescent="0.25">
      <c r="A3824" t="s">
        <v>10702</v>
      </c>
      <c r="B3824" t="s">
        <v>10703</v>
      </c>
      <c r="C3824" t="s">
        <v>10704</v>
      </c>
      <c r="D3824">
        <v>805</v>
      </c>
      <c r="E3824" t="s">
        <v>2677</v>
      </c>
      <c r="F3824" t="s">
        <v>15</v>
      </c>
      <c r="G3824">
        <v>44</v>
      </c>
      <c r="H3824" t="s">
        <v>16</v>
      </c>
      <c r="I3824">
        <v>1</v>
      </c>
      <c r="J3824">
        <f t="shared" si="122"/>
        <v>44</v>
      </c>
      <c r="K3824">
        <v>49.411999999999999</v>
      </c>
      <c r="L3824" s="1">
        <f t="shared" si="123"/>
        <v>2174.1280000000002</v>
      </c>
    </row>
    <row r="3825" spans="1:12" x14ac:dyDescent="0.25">
      <c r="A3825" t="s">
        <v>11028</v>
      </c>
      <c r="B3825" t="s">
        <v>11029</v>
      </c>
      <c r="C3825" t="s">
        <v>11030</v>
      </c>
      <c r="D3825">
        <v>805</v>
      </c>
      <c r="E3825" t="s">
        <v>2677</v>
      </c>
      <c r="F3825" t="s">
        <v>15</v>
      </c>
      <c r="G3825">
        <v>60</v>
      </c>
      <c r="H3825" t="s">
        <v>16</v>
      </c>
      <c r="I3825">
        <v>1</v>
      </c>
      <c r="J3825">
        <f t="shared" si="122"/>
        <v>60</v>
      </c>
      <c r="K3825">
        <v>36.170999999999999</v>
      </c>
      <c r="L3825" s="1">
        <f t="shared" si="123"/>
        <v>2170.2599999999998</v>
      </c>
    </row>
    <row r="3826" spans="1:12" x14ac:dyDescent="0.25">
      <c r="A3826" t="s">
        <v>9859</v>
      </c>
      <c r="B3826" t="s">
        <v>9860</v>
      </c>
      <c r="C3826" t="s">
        <v>9861</v>
      </c>
      <c r="D3826">
        <v>805</v>
      </c>
      <c r="E3826" t="s">
        <v>2677</v>
      </c>
      <c r="F3826" t="s">
        <v>15</v>
      </c>
      <c r="G3826">
        <v>300</v>
      </c>
      <c r="H3826" t="s">
        <v>4444</v>
      </c>
      <c r="I3826">
        <v>1</v>
      </c>
      <c r="J3826">
        <f t="shared" si="122"/>
        <v>300</v>
      </c>
      <c r="K3826">
        <v>7.22</v>
      </c>
      <c r="L3826" s="1">
        <f t="shared" si="123"/>
        <v>2166</v>
      </c>
    </row>
    <row r="3827" spans="1:12" x14ac:dyDescent="0.25">
      <c r="A3827" t="s">
        <v>6567</v>
      </c>
      <c r="B3827" t="s">
        <v>6568</v>
      </c>
      <c r="D3827">
        <v>805</v>
      </c>
      <c r="E3827" t="s">
        <v>2677</v>
      </c>
      <c r="F3827" t="s">
        <v>15</v>
      </c>
      <c r="G3827">
        <v>1</v>
      </c>
      <c r="H3827" t="s">
        <v>16</v>
      </c>
      <c r="I3827">
        <v>1</v>
      </c>
      <c r="J3827">
        <f t="shared" si="122"/>
        <v>1</v>
      </c>
      <c r="K3827" s="1">
        <v>2161.08</v>
      </c>
      <c r="L3827" s="1">
        <f t="shared" si="123"/>
        <v>2161.08</v>
      </c>
    </row>
    <row r="3828" spans="1:12" x14ac:dyDescent="0.25">
      <c r="A3828" t="s">
        <v>9865</v>
      </c>
      <c r="B3828" t="s">
        <v>9866</v>
      </c>
      <c r="C3828" t="s">
        <v>9867</v>
      </c>
      <c r="D3828">
        <v>805</v>
      </c>
      <c r="E3828" t="s">
        <v>2677</v>
      </c>
      <c r="F3828" t="s">
        <v>15</v>
      </c>
      <c r="G3828">
        <v>500</v>
      </c>
      <c r="H3828" t="s">
        <v>16</v>
      </c>
      <c r="I3828">
        <v>1</v>
      </c>
      <c r="J3828">
        <f t="shared" si="122"/>
        <v>500</v>
      </c>
      <c r="K3828">
        <v>4.3099999999999996</v>
      </c>
      <c r="L3828" s="1">
        <f t="shared" si="123"/>
        <v>2155</v>
      </c>
    </row>
    <row r="3829" spans="1:12" x14ac:dyDescent="0.25">
      <c r="A3829" t="s">
        <v>10409</v>
      </c>
      <c r="B3829" t="s">
        <v>10410</v>
      </c>
      <c r="C3829" t="s">
        <v>10411</v>
      </c>
      <c r="D3829">
        <v>805</v>
      </c>
      <c r="E3829" t="s">
        <v>2677</v>
      </c>
      <c r="F3829" t="s">
        <v>15</v>
      </c>
      <c r="G3829">
        <v>17</v>
      </c>
      <c r="H3829" t="s">
        <v>16</v>
      </c>
      <c r="I3829">
        <v>1</v>
      </c>
      <c r="J3829">
        <f t="shared" si="122"/>
        <v>17</v>
      </c>
      <c r="K3829">
        <v>126.72</v>
      </c>
      <c r="L3829" s="1">
        <f t="shared" si="123"/>
        <v>2154.2399999999998</v>
      </c>
    </row>
    <row r="3830" spans="1:12" x14ac:dyDescent="0.25">
      <c r="A3830" t="s">
        <v>14220</v>
      </c>
      <c r="B3830" t="s">
        <v>14221</v>
      </c>
      <c r="C3830" t="s">
        <v>14222</v>
      </c>
      <c r="D3830">
        <v>805</v>
      </c>
      <c r="E3830" t="s">
        <v>2677</v>
      </c>
      <c r="F3830" t="s">
        <v>15</v>
      </c>
      <c r="G3830">
        <v>5</v>
      </c>
      <c r="H3830" t="s">
        <v>16</v>
      </c>
      <c r="I3830">
        <v>0</v>
      </c>
      <c r="J3830">
        <f t="shared" si="122"/>
        <v>0</v>
      </c>
      <c r="K3830">
        <v>429</v>
      </c>
      <c r="L3830" s="1">
        <f t="shared" si="123"/>
        <v>2145</v>
      </c>
    </row>
    <row r="3831" spans="1:12" x14ac:dyDescent="0.25">
      <c r="A3831" t="s">
        <v>4632</v>
      </c>
      <c r="B3831" t="s">
        <v>4633</v>
      </c>
      <c r="C3831" t="s">
        <v>4634</v>
      </c>
      <c r="D3831">
        <v>805</v>
      </c>
      <c r="E3831" t="s">
        <v>2677</v>
      </c>
      <c r="F3831" t="s">
        <v>15</v>
      </c>
      <c r="G3831">
        <v>30</v>
      </c>
      <c r="H3831" t="s">
        <v>16</v>
      </c>
      <c r="I3831">
        <v>1</v>
      </c>
      <c r="J3831">
        <f t="shared" si="122"/>
        <v>30</v>
      </c>
      <c r="K3831">
        <v>71.2</v>
      </c>
      <c r="L3831" s="1">
        <f t="shared" si="123"/>
        <v>2136</v>
      </c>
    </row>
    <row r="3832" spans="1:12" x14ac:dyDescent="0.25">
      <c r="A3832" t="s">
        <v>6618</v>
      </c>
      <c r="B3832" t="s">
        <v>6619</v>
      </c>
      <c r="D3832">
        <v>805</v>
      </c>
      <c r="E3832" t="s">
        <v>2677</v>
      </c>
      <c r="F3832" t="s">
        <v>15</v>
      </c>
      <c r="G3832">
        <v>130</v>
      </c>
      <c r="H3832" t="s">
        <v>16</v>
      </c>
      <c r="I3832">
        <v>1</v>
      </c>
      <c r="J3832">
        <f t="shared" si="122"/>
        <v>130</v>
      </c>
      <c r="K3832">
        <v>16.43</v>
      </c>
      <c r="L3832" s="1">
        <f t="shared" si="123"/>
        <v>2135.9</v>
      </c>
    </row>
    <row r="3833" spans="1:12" x14ac:dyDescent="0.25">
      <c r="A3833" t="s">
        <v>5911</v>
      </c>
      <c r="B3833" t="s">
        <v>5912</v>
      </c>
      <c r="D3833">
        <v>805</v>
      </c>
      <c r="E3833" t="s">
        <v>2677</v>
      </c>
      <c r="F3833" t="s">
        <v>15</v>
      </c>
      <c r="G3833">
        <v>5</v>
      </c>
      <c r="H3833" t="s">
        <v>16</v>
      </c>
      <c r="I3833">
        <v>1</v>
      </c>
      <c r="J3833">
        <f t="shared" si="122"/>
        <v>5</v>
      </c>
      <c r="K3833">
        <v>426.44</v>
      </c>
      <c r="L3833" s="1">
        <f t="shared" si="123"/>
        <v>2132.1999999999998</v>
      </c>
    </row>
    <row r="3834" spans="1:12" x14ac:dyDescent="0.25">
      <c r="A3834" t="s">
        <v>4781</v>
      </c>
      <c r="B3834" t="s">
        <v>4782</v>
      </c>
      <c r="D3834">
        <v>805</v>
      </c>
      <c r="E3834" t="s">
        <v>2677</v>
      </c>
      <c r="F3834" t="s">
        <v>15</v>
      </c>
      <c r="G3834">
        <v>2</v>
      </c>
      <c r="H3834" t="s">
        <v>16</v>
      </c>
      <c r="I3834">
        <v>1</v>
      </c>
      <c r="J3834">
        <f t="shared" si="122"/>
        <v>2</v>
      </c>
      <c r="K3834" s="2">
        <v>1063</v>
      </c>
      <c r="L3834" s="1">
        <f t="shared" si="123"/>
        <v>2126</v>
      </c>
    </row>
    <row r="3835" spans="1:12" x14ac:dyDescent="0.25">
      <c r="A3835" t="s">
        <v>9771</v>
      </c>
      <c r="B3835" t="s">
        <v>9772</v>
      </c>
      <c r="C3835" t="s">
        <v>0</v>
      </c>
      <c r="D3835">
        <v>805</v>
      </c>
      <c r="E3835" t="s">
        <v>2677</v>
      </c>
      <c r="F3835" t="s">
        <v>15</v>
      </c>
      <c r="G3835" s="2">
        <v>1450</v>
      </c>
      <c r="H3835" t="s">
        <v>16</v>
      </c>
      <c r="I3835">
        <v>1</v>
      </c>
      <c r="J3835">
        <f t="shared" si="122"/>
        <v>1450</v>
      </c>
      <c r="K3835">
        <v>1.4658</v>
      </c>
      <c r="L3835" s="1">
        <f t="shared" si="123"/>
        <v>2125.41</v>
      </c>
    </row>
    <row r="3836" spans="1:12" x14ac:dyDescent="0.25">
      <c r="A3836" t="s">
        <v>4105</v>
      </c>
      <c r="B3836" t="s">
        <v>4106</v>
      </c>
      <c r="C3836" t="s">
        <v>4107</v>
      </c>
      <c r="D3836">
        <v>805</v>
      </c>
      <c r="E3836" t="s">
        <v>2677</v>
      </c>
      <c r="F3836" t="s">
        <v>15</v>
      </c>
      <c r="G3836">
        <v>1</v>
      </c>
      <c r="H3836" t="s">
        <v>16</v>
      </c>
      <c r="I3836">
        <v>83</v>
      </c>
      <c r="J3836">
        <f t="shared" si="122"/>
        <v>83</v>
      </c>
      <c r="K3836" s="1">
        <v>2117.9</v>
      </c>
      <c r="L3836" s="1">
        <f t="shared" si="123"/>
        <v>2117.9</v>
      </c>
    </row>
    <row r="3837" spans="1:12" x14ac:dyDescent="0.25">
      <c r="A3837" t="s">
        <v>4108</v>
      </c>
      <c r="B3837" t="s">
        <v>4106</v>
      </c>
      <c r="C3837" t="s">
        <v>4109</v>
      </c>
      <c r="D3837">
        <v>805</v>
      </c>
      <c r="E3837" t="s">
        <v>2677</v>
      </c>
      <c r="F3837" t="s">
        <v>15</v>
      </c>
      <c r="G3837">
        <v>1</v>
      </c>
      <c r="H3837" t="s">
        <v>16</v>
      </c>
      <c r="I3837">
        <v>83</v>
      </c>
      <c r="J3837">
        <f t="shared" si="122"/>
        <v>83</v>
      </c>
      <c r="K3837" s="1">
        <v>2117.9</v>
      </c>
      <c r="L3837" s="1">
        <f t="shared" si="123"/>
        <v>2117.9</v>
      </c>
    </row>
    <row r="3838" spans="1:12" x14ac:dyDescent="0.25">
      <c r="A3838" t="s">
        <v>11677</v>
      </c>
      <c r="B3838" t="s">
        <v>11678</v>
      </c>
      <c r="C3838" t="s">
        <v>11679</v>
      </c>
      <c r="D3838">
        <v>805</v>
      </c>
      <c r="E3838" t="s">
        <v>2677</v>
      </c>
      <c r="F3838" t="s">
        <v>15</v>
      </c>
      <c r="G3838">
        <v>510</v>
      </c>
      <c r="H3838" t="s">
        <v>16</v>
      </c>
      <c r="I3838">
        <v>1</v>
      </c>
      <c r="J3838">
        <f t="shared" si="122"/>
        <v>510</v>
      </c>
      <c r="K3838">
        <v>4.1500000000000004</v>
      </c>
      <c r="L3838" s="1">
        <f t="shared" si="123"/>
        <v>2116.5</v>
      </c>
    </row>
    <row r="3839" spans="1:12" x14ac:dyDescent="0.25">
      <c r="A3839" t="s">
        <v>8081</v>
      </c>
      <c r="B3839" t="s">
        <v>7770</v>
      </c>
      <c r="C3839" t="s">
        <v>8082</v>
      </c>
      <c r="D3839">
        <v>805</v>
      </c>
      <c r="E3839" t="s">
        <v>2677</v>
      </c>
      <c r="F3839" t="s">
        <v>15</v>
      </c>
      <c r="G3839">
        <v>25</v>
      </c>
      <c r="H3839" t="s">
        <v>16</v>
      </c>
      <c r="I3839">
        <v>1</v>
      </c>
      <c r="J3839">
        <f t="shared" si="122"/>
        <v>25</v>
      </c>
      <c r="K3839">
        <v>84.43</v>
      </c>
      <c r="L3839" s="1">
        <f t="shared" si="123"/>
        <v>2110.75</v>
      </c>
    </row>
    <row r="3840" spans="1:12" x14ac:dyDescent="0.25">
      <c r="A3840" t="s">
        <v>5723</v>
      </c>
      <c r="B3840" t="s">
        <v>5724</v>
      </c>
      <c r="D3840">
        <v>805</v>
      </c>
      <c r="E3840" t="s">
        <v>2677</v>
      </c>
      <c r="F3840" t="s">
        <v>15</v>
      </c>
      <c r="G3840">
        <v>4</v>
      </c>
      <c r="H3840" t="s">
        <v>16</v>
      </c>
      <c r="I3840">
        <v>1</v>
      </c>
      <c r="J3840">
        <f t="shared" si="122"/>
        <v>4</v>
      </c>
      <c r="K3840">
        <v>527.24</v>
      </c>
      <c r="L3840" s="1">
        <f t="shared" si="123"/>
        <v>2108.96</v>
      </c>
    </row>
    <row r="3841" spans="1:12" x14ac:dyDescent="0.25">
      <c r="A3841" t="s">
        <v>3933</v>
      </c>
      <c r="B3841" t="s">
        <v>3934</v>
      </c>
      <c r="C3841" t="s">
        <v>3935</v>
      </c>
      <c r="D3841">
        <v>805</v>
      </c>
      <c r="E3841" t="s">
        <v>2677</v>
      </c>
      <c r="F3841" t="s">
        <v>15</v>
      </c>
      <c r="G3841">
        <v>1</v>
      </c>
      <c r="H3841" t="s">
        <v>16</v>
      </c>
      <c r="I3841">
        <v>21</v>
      </c>
      <c r="J3841">
        <f t="shared" si="122"/>
        <v>21</v>
      </c>
      <c r="K3841" s="1">
        <v>2105.0300000000002</v>
      </c>
      <c r="L3841" s="1">
        <f t="shared" si="123"/>
        <v>2105.0300000000002</v>
      </c>
    </row>
    <row r="3842" spans="1:12" x14ac:dyDescent="0.25">
      <c r="A3842" t="s">
        <v>9564</v>
      </c>
      <c r="B3842" t="s">
        <v>9565</v>
      </c>
      <c r="C3842" t="s">
        <v>9566</v>
      </c>
      <c r="D3842">
        <v>805</v>
      </c>
      <c r="E3842" t="s">
        <v>2677</v>
      </c>
      <c r="F3842" t="s">
        <v>15</v>
      </c>
      <c r="G3842">
        <v>650</v>
      </c>
      <c r="H3842" t="s">
        <v>16</v>
      </c>
      <c r="I3842">
        <v>1</v>
      </c>
      <c r="J3842">
        <f t="shared" si="122"/>
        <v>650</v>
      </c>
      <c r="K3842">
        <v>3.2355999999999998</v>
      </c>
      <c r="L3842" s="1">
        <f t="shared" si="123"/>
        <v>2103.14</v>
      </c>
    </row>
    <row r="3843" spans="1:12" x14ac:dyDescent="0.25">
      <c r="A3843" t="s">
        <v>4214</v>
      </c>
      <c r="B3843" t="s">
        <v>4215</v>
      </c>
      <c r="C3843" t="s">
        <v>4216</v>
      </c>
      <c r="D3843">
        <v>805</v>
      </c>
      <c r="E3843" t="s">
        <v>2677</v>
      </c>
      <c r="F3843" t="s">
        <v>15</v>
      </c>
      <c r="G3843">
        <v>2</v>
      </c>
      <c r="H3843" t="s">
        <v>16</v>
      </c>
      <c r="I3843">
        <v>43</v>
      </c>
      <c r="J3843">
        <f t="shared" si="122"/>
        <v>86</v>
      </c>
      <c r="K3843" s="1">
        <v>1050.43</v>
      </c>
      <c r="L3843" s="1">
        <f t="shared" si="123"/>
        <v>2100.86</v>
      </c>
    </row>
    <row r="3844" spans="1:12" x14ac:dyDescent="0.25">
      <c r="A3844" t="s">
        <v>4172</v>
      </c>
      <c r="B3844" t="s">
        <v>4173</v>
      </c>
      <c r="C3844" t="s">
        <v>4174</v>
      </c>
      <c r="D3844">
        <v>805</v>
      </c>
      <c r="E3844" t="s">
        <v>2677</v>
      </c>
      <c r="F3844" t="s">
        <v>15</v>
      </c>
      <c r="G3844">
        <v>2</v>
      </c>
      <c r="H3844" t="s">
        <v>16</v>
      </c>
      <c r="I3844">
        <v>19</v>
      </c>
      <c r="J3844">
        <f t="shared" si="122"/>
        <v>38</v>
      </c>
      <c r="K3844" s="1">
        <v>1049.07</v>
      </c>
      <c r="L3844" s="1">
        <f t="shared" si="123"/>
        <v>2098.14</v>
      </c>
    </row>
    <row r="3845" spans="1:12" x14ac:dyDescent="0.25">
      <c r="A3845" t="s">
        <v>2945</v>
      </c>
      <c r="B3845" t="s">
        <v>2946</v>
      </c>
      <c r="C3845" t="s">
        <v>2944</v>
      </c>
      <c r="D3845">
        <v>805</v>
      </c>
      <c r="E3845" t="s">
        <v>2677</v>
      </c>
      <c r="F3845" t="s">
        <v>15</v>
      </c>
      <c r="G3845">
        <v>8</v>
      </c>
      <c r="H3845" t="s">
        <v>16</v>
      </c>
      <c r="I3845">
        <v>1</v>
      </c>
      <c r="J3845">
        <f t="shared" si="122"/>
        <v>8</v>
      </c>
      <c r="K3845">
        <v>262.02999999999997</v>
      </c>
      <c r="L3845" s="1">
        <f t="shared" si="123"/>
        <v>2096.2399999999998</v>
      </c>
    </row>
    <row r="3846" spans="1:12" x14ac:dyDescent="0.25">
      <c r="A3846" t="s">
        <v>5528</v>
      </c>
      <c r="B3846" t="s">
        <v>5529</v>
      </c>
      <c r="C3846" t="s">
        <v>5527</v>
      </c>
      <c r="D3846">
        <v>805</v>
      </c>
      <c r="E3846" t="s">
        <v>2677</v>
      </c>
      <c r="F3846" t="s">
        <v>15</v>
      </c>
      <c r="G3846">
        <v>16</v>
      </c>
      <c r="H3846" t="s">
        <v>16</v>
      </c>
      <c r="I3846">
        <v>1</v>
      </c>
      <c r="J3846">
        <f t="shared" si="122"/>
        <v>16</v>
      </c>
      <c r="K3846">
        <v>131</v>
      </c>
      <c r="L3846" s="1">
        <f t="shared" si="123"/>
        <v>2096</v>
      </c>
    </row>
    <row r="3847" spans="1:12" x14ac:dyDescent="0.25">
      <c r="A3847" t="s">
        <v>8558</v>
      </c>
      <c r="B3847" t="s">
        <v>8559</v>
      </c>
      <c r="D3847">
        <v>805</v>
      </c>
      <c r="E3847" t="s">
        <v>2677</v>
      </c>
      <c r="F3847" t="s">
        <v>15</v>
      </c>
      <c r="G3847">
        <v>6</v>
      </c>
      <c r="H3847" t="s">
        <v>16</v>
      </c>
      <c r="I3847">
        <v>1</v>
      </c>
      <c r="J3847">
        <f t="shared" si="122"/>
        <v>6</v>
      </c>
      <c r="K3847">
        <v>348.14</v>
      </c>
      <c r="L3847" s="1">
        <f t="shared" si="123"/>
        <v>2088.84</v>
      </c>
    </row>
    <row r="3848" spans="1:12" x14ac:dyDescent="0.25">
      <c r="A3848" t="s">
        <v>7842</v>
      </c>
      <c r="B3848" t="s">
        <v>7765</v>
      </c>
      <c r="C3848" t="s">
        <v>7843</v>
      </c>
      <c r="D3848">
        <v>805</v>
      </c>
      <c r="E3848" t="s">
        <v>2677</v>
      </c>
      <c r="F3848" t="s">
        <v>15</v>
      </c>
      <c r="G3848">
        <v>15</v>
      </c>
      <c r="H3848" t="s">
        <v>16</v>
      </c>
      <c r="I3848">
        <v>1</v>
      </c>
      <c r="J3848">
        <f t="shared" si="122"/>
        <v>15</v>
      </c>
      <c r="K3848">
        <v>138.88</v>
      </c>
      <c r="L3848" s="1">
        <f t="shared" si="123"/>
        <v>2083.1999999999998</v>
      </c>
    </row>
    <row r="3849" spans="1:12" x14ac:dyDescent="0.25">
      <c r="A3849" t="s">
        <v>3465</v>
      </c>
      <c r="B3849" t="s">
        <v>3466</v>
      </c>
      <c r="C3849" t="s">
        <v>3467</v>
      </c>
      <c r="D3849">
        <v>805</v>
      </c>
      <c r="E3849" t="s">
        <v>2677</v>
      </c>
      <c r="F3849" t="s">
        <v>15</v>
      </c>
      <c r="G3849">
        <v>3</v>
      </c>
      <c r="H3849" t="s">
        <v>16</v>
      </c>
      <c r="I3849">
        <v>54</v>
      </c>
      <c r="J3849">
        <f t="shared" si="122"/>
        <v>162</v>
      </c>
      <c r="K3849">
        <v>694.20333000000005</v>
      </c>
      <c r="L3849" s="1">
        <f t="shared" si="123"/>
        <v>2082.6099899999999</v>
      </c>
    </row>
    <row r="3850" spans="1:12" x14ac:dyDescent="0.25">
      <c r="A3850" t="s">
        <v>8547</v>
      </c>
      <c r="B3850" t="s">
        <v>8548</v>
      </c>
      <c r="D3850">
        <v>805</v>
      </c>
      <c r="E3850" t="s">
        <v>2677</v>
      </c>
      <c r="F3850" t="s">
        <v>15</v>
      </c>
      <c r="G3850">
        <v>2</v>
      </c>
      <c r="H3850" t="s">
        <v>16</v>
      </c>
      <c r="I3850">
        <v>1</v>
      </c>
      <c r="J3850">
        <f t="shared" si="122"/>
        <v>2</v>
      </c>
      <c r="K3850" s="1">
        <v>1039.6400000000001</v>
      </c>
      <c r="L3850" s="1">
        <f t="shared" si="123"/>
        <v>2079.2800000000002</v>
      </c>
    </row>
    <row r="3851" spans="1:12" x14ac:dyDescent="0.25">
      <c r="A3851" t="s">
        <v>2915</v>
      </c>
      <c r="B3851" t="s">
        <v>2916</v>
      </c>
      <c r="C3851" t="s">
        <v>2917</v>
      </c>
      <c r="D3851">
        <v>805</v>
      </c>
      <c r="E3851" t="s">
        <v>2677</v>
      </c>
      <c r="F3851" t="s">
        <v>15</v>
      </c>
      <c r="G3851">
        <v>3</v>
      </c>
      <c r="H3851" t="s">
        <v>16</v>
      </c>
      <c r="I3851">
        <v>1</v>
      </c>
      <c r="J3851">
        <f t="shared" si="122"/>
        <v>3</v>
      </c>
      <c r="K3851">
        <v>692.57</v>
      </c>
      <c r="L3851" s="1">
        <f t="shared" si="123"/>
        <v>2077.71</v>
      </c>
    </row>
    <row r="3852" spans="1:12" x14ac:dyDescent="0.25">
      <c r="A3852" t="s">
        <v>6947</v>
      </c>
      <c r="B3852" t="s">
        <v>6948</v>
      </c>
      <c r="C3852" t="s">
        <v>6949</v>
      </c>
      <c r="D3852">
        <v>805</v>
      </c>
      <c r="E3852" t="s">
        <v>2677</v>
      </c>
      <c r="F3852" t="s">
        <v>15</v>
      </c>
      <c r="G3852">
        <v>980</v>
      </c>
      <c r="H3852" t="s">
        <v>16</v>
      </c>
      <c r="I3852">
        <v>1</v>
      </c>
      <c r="J3852">
        <f t="shared" si="122"/>
        <v>980</v>
      </c>
      <c r="K3852">
        <v>2.12</v>
      </c>
      <c r="L3852" s="1">
        <f t="shared" si="123"/>
        <v>2077.6</v>
      </c>
    </row>
    <row r="3853" spans="1:12" x14ac:dyDescent="0.25">
      <c r="A3853" t="s">
        <v>2939</v>
      </c>
      <c r="B3853" t="s">
        <v>2940</v>
      </c>
      <c r="C3853" t="s">
        <v>2941</v>
      </c>
      <c r="D3853">
        <v>805</v>
      </c>
      <c r="E3853" t="s">
        <v>2677</v>
      </c>
      <c r="F3853" t="s">
        <v>15</v>
      </c>
      <c r="G3853">
        <v>4</v>
      </c>
      <c r="H3853" t="s">
        <v>16</v>
      </c>
      <c r="I3853">
        <v>1</v>
      </c>
      <c r="J3853">
        <f t="shared" si="122"/>
        <v>4</v>
      </c>
      <c r="K3853">
        <v>519.15</v>
      </c>
      <c r="L3853" s="1">
        <f t="shared" si="123"/>
        <v>2076.6</v>
      </c>
    </row>
    <row r="3854" spans="1:12" x14ac:dyDescent="0.25">
      <c r="A3854" t="s">
        <v>7983</v>
      </c>
      <c r="B3854" t="s">
        <v>7794</v>
      </c>
      <c r="C3854" t="s">
        <v>7984</v>
      </c>
      <c r="D3854">
        <v>805</v>
      </c>
      <c r="E3854" t="s">
        <v>2677</v>
      </c>
      <c r="F3854" t="s">
        <v>15</v>
      </c>
      <c r="G3854">
        <v>10</v>
      </c>
      <c r="H3854" t="s">
        <v>16</v>
      </c>
      <c r="I3854">
        <v>1</v>
      </c>
      <c r="J3854">
        <f t="shared" si="122"/>
        <v>10</v>
      </c>
      <c r="K3854">
        <v>206.6</v>
      </c>
      <c r="L3854" s="1">
        <f t="shared" si="123"/>
        <v>2066</v>
      </c>
    </row>
    <row r="3855" spans="1:12" x14ac:dyDescent="0.25">
      <c r="A3855" t="s">
        <v>7997</v>
      </c>
      <c r="B3855" t="s">
        <v>7789</v>
      </c>
      <c r="C3855" t="s">
        <v>7998</v>
      </c>
      <c r="D3855">
        <v>805</v>
      </c>
      <c r="E3855" t="s">
        <v>2677</v>
      </c>
      <c r="F3855" t="s">
        <v>15</v>
      </c>
      <c r="G3855">
        <v>5</v>
      </c>
      <c r="H3855" t="s">
        <v>16</v>
      </c>
      <c r="I3855">
        <v>1</v>
      </c>
      <c r="J3855">
        <f t="shared" si="122"/>
        <v>5</v>
      </c>
      <c r="K3855">
        <v>412.8</v>
      </c>
      <c r="L3855" s="1">
        <f t="shared" si="123"/>
        <v>2064</v>
      </c>
    </row>
    <row r="3856" spans="1:12" x14ac:dyDescent="0.25">
      <c r="A3856" t="s">
        <v>11662</v>
      </c>
      <c r="B3856" t="s">
        <v>11663</v>
      </c>
      <c r="C3856" t="s">
        <v>11664</v>
      </c>
      <c r="D3856">
        <v>805</v>
      </c>
      <c r="E3856" t="s">
        <v>2677</v>
      </c>
      <c r="F3856" t="s">
        <v>15</v>
      </c>
      <c r="G3856">
        <v>60</v>
      </c>
      <c r="H3856" t="s">
        <v>16</v>
      </c>
      <c r="I3856">
        <v>1</v>
      </c>
      <c r="J3856">
        <f t="shared" si="122"/>
        <v>60</v>
      </c>
      <c r="K3856">
        <v>34.39</v>
      </c>
      <c r="L3856" s="1">
        <f t="shared" si="123"/>
        <v>2063.4</v>
      </c>
    </row>
    <row r="3857" spans="1:12" x14ac:dyDescent="0.25">
      <c r="A3857" t="s">
        <v>3530</v>
      </c>
      <c r="B3857" t="s">
        <v>3531</v>
      </c>
      <c r="C3857" t="s">
        <v>3532</v>
      </c>
      <c r="D3857">
        <v>805</v>
      </c>
      <c r="E3857" t="s">
        <v>2677</v>
      </c>
      <c r="F3857" t="s">
        <v>15</v>
      </c>
      <c r="G3857">
        <v>1</v>
      </c>
      <c r="H3857" t="s">
        <v>16</v>
      </c>
      <c r="I3857">
        <v>50</v>
      </c>
      <c r="J3857">
        <f t="shared" si="122"/>
        <v>50</v>
      </c>
      <c r="K3857" s="1">
        <v>2061.4899999999998</v>
      </c>
      <c r="L3857" s="1">
        <f t="shared" si="123"/>
        <v>2061.4899999999998</v>
      </c>
    </row>
    <row r="3858" spans="1:12" x14ac:dyDescent="0.25">
      <c r="A3858" t="s">
        <v>8102</v>
      </c>
      <c r="B3858" t="s">
        <v>7770</v>
      </c>
      <c r="C3858" t="s">
        <v>8103</v>
      </c>
      <c r="D3858">
        <v>805</v>
      </c>
      <c r="E3858" t="s">
        <v>2677</v>
      </c>
      <c r="F3858" t="s">
        <v>15</v>
      </c>
      <c r="G3858">
        <v>20</v>
      </c>
      <c r="H3858" t="s">
        <v>16</v>
      </c>
      <c r="I3858">
        <v>1</v>
      </c>
      <c r="J3858">
        <f t="shared" si="122"/>
        <v>20</v>
      </c>
      <c r="K3858">
        <v>103.06</v>
      </c>
      <c r="L3858" s="1">
        <f t="shared" si="123"/>
        <v>2061.1999999999998</v>
      </c>
    </row>
    <row r="3859" spans="1:12" x14ac:dyDescent="0.25">
      <c r="A3859" t="s">
        <v>5454</v>
      </c>
      <c r="B3859" t="s">
        <v>5455</v>
      </c>
      <c r="D3859">
        <v>805</v>
      </c>
      <c r="E3859" t="s">
        <v>2677</v>
      </c>
      <c r="F3859" t="s">
        <v>15</v>
      </c>
      <c r="G3859">
        <v>3</v>
      </c>
      <c r="H3859" t="s">
        <v>16</v>
      </c>
      <c r="I3859">
        <v>1</v>
      </c>
      <c r="J3859">
        <f t="shared" si="122"/>
        <v>3</v>
      </c>
      <c r="K3859">
        <v>685</v>
      </c>
      <c r="L3859" s="1">
        <f t="shared" si="123"/>
        <v>2055</v>
      </c>
    </row>
    <row r="3860" spans="1:12" x14ac:dyDescent="0.25">
      <c r="A3860" t="s">
        <v>10648</v>
      </c>
      <c r="B3860" t="s">
        <v>10649</v>
      </c>
      <c r="C3860" t="s">
        <v>10650</v>
      </c>
      <c r="D3860">
        <v>805</v>
      </c>
      <c r="E3860" t="s">
        <v>2677</v>
      </c>
      <c r="F3860" t="s">
        <v>15</v>
      </c>
      <c r="G3860">
        <v>51</v>
      </c>
      <c r="H3860" t="s">
        <v>16</v>
      </c>
      <c r="I3860">
        <v>1</v>
      </c>
      <c r="J3860">
        <f t="shared" si="122"/>
        <v>51</v>
      </c>
      <c r="K3860">
        <v>40.228000000000002</v>
      </c>
      <c r="L3860" s="1">
        <f t="shared" si="123"/>
        <v>2051.6280000000002</v>
      </c>
    </row>
    <row r="3861" spans="1:12" x14ac:dyDescent="0.25">
      <c r="A3861" t="s">
        <v>7034</v>
      </c>
      <c r="B3861" t="s">
        <v>7035</v>
      </c>
      <c r="D3861">
        <v>805</v>
      </c>
      <c r="E3861" t="s">
        <v>2677</v>
      </c>
      <c r="F3861" t="s">
        <v>15</v>
      </c>
      <c r="G3861">
        <v>10</v>
      </c>
      <c r="H3861" t="s">
        <v>16</v>
      </c>
      <c r="I3861">
        <v>1</v>
      </c>
      <c r="J3861">
        <f t="shared" si="122"/>
        <v>10</v>
      </c>
      <c r="K3861">
        <v>204</v>
      </c>
      <c r="L3861" s="1">
        <f t="shared" si="123"/>
        <v>2040</v>
      </c>
    </row>
    <row r="3862" spans="1:12" x14ac:dyDescent="0.25">
      <c r="A3862" t="s">
        <v>7613</v>
      </c>
      <c r="B3862" t="s">
        <v>7614</v>
      </c>
      <c r="D3862">
        <v>805</v>
      </c>
      <c r="E3862" t="s">
        <v>2677</v>
      </c>
      <c r="F3862" t="s">
        <v>15</v>
      </c>
      <c r="G3862" s="2">
        <v>1030</v>
      </c>
      <c r="H3862" t="s">
        <v>16</v>
      </c>
      <c r="I3862">
        <v>1</v>
      </c>
      <c r="J3862">
        <f t="shared" si="122"/>
        <v>1030</v>
      </c>
      <c r="K3862">
        <v>1.98</v>
      </c>
      <c r="L3862" s="1">
        <f t="shared" si="123"/>
        <v>2039.4</v>
      </c>
    </row>
    <row r="3863" spans="1:12" x14ac:dyDescent="0.25">
      <c r="A3863" t="s">
        <v>8552</v>
      </c>
      <c r="B3863" t="s">
        <v>8553</v>
      </c>
      <c r="D3863">
        <v>805</v>
      </c>
      <c r="E3863" t="s">
        <v>2677</v>
      </c>
      <c r="F3863" t="s">
        <v>15</v>
      </c>
      <c r="G3863">
        <v>5</v>
      </c>
      <c r="H3863" t="s">
        <v>16</v>
      </c>
      <c r="I3863">
        <v>1</v>
      </c>
      <c r="J3863">
        <f t="shared" si="122"/>
        <v>5</v>
      </c>
      <c r="K3863">
        <v>407.3</v>
      </c>
      <c r="L3863" s="1">
        <f t="shared" si="123"/>
        <v>2036.5</v>
      </c>
    </row>
    <row r="3864" spans="1:12" x14ac:dyDescent="0.25">
      <c r="A3864" t="s">
        <v>5658</v>
      </c>
      <c r="B3864" t="s">
        <v>5659</v>
      </c>
      <c r="C3864" t="s">
        <v>5660</v>
      </c>
      <c r="D3864">
        <v>805</v>
      </c>
      <c r="E3864" t="s">
        <v>2677</v>
      </c>
      <c r="F3864" t="s">
        <v>15</v>
      </c>
      <c r="G3864">
        <v>11</v>
      </c>
      <c r="H3864" t="s">
        <v>16</v>
      </c>
      <c r="I3864">
        <v>1</v>
      </c>
      <c r="J3864">
        <f t="shared" si="122"/>
        <v>11</v>
      </c>
      <c r="K3864">
        <v>185</v>
      </c>
      <c r="L3864" s="1">
        <f t="shared" si="123"/>
        <v>2035</v>
      </c>
    </row>
    <row r="3865" spans="1:12" x14ac:dyDescent="0.25">
      <c r="A3865" t="s">
        <v>11366</v>
      </c>
      <c r="B3865" t="s">
        <v>11367</v>
      </c>
      <c r="C3865" t="s">
        <v>11368</v>
      </c>
      <c r="D3865">
        <v>805</v>
      </c>
      <c r="E3865" t="s">
        <v>2677</v>
      </c>
      <c r="F3865" t="s">
        <v>15</v>
      </c>
      <c r="G3865">
        <v>145</v>
      </c>
      <c r="H3865" t="s">
        <v>16</v>
      </c>
      <c r="I3865">
        <v>1</v>
      </c>
      <c r="J3865">
        <f t="shared" si="122"/>
        <v>145</v>
      </c>
      <c r="K3865">
        <v>14.01</v>
      </c>
      <c r="L3865" s="1">
        <f t="shared" si="123"/>
        <v>2031.45</v>
      </c>
    </row>
    <row r="3866" spans="1:12" x14ac:dyDescent="0.25">
      <c r="A3866" t="s">
        <v>11665</v>
      </c>
      <c r="B3866" t="s">
        <v>11666</v>
      </c>
      <c r="C3866" t="s">
        <v>11667</v>
      </c>
      <c r="D3866">
        <v>805</v>
      </c>
      <c r="E3866" t="s">
        <v>2677</v>
      </c>
      <c r="F3866" t="s">
        <v>15</v>
      </c>
      <c r="G3866">
        <v>180</v>
      </c>
      <c r="H3866" t="s">
        <v>16</v>
      </c>
      <c r="I3866">
        <v>1</v>
      </c>
      <c r="J3866">
        <f t="shared" si="122"/>
        <v>180</v>
      </c>
      <c r="K3866">
        <v>11.27</v>
      </c>
      <c r="L3866" s="1">
        <f t="shared" si="123"/>
        <v>2028.6</v>
      </c>
    </row>
    <row r="3867" spans="1:12" x14ac:dyDescent="0.25">
      <c r="A3867" t="s">
        <v>10415</v>
      </c>
      <c r="B3867" t="s">
        <v>10416</v>
      </c>
      <c r="C3867" t="s">
        <v>10417</v>
      </c>
      <c r="D3867">
        <v>805</v>
      </c>
      <c r="E3867" t="s">
        <v>2677</v>
      </c>
      <c r="F3867" t="s">
        <v>15</v>
      </c>
      <c r="G3867">
        <v>28</v>
      </c>
      <c r="H3867" t="s">
        <v>16</v>
      </c>
      <c r="I3867">
        <v>1</v>
      </c>
      <c r="J3867">
        <f t="shared" si="122"/>
        <v>28</v>
      </c>
      <c r="K3867">
        <v>72.33</v>
      </c>
      <c r="L3867" s="1">
        <f t="shared" si="123"/>
        <v>2025.24</v>
      </c>
    </row>
    <row r="3868" spans="1:12" x14ac:dyDescent="0.25">
      <c r="A3868" t="s">
        <v>4642</v>
      </c>
      <c r="B3868" t="s">
        <v>4643</v>
      </c>
      <c r="C3868" t="s">
        <v>4644</v>
      </c>
      <c r="D3868">
        <v>805</v>
      </c>
      <c r="E3868" t="s">
        <v>2677</v>
      </c>
      <c r="F3868" t="s">
        <v>15</v>
      </c>
      <c r="G3868">
        <v>75</v>
      </c>
      <c r="H3868" t="s">
        <v>16</v>
      </c>
      <c r="I3868">
        <v>1</v>
      </c>
      <c r="J3868">
        <f t="shared" si="122"/>
        <v>75</v>
      </c>
      <c r="K3868">
        <v>27</v>
      </c>
      <c r="L3868" s="1">
        <f t="shared" si="123"/>
        <v>2025</v>
      </c>
    </row>
    <row r="3869" spans="1:12" x14ac:dyDescent="0.25">
      <c r="A3869" t="s">
        <v>3894</v>
      </c>
      <c r="B3869" t="s">
        <v>3895</v>
      </c>
      <c r="C3869" t="s">
        <v>3896</v>
      </c>
      <c r="D3869">
        <v>805</v>
      </c>
      <c r="E3869" t="s">
        <v>2677</v>
      </c>
      <c r="F3869" t="s">
        <v>15</v>
      </c>
      <c r="G3869">
        <v>4</v>
      </c>
      <c r="H3869" t="s">
        <v>16</v>
      </c>
      <c r="I3869">
        <v>40</v>
      </c>
      <c r="J3869">
        <f t="shared" si="122"/>
        <v>160</v>
      </c>
      <c r="K3869">
        <v>505.97</v>
      </c>
      <c r="L3869" s="1">
        <f t="shared" si="123"/>
        <v>2023.88</v>
      </c>
    </row>
    <row r="3870" spans="1:12" x14ac:dyDescent="0.25">
      <c r="A3870" t="s">
        <v>5547</v>
      </c>
      <c r="B3870" t="s">
        <v>5548</v>
      </c>
      <c r="D3870">
        <v>805</v>
      </c>
      <c r="E3870" t="s">
        <v>2677</v>
      </c>
      <c r="F3870" t="s">
        <v>15</v>
      </c>
      <c r="G3870">
        <v>5</v>
      </c>
      <c r="H3870" t="s">
        <v>16</v>
      </c>
      <c r="I3870">
        <v>1</v>
      </c>
      <c r="J3870">
        <f t="shared" si="122"/>
        <v>5</v>
      </c>
      <c r="K3870">
        <v>404.7</v>
      </c>
      <c r="L3870" s="1">
        <f t="shared" si="123"/>
        <v>2023.5</v>
      </c>
    </row>
    <row r="3871" spans="1:12" x14ac:dyDescent="0.25">
      <c r="A3871" t="s">
        <v>3927</v>
      </c>
      <c r="B3871" t="s">
        <v>3928</v>
      </c>
      <c r="C3871" t="s">
        <v>3929</v>
      </c>
      <c r="D3871">
        <v>805</v>
      </c>
      <c r="E3871" t="s">
        <v>2677</v>
      </c>
      <c r="F3871" t="s">
        <v>15</v>
      </c>
      <c r="G3871">
        <v>2</v>
      </c>
      <c r="H3871" t="s">
        <v>16</v>
      </c>
      <c r="I3871">
        <v>83</v>
      </c>
      <c r="J3871">
        <f t="shared" si="122"/>
        <v>166</v>
      </c>
      <c r="K3871" s="1">
        <v>1010.35</v>
      </c>
      <c r="L3871" s="1">
        <f t="shared" si="123"/>
        <v>2020.7</v>
      </c>
    </row>
    <row r="3872" spans="1:12" x14ac:dyDescent="0.25">
      <c r="A3872" t="s">
        <v>7222</v>
      </c>
      <c r="B3872" t="s">
        <v>7223</v>
      </c>
      <c r="D3872">
        <v>805</v>
      </c>
      <c r="E3872" t="s">
        <v>2677</v>
      </c>
      <c r="F3872" t="s">
        <v>15</v>
      </c>
      <c r="G3872">
        <v>42</v>
      </c>
      <c r="H3872" t="s">
        <v>16</v>
      </c>
      <c r="I3872">
        <v>1</v>
      </c>
      <c r="J3872">
        <f t="shared" si="122"/>
        <v>42</v>
      </c>
      <c r="K3872">
        <v>48.1</v>
      </c>
      <c r="L3872" s="1">
        <f t="shared" si="123"/>
        <v>2020.2</v>
      </c>
    </row>
    <row r="3873" spans="1:12" x14ac:dyDescent="0.25">
      <c r="A3873" t="s">
        <v>8654</v>
      </c>
      <c r="B3873" t="s">
        <v>8655</v>
      </c>
      <c r="D3873">
        <v>805</v>
      </c>
      <c r="E3873" t="s">
        <v>2677</v>
      </c>
      <c r="F3873" t="s">
        <v>15</v>
      </c>
      <c r="G3873">
        <v>225</v>
      </c>
      <c r="H3873" t="s">
        <v>16</v>
      </c>
      <c r="I3873">
        <v>1</v>
      </c>
      <c r="J3873">
        <f t="shared" si="122"/>
        <v>225</v>
      </c>
      <c r="K3873">
        <v>8.9600000000000009</v>
      </c>
      <c r="L3873" s="1">
        <f t="shared" si="123"/>
        <v>2016.0000000000002</v>
      </c>
    </row>
    <row r="3874" spans="1:12" x14ac:dyDescent="0.25">
      <c r="A3874" t="s">
        <v>5886</v>
      </c>
      <c r="B3874" t="s">
        <v>5887</v>
      </c>
      <c r="D3874">
        <v>805</v>
      </c>
      <c r="E3874" t="s">
        <v>2677</v>
      </c>
      <c r="F3874" t="s">
        <v>15</v>
      </c>
      <c r="G3874">
        <v>2</v>
      </c>
      <c r="H3874" t="s">
        <v>16</v>
      </c>
      <c r="I3874">
        <v>1</v>
      </c>
      <c r="J3874">
        <f t="shared" ref="J3874:J3937" si="124">G3874*I3874</f>
        <v>2</v>
      </c>
      <c r="K3874" s="2">
        <v>1006</v>
      </c>
      <c r="L3874" s="1">
        <f t="shared" ref="L3874:L3937" si="125">G3874*K3874</f>
        <v>2012</v>
      </c>
    </row>
    <row r="3875" spans="1:12" x14ac:dyDescent="0.25">
      <c r="A3875" t="s">
        <v>14114</v>
      </c>
      <c r="B3875" t="s">
        <v>14115</v>
      </c>
      <c r="C3875" t="s">
        <v>14091</v>
      </c>
      <c r="D3875">
        <v>805</v>
      </c>
      <c r="E3875" t="s">
        <v>2677</v>
      </c>
      <c r="F3875" t="s">
        <v>15</v>
      </c>
      <c r="G3875">
        <v>50</v>
      </c>
      <c r="H3875" t="s">
        <v>16</v>
      </c>
      <c r="I3875">
        <v>0</v>
      </c>
      <c r="J3875">
        <f t="shared" si="124"/>
        <v>0</v>
      </c>
      <c r="K3875">
        <v>40.234000000000002</v>
      </c>
      <c r="L3875" s="1">
        <f t="shared" si="125"/>
        <v>2011.7</v>
      </c>
    </row>
    <row r="3876" spans="1:12" x14ac:dyDescent="0.25">
      <c r="A3876" t="s">
        <v>7391</v>
      </c>
      <c r="B3876" t="s">
        <v>7390</v>
      </c>
      <c r="D3876">
        <v>805</v>
      </c>
      <c r="E3876" t="s">
        <v>2677</v>
      </c>
      <c r="F3876" t="s">
        <v>15</v>
      </c>
      <c r="G3876">
        <v>268</v>
      </c>
      <c r="H3876" t="s">
        <v>16</v>
      </c>
      <c r="I3876">
        <v>1</v>
      </c>
      <c r="J3876">
        <f t="shared" si="124"/>
        <v>268</v>
      </c>
      <c r="K3876">
        <v>7.5</v>
      </c>
      <c r="L3876" s="1">
        <f t="shared" si="125"/>
        <v>2010</v>
      </c>
    </row>
    <row r="3877" spans="1:12" x14ac:dyDescent="0.25">
      <c r="A3877" t="s">
        <v>11709</v>
      </c>
      <c r="B3877" t="s">
        <v>11708</v>
      </c>
      <c r="C3877" t="s">
        <v>11710</v>
      </c>
      <c r="D3877">
        <v>805</v>
      </c>
      <c r="E3877" t="s">
        <v>2677</v>
      </c>
      <c r="F3877" t="s">
        <v>15</v>
      </c>
      <c r="G3877">
        <v>19</v>
      </c>
      <c r="H3877" t="s">
        <v>16</v>
      </c>
      <c r="I3877">
        <v>1</v>
      </c>
      <c r="J3877">
        <f t="shared" si="124"/>
        <v>19</v>
      </c>
      <c r="K3877">
        <v>105.7</v>
      </c>
      <c r="L3877" s="1">
        <f t="shared" si="125"/>
        <v>2008.3</v>
      </c>
    </row>
    <row r="3878" spans="1:12" x14ac:dyDescent="0.25">
      <c r="A3878" t="s">
        <v>11724</v>
      </c>
      <c r="B3878" t="s">
        <v>11725</v>
      </c>
      <c r="C3878" t="s">
        <v>11726</v>
      </c>
      <c r="D3878">
        <v>805</v>
      </c>
      <c r="E3878" t="s">
        <v>2677</v>
      </c>
      <c r="F3878" t="s">
        <v>15</v>
      </c>
      <c r="G3878">
        <v>62</v>
      </c>
      <c r="H3878" t="s">
        <v>16</v>
      </c>
      <c r="I3878">
        <v>1</v>
      </c>
      <c r="J3878">
        <f t="shared" si="124"/>
        <v>62</v>
      </c>
      <c r="K3878">
        <v>32.369999999999997</v>
      </c>
      <c r="L3878" s="1">
        <f t="shared" si="125"/>
        <v>2006.9399999999998</v>
      </c>
    </row>
    <row r="3879" spans="1:12" x14ac:dyDescent="0.25">
      <c r="A3879" t="s">
        <v>5791</v>
      </c>
      <c r="B3879" t="s">
        <v>5792</v>
      </c>
      <c r="D3879">
        <v>805</v>
      </c>
      <c r="E3879" t="s">
        <v>2677</v>
      </c>
      <c r="F3879" t="s">
        <v>15</v>
      </c>
      <c r="G3879">
        <v>12</v>
      </c>
      <c r="H3879" t="s">
        <v>16</v>
      </c>
      <c r="I3879">
        <v>1</v>
      </c>
      <c r="J3879">
        <f t="shared" si="124"/>
        <v>12</v>
      </c>
      <c r="K3879">
        <v>167</v>
      </c>
      <c r="L3879" s="1">
        <f t="shared" si="125"/>
        <v>2004</v>
      </c>
    </row>
    <row r="3880" spans="1:12" x14ac:dyDescent="0.25">
      <c r="A3880" t="s">
        <v>13425</v>
      </c>
      <c r="B3880" t="s">
        <v>13426</v>
      </c>
      <c r="C3880" t="s">
        <v>13427</v>
      </c>
      <c r="D3880">
        <v>806</v>
      </c>
      <c r="E3880" t="s">
        <v>2677</v>
      </c>
      <c r="F3880" t="s">
        <v>15</v>
      </c>
      <c r="G3880" s="2">
        <v>1100</v>
      </c>
      <c r="H3880" t="s">
        <v>16</v>
      </c>
      <c r="I3880">
        <v>0.7</v>
      </c>
      <c r="J3880">
        <f t="shared" si="124"/>
        <v>770</v>
      </c>
      <c r="K3880">
        <v>1.82</v>
      </c>
      <c r="L3880" s="1">
        <f t="shared" si="125"/>
        <v>2002</v>
      </c>
    </row>
    <row r="3881" spans="1:12" x14ac:dyDescent="0.25">
      <c r="A3881" t="s">
        <v>7065</v>
      </c>
      <c r="B3881" t="s">
        <v>7066</v>
      </c>
      <c r="D3881">
        <v>805</v>
      </c>
      <c r="E3881" t="s">
        <v>2677</v>
      </c>
      <c r="F3881" t="s">
        <v>15</v>
      </c>
      <c r="G3881">
        <v>8</v>
      </c>
      <c r="H3881" t="s">
        <v>16</v>
      </c>
      <c r="I3881">
        <v>1</v>
      </c>
      <c r="J3881">
        <f t="shared" si="124"/>
        <v>8</v>
      </c>
      <c r="K3881">
        <v>249.7</v>
      </c>
      <c r="L3881" s="1">
        <f t="shared" si="125"/>
        <v>1997.6</v>
      </c>
    </row>
    <row r="3882" spans="1:12" x14ac:dyDescent="0.25">
      <c r="A3882" t="s">
        <v>9088</v>
      </c>
      <c r="B3882" t="s">
        <v>9089</v>
      </c>
      <c r="C3882" t="s">
        <v>9090</v>
      </c>
      <c r="D3882">
        <v>805</v>
      </c>
      <c r="E3882" t="s">
        <v>2677</v>
      </c>
      <c r="F3882" t="s">
        <v>15</v>
      </c>
      <c r="G3882">
        <v>63</v>
      </c>
      <c r="H3882" t="s">
        <v>16</v>
      </c>
      <c r="I3882">
        <v>1</v>
      </c>
      <c r="J3882">
        <f t="shared" si="124"/>
        <v>63</v>
      </c>
      <c r="K3882">
        <v>31.65</v>
      </c>
      <c r="L3882" s="1">
        <f t="shared" si="125"/>
        <v>1993.9499999999998</v>
      </c>
    </row>
    <row r="3883" spans="1:12" x14ac:dyDescent="0.25">
      <c r="A3883" t="s">
        <v>8881</v>
      </c>
      <c r="B3883" t="s">
        <v>8882</v>
      </c>
      <c r="C3883" t="s">
        <v>8883</v>
      </c>
      <c r="D3883">
        <v>805</v>
      </c>
      <c r="E3883" t="s">
        <v>2677</v>
      </c>
      <c r="F3883" t="s">
        <v>15</v>
      </c>
      <c r="G3883">
        <v>6</v>
      </c>
      <c r="H3883" t="s">
        <v>16</v>
      </c>
      <c r="I3883">
        <v>1</v>
      </c>
      <c r="J3883">
        <f t="shared" si="124"/>
        <v>6</v>
      </c>
      <c r="K3883">
        <v>332.19</v>
      </c>
      <c r="L3883" s="1">
        <f t="shared" si="125"/>
        <v>1993.1399999999999</v>
      </c>
    </row>
    <row r="3884" spans="1:12" x14ac:dyDescent="0.25">
      <c r="A3884" t="s">
        <v>7963</v>
      </c>
      <c r="B3884" t="s">
        <v>7794</v>
      </c>
      <c r="C3884" t="s">
        <v>7964</v>
      </c>
      <c r="D3884">
        <v>805</v>
      </c>
      <c r="E3884" t="s">
        <v>2677</v>
      </c>
      <c r="F3884" t="s">
        <v>15</v>
      </c>
      <c r="G3884">
        <v>20</v>
      </c>
      <c r="H3884" t="s">
        <v>16</v>
      </c>
      <c r="I3884">
        <v>1</v>
      </c>
      <c r="J3884">
        <f t="shared" si="124"/>
        <v>20</v>
      </c>
      <c r="K3884">
        <v>99.48</v>
      </c>
      <c r="L3884" s="1">
        <f t="shared" si="125"/>
        <v>1989.6000000000001</v>
      </c>
    </row>
    <row r="3885" spans="1:12" x14ac:dyDescent="0.25">
      <c r="A3885" t="s">
        <v>10081</v>
      </c>
      <c r="B3885" t="s">
        <v>10082</v>
      </c>
      <c r="C3885" t="s">
        <v>10083</v>
      </c>
      <c r="D3885">
        <v>805</v>
      </c>
      <c r="E3885" t="s">
        <v>2677</v>
      </c>
      <c r="F3885" t="s">
        <v>15</v>
      </c>
      <c r="G3885">
        <v>24</v>
      </c>
      <c r="H3885" t="s">
        <v>16</v>
      </c>
      <c r="I3885">
        <v>1</v>
      </c>
      <c r="J3885">
        <f t="shared" si="124"/>
        <v>24</v>
      </c>
      <c r="K3885">
        <v>82.85</v>
      </c>
      <c r="L3885" s="1">
        <f t="shared" si="125"/>
        <v>1988.3999999999999</v>
      </c>
    </row>
    <row r="3886" spans="1:12" x14ac:dyDescent="0.25">
      <c r="A3886" t="s">
        <v>8643</v>
      </c>
      <c r="B3886" t="s">
        <v>8644</v>
      </c>
      <c r="D3886">
        <v>805</v>
      </c>
      <c r="E3886" t="s">
        <v>2677</v>
      </c>
      <c r="F3886" t="s">
        <v>15</v>
      </c>
      <c r="G3886">
        <v>6</v>
      </c>
      <c r="H3886" t="s">
        <v>16</v>
      </c>
      <c r="I3886">
        <v>1</v>
      </c>
      <c r="J3886">
        <f t="shared" si="124"/>
        <v>6</v>
      </c>
      <c r="K3886">
        <v>331.24</v>
      </c>
      <c r="L3886" s="1">
        <f t="shared" si="125"/>
        <v>1987.44</v>
      </c>
    </row>
    <row r="3887" spans="1:12" x14ac:dyDescent="0.25">
      <c r="A3887" t="s">
        <v>6327</v>
      </c>
      <c r="B3887" t="s">
        <v>6328</v>
      </c>
      <c r="C3887" t="s">
        <v>6329</v>
      </c>
      <c r="D3887">
        <v>805</v>
      </c>
      <c r="E3887" t="s">
        <v>2677</v>
      </c>
      <c r="F3887" t="s">
        <v>15</v>
      </c>
      <c r="G3887">
        <v>8</v>
      </c>
      <c r="H3887" t="s">
        <v>16</v>
      </c>
      <c r="I3887">
        <v>1</v>
      </c>
      <c r="J3887">
        <f t="shared" si="124"/>
        <v>8</v>
      </c>
      <c r="K3887">
        <v>248</v>
      </c>
      <c r="L3887" s="1">
        <f t="shared" si="125"/>
        <v>1984</v>
      </c>
    </row>
    <row r="3888" spans="1:12" x14ac:dyDescent="0.25">
      <c r="A3888" t="s">
        <v>8893</v>
      </c>
      <c r="B3888" t="s">
        <v>8894</v>
      </c>
      <c r="D3888">
        <v>805</v>
      </c>
      <c r="E3888" t="s">
        <v>2677</v>
      </c>
      <c r="F3888" t="s">
        <v>15</v>
      </c>
      <c r="G3888">
        <v>5</v>
      </c>
      <c r="H3888" t="s">
        <v>16</v>
      </c>
      <c r="I3888">
        <v>1</v>
      </c>
      <c r="J3888">
        <f t="shared" si="124"/>
        <v>5</v>
      </c>
      <c r="K3888">
        <v>396.54</v>
      </c>
      <c r="L3888" s="1">
        <f t="shared" si="125"/>
        <v>1982.7</v>
      </c>
    </row>
    <row r="3889" spans="1:12" x14ac:dyDescent="0.25">
      <c r="A3889" t="s">
        <v>13685</v>
      </c>
      <c r="B3889" t="s">
        <v>13686</v>
      </c>
      <c r="C3889" t="s">
        <v>13687</v>
      </c>
      <c r="D3889">
        <v>806</v>
      </c>
      <c r="E3889" t="s">
        <v>2677</v>
      </c>
      <c r="F3889" t="s">
        <v>15</v>
      </c>
      <c r="G3889">
        <v>28</v>
      </c>
      <c r="H3889" t="s">
        <v>16</v>
      </c>
      <c r="I3889">
        <v>0</v>
      </c>
      <c r="J3889">
        <f t="shared" si="124"/>
        <v>0</v>
      </c>
      <c r="K3889">
        <v>70.73</v>
      </c>
      <c r="L3889" s="1">
        <f t="shared" si="125"/>
        <v>1980.44</v>
      </c>
    </row>
    <row r="3890" spans="1:12" x14ac:dyDescent="0.25">
      <c r="A3890" t="s">
        <v>11987</v>
      </c>
      <c r="B3890" t="s">
        <v>11988</v>
      </c>
      <c r="C3890" t="s">
        <v>11989</v>
      </c>
      <c r="D3890">
        <v>805</v>
      </c>
      <c r="E3890" t="s">
        <v>2677</v>
      </c>
      <c r="F3890" t="s">
        <v>15</v>
      </c>
      <c r="G3890">
        <v>5</v>
      </c>
      <c r="H3890" t="s">
        <v>16</v>
      </c>
      <c r="I3890">
        <v>1</v>
      </c>
      <c r="J3890">
        <f t="shared" si="124"/>
        <v>5</v>
      </c>
      <c r="K3890">
        <v>396</v>
      </c>
      <c r="L3890" s="1">
        <f t="shared" si="125"/>
        <v>1980</v>
      </c>
    </row>
    <row r="3891" spans="1:12" x14ac:dyDescent="0.25">
      <c r="A3891" t="s">
        <v>7014</v>
      </c>
      <c r="B3891" t="s">
        <v>7015</v>
      </c>
      <c r="D3891">
        <v>805</v>
      </c>
      <c r="E3891" t="s">
        <v>2677</v>
      </c>
      <c r="F3891" t="s">
        <v>15</v>
      </c>
      <c r="G3891">
        <v>2</v>
      </c>
      <c r="H3891" t="s">
        <v>16</v>
      </c>
      <c r="I3891">
        <v>1</v>
      </c>
      <c r="J3891">
        <f t="shared" si="124"/>
        <v>2</v>
      </c>
      <c r="K3891">
        <v>988.23</v>
      </c>
      <c r="L3891" s="1">
        <f t="shared" si="125"/>
        <v>1976.46</v>
      </c>
    </row>
    <row r="3892" spans="1:12" x14ac:dyDescent="0.25">
      <c r="A3892" t="s">
        <v>7985</v>
      </c>
      <c r="B3892" t="s">
        <v>7794</v>
      </c>
      <c r="C3892" t="s">
        <v>7986</v>
      </c>
      <c r="D3892">
        <v>805</v>
      </c>
      <c r="E3892" t="s">
        <v>2677</v>
      </c>
      <c r="F3892" t="s">
        <v>15</v>
      </c>
      <c r="G3892">
        <v>10</v>
      </c>
      <c r="H3892" t="s">
        <v>16</v>
      </c>
      <c r="I3892">
        <v>1</v>
      </c>
      <c r="J3892">
        <f t="shared" si="124"/>
        <v>10</v>
      </c>
      <c r="K3892">
        <v>197.58</v>
      </c>
      <c r="L3892" s="1">
        <f t="shared" si="125"/>
        <v>1975.8000000000002</v>
      </c>
    </row>
    <row r="3893" spans="1:12" x14ac:dyDescent="0.25">
      <c r="A3893" t="s">
        <v>5532</v>
      </c>
      <c r="B3893" t="s">
        <v>5533</v>
      </c>
      <c r="C3893" t="s">
        <v>5534</v>
      </c>
      <c r="D3893">
        <v>805</v>
      </c>
      <c r="E3893" t="s">
        <v>2677</v>
      </c>
      <c r="F3893" t="s">
        <v>15</v>
      </c>
      <c r="G3893">
        <v>7</v>
      </c>
      <c r="H3893" t="s">
        <v>16</v>
      </c>
      <c r="I3893">
        <v>1</v>
      </c>
      <c r="J3893">
        <f t="shared" si="124"/>
        <v>7</v>
      </c>
      <c r="K3893">
        <v>282</v>
      </c>
      <c r="L3893" s="1">
        <f t="shared" si="125"/>
        <v>1974</v>
      </c>
    </row>
    <row r="3894" spans="1:12" x14ac:dyDescent="0.25">
      <c r="A3894" t="s">
        <v>3492</v>
      </c>
      <c r="B3894" t="s">
        <v>3493</v>
      </c>
      <c r="C3894" t="s">
        <v>3494</v>
      </c>
      <c r="D3894">
        <v>805</v>
      </c>
      <c r="E3894" t="s">
        <v>2677</v>
      </c>
      <c r="F3894" t="s">
        <v>15</v>
      </c>
      <c r="G3894">
        <v>4</v>
      </c>
      <c r="H3894" t="s">
        <v>16</v>
      </c>
      <c r="I3894">
        <v>10</v>
      </c>
      <c r="J3894">
        <f t="shared" si="124"/>
        <v>40</v>
      </c>
      <c r="K3894">
        <v>493.43</v>
      </c>
      <c r="L3894" s="1">
        <f t="shared" si="125"/>
        <v>1973.72</v>
      </c>
    </row>
    <row r="3895" spans="1:12" x14ac:dyDescent="0.25">
      <c r="A3895" t="s">
        <v>13248</v>
      </c>
      <c r="B3895" t="s">
        <v>13249</v>
      </c>
      <c r="C3895" t="s">
        <v>13250</v>
      </c>
      <c r="D3895">
        <v>806</v>
      </c>
      <c r="E3895" t="s">
        <v>2677</v>
      </c>
      <c r="F3895" t="s">
        <v>15</v>
      </c>
      <c r="G3895">
        <v>6</v>
      </c>
      <c r="H3895" t="s">
        <v>11231</v>
      </c>
      <c r="I3895">
        <v>0</v>
      </c>
      <c r="J3895">
        <f t="shared" si="124"/>
        <v>0</v>
      </c>
      <c r="K3895">
        <v>328.84</v>
      </c>
      <c r="L3895" s="1">
        <f t="shared" si="125"/>
        <v>1973.04</v>
      </c>
    </row>
    <row r="3896" spans="1:12" x14ac:dyDescent="0.25">
      <c r="A3896" t="s">
        <v>8634</v>
      </c>
      <c r="B3896" t="s">
        <v>8635</v>
      </c>
      <c r="C3896" t="s">
        <v>8633</v>
      </c>
      <c r="D3896">
        <v>805</v>
      </c>
      <c r="E3896" t="s">
        <v>2677</v>
      </c>
      <c r="F3896" t="s">
        <v>15</v>
      </c>
      <c r="G3896">
        <v>1</v>
      </c>
      <c r="H3896" t="s">
        <v>16</v>
      </c>
      <c r="I3896">
        <v>1</v>
      </c>
      <c r="J3896">
        <f t="shared" si="124"/>
        <v>1</v>
      </c>
      <c r="K3896" s="2">
        <v>1970</v>
      </c>
      <c r="L3896" s="1">
        <f t="shared" si="125"/>
        <v>1970</v>
      </c>
    </row>
    <row r="3897" spans="1:12" x14ac:dyDescent="0.25">
      <c r="A3897" t="s">
        <v>3906</v>
      </c>
      <c r="B3897" t="s">
        <v>3907</v>
      </c>
      <c r="C3897" t="s">
        <v>3908</v>
      </c>
      <c r="D3897">
        <v>805</v>
      </c>
      <c r="E3897" t="s">
        <v>2677</v>
      </c>
      <c r="F3897" t="s">
        <v>15</v>
      </c>
      <c r="G3897">
        <v>1</v>
      </c>
      <c r="H3897" t="s">
        <v>16</v>
      </c>
      <c r="I3897">
        <v>26</v>
      </c>
      <c r="J3897">
        <f t="shared" si="124"/>
        <v>26</v>
      </c>
      <c r="K3897" s="1">
        <v>1969.94</v>
      </c>
      <c r="L3897" s="1">
        <f t="shared" si="125"/>
        <v>1969.94</v>
      </c>
    </row>
    <row r="3898" spans="1:12" x14ac:dyDescent="0.25">
      <c r="A3898" t="s">
        <v>11832</v>
      </c>
      <c r="B3898" t="s">
        <v>11833</v>
      </c>
      <c r="C3898" t="s">
        <v>11834</v>
      </c>
      <c r="D3898">
        <v>805</v>
      </c>
      <c r="E3898" t="s">
        <v>2677</v>
      </c>
      <c r="F3898" t="s">
        <v>15</v>
      </c>
      <c r="G3898">
        <v>57</v>
      </c>
      <c r="H3898" t="s">
        <v>16</v>
      </c>
      <c r="I3898">
        <v>1</v>
      </c>
      <c r="J3898">
        <f t="shared" si="124"/>
        <v>57</v>
      </c>
      <c r="K3898">
        <v>34.520000000000003</v>
      </c>
      <c r="L3898" s="1">
        <f t="shared" si="125"/>
        <v>1967.64</v>
      </c>
    </row>
    <row r="3899" spans="1:12" x14ac:dyDescent="0.25">
      <c r="A3899" t="s">
        <v>7342</v>
      </c>
      <c r="B3899" t="s">
        <v>7343</v>
      </c>
      <c r="D3899">
        <v>805</v>
      </c>
      <c r="E3899" t="s">
        <v>2677</v>
      </c>
      <c r="F3899" t="s">
        <v>15</v>
      </c>
      <c r="G3899">
        <v>70</v>
      </c>
      <c r="H3899" t="s">
        <v>16</v>
      </c>
      <c r="I3899">
        <v>1</v>
      </c>
      <c r="J3899">
        <f t="shared" si="124"/>
        <v>70</v>
      </c>
      <c r="K3899">
        <v>28</v>
      </c>
      <c r="L3899" s="1">
        <f t="shared" si="125"/>
        <v>1960</v>
      </c>
    </row>
    <row r="3900" spans="1:12" x14ac:dyDescent="0.25">
      <c r="A3900" t="s">
        <v>13133</v>
      </c>
      <c r="B3900" t="s">
        <v>13134</v>
      </c>
      <c r="C3900" t="s">
        <v>13135</v>
      </c>
      <c r="D3900">
        <v>806</v>
      </c>
      <c r="E3900" t="s">
        <v>2677</v>
      </c>
      <c r="F3900" t="s">
        <v>15</v>
      </c>
      <c r="G3900" s="2">
        <v>1240</v>
      </c>
      <c r="H3900" t="s">
        <v>16</v>
      </c>
      <c r="I3900">
        <v>0</v>
      </c>
      <c r="J3900">
        <f t="shared" si="124"/>
        <v>0</v>
      </c>
      <c r="K3900">
        <v>1.58</v>
      </c>
      <c r="L3900" s="1">
        <f t="shared" si="125"/>
        <v>1959.2</v>
      </c>
    </row>
    <row r="3901" spans="1:12" x14ac:dyDescent="0.25">
      <c r="A3901" t="s">
        <v>8844</v>
      </c>
      <c r="B3901" t="s">
        <v>8845</v>
      </c>
      <c r="D3901">
        <v>805</v>
      </c>
      <c r="E3901" t="s">
        <v>2677</v>
      </c>
      <c r="F3901" t="s">
        <v>15</v>
      </c>
      <c r="G3901">
        <v>5</v>
      </c>
      <c r="H3901" t="s">
        <v>16</v>
      </c>
      <c r="I3901">
        <v>0.14000000000000001</v>
      </c>
      <c r="J3901">
        <f t="shared" si="124"/>
        <v>0.70000000000000007</v>
      </c>
      <c r="K3901">
        <v>391.57</v>
      </c>
      <c r="L3901" s="1">
        <f t="shared" si="125"/>
        <v>1957.85</v>
      </c>
    </row>
    <row r="3902" spans="1:12" x14ac:dyDescent="0.25">
      <c r="A3902" t="s">
        <v>10090</v>
      </c>
      <c r="B3902" t="s">
        <v>10091</v>
      </c>
      <c r="C3902" t="s">
        <v>10092</v>
      </c>
      <c r="D3902">
        <v>805</v>
      </c>
      <c r="E3902" t="s">
        <v>2677</v>
      </c>
      <c r="F3902" t="s">
        <v>15</v>
      </c>
      <c r="G3902">
        <v>15</v>
      </c>
      <c r="H3902" t="s">
        <v>16</v>
      </c>
      <c r="I3902">
        <v>1</v>
      </c>
      <c r="J3902">
        <f t="shared" si="124"/>
        <v>15</v>
      </c>
      <c r="K3902">
        <v>130.35</v>
      </c>
      <c r="L3902" s="1">
        <f t="shared" si="125"/>
        <v>1955.25</v>
      </c>
    </row>
    <row r="3903" spans="1:12" x14ac:dyDescent="0.25">
      <c r="A3903" t="s">
        <v>6431</v>
      </c>
      <c r="B3903" t="s">
        <v>6338</v>
      </c>
      <c r="D3903">
        <v>805</v>
      </c>
      <c r="E3903" t="s">
        <v>2677</v>
      </c>
      <c r="F3903" t="s">
        <v>15</v>
      </c>
      <c r="G3903">
        <v>10</v>
      </c>
      <c r="H3903" t="s">
        <v>16</v>
      </c>
      <c r="I3903">
        <v>1</v>
      </c>
      <c r="J3903">
        <f t="shared" si="124"/>
        <v>10</v>
      </c>
      <c r="K3903">
        <v>195.49</v>
      </c>
      <c r="L3903" s="1">
        <f t="shared" si="125"/>
        <v>1954.9</v>
      </c>
    </row>
    <row r="3904" spans="1:12" x14ac:dyDescent="0.25">
      <c r="A3904" t="s">
        <v>11764</v>
      </c>
      <c r="B3904" t="s">
        <v>11765</v>
      </c>
      <c r="C3904" t="s">
        <v>11766</v>
      </c>
      <c r="D3904">
        <v>805</v>
      </c>
      <c r="E3904" t="s">
        <v>2677</v>
      </c>
      <c r="F3904" t="s">
        <v>15</v>
      </c>
      <c r="G3904">
        <v>120</v>
      </c>
      <c r="H3904" t="s">
        <v>16</v>
      </c>
      <c r="I3904">
        <v>1</v>
      </c>
      <c r="J3904">
        <f t="shared" si="124"/>
        <v>120</v>
      </c>
      <c r="K3904">
        <v>16.27</v>
      </c>
      <c r="L3904" s="1">
        <f t="shared" si="125"/>
        <v>1952.3999999999999</v>
      </c>
    </row>
    <row r="3905" spans="1:12" x14ac:dyDescent="0.25">
      <c r="A3905" t="s">
        <v>7253</v>
      </c>
      <c r="B3905" t="s">
        <v>7254</v>
      </c>
      <c r="D3905">
        <v>805</v>
      </c>
      <c r="E3905" t="s">
        <v>2677</v>
      </c>
      <c r="F3905" t="s">
        <v>15</v>
      </c>
      <c r="G3905">
        <v>72</v>
      </c>
      <c r="H3905" t="s">
        <v>16</v>
      </c>
      <c r="I3905">
        <v>1</v>
      </c>
      <c r="J3905">
        <f t="shared" si="124"/>
        <v>72</v>
      </c>
      <c r="K3905">
        <v>27.1</v>
      </c>
      <c r="L3905" s="1">
        <f t="shared" si="125"/>
        <v>1951.2</v>
      </c>
    </row>
    <row r="3906" spans="1:12" x14ac:dyDescent="0.25">
      <c r="A3906" t="s">
        <v>8739</v>
      </c>
      <c r="B3906" t="s">
        <v>8740</v>
      </c>
      <c r="D3906">
        <v>805</v>
      </c>
      <c r="E3906" t="s">
        <v>2677</v>
      </c>
      <c r="F3906" t="s">
        <v>15</v>
      </c>
      <c r="G3906">
        <v>10</v>
      </c>
      <c r="H3906" t="s">
        <v>16</v>
      </c>
      <c r="I3906">
        <v>1</v>
      </c>
      <c r="J3906">
        <f t="shared" si="124"/>
        <v>10</v>
      </c>
      <c r="K3906">
        <v>194.85</v>
      </c>
      <c r="L3906" s="1">
        <f t="shared" si="125"/>
        <v>1948.5</v>
      </c>
    </row>
    <row r="3907" spans="1:12" x14ac:dyDescent="0.25">
      <c r="A3907" t="s">
        <v>11609</v>
      </c>
      <c r="B3907" t="s">
        <v>11370</v>
      </c>
      <c r="C3907" t="s">
        <v>11610</v>
      </c>
      <c r="D3907">
        <v>805</v>
      </c>
      <c r="E3907" t="s">
        <v>2677</v>
      </c>
      <c r="F3907" t="s">
        <v>15</v>
      </c>
      <c r="G3907">
        <v>10</v>
      </c>
      <c r="H3907" t="s">
        <v>16</v>
      </c>
      <c r="I3907">
        <v>1</v>
      </c>
      <c r="J3907">
        <f t="shared" si="124"/>
        <v>10</v>
      </c>
      <c r="K3907">
        <v>194.4</v>
      </c>
      <c r="L3907" s="1">
        <f t="shared" si="125"/>
        <v>1944</v>
      </c>
    </row>
    <row r="3908" spans="1:12" x14ac:dyDescent="0.25">
      <c r="A3908" t="s">
        <v>3392</v>
      </c>
      <c r="B3908" t="s">
        <v>3393</v>
      </c>
      <c r="C3908" t="s">
        <v>3394</v>
      </c>
      <c r="D3908">
        <v>805</v>
      </c>
      <c r="E3908" t="s">
        <v>2677</v>
      </c>
      <c r="F3908" t="s">
        <v>15</v>
      </c>
      <c r="G3908">
        <v>4</v>
      </c>
      <c r="H3908" t="s">
        <v>16</v>
      </c>
      <c r="I3908">
        <v>1</v>
      </c>
      <c r="J3908">
        <f t="shared" si="124"/>
        <v>4</v>
      </c>
      <c r="K3908">
        <v>483.95</v>
      </c>
      <c r="L3908" s="1">
        <f t="shared" si="125"/>
        <v>1935.8</v>
      </c>
    </row>
    <row r="3909" spans="1:12" x14ac:dyDescent="0.25">
      <c r="A3909" t="s">
        <v>6610</v>
      </c>
      <c r="B3909" t="s">
        <v>6611</v>
      </c>
      <c r="D3909">
        <v>805</v>
      </c>
      <c r="E3909" t="s">
        <v>2677</v>
      </c>
      <c r="F3909" t="s">
        <v>15</v>
      </c>
      <c r="G3909">
        <v>6</v>
      </c>
      <c r="H3909" t="s">
        <v>16</v>
      </c>
      <c r="I3909">
        <v>1</v>
      </c>
      <c r="J3909">
        <f t="shared" si="124"/>
        <v>6</v>
      </c>
      <c r="K3909">
        <v>321.83</v>
      </c>
      <c r="L3909" s="1">
        <f t="shared" si="125"/>
        <v>1930.98</v>
      </c>
    </row>
    <row r="3910" spans="1:12" x14ac:dyDescent="0.25">
      <c r="A3910" t="s">
        <v>8827</v>
      </c>
      <c r="B3910" t="s">
        <v>8828</v>
      </c>
      <c r="D3910">
        <v>805</v>
      </c>
      <c r="E3910" t="s">
        <v>2677</v>
      </c>
      <c r="F3910" t="s">
        <v>15</v>
      </c>
      <c r="G3910">
        <v>30</v>
      </c>
      <c r="H3910" t="s">
        <v>16</v>
      </c>
      <c r="I3910">
        <v>1</v>
      </c>
      <c r="J3910">
        <f t="shared" si="124"/>
        <v>30</v>
      </c>
      <c r="K3910">
        <v>64.069999999999993</v>
      </c>
      <c r="L3910" s="1">
        <f t="shared" si="125"/>
        <v>1922.1</v>
      </c>
    </row>
    <row r="3911" spans="1:12" x14ac:dyDescent="0.25">
      <c r="A3911" t="s">
        <v>4710</v>
      </c>
      <c r="B3911" t="s">
        <v>4711</v>
      </c>
      <c r="D3911">
        <v>805</v>
      </c>
      <c r="E3911" t="s">
        <v>2677</v>
      </c>
      <c r="F3911" t="s">
        <v>15</v>
      </c>
      <c r="G3911">
        <v>10</v>
      </c>
      <c r="H3911" t="s">
        <v>16</v>
      </c>
      <c r="I3911">
        <v>1</v>
      </c>
      <c r="J3911">
        <f t="shared" si="124"/>
        <v>10</v>
      </c>
      <c r="K3911">
        <v>191.5</v>
      </c>
      <c r="L3911" s="1">
        <f t="shared" si="125"/>
        <v>1915</v>
      </c>
    </row>
    <row r="3912" spans="1:12" x14ac:dyDescent="0.25">
      <c r="A3912" t="s">
        <v>6919</v>
      </c>
      <c r="B3912" t="s">
        <v>6920</v>
      </c>
      <c r="D3912">
        <v>805</v>
      </c>
      <c r="E3912" t="s">
        <v>2677</v>
      </c>
      <c r="F3912" t="s">
        <v>15</v>
      </c>
      <c r="G3912">
        <v>5</v>
      </c>
      <c r="H3912" t="s">
        <v>16</v>
      </c>
      <c r="I3912">
        <v>1</v>
      </c>
      <c r="J3912">
        <f t="shared" si="124"/>
        <v>5</v>
      </c>
      <c r="K3912">
        <v>382.96</v>
      </c>
      <c r="L3912" s="1">
        <f t="shared" si="125"/>
        <v>1914.8</v>
      </c>
    </row>
    <row r="3913" spans="1:12" x14ac:dyDescent="0.25">
      <c r="A3913" t="s">
        <v>6122</v>
      </c>
      <c r="B3913" t="s">
        <v>6123</v>
      </c>
      <c r="D3913">
        <v>805</v>
      </c>
      <c r="E3913" t="s">
        <v>2677</v>
      </c>
      <c r="F3913" t="s">
        <v>15</v>
      </c>
      <c r="G3913">
        <v>4</v>
      </c>
      <c r="H3913" t="s">
        <v>16</v>
      </c>
      <c r="I3913">
        <v>1</v>
      </c>
      <c r="J3913">
        <f t="shared" si="124"/>
        <v>4</v>
      </c>
      <c r="K3913">
        <v>477.82</v>
      </c>
      <c r="L3913" s="1">
        <f t="shared" si="125"/>
        <v>1911.28</v>
      </c>
    </row>
    <row r="3914" spans="1:12" x14ac:dyDescent="0.25">
      <c r="A3914" t="s">
        <v>10705</v>
      </c>
      <c r="B3914" t="s">
        <v>10706</v>
      </c>
      <c r="C3914" t="s">
        <v>10707</v>
      </c>
      <c r="D3914">
        <v>805</v>
      </c>
      <c r="E3914" t="s">
        <v>2677</v>
      </c>
      <c r="F3914" t="s">
        <v>15</v>
      </c>
      <c r="G3914">
        <v>38</v>
      </c>
      <c r="H3914" t="s">
        <v>16</v>
      </c>
      <c r="I3914">
        <v>1</v>
      </c>
      <c r="J3914">
        <f t="shared" si="124"/>
        <v>38</v>
      </c>
      <c r="K3914">
        <v>50.176000000000002</v>
      </c>
      <c r="L3914" s="1">
        <f t="shared" si="125"/>
        <v>1906.6880000000001</v>
      </c>
    </row>
    <row r="3915" spans="1:12" x14ac:dyDescent="0.25">
      <c r="A3915" t="s">
        <v>13619</v>
      </c>
      <c r="B3915" t="s">
        <v>13620</v>
      </c>
      <c r="C3915" t="s">
        <v>13621</v>
      </c>
      <c r="D3915">
        <v>806</v>
      </c>
      <c r="E3915" t="s">
        <v>2677</v>
      </c>
      <c r="F3915" t="s">
        <v>15</v>
      </c>
      <c r="G3915">
        <v>64</v>
      </c>
      <c r="H3915" t="s">
        <v>11259</v>
      </c>
      <c r="I3915">
        <v>0</v>
      </c>
      <c r="J3915">
        <f t="shared" si="124"/>
        <v>0</v>
      </c>
      <c r="K3915">
        <v>29.79</v>
      </c>
      <c r="L3915" s="1">
        <f t="shared" si="125"/>
        <v>1906.56</v>
      </c>
    </row>
    <row r="3916" spans="1:12" x14ac:dyDescent="0.25">
      <c r="A3916" s="49" t="s">
        <v>9338</v>
      </c>
      <c r="B3916" s="49" t="s">
        <v>9339</v>
      </c>
      <c r="C3916" s="49" t="s">
        <v>9340</v>
      </c>
      <c r="D3916" s="49">
        <v>805</v>
      </c>
      <c r="E3916" s="49" t="s">
        <v>2677</v>
      </c>
      <c r="F3916" s="49" t="s">
        <v>15</v>
      </c>
      <c r="G3916" s="51">
        <v>7000</v>
      </c>
      <c r="H3916" s="49" t="s">
        <v>9269</v>
      </c>
      <c r="I3916" s="49">
        <v>1</v>
      </c>
      <c r="J3916" s="49">
        <f t="shared" si="124"/>
        <v>7000</v>
      </c>
      <c r="K3916" s="49">
        <v>0.27209</v>
      </c>
      <c r="L3916" s="50">
        <f t="shared" si="125"/>
        <v>1904.6299999999999</v>
      </c>
    </row>
    <row r="3917" spans="1:12" x14ac:dyDescent="0.25">
      <c r="A3917" t="s">
        <v>5847</v>
      </c>
      <c r="B3917" t="s">
        <v>5848</v>
      </c>
      <c r="D3917">
        <v>805</v>
      </c>
      <c r="E3917" t="s">
        <v>2677</v>
      </c>
      <c r="F3917" t="s">
        <v>15</v>
      </c>
      <c r="G3917">
        <v>6</v>
      </c>
      <c r="H3917" t="s">
        <v>16</v>
      </c>
      <c r="I3917">
        <v>1</v>
      </c>
      <c r="J3917">
        <f t="shared" si="124"/>
        <v>6</v>
      </c>
      <c r="K3917">
        <v>317</v>
      </c>
      <c r="L3917" s="1">
        <f t="shared" si="125"/>
        <v>1902</v>
      </c>
    </row>
    <row r="3918" spans="1:12" x14ac:dyDescent="0.25">
      <c r="A3918" t="s">
        <v>3885</v>
      </c>
      <c r="B3918" t="s">
        <v>3886</v>
      </c>
      <c r="C3918" t="s">
        <v>3887</v>
      </c>
      <c r="D3918">
        <v>805</v>
      </c>
      <c r="E3918" t="s">
        <v>2677</v>
      </c>
      <c r="F3918" t="s">
        <v>15</v>
      </c>
      <c r="G3918">
        <v>2</v>
      </c>
      <c r="H3918" t="s">
        <v>16</v>
      </c>
      <c r="I3918">
        <v>33</v>
      </c>
      <c r="J3918">
        <f t="shared" si="124"/>
        <v>66</v>
      </c>
      <c r="K3918">
        <v>950.89</v>
      </c>
      <c r="L3918" s="1">
        <f t="shared" si="125"/>
        <v>1901.78</v>
      </c>
    </row>
    <row r="3919" spans="1:12" x14ac:dyDescent="0.25">
      <c r="A3919" t="s">
        <v>6394</v>
      </c>
      <c r="B3919" t="s">
        <v>6395</v>
      </c>
      <c r="D3919">
        <v>805</v>
      </c>
      <c r="E3919" t="s">
        <v>2677</v>
      </c>
      <c r="F3919" t="s">
        <v>15</v>
      </c>
      <c r="G3919">
        <v>10</v>
      </c>
      <c r="H3919" t="s">
        <v>16</v>
      </c>
      <c r="I3919">
        <v>1</v>
      </c>
      <c r="J3919">
        <f t="shared" si="124"/>
        <v>10</v>
      </c>
      <c r="K3919">
        <v>190.09</v>
      </c>
      <c r="L3919" s="1">
        <f t="shared" si="125"/>
        <v>1900.9</v>
      </c>
    </row>
    <row r="3920" spans="1:12" x14ac:dyDescent="0.25">
      <c r="A3920" t="s">
        <v>7045</v>
      </c>
      <c r="B3920" t="s">
        <v>7046</v>
      </c>
      <c r="D3920">
        <v>805</v>
      </c>
      <c r="E3920" t="s">
        <v>2677</v>
      </c>
      <c r="F3920" t="s">
        <v>15</v>
      </c>
      <c r="G3920">
        <v>10</v>
      </c>
      <c r="H3920" t="s">
        <v>16</v>
      </c>
      <c r="I3920">
        <v>1</v>
      </c>
      <c r="J3920">
        <f t="shared" si="124"/>
        <v>10</v>
      </c>
      <c r="K3920">
        <v>190</v>
      </c>
      <c r="L3920" s="1">
        <f t="shared" si="125"/>
        <v>1900</v>
      </c>
    </row>
    <row r="3921" spans="1:12" x14ac:dyDescent="0.25">
      <c r="A3921" t="s">
        <v>5136</v>
      </c>
      <c r="B3921" t="s">
        <v>5137</v>
      </c>
      <c r="C3921" t="s">
        <v>5138</v>
      </c>
      <c r="D3921">
        <v>805</v>
      </c>
      <c r="E3921" t="s">
        <v>2677</v>
      </c>
      <c r="F3921" t="s">
        <v>15</v>
      </c>
      <c r="G3921">
        <v>2</v>
      </c>
      <c r="H3921" t="s">
        <v>16</v>
      </c>
      <c r="I3921">
        <v>15</v>
      </c>
      <c r="J3921">
        <f t="shared" si="124"/>
        <v>30</v>
      </c>
      <c r="K3921">
        <v>950</v>
      </c>
      <c r="L3921" s="1">
        <f t="shared" si="125"/>
        <v>1900</v>
      </c>
    </row>
    <row r="3922" spans="1:12" x14ac:dyDescent="0.25">
      <c r="A3922" t="s">
        <v>8288</v>
      </c>
      <c r="B3922" t="s">
        <v>8289</v>
      </c>
      <c r="C3922" t="s">
        <v>8290</v>
      </c>
      <c r="D3922">
        <v>805</v>
      </c>
      <c r="E3922" t="s">
        <v>2677</v>
      </c>
      <c r="F3922" t="s">
        <v>15</v>
      </c>
      <c r="G3922">
        <v>2</v>
      </c>
      <c r="H3922" t="s">
        <v>16</v>
      </c>
      <c r="I3922">
        <v>1</v>
      </c>
      <c r="J3922">
        <f t="shared" si="124"/>
        <v>2</v>
      </c>
      <c r="K3922">
        <v>949.34</v>
      </c>
      <c r="L3922" s="1">
        <f t="shared" si="125"/>
        <v>1898.68</v>
      </c>
    </row>
    <row r="3923" spans="1:12" x14ac:dyDescent="0.25">
      <c r="A3923" t="s">
        <v>6932</v>
      </c>
      <c r="B3923" t="s">
        <v>6933</v>
      </c>
      <c r="C3923" t="s">
        <v>6934</v>
      </c>
      <c r="D3923">
        <v>805</v>
      </c>
      <c r="E3923" t="s">
        <v>2677</v>
      </c>
      <c r="F3923" t="s">
        <v>15</v>
      </c>
      <c r="G3923">
        <v>15</v>
      </c>
      <c r="H3923" t="s">
        <v>16</v>
      </c>
      <c r="I3923">
        <v>1</v>
      </c>
      <c r="J3923">
        <f t="shared" si="124"/>
        <v>15</v>
      </c>
      <c r="K3923">
        <v>126.496</v>
      </c>
      <c r="L3923" s="1">
        <f t="shared" si="125"/>
        <v>1897.4399999999998</v>
      </c>
    </row>
    <row r="3924" spans="1:12" x14ac:dyDescent="0.25">
      <c r="A3924" t="s">
        <v>8085</v>
      </c>
      <c r="B3924" t="s">
        <v>7803</v>
      </c>
      <c r="C3924" t="s">
        <v>8086</v>
      </c>
      <c r="D3924">
        <v>805</v>
      </c>
      <c r="E3924" t="s">
        <v>2677</v>
      </c>
      <c r="F3924" t="s">
        <v>15</v>
      </c>
      <c r="G3924">
        <v>13</v>
      </c>
      <c r="H3924" t="s">
        <v>16</v>
      </c>
      <c r="I3924">
        <v>1</v>
      </c>
      <c r="J3924">
        <f t="shared" si="124"/>
        <v>13</v>
      </c>
      <c r="K3924">
        <v>145.87</v>
      </c>
      <c r="L3924" s="1">
        <f t="shared" si="125"/>
        <v>1896.31</v>
      </c>
    </row>
    <row r="3925" spans="1:12" x14ac:dyDescent="0.25">
      <c r="A3925" t="s">
        <v>8203</v>
      </c>
      <c r="B3925" t="s">
        <v>7770</v>
      </c>
      <c r="C3925" t="s">
        <v>8204</v>
      </c>
      <c r="D3925">
        <v>805</v>
      </c>
      <c r="E3925" t="s">
        <v>2677</v>
      </c>
      <c r="F3925" t="s">
        <v>15</v>
      </c>
      <c r="G3925">
        <v>15</v>
      </c>
      <c r="H3925" t="s">
        <v>16</v>
      </c>
      <c r="I3925">
        <v>1</v>
      </c>
      <c r="J3925">
        <f t="shared" si="124"/>
        <v>15</v>
      </c>
      <c r="K3925">
        <v>126.28</v>
      </c>
      <c r="L3925" s="1">
        <f t="shared" si="125"/>
        <v>1894.2</v>
      </c>
    </row>
    <row r="3926" spans="1:12" x14ac:dyDescent="0.25">
      <c r="A3926" t="s">
        <v>11067</v>
      </c>
      <c r="B3926" t="s">
        <v>11068</v>
      </c>
      <c r="C3926" t="s">
        <v>11069</v>
      </c>
      <c r="D3926">
        <v>805</v>
      </c>
      <c r="E3926" t="s">
        <v>2677</v>
      </c>
      <c r="F3926" t="s">
        <v>15</v>
      </c>
      <c r="G3926">
        <v>3</v>
      </c>
      <c r="H3926" t="s">
        <v>16</v>
      </c>
      <c r="I3926">
        <v>1</v>
      </c>
      <c r="J3926">
        <f t="shared" si="124"/>
        <v>3</v>
      </c>
      <c r="K3926">
        <v>631.1</v>
      </c>
      <c r="L3926" s="1">
        <f t="shared" si="125"/>
        <v>1893.3000000000002</v>
      </c>
    </row>
    <row r="3927" spans="1:12" x14ac:dyDescent="0.25">
      <c r="A3927" t="s">
        <v>10660</v>
      </c>
      <c r="B3927" t="s">
        <v>10661</v>
      </c>
      <c r="C3927" t="s">
        <v>10662</v>
      </c>
      <c r="D3927">
        <v>805</v>
      </c>
      <c r="E3927" t="s">
        <v>2677</v>
      </c>
      <c r="F3927" t="s">
        <v>15</v>
      </c>
      <c r="G3927">
        <v>62</v>
      </c>
      <c r="H3927" t="s">
        <v>16</v>
      </c>
      <c r="I3927">
        <v>1</v>
      </c>
      <c r="J3927">
        <f t="shared" si="124"/>
        <v>62</v>
      </c>
      <c r="K3927">
        <v>30.488</v>
      </c>
      <c r="L3927" s="1">
        <f t="shared" si="125"/>
        <v>1890.2559999999999</v>
      </c>
    </row>
    <row r="3928" spans="1:12" x14ac:dyDescent="0.25">
      <c r="A3928" t="s">
        <v>8417</v>
      </c>
      <c r="B3928" t="s">
        <v>8418</v>
      </c>
      <c r="D3928">
        <v>805</v>
      </c>
      <c r="E3928" t="s">
        <v>2677</v>
      </c>
      <c r="F3928" t="s">
        <v>15</v>
      </c>
      <c r="G3928">
        <v>120</v>
      </c>
      <c r="H3928" t="s">
        <v>16</v>
      </c>
      <c r="I3928">
        <v>1</v>
      </c>
      <c r="J3928">
        <f t="shared" si="124"/>
        <v>120</v>
      </c>
      <c r="K3928">
        <v>15.75</v>
      </c>
      <c r="L3928" s="1">
        <f t="shared" si="125"/>
        <v>1890</v>
      </c>
    </row>
    <row r="3929" spans="1:12" x14ac:dyDescent="0.25">
      <c r="A3929" t="s">
        <v>9308</v>
      </c>
      <c r="B3929" t="s">
        <v>9309</v>
      </c>
      <c r="C3929" t="s">
        <v>9310</v>
      </c>
      <c r="D3929">
        <v>805</v>
      </c>
      <c r="E3929" t="s">
        <v>2677</v>
      </c>
      <c r="F3929" t="s">
        <v>15</v>
      </c>
      <c r="G3929">
        <v>11</v>
      </c>
      <c r="H3929" t="s">
        <v>16</v>
      </c>
      <c r="I3929">
        <v>1</v>
      </c>
      <c r="J3929">
        <f t="shared" si="124"/>
        <v>11</v>
      </c>
      <c r="K3929">
        <v>171.45</v>
      </c>
      <c r="L3929" s="1">
        <f t="shared" si="125"/>
        <v>1885.9499999999998</v>
      </c>
    </row>
    <row r="3930" spans="1:12" x14ac:dyDescent="0.25">
      <c r="A3930" t="s">
        <v>7152</v>
      </c>
      <c r="B3930" t="s">
        <v>7153</v>
      </c>
      <c r="C3930" t="s">
        <v>6220</v>
      </c>
      <c r="D3930">
        <v>805</v>
      </c>
      <c r="E3930" t="s">
        <v>2677</v>
      </c>
      <c r="F3930" t="s">
        <v>15</v>
      </c>
      <c r="G3930">
        <v>2</v>
      </c>
      <c r="H3930" t="s">
        <v>16</v>
      </c>
      <c r="I3930">
        <v>1</v>
      </c>
      <c r="J3930">
        <f t="shared" si="124"/>
        <v>2</v>
      </c>
      <c r="K3930">
        <v>940</v>
      </c>
      <c r="L3930" s="1">
        <f t="shared" si="125"/>
        <v>1880</v>
      </c>
    </row>
    <row r="3931" spans="1:12" x14ac:dyDescent="0.25">
      <c r="A3931" t="s">
        <v>9276</v>
      </c>
      <c r="B3931" t="s">
        <v>9277</v>
      </c>
      <c r="C3931" t="s">
        <v>9278</v>
      </c>
      <c r="D3931">
        <v>805</v>
      </c>
      <c r="E3931" t="s">
        <v>2677</v>
      </c>
      <c r="F3931" t="s">
        <v>15</v>
      </c>
      <c r="G3931" s="2">
        <v>2000</v>
      </c>
      <c r="H3931" t="s">
        <v>4444</v>
      </c>
      <c r="I3931">
        <v>1</v>
      </c>
      <c r="J3931">
        <f t="shared" si="124"/>
        <v>2000</v>
      </c>
      <c r="K3931">
        <v>0.93866000000000005</v>
      </c>
      <c r="L3931" s="1">
        <f t="shared" si="125"/>
        <v>1877.3200000000002</v>
      </c>
    </row>
    <row r="3932" spans="1:12" x14ac:dyDescent="0.25">
      <c r="A3932" t="s">
        <v>11477</v>
      </c>
      <c r="B3932" t="s">
        <v>11478</v>
      </c>
      <c r="C3932" t="s">
        <v>11479</v>
      </c>
      <c r="D3932">
        <v>805</v>
      </c>
      <c r="E3932" t="s">
        <v>2677</v>
      </c>
      <c r="F3932" t="s">
        <v>15</v>
      </c>
      <c r="G3932">
        <v>10</v>
      </c>
      <c r="H3932" t="s">
        <v>16</v>
      </c>
      <c r="I3932">
        <v>1</v>
      </c>
      <c r="J3932">
        <f t="shared" si="124"/>
        <v>10</v>
      </c>
      <c r="K3932">
        <v>186.74</v>
      </c>
      <c r="L3932" s="1">
        <f t="shared" si="125"/>
        <v>1867.4</v>
      </c>
    </row>
    <row r="3933" spans="1:12" x14ac:dyDescent="0.25">
      <c r="A3933" t="s">
        <v>7993</v>
      </c>
      <c r="B3933" t="s">
        <v>7794</v>
      </c>
      <c r="C3933" t="s">
        <v>7994</v>
      </c>
      <c r="D3933">
        <v>805</v>
      </c>
      <c r="E3933" t="s">
        <v>2677</v>
      </c>
      <c r="F3933" t="s">
        <v>15</v>
      </c>
      <c r="G3933">
        <v>5</v>
      </c>
      <c r="H3933" t="s">
        <v>16</v>
      </c>
      <c r="I3933">
        <v>1</v>
      </c>
      <c r="J3933">
        <f t="shared" si="124"/>
        <v>5</v>
      </c>
      <c r="K3933">
        <v>373.38</v>
      </c>
      <c r="L3933" s="1">
        <f t="shared" si="125"/>
        <v>1866.9</v>
      </c>
    </row>
    <row r="3934" spans="1:12" x14ac:dyDescent="0.25">
      <c r="A3934" t="s">
        <v>7847</v>
      </c>
      <c r="B3934" t="s">
        <v>7765</v>
      </c>
      <c r="C3934" t="s">
        <v>7848</v>
      </c>
      <c r="D3934">
        <v>805</v>
      </c>
      <c r="E3934" t="s">
        <v>2677</v>
      </c>
      <c r="F3934" t="s">
        <v>15</v>
      </c>
      <c r="G3934">
        <v>12</v>
      </c>
      <c r="H3934" t="s">
        <v>16</v>
      </c>
      <c r="I3934">
        <v>1</v>
      </c>
      <c r="J3934">
        <f t="shared" si="124"/>
        <v>12</v>
      </c>
      <c r="K3934">
        <v>155.44999999999999</v>
      </c>
      <c r="L3934" s="1">
        <f t="shared" si="125"/>
        <v>1865.3999999999999</v>
      </c>
    </row>
    <row r="3935" spans="1:12" x14ac:dyDescent="0.25">
      <c r="A3935" t="s">
        <v>4235</v>
      </c>
      <c r="B3935" t="s">
        <v>4236</v>
      </c>
      <c r="C3935" t="s">
        <v>4237</v>
      </c>
      <c r="D3935">
        <v>805</v>
      </c>
      <c r="E3935" t="s">
        <v>2677</v>
      </c>
      <c r="F3935" t="s">
        <v>15</v>
      </c>
      <c r="G3935">
        <v>2</v>
      </c>
      <c r="H3935" t="s">
        <v>16</v>
      </c>
      <c r="I3935">
        <v>1</v>
      </c>
      <c r="J3935">
        <f t="shared" si="124"/>
        <v>2</v>
      </c>
      <c r="K3935">
        <v>931.69</v>
      </c>
      <c r="L3935" s="1">
        <f t="shared" si="125"/>
        <v>1863.38</v>
      </c>
    </row>
    <row r="3936" spans="1:12" x14ac:dyDescent="0.25">
      <c r="A3936" t="s">
        <v>4223</v>
      </c>
      <c r="B3936" t="s">
        <v>4224</v>
      </c>
      <c r="C3936" t="s">
        <v>4225</v>
      </c>
      <c r="D3936">
        <v>805</v>
      </c>
      <c r="E3936" t="s">
        <v>2677</v>
      </c>
      <c r="F3936" t="s">
        <v>15</v>
      </c>
      <c r="G3936">
        <v>2</v>
      </c>
      <c r="H3936" t="s">
        <v>16</v>
      </c>
      <c r="I3936">
        <v>48</v>
      </c>
      <c r="J3936">
        <f t="shared" si="124"/>
        <v>96</v>
      </c>
      <c r="K3936">
        <v>930.96</v>
      </c>
      <c r="L3936" s="1">
        <f t="shared" si="125"/>
        <v>1861.92</v>
      </c>
    </row>
    <row r="3937" spans="1:12" x14ac:dyDescent="0.25">
      <c r="A3937" t="s">
        <v>11354</v>
      </c>
      <c r="B3937" t="s">
        <v>11355</v>
      </c>
      <c r="C3937" t="s">
        <v>11356</v>
      </c>
      <c r="D3937">
        <v>805</v>
      </c>
      <c r="E3937" t="s">
        <v>2677</v>
      </c>
      <c r="F3937" t="s">
        <v>15</v>
      </c>
      <c r="G3937">
        <v>30</v>
      </c>
      <c r="H3937" t="s">
        <v>16</v>
      </c>
      <c r="I3937">
        <v>1</v>
      </c>
      <c r="J3937">
        <f t="shared" si="124"/>
        <v>30</v>
      </c>
      <c r="K3937">
        <v>61.96</v>
      </c>
      <c r="L3937" s="1">
        <f t="shared" si="125"/>
        <v>1858.8</v>
      </c>
    </row>
    <row r="3938" spans="1:12" x14ac:dyDescent="0.25">
      <c r="A3938" t="s">
        <v>7032</v>
      </c>
      <c r="B3938" t="s">
        <v>7033</v>
      </c>
      <c r="D3938">
        <v>805</v>
      </c>
      <c r="E3938" t="s">
        <v>2677</v>
      </c>
      <c r="F3938" t="s">
        <v>15</v>
      </c>
      <c r="G3938">
        <v>10</v>
      </c>
      <c r="H3938" t="s">
        <v>16</v>
      </c>
      <c r="I3938">
        <v>1</v>
      </c>
      <c r="J3938">
        <f t="shared" ref="J3938:J4001" si="126">G3938*I3938</f>
        <v>10</v>
      </c>
      <c r="K3938">
        <v>185</v>
      </c>
      <c r="L3938" s="1">
        <f t="shared" ref="L3938:L4001" si="127">G3938*K3938</f>
        <v>1850</v>
      </c>
    </row>
    <row r="3939" spans="1:12" x14ac:dyDescent="0.25">
      <c r="A3939" t="s">
        <v>6912</v>
      </c>
      <c r="B3939" t="s">
        <v>6913</v>
      </c>
      <c r="D3939">
        <v>805</v>
      </c>
      <c r="E3939" t="s">
        <v>2677</v>
      </c>
      <c r="F3939" t="s">
        <v>15</v>
      </c>
      <c r="G3939">
        <v>8</v>
      </c>
      <c r="H3939" t="s">
        <v>16</v>
      </c>
      <c r="I3939">
        <v>1</v>
      </c>
      <c r="J3939">
        <f t="shared" si="126"/>
        <v>8</v>
      </c>
      <c r="K3939">
        <v>231.01</v>
      </c>
      <c r="L3939" s="1">
        <f t="shared" si="127"/>
        <v>1848.08</v>
      </c>
    </row>
    <row r="3940" spans="1:12" x14ac:dyDescent="0.25">
      <c r="A3940" t="s">
        <v>11758</v>
      </c>
      <c r="B3940" t="s">
        <v>11759</v>
      </c>
      <c r="C3940" t="s">
        <v>11760</v>
      </c>
      <c r="D3940">
        <v>805</v>
      </c>
      <c r="E3940" t="s">
        <v>2677</v>
      </c>
      <c r="F3940" t="s">
        <v>15</v>
      </c>
      <c r="G3940">
        <v>140</v>
      </c>
      <c r="H3940" t="s">
        <v>16</v>
      </c>
      <c r="I3940">
        <v>1</v>
      </c>
      <c r="J3940">
        <f t="shared" si="126"/>
        <v>140</v>
      </c>
      <c r="K3940">
        <v>13.2</v>
      </c>
      <c r="L3940" s="1">
        <f t="shared" si="127"/>
        <v>1848</v>
      </c>
    </row>
    <row r="3941" spans="1:12" x14ac:dyDescent="0.25">
      <c r="A3941" t="s">
        <v>5444</v>
      </c>
      <c r="B3941" t="s">
        <v>5445</v>
      </c>
      <c r="C3941" t="s">
        <v>5443</v>
      </c>
      <c r="D3941">
        <v>805</v>
      </c>
      <c r="E3941" t="s">
        <v>2677</v>
      </c>
      <c r="F3941" t="s">
        <v>15</v>
      </c>
      <c r="G3941">
        <v>8</v>
      </c>
      <c r="H3941" t="s">
        <v>16</v>
      </c>
      <c r="I3941">
        <v>1</v>
      </c>
      <c r="J3941">
        <f t="shared" si="126"/>
        <v>8</v>
      </c>
      <c r="K3941">
        <v>231</v>
      </c>
      <c r="L3941" s="1">
        <f t="shared" si="127"/>
        <v>1848</v>
      </c>
    </row>
    <row r="3942" spans="1:12" x14ac:dyDescent="0.25">
      <c r="A3942" t="s">
        <v>5632</v>
      </c>
      <c r="B3942" t="s">
        <v>5633</v>
      </c>
      <c r="C3942" t="s">
        <v>5634</v>
      </c>
      <c r="D3942">
        <v>805</v>
      </c>
      <c r="E3942" t="s">
        <v>2677</v>
      </c>
      <c r="F3942" t="s">
        <v>15</v>
      </c>
      <c r="G3942">
        <v>2</v>
      </c>
      <c r="H3942" t="s">
        <v>16</v>
      </c>
      <c r="I3942">
        <v>1</v>
      </c>
      <c r="J3942">
        <f t="shared" si="126"/>
        <v>2</v>
      </c>
      <c r="K3942">
        <v>923.4</v>
      </c>
      <c r="L3942" s="1">
        <f t="shared" si="127"/>
        <v>1846.8</v>
      </c>
    </row>
    <row r="3943" spans="1:12" x14ac:dyDescent="0.25">
      <c r="A3943" t="s">
        <v>13041</v>
      </c>
      <c r="B3943" t="s">
        <v>13039</v>
      </c>
      <c r="C3943" t="s">
        <v>13042</v>
      </c>
      <c r="D3943">
        <v>806</v>
      </c>
      <c r="E3943" t="s">
        <v>2677</v>
      </c>
      <c r="F3943" t="s">
        <v>15</v>
      </c>
      <c r="G3943">
        <v>200</v>
      </c>
      <c r="H3943" t="s">
        <v>12910</v>
      </c>
      <c r="I3943">
        <v>0</v>
      </c>
      <c r="J3943">
        <f t="shared" si="126"/>
        <v>0</v>
      </c>
      <c r="K3943">
        <v>9.23</v>
      </c>
      <c r="L3943" s="1">
        <f t="shared" si="127"/>
        <v>1846</v>
      </c>
    </row>
    <row r="3944" spans="1:12" x14ac:dyDescent="0.25">
      <c r="A3944" t="s">
        <v>11767</v>
      </c>
      <c r="B3944" t="s">
        <v>11768</v>
      </c>
      <c r="C3944" t="s">
        <v>11769</v>
      </c>
      <c r="D3944">
        <v>805</v>
      </c>
      <c r="E3944" t="s">
        <v>2677</v>
      </c>
      <c r="F3944" t="s">
        <v>15</v>
      </c>
      <c r="G3944">
        <v>410</v>
      </c>
      <c r="H3944" t="s">
        <v>16</v>
      </c>
      <c r="I3944">
        <v>1</v>
      </c>
      <c r="J3944">
        <f t="shared" si="126"/>
        <v>410</v>
      </c>
      <c r="K3944">
        <v>4.4800000000000004</v>
      </c>
      <c r="L3944" s="1">
        <f t="shared" si="127"/>
        <v>1836.8000000000002</v>
      </c>
    </row>
    <row r="3945" spans="1:12" x14ac:dyDescent="0.25">
      <c r="A3945" t="s">
        <v>4187</v>
      </c>
      <c r="B3945" t="s">
        <v>4188</v>
      </c>
      <c r="C3945" t="s">
        <v>4189</v>
      </c>
      <c r="D3945">
        <v>805</v>
      </c>
      <c r="E3945" t="s">
        <v>2677</v>
      </c>
      <c r="F3945" t="s">
        <v>15</v>
      </c>
      <c r="G3945">
        <v>2</v>
      </c>
      <c r="H3945" t="s">
        <v>16</v>
      </c>
      <c r="I3945">
        <v>50</v>
      </c>
      <c r="J3945">
        <f t="shared" si="126"/>
        <v>100</v>
      </c>
      <c r="K3945">
        <v>915.83</v>
      </c>
      <c r="L3945" s="1">
        <f t="shared" si="127"/>
        <v>1831.66</v>
      </c>
    </row>
    <row r="3946" spans="1:12" x14ac:dyDescent="0.25">
      <c r="A3946" t="s">
        <v>10528</v>
      </c>
      <c r="B3946" t="s">
        <v>10529</v>
      </c>
      <c r="C3946" t="s">
        <v>10530</v>
      </c>
      <c r="D3946">
        <v>805</v>
      </c>
      <c r="E3946" t="s">
        <v>2677</v>
      </c>
      <c r="F3946" t="s">
        <v>15</v>
      </c>
      <c r="G3946">
        <v>24</v>
      </c>
      <c r="H3946" t="s">
        <v>16</v>
      </c>
      <c r="I3946">
        <v>1</v>
      </c>
      <c r="J3946">
        <f t="shared" si="126"/>
        <v>24</v>
      </c>
      <c r="K3946">
        <v>76.28</v>
      </c>
      <c r="L3946" s="1">
        <f t="shared" si="127"/>
        <v>1830.72</v>
      </c>
    </row>
    <row r="3947" spans="1:12" x14ac:dyDescent="0.25">
      <c r="A3947" t="s">
        <v>5191</v>
      </c>
      <c r="B3947" t="s">
        <v>5192</v>
      </c>
      <c r="D3947">
        <v>805</v>
      </c>
      <c r="E3947" t="s">
        <v>2677</v>
      </c>
      <c r="F3947" t="s">
        <v>15</v>
      </c>
      <c r="G3947">
        <v>3</v>
      </c>
      <c r="H3947" t="s">
        <v>16</v>
      </c>
      <c r="I3947">
        <v>1</v>
      </c>
      <c r="J3947">
        <f t="shared" si="126"/>
        <v>3</v>
      </c>
      <c r="K3947">
        <v>610</v>
      </c>
      <c r="L3947" s="1">
        <f t="shared" si="127"/>
        <v>1830</v>
      </c>
    </row>
    <row r="3948" spans="1:12" x14ac:dyDescent="0.25">
      <c r="A3948" t="s">
        <v>6880</v>
      </c>
      <c r="B3948" t="s">
        <v>6881</v>
      </c>
      <c r="C3948" t="s">
        <v>6882</v>
      </c>
      <c r="D3948">
        <v>805</v>
      </c>
      <c r="E3948" t="s">
        <v>2677</v>
      </c>
      <c r="F3948" t="s">
        <v>15</v>
      </c>
      <c r="G3948">
        <v>6</v>
      </c>
      <c r="H3948" t="s">
        <v>16</v>
      </c>
      <c r="I3948">
        <v>1</v>
      </c>
      <c r="J3948">
        <f t="shared" si="126"/>
        <v>6</v>
      </c>
      <c r="K3948">
        <v>304.8</v>
      </c>
      <c r="L3948" s="1">
        <f t="shared" si="127"/>
        <v>1828.8000000000002</v>
      </c>
    </row>
    <row r="3949" spans="1:12" x14ac:dyDescent="0.25">
      <c r="A3949" t="s">
        <v>13175</v>
      </c>
      <c r="B3949" t="s">
        <v>13176</v>
      </c>
      <c r="D3949">
        <v>806</v>
      </c>
      <c r="E3949" t="s">
        <v>2677</v>
      </c>
      <c r="F3949" t="s">
        <v>15</v>
      </c>
      <c r="G3949">
        <v>10</v>
      </c>
      <c r="H3949" t="s">
        <v>16</v>
      </c>
      <c r="I3949">
        <v>0</v>
      </c>
      <c r="J3949">
        <f t="shared" si="126"/>
        <v>0</v>
      </c>
      <c r="K3949">
        <v>182.81</v>
      </c>
      <c r="L3949" s="1">
        <f t="shared" si="127"/>
        <v>1828.1</v>
      </c>
    </row>
    <row r="3950" spans="1:12" x14ac:dyDescent="0.25">
      <c r="A3950" t="s">
        <v>10905</v>
      </c>
      <c r="B3950" t="s">
        <v>10906</v>
      </c>
      <c r="C3950" t="s">
        <v>10907</v>
      </c>
      <c r="D3950">
        <v>805</v>
      </c>
      <c r="E3950" t="s">
        <v>2677</v>
      </c>
      <c r="F3950" t="s">
        <v>15</v>
      </c>
      <c r="G3950">
        <v>4</v>
      </c>
      <c r="H3950" t="s">
        <v>16</v>
      </c>
      <c r="I3950">
        <v>1</v>
      </c>
      <c r="J3950">
        <f t="shared" si="126"/>
        <v>4</v>
      </c>
      <c r="K3950">
        <v>457</v>
      </c>
      <c r="L3950" s="1">
        <f t="shared" si="127"/>
        <v>1828</v>
      </c>
    </row>
    <row r="3951" spans="1:12" x14ac:dyDescent="0.25">
      <c r="A3951" t="s">
        <v>13809</v>
      </c>
      <c r="B3951" t="s">
        <v>13810</v>
      </c>
      <c r="C3951" t="s">
        <v>13811</v>
      </c>
      <c r="D3951">
        <v>806</v>
      </c>
      <c r="E3951" t="s">
        <v>2677</v>
      </c>
      <c r="F3951" t="s">
        <v>15</v>
      </c>
      <c r="G3951">
        <v>5</v>
      </c>
      <c r="H3951" t="s">
        <v>16</v>
      </c>
      <c r="I3951">
        <v>0</v>
      </c>
      <c r="J3951">
        <f t="shared" si="126"/>
        <v>0</v>
      </c>
      <c r="K3951">
        <v>365.5</v>
      </c>
      <c r="L3951" s="1">
        <f t="shared" si="127"/>
        <v>1827.5</v>
      </c>
    </row>
    <row r="3952" spans="1:12" x14ac:dyDescent="0.25">
      <c r="A3952" t="s">
        <v>6319</v>
      </c>
      <c r="B3952" t="s">
        <v>6320</v>
      </c>
      <c r="D3952">
        <v>805</v>
      </c>
      <c r="E3952" t="s">
        <v>2677</v>
      </c>
      <c r="F3952" t="s">
        <v>15</v>
      </c>
      <c r="G3952">
        <v>10</v>
      </c>
      <c r="H3952" t="s">
        <v>16</v>
      </c>
      <c r="I3952">
        <v>1</v>
      </c>
      <c r="J3952">
        <f t="shared" si="126"/>
        <v>10</v>
      </c>
      <c r="K3952">
        <v>182.00200000000001</v>
      </c>
      <c r="L3952" s="1">
        <f t="shared" si="127"/>
        <v>1820.02</v>
      </c>
    </row>
    <row r="3953" spans="1:12" x14ac:dyDescent="0.25">
      <c r="A3953" t="s">
        <v>11414</v>
      </c>
      <c r="B3953" t="s">
        <v>11415</v>
      </c>
      <c r="C3953" t="s">
        <v>11416</v>
      </c>
      <c r="D3953">
        <v>805</v>
      </c>
      <c r="E3953" t="s">
        <v>2677</v>
      </c>
      <c r="F3953" t="s">
        <v>15</v>
      </c>
      <c r="G3953">
        <v>40</v>
      </c>
      <c r="H3953" t="s">
        <v>16</v>
      </c>
      <c r="I3953">
        <v>1</v>
      </c>
      <c r="J3953">
        <f t="shared" si="126"/>
        <v>40</v>
      </c>
      <c r="K3953">
        <v>45.48</v>
      </c>
      <c r="L3953" s="1">
        <f t="shared" si="127"/>
        <v>1819.1999999999998</v>
      </c>
    </row>
    <row r="3954" spans="1:12" x14ac:dyDescent="0.25">
      <c r="A3954" t="s">
        <v>8360</v>
      </c>
      <c r="B3954" t="s">
        <v>7868</v>
      </c>
      <c r="C3954" t="s">
        <v>8361</v>
      </c>
      <c r="D3954">
        <v>805</v>
      </c>
      <c r="E3954" t="s">
        <v>2677</v>
      </c>
      <c r="F3954" t="s">
        <v>15</v>
      </c>
      <c r="G3954">
        <v>20</v>
      </c>
      <c r="H3954" t="s">
        <v>16</v>
      </c>
      <c r="I3954">
        <v>1</v>
      </c>
      <c r="J3954">
        <f t="shared" si="126"/>
        <v>20</v>
      </c>
      <c r="K3954">
        <v>90.94</v>
      </c>
      <c r="L3954" s="1">
        <f t="shared" si="127"/>
        <v>1818.8</v>
      </c>
    </row>
    <row r="3955" spans="1:12" x14ac:dyDescent="0.25">
      <c r="A3955" t="s">
        <v>10128</v>
      </c>
      <c r="B3955" t="s">
        <v>10129</v>
      </c>
      <c r="C3955" t="s">
        <v>10130</v>
      </c>
      <c r="D3955">
        <v>805</v>
      </c>
      <c r="E3955" t="s">
        <v>2677</v>
      </c>
      <c r="F3955" t="s">
        <v>15</v>
      </c>
      <c r="G3955">
        <v>330</v>
      </c>
      <c r="H3955" t="s">
        <v>16</v>
      </c>
      <c r="I3955">
        <v>1</v>
      </c>
      <c r="J3955">
        <f t="shared" si="126"/>
        <v>330</v>
      </c>
      <c r="K3955">
        <v>5.51</v>
      </c>
      <c r="L3955" s="1">
        <f t="shared" si="127"/>
        <v>1818.3</v>
      </c>
    </row>
    <row r="3956" spans="1:12" x14ac:dyDescent="0.25">
      <c r="A3956" t="s">
        <v>11628</v>
      </c>
      <c r="B3956" t="s">
        <v>11629</v>
      </c>
      <c r="C3956" t="s">
        <v>11630</v>
      </c>
      <c r="D3956">
        <v>805</v>
      </c>
      <c r="E3956" t="s">
        <v>2677</v>
      </c>
      <c r="F3956" t="s">
        <v>15</v>
      </c>
      <c r="G3956">
        <v>3</v>
      </c>
      <c r="H3956" t="s">
        <v>16</v>
      </c>
      <c r="I3956">
        <v>1</v>
      </c>
      <c r="J3956">
        <f t="shared" si="126"/>
        <v>3</v>
      </c>
      <c r="K3956">
        <v>606</v>
      </c>
      <c r="L3956" s="1">
        <f t="shared" si="127"/>
        <v>1818</v>
      </c>
    </row>
    <row r="3957" spans="1:12" x14ac:dyDescent="0.25">
      <c r="A3957" t="s">
        <v>6559</v>
      </c>
      <c r="B3957" t="s">
        <v>6560</v>
      </c>
      <c r="D3957">
        <v>805</v>
      </c>
      <c r="E3957" t="s">
        <v>2677</v>
      </c>
      <c r="F3957" t="s">
        <v>15</v>
      </c>
      <c r="G3957">
        <v>1</v>
      </c>
      <c r="H3957" t="s">
        <v>16</v>
      </c>
      <c r="I3957">
        <v>1</v>
      </c>
      <c r="J3957">
        <f t="shared" si="126"/>
        <v>1</v>
      </c>
      <c r="K3957" s="1">
        <v>1817.92</v>
      </c>
      <c r="L3957" s="1">
        <f t="shared" si="127"/>
        <v>1817.92</v>
      </c>
    </row>
    <row r="3958" spans="1:12" x14ac:dyDescent="0.25">
      <c r="A3958" t="s">
        <v>9775</v>
      </c>
      <c r="B3958" t="s">
        <v>9776</v>
      </c>
      <c r="C3958" t="s">
        <v>9777</v>
      </c>
      <c r="D3958">
        <v>805</v>
      </c>
      <c r="E3958" t="s">
        <v>2677</v>
      </c>
      <c r="F3958" t="s">
        <v>15</v>
      </c>
      <c r="G3958">
        <v>900</v>
      </c>
      <c r="H3958" t="s">
        <v>16</v>
      </c>
      <c r="I3958">
        <v>1</v>
      </c>
      <c r="J3958">
        <f t="shared" si="126"/>
        <v>900</v>
      </c>
      <c r="K3958">
        <v>2.0148999999999999</v>
      </c>
      <c r="L3958" s="1">
        <f t="shared" si="127"/>
        <v>1813.4099999999999</v>
      </c>
    </row>
    <row r="3959" spans="1:12" x14ac:dyDescent="0.25">
      <c r="A3959" t="s">
        <v>3567</v>
      </c>
      <c r="B3959" t="s">
        <v>3568</v>
      </c>
      <c r="C3959" t="s">
        <v>3569</v>
      </c>
      <c r="D3959">
        <v>805</v>
      </c>
      <c r="E3959" t="s">
        <v>2677</v>
      </c>
      <c r="F3959" t="s">
        <v>15</v>
      </c>
      <c r="G3959">
        <v>4</v>
      </c>
      <c r="H3959" t="s">
        <v>16</v>
      </c>
      <c r="I3959">
        <v>15</v>
      </c>
      <c r="J3959">
        <f t="shared" si="126"/>
        <v>60</v>
      </c>
      <c r="K3959">
        <v>452.685</v>
      </c>
      <c r="L3959" s="1">
        <f t="shared" si="127"/>
        <v>1810.74</v>
      </c>
    </row>
    <row r="3960" spans="1:12" x14ac:dyDescent="0.25">
      <c r="A3960" t="s">
        <v>8382</v>
      </c>
      <c r="B3960" t="s">
        <v>8383</v>
      </c>
      <c r="C3960" t="s">
        <v>8384</v>
      </c>
      <c r="D3960">
        <v>805</v>
      </c>
      <c r="E3960" t="s">
        <v>2677</v>
      </c>
      <c r="F3960" t="s">
        <v>15</v>
      </c>
      <c r="G3960">
        <v>120</v>
      </c>
      <c r="H3960" t="s">
        <v>16</v>
      </c>
      <c r="I3960">
        <v>1</v>
      </c>
      <c r="J3960">
        <f t="shared" si="126"/>
        <v>120</v>
      </c>
      <c r="K3960">
        <v>15.08</v>
      </c>
      <c r="L3960" s="1">
        <f t="shared" si="127"/>
        <v>1809.6</v>
      </c>
    </row>
    <row r="3961" spans="1:12" x14ac:dyDescent="0.25">
      <c r="A3961" t="s">
        <v>8139</v>
      </c>
      <c r="B3961" t="s">
        <v>7803</v>
      </c>
      <c r="C3961" t="s">
        <v>8140</v>
      </c>
      <c r="D3961">
        <v>805</v>
      </c>
      <c r="E3961" t="s">
        <v>2677</v>
      </c>
      <c r="F3961" t="s">
        <v>15</v>
      </c>
      <c r="G3961">
        <v>25</v>
      </c>
      <c r="H3961" t="s">
        <v>16</v>
      </c>
      <c r="I3961">
        <v>1</v>
      </c>
      <c r="J3961">
        <f t="shared" si="126"/>
        <v>25</v>
      </c>
      <c r="K3961">
        <v>72.040000000000006</v>
      </c>
      <c r="L3961" s="1">
        <f t="shared" si="127"/>
        <v>1801.0000000000002</v>
      </c>
    </row>
    <row r="3962" spans="1:12" x14ac:dyDescent="0.25">
      <c r="A3962" t="s">
        <v>7649</v>
      </c>
      <c r="B3962" t="s">
        <v>7650</v>
      </c>
      <c r="D3962">
        <v>805</v>
      </c>
      <c r="E3962" t="s">
        <v>2677</v>
      </c>
      <c r="F3962" t="s">
        <v>15</v>
      </c>
      <c r="G3962">
        <v>60</v>
      </c>
      <c r="H3962" t="s">
        <v>16</v>
      </c>
      <c r="I3962">
        <v>1</v>
      </c>
      <c r="J3962">
        <f t="shared" si="126"/>
        <v>60</v>
      </c>
      <c r="K3962">
        <v>30</v>
      </c>
      <c r="L3962" s="1">
        <f t="shared" si="127"/>
        <v>1800</v>
      </c>
    </row>
    <row r="3963" spans="1:12" x14ac:dyDescent="0.25">
      <c r="A3963" t="s">
        <v>2971</v>
      </c>
      <c r="B3963" t="s">
        <v>2972</v>
      </c>
      <c r="C3963" t="s">
        <v>2973</v>
      </c>
      <c r="D3963">
        <v>805</v>
      </c>
      <c r="E3963" t="s">
        <v>2677</v>
      </c>
      <c r="F3963" t="s">
        <v>15</v>
      </c>
      <c r="G3963">
        <v>1</v>
      </c>
      <c r="H3963" t="s">
        <v>16</v>
      </c>
      <c r="I3963">
        <v>7</v>
      </c>
      <c r="J3963">
        <f t="shared" si="126"/>
        <v>7</v>
      </c>
      <c r="K3963" s="2">
        <v>1798</v>
      </c>
      <c r="L3963" s="1">
        <f t="shared" si="127"/>
        <v>1798</v>
      </c>
    </row>
    <row r="3964" spans="1:12" x14ac:dyDescent="0.25">
      <c r="A3964" t="s">
        <v>7772</v>
      </c>
      <c r="B3964" t="s">
        <v>7773</v>
      </c>
      <c r="C3964" t="s">
        <v>7774</v>
      </c>
      <c r="D3964">
        <v>805</v>
      </c>
      <c r="E3964" t="s">
        <v>2677</v>
      </c>
      <c r="F3964" t="s">
        <v>15</v>
      </c>
      <c r="G3964">
        <v>23</v>
      </c>
      <c r="H3964" t="s">
        <v>16</v>
      </c>
      <c r="I3964">
        <v>1</v>
      </c>
      <c r="J3964">
        <f t="shared" si="126"/>
        <v>23</v>
      </c>
      <c r="K3964">
        <v>78.11</v>
      </c>
      <c r="L3964" s="1">
        <f t="shared" si="127"/>
        <v>1796.53</v>
      </c>
    </row>
    <row r="3965" spans="1:12" x14ac:dyDescent="0.25">
      <c r="A3965" t="s">
        <v>7294</v>
      </c>
      <c r="B3965" t="s">
        <v>7295</v>
      </c>
      <c r="D3965">
        <v>805</v>
      </c>
      <c r="E3965" t="s">
        <v>2677</v>
      </c>
      <c r="F3965" t="s">
        <v>15</v>
      </c>
      <c r="G3965">
        <v>11</v>
      </c>
      <c r="H3965" t="s">
        <v>16</v>
      </c>
      <c r="I3965">
        <v>1</v>
      </c>
      <c r="J3965">
        <f t="shared" si="126"/>
        <v>11</v>
      </c>
      <c r="K3965">
        <v>163.19999999999999</v>
      </c>
      <c r="L3965" s="1">
        <f t="shared" si="127"/>
        <v>1795.1999999999998</v>
      </c>
    </row>
    <row r="3966" spans="1:12" x14ac:dyDescent="0.25">
      <c r="A3966" t="s">
        <v>8631</v>
      </c>
      <c r="B3966" t="s">
        <v>8632</v>
      </c>
      <c r="C3966" t="s">
        <v>8633</v>
      </c>
      <c r="D3966">
        <v>805</v>
      </c>
      <c r="E3966" t="s">
        <v>2677</v>
      </c>
      <c r="F3966" t="s">
        <v>15</v>
      </c>
      <c r="G3966">
        <v>1</v>
      </c>
      <c r="H3966" t="s">
        <v>16</v>
      </c>
      <c r="I3966">
        <v>1</v>
      </c>
      <c r="J3966">
        <f t="shared" si="126"/>
        <v>1</v>
      </c>
      <c r="K3966" s="2">
        <v>1795</v>
      </c>
      <c r="L3966" s="1">
        <f t="shared" si="127"/>
        <v>1795</v>
      </c>
    </row>
    <row r="3967" spans="1:12" x14ac:dyDescent="0.25">
      <c r="A3967" t="s">
        <v>7505</v>
      </c>
      <c r="B3967" t="s">
        <v>7506</v>
      </c>
      <c r="D3967">
        <v>805</v>
      </c>
      <c r="E3967" t="s">
        <v>2677</v>
      </c>
      <c r="F3967" t="s">
        <v>15</v>
      </c>
      <c r="G3967">
        <v>10</v>
      </c>
      <c r="H3967" t="s">
        <v>16</v>
      </c>
      <c r="I3967">
        <v>1</v>
      </c>
      <c r="J3967">
        <f t="shared" si="126"/>
        <v>10</v>
      </c>
      <c r="K3967">
        <v>179.41</v>
      </c>
      <c r="L3967" s="1">
        <f t="shared" si="127"/>
        <v>1794.1</v>
      </c>
    </row>
    <row r="3968" spans="1:12" x14ac:dyDescent="0.25">
      <c r="A3968" t="s">
        <v>7524</v>
      </c>
      <c r="B3968" t="s">
        <v>7506</v>
      </c>
      <c r="D3968">
        <v>805</v>
      </c>
      <c r="E3968" t="s">
        <v>2677</v>
      </c>
      <c r="F3968" t="s">
        <v>15</v>
      </c>
      <c r="G3968">
        <v>10</v>
      </c>
      <c r="H3968" t="s">
        <v>16</v>
      </c>
      <c r="I3968">
        <v>1</v>
      </c>
      <c r="J3968">
        <f t="shared" si="126"/>
        <v>10</v>
      </c>
      <c r="K3968">
        <v>179.41</v>
      </c>
      <c r="L3968" s="1">
        <f t="shared" si="127"/>
        <v>1794.1</v>
      </c>
    </row>
    <row r="3969" spans="1:12" x14ac:dyDescent="0.25">
      <c r="A3969" t="s">
        <v>8521</v>
      </c>
      <c r="B3969" t="s">
        <v>8522</v>
      </c>
      <c r="D3969">
        <v>805</v>
      </c>
      <c r="E3969" t="s">
        <v>2677</v>
      </c>
      <c r="F3969" t="s">
        <v>15</v>
      </c>
      <c r="G3969">
        <v>2</v>
      </c>
      <c r="H3969" t="s">
        <v>16</v>
      </c>
      <c r="I3969">
        <v>1</v>
      </c>
      <c r="J3969">
        <f t="shared" si="126"/>
        <v>2</v>
      </c>
      <c r="K3969">
        <v>896.25</v>
      </c>
      <c r="L3969" s="1">
        <f t="shared" si="127"/>
        <v>1792.5</v>
      </c>
    </row>
    <row r="3970" spans="1:12" x14ac:dyDescent="0.25">
      <c r="A3970" t="s">
        <v>3450</v>
      </c>
      <c r="B3970" t="s">
        <v>3451</v>
      </c>
      <c r="C3970" t="s">
        <v>3452</v>
      </c>
      <c r="D3970">
        <v>805</v>
      </c>
      <c r="E3970" t="s">
        <v>2677</v>
      </c>
      <c r="F3970" t="s">
        <v>15</v>
      </c>
      <c r="G3970">
        <v>2</v>
      </c>
      <c r="H3970" t="s">
        <v>16</v>
      </c>
      <c r="I3970">
        <v>90</v>
      </c>
      <c r="J3970">
        <f t="shared" si="126"/>
        <v>180</v>
      </c>
      <c r="K3970">
        <v>896</v>
      </c>
      <c r="L3970" s="1">
        <f t="shared" si="127"/>
        <v>1792</v>
      </c>
    </row>
    <row r="3971" spans="1:12" x14ac:dyDescent="0.25">
      <c r="A3971" t="s">
        <v>3474</v>
      </c>
      <c r="B3971" t="s">
        <v>3475</v>
      </c>
      <c r="C3971" t="s">
        <v>3476</v>
      </c>
      <c r="D3971">
        <v>805</v>
      </c>
      <c r="E3971" t="s">
        <v>2677</v>
      </c>
      <c r="F3971" t="s">
        <v>15</v>
      </c>
      <c r="G3971">
        <v>2</v>
      </c>
      <c r="H3971" t="s">
        <v>16</v>
      </c>
      <c r="I3971">
        <v>9</v>
      </c>
      <c r="J3971">
        <f t="shared" si="126"/>
        <v>18</v>
      </c>
      <c r="K3971">
        <v>896</v>
      </c>
      <c r="L3971" s="1">
        <f t="shared" si="127"/>
        <v>1792</v>
      </c>
    </row>
    <row r="3972" spans="1:12" x14ac:dyDescent="0.25">
      <c r="A3972" t="s">
        <v>2750</v>
      </c>
      <c r="B3972" t="s">
        <v>2751</v>
      </c>
      <c r="C3972" t="s">
        <v>2752</v>
      </c>
      <c r="D3972">
        <v>805</v>
      </c>
      <c r="E3972" t="s">
        <v>2677</v>
      </c>
      <c r="F3972" t="s">
        <v>15</v>
      </c>
      <c r="G3972">
        <v>1</v>
      </c>
      <c r="H3972" t="s">
        <v>16</v>
      </c>
      <c r="I3972">
        <v>1</v>
      </c>
      <c r="J3972">
        <f t="shared" si="126"/>
        <v>1</v>
      </c>
      <c r="K3972" s="1">
        <v>1787.05</v>
      </c>
      <c r="L3972" s="1">
        <f t="shared" si="127"/>
        <v>1787.05</v>
      </c>
    </row>
    <row r="3973" spans="1:12" x14ac:dyDescent="0.25">
      <c r="A3973" s="49" t="s">
        <v>9247</v>
      </c>
      <c r="B3973" s="49" t="s">
        <v>9248</v>
      </c>
      <c r="C3973" s="49" t="s">
        <v>9249</v>
      </c>
      <c r="D3973" s="49">
        <v>805</v>
      </c>
      <c r="E3973" s="49" t="s">
        <v>2677</v>
      </c>
      <c r="F3973" s="49" t="s">
        <v>15</v>
      </c>
      <c r="G3973" s="51">
        <v>4000</v>
      </c>
      <c r="H3973" s="49" t="s">
        <v>4444</v>
      </c>
      <c r="I3973" s="49">
        <v>1</v>
      </c>
      <c r="J3973" s="49">
        <f t="shared" si="126"/>
        <v>4000</v>
      </c>
      <c r="K3973" s="49">
        <v>0.44672000000000001</v>
      </c>
      <c r="L3973" s="50">
        <f t="shared" si="127"/>
        <v>1786.88</v>
      </c>
    </row>
    <row r="3974" spans="1:12" x14ac:dyDescent="0.25">
      <c r="A3974" t="s">
        <v>6853</v>
      </c>
      <c r="B3974" t="s">
        <v>6854</v>
      </c>
      <c r="D3974">
        <v>805</v>
      </c>
      <c r="E3974" t="s">
        <v>2677</v>
      </c>
      <c r="F3974" t="s">
        <v>15</v>
      </c>
      <c r="G3974">
        <v>50</v>
      </c>
      <c r="H3974" t="s">
        <v>16</v>
      </c>
      <c r="I3974">
        <v>1</v>
      </c>
      <c r="J3974">
        <f t="shared" si="126"/>
        <v>50</v>
      </c>
      <c r="K3974">
        <v>35.56</v>
      </c>
      <c r="L3974" s="1">
        <f t="shared" si="127"/>
        <v>1778</v>
      </c>
    </row>
    <row r="3975" spans="1:12" x14ac:dyDescent="0.25">
      <c r="A3975" t="s">
        <v>7420</v>
      </c>
      <c r="B3975" t="s">
        <v>7421</v>
      </c>
      <c r="C3975" t="s">
        <v>7422</v>
      </c>
      <c r="D3975">
        <v>805</v>
      </c>
      <c r="E3975" t="s">
        <v>2677</v>
      </c>
      <c r="F3975" t="s">
        <v>15</v>
      </c>
      <c r="G3975">
        <v>44</v>
      </c>
      <c r="H3975" t="s">
        <v>16</v>
      </c>
      <c r="I3975">
        <v>1</v>
      </c>
      <c r="J3975">
        <f t="shared" si="126"/>
        <v>44</v>
      </c>
      <c r="K3975">
        <v>40.4</v>
      </c>
      <c r="L3975" s="1">
        <f t="shared" si="127"/>
        <v>1777.6</v>
      </c>
    </row>
    <row r="3976" spans="1:12" x14ac:dyDescent="0.25">
      <c r="A3976" t="s">
        <v>6268</v>
      </c>
      <c r="B3976" t="s">
        <v>6269</v>
      </c>
      <c r="C3976" t="s">
        <v>6270</v>
      </c>
      <c r="D3976">
        <v>805</v>
      </c>
      <c r="E3976" t="s">
        <v>2677</v>
      </c>
      <c r="F3976" t="s">
        <v>15</v>
      </c>
      <c r="G3976">
        <v>10</v>
      </c>
      <c r="H3976" t="s">
        <v>16</v>
      </c>
      <c r="I3976">
        <v>1</v>
      </c>
      <c r="J3976">
        <f t="shared" si="126"/>
        <v>10</v>
      </c>
      <c r="K3976">
        <v>177.45</v>
      </c>
      <c r="L3976" s="1">
        <f t="shared" si="127"/>
        <v>1774.5</v>
      </c>
    </row>
    <row r="3977" spans="1:12" x14ac:dyDescent="0.25">
      <c r="A3977" t="s">
        <v>7206</v>
      </c>
      <c r="B3977" t="s">
        <v>7207</v>
      </c>
      <c r="C3977" t="s">
        <v>7208</v>
      </c>
      <c r="D3977">
        <v>805</v>
      </c>
      <c r="E3977" t="s">
        <v>2677</v>
      </c>
      <c r="F3977" t="s">
        <v>15</v>
      </c>
      <c r="G3977">
        <v>4</v>
      </c>
      <c r="H3977" t="s">
        <v>16</v>
      </c>
      <c r="I3977">
        <v>1</v>
      </c>
      <c r="J3977">
        <f t="shared" si="126"/>
        <v>4</v>
      </c>
      <c r="K3977">
        <v>443.5</v>
      </c>
      <c r="L3977" s="1">
        <f t="shared" si="127"/>
        <v>1774</v>
      </c>
    </row>
    <row r="3978" spans="1:12" x14ac:dyDescent="0.25">
      <c r="A3978" t="s">
        <v>5727</v>
      </c>
      <c r="B3978" t="s">
        <v>5728</v>
      </c>
      <c r="D3978">
        <v>805</v>
      </c>
      <c r="E3978" t="s">
        <v>2677</v>
      </c>
      <c r="F3978" t="s">
        <v>15</v>
      </c>
      <c r="G3978">
        <v>3</v>
      </c>
      <c r="H3978" t="s">
        <v>16</v>
      </c>
      <c r="I3978">
        <v>1</v>
      </c>
      <c r="J3978">
        <f t="shared" si="126"/>
        <v>3</v>
      </c>
      <c r="K3978">
        <v>591.04999999999995</v>
      </c>
      <c r="L3978" s="1">
        <f t="shared" si="127"/>
        <v>1773.1499999999999</v>
      </c>
    </row>
    <row r="3979" spans="1:12" x14ac:dyDescent="0.25">
      <c r="A3979" t="s">
        <v>2851</v>
      </c>
      <c r="B3979" t="s">
        <v>2852</v>
      </c>
      <c r="C3979" t="s">
        <v>2853</v>
      </c>
      <c r="D3979">
        <v>805</v>
      </c>
      <c r="E3979" t="s">
        <v>2677</v>
      </c>
      <c r="F3979" t="s">
        <v>15</v>
      </c>
      <c r="G3979">
        <v>4</v>
      </c>
      <c r="H3979" t="s">
        <v>16</v>
      </c>
      <c r="I3979">
        <v>1</v>
      </c>
      <c r="J3979">
        <f t="shared" si="126"/>
        <v>4</v>
      </c>
      <c r="K3979">
        <v>443.125</v>
      </c>
      <c r="L3979" s="1">
        <f t="shared" si="127"/>
        <v>1772.5</v>
      </c>
    </row>
    <row r="3980" spans="1:12" x14ac:dyDescent="0.25">
      <c r="A3980" t="s">
        <v>10863</v>
      </c>
      <c r="B3980" t="s">
        <v>10864</v>
      </c>
      <c r="C3980" t="s">
        <v>10865</v>
      </c>
      <c r="D3980">
        <v>805</v>
      </c>
      <c r="E3980" t="s">
        <v>2677</v>
      </c>
      <c r="F3980" t="s">
        <v>15</v>
      </c>
      <c r="G3980">
        <v>10</v>
      </c>
      <c r="H3980" t="s">
        <v>16</v>
      </c>
      <c r="I3980">
        <v>1</v>
      </c>
      <c r="J3980">
        <f t="shared" si="126"/>
        <v>10</v>
      </c>
      <c r="K3980">
        <v>177.06</v>
      </c>
      <c r="L3980" s="1">
        <f t="shared" si="127"/>
        <v>1770.6</v>
      </c>
    </row>
    <row r="3981" spans="1:12" x14ac:dyDescent="0.25">
      <c r="A3981" t="s">
        <v>3166</v>
      </c>
      <c r="B3981" t="s">
        <v>3167</v>
      </c>
      <c r="C3981" t="s">
        <v>3168</v>
      </c>
      <c r="D3981">
        <v>805</v>
      </c>
      <c r="E3981" t="s">
        <v>2677</v>
      </c>
      <c r="F3981" t="s">
        <v>15</v>
      </c>
      <c r="G3981">
        <v>3</v>
      </c>
      <c r="H3981" t="s">
        <v>16</v>
      </c>
      <c r="I3981">
        <v>1</v>
      </c>
      <c r="J3981">
        <f t="shared" si="126"/>
        <v>3</v>
      </c>
      <c r="K3981">
        <v>589.63</v>
      </c>
      <c r="L3981" s="1">
        <f t="shared" si="127"/>
        <v>1768.8899999999999</v>
      </c>
    </row>
    <row r="3982" spans="1:12" x14ac:dyDescent="0.25">
      <c r="A3982" t="s">
        <v>7826</v>
      </c>
      <c r="B3982" t="s">
        <v>7827</v>
      </c>
      <c r="C3982" t="s">
        <v>7828</v>
      </c>
      <c r="D3982">
        <v>805</v>
      </c>
      <c r="E3982" t="s">
        <v>2677</v>
      </c>
      <c r="F3982" t="s">
        <v>15</v>
      </c>
      <c r="G3982">
        <v>5</v>
      </c>
      <c r="H3982" t="s">
        <v>16</v>
      </c>
      <c r="I3982">
        <v>1</v>
      </c>
      <c r="J3982">
        <f t="shared" si="126"/>
        <v>5</v>
      </c>
      <c r="K3982">
        <v>353.09</v>
      </c>
      <c r="L3982" s="1">
        <f t="shared" si="127"/>
        <v>1765.4499999999998</v>
      </c>
    </row>
    <row r="3983" spans="1:12" x14ac:dyDescent="0.25">
      <c r="A3983" t="s">
        <v>13359</v>
      </c>
      <c r="B3983" t="s">
        <v>13360</v>
      </c>
      <c r="C3983" t="s">
        <v>13361</v>
      </c>
      <c r="D3983">
        <v>806</v>
      </c>
      <c r="E3983" t="s">
        <v>2677</v>
      </c>
      <c r="F3983" t="s">
        <v>15</v>
      </c>
      <c r="G3983">
        <v>162</v>
      </c>
      <c r="H3983" t="s">
        <v>6444</v>
      </c>
      <c r="I3983">
        <v>1</v>
      </c>
      <c r="J3983">
        <f t="shared" si="126"/>
        <v>162</v>
      </c>
      <c r="K3983">
        <v>10.89</v>
      </c>
      <c r="L3983" s="1">
        <f t="shared" si="127"/>
        <v>1764.18</v>
      </c>
    </row>
    <row r="3984" spans="1:12" x14ac:dyDescent="0.25">
      <c r="A3984" t="s">
        <v>9214</v>
      </c>
      <c r="B3984" t="s">
        <v>9215</v>
      </c>
      <c r="C3984" t="s">
        <v>9216</v>
      </c>
      <c r="D3984">
        <v>805</v>
      </c>
      <c r="E3984" t="s">
        <v>2677</v>
      </c>
      <c r="F3984" t="s">
        <v>15</v>
      </c>
      <c r="G3984">
        <v>35</v>
      </c>
      <c r="H3984" t="s">
        <v>16</v>
      </c>
      <c r="I3984">
        <v>1</v>
      </c>
      <c r="J3984">
        <f t="shared" si="126"/>
        <v>35</v>
      </c>
      <c r="K3984">
        <v>50.38</v>
      </c>
      <c r="L3984" s="1">
        <f t="shared" si="127"/>
        <v>1763.3000000000002</v>
      </c>
    </row>
    <row r="3985" spans="1:12" x14ac:dyDescent="0.25">
      <c r="A3985" t="s">
        <v>9217</v>
      </c>
      <c r="B3985" t="s">
        <v>9218</v>
      </c>
      <c r="C3985" t="s">
        <v>9219</v>
      </c>
      <c r="D3985">
        <v>805</v>
      </c>
      <c r="E3985" t="s">
        <v>2677</v>
      </c>
      <c r="F3985" t="s">
        <v>15</v>
      </c>
      <c r="G3985">
        <v>35</v>
      </c>
      <c r="H3985" t="s">
        <v>16</v>
      </c>
      <c r="I3985">
        <v>1</v>
      </c>
      <c r="J3985">
        <f t="shared" si="126"/>
        <v>35</v>
      </c>
      <c r="K3985">
        <v>50.38</v>
      </c>
      <c r="L3985" s="1">
        <f t="shared" si="127"/>
        <v>1763.3000000000002</v>
      </c>
    </row>
    <row r="3986" spans="1:12" x14ac:dyDescent="0.25">
      <c r="A3986" t="s">
        <v>5139</v>
      </c>
      <c r="B3986" t="s">
        <v>5140</v>
      </c>
      <c r="C3986" t="s">
        <v>5141</v>
      </c>
      <c r="D3986">
        <v>805</v>
      </c>
      <c r="E3986" t="s">
        <v>2677</v>
      </c>
      <c r="F3986" t="s">
        <v>15</v>
      </c>
      <c r="G3986">
        <v>1</v>
      </c>
      <c r="H3986" t="s">
        <v>16</v>
      </c>
      <c r="I3986">
        <v>10</v>
      </c>
      <c r="J3986">
        <f t="shared" si="126"/>
        <v>10</v>
      </c>
      <c r="K3986" s="2">
        <v>1760</v>
      </c>
      <c r="L3986" s="1">
        <f t="shared" si="127"/>
        <v>1760</v>
      </c>
    </row>
    <row r="3987" spans="1:12" x14ac:dyDescent="0.25">
      <c r="A3987" t="s">
        <v>11451</v>
      </c>
      <c r="B3987" t="s">
        <v>11452</v>
      </c>
      <c r="C3987" t="s">
        <v>11453</v>
      </c>
      <c r="D3987">
        <v>805</v>
      </c>
      <c r="E3987" t="s">
        <v>2677</v>
      </c>
      <c r="F3987" t="s">
        <v>15</v>
      </c>
      <c r="G3987">
        <v>30</v>
      </c>
      <c r="H3987" t="s">
        <v>16</v>
      </c>
      <c r="I3987">
        <v>1</v>
      </c>
      <c r="J3987">
        <f t="shared" si="126"/>
        <v>30</v>
      </c>
      <c r="K3987">
        <v>58.65</v>
      </c>
      <c r="L3987" s="1">
        <f t="shared" si="127"/>
        <v>1759.5</v>
      </c>
    </row>
    <row r="3988" spans="1:12" x14ac:dyDescent="0.25">
      <c r="A3988" t="s">
        <v>8010</v>
      </c>
      <c r="B3988" t="s">
        <v>8002</v>
      </c>
      <c r="C3988" t="s">
        <v>8011</v>
      </c>
      <c r="D3988">
        <v>805</v>
      </c>
      <c r="E3988" t="s">
        <v>2677</v>
      </c>
      <c r="F3988" t="s">
        <v>15</v>
      </c>
      <c r="G3988">
        <v>6</v>
      </c>
      <c r="H3988" t="s">
        <v>16</v>
      </c>
      <c r="I3988">
        <v>1</v>
      </c>
      <c r="J3988">
        <f t="shared" si="126"/>
        <v>6</v>
      </c>
      <c r="K3988">
        <v>293.05</v>
      </c>
      <c r="L3988" s="1">
        <f t="shared" si="127"/>
        <v>1758.3000000000002</v>
      </c>
    </row>
    <row r="3989" spans="1:12" x14ac:dyDescent="0.25">
      <c r="A3989" t="s">
        <v>6178</v>
      </c>
      <c r="B3989" t="s">
        <v>6179</v>
      </c>
      <c r="D3989">
        <v>805</v>
      </c>
      <c r="E3989" t="s">
        <v>2677</v>
      </c>
      <c r="F3989" t="s">
        <v>15</v>
      </c>
      <c r="G3989">
        <v>12</v>
      </c>
      <c r="H3989" t="s">
        <v>16</v>
      </c>
      <c r="I3989">
        <v>1</v>
      </c>
      <c r="J3989">
        <f t="shared" si="126"/>
        <v>12</v>
      </c>
      <c r="K3989">
        <v>146.35</v>
      </c>
      <c r="L3989" s="1">
        <f t="shared" si="127"/>
        <v>1756.1999999999998</v>
      </c>
    </row>
    <row r="3990" spans="1:12" x14ac:dyDescent="0.25">
      <c r="A3990" t="s">
        <v>7671</v>
      </c>
      <c r="B3990" t="s">
        <v>7672</v>
      </c>
      <c r="D3990">
        <v>805</v>
      </c>
      <c r="E3990" t="s">
        <v>2677</v>
      </c>
      <c r="F3990" t="s">
        <v>15</v>
      </c>
      <c r="G3990">
        <v>8</v>
      </c>
      <c r="H3990" t="s">
        <v>16</v>
      </c>
      <c r="I3990">
        <v>1</v>
      </c>
      <c r="J3990">
        <f t="shared" si="126"/>
        <v>8</v>
      </c>
      <c r="K3990">
        <v>219.3</v>
      </c>
      <c r="L3990" s="1">
        <f t="shared" si="127"/>
        <v>1754.4</v>
      </c>
    </row>
    <row r="3991" spans="1:12" x14ac:dyDescent="0.25">
      <c r="A3991" t="s">
        <v>9076</v>
      </c>
      <c r="B3991" t="s">
        <v>9077</v>
      </c>
      <c r="C3991" t="s">
        <v>9078</v>
      </c>
      <c r="D3991">
        <v>805</v>
      </c>
      <c r="E3991" t="s">
        <v>2677</v>
      </c>
      <c r="F3991" t="s">
        <v>15</v>
      </c>
      <c r="G3991">
        <v>125</v>
      </c>
      <c r="H3991" t="s">
        <v>16</v>
      </c>
      <c r="I3991">
        <v>1</v>
      </c>
      <c r="J3991">
        <f t="shared" si="126"/>
        <v>125</v>
      </c>
      <c r="K3991">
        <v>14.02</v>
      </c>
      <c r="L3991" s="1">
        <f t="shared" si="127"/>
        <v>1752.5</v>
      </c>
    </row>
    <row r="3992" spans="1:12" x14ac:dyDescent="0.25">
      <c r="A3992" t="s">
        <v>4169</v>
      </c>
      <c r="B3992" t="s">
        <v>4170</v>
      </c>
      <c r="C3992" t="s">
        <v>4171</v>
      </c>
      <c r="D3992">
        <v>805</v>
      </c>
      <c r="E3992" t="s">
        <v>2677</v>
      </c>
      <c r="F3992" t="s">
        <v>15</v>
      </c>
      <c r="G3992">
        <v>2</v>
      </c>
      <c r="H3992" t="s">
        <v>16</v>
      </c>
      <c r="I3992">
        <v>36</v>
      </c>
      <c r="J3992">
        <f t="shared" si="126"/>
        <v>72</v>
      </c>
      <c r="K3992">
        <v>876.18</v>
      </c>
      <c r="L3992" s="1">
        <f t="shared" si="127"/>
        <v>1752.36</v>
      </c>
    </row>
    <row r="3993" spans="1:12" x14ac:dyDescent="0.25">
      <c r="A3993" t="s">
        <v>9032</v>
      </c>
      <c r="B3993" t="s">
        <v>9033</v>
      </c>
      <c r="C3993" t="s">
        <v>9034</v>
      </c>
      <c r="D3993">
        <v>805</v>
      </c>
      <c r="E3993" t="s">
        <v>2677</v>
      </c>
      <c r="F3993" t="s">
        <v>15</v>
      </c>
      <c r="G3993" s="2">
        <v>2160</v>
      </c>
      <c r="H3993" t="s">
        <v>16</v>
      </c>
      <c r="I3993">
        <v>1</v>
      </c>
      <c r="J3993">
        <f t="shared" si="126"/>
        <v>2160</v>
      </c>
      <c r="K3993">
        <v>0.81</v>
      </c>
      <c r="L3993" s="1">
        <f t="shared" si="127"/>
        <v>1749.6000000000001</v>
      </c>
    </row>
    <row r="3994" spans="1:12" x14ac:dyDescent="0.25">
      <c r="A3994" t="s">
        <v>10099</v>
      </c>
      <c r="B3994" t="s">
        <v>10100</v>
      </c>
      <c r="C3994" t="s">
        <v>10101</v>
      </c>
      <c r="D3994">
        <v>805</v>
      </c>
      <c r="E3994" t="s">
        <v>2677</v>
      </c>
      <c r="F3994" t="s">
        <v>15</v>
      </c>
      <c r="G3994">
        <v>75</v>
      </c>
      <c r="H3994" t="s">
        <v>16</v>
      </c>
      <c r="I3994">
        <v>1</v>
      </c>
      <c r="J3994">
        <f t="shared" si="126"/>
        <v>75</v>
      </c>
      <c r="K3994">
        <v>23.3</v>
      </c>
      <c r="L3994" s="1">
        <f t="shared" si="127"/>
        <v>1747.5</v>
      </c>
    </row>
    <row r="3995" spans="1:12" x14ac:dyDescent="0.25">
      <c r="A3995" t="s">
        <v>9003</v>
      </c>
      <c r="B3995" t="s">
        <v>9004</v>
      </c>
      <c r="C3995" t="s">
        <v>0</v>
      </c>
      <c r="D3995">
        <v>805</v>
      </c>
      <c r="E3995" t="s">
        <v>2677</v>
      </c>
      <c r="F3995" t="s">
        <v>15</v>
      </c>
      <c r="G3995">
        <v>20</v>
      </c>
      <c r="H3995" t="s">
        <v>16</v>
      </c>
      <c r="I3995">
        <v>1</v>
      </c>
      <c r="J3995">
        <f t="shared" si="126"/>
        <v>20</v>
      </c>
      <c r="K3995">
        <v>87.316999999999993</v>
      </c>
      <c r="L3995" s="1">
        <f t="shared" si="127"/>
        <v>1746.34</v>
      </c>
    </row>
    <row r="3996" spans="1:12" x14ac:dyDescent="0.25">
      <c r="A3996" t="s">
        <v>10708</v>
      </c>
      <c r="B3996" t="s">
        <v>10709</v>
      </c>
      <c r="C3996" t="s">
        <v>10710</v>
      </c>
      <c r="D3996">
        <v>805</v>
      </c>
      <c r="E3996" t="s">
        <v>2677</v>
      </c>
      <c r="F3996" t="s">
        <v>15</v>
      </c>
      <c r="G3996">
        <v>24</v>
      </c>
      <c r="H3996" t="s">
        <v>16</v>
      </c>
      <c r="I3996">
        <v>1</v>
      </c>
      <c r="J3996">
        <f t="shared" si="126"/>
        <v>24</v>
      </c>
      <c r="K3996">
        <v>72.739999999999995</v>
      </c>
      <c r="L3996" s="1">
        <f t="shared" si="127"/>
        <v>1745.7599999999998</v>
      </c>
    </row>
    <row r="3997" spans="1:12" x14ac:dyDescent="0.25">
      <c r="A3997" t="s">
        <v>12506</v>
      </c>
      <c r="B3997" t="s">
        <v>12507</v>
      </c>
      <c r="C3997" t="s">
        <v>12508</v>
      </c>
      <c r="D3997">
        <v>806</v>
      </c>
      <c r="E3997" t="s">
        <v>2677</v>
      </c>
      <c r="F3997" t="s">
        <v>15</v>
      </c>
      <c r="G3997">
        <v>600</v>
      </c>
      <c r="H3997" t="s">
        <v>16</v>
      </c>
      <c r="I3997">
        <v>1E-3</v>
      </c>
      <c r="J3997">
        <f t="shared" si="126"/>
        <v>0.6</v>
      </c>
      <c r="K3997">
        <v>2.9</v>
      </c>
      <c r="L3997" s="1">
        <f t="shared" si="127"/>
        <v>1740</v>
      </c>
    </row>
    <row r="3998" spans="1:12" x14ac:dyDescent="0.25">
      <c r="A3998" t="s">
        <v>5225</v>
      </c>
      <c r="B3998" t="s">
        <v>5221</v>
      </c>
      <c r="D3998">
        <v>805</v>
      </c>
      <c r="E3998" t="s">
        <v>2677</v>
      </c>
      <c r="F3998" t="s">
        <v>15</v>
      </c>
      <c r="G3998">
        <v>60</v>
      </c>
      <c r="H3998" t="s">
        <v>16</v>
      </c>
      <c r="I3998">
        <v>1</v>
      </c>
      <c r="J3998">
        <f t="shared" si="126"/>
        <v>60</v>
      </c>
      <c r="K3998">
        <v>29</v>
      </c>
      <c r="L3998" s="1">
        <f t="shared" si="127"/>
        <v>1740</v>
      </c>
    </row>
    <row r="3999" spans="1:12" x14ac:dyDescent="0.25">
      <c r="A3999" t="s">
        <v>13036</v>
      </c>
      <c r="B3999" t="s">
        <v>13034</v>
      </c>
      <c r="C3999" t="s">
        <v>13037</v>
      </c>
      <c r="D3999">
        <v>806</v>
      </c>
      <c r="E3999" t="s">
        <v>2677</v>
      </c>
      <c r="F3999" t="s">
        <v>15</v>
      </c>
      <c r="G3999">
        <v>400</v>
      </c>
      <c r="H3999" t="s">
        <v>12910</v>
      </c>
      <c r="I3999">
        <v>0</v>
      </c>
      <c r="J3999">
        <f t="shared" si="126"/>
        <v>0</v>
      </c>
      <c r="K3999">
        <v>4.3499999999999996</v>
      </c>
      <c r="L3999" s="1">
        <f t="shared" si="127"/>
        <v>1739.9999999999998</v>
      </c>
    </row>
    <row r="4000" spans="1:12" x14ac:dyDescent="0.25">
      <c r="A4000" t="s">
        <v>13639</v>
      </c>
      <c r="B4000" t="s">
        <v>13640</v>
      </c>
      <c r="C4000" t="s">
        <v>13641</v>
      </c>
      <c r="D4000">
        <v>806</v>
      </c>
      <c r="E4000" t="s">
        <v>2677</v>
      </c>
      <c r="F4000" t="s">
        <v>15</v>
      </c>
      <c r="G4000">
        <v>145</v>
      </c>
      <c r="H4000" t="s">
        <v>11259</v>
      </c>
      <c r="I4000">
        <v>0</v>
      </c>
      <c r="J4000">
        <f t="shared" si="126"/>
        <v>0</v>
      </c>
      <c r="K4000">
        <v>11.99</v>
      </c>
      <c r="L4000" s="1">
        <f t="shared" si="127"/>
        <v>1738.55</v>
      </c>
    </row>
    <row r="4001" spans="1:12" x14ac:dyDescent="0.25">
      <c r="A4001" t="s">
        <v>13905</v>
      </c>
      <c r="B4001" t="s">
        <v>13906</v>
      </c>
      <c r="C4001" t="s">
        <v>13907</v>
      </c>
      <c r="D4001">
        <v>806</v>
      </c>
      <c r="E4001" t="s">
        <v>2677</v>
      </c>
      <c r="F4001" t="s">
        <v>15</v>
      </c>
      <c r="G4001">
        <v>45</v>
      </c>
      <c r="H4001" t="s">
        <v>16</v>
      </c>
      <c r="I4001">
        <v>0</v>
      </c>
      <c r="J4001">
        <f t="shared" si="126"/>
        <v>0</v>
      </c>
      <c r="K4001">
        <v>38.6</v>
      </c>
      <c r="L4001" s="1">
        <f t="shared" si="127"/>
        <v>1737</v>
      </c>
    </row>
    <row r="4002" spans="1:12" x14ac:dyDescent="0.25">
      <c r="A4002" t="s">
        <v>13386</v>
      </c>
      <c r="B4002" t="s">
        <v>13387</v>
      </c>
      <c r="C4002" t="s">
        <v>13385</v>
      </c>
      <c r="D4002">
        <v>806</v>
      </c>
      <c r="E4002" t="s">
        <v>2677</v>
      </c>
      <c r="F4002" t="s">
        <v>15</v>
      </c>
      <c r="G4002">
        <v>26</v>
      </c>
      <c r="H4002" t="s">
        <v>16</v>
      </c>
      <c r="I4002">
        <v>1</v>
      </c>
      <c r="J4002">
        <f t="shared" ref="J4002:J4065" si="128">G4002*I4002</f>
        <v>26</v>
      </c>
      <c r="K4002">
        <v>66.8</v>
      </c>
      <c r="L4002" s="1">
        <f t="shared" ref="L4002:L4065" si="129">G4002*K4002</f>
        <v>1736.8</v>
      </c>
    </row>
    <row r="4003" spans="1:12" x14ac:dyDescent="0.25">
      <c r="A4003" t="s">
        <v>7236</v>
      </c>
      <c r="B4003" t="s">
        <v>7237</v>
      </c>
      <c r="C4003" t="s">
        <v>7238</v>
      </c>
      <c r="D4003">
        <v>805</v>
      </c>
      <c r="E4003" t="s">
        <v>2677</v>
      </c>
      <c r="F4003" t="s">
        <v>15</v>
      </c>
      <c r="G4003">
        <v>11</v>
      </c>
      <c r="H4003" t="s">
        <v>16</v>
      </c>
      <c r="I4003">
        <v>1</v>
      </c>
      <c r="J4003">
        <f t="shared" si="128"/>
        <v>11</v>
      </c>
      <c r="K4003">
        <v>157.80000000000001</v>
      </c>
      <c r="L4003" s="1">
        <f t="shared" si="129"/>
        <v>1735.8000000000002</v>
      </c>
    </row>
    <row r="4004" spans="1:12" x14ac:dyDescent="0.25">
      <c r="A4004" t="s">
        <v>13875</v>
      </c>
      <c r="B4004" t="s">
        <v>13876</v>
      </c>
      <c r="C4004" t="s">
        <v>13877</v>
      </c>
      <c r="D4004">
        <v>806</v>
      </c>
      <c r="E4004" t="s">
        <v>2677</v>
      </c>
      <c r="F4004" t="s">
        <v>15</v>
      </c>
      <c r="G4004">
        <v>525</v>
      </c>
      <c r="H4004" t="s">
        <v>16</v>
      </c>
      <c r="I4004">
        <v>1E-3</v>
      </c>
      <c r="J4004">
        <f t="shared" si="128"/>
        <v>0.52500000000000002</v>
      </c>
      <c r="K4004">
        <v>3.29</v>
      </c>
      <c r="L4004" s="1">
        <f t="shared" si="129"/>
        <v>1727.25</v>
      </c>
    </row>
    <row r="4005" spans="1:12" x14ac:dyDescent="0.25">
      <c r="A4005" t="s">
        <v>13096</v>
      </c>
      <c r="B4005" t="s">
        <v>13097</v>
      </c>
      <c r="C4005" t="s">
        <v>13098</v>
      </c>
      <c r="D4005">
        <v>806</v>
      </c>
      <c r="E4005" t="s">
        <v>2677</v>
      </c>
      <c r="F4005" t="s">
        <v>15</v>
      </c>
      <c r="G4005">
        <v>8</v>
      </c>
      <c r="H4005" t="s">
        <v>16</v>
      </c>
      <c r="I4005">
        <v>0</v>
      </c>
      <c r="J4005">
        <f t="shared" si="128"/>
        <v>0</v>
      </c>
      <c r="K4005">
        <v>215.9</v>
      </c>
      <c r="L4005" s="1">
        <f t="shared" si="129"/>
        <v>1727.2</v>
      </c>
    </row>
    <row r="4006" spans="1:12" x14ac:dyDescent="0.25">
      <c r="A4006" t="s">
        <v>7916</v>
      </c>
      <c r="B4006" t="s">
        <v>7917</v>
      </c>
      <c r="C4006" t="s">
        <v>7918</v>
      </c>
      <c r="D4006">
        <v>805</v>
      </c>
      <c r="E4006" t="s">
        <v>2677</v>
      </c>
      <c r="F4006" t="s">
        <v>15</v>
      </c>
      <c r="G4006">
        <v>25</v>
      </c>
      <c r="H4006" t="s">
        <v>16</v>
      </c>
      <c r="I4006">
        <v>1</v>
      </c>
      <c r="J4006">
        <f t="shared" si="128"/>
        <v>25</v>
      </c>
      <c r="K4006">
        <v>69.06</v>
      </c>
      <c r="L4006" s="1">
        <f t="shared" si="129"/>
        <v>1726.5</v>
      </c>
    </row>
    <row r="4007" spans="1:12" x14ac:dyDescent="0.25">
      <c r="A4007" t="s">
        <v>9257</v>
      </c>
      <c r="B4007" t="s">
        <v>9258</v>
      </c>
      <c r="C4007" t="s">
        <v>9259</v>
      </c>
      <c r="D4007">
        <v>805</v>
      </c>
      <c r="E4007" t="s">
        <v>2677</v>
      </c>
      <c r="F4007" t="s">
        <v>15</v>
      </c>
      <c r="G4007" s="2">
        <v>1500</v>
      </c>
      <c r="H4007" t="s">
        <v>4444</v>
      </c>
      <c r="I4007">
        <v>1</v>
      </c>
      <c r="J4007">
        <f t="shared" si="128"/>
        <v>1500</v>
      </c>
      <c r="K4007">
        <v>1.15062</v>
      </c>
      <c r="L4007" s="1">
        <f t="shared" si="129"/>
        <v>1725.93</v>
      </c>
    </row>
    <row r="4008" spans="1:12" x14ac:dyDescent="0.25">
      <c r="A4008" t="s">
        <v>7215</v>
      </c>
      <c r="B4008" t="s">
        <v>7216</v>
      </c>
      <c r="D4008">
        <v>805</v>
      </c>
      <c r="E4008" t="s">
        <v>2677</v>
      </c>
      <c r="F4008" t="s">
        <v>15</v>
      </c>
      <c r="G4008">
        <v>5</v>
      </c>
      <c r="H4008" t="s">
        <v>16</v>
      </c>
      <c r="I4008">
        <v>1</v>
      </c>
      <c r="J4008">
        <f t="shared" si="128"/>
        <v>5</v>
      </c>
      <c r="K4008">
        <v>345.1</v>
      </c>
      <c r="L4008" s="1">
        <f t="shared" si="129"/>
        <v>1725.5</v>
      </c>
    </row>
    <row r="4009" spans="1:12" x14ac:dyDescent="0.25">
      <c r="A4009" t="s">
        <v>2839</v>
      </c>
      <c r="B4009" t="s">
        <v>2840</v>
      </c>
      <c r="C4009" t="s">
        <v>2841</v>
      </c>
      <c r="D4009">
        <v>805</v>
      </c>
      <c r="E4009" t="s">
        <v>2677</v>
      </c>
      <c r="F4009" t="s">
        <v>15</v>
      </c>
      <c r="G4009">
        <v>2</v>
      </c>
      <c r="H4009" t="s">
        <v>16</v>
      </c>
      <c r="I4009">
        <v>1</v>
      </c>
      <c r="J4009">
        <f t="shared" si="128"/>
        <v>2</v>
      </c>
      <c r="K4009">
        <v>861.6</v>
      </c>
      <c r="L4009" s="1">
        <f t="shared" si="129"/>
        <v>1723.2</v>
      </c>
    </row>
    <row r="4010" spans="1:12" x14ac:dyDescent="0.25">
      <c r="A4010" t="s">
        <v>6337</v>
      </c>
      <c r="B4010" t="s">
        <v>6338</v>
      </c>
      <c r="C4010" t="s">
        <v>6339</v>
      </c>
      <c r="D4010">
        <v>805</v>
      </c>
      <c r="E4010" t="s">
        <v>2677</v>
      </c>
      <c r="F4010" t="s">
        <v>15</v>
      </c>
      <c r="G4010">
        <v>10</v>
      </c>
      <c r="H4010" t="s">
        <v>16</v>
      </c>
      <c r="I4010">
        <v>1</v>
      </c>
      <c r="J4010">
        <f t="shared" si="128"/>
        <v>10</v>
      </c>
      <c r="K4010">
        <v>172.2</v>
      </c>
      <c r="L4010" s="1">
        <f t="shared" si="129"/>
        <v>1722</v>
      </c>
    </row>
    <row r="4011" spans="1:12" x14ac:dyDescent="0.25">
      <c r="A4011" t="s">
        <v>10278</v>
      </c>
      <c r="B4011" t="s">
        <v>10279</v>
      </c>
      <c r="C4011" t="s">
        <v>10280</v>
      </c>
      <c r="D4011">
        <v>805</v>
      </c>
      <c r="E4011" t="s">
        <v>2677</v>
      </c>
      <c r="F4011" t="s">
        <v>15</v>
      </c>
      <c r="G4011">
        <v>256</v>
      </c>
      <c r="H4011" t="s">
        <v>16</v>
      </c>
      <c r="I4011">
        <v>1</v>
      </c>
      <c r="J4011">
        <f t="shared" si="128"/>
        <v>256</v>
      </c>
      <c r="K4011">
        <v>6.7256</v>
      </c>
      <c r="L4011" s="1">
        <f t="shared" si="129"/>
        <v>1721.7536</v>
      </c>
    </row>
    <row r="4012" spans="1:12" x14ac:dyDescent="0.25">
      <c r="A4012" t="s">
        <v>11653</v>
      </c>
      <c r="B4012" t="s">
        <v>11654</v>
      </c>
      <c r="C4012" t="s">
        <v>11655</v>
      </c>
      <c r="D4012">
        <v>805</v>
      </c>
      <c r="E4012" t="s">
        <v>2677</v>
      </c>
      <c r="F4012" t="s">
        <v>15</v>
      </c>
      <c r="G4012">
        <v>200</v>
      </c>
      <c r="H4012" t="s">
        <v>16</v>
      </c>
      <c r="I4012">
        <v>1</v>
      </c>
      <c r="J4012">
        <f t="shared" si="128"/>
        <v>200</v>
      </c>
      <c r="K4012">
        <v>8.6</v>
      </c>
      <c r="L4012" s="1">
        <f t="shared" si="129"/>
        <v>1720</v>
      </c>
    </row>
    <row r="4013" spans="1:12" x14ac:dyDescent="0.25">
      <c r="A4013" t="s">
        <v>7551</v>
      </c>
      <c r="B4013" t="s">
        <v>7552</v>
      </c>
      <c r="C4013" t="s">
        <v>7553</v>
      </c>
      <c r="D4013">
        <v>805</v>
      </c>
      <c r="E4013" t="s">
        <v>2677</v>
      </c>
      <c r="F4013" t="s">
        <v>15</v>
      </c>
      <c r="G4013">
        <v>18</v>
      </c>
      <c r="H4013" t="s">
        <v>16</v>
      </c>
      <c r="I4013">
        <v>1</v>
      </c>
      <c r="J4013">
        <f t="shared" si="128"/>
        <v>18</v>
      </c>
      <c r="K4013">
        <v>95.5</v>
      </c>
      <c r="L4013" s="1">
        <f t="shared" si="129"/>
        <v>1719</v>
      </c>
    </row>
    <row r="4014" spans="1:12" x14ac:dyDescent="0.25">
      <c r="A4014" t="s">
        <v>2953</v>
      </c>
      <c r="B4014" t="s">
        <v>2954</v>
      </c>
      <c r="C4014" t="s">
        <v>2955</v>
      </c>
      <c r="D4014">
        <v>805</v>
      </c>
      <c r="E4014" t="s">
        <v>2677</v>
      </c>
      <c r="F4014" t="s">
        <v>15</v>
      </c>
      <c r="G4014">
        <v>2</v>
      </c>
      <c r="H4014" t="s">
        <v>16</v>
      </c>
      <c r="I4014">
        <v>1</v>
      </c>
      <c r="J4014">
        <f t="shared" si="128"/>
        <v>2</v>
      </c>
      <c r="K4014">
        <v>858.73</v>
      </c>
      <c r="L4014" s="1">
        <f t="shared" si="129"/>
        <v>1717.46</v>
      </c>
    </row>
    <row r="4015" spans="1:12" x14ac:dyDescent="0.25">
      <c r="A4015" t="s">
        <v>13027</v>
      </c>
      <c r="B4015" t="s">
        <v>13028</v>
      </c>
      <c r="C4015" t="s">
        <v>13029</v>
      </c>
      <c r="D4015">
        <v>806</v>
      </c>
      <c r="E4015" t="s">
        <v>2677</v>
      </c>
      <c r="F4015" t="s">
        <v>15</v>
      </c>
      <c r="G4015">
        <v>400</v>
      </c>
      <c r="H4015" t="s">
        <v>12910</v>
      </c>
      <c r="I4015">
        <v>225</v>
      </c>
      <c r="J4015">
        <f t="shared" si="128"/>
        <v>90000</v>
      </c>
      <c r="K4015">
        <v>4.29</v>
      </c>
      <c r="L4015" s="1">
        <f t="shared" si="129"/>
        <v>1716</v>
      </c>
    </row>
    <row r="4016" spans="1:12" x14ac:dyDescent="0.25">
      <c r="A4016" t="s">
        <v>10167</v>
      </c>
      <c r="B4016" t="s">
        <v>10168</v>
      </c>
      <c r="C4016" t="s">
        <v>10169</v>
      </c>
      <c r="D4016">
        <v>805</v>
      </c>
      <c r="E4016" t="s">
        <v>2677</v>
      </c>
      <c r="F4016" t="s">
        <v>15</v>
      </c>
      <c r="G4016">
        <v>90</v>
      </c>
      <c r="H4016" t="s">
        <v>16</v>
      </c>
      <c r="I4016">
        <v>1</v>
      </c>
      <c r="J4016">
        <f t="shared" si="128"/>
        <v>90</v>
      </c>
      <c r="K4016">
        <v>19.04</v>
      </c>
      <c r="L4016" s="1">
        <f t="shared" si="129"/>
        <v>1713.6</v>
      </c>
    </row>
    <row r="4017" spans="1:12" x14ac:dyDescent="0.25">
      <c r="A4017" t="s">
        <v>7744</v>
      </c>
      <c r="B4017" t="s">
        <v>7745</v>
      </c>
      <c r="C4017" t="s">
        <v>7746</v>
      </c>
      <c r="D4017">
        <v>805</v>
      </c>
      <c r="E4017" t="s">
        <v>2677</v>
      </c>
      <c r="F4017" t="s">
        <v>15</v>
      </c>
      <c r="G4017">
        <v>2</v>
      </c>
      <c r="H4017" t="s">
        <v>16</v>
      </c>
      <c r="I4017">
        <v>1</v>
      </c>
      <c r="J4017">
        <f t="shared" si="128"/>
        <v>2</v>
      </c>
      <c r="K4017">
        <v>855</v>
      </c>
      <c r="L4017" s="1">
        <f t="shared" si="129"/>
        <v>1710</v>
      </c>
    </row>
    <row r="4018" spans="1:12" x14ac:dyDescent="0.25">
      <c r="A4018" t="s">
        <v>7565</v>
      </c>
      <c r="B4018" t="s">
        <v>7566</v>
      </c>
      <c r="C4018" t="s">
        <v>7567</v>
      </c>
      <c r="D4018">
        <v>805</v>
      </c>
      <c r="E4018" t="s">
        <v>2677</v>
      </c>
      <c r="F4018" t="s">
        <v>15</v>
      </c>
      <c r="G4018">
        <v>115</v>
      </c>
      <c r="H4018" t="s">
        <v>16</v>
      </c>
      <c r="I4018">
        <v>1</v>
      </c>
      <c r="J4018">
        <f t="shared" si="128"/>
        <v>115</v>
      </c>
      <c r="K4018">
        <v>14.85</v>
      </c>
      <c r="L4018" s="1">
        <f t="shared" si="129"/>
        <v>1707.75</v>
      </c>
    </row>
    <row r="4019" spans="1:12" x14ac:dyDescent="0.25">
      <c r="A4019" t="s">
        <v>7947</v>
      </c>
      <c r="B4019" t="s">
        <v>7948</v>
      </c>
      <c r="C4019" t="s">
        <v>7949</v>
      </c>
      <c r="D4019">
        <v>805</v>
      </c>
      <c r="E4019" t="s">
        <v>2677</v>
      </c>
      <c r="F4019" t="s">
        <v>15</v>
      </c>
      <c r="G4019">
        <v>24</v>
      </c>
      <c r="H4019" t="s">
        <v>16</v>
      </c>
      <c r="I4019">
        <v>1</v>
      </c>
      <c r="J4019">
        <f t="shared" si="128"/>
        <v>24</v>
      </c>
      <c r="K4019">
        <v>70.989999999999995</v>
      </c>
      <c r="L4019" s="1">
        <f t="shared" si="129"/>
        <v>1703.7599999999998</v>
      </c>
    </row>
    <row r="4020" spans="1:12" x14ac:dyDescent="0.25">
      <c r="A4020" t="s">
        <v>8753</v>
      </c>
      <c r="B4020" t="s">
        <v>8754</v>
      </c>
      <c r="D4020">
        <v>805</v>
      </c>
      <c r="E4020" t="s">
        <v>2677</v>
      </c>
      <c r="F4020" t="s">
        <v>15</v>
      </c>
      <c r="G4020">
        <v>20</v>
      </c>
      <c r="H4020" t="s">
        <v>16</v>
      </c>
      <c r="I4020">
        <v>1</v>
      </c>
      <c r="J4020">
        <f t="shared" si="128"/>
        <v>20</v>
      </c>
      <c r="K4020">
        <v>85.05</v>
      </c>
      <c r="L4020" s="1">
        <f t="shared" si="129"/>
        <v>1701</v>
      </c>
    </row>
    <row r="4021" spans="1:12" x14ac:dyDescent="0.25">
      <c r="A4021" t="s">
        <v>8904</v>
      </c>
      <c r="B4021" t="s">
        <v>8905</v>
      </c>
      <c r="C4021" t="s">
        <v>8906</v>
      </c>
      <c r="D4021">
        <v>805</v>
      </c>
      <c r="E4021" t="s">
        <v>2677</v>
      </c>
      <c r="F4021" t="s">
        <v>15</v>
      </c>
      <c r="G4021">
        <v>5</v>
      </c>
      <c r="H4021" t="s">
        <v>16</v>
      </c>
      <c r="I4021">
        <v>1</v>
      </c>
      <c r="J4021">
        <f t="shared" si="128"/>
        <v>5</v>
      </c>
      <c r="K4021">
        <v>340</v>
      </c>
      <c r="L4021" s="1">
        <f t="shared" si="129"/>
        <v>1700</v>
      </c>
    </row>
    <row r="4022" spans="1:12" x14ac:dyDescent="0.25">
      <c r="A4022" t="s">
        <v>7660</v>
      </c>
      <c r="B4022" t="s">
        <v>7661</v>
      </c>
      <c r="D4022">
        <v>805</v>
      </c>
      <c r="E4022" t="s">
        <v>2677</v>
      </c>
      <c r="F4022" t="s">
        <v>15</v>
      </c>
      <c r="G4022">
        <v>2</v>
      </c>
      <c r="H4022" t="s">
        <v>16</v>
      </c>
      <c r="I4022">
        <v>1</v>
      </c>
      <c r="J4022">
        <f t="shared" si="128"/>
        <v>2</v>
      </c>
      <c r="K4022">
        <v>850</v>
      </c>
      <c r="L4022" s="1">
        <f t="shared" si="129"/>
        <v>1700</v>
      </c>
    </row>
    <row r="4023" spans="1:12" x14ac:dyDescent="0.25">
      <c r="A4023" t="s">
        <v>8268</v>
      </c>
      <c r="B4023" t="s">
        <v>7824</v>
      </c>
      <c r="C4023" t="s">
        <v>8269</v>
      </c>
      <c r="D4023">
        <v>805</v>
      </c>
      <c r="E4023" t="s">
        <v>2677</v>
      </c>
      <c r="F4023" t="s">
        <v>15</v>
      </c>
      <c r="G4023">
        <v>5</v>
      </c>
      <c r="H4023" t="s">
        <v>16</v>
      </c>
      <c r="I4023">
        <v>1</v>
      </c>
      <c r="J4023">
        <f t="shared" si="128"/>
        <v>5</v>
      </c>
      <c r="K4023">
        <v>339.7</v>
      </c>
      <c r="L4023" s="1">
        <f t="shared" si="129"/>
        <v>1698.5</v>
      </c>
    </row>
    <row r="4024" spans="1:12" x14ac:dyDescent="0.25">
      <c r="A4024" t="s">
        <v>13113</v>
      </c>
      <c r="B4024" t="s">
        <v>13114</v>
      </c>
      <c r="C4024" t="s">
        <v>13115</v>
      </c>
      <c r="D4024">
        <v>806</v>
      </c>
      <c r="E4024" t="s">
        <v>2677</v>
      </c>
      <c r="F4024" t="s">
        <v>15</v>
      </c>
      <c r="G4024">
        <v>105</v>
      </c>
      <c r="H4024" t="s">
        <v>9269</v>
      </c>
      <c r="I4024">
        <v>0</v>
      </c>
      <c r="J4024">
        <f t="shared" si="128"/>
        <v>0</v>
      </c>
      <c r="K4024">
        <v>16.170259999999999</v>
      </c>
      <c r="L4024" s="1">
        <f t="shared" si="129"/>
        <v>1697.8772999999999</v>
      </c>
    </row>
    <row r="4025" spans="1:12" x14ac:dyDescent="0.25">
      <c r="A4025" t="s">
        <v>10149</v>
      </c>
      <c r="B4025" t="s">
        <v>10150</v>
      </c>
      <c r="C4025" t="s">
        <v>10151</v>
      </c>
      <c r="D4025">
        <v>805</v>
      </c>
      <c r="E4025" t="s">
        <v>2677</v>
      </c>
      <c r="F4025" t="s">
        <v>15</v>
      </c>
      <c r="G4025">
        <v>95</v>
      </c>
      <c r="H4025" t="s">
        <v>16</v>
      </c>
      <c r="I4025">
        <v>1</v>
      </c>
      <c r="J4025">
        <f t="shared" si="128"/>
        <v>95</v>
      </c>
      <c r="K4025">
        <v>17.850000000000001</v>
      </c>
      <c r="L4025" s="1">
        <f t="shared" si="129"/>
        <v>1695.7500000000002</v>
      </c>
    </row>
    <row r="4026" spans="1:12" x14ac:dyDescent="0.25">
      <c r="A4026" t="s">
        <v>10134</v>
      </c>
      <c r="B4026" t="s">
        <v>10135</v>
      </c>
      <c r="C4026" t="s">
        <v>10136</v>
      </c>
      <c r="D4026">
        <v>805</v>
      </c>
      <c r="E4026" t="s">
        <v>2677</v>
      </c>
      <c r="F4026" t="s">
        <v>15</v>
      </c>
      <c r="G4026">
        <v>42</v>
      </c>
      <c r="H4026" t="s">
        <v>16</v>
      </c>
      <c r="I4026">
        <v>1</v>
      </c>
      <c r="J4026">
        <f t="shared" si="128"/>
        <v>42</v>
      </c>
      <c r="K4026">
        <v>40.369999999999997</v>
      </c>
      <c r="L4026" s="1">
        <f t="shared" si="129"/>
        <v>1695.54</v>
      </c>
    </row>
    <row r="4027" spans="1:12" x14ac:dyDescent="0.25">
      <c r="A4027" t="s">
        <v>3710</v>
      </c>
      <c r="B4027" t="s">
        <v>3711</v>
      </c>
      <c r="C4027" t="s">
        <v>3712</v>
      </c>
      <c r="D4027">
        <v>805</v>
      </c>
      <c r="E4027" t="s">
        <v>2677</v>
      </c>
      <c r="F4027" t="s">
        <v>15</v>
      </c>
      <c r="G4027">
        <v>2</v>
      </c>
      <c r="H4027" t="s">
        <v>16</v>
      </c>
      <c r="I4027">
        <v>31</v>
      </c>
      <c r="J4027">
        <f t="shared" si="128"/>
        <v>62</v>
      </c>
      <c r="K4027">
        <v>846.71</v>
      </c>
      <c r="L4027" s="1">
        <f t="shared" si="129"/>
        <v>1693.42</v>
      </c>
    </row>
    <row r="4028" spans="1:12" x14ac:dyDescent="0.25">
      <c r="A4028" t="s">
        <v>5795</v>
      </c>
      <c r="B4028" t="s">
        <v>5796</v>
      </c>
      <c r="D4028">
        <v>805</v>
      </c>
      <c r="E4028" t="s">
        <v>2677</v>
      </c>
      <c r="F4028" t="s">
        <v>15</v>
      </c>
      <c r="G4028">
        <v>42</v>
      </c>
      <c r="H4028" t="s">
        <v>16</v>
      </c>
      <c r="I4028">
        <v>1</v>
      </c>
      <c r="J4028">
        <f t="shared" si="128"/>
        <v>42</v>
      </c>
      <c r="K4028">
        <v>40.19</v>
      </c>
      <c r="L4028" s="1">
        <f t="shared" si="129"/>
        <v>1687.98</v>
      </c>
    </row>
    <row r="4029" spans="1:12" x14ac:dyDescent="0.25">
      <c r="A4029" t="s">
        <v>13310</v>
      </c>
      <c r="B4029" t="s">
        <v>13311</v>
      </c>
      <c r="D4029">
        <v>806</v>
      </c>
      <c r="E4029" t="s">
        <v>2677</v>
      </c>
      <c r="F4029" t="s">
        <v>15</v>
      </c>
      <c r="G4029">
        <v>27</v>
      </c>
      <c r="H4029" t="s">
        <v>16</v>
      </c>
      <c r="I4029">
        <v>0</v>
      </c>
      <c r="J4029">
        <f t="shared" si="128"/>
        <v>0</v>
      </c>
      <c r="K4029">
        <v>62.4</v>
      </c>
      <c r="L4029" s="1">
        <f t="shared" si="129"/>
        <v>1684.8</v>
      </c>
    </row>
    <row r="4030" spans="1:12" x14ac:dyDescent="0.25">
      <c r="A4030" t="s">
        <v>11025</v>
      </c>
      <c r="B4030" t="s">
        <v>11026</v>
      </c>
      <c r="C4030" t="s">
        <v>11027</v>
      </c>
      <c r="D4030">
        <v>805</v>
      </c>
      <c r="E4030" t="s">
        <v>2677</v>
      </c>
      <c r="F4030" t="s">
        <v>15</v>
      </c>
      <c r="G4030">
        <v>12</v>
      </c>
      <c r="H4030" t="s">
        <v>16</v>
      </c>
      <c r="I4030">
        <v>1</v>
      </c>
      <c r="J4030">
        <f t="shared" si="128"/>
        <v>12</v>
      </c>
      <c r="K4030">
        <v>140.25</v>
      </c>
      <c r="L4030" s="1">
        <f t="shared" si="129"/>
        <v>1683</v>
      </c>
    </row>
    <row r="4031" spans="1:12" x14ac:dyDescent="0.25">
      <c r="A4031" t="s">
        <v>7085</v>
      </c>
      <c r="B4031" t="s">
        <v>7086</v>
      </c>
      <c r="C4031" t="s">
        <v>7087</v>
      </c>
      <c r="D4031">
        <v>805</v>
      </c>
      <c r="E4031" t="s">
        <v>2677</v>
      </c>
      <c r="F4031" t="s">
        <v>15</v>
      </c>
      <c r="G4031">
        <v>10</v>
      </c>
      <c r="H4031" t="s">
        <v>16</v>
      </c>
      <c r="I4031">
        <v>1</v>
      </c>
      <c r="J4031">
        <f t="shared" si="128"/>
        <v>10</v>
      </c>
      <c r="K4031">
        <v>168.15</v>
      </c>
      <c r="L4031" s="1">
        <f t="shared" si="129"/>
        <v>1681.5</v>
      </c>
    </row>
    <row r="4032" spans="1:12" x14ac:dyDescent="0.25">
      <c r="A4032" t="s">
        <v>6136</v>
      </c>
      <c r="B4032" t="s">
        <v>6137</v>
      </c>
      <c r="D4032">
        <v>805</v>
      </c>
      <c r="E4032" t="s">
        <v>2677</v>
      </c>
      <c r="F4032" t="s">
        <v>15</v>
      </c>
      <c r="G4032">
        <v>10</v>
      </c>
      <c r="H4032" t="s">
        <v>16</v>
      </c>
      <c r="I4032">
        <v>1</v>
      </c>
      <c r="J4032">
        <f t="shared" si="128"/>
        <v>10</v>
      </c>
      <c r="K4032">
        <v>167.9</v>
      </c>
      <c r="L4032" s="1">
        <f t="shared" si="129"/>
        <v>1679</v>
      </c>
    </row>
    <row r="4033" spans="1:12" x14ac:dyDescent="0.25">
      <c r="A4033" t="s">
        <v>6422</v>
      </c>
      <c r="B4033" t="s">
        <v>6423</v>
      </c>
      <c r="D4033">
        <v>805</v>
      </c>
      <c r="E4033" t="s">
        <v>2677</v>
      </c>
      <c r="F4033" t="s">
        <v>15</v>
      </c>
      <c r="G4033">
        <v>14</v>
      </c>
      <c r="H4033" t="s">
        <v>16</v>
      </c>
      <c r="I4033">
        <v>1</v>
      </c>
      <c r="J4033">
        <f t="shared" si="128"/>
        <v>14</v>
      </c>
      <c r="K4033">
        <v>119.86</v>
      </c>
      <c r="L4033" s="1">
        <f t="shared" si="129"/>
        <v>1678.04</v>
      </c>
    </row>
    <row r="4034" spans="1:12" x14ac:dyDescent="0.25">
      <c r="A4034" s="49" t="s">
        <v>9684</v>
      </c>
      <c r="B4034" s="49" t="s">
        <v>9685</v>
      </c>
      <c r="C4034" s="49" t="s">
        <v>9686</v>
      </c>
      <c r="D4034" s="49">
        <v>805</v>
      </c>
      <c r="E4034" s="49" t="s">
        <v>2677</v>
      </c>
      <c r="F4034" s="49" t="s">
        <v>15</v>
      </c>
      <c r="G4034" s="51">
        <v>7300</v>
      </c>
      <c r="H4034" s="49" t="s">
        <v>16</v>
      </c>
      <c r="I4034" s="49">
        <v>1</v>
      </c>
      <c r="J4034" s="49">
        <f t="shared" si="128"/>
        <v>7300</v>
      </c>
      <c r="K4034" s="49">
        <v>0.2296</v>
      </c>
      <c r="L4034" s="50">
        <f t="shared" si="129"/>
        <v>1676.08</v>
      </c>
    </row>
    <row r="4035" spans="1:12" x14ac:dyDescent="0.25">
      <c r="A4035" t="s">
        <v>4478</v>
      </c>
      <c r="B4035" t="s">
        <v>4479</v>
      </c>
      <c r="C4035" t="s">
        <v>4480</v>
      </c>
      <c r="D4035">
        <v>805</v>
      </c>
      <c r="E4035" t="s">
        <v>2677</v>
      </c>
      <c r="F4035" t="s">
        <v>15</v>
      </c>
      <c r="G4035">
        <v>18</v>
      </c>
      <c r="H4035" t="s">
        <v>16</v>
      </c>
      <c r="I4035">
        <v>2</v>
      </c>
      <c r="J4035">
        <f t="shared" si="128"/>
        <v>36</v>
      </c>
      <c r="K4035">
        <v>93.1</v>
      </c>
      <c r="L4035" s="1">
        <f t="shared" si="129"/>
        <v>1675.8</v>
      </c>
    </row>
    <row r="4036" spans="1:12" x14ac:dyDescent="0.25">
      <c r="A4036" t="s">
        <v>7184</v>
      </c>
      <c r="B4036" t="s">
        <v>7185</v>
      </c>
      <c r="D4036">
        <v>805</v>
      </c>
      <c r="E4036" t="s">
        <v>2677</v>
      </c>
      <c r="F4036" t="s">
        <v>15</v>
      </c>
      <c r="G4036">
        <v>6</v>
      </c>
      <c r="H4036" t="s">
        <v>16</v>
      </c>
      <c r="I4036">
        <v>1</v>
      </c>
      <c r="J4036">
        <f t="shared" si="128"/>
        <v>6</v>
      </c>
      <c r="K4036">
        <v>279.10000000000002</v>
      </c>
      <c r="L4036" s="1">
        <f t="shared" si="129"/>
        <v>1674.6000000000001</v>
      </c>
    </row>
    <row r="4037" spans="1:12" x14ac:dyDescent="0.25">
      <c r="A4037" t="s">
        <v>6402</v>
      </c>
      <c r="B4037" t="s">
        <v>6403</v>
      </c>
      <c r="D4037">
        <v>805</v>
      </c>
      <c r="E4037" t="s">
        <v>2677</v>
      </c>
      <c r="F4037" t="s">
        <v>15</v>
      </c>
      <c r="G4037">
        <v>20</v>
      </c>
      <c r="H4037" t="s">
        <v>16</v>
      </c>
      <c r="I4037">
        <v>1</v>
      </c>
      <c r="J4037">
        <f t="shared" si="128"/>
        <v>20</v>
      </c>
      <c r="K4037">
        <v>83.3</v>
      </c>
      <c r="L4037" s="1">
        <f t="shared" si="129"/>
        <v>1666</v>
      </c>
    </row>
    <row r="4038" spans="1:12" x14ac:dyDescent="0.25">
      <c r="A4038" t="s">
        <v>2871</v>
      </c>
      <c r="B4038" t="s">
        <v>2872</v>
      </c>
      <c r="C4038" t="s">
        <v>2873</v>
      </c>
      <c r="D4038">
        <v>805</v>
      </c>
      <c r="E4038" t="s">
        <v>2677</v>
      </c>
      <c r="F4038" t="s">
        <v>15</v>
      </c>
      <c r="G4038">
        <v>1</v>
      </c>
      <c r="H4038" t="s">
        <v>16</v>
      </c>
      <c r="I4038">
        <v>1</v>
      </c>
      <c r="J4038">
        <f t="shared" si="128"/>
        <v>1</v>
      </c>
      <c r="K4038" s="1">
        <v>1662.5</v>
      </c>
      <c r="L4038" s="1">
        <f t="shared" si="129"/>
        <v>1662.5</v>
      </c>
    </row>
    <row r="4039" spans="1:12" x14ac:dyDescent="0.25">
      <c r="A4039" t="s">
        <v>11428</v>
      </c>
      <c r="B4039" t="s">
        <v>11429</v>
      </c>
      <c r="C4039" t="s">
        <v>11430</v>
      </c>
      <c r="D4039">
        <v>805</v>
      </c>
      <c r="E4039" t="s">
        <v>2677</v>
      </c>
      <c r="F4039" t="s">
        <v>15</v>
      </c>
      <c r="G4039">
        <v>30</v>
      </c>
      <c r="H4039" t="s">
        <v>16</v>
      </c>
      <c r="I4039">
        <v>1</v>
      </c>
      <c r="J4039">
        <f t="shared" si="128"/>
        <v>30</v>
      </c>
      <c r="K4039">
        <v>55.34</v>
      </c>
      <c r="L4039" s="1">
        <f t="shared" si="129"/>
        <v>1660.2</v>
      </c>
    </row>
    <row r="4040" spans="1:12" x14ac:dyDescent="0.25">
      <c r="A4040" t="s">
        <v>7069</v>
      </c>
      <c r="B4040" t="s">
        <v>7070</v>
      </c>
      <c r="D4040">
        <v>805</v>
      </c>
      <c r="E4040" t="s">
        <v>2677</v>
      </c>
      <c r="F4040" t="s">
        <v>15</v>
      </c>
      <c r="G4040">
        <v>12</v>
      </c>
      <c r="H4040" t="s">
        <v>16</v>
      </c>
      <c r="I4040">
        <v>1</v>
      </c>
      <c r="J4040">
        <f t="shared" si="128"/>
        <v>12</v>
      </c>
      <c r="K4040">
        <v>138.13</v>
      </c>
      <c r="L4040" s="1">
        <f t="shared" si="129"/>
        <v>1657.56</v>
      </c>
    </row>
    <row r="4041" spans="1:12" x14ac:dyDescent="0.25">
      <c r="A4041" t="s">
        <v>7372</v>
      </c>
      <c r="B4041" t="s">
        <v>7373</v>
      </c>
      <c r="D4041">
        <v>805</v>
      </c>
      <c r="E4041" t="s">
        <v>2677</v>
      </c>
      <c r="F4041" t="s">
        <v>15</v>
      </c>
      <c r="G4041">
        <v>18</v>
      </c>
      <c r="H4041" t="s">
        <v>16</v>
      </c>
      <c r="I4041">
        <v>1</v>
      </c>
      <c r="J4041">
        <f t="shared" si="128"/>
        <v>18</v>
      </c>
      <c r="K4041">
        <v>92</v>
      </c>
      <c r="L4041" s="1">
        <f t="shared" si="129"/>
        <v>1656</v>
      </c>
    </row>
    <row r="4042" spans="1:12" x14ac:dyDescent="0.25">
      <c r="A4042" t="s">
        <v>4741</v>
      </c>
      <c r="B4042" t="s">
        <v>4742</v>
      </c>
      <c r="C4042" t="s">
        <v>4743</v>
      </c>
      <c r="D4042">
        <v>805</v>
      </c>
      <c r="E4042" t="s">
        <v>2677</v>
      </c>
      <c r="F4042" t="s">
        <v>15</v>
      </c>
      <c r="G4042">
        <v>10</v>
      </c>
      <c r="H4042" t="s">
        <v>16</v>
      </c>
      <c r="I4042">
        <v>1</v>
      </c>
      <c r="J4042">
        <f t="shared" si="128"/>
        <v>10</v>
      </c>
      <c r="K4042">
        <v>165.6</v>
      </c>
      <c r="L4042" s="1">
        <f t="shared" si="129"/>
        <v>1656</v>
      </c>
    </row>
    <row r="4043" spans="1:12" x14ac:dyDescent="0.25">
      <c r="A4043" t="s">
        <v>8087</v>
      </c>
      <c r="B4043" t="s">
        <v>7803</v>
      </c>
      <c r="C4043" t="s">
        <v>8088</v>
      </c>
      <c r="D4043">
        <v>805</v>
      </c>
      <c r="E4043" t="s">
        <v>2677</v>
      </c>
      <c r="F4043" t="s">
        <v>15</v>
      </c>
      <c r="G4043">
        <v>20</v>
      </c>
      <c r="H4043" t="s">
        <v>16</v>
      </c>
      <c r="I4043">
        <v>1</v>
      </c>
      <c r="J4043">
        <f t="shared" si="128"/>
        <v>20</v>
      </c>
      <c r="K4043">
        <v>82.59</v>
      </c>
      <c r="L4043" s="1">
        <f t="shared" si="129"/>
        <v>1651.8000000000002</v>
      </c>
    </row>
    <row r="4044" spans="1:12" x14ac:dyDescent="0.25">
      <c r="A4044" t="s">
        <v>3160</v>
      </c>
      <c r="B4044" t="s">
        <v>3161</v>
      </c>
      <c r="C4044" t="s">
        <v>3162</v>
      </c>
      <c r="D4044">
        <v>805</v>
      </c>
      <c r="E4044" t="s">
        <v>2677</v>
      </c>
      <c r="F4044" t="s">
        <v>15</v>
      </c>
      <c r="G4044">
        <v>1</v>
      </c>
      <c r="H4044" t="s">
        <v>16</v>
      </c>
      <c r="I4044">
        <v>1</v>
      </c>
      <c r="J4044">
        <f t="shared" si="128"/>
        <v>1</v>
      </c>
      <c r="K4044" s="1">
        <v>1650.9</v>
      </c>
      <c r="L4044" s="1">
        <f t="shared" si="129"/>
        <v>1650.9</v>
      </c>
    </row>
    <row r="4045" spans="1:12" x14ac:dyDescent="0.25">
      <c r="A4045" t="s">
        <v>13408</v>
      </c>
      <c r="B4045" t="s">
        <v>13409</v>
      </c>
      <c r="C4045" t="s">
        <v>13385</v>
      </c>
      <c r="D4045">
        <v>806</v>
      </c>
      <c r="E4045" t="s">
        <v>2677</v>
      </c>
      <c r="F4045" t="s">
        <v>15</v>
      </c>
      <c r="G4045">
        <v>23</v>
      </c>
      <c r="H4045" t="s">
        <v>16</v>
      </c>
      <c r="I4045">
        <v>1</v>
      </c>
      <c r="J4045">
        <f t="shared" si="128"/>
        <v>23</v>
      </c>
      <c r="K4045">
        <v>71.77</v>
      </c>
      <c r="L4045" s="1">
        <f t="shared" si="129"/>
        <v>1650.7099999999998</v>
      </c>
    </row>
    <row r="4046" spans="1:12" x14ac:dyDescent="0.25">
      <c r="A4046" t="s">
        <v>6224</v>
      </c>
      <c r="B4046" t="s">
        <v>6225</v>
      </c>
      <c r="D4046">
        <v>805</v>
      </c>
      <c r="E4046" t="s">
        <v>2677</v>
      </c>
      <c r="F4046" t="s">
        <v>15</v>
      </c>
      <c r="G4046">
        <v>10</v>
      </c>
      <c r="H4046" t="s">
        <v>16</v>
      </c>
      <c r="I4046">
        <v>1</v>
      </c>
      <c r="J4046">
        <f t="shared" si="128"/>
        <v>10</v>
      </c>
      <c r="K4046">
        <v>165</v>
      </c>
      <c r="L4046" s="1">
        <f t="shared" si="129"/>
        <v>1650</v>
      </c>
    </row>
    <row r="4047" spans="1:12" x14ac:dyDescent="0.25">
      <c r="A4047" t="s">
        <v>7621</v>
      </c>
      <c r="B4047" t="s">
        <v>7622</v>
      </c>
      <c r="C4047" t="s">
        <v>7623</v>
      </c>
      <c r="D4047">
        <v>805</v>
      </c>
      <c r="E4047" t="s">
        <v>2677</v>
      </c>
      <c r="F4047" t="s">
        <v>15</v>
      </c>
      <c r="G4047">
        <v>50</v>
      </c>
      <c r="H4047" t="s">
        <v>16</v>
      </c>
      <c r="I4047">
        <v>1</v>
      </c>
      <c r="J4047">
        <f t="shared" si="128"/>
        <v>50</v>
      </c>
      <c r="K4047">
        <v>32.950000000000003</v>
      </c>
      <c r="L4047" s="1">
        <f t="shared" si="129"/>
        <v>1647.5000000000002</v>
      </c>
    </row>
    <row r="4048" spans="1:12" x14ac:dyDescent="0.25">
      <c r="A4048" t="s">
        <v>6273</v>
      </c>
      <c r="B4048" t="s">
        <v>6274</v>
      </c>
      <c r="D4048">
        <v>805</v>
      </c>
      <c r="E4048" t="s">
        <v>2677</v>
      </c>
      <c r="F4048" t="s">
        <v>15</v>
      </c>
      <c r="G4048">
        <v>7</v>
      </c>
      <c r="H4048" t="s">
        <v>16</v>
      </c>
      <c r="I4048">
        <v>1</v>
      </c>
      <c r="J4048">
        <f t="shared" si="128"/>
        <v>7</v>
      </c>
      <c r="K4048">
        <v>234.95</v>
      </c>
      <c r="L4048" s="1">
        <f t="shared" si="129"/>
        <v>1644.6499999999999</v>
      </c>
    </row>
    <row r="4049" spans="1:12" x14ac:dyDescent="0.25">
      <c r="A4049" t="s">
        <v>7987</v>
      </c>
      <c r="B4049" t="s">
        <v>7794</v>
      </c>
      <c r="C4049" t="s">
        <v>7988</v>
      </c>
      <c r="D4049">
        <v>805</v>
      </c>
      <c r="E4049" t="s">
        <v>2677</v>
      </c>
      <c r="F4049" t="s">
        <v>15</v>
      </c>
      <c r="G4049">
        <v>5</v>
      </c>
      <c r="H4049" t="s">
        <v>16</v>
      </c>
      <c r="I4049">
        <v>1</v>
      </c>
      <c r="J4049">
        <f t="shared" si="128"/>
        <v>5</v>
      </c>
      <c r="K4049">
        <v>328.2</v>
      </c>
      <c r="L4049" s="1">
        <f t="shared" si="129"/>
        <v>1641</v>
      </c>
    </row>
    <row r="4050" spans="1:12" x14ac:dyDescent="0.25">
      <c r="A4050" t="s">
        <v>8626</v>
      </c>
      <c r="B4050" t="s">
        <v>8627</v>
      </c>
      <c r="C4050" t="s">
        <v>8628</v>
      </c>
      <c r="D4050">
        <v>805</v>
      </c>
      <c r="E4050" t="s">
        <v>2677</v>
      </c>
      <c r="F4050" t="s">
        <v>15</v>
      </c>
      <c r="G4050">
        <v>6</v>
      </c>
      <c r="H4050" t="s">
        <v>16</v>
      </c>
      <c r="I4050">
        <v>1</v>
      </c>
      <c r="J4050">
        <f t="shared" si="128"/>
        <v>6</v>
      </c>
      <c r="K4050">
        <v>273.29000000000002</v>
      </c>
      <c r="L4050" s="1">
        <f t="shared" si="129"/>
        <v>1639.7400000000002</v>
      </c>
    </row>
    <row r="4051" spans="1:12" x14ac:dyDescent="0.25">
      <c r="A4051" t="s">
        <v>4307</v>
      </c>
      <c r="B4051" t="s">
        <v>4308</v>
      </c>
      <c r="C4051" t="s">
        <v>4309</v>
      </c>
      <c r="D4051">
        <v>805</v>
      </c>
      <c r="E4051" t="s">
        <v>2677</v>
      </c>
      <c r="F4051" t="s">
        <v>15</v>
      </c>
      <c r="G4051">
        <v>2</v>
      </c>
      <c r="H4051" t="s">
        <v>16</v>
      </c>
      <c r="I4051">
        <v>60</v>
      </c>
      <c r="J4051">
        <f t="shared" si="128"/>
        <v>120</v>
      </c>
      <c r="K4051">
        <v>818.12</v>
      </c>
      <c r="L4051" s="1">
        <f t="shared" si="129"/>
        <v>1636.24</v>
      </c>
    </row>
    <row r="4052" spans="1:12" x14ac:dyDescent="0.25">
      <c r="A4052" t="s">
        <v>7884</v>
      </c>
      <c r="B4052" t="s">
        <v>7868</v>
      </c>
      <c r="C4052" t="s">
        <v>7885</v>
      </c>
      <c r="D4052">
        <v>805</v>
      </c>
      <c r="E4052" t="s">
        <v>2677</v>
      </c>
      <c r="F4052" t="s">
        <v>15</v>
      </c>
      <c r="G4052">
        <v>39</v>
      </c>
      <c r="H4052" t="s">
        <v>16</v>
      </c>
      <c r="I4052">
        <v>1</v>
      </c>
      <c r="J4052">
        <f t="shared" si="128"/>
        <v>39</v>
      </c>
      <c r="K4052">
        <v>41.95</v>
      </c>
      <c r="L4052" s="1">
        <f t="shared" si="129"/>
        <v>1636.0500000000002</v>
      </c>
    </row>
    <row r="4053" spans="1:12" x14ac:dyDescent="0.25">
      <c r="A4053" t="s">
        <v>7701</v>
      </c>
      <c r="B4053" t="s">
        <v>7702</v>
      </c>
      <c r="D4053">
        <v>805</v>
      </c>
      <c r="E4053" t="s">
        <v>2677</v>
      </c>
      <c r="F4053" t="s">
        <v>15</v>
      </c>
      <c r="G4053">
        <v>2</v>
      </c>
      <c r="H4053" t="s">
        <v>16</v>
      </c>
      <c r="I4053">
        <v>1</v>
      </c>
      <c r="J4053">
        <f t="shared" si="128"/>
        <v>2</v>
      </c>
      <c r="K4053">
        <v>818</v>
      </c>
      <c r="L4053" s="1">
        <f t="shared" si="129"/>
        <v>1636</v>
      </c>
    </row>
    <row r="4054" spans="1:12" x14ac:dyDescent="0.25">
      <c r="A4054" t="s">
        <v>2777</v>
      </c>
      <c r="B4054" t="s">
        <v>2778</v>
      </c>
      <c r="C4054" t="s">
        <v>2779</v>
      </c>
      <c r="D4054">
        <v>805</v>
      </c>
      <c r="E4054" t="s">
        <v>2677</v>
      </c>
      <c r="F4054" t="s">
        <v>15</v>
      </c>
      <c r="G4054">
        <v>2</v>
      </c>
      <c r="H4054" t="s">
        <v>16</v>
      </c>
      <c r="I4054">
        <v>1</v>
      </c>
      <c r="J4054">
        <f t="shared" si="128"/>
        <v>2</v>
      </c>
      <c r="K4054">
        <v>816.95500000000004</v>
      </c>
      <c r="L4054" s="1">
        <f t="shared" si="129"/>
        <v>1633.91</v>
      </c>
    </row>
    <row r="4055" spans="1:12" x14ac:dyDescent="0.25">
      <c r="A4055" t="s">
        <v>6604</v>
      </c>
      <c r="B4055" t="s">
        <v>6605</v>
      </c>
      <c r="C4055" t="s">
        <v>6606</v>
      </c>
      <c r="D4055">
        <v>805</v>
      </c>
      <c r="E4055" t="s">
        <v>2677</v>
      </c>
      <c r="F4055" t="s">
        <v>15</v>
      </c>
      <c r="G4055">
        <v>13</v>
      </c>
      <c r="H4055" t="s">
        <v>16</v>
      </c>
      <c r="I4055">
        <v>1</v>
      </c>
      <c r="J4055">
        <f t="shared" si="128"/>
        <v>13</v>
      </c>
      <c r="K4055">
        <v>125.63285999999999</v>
      </c>
      <c r="L4055" s="1">
        <f t="shared" si="129"/>
        <v>1633.2271799999999</v>
      </c>
    </row>
    <row r="4056" spans="1:12" x14ac:dyDescent="0.25">
      <c r="A4056" t="s">
        <v>6100</v>
      </c>
      <c r="B4056" t="s">
        <v>6101</v>
      </c>
      <c r="C4056" t="s">
        <v>6102</v>
      </c>
      <c r="D4056">
        <v>805</v>
      </c>
      <c r="E4056" t="s">
        <v>2677</v>
      </c>
      <c r="F4056" t="s">
        <v>15</v>
      </c>
      <c r="G4056">
        <v>3</v>
      </c>
      <c r="H4056" t="s">
        <v>16</v>
      </c>
      <c r="I4056">
        <v>1</v>
      </c>
      <c r="J4056">
        <f t="shared" si="128"/>
        <v>3</v>
      </c>
      <c r="K4056">
        <v>544.39</v>
      </c>
      <c r="L4056" s="1">
        <f t="shared" si="129"/>
        <v>1633.17</v>
      </c>
    </row>
    <row r="4057" spans="1:12" x14ac:dyDescent="0.25">
      <c r="A4057" t="s">
        <v>13464</v>
      </c>
      <c r="B4057" t="s">
        <v>13465</v>
      </c>
      <c r="C4057" t="s">
        <v>13466</v>
      </c>
      <c r="D4057">
        <v>806</v>
      </c>
      <c r="E4057" t="s">
        <v>2677</v>
      </c>
      <c r="F4057" t="s">
        <v>15</v>
      </c>
      <c r="G4057" s="2">
        <v>63000</v>
      </c>
      <c r="H4057" t="s">
        <v>16</v>
      </c>
      <c r="I4057">
        <v>3.5300000000000002E-3</v>
      </c>
      <c r="J4057">
        <f t="shared" si="128"/>
        <v>222.39000000000001</v>
      </c>
      <c r="K4057">
        <v>2.58E-2</v>
      </c>
      <c r="L4057" s="1">
        <f t="shared" si="129"/>
        <v>1625.4</v>
      </c>
    </row>
    <row r="4058" spans="1:12" x14ac:dyDescent="0.25">
      <c r="A4058" t="s">
        <v>9862</v>
      </c>
      <c r="B4058" t="s">
        <v>9863</v>
      </c>
      <c r="C4058" t="s">
        <v>9864</v>
      </c>
      <c r="D4058">
        <v>805</v>
      </c>
      <c r="E4058" t="s">
        <v>2677</v>
      </c>
      <c r="F4058" t="s">
        <v>15</v>
      </c>
      <c r="G4058">
        <v>180</v>
      </c>
      <c r="H4058" t="s">
        <v>4444</v>
      </c>
      <c r="I4058">
        <v>1</v>
      </c>
      <c r="J4058">
        <f t="shared" si="128"/>
        <v>180</v>
      </c>
      <c r="K4058">
        <v>9.0299999999999994</v>
      </c>
      <c r="L4058" s="1">
        <f t="shared" si="129"/>
        <v>1625.3999999999999</v>
      </c>
    </row>
    <row r="4059" spans="1:12" x14ac:dyDescent="0.25">
      <c r="A4059" t="s">
        <v>4971</v>
      </c>
      <c r="B4059" t="s">
        <v>4972</v>
      </c>
      <c r="C4059" t="s">
        <v>4973</v>
      </c>
      <c r="D4059">
        <v>805</v>
      </c>
      <c r="E4059" t="s">
        <v>2677</v>
      </c>
      <c r="F4059" t="s">
        <v>15</v>
      </c>
      <c r="G4059">
        <v>5</v>
      </c>
      <c r="H4059" t="s">
        <v>16</v>
      </c>
      <c r="I4059">
        <v>1</v>
      </c>
      <c r="J4059">
        <f t="shared" si="128"/>
        <v>5</v>
      </c>
      <c r="K4059">
        <v>325</v>
      </c>
      <c r="L4059" s="1">
        <f t="shared" si="129"/>
        <v>1625</v>
      </c>
    </row>
    <row r="4060" spans="1:12" x14ac:dyDescent="0.25">
      <c r="A4060" t="s">
        <v>9500</v>
      </c>
      <c r="B4060" t="s">
        <v>9501</v>
      </c>
      <c r="C4060" t="s">
        <v>9502</v>
      </c>
      <c r="D4060">
        <v>805</v>
      </c>
      <c r="E4060" t="s">
        <v>2677</v>
      </c>
      <c r="F4060" t="s">
        <v>15</v>
      </c>
      <c r="G4060" s="2">
        <v>1050</v>
      </c>
      <c r="H4060" t="s">
        <v>16</v>
      </c>
      <c r="I4060">
        <v>1</v>
      </c>
      <c r="J4060">
        <f t="shared" si="128"/>
        <v>1050</v>
      </c>
      <c r="K4060">
        <v>1.5470999999999999</v>
      </c>
      <c r="L4060" s="1">
        <f t="shared" si="129"/>
        <v>1624.4549999999999</v>
      </c>
    </row>
    <row r="4061" spans="1:12" x14ac:dyDescent="0.25">
      <c r="A4061" t="s">
        <v>8037</v>
      </c>
      <c r="B4061" t="s">
        <v>8038</v>
      </c>
      <c r="C4061" t="s">
        <v>8039</v>
      </c>
      <c r="D4061">
        <v>805</v>
      </c>
      <c r="E4061" t="s">
        <v>2677</v>
      </c>
      <c r="F4061" t="s">
        <v>15</v>
      </c>
      <c r="G4061">
        <v>10</v>
      </c>
      <c r="H4061" t="s">
        <v>16</v>
      </c>
      <c r="I4061">
        <v>1</v>
      </c>
      <c r="J4061">
        <f t="shared" si="128"/>
        <v>10</v>
      </c>
      <c r="K4061">
        <v>162.26</v>
      </c>
      <c r="L4061" s="1">
        <f t="shared" si="129"/>
        <v>1622.6</v>
      </c>
    </row>
    <row r="4062" spans="1:12" x14ac:dyDescent="0.25">
      <c r="A4062" t="s">
        <v>11151</v>
      </c>
      <c r="B4062" t="s">
        <v>11152</v>
      </c>
      <c r="C4062" t="s">
        <v>11153</v>
      </c>
      <c r="D4062">
        <v>805</v>
      </c>
      <c r="E4062" t="s">
        <v>2677</v>
      </c>
      <c r="F4062" t="s">
        <v>15</v>
      </c>
      <c r="G4062">
        <v>8</v>
      </c>
      <c r="H4062" t="s">
        <v>16</v>
      </c>
      <c r="I4062">
        <v>1</v>
      </c>
      <c r="J4062">
        <f t="shared" si="128"/>
        <v>8</v>
      </c>
      <c r="K4062">
        <v>202.8</v>
      </c>
      <c r="L4062" s="1">
        <f t="shared" si="129"/>
        <v>1622.4</v>
      </c>
    </row>
    <row r="4063" spans="1:12" x14ac:dyDescent="0.25">
      <c r="A4063" t="s">
        <v>11157</v>
      </c>
      <c r="B4063" t="s">
        <v>11158</v>
      </c>
      <c r="C4063" t="s">
        <v>11159</v>
      </c>
      <c r="D4063">
        <v>805</v>
      </c>
      <c r="E4063" t="s">
        <v>2677</v>
      </c>
      <c r="F4063" t="s">
        <v>15</v>
      </c>
      <c r="G4063">
        <v>29</v>
      </c>
      <c r="H4063" t="s">
        <v>16</v>
      </c>
      <c r="I4063">
        <v>1</v>
      </c>
      <c r="J4063">
        <f t="shared" si="128"/>
        <v>29</v>
      </c>
      <c r="K4063">
        <v>55.758000000000003</v>
      </c>
      <c r="L4063" s="1">
        <f t="shared" si="129"/>
        <v>1616.982</v>
      </c>
    </row>
    <row r="4064" spans="1:12" x14ac:dyDescent="0.25">
      <c r="A4064" t="s">
        <v>13985</v>
      </c>
      <c r="B4064" t="s">
        <v>13986</v>
      </c>
      <c r="C4064" t="s">
        <v>13987</v>
      </c>
      <c r="D4064">
        <v>806</v>
      </c>
      <c r="E4064" t="s">
        <v>2677</v>
      </c>
      <c r="F4064" t="s">
        <v>15</v>
      </c>
      <c r="G4064">
        <v>80</v>
      </c>
      <c r="H4064" t="s">
        <v>16</v>
      </c>
      <c r="I4064">
        <v>0</v>
      </c>
      <c r="J4064">
        <f t="shared" si="128"/>
        <v>0</v>
      </c>
      <c r="K4064">
        <v>20.149999999999999</v>
      </c>
      <c r="L4064" s="1">
        <f t="shared" si="129"/>
        <v>1612</v>
      </c>
    </row>
    <row r="4065" spans="1:12" x14ac:dyDescent="0.25">
      <c r="A4065" t="s">
        <v>10752</v>
      </c>
      <c r="B4065" t="s">
        <v>10753</v>
      </c>
      <c r="C4065" t="s">
        <v>10754</v>
      </c>
      <c r="D4065">
        <v>805</v>
      </c>
      <c r="E4065" t="s">
        <v>2677</v>
      </c>
      <c r="F4065" t="s">
        <v>15</v>
      </c>
      <c r="G4065">
        <v>240</v>
      </c>
      <c r="H4065" t="s">
        <v>16</v>
      </c>
      <c r="I4065">
        <v>1</v>
      </c>
      <c r="J4065">
        <f t="shared" si="128"/>
        <v>240</v>
      </c>
      <c r="K4065">
        <v>6.71</v>
      </c>
      <c r="L4065" s="1">
        <f t="shared" si="129"/>
        <v>1610.4</v>
      </c>
    </row>
    <row r="4066" spans="1:12" x14ac:dyDescent="0.25">
      <c r="A4066" t="s">
        <v>10493</v>
      </c>
      <c r="B4066" t="s">
        <v>10494</v>
      </c>
      <c r="C4066">
        <v>201209</v>
      </c>
      <c r="D4066">
        <v>805</v>
      </c>
      <c r="E4066" t="s">
        <v>2677</v>
      </c>
      <c r="F4066" t="s">
        <v>15</v>
      </c>
      <c r="G4066">
        <v>14</v>
      </c>
      <c r="H4066" t="s">
        <v>16</v>
      </c>
      <c r="I4066">
        <v>1</v>
      </c>
      <c r="J4066">
        <f t="shared" ref="J4066:J4129" si="130">G4066*I4066</f>
        <v>14</v>
      </c>
      <c r="K4066">
        <v>114.73</v>
      </c>
      <c r="L4066" s="1">
        <f t="shared" ref="L4066:L4129" si="131">G4066*K4066</f>
        <v>1606.22</v>
      </c>
    </row>
    <row r="4067" spans="1:12" x14ac:dyDescent="0.25">
      <c r="A4067" t="s">
        <v>10358</v>
      </c>
      <c r="B4067" t="s">
        <v>10359</v>
      </c>
      <c r="C4067" t="s">
        <v>10360</v>
      </c>
      <c r="D4067">
        <v>805</v>
      </c>
      <c r="E4067" t="s">
        <v>2677</v>
      </c>
      <c r="F4067" t="s">
        <v>15</v>
      </c>
      <c r="G4067">
        <v>27</v>
      </c>
      <c r="H4067" t="s">
        <v>16</v>
      </c>
      <c r="I4067">
        <v>1</v>
      </c>
      <c r="J4067">
        <f t="shared" si="130"/>
        <v>27</v>
      </c>
      <c r="K4067">
        <v>59.36</v>
      </c>
      <c r="L4067" s="1">
        <f t="shared" si="131"/>
        <v>1602.72</v>
      </c>
    </row>
    <row r="4068" spans="1:12" x14ac:dyDescent="0.25">
      <c r="A4068" t="s">
        <v>7750</v>
      </c>
      <c r="B4068" t="s">
        <v>7751</v>
      </c>
      <c r="C4068" t="s">
        <v>7752</v>
      </c>
      <c r="D4068">
        <v>805</v>
      </c>
      <c r="E4068" t="s">
        <v>2677</v>
      </c>
      <c r="F4068" t="s">
        <v>15</v>
      </c>
      <c r="G4068">
        <v>10</v>
      </c>
      <c r="H4068" t="s">
        <v>4444</v>
      </c>
      <c r="I4068">
        <v>6</v>
      </c>
      <c r="J4068">
        <f t="shared" si="130"/>
        <v>60</v>
      </c>
      <c r="K4068">
        <v>160</v>
      </c>
      <c r="L4068" s="1">
        <f t="shared" si="131"/>
        <v>1600</v>
      </c>
    </row>
    <row r="4069" spans="1:12" x14ac:dyDescent="0.25">
      <c r="A4069" t="s">
        <v>6370</v>
      </c>
      <c r="B4069" t="s">
        <v>6371</v>
      </c>
      <c r="D4069">
        <v>805</v>
      </c>
      <c r="E4069" t="s">
        <v>2677</v>
      </c>
      <c r="F4069" t="s">
        <v>15</v>
      </c>
      <c r="G4069">
        <v>7</v>
      </c>
      <c r="H4069" t="s">
        <v>16</v>
      </c>
      <c r="I4069">
        <v>1</v>
      </c>
      <c r="J4069">
        <f t="shared" si="130"/>
        <v>7</v>
      </c>
      <c r="K4069">
        <v>228.46</v>
      </c>
      <c r="L4069" s="1">
        <f t="shared" si="131"/>
        <v>1599.22</v>
      </c>
    </row>
    <row r="4070" spans="1:12" x14ac:dyDescent="0.25">
      <c r="A4070" t="s">
        <v>7283</v>
      </c>
      <c r="B4070" t="s">
        <v>7284</v>
      </c>
      <c r="C4070" t="s">
        <v>7285</v>
      </c>
      <c r="D4070">
        <v>805</v>
      </c>
      <c r="E4070" t="s">
        <v>2677</v>
      </c>
      <c r="F4070" t="s">
        <v>15</v>
      </c>
      <c r="G4070">
        <v>7</v>
      </c>
      <c r="H4070" t="s">
        <v>16</v>
      </c>
      <c r="I4070">
        <v>1</v>
      </c>
      <c r="J4070">
        <f t="shared" si="130"/>
        <v>7</v>
      </c>
      <c r="K4070">
        <v>227.9</v>
      </c>
      <c r="L4070" s="1">
        <f t="shared" si="131"/>
        <v>1595.3</v>
      </c>
    </row>
    <row r="4071" spans="1:12" x14ac:dyDescent="0.25">
      <c r="A4071" t="s">
        <v>10426</v>
      </c>
      <c r="B4071" t="s">
        <v>10427</v>
      </c>
      <c r="C4071">
        <v>7702115</v>
      </c>
      <c r="D4071">
        <v>805</v>
      </c>
      <c r="E4071" t="s">
        <v>2677</v>
      </c>
      <c r="F4071" t="s">
        <v>15</v>
      </c>
      <c r="G4071">
        <v>61</v>
      </c>
      <c r="H4071" t="s">
        <v>16</v>
      </c>
      <c r="I4071">
        <v>1</v>
      </c>
      <c r="J4071">
        <f t="shared" si="130"/>
        <v>61</v>
      </c>
      <c r="K4071">
        <v>26.14</v>
      </c>
      <c r="L4071" s="1">
        <f t="shared" si="131"/>
        <v>1594.54</v>
      </c>
    </row>
    <row r="4072" spans="1:12" x14ac:dyDescent="0.25">
      <c r="A4072" t="s">
        <v>6382</v>
      </c>
      <c r="B4072" t="s">
        <v>6383</v>
      </c>
      <c r="D4072">
        <v>805</v>
      </c>
      <c r="E4072" t="s">
        <v>2677</v>
      </c>
      <c r="F4072" t="s">
        <v>15</v>
      </c>
      <c r="G4072">
        <v>4</v>
      </c>
      <c r="H4072" t="s">
        <v>16</v>
      </c>
      <c r="I4072">
        <v>1</v>
      </c>
      <c r="J4072">
        <f t="shared" si="130"/>
        <v>4</v>
      </c>
      <c r="K4072">
        <v>398.63</v>
      </c>
      <c r="L4072" s="1">
        <f t="shared" si="131"/>
        <v>1594.52</v>
      </c>
    </row>
    <row r="4073" spans="1:12" x14ac:dyDescent="0.25">
      <c r="A4073" t="s">
        <v>11437</v>
      </c>
      <c r="B4073" t="s">
        <v>11432</v>
      </c>
      <c r="C4073" t="s">
        <v>11438</v>
      </c>
      <c r="D4073">
        <v>805</v>
      </c>
      <c r="E4073" t="s">
        <v>2677</v>
      </c>
      <c r="F4073" t="s">
        <v>15</v>
      </c>
      <c r="G4073">
        <v>25</v>
      </c>
      <c r="H4073" t="s">
        <v>16</v>
      </c>
      <c r="I4073">
        <v>1</v>
      </c>
      <c r="J4073">
        <f t="shared" si="130"/>
        <v>25</v>
      </c>
      <c r="K4073">
        <v>63.75</v>
      </c>
      <c r="L4073" s="1">
        <f t="shared" si="131"/>
        <v>1593.75</v>
      </c>
    </row>
    <row r="4074" spans="1:12" x14ac:dyDescent="0.25">
      <c r="A4074" t="s">
        <v>5519</v>
      </c>
      <c r="B4074" t="s">
        <v>5520</v>
      </c>
      <c r="C4074" t="s">
        <v>5521</v>
      </c>
      <c r="D4074">
        <v>805</v>
      </c>
      <c r="E4074" t="s">
        <v>2677</v>
      </c>
      <c r="F4074" t="s">
        <v>15</v>
      </c>
      <c r="G4074">
        <v>3</v>
      </c>
      <c r="H4074" t="s">
        <v>16</v>
      </c>
      <c r="I4074">
        <v>1</v>
      </c>
      <c r="J4074">
        <f t="shared" si="130"/>
        <v>3</v>
      </c>
      <c r="K4074">
        <v>530.63</v>
      </c>
      <c r="L4074" s="1">
        <f t="shared" si="131"/>
        <v>1591.8899999999999</v>
      </c>
    </row>
    <row r="4075" spans="1:12" x14ac:dyDescent="0.25">
      <c r="A4075" t="s">
        <v>4247</v>
      </c>
      <c r="B4075" t="s">
        <v>4248</v>
      </c>
      <c r="C4075" t="s">
        <v>4249</v>
      </c>
      <c r="D4075">
        <v>805</v>
      </c>
      <c r="E4075" t="s">
        <v>2677</v>
      </c>
      <c r="F4075" t="s">
        <v>15</v>
      </c>
      <c r="G4075">
        <v>1</v>
      </c>
      <c r="H4075" t="s">
        <v>16</v>
      </c>
      <c r="I4075">
        <v>95</v>
      </c>
      <c r="J4075">
        <f t="shared" si="130"/>
        <v>95</v>
      </c>
      <c r="K4075" s="1">
        <v>1591.4</v>
      </c>
      <c r="L4075" s="1">
        <f t="shared" si="131"/>
        <v>1591.4</v>
      </c>
    </row>
    <row r="4076" spans="1:12" x14ac:dyDescent="0.25">
      <c r="A4076" t="s">
        <v>6180</v>
      </c>
      <c r="B4076" t="s">
        <v>6181</v>
      </c>
      <c r="C4076" t="s">
        <v>6182</v>
      </c>
      <c r="D4076">
        <v>805</v>
      </c>
      <c r="E4076" t="s">
        <v>2677</v>
      </c>
      <c r="F4076" t="s">
        <v>15</v>
      </c>
      <c r="G4076">
        <v>12</v>
      </c>
      <c r="H4076" t="s">
        <v>16</v>
      </c>
      <c r="I4076">
        <v>1</v>
      </c>
      <c r="J4076">
        <f t="shared" si="130"/>
        <v>12</v>
      </c>
      <c r="K4076">
        <v>132.55000000000001</v>
      </c>
      <c r="L4076" s="1">
        <f t="shared" si="131"/>
        <v>1590.6000000000001</v>
      </c>
    </row>
    <row r="4077" spans="1:12" x14ac:dyDescent="0.25">
      <c r="A4077" t="s">
        <v>5541</v>
      </c>
      <c r="B4077" t="s">
        <v>5542</v>
      </c>
      <c r="C4077" t="s">
        <v>5543</v>
      </c>
      <c r="D4077">
        <v>805</v>
      </c>
      <c r="E4077" t="s">
        <v>2677</v>
      </c>
      <c r="F4077" t="s">
        <v>15</v>
      </c>
      <c r="G4077">
        <v>14</v>
      </c>
      <c r="H4077" t="s">
        <v>16</v>
      </c>
      <c r="I4077">
        <v>1</v>
      </c>
      <c r="J4077">
        <f t="shared" si="130"/>
        <v>14</v>
      </c>
      <c r="K4077">
        <v>113.49</v>
      </c>
      <c r="L4077" s="1">
        <f t="shared" si="131"/>
        <v>1588.86</v>
      </c>
    </row>
    <row r="4078" spans="1:12" x14ac:dyDescent="0.25">
      <c r="A4078" t="s">
        <v>10447</v>
      </c>
      <c r="B4078" t="s">
        <v>10448</v>
      </c>
      <c r="C4078">
        <v>5004016001</v>
      </c>
      <c r="D4078">
        <v>805</v>
      </c>
      <c r="E4078" t="s">
        <v>2677</v>
      </c>
      <c r="F4078" t="s">
        <v>15</v>
      </c>
      <c r="G4078">
        <v>15</v>
      </c>
      <c r="H4078" t="s">
        <v>16</v>
      </c>
      <c r="I4078">
        <v>1</v>
      </c>
      <c r="J4078">
        <f t="shared" si="130"/>
        <v>15</v>
      </c>
      <c r="K4078">
        <v>105.81</v>
      </c>
      <c r="L4078" s="1">
        <f t="shared" si="131"/>
        <v>1587.15</v>
      </c>
    </row>
    <row r="4079" spans="1:12" x14ac:dyDescent="0.25">
      <c r="A4079" t="s">
        <v>10920</v>
      </c>
      <c r="B4079" t="s">
        <v>10921</v>
      </c>
      <c r="C4079" t="s">
        <v>10922</v>
      </c>
      <c r="D4079">
        <v>805</v>
      </c>
      <c r="E4079" t="s">
        <v>2677</v>
      </c>
      <c r="F4079" t="s">
        <v>15</v>
      </c>
      <c r="G4079">
        <v>30</v>
      </c>
      <c r="H4079" t="s">
        <v>16</v>
      </c>
      <c r="I4079">
        <v>1</v>
      </c>
      <c r="J4079">
        <f t="shared" si="130"/>
        <v>30</v>
      </c>
      <c r="K4079">
        <v>52.9</v>
      </c>
      <c r="L4079" s="1">
        <f t="shared" si="131"/>
        <v>1587</v>
      </c>
    </row>
    <row r="4080" spans="1:12" x14ac:dyDescent="0.25">
      <c r="A4080" t="s">
        <v>6661</v>
      </c>
      <c r="B4080" t="s">
        <v>6662</v>
      </c>
      <c r="D4080">
        <v>805</v>
      </c>
      <c r="E4080" t="s">
        <v>2677</v>
      </c>
      <c r="F4080" t="s">
        <v>15</v>
      </c>
      <c r="G4080">
        <v>2</v>
      </c>
      <c r="H4080" t="s">
        <v>16</v>
      </c>
      <c r="I4080">
        <v>1</v>
      </c>
      <c r="J4080">
        <f t="shared" si="130"/>
        <v>2</v>
      </c>
      <c r="K4080">
        <v>793.27</v>
      </c>
      <c r="L4080" s="1">
        <f t="shared" si="131"/>
        <v>1586.54</v>
      </c>
    </row>
    <row r="4081" spans="1:12" x14ac:dyDescent="0.25">
      <c r="A4081" t="s">
        <v>6347</v>
      </c>
      <c r="B4081" t="s">
        <v>6348</v>
      </c>
      <c r="D4081">
        <v>805</v>
      </c>
      <c r="E4081" t="s">
        <v>2677</v>
      </c>
      <c r="F4081" t="s">
        <v>15</v>
      </c>
      <c r="G4081">
        <v>5</v>
      </c>
      <c r="H4081" t="s">
        <v>16</v>
      </c>
      <c r="I4081">
        <v>1</v>
      </c>
      <c r="J4081">
        <f t="shared" si="130"/>
        <v>5</v>
      </c>
      <c r="K4081">
        <v>316.36</v>
      </c>
      <c r="L4081" s="1">
        <f t="shared" si="131"/>
        <v>1581.8000000000002</v>
      </c>
    </row>
    <row r="4082" spans="1:12" x14ac:dyDescent="0.25">
      <c r="A4082" t="s">
        <v>7680</v>
      </c>
      <c r="B4082" t="s">
        <v>7681</v>
      </c>
      <c r="D4082">
        <v>805</v>
      </c>
      <c r="E4082" t="s">
        <v>2677</v>
      </c>
      <c r="F4082" t="s">
        <v>15</v>
      </c>
      <c r="G4082">
        <v>2</v>
      </c>
      <c r="H4082" t="s">
        <v>16</v>
      </c>
      <c r="I4082">
        <v>1</v>
      </c>
      <c r="J4082">
        <f t="shared" si="130"/>
        <v>2</v>
      </c>
      <c r="K4082">
        <v>790</v>
      </c>
      <c r="L4082" s="1">
        <f t="shared" si="131"/>
        <v>1580</v>
      </c>
    </row>
    <row r="4083" spans="1:12" x14ac:dyDescent="0.25">
      <c r="A4083" t="s">
        <v>7707</v>
      </c>
      <c r="B4083" t="s">
        <v>7708</v>
      </c>
      <c r="D4083">
        <v>805</v>
      </c>
      <c r="E4083" t="s">
        <v>2677</v>
      </c>
      <c r="F4083" t="s">
        <v>15</v>
      </c>
      <c r="G4083">
        <v>2</v>
      </c>
      <c r="H4083" t="s">
        <v>16</v>
      </c>
      <c r="I4083">
        <v>1</v>
      </c>
      <c r="J4083">
        <f t="shared" si="130"/>
        <v>2</v>
      </c>
      <c r="K4083">
        <v>790</v>
      </c>
      <c r="L4083" s="1">
        <f t="shared" si="131"/>
        <v>1580</v>
      </c>
    </row>
    <row r="4084" spans="1:12" x14ac:dyDescent="0.25">
      <c r="A4084" t="s">
        <v>11936</v>
      </c>
      <c r="B4084" t="s">
        <v>11937</v>
      </c>
      <c r="C4084" t="s">
        <v>11938</v>
      </c>
      <c r="D4084">
        <v>805</v>
      </c>
      <c r="E4084" t="s">
        <v>2677</v>
      </c>
      <c r="F4084" t="s">
        <v>15</v>
      </c>
      <c r="G4084">
        <v>8</v>
      </c>
      <c r="H4084" t="s">
        <v>16</v>
      </c>
      <c r="I4084">
        <v>1</v>
      </c>
      <c r="J4084">
        <f t="shared" si="130"/>
        <v>8</v>
      </c>
      <c r="K4084">
        <v>197.39</v>
      </c>
      <c r="L4084" s="1">
        <f t="shared" si="131"/>
        <v>1579.12</v>
      </c>
    </row>
    <row r="4085" spans="1:12" x14ac:dyDescent="0.25">
      <c r="A4085" t="s">
        <v>6283</v>
      </c>
      <c r="B4085" t="s">
        <v>6284</v>
      </c>
      <c r="D4085">
        <v>805</v>
      </c>
      <c r="E4085" t="s">
        <v>2677</v>
      </c>
      <c r="F4085" t="s">
        <v>15</v>
      </c>
      <c r="G4085">
        <v>2</v>
      </c>
      <c r="H4085" t="s">
        <v>16</v>
      </c>
      <c r="I4085">
        <v>1</v>
      </c>
      <c r="J4085">
        <f t="shared" si="130"/>
        <v>2</v>
      </c>
      <c r="K4085">
        <v>789.5</v>
      </c>
      <c r="L4085" s="1">
        <f t="shared" si="131"/>
        <v>1579</v>
      </c>
    </row>
    <row r="4086" spans="1:12" x14ac:dyDescent="0.25">
      <c r="A4086" t="s">
        <v>5177</v>
      </c>
      <c r="B4086" t="s">
        <v>5178</v>
      </c>
      <c r="C4086" t="s">
        <v>5179</v>
      </c>
      <c r="D4086">
        <v>805</v>
      </c>
      <c r="E4086" t="s">
        <v>2677</v>
      </c>
      <c r="F4086" t="s">
        <v>15</v>
      </c>
      <c r="G4086">
        <v>50</v>
      </c>
      <c r="H4086" t="s">
        <v>16</v>
      </c>
      <c r="I4086">
        <v>1</v>
      </c>
      <c r="J4086">
        <f t="shared" si="130"/>
        <v>50</v>
      </c>
      <c r="K4086">
        <v>31.5</v>
      </c>
      <c r="L4086" s="1">
        <f t="shared" si="131"/>
        <v>1575</v>
      </c>
    </row>
    <row r="4087" spans="1:12" x14ac:dyDescent="0.25">
      <c r="A4087" t="s">
        <v>10980</v>
      </c>
      <c r="B4087" t="s">
        <v>10981</v>
      </c>
      <c r="C4087" t="s">
        <v>10982</v>
      </c>
      <c r="D4087">
        <v>805</v>
      </c>
      <c r="E4087" t="s">
        <v>2677</v>
      </c>
      <c r="F4087" t="s">
        <v>15</v>
      </c>
      <c r="G4087">
        <v>120</v>
      </c>
      <c r="H4087" t="s">
        <v>16</v>
      </c>
      <c r="I4087">
        <v>1</v>
      </c>
      <c r="J4087">
        <f t="shared" si="130"/>
        <v>120</v>
      </c>
      <c r="K4087">
        <v>13.11</v>
      </c>
      <c r="L4087" s="1">
        <f t="shared" si="131"/>
        <v>1573.1999999999998</v>
      </c>
    </row>
    <row r="4088" spans="1:12" x14ac:dyDescent="0.25">
      <c r="A4088" t="s">
        <v>6009</v>
      </c>
      <c r="B4088" t="s">
        <v>6010</v>
      </c>
      <c r="D4088">
        <v>805</v>
      </c>
      <c r="E4088" t="s">
        <v>2677</v>
      </c>
      <c r="F4088" t="s">
        <v>15</v>
      </c>
      <c r="G4088">
        <v>55</v>
      </c>
      <c r="H4088" t="s">
        <v>16</v>
      </c>
      <c r="I4088">
        <v>1</v>
      </c>
      <c r="J4088">
        <f t="shared" si="130"/>
        <v>55</v>
      </c>
      <c r="K4088">
        <v>28.6</v>
      </c>
      <c r="L4088" s="1">
        <f t="shared" si="131"/>
        <v>1573</v>
      </c>
    </row>
    <row r="4089" spans="1:12" x14ac:dyDescent="0.25">
      <c r="A4089" t="s">
        <v>8645</v>
      </c>
      <c r="B4089" t="s">
        <v>8646</v>
      </c>
      <c r="D4089">
        <v>805</v>
      </c>
      <c r="E4089" t="s">
        <v>2677</v>
      </c>
      <c r="F4089" t="s">
        <v>15</v>
      </c>
      <c r="G4089">
        <v>6</v>
      </c>
      <c r="H4089" t="s">
        <v>16</v>
      </c>
      <c r="I4089">
        <v>1</v>
      </c>
      <c r="J4089">
        <f t="shared" si="130"/>
        <v>6</v>
      </c>
      <c r="K4089">
        <v>261.7</v>
      </c>
      <c r="L4089" s="1">
        <f t="shared" si="131"/>
        <v>1570.1999999999998</v>
      </c>
    </row>
    <row r="4090" spans="1:12" x14ac:dyDescent="0.25">
      <c r="A4090" t="s">
        <v>7870</v>
      </c>
      <c r="B4090" t="s">
        <v>7868</v>
      </c>
      <c r="C4090" t="s">
        <v>7871</v>
      </c>
      <c r="D4090">
        <v>805</v>
      </c>
      <c r="E4090" t="s">
        <v>2677</v>
      </c>
      <c r="F4090" t="s">
        <v>15</v>
      </c>
      <c r="G4090">
        <v>23</v>
      </c>
      <c r="H4090" t="s">
        <v>16</v>
      </c>
      <c r="I4090">
        <v>1</v>
      </c>
      <c r="J4090">
        <f t="shared" si="130"/>
        <v>23</v>
      </c>
      <c r="K4090">
        <v>68.260000000000005</v>
      </c>
      <c r="L4090" s="1">
        <f t="shared" si="131"/>
        <v>1569.98</v>
      </c>
    </row>
    <row r="4091" spans="1:12" x14ac:dyDescent="0.25">
      <c r="A4091" t="s">
        <v>5808</v>
      </c>
      <c r="B4091" t="s">
        <v>5809</v>
      </c>
      <c r="D4091">
        <v>805</v>
      </c>
      <c r="E4091" t="s">
        <v>2677</v>
      </c>
      <c r="F4091" t="s">
        <v>15</v>
      </c>
      <c r="G4091">
        <v>2</v>
      </c>
      <c r="H4091" t="s">
        <v>16</v>
      </c>
      <c r="I4091">
        <v>1</v>
      </c>
      <c r="J4091">
        <f t="shared" si="130"/>
        <v>2</v>
      </c>
      <c r="K4091">
        <v>784.84</v>
      </c>
      <c r="L4091" s="1">
        <f t="shared" si="131"/>
        <v>1569.68</v>
      </c>
    </row>
    <row r="4092" spans="1:12" x14ac:dyDescent="0.25">
      <c r="A4092" t="s">
        <v>3003</v>
      </c>
      <c r="B4092" t="s">
        <v>3004</v>
      </c>
      <c r="C4092" t="s">
        <v>3005</v>
      </c>
      <c r="D4092">
        <v>805</v>
      </c>
      <c r="E4092" t="s">
        <v>2677</v>
      </c>
      <c r="F4092" t="s">
        <v>15</v>
      </c>
      <c r="G4092">
        <v>2</v>
      </c>
      <c r="H4092" t="s">
        <v>16</v>
      </c>
      <c r="I4092">
        <v>1</v>
      </c>
      <c r="J4092">
        <f t="shared" si="130"/>
        <v>2</v>
      </c>
      <c r="K4092">
        <v>784.68</v>
      </c>
      <c r="L4092" s="1">
        <f t="shared" si="131"/>
        <v>1569.36</v>
      </c>
    </row>
    <row r="4093" spans="1:12" x14ac:dyDescent="0.25">
      <c r="A4093" t="s">
        <v>4043</v>
      </c>
      <c r="B4093" t="s">
        <v>4044</v>
      </c>
      <c r="C4093" t="s">
        <v>4045</v>
      </c>
      <c r="D4093">
        <v>805</v>
      </c>
      <c r="E4093" t="s">
        <v>2677</v>
      </c>
      <c r="F4093" t="s">
        <v>15</v>
      </c>
      <c r="G4093">
        <v>2</v>
      </c>
      <c r="H4093" t="s">
        <v>16</v>
      </c>
      <c r="I4093">
        <v>67</v>
      </c>
      <c r="J4093">
        <f t="shared" si="130"/>
        <v>134</v>
      </c>
      <c r="K4093">
        <v>784.125</v>
      </c>
      <c r="L4093" s="1">
        <f t="shared" si="131"/>
        <v>1568.25</v>
      </c>
    </row>
    <row r="4094" spans="1:12" x14ac:dyDescent="0.25">
      <c r="A4094" t="s">
        <v>13521</v>
      </c>
      <c r="B4094" t="s">
        <v>13522</v>
      </c>
      <c r="C4094" t="s">
        <v>13523</v>
      </c>
      <c r="D4094">
        <v>806</v>
      </c>
      <c r="E4094" t="s">
        <v>2677</v>
      </c>
      <c r="F4094" t="s">
        <v>15</v>
      </c>
      <c r="G4094">
        <v>432</v>
      </c>
      <c r="H4094" t="s">
        <v>10436</v>
      </c>
      <c r="I4094">
        <v>0</v>
      </c>
      <c r="J4094">
        <f t="shared" si="130"/>
        <v>0</v>
      </c>
      <c r="K4094">
        <v>3.6</v>
      </c>
      <c r="L4094" s="1">
        <f t="shared" si="131"/>
        <v>1555.2</v>
      </c>
    </row>
    <row r="4095" spans="1:12" x14ac:dyDescent="0.25">
      <c r="A4095" t="s">
        <v>14167</v>
      </c>
      <c r="B4095" t="s">
        <v>14168</v>
      </c>
      <c r="D4095">
        <v>805</v>
      </c>
      <c r="E4095" t="s">
        <v>2677</v>
      </c>
      <c r="F4095" t="s">
        <v>15</v>
      </c>
      <c r="G4095">
        <v>45</v>
      </c>
      <c r="H4095" t="s">
        <v>16</v>
      </c>
      <c r="I4095">
        <v>1</v>
      </c>
      <c r="J4095">
        <f t="shared" si="130"/>
        <v>45</v>
      </c>
      <c r="K4095">
        <v>34.56</v>
      </c>
      <c r="L4095" s="1">
        <f t="shared" si="131"/>
        <v>1555.2</v>
      </c>
    </row>
    <row r="4096" spans="1:12" x14ac:dyDescent="0.25">
      <c r="A4096" s="49" t="s">
        <v>9681</v>
      </c>
      <c r="B4096" s="49" t="s">
        <v>9682</v>
      </c>
      <c r="C4096" s="49" t="s">
        <v>9683</v>
      </c>
      <c r="D4096" s="49">
        <v>805</v>
      </c>
      <c r="E4096" s="49" t="s">
        <v>2677</v>
      </c>
      <c r="F4096" s="49" t="s">
        <v>15</v>
      </c>
      <c r="G4096" s="51">
        <v>5500</v>
      </c>
      <c r="H4096" s="49" t="s">
        <v>16</v>
      </c>
      <c r="I4096" s="49">
        <v>1</v>
      </c>
      <c r="J4096" s="49">
        <f t="shared" si="130"/>
        <v>5500</v>
      </c>
      <c r="K4096" s="49">
        <v>0.28260000000000002</v>
      </c>
      <c r="L4096" s="50">
        <f t="shared" si="131"/>
        <v>1554.3000000000002</v>
      </c>
    </row>
    <row r="4097" spans="1:12" x14ac:dyDescent="0.25">
      <c r="A4097" t="s">
        <v>7414</v>
      </c>
      <c r="B4097" t="s">
        <v>7415</v>
      </c>
      <c r="C4097" t="s">
        <v>7416</v>
      </c>
      <c r="D4097">
        <v>805</v>
      </c>
      <c r="E4097" t="s">
        <v>2677</v>
      </c>
      <c r="F4097" t="s">
        <v>15</v>
      </c>
      <c r="G4097">
        <v>2</v>
      </c>
      <c r="H4097" t="s">
        <v>16</v>
      </c>
      <c r="I4097">
        <v>1</v>
      </c>
      <c r="J4097">
        <f t="shared" si="130"/>
        <v>2</v>
      </c>
      <c r="K4097">
        <v>777</v>
      </c>
      <c r="L4097" s="1">
        <f t="shared" si="131"/>
        <v>1554</v>
      </c>
    </row>
    <row r="4098" spans="1:12" x14ac:dyDescent="0.25">
      <c r="A4098" t="s">
        <v>4472</v>
      </c>
      <c r="B4098" t="s">
        <v>4473</v>
      </c>
      <c r="C4098" t="s">
        <v>4474</v>
      </c>
      <c r="D4098">
        <v>805</v>
      </c>
      <c r="E4098" t="s">
        <v>2677</v>
      </c>
      <c r="F4098" t="s">
        <v>15</v>
      </c>
      <c r="G4098">
        <v>5</v>
      </c>
      <c r="H4098" t="s">
        <v>16</v>
      </c>
      <c r="I4098">
        <v>1</v>
      </c>
      <c r="J4098">
        <f t="shared" si="130"/>
        <v>5</v>
      </c>
      <c r="K4098">
        <v>310.5</v>
      </c>
      <c r="L4098" s="1">
        <f t="shared" si="131"/>
        <v>1552.5</v>
      </c>
    </row>
    <row r="4099" spans="1:12" x14ac:dyDescent="0.25">
      <c r="A4099" t="s">
        <v>11439</v>
      </c>
      <c r="B4099" t="s">
        <v>11440</v>
      </c>
      <c r="C4099" t="s">
        <v>11441</v>
      </c>
      <c r="D4099">
        <v>805</v>
      </c>
      <c r="E4099" t="s">
        <v>2677</v>
      </c>
      <c r="F4099" t="s">
        <v>15</v>
      </c>
      <c r="G4099">
        <v>10</v>
      </c>
      <c r="H4099" t="s">
        <v>16</v>
      </c>
      <c r="I4099">
        <v>1</v>
      </c>
      <c r="J4099">
        <f t="shared" si="130"/>
        <v>10</v>
      </c>
      <c r="K4099">
        <v>155</v>
      </c>
      <c r="L4099" s="1">
        <f t="shared" si="131"/>
        <v>1550</v>
      </c>
    </row>
    <row r="4100" spans="1:12" x14ac:dyDescent="0.25">
      <c r="A4100" t="s">
        <v>5591</v>
      </c>
      <c r="B4100" t="s">
        <v>5592</v>
      </c>
      <c r="C4100" t="s">
        <v>5593</v>
      </c>
      <c r="D4100">
        <v>805</v>
      </c>
      <c r="E4100" t="s">
        <v>2677</v>
      </c>
      <c r="F4100" t="s">
        <v>15</v>
      </c>
      <c r="G4100">
        <v>7</v>
      </c>
      <c r="H4100" t="s">
        <v>16</v>
      </c>
      <c r="I4100">
        <v>1</v>
      </c>
      <c r="J4100">
        <f t="shared" si="130"/>
        <v>7</v>
      </c>
      <c r="K4100">
        <v>220.85</v>
      </c>
      <c r="L4100" s="1">
        <f t="shared" si="131"/>
        <v>1545.95</v>
      </c>
    </row>
    <row r="4101" spans="1:12" x14ac:dyDescent="0.25">
      <c r="A4101" t="s">
        <v>11927</v>
      </c>
      <c r="B4101" t="s">
        <v>11928</v>
      </c>
      <c r="C4101" t="s">
        <v>11929</v>
      </c>
      <c r="D4101">
        <v>805</v>
      </c>
      <c r="E4101" t="s">
        <v>2677</v>
      </c>
      <c r="F4101" t="s">
        <v>15</v>
      </c>
      <c r="G4101">
        <v>15</v>
      </c>
      <c r="H4101" t="s">
        <v>16</v>
      </c>
      <c r="I4101">
        <v>1</v>
      </c>
      <c r="J4101">
        <f t="shared" si="130"/>
        <v>15</v>
      </c>
      <c r="K4101">
        <v>103</v>
      </c>
      <c r="L4101" s="1">
        <f t="shared" si="131"/>
        <v>1545</v>
      </c>
    </row>
    <row r="4102" spans="1:12" x14ac:dyDescent="0.25">
      <c r="A4102" t="s">
        <v>2723</v>
      </c>
      <c r="B4102" t="s">
        <v>2724</v>
      </c>
      <c r="C4102" t="s">
        <v>2725</v>
      </c>
      <c r="D4102">
        <v>805</v>
      </c>
      <c r="E4102" t="s">
        <v>2677</v>
      </c>
      <c r="F4102" t="s">
        <v>15</v>
      </c>
      <c r="G4102">
        <v>1</v>
      </c>
      <c r="H4102" t="s">
        <v>16</v>
      </c>
      <c r="I4102">
        <v>1</v>
      </c>
      <c r="J4102">
        <f t="shared" si="130"/>
        <v>1</v>
      </c>
      <c r="K4102" s="1">
        <v>1544.4</v>
      </c>
      <c r="L4102" s="1">
        <f t="shared" si="131"/>
        <v>1544.4</v>
      </c>
    </row>
    <row r="4103" spans="1:12" x14ac:dyDescent="0.25">
      <c r="A4103" t="s">
        <v>10485</v>
      </c>
      <c r="B4103" t="s">
        <v>10486</v>
      </c>
      <c r="C4103" t="s">
        <v>10487</v>
      </c>
      <c r="D4103">
        <v>805</v>
      </c>
      <c r="E4103" t="s">
        <v>2677</v>
      </c>
      <c r="F4103" t="s">
        <v>15</v>
      </c>
      <c r="G4103">
        <v>20</v>
      </c>
      <c r="H4103" t="s">
        <v>16</v>
      </c>
      <c r="I4103">
        <v>1</v>
      </c>
      <c r="J4103">
        <f t="shared" si="130"/>
        <v>20</v>
      </c>
      <c r="K4103">
        <v>77.12</v>
      </c>
      <c r="L4103" s="1">
        <f t="shared" si="131"/>
        <v>1542.4</v>
      </c>
    </row>
    <row r="4104" spans="1:12" x14ac:dyDescent="0.25">
      <c r="A4104" t="s">
        <v>4753</v>
      </c>
      <c r="B4104" t="s">
        <v>4754</v>
      </c>
      <c r="C4104" t="s">
        <v>4755</v>
      </c>
      <c r="D4104">
        <v>805</v>
      </c>
      <c r="E4104" t="s">
        <v>2677</v>
      </c>
      <c r="F4104" t="s">
        <v>15</v>
      </c>
      <c r="G4104">
        <v>6</v>
      </c>
      <c r="H4104" t="s">
        <v>16</v>
      </c>
      <c r="I4104">
        <v>1</v>
      </c>
      <c r="J4104">
        <f t="shared" si="130"/>
        <v>6</v>
      </c>
      <c r="K4104">
        <v>257</v>
      </c>
      <c r="L4104" s="1">
        <f t="shared" si="131"/>
        <v>1542</v>
      </c>
    </row>
    <row r="4105" spans="1:12" x14ac:dyDescent="0.25">
      <c r="A4105" t="s">
        <v>8067</v>
      </c>
      <c r="B4105" t="s">
        <v>8068</v>
      </c>
      <c r="C4105" t="s">
        <v>8069</v>
      </c>
      <c r="D4105">
        <v>805</v>
      </c>
      <c r="E4105" t="s">
        <v>2677</v>
      </c>
      <c r="F4105" t="s">
        <v>15</v>
      </c>
      <c r="G4105">
        <v>15</v>
      </c>
      <c r="H4105" t="s">
        <v>16</v>
      </c>
      <c r="I4105">
        <v>1</v>
      </c>
      <c r="J4105">
        <f t="shared" si="130"/>
        <v>15</v>
      </c>
      <c r="K4105">
        <v>102.42</v>
      </c>
      <c r="L4105" s="1">
        <f t="shared" si="131"/>
        <v>1536.3</v>
      </c>
    </row>
    <row r="4106" spans="1:12" x14ac:dyDescent="0.25">
      <c r="A4106" t="s">
        <v>14171</v>
      </c>
      <c r="B4106" t="s">
        <v>14172</v>
      </c>
      <c r="D4106">
        <v>805</v>
      </c>
      <c r="E4106" t="s">
        <v>2677</v>
      </c>
      <c r="F4106" t="s">
        <v>15</v>
      </c>
      <c r="G4106">
        <v>15</v>
      </c>
      <c r="H4106" t="s">
        <v>16</v>
      </c>
      <c r="I4106">
        <v>1</v>
      </c>
      <c r="J4106">
        <f t="shared" si="130"/>
        <v>15</v>
      </c>
      <c r="K4106">
        <v>102.4</v>
      </c>
      <c r="L4106" s="1">
        <f t="shared" si="131"/>
        <v>1536</v>
      </c>
    </row>
    <row r="4107" spans="1:12" x14ac:dyDescent="0.25">
      <c r="A4107" t="s">
        <v>5612</v>
      </c>
      <c r="B4107" t="s">
        <v>5613</v>
      </c>
      <c r="D4107">
        <v>805</v>
      </c>
      <c r="E4107" t="s">
        <v>2677</v>
      </c>
      <c r="F4107" t="s">
        <v>15</v>
      </c>
      <c r="G4107">
        <v>6</v>
      </c>
      <c r="H4107" t="s">
        <v>16</v>
      </c>
      <c r="I4107">
        <v>1</v>
      </c>
      <c r="J4107">
        <f t="shared" si="130"/>
        <v>6</v>
      </c>
      <c r="K4107">
        <v>256</v>
      </c>
      <c r="L4107" s="1">
        <f t="shared" si="131"/>
        <v>1536</v>
      </c>
    </row>
    <row r="4108" spans="1:12" x14ac:dyDescent="0.25">
      <c r="A4108" t="s">
        <v>8855</v>
      </c>
      <c r="B4108" t="s">
        <v>8856</v>
      </c>
      <c r="D4108">
        <v>805</v>
      </c>
      <c r="E4108" t="s">
        <v>2677</v>
      </c>
      <c r="F4108" t="s">
        <v>15</v>
      </c>
      <c r="G4108">
        <v>5</v>
      </c>
      <c r="H4108" t="s">
        <v>16</v>
      </c>
      <c r="I4108">
        <v>1</v>
      </c>
      <c r="J4108">
        <f t="shared" si="130"/>
        <v>5</v>
      </c>
      <c r="K4108">
        <v>307.2</v>
      </c>
      <c r="L4108" s="1">
        <f t="shared" si="131"/>
        <v>1536</v>
      </c>
    </row>
    <row r="4109" spans="1:12" x14ac:dyDescent="0.25">
      <c r="A4109" t="s">
        <v>7417</v>
      </c>
      <c r="B4109" t="s">
        <v>7418</v>
      </c>
      <c r="C4109" t="s">
        <v>7419</v>
      </c>
      <c r="D4109">
        <v>805</v>
      </c>
      <c r="E4109" t="s">
        <v>2677</v>
      </c>
      <c r="F4109" t="s">
        <v>15</v>
      </c>
      <c r="G4109">
        <v>2</v>
      </c>
      <c r="H4109" t="s">
        <v>16</v>
      </c>
      <c r="I4109">
        <v>1</v>
      </c>
      <c r="J4109">
        <f t="shared" si="130"/>
        <v>2</v>
      </c>
      <c r="K4109">
        <v>768</v>
      </c>
      <c r="L4109" s="1">
        <f t="shared" si="131"/>
        <v>1536</v>
      </c>
    </row>
    <row r="4110" spans="1:12" x14ac:dyDescent="0.25">
      <c r="A4110" t="s">
        <v>9604</v>
      </c>
      <c r="B4110" t="s">
        <v>9605</v>
      </c>
      <c r="C4110" t="s">
        <v>9606</v>
      </c>
      <c r="D4110">
        <v>805</v>
      </c>
      <c r="E4110" t="s">
        <v>2677</v>
      </c>
      <c r="F4110" t="s">
        <v>15</v>
      </c>
      <c r="G4110">
        <v>220</v>
      </c>
      <c r="H4110" t="s">
        <v>9269</v>
      </c>
      <c r="I4110">
        <v>1</v>
      </c>
      <c r="J4110">
        <f t="shared" si="130"/>
        <v>220</v>
      </c>
      <c r="K4110">
        <v>6.9695</v>
      </c>
      <c r="L4110" s="1">
        <f t="shared" si="131"/>
        <v>1533.29</v>
      </c>
    </row>
    <row r="4111" spans="1:12" x14ac:dyDescent="0.25">
      <c r="A4111" t="s">
        <v>8958</v>
      </c>
      <c r="B4111" t="s">
        <v>8959</v>
      </c>
      <c r="C4111" t="s">
        <v>8960</v>
      </c>
      <c r="D4111">
        <v>805</v>
      </c>
      <c r="E4111" t="s">
        <v>2677</v>
      </c>
      <c r="F4111" t="s">
        <v>15</v>
      </c>
      <c r="G4111">
        <v>55</v>
      </c>
      <c r="H4111" t="s">
        <v>16</v>
      </c>
      <c r="I4111">
        <v>1</v>
      </c>
      <c r="J4111">
        <f t="shared" si="130"/>
        <v>55</v>
      </c>
      <c r="K4111">
        <v>27.78</v>
      </c>
      <c r="L4111" s="1">
        <f t="shared" si="131"/>
        <v>1527.9</v>
      </c>
    </row>
    <row r="4112" spans="1:12" x14ac:dyDescent="0.25">
      <c r="A4112" t="s">
        <v>13397</v>
      </c>
      <c r="B4112" t="s">
        <v>13398</v>
      </c>
      <c r="C4112" t="s">
        <v>13392</v>
      </c>
      <c r="D4112">
        <v>806</v>
      </c>
      <c r="E4112" t="s">
        <v>2677</v>
      </c>
      <c r="F4112" t="s">
        <v>15</v>
      </c>
      <c r="G4112">
        <v>11</v>
      </c>
      <c r="H4112" t="s">
        <v>11231</v>
      </c>
      <c r="I4112">
        <v>1</v>
      </c>
      <c r="J4112">
        <f t="shared" si="130"/>
        <v>11</v>
      </c>
      <c r="K4112">
        <v>138.9</v>
      </c>
      <c r="L4112" s="1">
        <f t="shared" si="131"/>
        <v>1527.9</v>
      </c>
    </row>
    <row r="4113" spans="1:12" x14ac:dyDescent="0.25">
      <c r="A4113" t="s">
        <v>14181</v>
      </c>
      <c r="B4113" t="s">
        <v>14182</v>
      </c>
      <c r="C4113" t="s">
        <v>14081</v>
      </c>
      <c r="D4113">
        <v>805</v>
      </c>
      <c r="E4113" t="s">
        <v>2677</v>
      </c>
      <c r="F4113" t="s">
        <v>15</v>
      </c>
      <c r="G4113">
        <v>10</v>
      </c>
      <c r="H4113" t="s">
        <v>16</v>
      </c>
      <c r="I4113">
        <v>1</v>
      </c>
      <c r="J4113">
        <f t="shared" si="130"/>
        <v>10</v>
      </c>
      <c r="K4113">
        <v>152.536</v>
      </c>
      <c r="L4113" s="1">
        <f t="shared" si="131"/>
        <v>1525.3600000000001</v>
      </c>
    </row>
    <row r="4114" spans="1:12" x14ac:dyDescent="0.25">
      <c r="A4114" t="s">
        <v>13214</v>
      </c>
      <c r="B4114" t="s">
        <v>13215</v>
      </c>
      <c r="C4114" t="s">
        <v>13216</v>
      </c>
      <c r="D4114">
        <v>806</v>
      </c>
      <c r="E4114" t="s">
        <v>2677</v>
      </c>
      <c r="F4114" t="s">
        <v>15</v>
      </c>
      <c r="G4114">
        <v>11</v>
      </c>
      <c r="H4114" t="s">
        <v>16</v>
      </c>
      <c r="I4114">
        <v>0</v>
      </c>
      <c r="J4114">
        <f t="shared" si="130"/>
        <v>0</v>
      </c>
      <c r="K4114">
        <v>138.65</v>
      </c>
      <c r="L4114" s="1">
        <f t="shared" si="131"/>
        <v>1525.15</v>
      </c>
    </row>
    <row r="4115" spans="1:12" x14ac:dyDescent="0.25">
      <c r="A4115" t="s">
        <v>8592</v>
      </c>
      <c r="B4115" t="s">
        <v>8593</v>
      </c>
      <c r="C4115">
        <v>810020182</v>
      </c>
      <c r="D4115">
        <v>805</v>
      </c>
      <c r="E4115" t="s">
        <v>2677</v>
      </c>
      <c r="F4115" t="s">
        <v>15</v>
      </c>
      <c r="G4115">
        <v>6</v>
      </c>
      <c r="H4115" t="s">
        <v>16</v>
      </c>
      <c r="I4115">
        <v>1</v>
      </c>
      <c r="J4115">
        <f t="shared" si="130"/>
        <v>6</v>
      </c>
      <c r="K4115">
        <v>253.4</v>
      </c>
      <c r="L4115" s="1">
        <f t="shared" si="131"/>
        <v>1520.4</v>
      </c>
    </row>
    <row r="4116" spans="1:12" x14ac:dyDescent="0.25">
      <c r="A4116" t="s">
        <v>7334</v>
      </c>
      <c r="B4116" t="s">
        <v>7335</v>
      </c>
      <c r="D4116">
        <v>805</v>
      </c>
      <c r="E4116" t="s">
        <v>2677</v>
      </c>
      <c r="F4116" t="s">
        <v>15</v>
      </c>
      <c r="G4116">
        <v>16</v>
      </c>
      <c r="H4116" t="s">
        <v>16</v>
      </c>
      <c r="I4116">
        <v>1</v>
      </c>
      <c r="J4116">
        <f t="shared" si="130"/>
        <v>16</v>
      </c>
      <c r="K4116">
        <v>95</v>
      </c>
      <c r="L4116" s="1">
        <f t="shared" si="131"/>
        <v>1520</v>
      </c>
    </row>
    <row r="4117" spans="1:12" x14ac:dyDescent="0.25">
      <c r="A4117" t="s">
        <v>8137</v>
      </c>
      <c r="B4117" t="s">
        <v>7770</v>
      </c>
      <c r="C4117" t="s">
        <v>8138</v>
      </c>
      <c r="D4117">
        <v>805</v>
      </c>
      <c r="E4117" t="s">
        <v>2677</v>
      </c>
      <c r="F4117" t="s">
        <v>15</v>
      </c>
      <c r="G4117">
        <v>20</v>
      </c>
      <c r="H4117" t="s">
        <v>16</v>
      </c>
      <c r="I4117">
        <v>1</v>
      </c>
      <c r="J4117">
        <f t="shared" si="130"/>
        <v>20</v>
      </c>
      <c r="K4117">
        <v>75.66</v>
      </c>
      <c r="L4117" s="1">
        <f t="shared" si="131"/>
        <v>1513.1999999999998</v>
      </c>
    </row>
    <row r="4118" spans="1:12" x14ac:dyDescent="0.25">
      <c r="A4118" t="s">
        <v>5025</v>
      </c>
      <c r="B4118" t="s">
        <v>5023</v>
      </c>
      <c r="C4118" t="s">
        <v>5026</v>
      </c>
      <c r="D4118">
        <v>805</v>
      </c>
      <c r="E4118" t="s">
        <v>2677</v>
      </c>
      <c r="F4118" t="s">
        <v>15</v>
      </c>
      <c r="G4118">
        <v>200</v>
      </c>
      <c r="H4118" t="s">
        <v>4444</v>
      </c>
      <c r="I4118">
        <v>1</v>
      </c>
      <c r="J4118">
        <f t="shared" si="130"/>
        <v>200</v>
      </c>
      <c r="K4118">
        <v>7.55</v>
      </c>
      <c r="L4118" s="1">
        <f t="shared" si="131"/>
        <v>1510</v>
      </c>
    </row>
    <row r="4119" spans="1:12" x14ac:dyDescent="0.25">
      <c r="A4119" t="s">
        <v>7344</v>
      </c>
      <c r="B4119" t="s">
        <v>7345</v>
      </c>
      <c r="D4119">
        <v>805</v>
      </c>
      <c r="E4119" t="s">
        <v>2677</v>
      </c>
      <c r="F4119" t="s">
        <v>15</v>
      </c>
      <c r="G4119">
        <v>137</v>
      </c>
      <c r="H4119" t="s">
        <v>16</v>
      </c>
      <c r="I4119">
        <v>1</v>
      </c>
      <c r="J4119">
        <f t="shared" si="130"/>
        <v>137</v>
      </c>
      <c r="K4119">
        <v>11</v>
      </c>
      <c r="L4119" s="1">
        <f t="shared" si="131"/>
        <v>1507</v>
      </c>
    </row>
    <row r="4120" spans="1:12" x14ac:dyDescent="0.25">
      <c r="A4120" t="s">
        <v>13991</v>
      </c>
      <c r="B4120" t="s">
        <v>13992</v>
      </c>
      <c r="C4120" t="s">
        <v>13993</v>
      </c>
      <c r="D4120">
        <v>806</v>
      </c>
      <c r="E4120" t="s">
        <v>2677</v>
      </c>
      <c r="F4120" t="s">
        <v>15</v>
      </c>
      <c r="G4120">
        <v>25</v>
      </c>
      <c r="H4120" t="s">
        <v>16</v>
      </c>
      <c r="I4120">
        <v>0</v>
      </c>
      <c r="J4120">
        <f t="shared" si="130"/>
        <v>0</v>
      </c>
      <c r="K4120">
        <v>60.19</v>
      </c>
      <c r="L4120" s="1">
        <f t="shared" si="131"/>
        <v>1504.75</v>
      </c>
    </row>
    <row r="4121" spans="1:12" x14ac:dyDescent="0.25">
      <c r="A4121" t="s">
        <v>6085</v>
      </c>
      <c r="B4121" t="s">
        <v>6086</v>
      </c>
      <c r="D4121">
        <v>805</v>
      </c>
      <c r="E4121" t="s">
        <v>2677</v>
      </c>
      <c r="F4121" t="s">
        <v>15</v>
      </c>
      <c r="G4121">
        <v>4</v>
      </c>
      <c r="H4121" t="s">
        <v>16</v>
      </c>
      <c r="I4121">
        <v>19</v>
      </c>
      <c r="J4121">
        <f t="shared" si="130"/>
        <v>76</v>
      </c>
      <c r="K4121">
        <v>375.31</v>
      </c>
      <c r="L4121" s="1">
        <f t="shared" si="131"/>
        <v>1501.24</v>
      </c>
    </row>
    <row r="4122" spans="1:12" x14ac:dyDescent="0.25">
      <c r="A4122" t="s">
        <v>2816</v>
      </c>
      <c r="B4122" t="s">
        <v>2817</v>
      </c>
      <c r="C4122" t="s">
        <v>2818</v>
      </c>
      <c r="D4122">
        <v>805</v>
      </c>
      <c r="E4122" t="s">
        <v>2677</v>
      </c>
      <c r="F4122" t="s">
        <v>15</v>
      </c>
      <c r="G4122">
        <v>6</v>
      </c>
      <c r="H4122" t="s">
        <v>16</v>
      </c>
      <c r="I4122">
        <v>1</v>
      </c>
      <c r="J4122">
        <f t="shared" si="130"/>
        <v>6</v>
      </c>
      <c r="K4122">
        <v>250.2</v>
      </c>
      <c r="L4122" s="1">
        <f t="shared" si="131"/>
        <v>1501.1999999999998</v>
      </c>
    </row>
    <row r="4123" spans="1:12" x14ac:dyDescent="0.25">
      <c r="A4123" t="s">
        <v>14076</v>
      </c>
      <c r="B4123" t="s">
        <v>14077</v>
      </c>
      <c r="C4123" t="s">
        <v>14078</v>
      </c>
      <c r="D4123">
        <v>805</v>
      </c>
      <c r="E4123" t="s">
        <v>2677</v>
      </c>
      <c r="F4123" t="s">
        <v>15</v>
      </c>
      <c r="G4123">
        <v>50</v>
      </c>
      <c r="H4123" t="s">
        <v>16</v>
      </c>
      <c r="I4123">
        <v>0</v>
      </c>
      <c r="J4123">
        <f t="shared" si="130"/>
        <v>0</v>
      </c>
      <c r="K4123">
        <v>30</v>
      </c>
      <c r="L4123" s="1">
        <f t="shared" si="131"/>
        <v>1500</v>
      </c>
    </row>
    <row r="4124" spans="1:12" x14ac:dyDescent="0.25">
      <c r="A4124" t="s">
        <v>9365</v>
      </c>
      <c r="B4124" t="s">
        <v>9366</v>
      </c>
      <c r="C4124" t="s">
        <v>9367</v>
      </c>
      <c r="D4124">
        <v>805</v>
      </c>
      <c r="E4124" t="s">
        <v>2677</v>
      </c>
      <c r="F4124" t="s">
        <v>15</v>
      </c>
      <c r="G4124">
        <v>100</v>
      </c>
      <c r="H4124" t="s">
        <v>4444</v>
      </c>
      <c r="I4124">
        <v>1</v>
      </c>
      <c r="J4124">
        <f t="shared" si="130"/>
        <v>100</v>
      </c>
      <c r="K4124">
        <v>14.9992</v>
      </c>
      <c r="L4124" s="1">
        <f t="shared" si="131"/>
        <v>1499.92</v>
      </c>
    </row>
    <row r="4125" spans="1:12" x14ac:dyDescent="0.25">
      <c r="A4125" t="s">
        <v>11736</v>
      </c>
      <c r="B4125" t="s">
        <v>11737</v>
      </c>
      <c r="C4125" t="s">
        <v>11738</v>
      </c>
      <c r="D4125">
        <v>805</v>
      </c>
      <c r="E4125" t="s">
        <v>2677</v>
      </c>
      <c r="F4125" t="s">
        <v>15</v>
      </c>
      <c r="G4125">
        <v>22</v>
      </c>
      <c r="H4125" t="s">
        <v>16</v>
      </c>
      <c r="I4125">
        <v>1</v>
      </c>
      <c r="J4125">
        <f t="shared" si="130"/>
        <v>22</v>
      </c>
      <c r="K4125">
        <v>68.150000000000006</v>
      </c>
      <c r="L4125" s="1">
        <f t="shared" si="131"/>
        <v>1499.3000000000002</v>
      </c>
    </row>
    <row r="4126" spans="1:12" x14ac:dyDescent="0.25">
      <c r="A4126" t="s">
        <v>2991</v>
      </c>
      <c r="B4126" t="s">
        <v>2992</v>
      </c>
      <c r="C4126" t="s">
        <v>2993</v>
      </c>
      <c r="D4126">
        <v>805</v>
      </c>
      <c r="E4126" t="s">
        <v>2677</v>
      </c>
      <c r="F4126" t="s">
        <v>15</v>
      </c>
      <c r="G4126">
        <v>5</v>
      </c>
      <c r="H4126" t="s">
        <v>16</v>
      </c>
      <c r="I4126">
        <v>1</v>
      </c>
      <c r="J4126">
        <f t="shared" si="130"/>
        <v>5</v>
      </c>
      <c r="K4126">
        <v>299.39999999999998</v>
      </c>
      <c r="L4126" s="1">
        <f t="shared" si="131"/>
        <v>1497</v>
      </c>
    </row>
    <row r="4127" spans="1:12" x14ac:dyDescent="0.25">
      <c r="A4127" t="s">
        <v>7969</v>
      </c>
      <c r="B4127" t="s">
        <v>7794</v>
      </c>
      <c r="C4127" t="s">
        <v>7970</v>
      </c>
      <c r="D4127">
        <v>805</v>
      </c>
      <c r="E4127" t="s">
        <v>2677</v>
      </c>
      <c r="F4127" t="s">
        <v>15</v>
      </c>
      <c r="G4127">
        <v>10</v>
      </c>
      <c r="H4127" t="s">
        <v>16</v>
      </c>
      <c r="I4127">
        <v>1</v>
      </c>
      <c r="J4127">
        <f t="shared" si="130"/>
        <v>10</v>
      </c>
      <c r="K4127">
        <v>149.6</v>
      </c>
      <c r="L4127" s="1">
        <f t="shared" si="131"/>
        <v>1496</v>
      </c>
    </row>
    <row r="4128" spans="1:12" x14ac:dyDescent="0.25">
      <c r="A4128" t="s">
        <v>7675</v>
      </c>
      <c r="B4128" t="s">
        <v>7676</v>
      </c>
      <c r="C4128" t="s">
        <v>7677</v>
      </c>
      <c r="D4128">
        <v>805</v>
      </c>
      <c r="E4128" t="s">
        <v>2677</v>
      </c>
      <c r="F4128" t="s">
        <v>15</v>
      </c>
      <c r="G4128">
        <v>5</v>
      </c>
      <c r="H4128" t="s">
        <v>16</v>
      </c>
      <c r="I4128">
        <v>40</v>
      </c>
      <c r="J4128">
        <f t="shared" si="130"/>
        <v>200</v>
      </c>
      <c r="K4128">
        <v>299</v>
      </c>
      <c r="L4128" s="1">
        <f t="shared" si="131"/>
        <v>1495</v>
      </c>
    </row>
    <row r="4129" spans="1:12" x14ac:dyDescent="0.25">
      <c r="A4129" t="s">
        <v>11942</v>
      </c>
      <c r="B4129" t="s">
        <v>11943</v>
      </c>
      <c r="C4129" t="s">
        <v>11944</v>
      </c>
      <c r="D4129">
        <v>805</v>
      </c>
      <c r="E4129" t="s">
        <v>2677</v>
      </c>
      <c r="F4129" t="s">
        <v>15</v>
      </c>
      <c r="G4129">
        <v>10</v>
      </c>
      <c r="H4129" t="s">
        <v>16</v>
      </c>
      <c r="I4129">
        <v>1</v>
      </c>
      <c r="J4129">
        <f t="shared" si="130"/>
        <v>10</v>
      </c>
      <c r="K4129">
        <v>149.4</v>
      </c>
      <c r="L4129" s="1">
        <f t="shared" si="131"/>
        <v>1494</v>
      </c>
    </row>
    <row r="4130" spans="1:12" x14ac:dyDescent="0.25">
      <c r="A4130" t="s">
        <v>14067</v>
      </c>
      <c r="B4130" t="s">
        <v>14068</v>
      </c>
      <c r="C4130" t="s">
        <v>14069</v>
      </c>
      <c r="D4130">
        <v>805</v>
      </c>
      <c r="E4130" t="s">
        <v>2677</v>
      </c>
      <c r="F4130" t="s">
        <v>15</v>
      </c>
      <c r="G4130">
        <v>3</v>
      </c>
      <c r="H4130" t="s">
        <v>16</v>
      </c>
      <c r="I4130">
        <v>0</v>
      </c>
      <c r="J4130">
        <f t="shared" ref="J4130:J4193" si="132">G4130*I4130</f>
        <v>0</v>
      </c>
      <c r="K4130">
        <v>498</v>
      </c>
      <c r="L4130" s="1">
        <f t="shared" ref="L4130:L4193" si="133">G4130*K4130</f>
        <v>1494</v>
      </c>
    </row>
    <row r="4131" spans="1:12" x14ac:dyDescent="0.25">
      <c r="A4131" t="s">
        <v>9326</v>
      </c>
      <c r="B4131" t="s">
        <v>9327</v>
      </c>
      <c r="C4131" t="s">
        <v>9328</v>
      </c>
      <c r="D4131">
        <v>805</v>
      </c>
      <c r="E4131" t="s">
        <v>2677</v>
      </c>
      <c r="F4131" t="s">
        <v>15</v>
      </c>
      <c r="G4131" s="2">
        <v>2500</v>
      </c>
      <c r="H4131" t="s">
        <v>4444</v>
      </c>
      <c r="I4131">
        <v>1</v>
      </c>
      <c r="J4131">
        <f t="shared" si="132"/>
        <v>2500</v>
      </c>
      <c r="K4131">
        <v>0.59740000000000004</v>
      </c>
      <c r="L4131" s="1">
        <f t="shared" si="133"/>
        <v>1493.5</v>
      </c>
    </row>
    <row r="4132" spans="1:12" x14ac:dyDescent="0.25">
      <c r="A4132" t="s">
        <v>9008</v>
      </c>
      <c r="B4132" t="s">
        <v>9009</v>
      </c>
      <c r="C4132" t="s">
        <v>9010</v>
      </c>
      <c r="D4132">
        <v>805</v>
      </c>
      <c r="E4132" t="s">
        <v>2677</v>
      </c>
      <c r="F4132" t="s">
        <v>15</v>
      </c>
      <c r="G4132">
        <v>730</v>
      </c>
      <c r="H4132" t="s">
        <v>16</v>
      </c>
      <c r="I4132">
        <v>1</v>
      </c>
      <c r="J4132">
        <f t="shared" si="132"/>
        <v>730</v>
      </c>
      <c r="K4132">
        <v>2.0451999999999999</v>
      </c>
      <c r="L4132" s="1">
        <f t="shared" si="133"/>
        <v>1492.9959999999999</v>
      </c>
    </row>
    <row r="4133" spans="1:12" x14ac:dyDescent="0.25">
      <c r="A4133" t="s">
        <v>14121</v>
      </c>
      <c r="B4133" t="s">
        <v>14122</v>
      </c>
      <c r="C4133" t="s">
        <v>14123</v>
      </c>
      <c r="D4133">
        <v>805</v>
      </c>
      <c r="E4133" t="s">
        <v>2677</v>
      </c>
      <c r="F4133" t="s">
        <v>15</v>
      </c>
      <c r="G4133">
        <v>20</v>
      </c>
      <c r="H4133" t="s">
        <v>16</v>
      </c>
      <c r="I4133">
        <v>0</v>
      </c>
      <c r="J4133">
        <f t="shared" si="132"/>
        <v>0</v>
      </c>
      <c r="K4133">
        <v>74.64</v>
      </c>
      <c r="L4133" s="1">
        <f t="shared" si="133"/>
        <v>1492.8</v>
      </c>
    </row>
    <row r="4134" spans="1:12" x14ac:dyDescent="0.25">
      <c r="A4134" t="s">
        <v>9503</v>
      </c>
      <c r="B4134" t="s">
        <v>9504</v>
      </c>
      <c r="C4134" t="s">
        <v>9505</v>
      </c>
      <c r="D4134">
        <v>805</v>
      </c>
      <c r="E4134" t="s">
        <v>2677</v>
      </c>
      <c r="F4134" t="s">
        <v>15</v>
      </c>
      <c r="G4134">
        <v>200</v>
      </c>
      <c r="H4134" t="s">
        <v>16</v>
      </c>
      <c r="I4134">
        <v>1</v>
      </c>
      <c r="J4134">
        <f t="shared" si="132"/>
        <v>200</v>
      </c>
      <c r="K4134">
        <v>7.46143</v>
      </c>
      <c r="L4134" s="1">
        <f t="shared" si="133"/>
        <v>1492.2860000000001</v>
      </c>
    </row>
    <row r="4135" spans="1:12" x14ac:dyDescent="0.25">
      <c r="A4135" t="s">
        <v>5449</v>
      </c>
      <c r="B4135" t="s">
        <v>5450</v>
      </c>
      <c r="C4135" t="s">
        <v>5451</v>
      </c>
      <c r="D4135">
        <v>805</v>
      </c>
      <c r="E4135" t="s">
        <v>2677</v>
      </c>
      <c r="F4135" t="s">
        <v>15</v>
      </c>
      <c r="G4135">
        <v>1</v>
      </c>
      <c r="H4135" t="s">
        <v>16</v>
      </c>
      <c r="I4135">
        <v>275</v>
      </c>
      <c r="J4135">
        <f t="shared" si="132"/>
        <v>275</v>
      </c>
      <c r="K4135" s="1">
        <v>1491.03</v>
      </c>
      <c r="L4135" s="1">
        <f t="shared" si="133"/>
        <v>1491.03</v>
      </c>
    </row>
    <row r="4136" spans="1:12" x14ac:dyDescent="0.25">
      <c r="A4136" t="s">
        <v>10929</v>
      </c>
      <c r="B4136" t="s">
        <v>10930</v>
      </c>
      <c r="C4136" t="s">
        <v>10931</v>
      </c>
      <c r="D4136">
        <v>805</v>
      </c>
      <c r="E4136" t="s">
        <v>2677</v>
      </c>
      <c r="F4136" t="s">
        <v>15</v>
      </c>
      <c r="G4136">
        <v>3</v>
      </c>
      <c r="H4136" t="s">
        <v>16</v>
      </c>
      <c r="I4136">
        <v>1</v>
      </c>
      <c r="J4136">
        <f t="shared" si="132"/>
        <v>3</v>
      </c>
      <c r="K4136">
        <v>497</v>
      </c>
      <c r="L4136" s="1">
        <f t="shared" si="133"/>
        <v>1491</v>
      </c>
    </row>
    <row r="4137" spans="1:12" x14ac:dyDescent="0.25">
      <c r="A4137" t="s">
        <v>13577</v>
      </c>
      <c r="B4137" t="s">
        <v>13536</v>
      </c>
      <c r="C4137" t="s">
        <v>13578</v>
      </c>
      <c r="D4137">
        <v>806</v>
      </c>
      <c r="E4137" t="s">
        <v>2677</v>
      </c>
      <c r="F4137" t="s">
        <v>15</v>
      </c>
      <c r="G4137">
        <v>100</v>
      </c>
      <c r="H4137" t="s">
        <v>10436</v>
      </c>
      <c r="I4137">
        <v>0</v>
      </c>
      <c r="J4137">
        <f t="shared" si="132"/>
        <v>0</v>
      </c>
      <c r="K4137">
        <v>14.9</v>
      </c>
      <c r="L4137" s="1">
        <f t="shared" si="133"/>
        <v>1490</v>
      </c>
    </row>
    <row r="4138" spans="1:12" x14ac:dyDescent="0.25">
      <c r="A4138" t="s">
        <v>13579</v>
      </c>
      <c r="B4138" t="s">
        <v>13539</v>
      </c>
      <c r="C4138" t="s">
        <v>13580</v>
      </c>
      <c r="D4138">
        <v>806</v>
      </c>
      <c r="E4138" t="s">
        <v>2677</v>
      </c>
      <c r="F4138" t="s">
        <v>15</v>
      </c>
      <c r="G4138">
        <v>100</v>
      </c>
      <c r="H4138" t="s">
        <v>10436</v>
      </c>
      <c r="I4138">
        <v>0</v>
      </c>
      <c r="J4138">
        <f t="shared" si="132"/>
        <v>0</v>
      </c>
      <c r="K4138">
        <v>14.9</v>
      </c>
      <c r="L4138" s="1">
        <f t="shared" si="133"/>
        <v>1490</v>
      </c>
    </row>
    <row r="4139" spans="1:12" x14ac:dyDescent="0.25">
      <c r="A4139" t="s">
        <v>7909</v>
      </c>
      <c r="B4139" t="s">
        <v>7910</v>
      </c>
      <c r="C4139" t="s">
        <v>7911</v>
      </c>
      <c r="D4139">
        <v>805</v>
      </c>
      <c r="E4139" t="s">
        <v>2677</v>
      </c>
      <c r="F4139" t="s">
        <v>15</v>
      </c>
      <c r="G4139">
        <v>20</v>
      </c>
      <c r="H4139" t="s">
        <v>16</v>
      </c>
      <c r="I4139">
        <v>1</v>
      </c>
      <c r="J4139">
        <f t="shared" si="132"/>
        <v>20</v>
      </c>
      <c r="K4139">
        <v>74.459999999999994</v>
      </c>
      <c r="L4139" s="1">
        <f t="shared" si="133"/>
        <v>1489.1999999999998</v>
      </c>
    </row>
    <row r="4140" spans="1:12" x14ac:dyDescent="0.25">
      <c r="A4140" t="s">
        <v>8062</v>
      </c>
      <c r="B4140" t="s">
        <v>7803</v>
      </c>
      <c r="C4140" t="s">
        <v>8063</v>
      </c>
      <c r="D4140">
        <v>805</v>
      </c>
      <c r="E4140" t="s">
        <v>2677</v>
      </c>
      <c r="F4140" t="s">
        <v>15</v>
      </c>
      <c r="G4140">
        <v>10</v>
      </c>
      <c r="H4140" t="s">
        <v>16</v>
      </c>
      <c r="I4140">
        <v>1</v>
      </c>
      <c r="J4140">
        <f t="shared" si="132"/>
        <v>10</v>
      </c>
      <c r="K4140">
        <v>148.74</v>
      </c>
      <c r="L4140" s="1">
        <f t="shared" si="133"/>
        <v>1487.4</v>
      </c>
    </row>
    <row r="4141" spans="1:12" x14ac:dyDescent="0.25">
      <c r="A4141" t="s">
        <v>11588</v>
      </c>
      <c r="B4141" t="s">
        <v>11589</v>
      </c>
      <c r="C4141" t="s">
        <v>11590</v>
      </c>
      <c r="D4141">
        <v>805</v>
      </c>
      <c r="E4141" t="s">
        <v>2677</v>
      </c>
      <c r="F4141" t="s">
        <v>15</v>
      </c>
      <c r="G4141">
        <v>10</v>
      </c>
      <c r="H4141" t="s">
        <v>16</v>
      </c>
      <c r="I4141">
        <v>1</v>
      </c>
      <c r="J4141">
        <f t="shared" si="132"/>
        <v>10</v>
      </c>
      <c r="K4141">
        <v>148.16</v>
      </c>
      <c r="L4141" s="1">
        <f t="shared" si="133"/>
        <v>1481.6</v>
      </c>
    </row>
    <row r="4142" spans="1:12" x14ac:dyDescent="0.25">
      <c r="A4142" t="s">
        <v>6506</v>
      </c>
      <c r="B4142" t="s">
        <v>6507</v>
      </c>
      <c r="D4142">
        <v>805</v>
      </c>
      <c r="E4142" t="s">
        <v>2677</v>
      </c>
      <c r="F4142" t="s">
        <v>15</v>
      </c>
      <c r="G4142">
        <v>4</v>
      </c>
      <c r="H4142" t="s">
        <v>16</v>
      </c>
      <c r="I4142">
        <v>1</v>
      </c>
      <c r="J4142">
        <f t="shared" si="132"/>
        <v>4</v>
      </c>
      <c r="K4142">
        <v>369.77</v>
      </c>
      <c r="L4142" s="1">
        <f t="shared" si="133"/>
        <v>1479.08</v>
      </c>
    </row>
    <row r="4143" spans="1:12" x14ac:dyDescent="0.25">
      <c r="A4143" t="s">
        <v>7837</v>
      </c>
      <c r="B4143" t="s">
        <v>7765</v>
      </c>
      <c r="C4143" t="s">
        <v>7838</v>
      </c>
      <c r="D4143">
        <v>805</v>
      </c>
      <c r="E4143" t="s">
        <v>2677</v>
      </c>
      <c r="F4143" t="s">
        <v>15</v>
      </c>
      <c r="G4143">
        <v>3</v>
      </c>
      <c r="H4143" t="s">
        <v>16</v>
      </c>
      <c r="I4143">
        <v>1</v>
      </c>
      <c r="J4143">
        <f t="shared" si="132"/>
        <v>3</v>
      </c>
      <c r="K4143">
        <v>493</v>
      </c>
      <c r="L4143" s="1">
        <f t="shared" si="133"/>
        <v>1479</v>
      </c>
    </row>
    <row r="4144" spans="1:12" x14ac:dyDescent="0.25">
      <c r="A4144" t="s">
        <v>11097</v>
      </c>
      <c r="B4144" t="s">
        <v>11098</v>
      </c>
      <c r="C4144" t="s">
        <v>11099</v>
      </c>
      <c r="D4144">
        <v>805</v>
      </c>
      <c r="E4144" t="s">
        <v>2677</v>
      </c>
      <c r="F4144" t="s">
        <v>15</v>
      </c>
      <c r="G4144">
        <v>100</v>
      </c>
      <c r="H4144" t="s">
        <v>16</v>
      </c>
      <c r="I4144">
        <v>1</v>
      </c>
      <c r="J4144">
        <f t="shared" si="132"/>
        <v>100</v>
      </c>
      <c r="K4144">
        <v>14.76571</v>
      </c>
      <c r="L4144" s="1">
        <f t="shared" si="133"/>
        <v>1476.5710000000001</v>
      </c>
    </row>
    <row r="4145" spans="1:12" x14ac:dyDescent="0.25">
      <c r="A4145" t="s">
        <v>8114</v>
      </c>
      <c r="B4145" t="s">
        <v>8115</v>
      </c>
      <c r="C4145" t="s">
        <v>8116</v>
      </c>
      <c r="D4145">
        <v>805</v>
      </c>
      <c r="E4145" t="s">
        <v>2677</v>
      </c>
      <c r="F4145" t="s">
        <v>15</v>
      </c>
      <c r="G4145">
        <v>20</v>
      </c>
      <c r="H4145" t="s">
        <v>16</v>
      </c>
      <c r="I4145">
        <v>1</v>
      </c>
      <c r="J4145">
        <f t="shared" si="132"/>
        <v>20</v>
      </c>
      <c r="K4145">
        <v>73.81</v>
      </c>
      <c r="L4145" s="1">
        <f t="shared" si="133"/>
        <v>1476.2</v>
      </c>
    </row>
    <row r="4146" spans="1:12" x14ac:dyDescent="0.25">
      <c r="A4146" t="s">
        <v>7796</v>
      </c>
      <c r="B4146" t="s">
        <v>7797</v>
      </c>
      <c r="C4146" t="s">
        <v>7798</v>
      </c>
      <c r="D4146">
        <v>805</v>
      </c>
      <c r="E4146" t="s">
        <v>2677</v>
      </c>
      <c r="F4146" t="s">
        <v>15</v>
      </c>
      <c r="G4146">
        <v>11</v>
      </c>
      <c r="H4146" t="s">
        <v>16</v>
      </c>
      <c r="I4146">
        <v>1</v>
      </c>
      <c r="J4146">
        <f t="shared" si="132"/>
        <v>11</v>
      </c>
      <c r="K4146">
        <v>133.87</v>
      </c>
      <c r="L4146" s="1">
        <f t="shared" si="133"/>
        <v>1472.5700000000002</v>
      </c>
    </row>
    <row r="4147" spans="1:12" x14ac:dyDescent="0.25">
      <c r="A4147" t="s">
        <v>3936</v>
      </c>
      <c r="B4147" t="s">
        <v>3937</v>
      </c>
      <c r="C4147" t="s">
        <v>3938</v>
      </c>
      <c r="D4147">
        <v>805</v>
      </c>
      <c r="E4147" t="s">
        <v>2677</v>
      </c>
      <c r="F4147" t="s">
        <v>15</v>
      </c>
      <c r="G4147">
        <v>1</v>
      </c>
      <c r="H4147" t="s">
        <v>16</v>
      </c>
      <c r="I4147">
        <v>71</v>
      </c>
      <c r="J4147">
        <f t="shared" si="132"/>
        <v>71</v>
      </c>
      <c r="K4147" s="1">
        <v>1470.03</v>
      </c>
      <c r="L4147" s="1">
        <f t="shared" si="133"/>
        <v>1470.03</v>
      </c>
    </row>
    <row r="4148" spans="1:12" x14ac:dyDescent="0.25">
      <c r="A4148" t="s">
        <v>5433</v>
      </c>
      <c r="B4148" t="s">
        <v>5434</v>
      </c>
      <c r="D4148">
        <v>805</v>
      </c>
      <c r="E4148" t="s">
        <v>2677</v>
      </c>
      <c r="F4148" t="s">
        <v>15</v>
      </c>
      <c r="G4148">
        <v>3</v>
      </c>
      <c r="H4148" t="s">
        <v>16</v>
      </c>
      <c r="I4148">
        <v>1</v>
      </c>
      <c r="J4148">
        <f t="shared" si="132"/>
        <v>3</v>
      </c>
      <c r="K4148">
        <v>490</v>
      </c>
      <c r="L4148" s="1">
        <f t="shared" si="133"/>
        <v>1470</v>
      </c>
    </row>
    <row r="4149" spans="1:12" x14ac:dyDescent="0.25">
      <c r="A4149" t="s">
        <v>2854</v>
      </c>
      <c r="B4149" t="s">
        <v>2855</v>
      </c>
      <c r="C4149" t="s">
        <v>2722</v>
      </c>
      <c r="D4149">
        <v>805</v>
      </c>
      <c r="E4149" t="s">
        <v>2677</v>
      </c>
      <c r="F4149" t="s">
        <v>15</v>
      </c>
      <c r="G4149">
        <v>4</v>
      </c>
      <c r="H4149" t="s">
        <v>16</v>
      </c>
      <c r="I4149">
        <v>1</v>
      </c>
      <c r="J4149">
        <f t="shared" si="132"/>
        <v>4</v>
      </c>
      <c r="K4149">
        <v>367.02499999999998</v>
      </c>
      <c r="L4149" s="1">
        <f t="shared" si="133"/>
        <v>1468.1</v>
      </c>
    </row>
    <row r="4150" spans="1:12" x14ac:dyDescent="0.25">
      <c r="A4150" t="s">
        <v>4546</v>
      </c>
      <c r="B4150" t="s">
        <v>4547</v>
      </c>
      <c r="C4150" t="s">
        <v>4548</v>
      </c>
      <c r="D4150">
        <v>805</v>
      </c>
      <c r="E4150" t="s">
        <v>2677</v>
      </c>
      <c r="F4150" t="s">
        <v>15</v>
      </c>
      <c r="G4150">
        <v>99</v>
      </c>
      <c r="H4150" t="s">
        <v>16</v>
      </c>
      <c r="I4150">
        <v>1</v>
      </c>
      <c r="J4150">
        <f t="shared" si="132"/>
        <v>99</v>
      </c>
      <c r="K4150">
        <v>14.82</v>
      </c>
      <c r="L4150" s="1">
        <f t="shared" si="133"/>
        <v>1467.18</v>
      </c>
    </row>
    <row r="4151" spans="1:12" x14ac:dyDescent="0.25">
      <c r="A4151" t="s">
        <v>4638</v>
      </c>
      <c r="B4151" t="s">
        <v>4639</v>
      </c>
      <c r="D4151">
        <v>805</v>
      </c>
      <c r="E4151" t="s">
        <v>2677</v>
      </c>
      <c r="F4151" t="s">
        <v>15</v>
      </c>
      <c r="G4151">
        <v>90</v>
      </c>
      <c r="H4151" t="s">
        <v>16</v>
      </c>
      <c r="I4151">
        <v>1</v>
      </c>
      <c r="J4151">
        <f t="shared" si="132"/>
        <v>90</v>
      </c>
      <c r="K4151">
        <v>16.3</v>
      </c>
      <c r="L4151" s="1">
        <f t="shared" si="133"/>
        <v>1467</v>
      </c>
    </row>
    <row r="4152" spans="1:12" x14ac:dyDescent="0.25">
      <c r="A4152" t="s">
        <v>6999</v>
      </c>
      <c r="B4152" t="s">
        <v>7000</v>
      </c>
      <c r="D4152">
        <v>805</v>
      </c>
      <c r="E4152" t="s">
        <v>2677</v>
      </c>
      <c r="F4152" t="s">
        <v>15</v>
      </c>
      <c r="G4152">
        <v>2</v>
      </c>
      <c r="H4152" t="s">
        <v>16</v>
      </c>
      <c r="I4152">
        <v>1</v>
      </c>
      <c r="J4152">
        <f t="shared" si="132"/>
        <v>2</v>
      </c>
      <c r="K4152">
        <v>732.8</v>
      </c>
      <c r="L4152" s="1">
        <f t="shared" si="133"/>
        <v>1465.6</v>
      </c>
    </row>
    <row r="4153" spans="1:12" x14ac:dyDescent="0.25">
      <c r="A4153" t="s">
        <v>7001</v>
      </c>
      <c r="B4153" t="s">
        <v>7002</v>
      </c>
      <c r="D4153">
        <v>805</v>
      </c>
      <c r="E4153" t="s">
        <v>2677</v>
      </c>
      <c r="F4153" t="s">
        <v>15</v>
      </c>
      <c r="G4153">
        <v>2</v>
      </c>
      <c r="H4153" t="s">
        <v>16</v>
      </c>
      <c r="I4153">
        <v>1</v>
      </c>
      <c r="J4153">
        <f t="shared" si="132"/>
        <v>2</v>
      </c>
      <c r="K4153">
        <v>732.8</v>
      </c>
      <c r="L4153" s="1">
        <f t="shared" si="133"/>
        <v>1465.6</v>
      </c>
    </row>
    <row r="4154" spans="1:12" x14ac:dyDescent="0.25">
      <c r="A4154" t="s">
        <v>5783</v>
      </c>
      <c r="B4154" t="s">
        <v>5784</v>
      </c>
      <c r="C4154" t="s">
        <v>5785</v>
      </c>
      <c r="D4154">
        <v>805</v>
      </c>
      <c r="E4154" t="s">
        <v>2677</v>
      </c>
      <c r="F4154" t="s">
        <v>15</v>
      </c>
      <c r="G4154">
        <v>10</v>
      </c>
      <c r="H4154" t="s">
        <v>16</v>
      </c>
      <c r="I4154">
        <v>1</v>
      </c>
      <c r="J4154">
        <f t="shared" si="132"/>
        <v>10</v>
      </c>
      <c r="K4154">
        <v>146</v>
      </c>
      <c r="L4154" s="1">
        <f t="shared" si="133"/>
        <v>1460</v>
      </c>
    </row>
    <row r="4155" spans="1:12" x14ac:dyDescent="0.25">
      <c r="A4155" t="s">
        <v>6472</v>
      </c>
      <c r="B4155" t="s">
        <v>6473</v>
      </c>
      <c r="D4155">
        <v>805</v>
      </c>
      <c r="E4155" t="s">
        <v>2677</v>
      </c>
      <c r="F4155" t="s">
        <v>15</v>
      </c>
      <c r="G4155">
        <v>5</v>
      </c>
      <c r="H4155" t="s">
        <v>16</v>
      </c>
      <c r="I4155">
        <v>1</v>
      </c>
      <c r="J4155">
        <f t="shared" si="132"/>
        <v>5</v>
      </c>
      <c r="K4155">
        <v>291.33999999999997</v>
      </c>
      <c r="L4155" s="1">
        <f t="shared" si="133"/>
        <v>1456.6999999999998</v>
      </c>
    </row>
    <row r="4156" spans="1:12" x14ac:dyDescent="0.25">
      <c r="A4156" t="s">
        <v>6420</v>
      </c>
      <c r="B4156" t="s">
        <v>6421</v>
      </c>
      <c r="D4156">
        <v>805</v>
      </c>
      <c r="E4156" t="s">
        <v>2677</v>
      </c>
      <c r="F4156" t="s">
        <v>15</v>
      </c>
      <c r="G4156">
        <v>16</v>
      </c>
      <c r="H4156" t="s">
        <v>16</v>
      </c>
      <c r="I4156">
        <v>1</v>
      </c>
      <c r="J4156">
        <f t="shared" si="132"/>
        <v>16</v>
      </c>
      <c r="K4156">
        <v>90.87</v>
      </c>
      <c r="L4156" s="1">
        <f t="shared" si="133"/>
        <v>1453.92</v>
      </c>
    </row>
    <row r="4157" spans="1:12" x14ac:dyDescent="0.25">
      <c r="A4157" t="s">
        <v>8476</v>
      </c>
      <c r="B4157" t="s">
        <v>8477</v>
      </c>
      <c r="C4157" t="s">
        <v>8478</v>
      </c>
      <c r="D4157">
        <v>805</v>
      </c>
      <c r="E4157" t="s">
        <v>2677</v>
      </c>
      <c r="F4157" t="s">
        <v>15</v>
      </c>
      <c r="G4157">
        <v>11</v>
      </c>
      <c r="H4157" t="s">
        <v>16</v>
      </c>
      <c r="I4157">
        <v>1</v>
      </c>
      <c r="J4157">
        <f t="shared" si="132"/>
        <v>11</v>
      </c>
      <c r="K4157">
        <v>132</v>
      </c>
      <c r="L4157" s="1">
        <f t="shared" si="133"/>
        <v>1452</v>
      </c>
    </row>
    <row r="4158" spans="1:12" x14ac:dyDescent="0.25">
      <c r="A4158" t="s">
        <v>10203</v>
      </c>
      <c r="B4158" t="s">
        <v>10204</v>
      </c>
      <c r="C4158" t="s">
        <v>10205</v>
      </c>
      <c r="D4158">
        <v>805</v>
      </c>
      <c r="E4158" t="s">
        <v>2677</v>
      </c>
      <c r="F4158" t="s">
        <v>15</v>
      </c>
      <c r="G4158">
        <v>85</v>
      </c>
      <c r="H4158" t="s">
        <v>16</v>
      </c>
      <c r="I4158">
        <v>1</v>
      </c>
      <c r="J4158">
        <f t="shared" si="132"/>
        <v>85</v>
      </c>
      <c r="K4158">
        <v>17.079999999999998</v>
      </c>
      <c r="L4158" s="1">
        <f t="shared" si="133"/>
        <v>1451.8</v>
      </c>
    </row>
    <row r="4159" spans="1:12" x14ac:dyDescent="0.25">
      <c r="A4159" t="s">
        <v>10108</v>
      </c>
      <c r="B4159" t="s">
        <v>10109</v>
      </c>
      <c r="C4159" t="s">
        <v>10110</v>
      </c>
      <c r="D4159">
        <v>805</v>
      </c>
      <c r="E4159" t="s">
        <v>2677</v>
      </c>
      <c r="F4159" t="s">
        <v>15</v>
      </c>
      <c r="G4159">
        <v>10</v>
      </c>
      <c r="H4159" t="s">
        <v>16</v>
      </c>
      <c r="I4159">
        <v>1</v>
      </c>
      <c r="J4159">
        <f t="shared" si="132"/>
        <v>10</v>
      </c>
      <c r="K4159">
        <v>145.13</v>
      </c>
      <c r="L4159" s="1">
        <f t="shared" si="133"/>
        <v>1451.3</v>
      </c>
    </row>
    <row r="4160" spans="1:12" x14ac:dyDescent="0.25">
      <c r="A4160" t="s">
        <v>7653</v>
      </c>
      <c r="B4160" t="s">
        <v>7654</v>
      </c>
      <c r="C4160" t="s">
        <v>7655</v>
      </c>
      <c r="D4160">
        <v>805</v>
      </c>
      <c r="E4160" t="s">
        <v>2677</v>
      </c>
      <c r="F4160" t="s">
        <v>15</v>
      </c>
      <c r="G4160">
        <v>2</v>
      </c>
      <c r="H4160" t="s">
        <v>16</v>
      </c>
      <c r="I4160">
        <v>1</v>
      </c>
      <c r="J4160">
        <f t="shared" si="132"/>
        <v>2</v>
      </c>
      <c r="K4160">
        <v>725</v>
      </c>
      <c r="L4160" s="1">
        <f t="shared" si="133"/>
        <v>1450</v>
      </c>
    </row>
    <row r="4161" spans="1:12" x14ac:dyDescent="0.25">
      <c r="A4161" t="s">
        <v>5982</v>
      </c>
      <c r="B4161" t="s">
        <v>5983</v>
      </c>
      <c r="C4161" t="s">
        <v>5984</v>
      </c>
      <c r="D4161">
        <v>805</v>
      </c>
      <c r="E4161" t="s">
        <v>2677</v>
      </c>
      <c r="F4161" t="s">
        <v>15</v>
      </c>
      <c r="G4161">
        <v>4</v>
      </c>
      <c r="H4161" t="s">
        <v>16</v>
      </c>
      <c r="I4161">
        <v>1</v>
      </c>
      <c r="J4161">
        <f t="shared" si="132"/>
        <v>4</v>
      </c>
      <c r="K4161">
        <v>362.48500000000001</v>
      </c>
      <c r="L4161" s="1">
        <f t="shared" si="133"/>
        <v>1449.94</v>
      </c>
    </row>
    <row r="4162" spans="1:12" x14ac:dyDescent="0.25">
      <c r="A4162" t="s">
        <v>6295</v>
      </c>
      <c r="B4162" t="s">
        <v>6296</v>
      </c>
      <c r="D4162">
        <v>805</v>
      </c>
      <c r="E4162" t="s">
        <v>2677</v>
      </c>
      <c r="F4162" t="s">
        <v>15</v>
      </c>
      <c r="G4162">
        <v>3</v>
      </c>
      <c r="H4162" t="s">
        <v>16</v>
      </c>
      <c r="I4162">
        <v>1</v>
      </c>
      <c r="J4162">
        <f t="shared" si="132"/>
        <v>3</v>
      </c>
      <c r="K4162">
        <v>483.17</v>
      </c>
      <c r="L4162" s="1">
        <f t="shared" si="133"/>
        <v>1449.51</v>
      </c>
    </row>
    <row r="4163" spans="1:12" x14ac:dyDescent="0.25">
      <c r="A4163" t="s">
        <v>6299</v>
      </c>
      <c r="B4163" t="s">
        <v>6300</v>
      </c>
      <c r="D4163">
        <v>805</v>
      </c>
      <c r="E4163" t="s">
        <v>2677</v>
      </c>
      <c r="F4163" t="s">
        <v>15</v>
      </c>
      <c r="G4163">
        <v>13</v>
      </c>
      <c r="H4163" t="s">
        <v>16</v>
      </c>
      <c r="I4163">
        <v>1</v>
      </c>
      <c r="J4163">
        <f t="shared" si="132"/>
        <v>13</v>
      </c>
      <c r="K4163">
        <v>111.47</v>
      </c>
      <c r="L4163" s="1">
        <f t="shared" si="133"/>
        <v>1449.11</v>
      </c>
    </row>
    <row r="4164" spans="1:12" x14ac:dyDescent="0.25">
      <c r="A4164" t="s">
        <v>7810</v>
      </c>
      <c r="B4164" t="s">
        <v>7811</v>
      </c>
      <c r="C4164" t="s">
        <v>7812</v>
      </c>
      <c r="D4164">
        <v>805</v>
      </c>
      <c r="E4164" t="s">
        <v>2677</v>
      </c>
      <c r="F4164" t="s">
        <v>15</v>
      </c>
      <c r="G4164">
        <v>10</v>
      </c>
      <c r="H4164" t="s">
        <v>16</v>
      </c>
      <c r="I4164">
        <v>1</v>
      </c>
      <c r="J4164">
        <f t="shared" si="132"/>
        <v>10</v>
      </c>
      <c r="K4164">
        <v>144.69999999999999</v>
      </c>
      <c r="L4164" s="1">
        <f t="shared" si="133"/>
        <v>1447</v>
      </c>
    </row>
    <row r="4165" spans="1:12" x14ac:dyDescent="0.25">
      <c r="A4165" t="s">
        <v>6388</v>
      </c>
      <c r="B4165" t="s">
        <v>6389</v>
      </c>
      <c r="D4165">
        <v>805</v>
      </c>
      <c r="E4165" t="s">
        <v>2677</v>
      </c>
      <c r="F4165" t="s">
        <v>15</v>
      </c>
      <c r="G4165">
        <v>6</v>
      </c>
      <c r="H4165" t="s">
        <v>16</v>
      </c>
      <c r="I4165">
        <v>1</v>
      </c>
      <c r="J4165">
        <f t="shared" si="132"/>
        <v>6</v>
      </c>
      <c r="K4165">
        <v>240.99</v>
      </c>
      <c r="L4165" s="1">
        <f t="shared" si="133"/>
        <v>1445.94</v>
      </c>
    </row>
    <row r="4166" spans="1:12" x14ac:dyDescent="0.25">
      <c r="A4166" t="s">
        <v>3489</v>
      </c>
      <c r="B4166" t="s">
        <v>3490</v>
      </c>
      <c r="C4166" t="s">
        <v>3491</v>
      </c>
      <c r="D4166">
        <v>805</v>
      </c>
      <c r="E4166" t="s">
        <v>2677</v>
      </c>
      <c r="F4166" t="s">
        <v>15</v>
      </c>
      <c r="G4166">
        <v>2</v>
      </c>
      <c r="H4166" t="s">
        <v>16</v>
      </c>
      <c r="I4166">
        <v>55</v>
      </c>
      <c r="J4166">
        <f t="shared" si="132"/>
        <v>110</v>
      </c>
      <c r="K4166">
        <v>722.26</v>
      </c>
      <c r="L4166" s="1">
        <f t="shared" si="133"/>
        <v>1444.52</v>
      </c>
    </row>
    <row r="4167" spans="1:12" x14ac:dyDescent="0.25">
      <c r="A4167" t="s">
        <v>7863</v>
      </c>
      <c r="B4167" t="s">
        <v>7765</v>
      </c>
      <c r="C4167" t="s">
        <v>7864</v>
      </c>
      <c r="D4167">
        <v>805</v>
      </c>
      <c r="E4167" t="s">
        <v>2677</v>
      </c>
      <c r="F4167" t="s">
        <v>15</v>
      </c>
      <c r="G4167">
        <v>6</v>
      </c>
      <c r="H4167" t="s">
        <v>16</v>
      </c>
      <c r="I4167">
        <v>1</v>
      </c>
      <c r="J4167">
        <f t="shared" si="132"/>
        <v>6</v>
      </c>
      <c r="K4167">
        <v>240.47</v>
      </c>
      <c r="L4167" s="1">
        <f t="shared" si="133"/>
        <v>1442.82</v>
      </c>
    </row>
    <row r="4168" spans="1:12" x14ac:dyDescent="0.25">
      <c r="A4168" t="s">
        <v>13655</v>
      </c>
      <c r="B4168" t="s">
        <v>13656</v>
      </c>
      <c r="C4168" t="s">
        <v>13657</v>
      </c>
      <c r="D4168">
        <v>806</v>
      </c>
      <c r="E4168" t="s">
        <v>2677</v>
      </c>
      <c r="F4168" t="s">
        <v>15</v>
      </c>
      <c r="G4168">
        <v>129</v>
      </c>
      <c r="H4168" t="s">
        <v>11259</v>
      </c>
      <c r="I4168">
        <v>0</v>
      </c>
      <c r="J4168">
        <f t="shared" si="132"/>
        <v>0</v>
      </c>
      <c r="K4168">
        <v>11.18</v>
      </c>
      <c r="L4168" s="1">
        <f t="shared" si="133"/>
        <v>1442.22</v>
      </c>
    </row>
    <row r="4169" spans="1:12" x14ac:dyDescent="0.25">
      <c r="A4169" t="s">
        <v>6748</v>
      </c>
      <c r="B4169" t="s">
        <v>6749</v>
      </c>
      <c r="D4169">
        <v>805</v>
      </c>
      <c r="E4169" t="s">
        <v>2677</v>
      </c>
      <c r="F4169" t="s">
        <v>15</v>
      </c>
      <c r="G4169">
        <v>10</v>
      </c>
      <c r="H4169" t="s">
        <v>16</v>
      </c>
      <c r="I4169">
        <v>1</v>
      </c>
      <c r="J4169">
        <f t="shared" si="132"/>
        <v>10</v>
      </c>
      <c r="K4169">
        <v>144.19</v>
      </c>
      <c r="L4169" s="1">
        <f t="shared" si="133"/>
        <v>1441.9</v>
      </c>
    </row>
    <row r="4170" spans="1:12" x14ac:dyDescent="0.25">
      <c r="A4170" t="s">
        <v>6484</v>
      </c>
      <c r="B4170" t="s">
        <v>6485</v>
      </c>
      <c r="D4170">
        <v>805</v>
      </c>
      <c r="E4170" t="s">
        <v>2677</v>
      </c>
      <c r="F4170" t="s">
        <v>15</v>
      </c>
      <c r="G4170">
        <v>5</v>
      </c>
      <c r="H4170" t="s">
        <v>16</v>
      </c>
      <c r="I4170">
        <v>1</v>
      </c>
      <c r="J4170">
        <f t="shared" si="132"/>
        <v>5</v>
      </c>
      <c r="K4170">
        <v>288.24</v>
      </c>
      <c r="L4170" s="1">
        <f t="shared" si="133"/>
        <v>1441.2</v>
      </c>
    </row>
    <row r="4171" spans="1:12" x14ac:dyDescent="0.25">
      <c r="A4171" t="s">
        <v>11085</v>
      </c>
      <c r="B4171" t="s">
        <v>11086</v>
      </c>
      <c r="C4171" t="s">
        <v>11087</v>
      </c>
      <c r="D4171">
        <v>805</v>
      </c>
      <c r="E4171" t="s">
        <v>2677</v>
      </c>
      <c r="F4171" t="s">
        <v>15</v>
      </c>
      <c r="G4171">
        <v>10</v>
      </c>
      <c r="H4171" t="s">
        <v>16</v>
      </c>
      <c r="I4171">
        <v>1</v>
      </c>
      <c r="J4171">
        <f t="shared" si="132"/>
        <v>10</v>
      </c>
      <c r="K4171">
        <v>144.08000000000001</v>
      </c>
      <c r="L4171" s="1">
        <f t="shared" si="133"/>
        <v>1440.8000000000002</v>
      </c>
    </row>
    <row r="4172" spans="1:12" x14ac:dyDescent="0.25">
      <c r="A4172" t="s">
        <v>13795</v>
      </c>
      <c r="B4172" t="s">
        <v>13796</v>
      </c>
      <c r="D4172">
        <v>806</v>
      </c>
      <c r="E4172" t="s">
        <v>2677</v>
      </c>
      <c r="F4172" t="s">
        <v>15</v>
      </c>
      <c r="G4172">
        <v>20</v>
      </c>
      <c r="H4172" t="s">
        <v>16</v>
      </c>
      <c r="I4172">
        <v>0</v>
      </c>
      <c r="J4172">
        <f t="shared" si="132"/>
        <v>0</v>
      </c>
      <c r="K4172">
        <v>72.025000000000006</v>
      </c>
      <c r="L4172" s="1">
        <f t="shared" si="133"/>
        <v>1440.5</v>
      </c>
    </row>
    <row r="4173" spans="1:12" x14ac:dyDescent="0.25">
      <c r="A4173" t="s">
        <v>11528</v>
      </c>
      <c r="B4173" t="s">
        <v>11529</v>
      </c>
      <c r="C4173" t="s">
        <v>11530</v>
      </c>
      <c r="D4173">
        <v>805</v>
      </c>
      <c r="E4173" t="s">
        <v>2677</v>
      </c>
      <c r="F4173" t="s">
        <v>15</v>
      </c>
      <c r="G4173">
        <v>20</v>
      </c>
      <c r="H4173" t="s">
        <v>16</v>
      </c>
      <c r="I4173">
        <v>1</v>
      </c>
      <c r="J4173">
        <f t="shared" si="132"/>
        <v>20</v>
      </c>
      <c r="K4173">
        <v>72</v>
      </c>
      <c r="L4173" s="1">
        <f t="shared" si="133"/>
        <v>1440</v>
      </c>
    </row>
    <row r="4174" spans="1:12" x14ac:dyDescent="0.25">
      <c r="A4174" t="s">
        <v>3791</v>
      </c>
      <c r="B4174" t="s">
        <v>3792</v>
      </c>
      <c r="C4174" t="s">
        <v>3793</v>
      </c>
      <c r="D4174">
        <v>805</v>
      </c>
      <c r="E4174" t="s">
        <v>2677</v>
      </c>
      <c r="F4174" t="s">
        <v>15</v>
      </c>
      <c r="G4174">
        <v>1</v>
      </c>
      <c r="H4174" t="s">
        <v>16</v>
      </c>
      <c r="I4174">
        <v>53</v>
      </c>
      <c r="J4174">
        <f t="shared" si="132"/>
        <v>53</v>
      </c>
      <c r="K4174" s="1">
        <v>1435.1</v>
      </c>
      <c r="L4174" s="1">
        <f t="shared" si="133"/>
        <v>1435.1</v>
      </c>
    </row>
    <row r="4175" spans="1:12" x14ac:dyDescent="0.25">
      <c r="A4175" t="s">
        <v>8482</v>
      </c>
      <c r="B4175" t="s">
        <v>8483</v>
      </c>
      <c r="D4175">
        <v>805</v>
      </c>
      <c r="E4175" t="s">
        <v>2677</v>
      </c>
      <c r="F4175" t="s">
        <v>15</v>
      </c>
      <c r="G4175">
        <v>7</v>
      </c>
      <c r="H4175" t="s">
        <v>16</v>
      </c>
      <c r="I4175">
        <v>1</v>
      </c>
      <c r="J4175">
        <f t="shared" si="132"/>
        <v>7</v>
      </c>
      <c r="K4175">
        <v>205</v>
      </c>
      <c r="L4175" s="1">
        <f t="shared" si="133"/>
        <v>1435</v>
      </c>
    </row>
    <row r="4176" spans="1:12" x14ac:dyDescent="0.25">
      <c r="A4176" t="s">
        <v>3255</v>
      </c>
      <c r="B4176" t="s">
        <v>3256</v>
      </c>
      <c r="C4176" t="s">
        <v>3257</v>
      </c>
      <c r="D4176">
        <v>805</v>
      </c>
      <c r="E4176" t="s">
        <v>2677</v>
      </c>
      <c r="F4176" t="s">
        <v>15</v>
      </c>
      <c r="G4176">
        <v>2</v>
      </c>
      <c r="H4176" t="s">
        <v>16</v>
      </c>
      <c r="I4176">
        <v>16</v>
      </c>
      <c r="J4176">
        <f t="shared" si="132"/>
        <v>32</v>
      </c>
      <c r="K4176">
        <v>716.17</v>
      </c>
      <c r="L4176" s="1">
        <f t="shared" si="133"/>
        <v>1432.34</v>
      </c>
    </row>
    <row r="4177" spans="1:12" x14ac:dyDescent="0.25">
      <c r="A4177" t="s">
        <v>10654</v>
      </c>
      <c r="B4177" t="s">
        <v>10655</v>
      </c>
      <c r="C4177" t="s">
        <v>10656</v>
      </c>
      <c r="D4177">
        <v>805</v>
      </c>
      <c r="E4177" t="s">
        <v>2677</v>
      </c>
      <c r="F4177" t="s">
        <v>15</v>
      </c>
      <c r="G4177">
        <v>16</v>
      </c>
      <c r="H4177" t="s">
        <v>16</v>
      </c>
      <c r="I4177">
        <v>1</v>
      </c>
      <c r="J4177">
        <f t="shared" si="132"/>
        <v>16</v>
      </c>
      <c r="K4177">
        <v>89.375</v>
      </c>
      <c r="L4177" s="1">
        <f t="shared" si="133"/>
        <v>1430</v>
      </c>
    </row>
    <row r="4178" spans="1:12" x14ac:dyDescent="0.25">
      <c r="A4178" t="s">
        <v>5122</v>
      </c>
      <c r="B4178" t="s">
        <v>5123</v>
      </c>
      <c r="C4178" t="s">
        <v>5124</v>
      </c>
      <c r="D4178">
        <v>805</v>
      </c>
      <c r="E4178" t="s">
        <v>2677</v>
      </c>
      <c r="F4178" t="s">
        <v>15</v>
      </c>
      <c r="G4178">
        <v>1</v>
      </c>
      <c r="H4178" t="s">
        <v>16</v>
      </c>
      <c r="I4178">
        <v>9</v>
      </c>
      <c r="J4178">
        <f t="shared" si="132"/>
        <v>9</v>
      </c>
      <c r="K4178" s="1">
        <v>1428.04</v>
      </c>
      <c r="L4178" s="1">
        <f t="shared" si="133"/>
        <v>1428.04</v>
      </c>
    </row>
    <row r="4179" spans="1:12" x14ac:dyDescent="0.25">
      <c r="A4179" t="s">
        <v>4744</v>
      </c>
      <c r="B4179" t="s">
        <v>4745</v>
      </c>
      <c r="C4179" t="s">
        <v>4746</v>
      </c>
      <c r="D4179">
        <v>805</v>
      </c>
      <c r="E4179" t="s">
        <v>2677</v>
      </c>
      <c r="F4179" t="s">
        <v>15</v>
      </c>
      <c r="G4179">
        <v>1</v>
      </c>
      <c r="H4179" t="s">
        <v>16</v>
      </c>
      <c r="I4179">
        <v>1</v>
      </c>
      <c r="J4179">
        <f t="shared" si="132"/>
        <v>1</v>
      </c>
      <c r="K4179" s="2">
        <v>1428</v>
      </c>
      <c r="L4179" s="1">
        <f t="shared" si="133"/>
        <v>1428</v>
      </c>
    </row>
    <row r="4180" spans="1:12" x14ac:dyDescent="0.25">
      <c r="A4180" t="s">
        <v>11785</v>
      </c>
      <c r="B4180" t="s">
        <v>11786</v>
      </c>
      <c r="C4180" t="s">
        <v>11787</v>
      </c>
      <c r="D4180">
        <v>805</v>
      </c>
      <c r="E4180" t="s">
        <v>2677</v>
      </c>
      <c r="F4180" t="s">
        <v>15</v>
      </c>
      <c r="G4180">
        <v>109</v>
      </c>
      <c r="H4180" t="s">
        <v>16</v>
      </c>
      <c r="I4180">
        <v>1</v>
      </c>
      <c r="J4180">
        <f t="shared" si="132"/>
        <v>109</v>
      </c>
      <c r="K4180">
        <v>13.08</v>
      </c>
      <c r="L4180" s="1">
        <f t="shared" si="133"/>
        <v>1425.72</v>
      </c>
    </row>
    <row r="4181" spans="1:12" x14ac:dyDescent="0.25">
      <c r="A4181" t="s">
        <v>7143</v>
      </c>
      <c r="B4181" t="s">
        <v>7144</v>
      </c>
      <c r="C4181" t="s">
        <v>7145</v>
      </c>
      <c r="D4181">
        <v>805</v>
      </c>
      <c r="E4181" t="s">
        <v>2677</v>
      </c>
      <c r="F4181" t="s">
        <v>15</v>
      </c>
      <c r="G4181">
        <v>19</v>
      </c>
      <c r="H4181" t="s">
        <v>16</v>
      </c>
      <c r="I4181">
        <v>1</v>
      </c>
      <c r="J4181">
        <f t="shared" si="132"/>
        <v>19</v>
      </c>
      <c r="K4181">
        <v>74.73</v>
      </c>
      <c r="L4181" s="1">
        <f t="shared" si="133"/>
        <v>1419.8700000000001</v>
      </c>
    </row>
    <row r="4182" spans="1:12" x14ac:dyDescent="0.25">
      <c r="A4182" t="s">
        <v>10131</v>
      </c>
      <c r="B4182" t="s">
        <v>10132</v>
      </c>
      <c r="C4182" t="s">
        <v>10133</v>
      </c>
      <c r="D4182">
        <v>805</v>
      </c>
      <c r="E4182" t="s">
        <v>2677</v>
      </c>
      <c r="F4182" t="s">
        <v>15</v>
      </c>
      <c r="G4182">
        <v>255</v>
      </c>
      <c r="H4182" t="s">
        <v>16</v>
      </c>
      <c r="I4182">
        <v>1</v>
      </c>
      <c r="J4182">
        <f t="shared" si="132"/>
        <v>255</v>
      </c>
      <c r="K4182">
        <v>5.55</v>
      </c>
      <c r="L4182" s="1">
        <f t="shared" si="133"/>
        <v>1415.25</v>
      </c>
    </row>
    <row r="4183" spans="1:12" x14ac:dyDescent="0.25">
      <c r="A4183" t="s">
        <v>7369</v>
      </c>
      <c r="B4183" t="s">
        <v>7370</v>
      </c>
      <c r="C4183" t="s">
        <v>7371</v>
      </c>
      <c r="D4183">
        <v>805</v>
      </c>
      <c r="E4183" t="s">
        <v>2677</v>
      </c>
      <c r="F4183" t="s">
        <v>15</v>
      </c>
      <c r="G4183">
        <v>20</v>
      </c>
      <c r="H4183" t="s">
        <v>16</v>
      </c>
      <c r="I4183">
        <v>1</v>
      </c>
      <c r="J4183">
        <f t="shared" si="132"/>
        <v>20</v>
      </c>
      <c r="K4183">
        <v>70.75</v>
      </c>
      <c r="L4183" s="1">
        <f t="shared" si="133"/>
        <v>1415</v>
      </c>
    </row>
    <row r="4184" spans="1:12" x14ac:dyDescent="0.25">
      <c r="A4184" t="s">
        <v>7306</v>
      </c>
      <c r="B4184" t="s">
        <v>7307</v>
      </c>
      <c r="D4184">
        <v>805</v>
      </c>
      <c r="E4184" t="s">
        <v>2677</v>
      </c>
      <c r="F4184" t="s">
        <v>15</v>
      </c>
      <c r="G4184">
        <v>8</v>
      </c>
      <c r="H4184" t="s">
        <v>16</v>
      </c>
      <c r="I4184">
        <v>1</v>
      </c>
      <c r="J4184">
        <f t="shared" si="132"/>
        <v>8</v>
      </c>
      <c r="K4184">
        <v>176.6</v>
      </c>
      <c r="L4184" s="1">
        <f t="shared" si="133"/>
        <v>1412.8</v>
      </c>
    </row>
    <row r="4185" spans="1:12" x14ac:dyDescent="0.25">
      <c r="A4185" t="s">
        <v>4761</v>
      </c>
      <c r="B4185" t="s">
        <v>4762</v>
      </c>
      <c r="C4185">
        <v>372154</v>
      </c>
      <c r="D4185">
        <v>805</v>
      </c>
      <c r="E4185" t="s">
        <v>2677</v>
      </c>
      <c r="F4185" t="s">
        <v>15</v>
      </c>
      <c r="G4185">
        <v>2</v>
      </c>
      <c r="H4185" t="s">
        <v>16</v>
      </c>
      <c r="I4185">
        <v>1</v>
      </c>
      <c r="J4185">
        <f t="shared" si="132"/>
        <v>2</v>
      </c>
      <c r="K4185">
        <v>705</v>
      </c>
      <c r="L4185" s="1">
        <f t="shared" si="133"/>
        <v>1410</v>
      </c>
    </row>
    <row r="4186" spans="1:12" x14ac:dyDescent="0.25">
      <c r="A4186" t="s">
        <v>6409</v>
      </c>
      <c r="B4186" t="s">
        <v>6410</v>
      </c>
      <c r="D4186">
        <v>805</v>
      </c>
      <c r="E4186" t="s">
        <v>2677</v>
      </c>
      <c r="F4186" t="s">
        <v>15</v>
      </c>
      <c r="G4186">
        <v>4</v>
      </c>
      <c r="H4186" t="s">
        <v>16</v>
      </c>
      <c r="I4186">
        <v>1</v>
      </c>
      <c r="J4186">
        <f t="shared" si="132"/>
        <v>4</v>
      </c>
      <c r="K4186">
        <v>352.4</v>
      </c>
      <c r="L4186" s="1">
        <f t="shared" si="133"/>
        <v>1409.6</v>
      </c>
    </row>
    <row r="4187" spans="1:12" x14ac:dyDescent="0.25">
      <c r="A4187" t="s">
        <v>3462</v>
      </c>
      <c r="B4187" t="s">
        <v>3463</v>
      </c>
      <c r="C4187" t="s">
        <v>3464</v>
      </c>
      <c r="D4187">
        <v>805</v>
      </c>
      <c r="E4187" t="s">
        <v>2677</v>
      </c>
      <c r="F4187" t="s">
        <v>15</v>
      </c>
      <c r="G4187">
        <v>2</v>
      </c>
      <c r="H4187" t="s">
        <v>16</v>
      </c>
      <c r="I4187">
        <v>12</v>
      </c>
      <c r="J4187">
        <f t="shared" si="132"/>
        <v>24</v>
      </c>
      <c r="K4187">
        <v>704.59</v>
      </c>
      <c r="L4187" s="1">
        <f t="shared" si="133"/>
        <v>1409.18</v>
      </c>
    </row>
    <row r="4188" spans="1:12" x14ac:dyDescent="0.25">
      <c r="A4188" t="s">
        <v>7060</v>
      </c>
      <c r="B4188" t="s">
        <v>7061</v>
      </c>
      <c r="D4188">
        <v>805</v>
      </c>
      <c r="E4188" t="s">
        <v>2677</v>
      </c>
      <c r="F4188" t="s">
        <v>15</v>
      </c>
      <c r="G4188">
        <v>4</v>
      </c>
      <c r="H4188" t="s">
        <v>16</v>
      </c>
      <c r="I4188">
        <v>1</v>
      </c>
      <c r="J4188">
        <f t="shared" si="132"/>
        <v>4</v>
      </c>
      <c r="K4188">
        <v>351.38</v>
      </c>
      <c r="L4188" s="1">
        <f t="shared" si="133"/>
        <v>1405.52</v>
      </c>
    </row>
    <row r="4189" spans="1:12" x14ac:dyDescent="0.25">
      <c r="A4189" t="s">
        <v>6861</v>
      </c>
      <c r="B4189" t="s">
        <v>6862</v>
      </c>
      <c r="D4189">
        <v>805</v>
      </c>
      <c r="E4189" t="s">
        <v>2677</v>
      </c>
      <c r="F4189" t="s">
        <v>15</v>
      </c>
      <c r="G4189">
        <v>60</v>
      </c>
      <c r="H4189" t="s">
        <v>16</v>
      </c>
      <c r="I4189">
        <v>1</v>
      </c>
      <c r="J4189">
        <f t="shared" si="132"/>
        <v>60</v>
      </c>
      <c r="K4189">
        <v>23.41</v>
      </c>
      <c r="L4189" s="1">
        <f t="shared" si="133"/>
        <v>1404.6</v>
      </c>
    </row>
    <row r="4190" spans="1:12" x14ac:dyDescent="0.25">
      <c r="A4190" t="s">
        <v>8070</v>
      </c>
      <c r="B4190" t="s">
        <v>8071</v>
      </c>
      <c r="C4190" t="s">
        <v>8072</v>
      </c>
      <c r="D4190">
        <v>805</v>
      </c>
      <c r="E4190" t="s">
        <v>2677</v>
      </c>
      <c r="F4190" t="s">
        <v>15</v>
      </c>
      <c r="G4190">
        <v>15</v>
      </c>
      <c r="H4190" t="s">
        <v>16</v>
      </c>
      <c r="I4190">
        <v>1</v>
      </c>
      <c r="J4190">
        <f t="shared" si="132"/>
        <v>15</v>
      </c>
      <c r="K4190">
        <v>93.61</v>
      </c>
      <c r="L4190" s="1">
        <f t="shared" si="133"/>
        <v>1404.15</v>
      </c>
    </row>
    <row r="4191" spans="1:12" x14ac:dyDescent="0.25">
      <c r="A4191" t="s">
        <v>11434</v>
      </c>
      <c r="B4191" t="s">
        <v>11435</v>
      </c>
      <c r="C4191" t="s">
        <v>11436</v>
      </c>
      <c r="D4191">
        <v>805</v>
      </c>
      <c r="E4191" t="s">
        <v>2677</v>
      </c>
      <c r="F4191" t="s">
        <v>15</v>
      </c>
      <c r="G4191">
        <v>25</v>
      </c>
      <c r="H4191" t="s">
        <v>16</v>
      </c>
      <c r="I4191">
        <v>1</v>
      </c>
      <c r="J4191">
        <f t="shared" si="132"/>
        <v>25</v>
      </c>
      <c r="K4191">
        <v>56.1</v>
      </c>
      <c r="L4191" s="1">
        <f t="shared" si="133"/>
        <v>1402.5</v>
      </c>
    </row>
    <row r="4192" spans="1:12" x14ac:dyDescent="0.25">
      <c r="A4192" t="s">
        <v>6589</v>
      </c>
      <c r="B4192" t="s">
        <v>6590</v>
      </c>
      <c r="C4192" t="s">
        <v>6591</v>
      </c>
      <c r="D4192">
        <v>805</v>
      </c>
      <c r="E4192" t="s">
        <v>2677</v>
      </c>
      <c r="F4192" t="s">
        <v>15</v>
      </c>
      <c r="G4192">
        <v>5</v>
      </c>
      <c r="H4192" t="s">
        <v>16</v>
      </c>
      <c r="I4192">
        <v>325</v>
      </c>
      <c r="J4192">
        <f t="shared" si="132"/>
        <v>1625</v>
      </c>
      <c r="K4192">
        <v>280.05399999999997</v>
      </c>
      <c r="L4192" s="1">
        <f t="shared" si="133"/>
        <v>1400.27</v>
      </c>
    </row>
    <row r="4193" spans="1:12" x14ac:dyDescent="0.25">
      <c r="A4193" t="s">
        <v>5231</v>
      </c>
      <c r="B4193" t="s">
        <v>5232</v>
      </c>
      <c r="C4193" t="s">
        <v>5233</v>
      </c>
      <c r="D4193">
        <v>805</v>
      </c>
      <c r="E4193" t="s">
        <v>2677</v>
      </c>
      <c r="F4193" t="s">
        <v>15</v>
      </c>
      <c r="G4193">
        <v>10</v>
      </c>
      <c r="H4193" t="s">
        <v>16</v>
      </c>
      <c r="I4193">
        <v>1</v>
      </c>
      <c r="J4193">
        <f t="shared" si="132"/>
        <v>10</v>
      </c>
      <c r="K4193">
        <v>140</v>
      </c>
      <c r="L4193" s="1">
        <f t="shared" si="133"/>
        <v>1400</v>
      </c>
    </row>
    <row r="4194" spans="1:12" x14ac:dyDescent="0.25">
      <c r="A4194" t="s">
        <v>11889</v>
      </c>
      <c r="B4194" t="s">
        <v>11890</v>
      </c>
      <c r="C4194" t="s">
        <v>11891</v>
      </c>
      <c r="D4194">
        <v>805</v>
      </c>
      <c r="E4194" t="s">
        <v>2677</v>
      </c>
      <c r="F4194" t="s">
        <v>15</v>
      </c>
      <c r="G4194">
        <v>10</v>
      </c>
      <c r="H4194" t="s">
        <v>16</v>
      </c>
      <c r="I4194">
        <v>1</v>
      </c>
      <c r="J4194">
        <f t="shared" ref="J4194:J4257" si="134">G4194*I4194</f>
        <v>10</v>
      </c>
      <c r="K4194">
        <v>140</v>
      </c>
      <c r="L4194" s="1">
        <f t="shared" ref="L4194:L4257" si="135">G4194*K4194</f>
        <v>1400</v>
      </c>
    </row>
    <row r="4195" spans="1:12" x14ac:dyDescent="0.25">
      <c r="A4195" t="s">
        <v>11513</v>
      </c>
      <c r="B4195" t="s">
        <v>11514</v>
      </c>
      <c r="C4195" t="s">
        <v>11515</v>
      </c>
      <c r="D4195">
        <v>805</v>
      </c>
      <c r="E4195" t="s">
        <v>2677</v>
      </c>
      <c r="F4195" t="s">
        <v>15</v>
      </c>
      <c r="G4195">
        <v>2</v>
      </c>
      <c r="H4195" t="s">
        <v>16</v>
      </c>
      <c r="I4195">
        <v>1</v>
      </c>
      <c r="J4195">
        <f t="shared" si="134"/>
        <v>2</v>
      </c>
      <c r="K4195">
        <v>699.1</v>
      </c>
      <c r="L4195" s="1">
        <f t="shared" si="135"/>
        <v>1398.2</v>
      </c>
    </row>
    <row r="4196" spans="1:12" x14ac:dyDescent="0.25">
      <c r="A4196" t="s">
        <v>6573</v>
      </c>
      <c r="B4196" t="s">
        <v>6574</v>
      </c>
      <c r="D4196">
        <v>805</v>
      </c>
      <c r="E4196" t="s">
        <v>2677</v>
      </c>
      <c r="F4196" t="s">
        <v>15</v>
      </c>
      <c r="G4196">
        <v>5</v>
      </c>
      <c r="H4196" t="s">
        <v>16</v>
      </c>
      <c r="I4196">
        <v>19</v>
      </c>
      <c r="J4196">
        <f t="shared" si="134"/>
        <v>95</v>
      </c>
      <c r="K4196">
        <v>278.77</v>
      </c>
      <c r="L4196" s="1">
        <f t="shared" si="135"/>
        <v>1393.85</v>
      </c>
    </row>
    <row r="4197" spans="1:12" x14ac:dyDescent="0.25">
      <c r="A4197" t="s">
        <v>7331</v>
      </c>
      <c r="B4197" t="s">
        <v>7332</v>
      </c>
      <c r="C4197" t="s">
        <v>7333</v>
      </c>
      <c r="D4197">
        <v>805</v>
      </c>
      <c r="E4197" t="s">
        <v>2677</v>
      </c>
      <c r="F4197" t="s">
        <v>15</v>
      </c>
      <c r="G4197">
        <v>3</v>
      </c>
      <c r="H4197" t="s">
        <v>16</v>
      </c>
      <c r="I4197">
        <v>1</v>
      </c>
      <c r="J4197">
        <f t="shared" si="134"/>
        <v>3</v>
      </c>
      <c r="K4197">
        <v>463.56</v>
      </c>
      <c r="L4197" s="1">
        <f t="shared" si="135"/>
        <v>1390.68</v>
      </c>
    </row>
    <row r="4198" spans="1:12" x14ac:dyDescent="0.25">
      <c r="A4198" t="s">
        <v>13653</v>
      </c>
      <c r="B4198" t="s">
        <v>13654</v>
      </c>
      <c r="C4198" t="s">
        <v>13621</v>
      </c>
      <c r="D4198">
        <v>806</v>
      </c>
      <c r="E4198" t="s">
        <v>2677</v>
      </c>
      <c r="F4198" t="s">
        <v>15</v>
      </c>
      <c r="G4198">
        <v>154</v>
      </c>
      <c r="H4198" t="s">
        <v>11259</v>
      </c>
      <c r="I4198">
        <v>0</v>
      </c>
      <c r="J4198">
        <f t="shared" si="134"/>
        <v>0</v>
      </c>
      <c r="K4198">
        <v>9.0299999999999994</v>
      </c>
      <c r="L4198" s="1">
        <f t="shared" si="135"/>
        <v>1390.62</v>
      </c>
    </row>
    <row r="4199" spans="1:12" x14ac:dyDescent="0.25">
      <c r="A4199" t="s">
        <v>11094</v>
      </c>
      <c r="B4199" t="s">
        <v>11095</v>
      </c>
      <c r="C4199" t="s">
        <v>11096</v>
      </c>
      <c r="D4199">
        <v>805</v>
      </c>
      <c r="E4199" t="s">
        <v>2677</v>
      </c>
      <c r="F4199" t="s">
        <v>15</v>
      </c>
      <c r="G4199">
        <v>35</v>
      </c>
      <c r="H4199" t="s">
        <v>16</v>
      </c>
      <c r="I4199">
        <v>1</v>
      </c>
      <c r="J4199">
        <f t="shared" si="134"/>
        <v>35</v>
      </c>
      <c r="K4199">
        <v>39.729999999999997</v>
      </c>
      <c r="L4199" s="1">
        <f t="shared" si="135"/>
        <v>1390.55</v>
      </c>
    </row>
    <row r="4200" spans="1:12" x14ac:dyDescent="0.25">
      <c r="A4200" t="s">
        <v>10681</v>
      </c>
      <c r="B4200" t="s">
        <v>10682</v>
      </c>
      <c r="C4200" t="s">
        <v>10683</v>
      </c>
      <c r="D4200">
        <v>805</v>
      </c>
      <c r="E4200" t="s">
        <v>2677</v>
      </c>
      <c r="F4200" t="s">
        <v>15</v>
      </c>
      <c r="G4200">
        <v>29</v>
      </c>
      <c r="H4200" t="s">
        <v>16</v>
      </c>
      <c r="I4200">
        <v>1</v>
      </c>
      <c r="J4200">
        <f t="shared" si="134"/>
        <v>29</v>
      </c>
      <c r="K4200">
        <v>47.696669999999997</v>
      </c>
      <c r="L4200" s="1">
        <f t="shared" si="135"/>
        <v>1383.20343</v>
      </c>
    </row>
    <row r="4201" spans="1:12" x14ac:dyDescent="0.25">
      <c r="A4201" t="s">
        <v>8888</v>
      </c>
      <c r="B4201" t="s">
        <v>8885</v>
      </c>
      <c r="D4201">
        <v>805</v>
      </c>
      <c r="E4201" t="s">
        <v>2677</v>
      </c>
      <c r="F4201" t="s">
        <v>15</v>
      </c>
      <c r="G4201">
        <v>30</v>
      </c>
      <c r="H4201" t="s">
        <v>16</v>
      </c>
      <c r="I4201">
        <v>1</v>
      </c>
      <c r="J4201">
        <f t="shared" si="134"/>
        <v>30</v>
      </c>
      <c r="K4201">
        <v>46.09</v>
      </c>
      <c r="L4201" s="1">
        <f t="shared" si="135"/>
        <v>1382.7</v>
      </c>
    </row>
    <row r="4202" spans="1:12" x14ac:dyDescent="0.25">
      <c r="A4202" t="s">
        <v>8264</v>
      </c>
      <c r="B4202" t="s">
        <v>7797</v>
      </c>
      <c r="C4202" t="s">
        <v>8265</v>
      </c>
      <c r="D4202">
        <v>805</v>
      </c>
      <c r="E4202" t="s">
        <v>2677</v>
      </c>
      <c r="F4202" t="s">
        <v>15</v>
      </c>
      <c r="G4202">
        <v>20</v>
      </c>
      <c r="H4202" t="s">
        <v>16</v>
      </c>
      <c r="I4202">
        <v>1</v>
      </c>
      <c r="J4202">
        <f t="shared" si="134"/>
        <v>20</v>
      </c>
      <c r="K4202">
        <v>68.98</v>
      </c>
      <c r="L4202" s="1">
        <f t="shared" si="135"/>
        <v>1379.6000000000001</v>
      </c>
    </row>
    <row r="4203" spans="1:12" x14ac:dyDescent="0.25">
      <c r="A4203" t="s">
        <v>8391</v>
      </c>
      <c r="B4203" t="s">
        <v>8392</v>
      </c>
      <c r="D4203">
        <v>805</v>
      </c>
      <c r="E4203" t="s">
        <v>2677</v>
      </c>
      <c r="F4203" t="s">
        <v>15</v>
      </c>
      <c r="G4203">
        <v>5</v>
      </c>
      <c r="H4203" t="s">
        <v>16</v>
      </c>
      <c r="I4203">
        <v>1</v>
      </c>
      <c r="J4203">
        <f t="shared" si="134"/>
        <v>5</v>
      </c>
      <c r="K4203">
        <v>275.76</v>
      </c>
      <c r="L4203" s="1">
        <f t="shared" si="135"/>
        <v>1378.8</v>
      </c>
    </row>
    <row r="4204" spans="1:12" x14ac:dyDescent="0.25">
      <c r="A4204" t="s">
        <v>7054</v>
      </c>
      <c r="B4204" t="s">
        <v>7055</v>
      </c>
      <c r="D4204">
        <v>805</v>
      </c>
      <c r="E4204" t="s">
        <v>2677</v>
      </c>
      <c r="F4204" t="s">
        <v>15</v>
      </c>
      <c r="G4204">
        <v>4</v>
      </c>
      <c r="H4204" t="s">
        <v>16</v>
      </c>
      <c r="I4204">
        <v>1</v>
      </c>
      <c r="J4204">
        <f t="shared" si="134"/>
        <v>4</v>
      </c>
      <c r="K4204">
        <v>344.47</v>
      </c>
      <c r="L4204" s="1">
        <f t="shared" si="135"/>
        <v>1377.88</v>
      </c>
    </row>
    <row r="4205" spans="1:12" x14ac:dyDescent="0.25">
      <c r="A4205" t="s">
        <v>13954</v>
      </c>
      <c r="B4205" t="s">
        <v>13955</v>
      </c>
      <c r="C4205" t="s">
        <v>13956</v>
      </c>
      <c r="D4205">
        <v>806</v>
      </c>
      <c r="E4205" t="s">
        <v>2677</v>
      </c>
      <c r="F4205" t="s">
        <v>15</v>
      </c>
      <c r="G4205">
        <v>46</v>
      </c>
      <c r="H4205" t="s">
        <v>16</v>
      </c>
      <c r="I4205">
        <v>0</v>
      </c>
      <c r="J4205">
        <f t="shared" si="134"/>
        <v>0</v>
      </c>
      <c r="K4205">
        <v>29.85</v>
      </c>
      <c r="L4205" s="1">
        <f t="shared" si="135"/>
        <v>1373.1000000000001</v>
      </c>
    </row>
    <row r="4206" spans="1:12" x14ac:dyDescent="0.25">
      <c r="A4206" t="s">
        <v>11818</v>
      </c>
      <c r="B4206" t="s">
        <v>11819</v>
      </c>
      <c r="C4206" t="s">
        <v>11820</v>
      </c>
      <c r="D4206">
        <v>805</v>
      </c>
      <c r="E4206" t="s">
        <v>2677</v>
      </c>
      <c r="F4206" t="s">
        <v>15</v>
      </c>
      <c r="G4206">
        <v>74</v>
      </c>
      <c r="H4206" t="s">
        <v>16</v>
      </c>
      <c r="I4206">
        <v>1</v>
      </c>
      <c r="J4206">
        <f t="shared" si="134"/>
        <v>74</v>
      </c>
      <c r="K4206">
        <v>18.440000000000001</v>
      </c>
      <c r="L4206" s="1">
        <f t="shared" si="135"/>
        <v>1364.5600000000002</v>
      </c>
    </row>
    <row r="4207" spans="1:12" x14ac:dyDescent="0.25">
      <c r="A4207" t="s">
        <v>11489</v>
      </c>
      <c r="B4207" t="s">
        <v>11490</v>
      </c>
      <c r="C4207" t="s">
        <v>11491</v>
      </c>
      <c r="D4207">
        <v>805</v>
      </c>
      <c r="E4207" t="s">
        <v>2677</v>
      </c>
      <c r="F4207" t="s">
        <v>15</v>
      </c>
      <c r="G4207">
        <v>25</v>
      </c>
      <c r="H4207" t="s">
        <v>16</v>
      </c>
      <c r="I4207">
        <v>1</v>
      </c>
      <c r="J4207">
        <f t="shared" si="134"/>
        <v>25</v>
      </c>
      <c r="K4207">
        <v>54.57</v>
      </c>
      <c r="L4207" s="1">
        <f t="shared" si="135"/>
        <v>1364.25</v>
      </c>
    </row>
    <row r="4208" spans="1:12" x14ac:dyDescent="0.25">
      <c r="A4208" t="s">
        <v>8741</v>
      </c>
      <c r="B4208" t="s">
        <v>8742</v>
      </c>
      <c r="C4208" t="s">
        <v>8743</v>
      </c>
      <c r="D4208">
        <v>805</v>
      </c>
      <c r="E4208" t="s">
        <v>2677</v>
      </c>
      <c r="F4208" t="s">
        <v>15</v>
      </c>
      <c r="G4208">
        <v>5</v>
      </c>
      <c r="H4208" t="s">
        <v>16</v>
      </c>
      <c r="I4208">
        <v>1</v>
      </c>
      <c r="J4208">
        <f t="shared" si="134"/>
        <v>5</v>
      </c>
      <c r="K4208">
        <v>272.7</v>
      </c>
      <c r="L4208" s="1">
        <f t="shared" si="135"/>
        <v>1363.5</v>
      </c>
    </row>
    <row r="4209" spans="1:12" x14ac:dyDescent="0.25">
      <c r="A4209" t="s">
        <v>6464</v>
      </c>
      <c r="B4209" t="s">
        <v>6465</v>
      </c>
      <c r="C4209" t="s">
        <v>6466</v>
      </c>
      <c r="D4209">
        <v>805</v>
      </c>
      <c r="E4209" t="s">
        <v>2677</v>
      </c>
      <c r="F4209" t="s">
        <v>15</v>
      </c>
      <c r="G4209">
        <v>14</v>
      </c>
      <c r="H4209" t="s">
        <v>16</v>
      </c>
      <c r="I4209">
        <v>1</v>
      </c>
      <c r="J4209">
        <f t="shared" si="134"/>
        <v>14</v>
      </c>
      <c r="K4209">
        <v>97.2</v>
      </c>
      <c r="L4209" s="1">
        <f t="shared" si="135"/>
        <v>1360.8</v>
      </c>
    </row>
    <row r="4210" spans="1:12" x14ac:dyDescent="0.25">
      <c r="A4210" t="s">
        <v>5966</v>
      </c>
      <c r="B4210" t="s">
        <v>5967</v>
      </c>
      <c r="D4210">
        <v>805</v>
      </c>
      <c r="E4210" t="s">
        <v>2677</v>
      </c>
      <c r="F4210" t="s">
        <v>15</v>
      </c>
      <c r="G4210">
        <v>3</v>
      </c>
      <c r="H4210" t="s">
        <v>16</v>
      </c>
      <c r="I4210">
        <v>1</v>
      </c>
      <c r="J4210">
        <f t="shared" si="134"/>
        <v>3</v>
      </c>
      <c r="K4210">
        <v>453.52</v>
      </c>
      <c r="L4210" s="1">
        <f t="shared" si="135"/>
        <v>1360.56</v>
      </c>
    </row>
    <row r="4211" spans="1:12" x14ac:dyDescent="0.25">
      <c r="A4211" t="s">
        <v>6226</v>
      </c>
      <c r="B4211" t="s">
        <v>6227</v>
      </c>
      <c r="D4211">
        <v>805</v>
      </c>
      <c r="E4211" t="s">
        <v>2677</v>
      </c>
      <c r="F4211" t="s">
        <v>15</v>
      </c>
      <c r="G4211">
        <v>20</v>
      </c>
      <c r="H4211" t="s">
        <v>16</v>
      </c>
      <c r="I4211">
        <v>1</v>
      </c>
      <c r="J4211">
        <f t="shared" si="134"/>
        <v>20</v>
      </c>
      <c r="K4211">
        <v>68</v>
      </c>
      <c r="L4211" s="1">
        <f t="shared" si="135"/>
        <v>1360</v>
      </c>
    </row>
    <row r="4212" spans="1:12" x14ac:dyDescent="0.25">
      <c r="A4212" t="s">
        <v>5193</v>
      </c>
      <c r="B4212" t="s">
        <v>5194</v>
      </c>
      <c r="D4212">
        <v>805</v>
      </c>
      <c r="E4212" t="s">
        <v>2677</v>
      </c>
      <c r="F4212" t="s">
        <v>15</v>
      </c>
      <c r="G4212">
        <v>3</v>
      </c>
      <c r="H4212" t="s">
        <v>16</v>
      </c>
      <c r="I4212">
        <v>1</v>
      </c>
      <c r="J4212">
        <f t="shared" si="134"/>
        <v>3</v>
      </c>
      <c r="K4212">
        <v>453</v>
      </c>
      <c r="L4212" s="1">
        <f t="shared" si="135"/>
        <v>1359</v>
      </c>
    </row>
    <row r="4213" spans="1:12" x14ac:dyDescent="0.25">
      <c r="A4213" t="s">
        <v>3240</v>
      </c>
      <c r="B4213" t="s">
        <v>3241</v>
      </c>
      <c r="C4213" t="s">
        <v>3242</v>
      </c>
      <c r="D4213">
        <v>805</v>
      </c>
      <c r="E4213" t="s">
        <v>2677</v>
      </c>
      <c r="F4213" t="s">
        <v>15</v>
      </c>
      <c r="G4213">
        <v>1</v>
      </c>
      <c r="H4213" t="s">
        <v>16</v>
      </c>
      <c r="I4213">
        <v>16</v>
      </c>
      <c r="J4213">
        <f t="shared" si="134"/>
        <v>16</v>
      </c>
      <c r="K4213" s="2">
        <v>1359</v>
      </c>
      <c r="L4213" s="1">
        <f t="shared" si="135"/>
        <v>1359</v>
      </c>
    </row>
    <row r="4214" spans="1:12" x14ac:dyDescent="0.25">
      <c r="A4214" t="s">
        <v>11698</v>
      </c>
      <c r="B4214" t="s">
        <v>11699</v>
      </c>
      <c r="C4214" t="s">
        <v>11700</v>
      </c>
      <c r="D4214">
        <v>805</v>
      </c>
      <c r="E4214" t="s">
        <v>2677</v>
      </c>
      <c r="F4214" t="s">
        <v>15</v>
      </c>
      <c r="G4214">
        <v>43</v>
      </c>
      <c r="H4214" t="s">
        <v>16</v>
      </c>
      <c r="I4214">
        <v>1</v>
      </c>
      <c r="J4214">
        <f t="shared" si="134"/>
        <v>43</v>
      </c>
      <c r="K4214">
        <v>31.53</v>
      </c>
      <c r="L4214" s="1">
        <f t="shared" si="135"/>
        <v>1355.79</v>
      </c>
    </row>
    <row r="4215" spans="1:12" x14ac:dyDescent="0.25">
      <c r="A4215" t="s">
        <v>6782</v>
      </c>
      <c r="B4215" t="s">
        <v>6783</v>
      </c>
      <c r="C4215" t="s">
        <v>6784</v>
      </c>
      <c r="D4215">
        <v>805</v>
      </c>
      <c r="E4215" t="s">
        <v>2677</v>
      </c>
      <c r="F4215" t="s">
        <v>15</v>
      </c>
      <c r="G4215">
        <v>10</v>
      </c>
      <c r="H4215" t="s">
        <v>16</v>
      </c>
      <c r="I4215">
        <v>1</v>
      </c>
      <c r="J4215">
        <f t="shared" si="134"/>
        <v>10</v>
      </c>
      <c r="K4215">
        <v>135.57</v>
      </c>
      <c r="L4215" s="1">
        <f t="shared" si="135"/>
        <v>1355.6999999999998</v>
      </c>
    </row>
    <row r="4216" spans="1:12" x14ac:dyDescent="0.25">
      <c r="A4216" t="s">
        <v>6236</v>
      </c>
      <c r="B4216" t="s">
        <v>6237</v>
      </c>
      <c r="C4216" t="s">
        <v>6238</v>
      </c>
      <c r="D4216">
        <v>805</v>
      </c>
      <c r="E4216" t="s">
        <v>2677</v>
      </c>
      <c r="F4216" t="s">
        <v>15</v>
      </c>
      <c r="G4216">
        <v>22</v>
      </c>
      <c r="H4216" t="s">
        <v>16</v>
      </c>
      <c r="I4216">
        <v>1</v>
      </c>
      <c r="J4216">
        <f t="shared" si="134"/>
        <v>22</v>
      </c>
      <c r="K4216">
        <v>61.57</v>
      </c>
      <c r="L4216" s="1">
        <f t="shared" si="135"/>
        <v>1354.54</v>
      </c>
    </row>
    <row r="4217" spans="1:12" x14ac:dyDescent="0.25">
      <c r="A4217" t="s">
        <v>9073</v>
      </c>
      <c r="B4217" t="s">
        <v>9074</v>
      </c>
      <c r="C4217" t="s">
        <v>9075</v>
      </c>
      <c r="D4217">
        <v>805</v>
      </c>
      <c r="E4217" t="s">
        <v>2677</v>
      </c>
      <c r="F4217" t="s">
        <v>15</v>
      </c>
      <c r="G4217">
        <v>74</v>
      </c>
      <c r="H4217" t="s">
        <v>16</v>
      </c>
      <c r="I4217">
        <v>1</v>
      </c>
      <c r="J4217">
        <f t="shared" si="134"/>
        <v>74</v>
      </c>
      <c r="K4217">
        <v>18.3</v>
      </c>
      <c r="L4217" s="1">
        <f t="shared" si="135"/>
        <v>1354.2</v>
      </c>
    </row>
    <row r="4218" spans="1:12" x14ac:dyDescent="0.25">
      <c r="A4218" t="s">
        <v>4603</v>
      </c>
      <c r="B4218" t="s">
        <v>4599</v>
      </c>
      <c r="C4218" t="s">
        <v>4604</v>
      </c>
      <c r="D4218">
        <v>805</v>
      </c>
      <c r="E4218" t="s">
        <v>2677</v>
      </c>
      <c r="F4218" t="s">
        <v>15</v>
      </c>
      <c r="G4218">
        <v>11</v>
      </c>
      <c r="H4218" t="s">
        <v>16</v>
      </c>
      <c r="I4218">
        <v>1</v>
      </c>
      <c r="J4218">
        <f t="shared" si="134"/>
        <v>11</v>
      </c>
      <c r="K4218">
        <v>123</v>
      </c>
      <c r="L4218" s="1">
        <f t="shared" si="135"/>
        <v>1353</v>
      </c>
    </row>
    <row r="4219" spans="1:12" x14ac:dyDescent="0.25">
      <c r="A4219" t="s">
        <v>13581</v>
      </c>
      <c r="B4219" t="s">
        <v>13582</v>
      </c>
      <c r="C4219" t="s">
        <v>13583</v>
      </c>
      <c r="D4219">
        <v>806</v>
      </c>
      <c r="E4219" t="s">
        <v>2677</v>
      </c>
      <c r="F4219" t="s">
        <v>15</v>
      </c>
      <c r="G4219">
        <v>30</v>
      </c>
      <c r="H4219" t="s">
        <v>10436</v>
      </c>
      <c r="I4219">
        <v>0</v>
      </c>
      <c r="J4219">
        <f t="shared" si="134"/>
        <v>0</v>
      </c>
      <c r="K4219">
        <v>44.9</v>
      </c>
      <c r="L4219" s="1">
        <f t="shared" si="135"/>
        <v>1347</v>
      </c>
    </row>
    <row r="4220" spans="1:12" x14ac:dyDescent="0.25">
      <c r="A4220" t="s">
        <v>4322</v>
      </c>
      <c r="B4220" t="s">
        <v>4323</v>
      </c>
      <c r="C4220" t="s">
        <v>4324</v>
      </c>
      <c r="D4220">
        <v>805</v>
      </c>
      <c r="E4220" t="s">
        <v>2677</v>
      </c>
      <c r="F4220" t="s">
        <v>15</v>
      </c>
      <c r="G4220">
        <v>1</v>
      </c>
      <c r="H4220" t="s">
        <v>16</v>
      </c>
      <c r="I4220">
        <v>35</v>
      </c>
      <c r="J4220">
        <f t="shared" si="134"/>
        <v>35</v>
      </c>
      <c r="K4220" s="2">
        <v>1345</v>
      </c>
      <c r="L4220" s="1">
        <f t="shared" si="135"/>
        <v>1345</v>
      </c>
    </row>
    <row r="4221" spans="1:12" x14ac:dyDescent="0.25">
      <c r="A4221" t="s">
        <v>9674</v>
      </c>
      <c r="B4221" t="s">
        <v>9675</v>
      </c>
      <c r="C4221" t="s">
        <v>9676</v>
      </c>
      <c r="D4221">
        <v>805</v>
      </c>
      <c r="E4221" t="s">
        <v>2677</v>
      </c>
      <c r="F4221" t="s">
        <v>15</v>
      </c>
      <c r="G4221">
        <v>5</v>
      </c>
      <c r="H4221" t="s">
        <v>9677</v>
      </c>
      <c r="I4221">
        <v>25</v>
      </c>
      <c r="J4221">
        <f t="shared" si="134"/>
        <v>125</v>
      </c>
      <c r="K4221">
        <v>268.64999999999998</v>
      </c>
      <c r="L4221" s="1">
        <f t="shared" si="135"/>
        <v>1343.25</v>
      </c>
    </row>
    <row r="4222" spans="1:12" x14ac:dyDescent="0.25">
      <c r="A4222" t="s">
        <v>10200</v>
      </c>
      <c r="B4222" t="s">
        <v>10201</v>
      </c>
      <c r="C4222" t="s">
        <v>10202</v>
      </c>
      <c r="D4222">
        <v>805</v>
      </c>
      <c r="E4222" t="s">
        <v>2677</v>
      </c>
      <c r="F4222" t="s">
        <v>15</v>
      </c>
      <c r="G4222">
        <v>225</v>
      </c>
      <c r="H4222" t="s">
        <v>16</v>
      </c>
      <c r="I4222">
        <v>1</v>
      </c>
      <c r="J4222">
        <f t="shared" si="134"/>
        <v>225</v>
      </c>
      <c r="K4222">
        <v>5.96</v>
      </c>
      <c r="L4222" s="1">
        <f t="shared" si="135"/>
        <v>1341</v>
      </c>
    </row>
    <row r="4223" spans="1:12" x14ac:dyDescent="0.25">
      <c r="A4223" t="s">
        <v>2898</v>
      </c>
      <c r="B4223" t="s">
        <v>2899</v>
      </c>
      <c r="C4223" t="s">
        <v>2900</v>
      </c>
      <c r="D4223">
        <v>805</v>
      </c>
      <c r="E4223" t="s">
        <v>2677</v>
      </c>
      <c r="F4223" t="s">
        <v>15</v>
      </c>
      <c r="G4223">
        <v>1</v>
      </c>
      <c r="H4223" t="s">
        <v>16</v>
      </c>
      <c r="I4223">
        <v>1</v>
      </c>
      <c r="J4223">
        <f t="shared" si="134"/>
        <v>1</v>
      </c>
      <c r="K4223" s="1">
        <v>1340.5</v>
      </c>
      <c r="L4223" s="1">
        <f t="shared" si="135"/>
        <v>1340.5</v>
      </c>
    </row>
    <row r="4224" spans="1:12" x14ac:dyDescent="0.25">
      <c r="A4224" t="s">
        <v>4205</v>
      </c>
      <c r="B4224" t="s">
        <v>4206</v>
      </c>
      <c r="C4224" t="s">
        <v>4207</v>
      </c>
      <c r="D4224">
        <v>805</v>
      </c>
      <c r="E4224" t="s">
        <v>2677</v>
      </c>
      <c r="F4224" t="s">
        <v>15</v>
      </c>
      <c r="G4224">
        <v>1</v>
      </c>
      <c r="H4224" t="s">
        <v>16</v>
      </c>
      <c r="I4224">
        <v>64</v>
      </c>
      <c r="J4224">
        <f t="shared" si="134"/>
        <v>64</v>
      </c>
      <c r="K4224" s="1">
        <v>1340.17</v>
      </c>
      <c r="L4224" s="1">
        <f t="shared" si="135"/>
        <v>1340.17</v>
      </c>
    </row>
    <row r="4225" spans="1:12" x14ac:dyDescent="0.25">
      <c r="A4225" t="s">
        <v>5929</v>
      </c>
      <c r="B4225" t="s">
        <v>5930</v>
      </c>
      <c r="C4225" t="s">
        <v>5931</v>
      </c>
      <c r="D4225">
        <v>805</v>
      </c>
      <c r="E4225" t="s">
        <v>2677</v>
      </c>
      <c r="F4225" t="s">
        <v>15</v>
      </c>
      <c r="G4225">
        <v>2</v>
      </c>
      <c r="H4225" t="s">
        <v>16</v>
      </c>
      <c r="I4225">
        <v>1</v>
      </c>
      <c r="J4225">
        <f t="shared" si="134"/>
        <v>2</v>
      </c>
      <c r="K4225">
        <v>670</v>
      </c>
      <c r="L4225" s="1">
        <f t="shared" si="135"/>
        <v>1340</v>
      </c>
    </row>
    <row r="4226" spans="1:12" x14ac:dyDescent="0.25">
      <c r="A4226" t="s">
        <v>9790</v>
      </c>
      <c r="B4226" t="s">
        <v>9791</v>
      </c>
      <c r="C4226" t="s">
        <v>9789</v>
      </c>
      <c r="D4226">
        <v>805</v>
      </c>
      <c r="E4226" t="s">
        <v>2677</v>
      </c>
      <c r="F4226" t="s">
        <v>15</v>
      </c>
      <c r="G4226">
        <v>855</v>
      </c>
      <c r="H4226" t="s">
        <v>4444</v>
      </c>
      <c r="I4226">
        <v>1</v>
      </c>
      <c r="J4226">
        <f t="shared" si="134"/>
        <v>855</v>
      </c>
      <c r="K4226">
        <v>1.56368</v>
      </c>
      <c r="L4226" s="1">
        <f t="shared" si="135"/>
        <v>1336.9464</v>
      </c>
    </row>
    <row r="4227" spans="1:12" x14ac:dyDescent="0.25">
      <c r="A4227" t="s">
        <v>7851</v>
      </c>
      <c r="B4227" t="s">
        <v>7765</v>
      </c>
      <c r="C4227" t="s">
        <v>7852</v>
      </c>
      <c r="D4227">
        <v>805</v>
      </c>
      <c r="E4227" t="s">
        <v>2677</v>
      </c>
      <c r="F4227" t="s">
        <v>15</v>
      </c>
      <c r="G4227">
        <v>5</v>
      </c>
      <c r="H4227" t="s">
        <v>16</v>
      </c>
      <c r="I4227">
        <v>1</v>
      </c>
      <c r="J4227">
        <f t="shared" si="134"/>
        <v>5</v>
      </c>
      <c r="K4227">
        <v>267.13</v>
      </c>
      <c r="L4227" s="1">
        <f t="shared" si="135"/>
        <v>1335.65</v>
      </c>
    </row>
    <row r="4228" spans="1:12" x14ac:dyDescent="0.25">
      <c r="A4228" t="s">
        <v>4490</v>
      </c>
      <c r="B4228" t="s">
        <v>4491</v>
      </c>
      <c r="C4228" t="s">
        <v>4492</v>
      </c>
      <c r="D4228">
        <v>805</v>
      </c>
      <c r="E4228" t="s">
        <v>2677</v>
      </c>
      <c r="F4228" t="s">
        <v>15</v>
      </c>
      <c r="G4228">
        <v>3</v>
      </c>
      <c r="H4228" t="s">
        <v>16</v>
      </c>
      <c r="I4228">
        <v>1</v>
      </c>
      <c r="J4228">
        <f t="shared" si="134"/>
        <v>3</v>
      </c>
      <c r="K4228">
        <v>445</v>
      </c>
      <c r="L4228" s="1">
        <f t="shared" si="135"/>
        <v>1335</v>
      </c>
    </row>
    <row r="4229" spans="1:12" x14ac:dyDescent="0.25">
      <c r="A4229" t="s">
        <v>4313</v>
      </c>
      <c r="B4229" t="s">
        <v>4314</v>
      </c>
      <c r="C4229" t="s">
        <v>4315</v>
      </c>
      <c r="D4229">
        <v>805</v>
      </c>
      <c r="E4229" t="s">
        <v>2677</v>
      </c>
      <c r="F4229" t="s">
        <v>15</v>
      </c>
      <c r="G4229">
        <v>1</v>
      </c>
      <c r="H4229" t="s">
        <v>16</v>
      </c>
      <c r="I4229">
        <v>1</v>
      </c>
      <c r="J4229">
        <f t="shared" si="134"/>
        <v>1</v>
      </c>
      <c r="K4229" s="1">
        <v>1334.71</v>
      </c>
      <c r="L4229" s="1">
        <f t="shared" si="135"/>
        <v>1334.71</v>
      </c>
    </row>
    <row r="4230" spans="1:12" x14ac:dyDescent="0.25">
      <c r="A4230" t="s">
        <v>11408</v>
      </c>
      <c r="B4230" t="s">
        <v>11409</v>
      </c>
      <c r="C4230" t="s">
        <v>11410</v>
      </c>
      <c r="D4230">
        <v>805</v>
      </c>
      <c r="E4230" t="s">
        <v>2677</v>
      </c>
      <c r="F4230" t="s">
        <v>15</v>
      </c>
      <c r="G4230">
        <v>35</v>
      </c>
      <c r="H4230" t="s">
        <v>16</v>
      </c>
      <c r="I4230">
        <v>1</v>
      </c>
      <c r="J4230">
        <f t="shared" si="134"/>
        <v>35</v>
      </c>
      <c r="K4230">
        <v>38.130000000000003</v>
      </c>
      <c r="L4230" s="1">
        <f t="shared" si="135"/>
        <v>1334.5500000000002</v>
      </c>
    </row>
    <row r="4231" spans="1:12" x14ac:dyDescent="0.25">
      <c r="A4231" t="s">
        <v>11091</v>
      </c>
      <c r="B4231" t="s">
        <v>11092</v>
      </c>
      <c r="C4231" t="s">
        <v>11093</v>
      </c>
      <c r="D4231">
        <v>805</v>
      </c>
      <c r="E4231" t="s">
        <v>2677</v>
      </c>
      <c r="F4231" t="s">
        <v>15</v>
      </c>
      <c r="G4231">
        <v>34</v>
      </c>
      <c r="H4231" t="s">
        <v>16</v>
      </c>
      <c r="I4231">
        <v>1</v>
      </c>
      <c r="J4231">
        <f t="shared" si="134"/>
        <v>34</v>
      </c>
      <c r="K4231">
        <v>39.215330000000002</v>
      </c>
      <c r="L4231" s="1">
        <f t="shared" si="135"/>
        <v>1333.32122</v>
      </c>
    </row>
    <row r="4232" spans="1:12" x14ac:dyDescent="0.25">
      <c r="A4232" t="s">
        <v>7351</v>
      </c>
      <c r="B4232" t="s">
        <v>7352</v>
      </c>
      <c r="D4232">
        <v>805</v>
      </c>
      <c r="E4232" t="s">
        <v>2677</v>
      </c>
      <c r="F4232" t="s">
        <v>15</v>
      </c>
      <c r="G4232">
        <v>111</v>
      </c>
      <c r="H4232" t="s">
        <v>16</v>
      </c>
      <c r="I4232">
        <v>1</v>
      </c>
      <c r="J4232">
        <f t="shared" si="134"/>
        <v>111</v>
      </c>
      <c r="K4232">
        <v>12</v>
      </c>
      <c r="L4232" s="1">
        <f t="shared" si="135"/>
        <v>1332</v>
      </c>
    </row>
    <row r="4233" spans="1:12" x14ac:dyDescent="0.25">
      <c r="A4233" t="s">
        <v>4058</v>
      </c>
      <c r="B4233" t="s">
        <v>4059</v>
      </c>
      <c r="C4233" t="s">
        <v>4060</v>
      </c>
      <c r="D4233">
        <v>805</v>
      </c>
      <c r="E4233" t="s">
        <v>2677</v>
      </c>
      <c r="F4233" t="s">
        <v>15</v>
      </c>
      <c r="G4233">
        <v>4</v>
      </c>
      <c r="H4233" t="s">
        <v>16</v>
      </c>
      <c r="I4233">
        <v>20</v>
      </c>
      <c r="J4233">
        <f t="shared" si="134"/>
        <v>80</v>
      </c>
      <c r="K4233">
        <v>332.75</v>
      </c>
      <c r="L4233" s="1">
        <f t="shared" si="135"/>
        <v>1331</v>
      </c>
    </row>
    <row r="4234" spans="1:12" x14ac:dyDescent="0.25">
      <c r="A4234" t="s">
        <v>9377</v>
      </c>
      <c r="B4234" t="s">
        <v>9378</v>
      </c>
      <c r="C4234" t="s">
        <v>9379</v>
      </c>
      <c r="D4234">
        <v>805</v>
      </c>
      <c r="E4234" t="s">
        <v>2677</v>
      </c>
      <c r="F4234" t="s">
        <v>15</v>
      </c>
      <c r="G4234" s="2">
        <v>1000</v>
      </c>
      <c r="H4234" t="s">
        <v>4444</v>
      </c>
      <c r="I4234">
        <v>1</v>
      </c>
      <c r="J4234">
        <f t="shared" si="134"/>
        <v>1000</v>
      </c>
      <c r="K4234">
        <v>1.3308500000000001</v>
      </c>
      <c r="L4234" s="1">
        <f t="shared" si="135"/>
        <v>1330.8500000000001</v>
      </c>
    </row>
    <row r="4235" spans="1:12" x14ac:dyDescent="0.25">
      <c r="A4235" t="s">
        <v>13254</v>
      </c>
      <c r="B4235" t="s">
        <v>13255</v>
      </c>
      <c r="C4235" t="s">
        <v>13256</v>
      </c>
      <c r="D4235">
        <v>806</v>
      </c>
      <c r="E4235" t="s">
        <v>2677</v>
      </c>
      <c r="F4235" t="s">
        <v>15</v>
      </c>
      <c r="G4235">
        <v>6</v>
      </c>
      <c r="H4235" t="s">
        <v>11231</v>
      </c>
      <c r="I4235">
        <v>0</v>
      </c>
      <c r="J4235">
        <f t="shared" si="134"/>
        <v>0</v>
      </c>
      <c r="K4235">
        <v>221.61</v>
      </c>
      <c r="L4235" s="1">
        <f t="shared" si="135"/>
        <v>1329.66</v>
      </c>
    </row>
    <row r="4236" spans="1:12" x14ac:dyDescent="0.25">
      <c r="A4236" t="s">
        <v>8758</v>
      </c>
      <c r="B4236" t="s">
        <v>8759</v>
      </c>
      <c r="D4236">
        <v>805</v>
      </c>
      <c r="E4236" t="s">
        <v>2677</v>
      </c>
      <c r="F4236" t="s">
        <v>15</v>
      </c>
      <c r="G4236">
        <v>5</v>
      </c>
      <c r="H4236" t="s">
        <v>16</v>
      </c>
      <c r="I4236">
        <v>1</v>
      </c>
      <c r="J4236">
        <f t="shared" si="134"/>
        <v>5</v>
      </c>
      <c r="K4236">
        <v>265.82</v>
      </c>
      <c r="L4236" s="1">
        <f t="shared" si="135"/>
        <v>1329.1</v>
      </c>
    </row>
    <row r="4237" spans="1:12" x14ac:dyDescent="0.25">
      <c r="A4237" t="s">
        <v>7950</v>
      </c>
      <c r="B4237" t="s">
        <v>7951</v>
      </c>
      <c r="C4237" t="s">
        <v>7952</v>
      </c>
      <c r="D4237">
        <v>805</v>
      </c>
      <c r="E4237" t="s">
        <v>2677</v>
      </c>
      <c r="F4237" t="s">
        <v>15</v>
      </c>
      <c r="G4237">
        <v>10</v>
      </c>
      <c r="H4237" t="s">
        <v>16</v>
      </c>
      <c r="I4237">
        <v>1</v>
      </c>
      <c r="J4237">
        <f t="shared" si="134"/>
        <v>10</v>
      </c>
      <c r="K4237">
        <v>132.72</v>
      </c>
      <c r="L4237" s="1">
        <f t="shared" si="135"/>
        <v>1327.2</v>
      </c>
    </row>
    <row r="4238" spans="1:12" x14ac:dyDescent="0.25">
      <c r="A4238" t="s">
        <v>6120</v>
      </c>
      <c r="B4238" t="s">
        <v>6121</v>
      </c>
      <c r="D4238">
        <v>805</v>
      </c>
      <c r="E4238" t="s">
        <v>2677</v>
      </c>
      <c r="F4238" t="s">
        <v>15</v>
      </c>
      <c r="G4238">
        <v>2</v>
      </c>
      <c r="H4238" t="s">
        <v>16</v>
      </c>
      <c r="I4238">
        <v>1</v>
      </c>
      <c r="J4238">
        <f t="shared" si="134"/>
        <v>2</v>
      </c>
      <c r="K4238">
        <v>663.17</v>
      </c>
      <c r="L4238" s="1">
        <f t="shared" si="135"/>
        <v>1326.34</v>
      </c>
    </row>
    <row r="4239" spans="1:12" x14ac:dyDescent="0.25">
      <c r="A4239" t="s">
        <v>3515</v>
      </c>
      <c r="B4239" t="s">
        <v>3516</v>
      </c>
      <c r="C4239" t="s">
        <v>3517</v>
      </c>
      <c r="D4239">
        <v>805</v>
      </c>
      <c r="E4239" t="s">
        <v>2677</v>
      </c>
      <c r="F4239" t="s">
        <v>15</v>
      </c>
      <c r="G4239">
        <v>1</v>
      </c>
      <c r="H4239" t="s">
        <v>16</v>
      </c>
      <c r="I4239">
        <v>92</v>
      </c>
      <c r="J4239">
        <f t="shared" si="134"/>
        <v>92</v>
      </c>
      <c r="K4239" s="1">
        <v>1324.8</v>
      </c>
      <c r="L4239" s="1">
        <f t="shared" si="135"/>
        <v>1324.8</v>
      </c>
    </row>
    <row r="4240" spans="1:12" x14ac:dyDescent="0.25">
      <c r="A4240" t="s">
        <v>6914</v>
      </c>
      <c r="B4240" t="s">
        <v>6911</v>
      </c>
      <c r="D4240">
        <v>805</v>
      </c>
      <c r="E4240" t="s">
        <v>2677</v>
      </c>
      <c r="F4240" t="s">
        <v>15</v>
      </c>
      <c r="G4240">
        <v>10</v>
      </c>
      <c r="H4240" t="s">
        <v>16</v>
      </c>
      <c r="I4240">
        <v>1</v>
      </c>
      <c r="J4240">
        <f t="shared" si="134"/>
        <v>10</v>
      </c>
      <c r="K4240">
        <v>132.28</v>
      </c>
      <c r="L4240" s="1">
        <f t="shared" si="135"/>
        <v>1322.8</v>
      </c>
    </row>
    <row r="4241" spans="1:12" x14ac:dyDescent="0.25">
      <c r="A4241" t="s">
        <v>6056</v>
      </c>
      <c r="B4241" t="s">
        <v>6057</v>
      </c>
      <c r="C4241" t="s">
        <v>6058</v>
      </c>
      <c r="D4241">
        <v>805</v>
      </c>
      <c r="E4241" t="s">
        <v>2677</v>
      </c>
      <c r="F4241" t="s">
        <v>15</v>
      </c>
      <c r="G4241">
        <v>3</v>
      </c>
      <c r="H4241" t="s">
        <v>16</v>
      </c>
      <c r="I4241">
        <v>1</v>
      </c>
      <c r="J4241">
        <f t="shared" si="134"/>
        <v>3</v>
      </c>
      <c r="K4241">
        <v>440.77</v>
      </c>
      <c r="L4241" s="1">
        <f t="shared" si="135"/>
        <v>1322.31</v>
      </c>
    </row>
    <row r="4242" spans="1:12" x14ac:dyDescent="0.25">
      <c r="A4242" t="s">
        <v>11501</v>
      </c>
      <c r="B4242" t="s">
        <v>11502</v>
      </c>
      <c r="C4242" t="s">
        <v>11503</v>
      </c>
      <c r="D4242">
        <v>805</v>
      </c>
      <c r="E4242" t="s">
        <v>2677</v>
      </c>
      <c r="F4242" t="s">
        <v>15</v>
      </c>
      <c r="G4242">
        <v>30</v>
      </c>
      <c r="H4242" t="s">
        <v>16</v>
      </c>
      <c r="I4242">
        <v>1</v>
      </c>
      <c r="J4242">
        <f t="shared" si="134"/>
        <v>30</v>
      </c>
      <c r="K4242">
        <v>44.03</v>
      </c>
      <c r="L4242" s="1">
        <f t="shared" si="135"/>
        <v>1320.9</v>
      </c>
    </row>
    <row r="4243" spans="1:12" x14ac:dyDescent="0.25">
      <c r="A4243" t="s">
        <v>4612</v>
      </c>
      <c r="B4243" t="s">
        <v>4613</v>
      </c>
      <c r="C4243" t="s">
        <v>4614</v>
      </c>
      <c r="D4243">
        <v>805</v>
      </c>
      <c r="E4243" t="s">
        <v>2677</v>
      </c>
      <c r="F4243" t="s">
        <v>15</v>
      </c>
      <c r="G4243">
        <v>60</v>
      </c>
      <c r="H4243" t="s">
        <v>16</v>
      </c>
      <c r="I4243">
        <v>1</v>
      </c>
      <c r="J4243">
        <f t="shared" si="134"/>
        <v>60</v>
      </c>
      <c r="K4243">
        <v>22.01</v>
      </c>
      <c r="L4243" s="1">
        <f t="shared" si="135"/>
        <v>1320.6000000000001</v>
      </c>
    </row>
    <row r="4244" spans="1:12" x14ac:dyDescent="0.25">
      <c r="A4244" t="s">
        <v>8889</v>
      </c>
      <c r="B4244" t="s">
        <v>8890</v>
      </c>
      <c r="D4244">
        <v>805</v>
      </c>
      <c r="E4244" t="s">
        <v>2677</v>
      </c>
      <c r="F4244" t="s">
        <v>15</v>
      </c>
      <c r="G4244">
        <v>30</v>
      </c>
      <c r="H4244" t="s">
        <v>16</v>
      </c>
      <c r="I4244">
        <v>1</v>
      </c>
      <c r="J4244">
        <f t="shared" si="134"/>
        <v>30</v>
      </c>
      <c r="K4244">
        <v>43.99</v>
      </c>
      <c r="L4244" s="1">
        <f t="shared" si="135"/>
        <v>1319.7</v>
      </c>
    </row>
    <row r="4245" spans="1:12" x14ac:dyDescent="0.25">
      <c r="A4245" t="s">
        <v>6191</v>
      </c>
      <c r="B4245" t="s">
        <v>6175</v>
      </c>
      <c r="D4245">
        <v>805</v>
      </c>
      <c r="E4245" t="s">
        <v>2677</v>
      </c>
      <c r="F4245" t="s">
        <v>15</v>
      </c>
      <c r="G4245">
        <v>10</v>
      </c>
      <c r="H4245" t="s">
        <v>16</v>
      </c>
      <c r="I4245">
        <v>1</v>
      </c>
      <c r="J4245">
        <f t="shared" si="134"/>
        <v>10</v>
      </c>
      <c r="K4245">
        <v>131.93</v>
      </c>
      <c r="L4245" s="1">
        <f t="shared" si="135"/>
        <v>1319.3000000000002</v>
      </c>
    </row>
    <row r="4246" spans="1:12" x14ac:dyDescent="0.25">
      <c r="A4246" t="s">
        <v>14096</v>
      </c>
      <c r="B4246" t="s">
        <v>14097</v>
      </c>
      <c r="C4246" t="s">
        <v>14091</v>
      </c>
      <c r="D4246">
        <v>805</v>
      </c>
      <c r="E4246" t="s">
        <v>2677</v>
      </c>
      <c r="F4246" t="s">
        <v>15</v>
      </c>
      <c r="G4246">
        <v>92</v>
      </c>
      <c r="H4246" t="s">
        <v>16</v>
      </c>
      <c r="I4246">
        <v>0</v>
      </c>
      <c r="J4246">
        <f t="shared" si="134"/>
        <v>0</v>
      </c>
      <c r="K4246">
        <v>14.327669999999999</v>
      </c>
      <c r="L4246" s="1">
        <f t="shared" si="135"/>
        <v>1318.14564</v>
      </c>
    </row>
    <row r="4247" spans="1:12" x14ac:dyDescent="0.25">
      <c r="A4247" t="s">
        <v>11142</v>
      </c>
      <c r="B4247" t="s">
        <v>11143</v>
      </c>
      <c r="C4247" t="s">
        <v>11144</v>
      </c>
      <c r="D4247">
        <v>805</v>
      </c>
      <c r="E4247" t="s">
        <v>2677</v>
      </c>
      <c r="F4247" t="s">
        <v>15</v>
      </c>
      <c r="G4247">
        <v>66</v>
      </c>
      <c r="H4247" t="s">
        <v>16</v>
      </c>
      <c r="I4247">
        <v>1</v>
      </c>
      <c r="J4247">
        <f t="shared" si="134"/>
        <v>66</v>
      </c>
      <c r="K4247">
        <v>19.97</v>
      </c>
      <c r="L4247" s="1">
        <f t="shared" si="135"/>
        <v>1318.02</v>
      </c>
    </row>
    <row r="4248" spans="1:12" x14ac:dyDescent="0.25">
      <c r="A4248" t="s">
        <v>5459</v>
      </c>
      <c r="B4248" t="s">
        <v>5460</v>
      </c>
      <c r="D4248">
        <v>805</v>
      </c>
      <c r="E4248" t="s">
        <v>2677</v>
      </c>
      <c r="F4248" t="s">
        <v>15</v>
      </c>
      <c r="G4248">
        <v>2</v>
      </c>
      <c r="H4248" t="s">
        <v>16</v>
      </c>
      <c r="I4248">
        <v>1</v>
      </c>
      <c r="J4248">
        <f t="shared" si="134"/>
        <v>2</v>
      </c>
      <c r="K4248">
        <v>658.1</v>
      </c>
      <c r="L4248" s="1">
        <f t="shared" si="135"/>
        <v>1316.2</v>
      </c>
    </row>
    <row r="4249" spans="1:12" x14ac:dyDescent="0.25">
      <c r="A4249" t="s">
        <v>2759</v>
      </c>
      <c r="B4249" t="s">
        <v>2760</v>
      </c>
      <c r="C4249" t="s">
        <v>2761</v>
      </c>
      <c r="D4249">
        <v>805</v>
      </c>
      <c r="E4249" t="s">
        <v>2677</v>
      </c>
      <c r="F4249" t="s">
        <v>15</v>
      </c>
      <c r="G4249">
        <v>1</v>
      </c>
      <c r="H4249" t="s">
        <v>16</v>
      </c>
      <c r="I4249">
        <v>1</v>
      </c>
      <c r="J4249">
        <f t="shared" si="134"/>
        <v>1</v>
      </c>
      <c r="K4249" s="1">
        <v>1315.54</v>
      </c>
      <c r="L4249" s="1">
        <f t="shared" si="135"/>
        <v>1315.54</v>
      </c>
    </row>
    <row r="4250" spans="1:12" x14ac:dyDescent="0.25">
      <c r="A4250" t="s">
        <v>6958</v>
      </c>
      <c r="B4250" t="s">
        <v>6959</v>
      </c>
      <c r="D4250">
        <v>805</v>
      </c>
      <c r="E4250" t="s">
        <v>2677</v>
      </c>
      <c r="F4250" t="s">
        <v>15</v>
      </c>
      <c r="G4250">
        <v>5</v>
      </c>
      <c r="H4250" t="s">
        <v>16</v>
      </c>
      <c r="I4250">
        <v>1</v>
      </c>
      <c r="J4250">
        <f t="shared" si="134"/>
        <v>5</v>
      </c>
      <c r="K4250">
        <v>263.10000000000002</v>
      </c>
      <c r="L4250" s="1">
        <f t="shared" si="135"/>
        <v>1315.5</v>
      </c>
    </row>
    <row r="4251" spans="1:12" x14ac:dyDescent="0.25">
      <c r="A4251" t="s">
        <v>6915</v>
      </c>
      <c r="B4251" t="s">
        <v>6911</v>
      </c>
      <c r="D4251">
        <v>805</v>
      </c>
      <c r="E4251" t="s">
        <v>2677</v>
      </c>
      <c r="F4251" t="s">
        <v>15</v>
      </c>
      <c r="G4251">
        <v>6</v>
      </c>
      <c r="H4251" t="s">
        <v>16</v>
      </c>
      <c r="I4251">
        <v>1</v>
      </c>
      <c r="J4251">
        <f t="shared" si="134"/>
        <v>6</v>
      </c>
      <c r="K4251">
        <v>218.36</v>
      </c>
      <c r="L4251" s="1">
        <f t="shared" si="135"/>
        <v>1310.1600000000001</v>
      </c>
    </row>
    <row r="4252" spans="1:12" x14ac:dyDescent="0.25">
      <c r="A4252" t="s">
        <v>14119</v>
      </c>
      <c r="B4252" t="s">
        <v>14120</v>
      </c>
      <c r="C4252" t="s">
        <v>14091</v>
      </c>
      <c r="D4252">
        <v>805</v>
      </c>
      <c r="E4252" t="s">
        <v>2677</v>
      </c>
      <c r="F4252" t="s">
        <v>15</v>
      </c>
      <c r="G4252">
        <v>35</v>
      </c>
      <c r="H4252" t="s">
        <v>16</v>
      </c>
      <c r="I4252">
        <v>0</v>
      </c>
      <c r="J4252">
        <f t="shared" si="134"/>
        <v>0</v>
      </c>
      <c r="K4252">
        <v>37.396999999999998</v>
      </c>
      <c r="L4252" s="1">
        <f t="shared" si="135"/>
        <v>1308.895</v>
      </c>
    </row>
    <row r="4253" spans="1:12" x14ac:dyDescent="0.25">
      <c r="A4253" t="s">
        <v>3068</v>
      </c>
      <c r="B4253" t="s">
        <v>3069</v>
      </c>
      <c r="C4253" t="s">
        <v>3070</v>
      </c>
      <c r="D4253">
        <v>805</v>
      </c>
      <c r="E4253" t="s">
        <v>2677</v>
      </c>
      <c r="F4253" t="s">
        <v>15</v>
      </c>
      <c r="G4253">
        <v>4</v>
      </c>
      <c r="H4253" t="s">
        <v>16</v>
      </c>
      <c r="I4253">
        <v>60</v>
      </c>
      <c r="J4253">
        <f t="shared" si="134"/>
        <v>240</v>
      </c>
      <c r="K4253">
        <v>325.58999999999997</v>
      </c>
      <c r="L4253" s="1">
        <f t="shared" si="135"/>
        <v>1302.3599999999999</v>
      </c>
    </row>
    <row r="4254" spans="1:12" x14ac:dyDescent="0.25">
      <c r="A4254" t="s">
        <v>2800</v>
      </c>
      <c r="B4254" t="s">
        <v>2801</v>
      </c>
      <c r="C4254" t="s">
        <v>2802</v>
      </c>
      <c r="D4254">
        <v>805</v>
      </c>
      <c r="E4254" t="s">
        <v>2677</v>
      </c>
      <c r="F4254" t="s">
        <v>15</v>
      </c>
      <c r="G4254">
        <v>3</v>
      </c>
      <c r="H4254" t="s">
        <v>16</v>
      </c>
      <c r="I4254">
        <v>1</v>
      </c>
      <c r="J4254">
        <f t="shared" si="134"/>
        <v>3</v>
      </c>
      <c r="K4254">
        <v>433.7</v>
      </c>
      <c r="L4254" s="1">
        <f t="shared" si="135"/>
        <v>1301.0999999999999</v>
      </c>
    </row>
    <row r="4255" spans="1:12" x14ac:dyDescent="0.25">
      <c r="A4255" t="s">
        <v>10669</v>
      </c>
      <c r="B4255" t="s">
        <v>10670</v>
      </c>
      <c r="C4255" t="s">
        <v>10671</v>
      </c>
      <c r="D4255">
        <v>805</v>
      </c>
      <c r="E4255" t="s">
        <v>2677</v>
      </c>
      <c r="F4255" t="s">
        <v>15</v>
      </c>
      <c r="G4255">
        <v>15</v>
      </c>
      <c r="H4255" t="s">
        <v>16</v>
      </c>
      <c r="I4255">
        <v>1</v>
      </c>
      <c r="J4255">
        <f t="shared" si="134"/>
        <v>15</v>
      </c>
      <c r="K4255">
        <v>86.674999999999997</v>
      </c>
      <c r="L4255" s="1">
        <f t="shared" si="135"/>
        <v>1300.125</v>
      </c>
    </row>
    <row r="4256" spans="1:12" x14ac:dyDescent="0.25">
      <c r="A4256" t="s">
        <v>4938</v>
      </c>
      <c r="B4256" t="s">
        <v>4939</v>
      </c>
      <c r="C4256" t="s">
        <v>4899</v>
      </c>
      <c r="D4256">
        <v>805</v>
      </c>
      <c r="E4256" t="s">
        <v>2677</v>
      </c>
      <c r="F4256" t="s">
        <v>15</v>
      </c>
      <c r="G4256">
        <v>5</v>
      </c>
      <c r="H4256" t="s">
        <v>16</v>
      </c>
      <c r="I4256">
        <v>1</v>
      </c>
      <c r="J4256">
        <f t="shared" si="134"/>
        <v>5</v>
      </c>
      <c r="K4256">
        <v>260</v>
      </c>
      <c r="L4256" s="1">
        <f t="shared" si="135"/>
        <v>1300</v>
      </c>
    </row>
    <row r="4257" spans="1:12" x14ac:dyDescent="0.25">
      <c r="A4257" t="s">
        <v>8744</v>
      </c>
      <c r="B4257" t="s">
        <v>8745</v>
      </c>
      <c r="D4257">
        <v>805</v>
      </c>
      <c r="E4257" t="s">
        <v>2677</v>
      </c>
      <c r="F4257" t="s">
        <v>15</v>
      </c>
      <c r="G4257">
        <v>2</v>
      </c>
      <c r="H4257" t="s">
        <v>16</v>
      </c>
      <c r="I4257">
        <v>1</v>
      </c>
      <c r="J4257">
        <f t="shared" si="134"/>
        <v>2</v>
      </c>
      <c r="K4257">
        <v>649</v>
      </c>
      <c r="L4257" s="1">
        <f t="shared" si="135"/>
        <v>1298</v>
      </c>
    </row>
    <row r="4258" spans="1:12" x14ac:dyDescent="0.25">
      <c r="A4258" t="s">
        <v>8014</v>
      </c>
      <c r="B4258" t="s">
        <v>8002</v>
      </c>
      <c r="C4258" t="s">
        <v>8015</v>
      </c>
      <c r="D4258">
        <v>805</v>
      </c>
      <c r="E4258" t="s">
        <v>2677</v>
      </c>
      <c r="F4258" t="s">
        <v>15</v>
      </c>
      <c r="G4258">
        <v>5</v>
      </c>
      <c r="H4258" t="s">
        <v>16</v>
      </c>
      <c r="I4258">
        <v>1</v>
      </c>
      <c r="J4258">
        <f t="shared" ref="J4258:J4321" si="136">G4258*I4258</f>
        <v>5</v>
      </c>
      <c r="K4258">
        <v>259.39</v>
      </c>
      <c r="L4258" s="1">
        <f t="shared" ref="L4258:L4321" si="137">G4258*K4258</f>
        <v>1296.9499999999998</v>
      </c>
    </row>
    <row r="4259" spans="1:12" x14ac:dyDescent="0.25">
      <c r="A4259" t="s">
        <v>7319</v>
      </c>
      <c r="B4259" t="s">
        <v>7320</v>
      </c>
      <c r="D4259">
        <v>805</v>
      </c>
      <c r="E4259" t="s">
        <v>2677</v>
      </c>
      <c r="F4259" t="s">
        <v>15</v>
      </c>
      <c r="G4259">
        <v>5</v>
      </c>
      <c r="H4259" t="s">
        <v>16</v>
      </c>
      <c r="I4259">
        <v>1</v>
      </c>
      <c r="J4259">
        <f t="shared" si="136"/>
        <v>5</v>
      </c>
      <c r="K4259">
        <v>258.89999999999998</v>
      </c>
      <c r="L4259" s="1">
        <f t="shared" si="137"/>
        <v>1294.5</v>
      </c>
    </row>
    <row r="4260" spans="1:12" x14ac:dyDescent="0.25">
      <c r="A4260" t="s">
        <v>11109</v>
      </c>
      <c r="B4260" t="s">
        <v>11110</v>
      </c>
      <c r="C4260" t="s">
        <v>11111</v>
      </c>
      <c r="D4260">
        <v>805</v>
      </c>
      <c r="E4260" t="s">
        <v>2677</v>
      </c>
      <c r="F4260" t="s">
        <v>15</v>
      </c>
      <c r="G4260">
        <v>6</v>
      </c>
      <c r="H4260" t="s">
        <v>16</v>
      </c>
      <c r="I4260">
        <v>1</v>
      </c>
      <c r="J4260">
        <f t="shared" si="136"/>
        <v>6</v>
      </c>
      <c r="K4260">
        <v>215.74</v>
      </c>
      <c r="L4260" s="1">
        <f t="shared" si="137"/>
        <v>1294.44</v>
      </c>
    </row>
    <row r="4261" spans="1:12" x14ac:dyDescent="0.25">
      <c r="A4261" t="s">
        <v>6548</v>
      </c>
      <c r="B4261" t="s">
        <v>6549</v>
      </c>
      <c r="C4261" t="s">
        <v>6550</v>
      </c>
      <c r="D4261">
        <v>805</v>
      </c>
      <c r="E4261" t="s">
        <v>2677</v>
      </c>
      <c r="F4261" t="s">
        <v>15</v>
      </c>
      <c r="G4261">
        <v>4</v>
      </c>
      <c r="H4261" t="s">
        <v>16</v>
      </c>
      <c r="I4261">
        <v>1</v>
      </c>
      <c r="J4261">
        <f t="shared" si="136"/>
        <v>4</v>
      </c>
      <c r="K4261">
        <v>322.92</v>
      </c>
      <c r="L4261" s="1">
        <f t="shared" si="137"/>
        <v>1291.68</v>
      </c>
    </row>
    <row r="4262" spans="1:12" x14ac:dyDescent="0.25">
      <c r="A4262" t="s">
        <v>8929</v>
      </c>
      <c r="B4262" t="s">
        <v>8930</v>
      </c>
      <c r="D4262">
        <v>805</v>
      </c>
      <c r="E4262" t="s">
        <v>2677</v>
      </c>
      <c r="F4262" t="s">
        <v>15</v>
      </c>
      <c r="G4262">
        <v>4</v>
      </c>
      <c r="H4262" t="s">
        <v>16</v>
      </c>
      <c r="I4262">
        <v>1</v>
      </c>
      <c r="J4262">
        <f t="shared" si="136"/>
        <v>4</v>
      </c>
      <c r="K4262">
        <v>322.33999999999997</v>
      </c>
      <c r="L4262" s="1">
        <f t="shared" si="137"/>
        <v>1289.3599999999999</v>
      </c>
    </row>
    <row r="4263" spans="1:12" x14ac:dyDescent="0.25">
      <c r="A4263" t="s">
        <v>5635</v>
      </c>
      <c r="B4263" t="s">
        <v>5636</v>
      </c>
      <c r="C4263" t="s">
        <v>5637</v>
      </c>
      <c r="D4263">
        <v>805</v>
      </c>
      <c r="E4263" t="s">
        <v>2677</v>
      </c>
      <c r="F4263" t="s">
        <v>15</v>
      </c>
      <c r="G4263">
        <v>14</v>
      </c>
      <c r="H4263" t="s">
        <v>16</v>
      </c>
      <c r="I4263">
        <v>1</v>
      </c>
      <c r="J4263">
        <f t="shared" si="136"/>
        <v>14</v>
      </c>
      <c r="K4263">
        <v>92</v>
      </c>
      <c r="L4263" s="1">
        <f t="shared" si="137"/>
        <v>1288</v>
      </c>
    </row>
    <row r="4264" spans="1:12" x14ac:dyDescent="0.25">
      <c r="A4264" t="s">
        <v>6607</v>
      </c>
      <c r="B4264" t="s">
        <v>6608</v>
      </c>
      <c r="C4264" t="s">
        <v>6609</v>
      </c>
      <c r="D4264">
        <v>805</v>
      </c>
      <c r="E4264" t="s">
        <v>2677</v>
      </c>
      <c r="F4264" t="s">
        <v>15</v>
      </c>
      <c r="G4264">
        <v>4</v>
      </c>
      <c r="H4264" t="s">
        <v>16</v>
      </c>
      <c r="I4264">
        <v>1</v>
      </c>
      <c r="J4264">
        <f t="shared" si="136"/>
        <v>4</v>
      </c>
      <c r="K4264">
        <v>321.83</v>
      </c>
      <c r="L4264" s="1">
        <f t="shared" si="137"/>
        <v>1287.32</v>
      </c>
    </row>
    <row r="4265" spans="1:12" x14ac:dyDescent="0.25">
      <c r="A4265" t="s">
        <v>7465</v>
      </c>
      <c r="B4265" t="s">
        <v>7466</v>
      </c>
      <c r="D4265">
        <v>805</v>
      </c>
      <c r="E4265" t="s">
        <v>2677</v>
      </c>
      <c r="F4265" t="s">
        <v>15</v>
      </c>
      <c r="G4265">
        <v>26</v>
      </c>
      <c r="H4265" t="s">
        <v>16</v>
      </c>
      <c r="I4265">
        <v>1</v>
      </c>
      <c r="J4265">
        <f t="shared" si="136"/>
        <v>26</v>
      </c>
      <c r="K4265">
        <v>49.45</v>
      </c>
      <c r="L4265" s="1">
        <f t="shared" si="137"/>
        <v>1285.7</v>
      </c>
    </row>
    <row r="4266" spans="1:12" x14ac:dyDescent="0.25">
      <c r="A4266" t="s">
        <v>6977</v>
      </c>
      <c r="B4266" t="s">
        <v>6978</v>
      </c>
      <c r="D4266">
        <v>805</v>
      </c>
      <c r="E4266" t="s">
        <v>2677</v>
      </c>
      <c r="F4266" t="s">
        <v>15</v>
      </c>
      <c r="G4266">
        <v>10</v>
      </c>
      <c r="H4266" t="s">
        <v>16</v>
      </c>
      <c r="I4266">
        <v>1</v>
      </c>
      <c r="J4266">
        <f t="shared" si="136"/>
        <v>10</v>
      </c>
      <c r="K4266">
        <v>128.34</v>
      </c>
      <c r="L4266" s="1">
        <f t="shared" si="137"/>
        <v>1283.4000000000001</v>
      </c>
    </row>
    <row r="4267" spans="1:12" x14ac:dyDescent="0.25">
      <c r="A4267" t="s">
        <v>6979</v>
      </c>
      <c r="B4267" t="s">
        <v>6980</v>
      </c>
      <c r="D4267">
        <v>805</v>
      </c>
      <c r="E4267" t="s">
        <v>2677</v>
      </c>
      <c r="F4267" t="s">
        <v>15</v>
      </c>
      <c r="G4267">
        <v>10</v>
      </c>
      <c r="H4267" t="s">
        <v>16</v>
      </c>
      <c r="I4267">
        <v>1</v>
      </c>
      <c r="J4267">
        <f t="shared" si="136"/>
        <v>10</v>
      </c>
      <c r="K4267">
        <v>128.34</v>
      </c>
      <c r="L4267" s="1">
        <f t="shared" si="137"/>
        <v>1283.4000000000001</v>
      </c>
    </row>
    <row r="4268" spans="1:12" x14ac:dyDescent="0.25">
      <c r="A4268" t="s">
        <v>4587</v>
      </c>
      <c r="B4268" t="s">
        <v>4588</v>
      </c>
      <c r="C4268" t="s">
        <v>4589</v>
      </c>
      <c r="D4268">
        <v>805</v>
      </c>
      <c r="E4268" t="s">
        <v>2677</v>
      </c>
      <c r="F4268" t="s">
        <v>15</v>
      </c>
      <c r="G4268">
        <v>2</v>
      </c>
      <c r="H4268" t="s">
        <v>16</v>
      </c>
      <c r="I4268">
        <v>896</v>
      </c>
      <c r="J4268">
        <f t="shared" si="136"/>
        <v>1792</v>
      </c>
      <c r="K4268">
        <v>641.45000000000005</v>
      </c>
      <c r="L4268" s="1">
        <f t="shared" si="137"/>
        <v>1282.9000000000001</v>
      </c>
    </row>
    <row r="4269" spans="1:12" x14ac:dyDescent="0.25">
      <c r="A4269" t="s">
        <v>8172</v>
      </c>
      <c r="B4269" t="s">
        <v>8173</v>
      </c>
      <c r="C4269" t="s">
        <v>8174</v>
      </c>
      <c r="D4269">
        <v>805</v>
      </c>
      <c r="E4269" t="s">
        <v>2677</v>
      </c>
      <c r="F4269" t="s">
        <v>15</v>
      </c>
      <c r="G4269">
        <v>20</v>
      </c>
      <c r="H4269" t="s">
        <v>16</v>
      </c>
      <c r="I4269">
        <v>1</v>
      </c>
      <c r="J4269">
        <f t="shared" si="136"/>
        <v>20</v>
      </c>
      <c r="K4269">
        <v>64.14</v>
      </c>
      <c r="L4269" s="1">
        <f t="shared" si="137"/>
        <v>1282.8</v>
      </c>
    </row>
    <row r="4270" spans="1:12" x14ac:dyDescent="0.25">
      <c r="A4270" t="s">
        <v>6974</v>
      </c>
      <c r="B4270" t="s">
        <v>6975</v>
      </c>
      <c r="C4270" t="s">
        <v>6976</v>
      </c>
      <c r="D4270">
        <v>805</v>
      </c>
      <c r="E4270" t="s">
        <v>2677</v>
      </c>
      <c r="F4270" t="s">
        <v>15</v>
      </c>
      <c r="G4270">
        <v>10</v>
      </c>
      <c r="H4270" t="s">
        <v>16</v>
      </c>
      <c r="I4270">
        <v>1</v>
      </c>
      <c r="J4270">
        <f t="shared" si="136"/>
        <v>10</v>
      </c>
      <c r="K4270">
        <v>128.13999999999999</v>
      </c>
      <c r="L4270" s="1">
        <f t="shared" si="137"/>
        <v>1281.3999999999999</v>
      </c>
    </row>
    <row r="4271" spans="1:12" x14ac:dyDescent="0.25">
      <c r="A4271" t="s">
        <v>13014</v>
      </c>
      <c r="B4271" t="s">
        <v>13015</v>
      </c>
      <c r="C4271" t="s">
        <v>13016</v>
      </c>
      <c r="D4271">
        <v>806</v>
      </c>
      <c r="E4271" t="s">
        <v>2677</v>
      </c>
      <c r="F4271" t="s">
        <v>15</v>
      </c>
      <c r="G4271">
        <v>209</v>
      </c>
      <c r="H4271" t="s">
        <v>12910</v>
      </c>
      <c r="I4271">
        <v>0</v>
      </c>
      <c r="J4271">
        <f t="shared" si="136"/>
        <v>0</v>
      </c>
      <c r="K4271">
        <v>6.11</v>
      </c>
      <c r="L4271" s="1">
        <f t="shared" si="137"/>
        <v>1276.99</v>
      </c>
    </row>
    <row r="4272" spans="1:12" x14ac:dyDescent="0.25">
      <c r="A4272" t="s">
        <v>6198</v>
      </c>
      <c r="B4272" t="s">
        <v>6199</v>
      </c>
      <c r="C4272" t="s">
        <v>6200</v>
      </c>
      <c r="D4272">
        <v>805</v>
      </c>
      <c r="E4272" t="s">
        <v>2677</v>
      </c>
      <c r="F4272" t="s">
        <v>15</v>
      </c>
      <c r="G4272">
        <v>30</v>
      </c>
      <c r="H4272" t="s">
        <v>16</v>
      </c>
      <c r="I4272">
        <v>1</v>
      </c>
      <c r="J4272">
        <f t="shared" si="136"/>
        <v>30</v>
      </c>
      <c r="K4272">
        <v>42.55</v>
      </c>
      <c r="L4272" s="1">
        <f t="shared" si="137"/>
        <v>1276.5</v>
      </c>
    </row>
    <row r="4273" spans="1:12" x14ac:dyDescent="0.25">
      <c r="A4273" t="s">
        <v>5666</v>
      </c>
      <c r="B4273" t="s">
        <v>5667</v>
      </c>
      <c r="D4273">
        <v>805</v>
      </c>
      <c r="E4273" t="s">
        <v>2677</v>
      </c>
      <c r="F4273" t="s">
        <v>15</v>
      </c>
      <c r="G4273">
        <v>5</v>
      </c>
      <c r="H4273" t="s">
        <v>16</v>
      </c>
      <c r="I4273">
        <v>1</v>
      </c>
      <c r="J4273">
        <f t="shared" si="136"/>
        <v>5</v>
      </c>
      <c r="K4273">
        <v>255</v>
      </c>
      <c r="L4273" s="1">
        <f t="shared" si="137"/>
        <v>1275</v>
      </c>
    </row>
    <row r="4274" spans="1:12" x14ac:dyDescent="0.25">
      <c r="A4274" t="s">
        <v>7574</v>
      </c>
      <c r="B4274" t="s">
        <v>7575</v>
      </c>
      <c r="D4274">
        <v>805</v>
      </c>
      <c r="E4274" t="s">
        <v>2677</v>
      </c>
      <c r="F4274" t="s">
        <v>15</v>
      </c>
      <c r="G4274">
        <v>19</v>
      </c>
      <c r="H4274" t="s">
        <v>16</v>
      </c>
      <c r="I4274">
        <v>1</v>
      </c>
      <c r="J4274">
        <f t="shared" si="136"/>
        <v>19</v>
      </c>
      <c r="K4274">
        <v>66.97</v>
      </c>
      <c r="L4274" s="1">
        <f t="shared" si="137"/>
        <v>1272.43</v>
      </c>
    </row>
    <row r="4275" spans="1:12" x14ac:dyDescent="0.25">
      <c r="A4275" t="s">
        <v>5525</v>
      </c>
      <c r="B4275" t="s">
        <v>5526</v>
      </c>
      <c r="C4275" t="s">
        <v>5527</v>
      </c>
      <c r="D4275">
        <v>805</v>
      </c>
      <c r="E4275" t="s">
        <v>2677</v>
      </c>
      <c r="F4275" t="s">
        <v>15</v>
      </c>
      <c r="G4275">
        <v>24</v>
      </c>
      <c r="H4275" t="s">
        <v>16</v>
      </c>
      <c r="I4275">
        <v>1</v>
      </c>
      <c r="J4275">
        <f t="shared" si="136"/>
        <v>24</v>
      </c>
      <c r="K4275">
        <v>53</v>
      </c>
      <c r="L4275" s="1">
        <f t="shared" si="137"/>
        <v>1272</v>
      </c>
    </row>
    <row r="4276" spans="1:12" x14ac:dyDescent="0.25">
      <c r="A4276" t="s">
        <v>11160</v>
      </c>
      <c r="B4276" t="s">
        <v>11161</v>
      </c>
      <c r="C4276" t="s">
        <v>11162</v>
      </c>
      <c r="D4276">
        <v>805</v>
      </c>
      <c r="E4276" t="s">
        <v>2677</v>
      </c>
      <c r="F4276" t="s">
        <v>15</v>
      </c>
      <c r="G4276">
        <v>4</v>
      </c>
      <c r="H4276" t="s">
        <v>16</v>
      </c>
      <c r="I4276">
        <v>1</v>
      </c>
      <c r="J4276">
        <f t="shared" si="136"/>
        <v>4</v>
      </c>
      <c r="K4276">
        <v>318</v>
      </c>
      <c r="L4276" s="1">
        <f t="shared" si="137"/>
        <v>1272</v>
      </c>
    </row>
    <row r="4277" spans="1:12" x14ac:dyDescent="0.25">
      <c r="A4277" t="s">
        <v>11419</v>
      </c>
      <c r="B4277" t="s">
        <v>11420</v>
      </c>
      <c r="C4277" t="s">
        <v>11421</v>
      </c>
      <c r="D4277">
        <v>805</v>
      </c>
      <c r="E4277" t="s">
        <v>2677</v>
      </c>
      <c r="F4277" t="s">
        <v>15</v>
      </c>
      <c r="G4277">
        <v>15</v>
      </c>
      <c r="H4277" t="s">
        <v>16</v>
      </c>
      <c r="I4277">
        <v>1</v>
      </c>
      <c r="J4277">
        <f t="shared" si="136"/>
        <v>15</v>
      </c>
      <c r="K4277">
        <v>84.4</v>
      </c>
      <c r="L4277" s="1">
        <f t="shared" si="137"/>
        <v>1266</v>
      </c>
    </row>
    <row r="4278" spans="1:12" x14ac:dyDescent="0.25">
      <c r="A4278" t="s">
        <v>7977</v>
      </c>
      <c r="B4278" t="s">
        <v>7794</v>
      </c>
      <c r="C4278" t="s">
        <v>7978</v>
      </c>
      <c r="D4278">
        <v>805</v>
      </c>
      <c r="E4278" t="s">
        <v>2677</v>
      </c>
      <c r="F4278" t="s">
        <v>15</v>
      </c>
      <c r="G4278">
        <v>10</v>
      </c>
      <c r="H4278" t="s">
        <v>16</v>
      </c>
      <c r="I4278">
        <v>1</v>
      </c>
      <c r="J4278">
        <f t="shared" si="136"/>
        <v>10</v>
      </c>
      <c r="K4278">
        <v>126.52</v>
      </c>
      <c r="L4278" s="1">
        <f t="shared" si="137"/>
        <v>1265.2</v>
      </c>
    </row>
    <row r="4279" spans="1:12" x14ac:dyDescent="0.25">
      <c r="A4279" t="s">
        <v>6785</v>
      </c>
      <c r="B4279" t="s">
        <v>6786</v>
      </c>
      <c r="C4279" t="s">
        <v>6787</v>
      </c>
      <c r="D4279">
        <v>805</v>
      </c>
      <c r="E4279" t="s">
        <v>2677</v>
      </c>
      <c r="F4279" t="s">
        <v>15</v>
      </c>
      <c r="G4279">
        <v>2</v>
      </c>
      <c r="H4279" t="s">
        <v>16</v>
      </c>
      <c r="I4279">
        <v>1</v>
      </c>
      <c r="J4279">
        <f t="shared" si="136"/>
        <v>2</v>
      </c>
      <c r="K4279">
        <v>630</v>
      </c>
      <c r="L4279" s="1">
        <f t="shared" si="137"/>
        <v>1260</v>
      </c>
    </row>
    <row r="4280" spans="1:12" x14ac:dyDescent="0.25">
      <c r="A4280" t="s">
        <v>5630</v>
      </c>
      <c r="B4280" t="s">
        <v>5631</v>
      </c>
      <c r="D4280">
        <v>805</v>
      </c>
      <c r="E4280" t="s">
        <v>2677</v>
      </c>
      <c r="F4280" t="s">
        <v>15</v>
      </c>
      <c r="G4280">
        <v>18</v>
      </c>
      <c r="H4280" t="s">
        <v>16</v>
      </c>
      <c r="I4280">
        <v>1</v>
      </c>
      <c r="J4280">
        <f t="shared" si="136"/>
        <v>18</v>
      </c>
      <c r="K4280">
        <v>69.7</v>
      </c>
      <c r="L4280" s="1">
        <f t="shared" si="137"/>
        <v>1254.6000000000001</v>
      </c>
    </row>
    <row r="4281" spans="1:12" x14ac:dyDescent="0.25">
      <c r="A4281" t="s">
        <v>9687</v>
      </c>
      <c r="B4281" t="s">
        <v>9688</v>
      </c>
      <c r="C4281" t="s">
        <v>9689</v>
      </c>
      <c r="D4281">
        <v>805</v>
      </c>
      <c r="E4281" t="s">
        <v>2677</v>
      </c>
      <c r="F4281" t="s">
        <v>15</v>
      </c>
      <c r="G4281" s="2">
        <v>2750</v>
      </c>
      <c r="H4281" t="s">
        <v>16</v>
      </c>
      <c r="I4281">
        <v>1</v>
      </c>
      <c r="J4281">
        <f t="shared" si="136"/>
        <v>2750</v>
      </c>
      <c r="K4281">
        <v>0.45600000000000002</v>
      </c>
      <c r="L4281" s="1">
        <f t="shared" si="137"/>
        <v>1254</v>
      </c>
    </row>
    <row r="4282" spans="1:12" x14ac:dyDescent="0.25">
      <c r="A4282" t="s">
        <v>4987</v>
      </c>
      <c r="B4282" t="s">
        <v>4988</v>
      </c>
      <c r="C4282" t="s">
        <v>4989</v>
      </c>
      <c r="D4282">
        <v>805</v>
      </c>
      <c r="E4282" t="s">
        <v>2677</v>
      </c>
      <c r="F4282" t="s">
        <v>15</v>
      </c>
      <c r="G4282">
        <v>6</v>
      </c>
      <c r="H4282" t="s">
        <v>16</v>
      </c>
      <c r="I4282">
        <v>1</v>
      </c>
      <c r="J4282">
        <f t="shared" si="136"/>
        <v>6</v>
      </c>
      <c r="K4282">
        <v>209</v>
      </c>
      <c r="L4282" s="1">
        <f t="shared" si="137"/>
        <v>1254</v>
      </c>
    </row>
    <row r="4283" spans="1:12" x14ac:dyDescent="0.25">
      <c r="A4283" t="s">
        <v>7835</v>
      </c>
      <c r="B4283" t="s">
        <v>7779</v>
      </c>
      <c r="C4283" t="s">
        <v>7836</v>
      </c>
      <c r="D4283">
        <v>805</v>
      </c>
      <c r="E4283" t="s">
        <v>2677</v>
      </c>
      <c r="F4283" t="s">
        <v>15</v>
      </c>
      <c r="G4283">
        <v>10</v>
      </c>
      <c r="H4283" t="s">
        <v>16</v>
      </c>
      <c r="I4283">
        <v>1</v>
      </c>
      <c r="J4283">
        <f t="shared" si="136"/>
        <v>10</v>
      </c>
      <c r="K4283">
        <v>125.38</v>
      </c>
      <c r="L4283" s="1">
        <f t="shared" si="137"/>
        <v>1253.8</v>
      </c>
    </row>
    <row r="4284" spans="1:12" x14ac:dyDescent="0.25">
      <c r="A4284" t="s">
        <v>3106</v>
      </c>
      <c r="B4284" t="s">
        <v>3107</v>
      </c>
      <c r="C4284" t="s">
        <v>3108</v>
      </c>
      <c r="D4284">
        <v>805</v>
      </c>
      <c r="E4284" t="s">
        <v>2677</v>
      </c>
      <c r="F4284" t="s">
        <v>15</v>
      </c>
      <c r="G4284">
        <v>1</v>
      </c>
      <c r="H4284" t="s">
        <v>16</v>
      </c>
      <c r="I4284">
        <v>50</v>
      </c>
      <c r="J4284">
        <f t="shared" si="136"/>
        <v>50</v>
      </c>
      <c r="K4284" s="1">
        <v>1253.45</v>
      </c>
      <c r="L4284" s="1">
        <f t="shared" si="137"/>
        <v>1253.45</v>
      </c>
    </row>
    <row r="4285" spans="1:12" x14ac:dyDescent="0.25">
      <c r="A4285" t="s">
        <v>11782</v>
      </c>
      <c r="B4285" t="s">
        <v>11783</v>
      </c>
      <c r="C4285" t="s">
        <v>11784</v>
      </c>
      <c r="D4285">
        <v>805</v>
      </c>
      <c r="E4285" t="s">
        <v>2677</v>
      </c>
      <c r="F4285" t="s">
        <v>15</v>
      </c>
      <c r="G4285">
        <v>365</v>
      </c>
      <c r="H4285" t="s">
        <v>16</v>
      </c>
      <c r="I4285">
        <v>1</v>
      </c>
      <c r="J4285">
        <f t="shared" si="136"/>
        <v>365</v>
      </c>
      <c r="K4285">
        <v>3.43</v>
      </c>
      <c r="L4285" s="1">
        <f t="shared" si="137"/>
        <v>1251.95</v>
      </c>
    </row>
    <row r="4286" spans="1:12" x14ac:dyDescent="0.25">
      <c r="A4286" t="s">
        <v>10699</v>
      </c>
      <c r="B4286" t="s">
        <v>10700</v>
      </c>
      <c r="C4286" t="s">
        <v>10701</v>
      </c>
      <c r="D4286">
        <v>805</v>
      </c>
      <c r="E4286" t="s">
        <v>2677</v>
      </c>
      <c r="F4286" t="s">
        <v>15</v>
      </c>
      <c r="G4286">
        <v>13</v>
      </c>
      <c r="H4286" t="s">
        <v>16</v>
      </c>
      <c r="I4286">
        <v>1</v>
      </c>
      <c r="J4286">
        <f t="shared" si="136"/>
        <v>13</v>
      </c>
      <c r="K4286">
        <v>96.03</v>
      </c>
      <c r="L4286" s="1">
        <f t="shared" si="137"/>
        <v>1248.3900000000001</v>
      </c>
    </row>
    <row r="4287" spans="1:12" x14ac:dyDescent="0.25">
      <c r="A4287" t="s">
        <v>13130</v>
      </c>
      <c r="B4287" t="s">
        <v>13131</v>
      </c>
      <c r="C4287" t="s">
        <v>13132</v>
      </c>
      <c r="D4287">
        <v>806</v>
      </c>
      <c r="E4287" t="s">
        <v>2677</v>
      </c>
      <c r="F4287" t="s">
        <v>15</v>
      </c>
      <c r="G4287">
        <v>20</v>
      </c>
      <c r="H4287" t="s">
        <v>16</v>
      </c>
      <c r="I4287">
        <v>24</v>
      </c>
      <c r="J4287">
        <f t="shared" si="136"/>
        <v>480</v>
      </c>
      <c r="K4287">
        <v>62.376669999999997</v>
      </c>
      <c r="L4287" s="1">
        <f t="shared" si="137"/>
        <v>1247.5334</v>
      </c>
    </row>
    <row r="4288" spans="1:12" x14ac:dyDescent="0.25">
      <c r="A4288" t="s">
        <v>5522</v>
      </c>
      <c r="B4288" t="s">
        <v>5523</v>
      </c>
      <c r="C4288" t="s">
        <v>5524</v>
      </c>
      <c r="D4288">
        <v>805</v>
      </c>
      <c r="E4288" t="s">
        <v>2677</v>
      </c>
      <c r="F4288" t="s">
        <v>15</v>
      </c>
      <c r="G4288">
        <v>4</v>
      </c>
      <c r="H4288" t="s">
        <v>16</v>
      </c>
      <c r="I4288">
        <v>1</v>
      </c>
      <c r="J4288">
        <f t="shared" si="136"/>
        <v>4</v>
      </c>
      <c r="K4288">
        <v>311.08</v>
      </c>
      <c r="L4288" s="1">
        <f t="shared" si="137"/>
        <v>1244.32</v>
      </c>
    </row>
    <row r="4289" spans="1:12" x14ac:dyDescent="0.25">
      <c r="A4289" t="s">
        <v>8358</v>
      </c>
      <c r="B4289" t="s">
        <v>8262</v>
      </c>
      <c r="C4289" t="s">
        <v>8359</v>
      </c>
      <c r="D4289">
        <v>805</v>
      </c>
      <c r="E4289" t="s">
        <v>2677</v>
      </c>
      <c r="F4289" t="s">
        <v>15</v>
      </c>
      <c r="G4289">
        <v>3</v>
      </c>
      <c r="H4289" t="s">
        <v>16</v>
      </c>
      <c r="I4289">
        <v>1</v>
      </c>
      <c r="J4289">
        <f t="shared" si="136"/>
        <v>3</v>
      </c>
      <c r="K4289">
        <v>414.41</v>
      </c>
      <c r="L4289" s="1">
        <f t="shared" si="137"/>
        <v>1243.23</v>
      </c>
    </row>
    <row r="4290" spans="1:12" x14ac:dyDescent="0.25">
      <c r="A4290" t="s">
        <v>5979</v>
      </c>
      <c r="B4290" t="s">
        <v>5980</v>
      </c>
      <c r="C4290" t="s">
        <v>5981</v>
      </c>
      <c r="D4290">
        <v>805</v>
      </c>
      <c r="E4290" t="s">
        <v>2677</v>
      </c>
      <c r="F4290" t="s">
        <v>15</v>
      </c>
      <c r="G4290">
        <v>10</v>
      </c>
      <c r="H4290" t="s">
        <v>16</v>
      </c>
      <c r="I4290">
        <v>1</v>
      </c>
      <c r="J4290">
        <f t="shared" si="136"/>
        <v>10</v>
      </c>
      <c r="K4290">
        <v>124</v>
      </c>
      <c r="L4290" s="1">
        <f t="shared" si="137"/>
        <v>1240</v>
      </c>
    </row>
    <row r="4291" spans="1:12" x14ac:dyDescent="0.25">
      <c r="A4291" t="s">
        <v>4968</v>
      </c>
      <c r="B4291" t="s">
        <v>4969</v>
      </c>
      <c r="C4291" t="s">
        <v>4970</v>
      </c>
      <c r="D4291">
        <v>805</v>
      </c>
      <c r="E4291" t="s">
        <v>2677</v>
      </c>
      <c r="F4291" t="s">
        <v>15</v>
      </c>
      <c r="G4291">
        <v>5</v>
      </c>
      <c r="H4291" t="s">
        <v>16</v>
      </c>
      <c r="I4291">
        <v>1</v>
      </c>
      <c r="J4291">
        <f t="shared" si="136"/>
        <v>5</v>
      </c>
      <c r="K4291">
        <v>247</v>
      </c>
      <c r="L4291" s="1">
        <f t="shared" si="137"/>
        <v>1235</v>
      </c>
    </row>
    <row r="4292" spans="1:12" x14ac:dyDescent="0.25">
      <c r="A4292" t="s">
        <v>13371</v>
      </c>
      <c r="B4292" t="s">
        <v>13372</v>
      </c>
      <c r="C4292" t="s">
        <v>13373</v>
      </c>
      <c r="D4292">
        <v>806</v>
      </c>
      <c r="E4292" t="s">
        <v>2677</v>
      </c>
      <c r="F4292" t="s">
        <v>15</v>
      </c>
      <c r="G4292">
        <v>22</v>
      </c>
      <c r="H4292" t="s">
        <v>16</v>
      </c>
      <c r="I4292">
        <v>1</v>
      </c>
      <c r="J4292">
        <f t="shared" si="136"/>
        <v>22</v>
      </c>
      <c r="K4292">
        <v>56.05</v>
      </c>
      <c r="L4292" s="1">
        <f t="shared" si="137"/>
        <v>1233.0999999999999</v>
      </c>
    </row>
    <row r="4293" spans="1:12" x14ac:dyDescent="0.25">
      <c r="A4293" t="s">
        <v>4325</v>
      </c>
      <c r="B4293" t="s">
        <v>4326</v>
      </c>
      <c r="D4293">
        <v>805</v>
      </c>
      <c r="E4293" t="s">
        <v>2677</v>
      </c>
      <c r="F4293" t="s">
        <v>15</v>
      </c>
      <c r="G4293">
        <v>1</v>
      </c>
      <c r="H4293" t="s">
        <v>16</v>
      </c>
      <c r="I4293">
        <v>5.5</v>
      </c>
      <c r="J4293">
        <f t="shared" si="136"/>
        <v>5.5</v>
      </c>
      <c r="K4293" s="1">
        <v>1232.8699999999999</v>
      </c>
      <c r="L4293" s="1">
        <f t="shared" si="137"/>
        <v>1232.8699999999999</v>
      </c>
    </row>
    <row r="4294" spans="1:12" x14ac:dyDescent="0.25">
      <c r="A4294" t="s">
        <v>11990</v>
      </c>
      <c r="B4294" t="s">
        <v>11991</v>
      </c>
      <c r="C4294" t="s">
        <v>11992</v>
      </c>
      <c r="D4294">
        <v>805</v>
      </c>
      <c r="E4294" t="s">
        <v>2677</v>
      </c>
      <c r="F4294" t="s">
        <v>15</v>
      </c>
      <c r="G4294">
        <v>4</v>
      </c>
      <c r="H4294" t="s">
        <v>16</v>
      </c>
      <c r="I4294">
        <v>1</v>
      </c>
      <c r="J4294">
        <f t="shared" si="136"/>
        <v>4</v>
      </c>
      <c r="K4294">
        <v>308</v>
      </c>
      <c r="L4294" s="1">
        <f t="shared" si="137"/>
        <v>1232</v>
      </c>
    </row>
    <row r="4295" spans="1:12" x14ac:dyDescent="0.25">
      <c r="A4295" t="s">
        <v>7844</v>
      </c>
      <c r="B4295" t="s">
        <v>7845</v>
      </c>
      <c r="C4295" t="s">
        <v>7846</v>
      </c>
      <c r="D4295">
        <v>805</v>
      </c>
      <c r="E4295" t="s">
        <v>2677</v>
      </c>
      <c r="F4295" t="s">
        <v>15</v>
      </c>
      <c r="G4295">
        <v>10</v>
      </c>
      <c r="H4295" t="s">
        <v>16</v>
      </c>
      <c r="I4295">
        <v>1</v>
      </c>
      <c r="J4295">
        <f t="shared" si="136"/>
        <v>10</v>
      </c>
      <c r="K4295">
        <v>123.12</v>
      </c>
      <c r="L4295" s="1">
        <f t="shared" si="137"/>
        <v>1231.2</v>
      </c>
    </row>
    <row r="4296" spans="1:12" x14ac:dyDescent="0.25">
      <c r="A4296" t="s">
        <v>8144</v>
      </c>
      <c r="B4296" t="s">
        <v>8115</v>
      </c>
      <c r="C4296" t="s">
        <v>8145</v>
      </c>
      <c r="D4296">
        <v>805</v>
      </c>
      <c r="E4296" t="s">
        <v>2677</v>
      </c>
      <c r="F4296" t="s">
        <v>15</v>
      </c>
      <c r="G4296">
        <v>15</v>
      </c>
      <c r="H4296" t="s">
        <v>16</v>
      </c>
      <c r="I4296">
        <v>1</v>
      </c>
      <c r="J4296">
        <f t="shared" si="136"/>
        <v>15</v>
      </c>
      <c r="K4296">
        <v>82.06</v>
      </c>
      <c r="L4296" s="1">
        <f t="shared" si="137"/>
        <v>1230.9000000000001</v>
      </c>
    </row>
    <row r="4297" spans="1:12" x14ac:dyDescent="0.25">
      <c r="A4297" t="s">
        <v>9778</v>
      </c>
      <c r="B4297" t="s">
        <v>9779</v>
      </c>
      <c r="C4297" t="s">
        <v>0</v>
      </c>
      <c r="D4297">
        <v>805</v>
      </c>
      <c r="E4297" t="s">
        <v>2677</v>
      </c>
      <c r="F4297" t="s">
        <v>15</v>
      </c>
      <c r="G4297">
        <v>540</v>
      </c>
      <c r="H4297" t="s">
        <v>16</v>
      </c>
      <c r="I4297">
        <v>1</v>
      </c>
      <c r="J4297">
        <f t="shared" si="136"/>
        <v>540</v>
      </c>
      <c r="K4297">
        <v>2.2784</v>
      </c>
      <c r="L4297" s="1">
        <f t="shared" si="137"/>
        <v>1230.336</v>
      </c>
    </row>
    <row r="4298" spans="1:12" x14ac:dyDescent="0.25">
      <c r="A4298" t="s">
        <v>5572</v>
      </c>
      <c r="B4298" t="s">
        <v>5573</v>
      </c>
      <c r="D4298">
        <v>805</v>
      </c>
      <c r="E4298" t="s">
        <v>2677</v>
      </c>
      <c r="F4298" t="s">
        <v>15</v>
      </c>
      <c r="G4298">
        <v>2</v>
      </c>
      <c r="H4298" t="s">
        <v>16</v>
      </c>
      <c r="I4298">
        <v>1</v>
      </c>
      <c r="J4298">
        <f t="shared" si="136"/>
        <v>2</v>
      </c>
      <c r="K4298">
        <v>613</v>
      </c>
      <c r="L4298" s="1">
        <f t="shared" si="137"/>
        <v>1226</v>
      </c>
    </row>
    <row r="4299" spans="1:12" x14ac:dyDescent="0.25">
      <c r="A4299" t="s">
        <v>9836</v>
      </c>
      <c r="B4299" t="s">
        <v>9837</v>
      </c>
      <c r="C4299">
        <v>372240</v>
      </c>
      <c r="D4299">
        <v>805</v>
      </c>
      <c r="E4299" t="s">
        <v>2677</v>
      </c>
      <c r="F4299" t="s">
        <v>15</v>
      </c>
      <c r="G4299">
        <v>250</v>
      </c>
      <c r="H4299" t="s">
        <v>16</v>
      </c>
      <c r="I4299">
        <v>1</v>
      </c>
      <c r="J4299">
        <f t="shared" si="136"/>
        <v>250</v>
      </c>
      <c r="K4299">
        <v>4.9000000000000004</v>
      </c>
      <c r="L4299" s="1">
        <f t="shared" si="137"/>
        <v>1225</v>
      </c>
    </row>
    <row r="4300" spans="1:12" x14ac:dyDescent="0.25">
      <c r="A4300" t="s">
        <v>5752</v>
      </c>
      <c r="B4300" t="s">
        <v>5753</v>
      </c>
      <c r="D4300">
        <v>805</v>
      </c>
      <c r="E4300" t="s">
        <v>2677</v>
      </c>
      <c r="F4300" t="s">
        <v>15</v>
      </c>
      <c r="G4300">
        <v>7</v>
      </c>
      <c r="H4300" t="s">
        <v>16</v>
      </c>
      <c r="I4300">
        <v>1</v>
      </c>
      <c r="J4300">
        <f t="shared" si="136"/>
        <v>7</v>
      </c>
      <c r="K4300">
        <v>175</v>
      </c>
      <c r="L4300" s="1">
        <f t="shared" si="137"/>
        <v>1225</v>
      </c>
    </row>
    <row r="4301" spans="1:12" x14ac:dyDescent="0.25">
      <c r="A4301" t="s">
        <v>6577</v>
      </c>
      <c r="B4301" t="s">
        <v>6578</v>
      </c>
      <c r="C4301" t="s">
        <v>6579</v>
      </c>
      <c r="D4301">
        <v>805</v>
      </c>
      <c r="E4301" t="s">
        <v>2677</v>
      </c>
      <c r="F4301" t="s">
        <v>15</v>
      </c>
      <c r="G4301">
        <v>12</v>
      </c>
      <c r="H4301" t="s">
        <v>16</v>
      </c>
      <c r="I4301">
        <v>19</v>
      </c>
      <c r="J4301">
        <f t="shared" si="136"/>
        <v>228</v>
      </c>
      <c r="K4301">
        <v>101.96</v>
      </c>
      <c r="L4301" s="1">
        <f t="shared" si="137"/>
        <v>1223.52</v>
      </c>
    </row>
    <row r="4302" spans="1:12" x14ac:dyDescent="0.25">
      <c r="A4302" t="s">
        <v>13195</v>
      </c>
      <c r="B4302" t="s">
        <v>13196</v>
      </c>
      <c r="C4302" t="s">
        <v>13197</v>
      </c>
      <c r="D4302">
        <v>806</v>
      </c>
      <c r="E4302" t="s">
        <v>2677</v>
      </c>
      <c r="F4302" t="s">
        <v>15</v>
      </c>
      <c r="G4302">
        <v>4</v>
      </c>
      <c r="H4302" t="s">
        <v>16</v>
      </c>
      <c r="I4302">
        <v>0</v>
      </c>
      <c r="J4302">
        <f t="shared" si="136"/>
        <v>0</v>
      </c>
      <c r="K4302">
        <v>305.60000000000002</v>
      </c>
      <c r="L4302" s="1">
        <f t="shared" si="137"/>
        <v>1222.4000000000001</v>
      </c>
    </row>
    <row r="4303" spans="1:12" x14ac:dyDescent="0.25">
      <c r="A4303" t="s">
        <v>2819</v>
      </c>
      <c r="B4303" t="s">
        <v>2820</v>
      </c>
      <c r="C4303" t="s">
        <v>2821</v>
      </c>
      <c r="D4303">
        <v>805</v>
      </c>
      <c r="E4303" t="s">
        <v>2677</v>
      </c>
      <c r="F4303" t="s">
        <v>15</v>
      </c>
      <c r="G4303">
        <v>2</v>
      </c>
      <c r="H4303" t="s">
        <v>16</v>
      </c>
      <c r="I4303">
        <v>1</v>
      </c>
      <c r="J4303">
        <f t="shared" si="136"/>
        <v>2</v>
      </c>
      <c r="K4303">
        <v>609.91</v>
      </c>
      <c r="L4303" s="1">
        <f t="shared" si="137"/>
        <v>1219.82</v>
      </c>
    </row>
    <row r="4304" spans="1:12" x14ac:dyDescent="0.25">
      <c r="A4304" t="s">
        <v>9329</v>
      </c>
      <c r="B4304" t="s">
        <v>9330</v>
      </c>
      <c r="C4304" t="s">
        <v>9331</v>
      </c>
      <c r="D4304">
        <v>805</v>
      </c>
      <c r="E4304" t="s">
        <v>2677</v>
      </c>
      <c r="F4304" t="s">
        <v>15</v>
      </c>
      <c r="G4304" s="2">
        <v>1500</v>
      </c>
      <c r="H4304" t="s">
        <v>4444</v>
      </c>
      <c r="I4304">
        <v>1</v>
      </c>
      <c r="J4304">
        <f t="shared" si="136"/>
        <v>1500</v>
      </c>
      <c r="K4304">
        <v>0.81172999999999995</v>
      </c>
      <c r="L4304" s="1">
        <f t="shared" si="137"/>
        <v>1217.595</v>
      </c>
    </row>
    <row r="4305" spans="1:12" x14ac:dyDescent="0.25">
      <c r="A4305" t="s">
        <v>7114</v>
      </c>
      <c r="B4305" t="s">
        <v>7115</v>
      </c>
      <c r="C4305" t="s">
        <v>7116</v>
      </c>
      <c r="D4305">
        <v>805</v>
      </c>
      <c r="E4305" t="s">
        <v>2677</v>
      </c>
      <c r="F4305" t="s">
        <v>15</v>
      </c>
      <c r="G4305">
        <v>156</v>
      </c>
      <c r="H4305" t="s">
        <v>16</v>
      </c>
      <c r="I4305">
        <v>1</v>
      </c>
      <c r="J4305">
        <f t="shared" si="136"/>
        <v>156</v>
      </c>
      <c r="K4305">
        <v>7.8</v>
      </c>
      <c r="L4305" s="1">
        <f t="shared" si="137"/>
        <v>1216.8</v>
      </c>
    </row>
    <row r="4306" spans="1:12" x14ac:dyDescent="0.25">
      <c r="A4306" t="s">
        <v>6257</v>
      </c>
      <c r="B4306" t="s">
        <v>6258</v>
      </c>
      <c r="D4306">
        <v>805</v>
      </c>
      <c r="E4306" t="s">
        <v>2677</v>
      </c>
      <c r="F4306" t="s">
        <v>15</v>
      </c>
      <c r="G4306">
        <v>11</v>
      </c>
      <c r="H4306" t="s">
        <v>16</v>
      </c>
      <c r="I4306">
        <v>1</v>
      </c>
      <c r="J4306">
        <f t="shared" si="136"/>
        <v>11</v>
      </c>
      <c r="K4306">
        <v>110.6</v>
      </c>
      <c r="L4306" s="1">
        <f t="shared" si="137"/>
        <v>1216.5999999999999</v>
      </c>
    </row>
    <row r="4307" spans="1:12" x14ac:dyDescent="0.25">
      <c r="A4307" t="s">
        <v>10176</v>
      </c>
      <c r="B4307" t="s">
        <v>10177</v>
      </c>
      <c r="C4307" t="s">
        <v>10178</v>
      </c>
      <c r="D4307">
        <v>805</v>
      </c>
      <c r="E4307" t="s">
        <v>2677</v>
      </c>
      <c r="F4307" t="s">
        <v>15</v>
      </c>
      <c r="G4307">
        <v>65</v>
      </c>
      <c r="H4307" t="s">
        <v>16</v>
      </c>
      <c r="I4307">
        <v>1</v>
      </c>
      <c r="J4307">
        <f t="shared" si="136"/>
        <v>65</v>
      </c>
      <c r="K4307">
        <v>18.7</v>
      </c>
      <c r="L4307" s="1">
        <f t="shared" si="137"/>
        <v>1215.5</v>
      </c>
    </row>
    <row r="4308" spans="1:12" x14ac:dyDescent="0.25">
      <c r="A4308" t="s">
        <v>3045</v>
      </c>
      <c r="B4308" t="s">
        <v>3046</v>
      </c>
      <c r="C4308" t="s">
        <v>3047</v>
      </c>
      <c r="D4308">
        <v>805</v>
      </c>
      <c r="E4308" t="s">
        <v>2677</v>
      </c>
      <c r="F4308" t="s">
        <v>15</v>
      </c>
      <c r="G4308">
        <v>6</v>
      </c>
      <c r="H4308" t="s">
        <v>16</v>
      </c>
      <c r="I4308">
        <v>25</v>
      </c>
      <c r="J4308">
        <f t="shared" si="136"/>
        <v>150</v>
      </c>
      <c r="K4308">
        <v>202.5</v>
      </c>
      <c r="L4308" s="1">
        <f t="shared" si="137"/>
        <v>1215</v>
      </c>
    </row>
    <row r="4309" spans="1:12" x14ac:dyDescent="0.25">
      <c r="A4309" t="s">
        <v>2678</v>
      </c>
      <c r="B4309" t="s">
        <v>2679</v>
      </c>
      <c r="C4309" t="s">
        <v>2680</v>
      </c>
      <c r="D4309">
        <v>805</v>
      </c>
      <c r="E4309" t="s">
        <v>2677</v>
      </c>
      <c r="F4309" t="s">
        <v>15</v>
      </c>
      <c r="G4309">
        <v>1</v>
      </c>
      <c r="H4309" t="s">
        <v>16</v>
      </c>
      <c r="I4309">
        <v>1</v>
      </c>
      <c r="J4309">
        <f t="shared" si="136"/>
        <v>1</v>
      </c>
      <c r="K4309" s="1">
        <v>1213.0999999999999</v>
      </c>
      <c r="L4309" s="1">
        <f t="shared" si="137"/>
        <v>1213.0999999999999</v>
      </c>
    </row>
    <row r="4310" spans="1:12" x14ac:dyDescent="0.25">
      <c r="A4310" t="s">
        <v>3422</v>
      </c>
      <c r="B4310" t="s">
        <v>3423</v>
      </c>
      <c r="C4310" t="s">
        <v>3424</v>
      </c>
      <c r="D4310">
        <v>805</v>
      </c>
      <c r="E4310" t="s">
        <v>2677</v>
      </c>
      <c r="F4310" t="s">
        <v>15</v>
      </c>
      <c r="G4310">
        <v>2</v>
      </c>
      <c r="H4310" t="s">
        <v>16</v>
      </c>
      <c r="I4310">
        <v>1</v>
      </c>
      <c r="J4310">
        <f t="shared" si="136"/>
        <v>2</v>
      </c>
      <c r="K4310">
        <v>606.25</v>
      </c>
      <c r="L4310" s="1">
        <f t="shared" si="137"/>
        <v>1212.5</v>
      </c>
    </row>
    <row r="4311" spans="1:12" x14ac:dyDescent="0.25">
      <c r="A4311" t="s">
        <v>10385</v>
      </c>
      <c r="B4311" t="s">
        <v>10386</v>
      </c>
      <c r="C4311" t="s">
        <v>10387</v>
      </c>
      <c r="D4311">
        <v>805</v>
      </c>
      <c r="E4311" t="s">
        <v>2677</v>
      </c>
      <c r="F4311" t="s">
        <v>15</v>
      </c>
      <c r="G4311">
        <v>8</v>
      </c>
      <c r="H4311" t="s">
        <v>16</v>
      </c>
      <c r="I4311">
        <v>1</v>
      </c>
      <c r="J4311">
        <f t="shared" si="136"/>
        <v>8</v>
      </c>
      <c r="K4311">
        <v>151.51</v>
      </c>
      <c r="L4311" s="1">
        <f t="shared" si="137"/>
        <v>1212.08</v>
      </c>
    </row>
    <row r="4312" spans="1:12" x14ac:dyDescent="0.25">
      <c r="A4312" t="s">
        <v>5799</v>
      </c>
      <c r="B4312" t="s">
        <v>5800</v>
      </c>
      <c r="C4312" t="s">
        <v>5801</v>
      </c>
      <c r="D4312">
        <v>805</v>
      </c>
      <c r="E4312" t="s">
        <v>2677</v>
      </c>
      <c r="F4312" t="s">
        <v>15</v>
      </c>
      <c r="G4312">
        <v>6</v>
      </c>
      <c r="H4312" t="s">
        <v>16</v>
      </c>
      <c r="I4312">
        <v>1</v>
      </c>
      <c r="J4312">
        <f t="shared" si="136"/>
        <v>6</v>
      </c>
      <c r="K4312">
        <v>201</v>
      </c>
      <c r="L4312" s="1">
        <f t="shared" si="137"/>
        <v>1206</v>
      </c>
    </row>
    <row r="4313" spans="1:12" x14ac:dyDescent="0.25">
      <c r="A4313" t="s">
        <v>6859</v>
      </c>
      <c r="B4313" t="s">
        <v>6860</v>
      </c>
      <c r="D4313">
        <v>805</v>
      </c>
      <c r="E4313" t="s">
        <v>2677</v>
      </c>
      <c r="F4313" t="s">
        <v>15</v>
      </c>
      <c r="G4313">
        <v>50</v>
      </c>
      <c r="H4313" t="s">
        <v>16</v>
      </c>
      <c r="I4313">
        <v>1</v>
      </c>
      <c r="J4313">
        <f t="shared" si="136"/>
        <v>50</v>
      </c>
      <c r="K4313">
        <v>24.03</v>
      </c>
      <c r="L4313" s="1">
        <f t="shared" si="137"/>
        <v>1201.5</v>
      </c>
    </row>
    <row r="4314" spans="1:12" x14ac:dyDescent="0.25">
      <c r="A4314" t="s">
        <v>10472</v>
      </c>
      <c r="B4314" t="s">
        <v>10473</v>
      </c>
      <c r="C4314">
        <v>1103</v>
      </c>
      <c r="D4314">
        <v>805</v>
      </c>
      <c r="E4314" t="s">
        <v>2677</v>
      </c>
      <c r="F4314" t="s">
        <v>15</v>
      </c>
      <c r="G4314">
        <v>76</v>
      </c>
      <c r="H4314" t="s">
        <v>16</v>
      </c>
      <c r="I4314">
        <v>1</v>
      </c>
      <c r="J4314">
        <f t="shared" si="136"/>
        <v>76</v>
      </c>
      <c r="K4314">
        <v>15.8</v>
      </c>
      <c r="L4314" s="1">
        <f t="shared" si="137"/>
        <v>1200.8</v>
      </c>
    </row>
    <row r="4315" spans="1:12" x14ac:dyDescent="0.25">
      <c r="A4315" t="s">
        <v>7336</v>
      </c>
      <c r="B4315" t="s">
        <v>7337</v>
      </c>
      <c r="D4315">
        <v>805</v>
      </c>
      <c r="E4315" t="s">
        <v>2677</v>
      </c>
      <c r="F4315" t="s">
        <v>15</v>
      </c>
      <c r="G4315">
        <v>20</v>
      </c>
      <c r="H4315" t="s">
        <v>16</v>
      </c>
      <c r="I4315">
        <v>1</v>
      </c>
      <c r="J4315">
        <f t="shared" si="136"/>
        <v>20</v>
      </c>
      <c r="K4315">
        <v>60</v>
      </c>
      <c r="L4315" s="1">
        <f t="shared" si="137"/>
        <v>1200</v>
      </c>
    </row>
    <row r="4316" spans="1:12" x14ac:dyDescent="0.25">
      <c r="A4316" t="s">
        <v>2674</v>
      </c>
      <c r="B4316" t="s">
        <v>2675</v>
      </c>
      <c r="C4316" t="s">
        <v>2676</v>
      </c>
      <c r="D4316">
        <v>805</v>
      </c>
      <c r="E4316" t="s">
        <v>2677</v>
      </c>
      <c r="F4316" t="s">
        <v>15</v>
      </c>
      <c r="G4316">
        <v>4</v>
      </c>
      <c r="H4316" t="s">
        <v>16</v>
      </c>
      <c r="I4316">
        <v>1</v>
      </c>
      <c r="J4316">
        <f t="shared" si="136"/>
        <v>4</v>
      </c>
      <c r="K4316">
        <v>299.91000000000003</v>
      </c>
      <c r="L4316" s="1">
        <f t="shared" si="137"/>
        <v>1199.6400000000001</v>
      </c>
    </row>
    <row r="4317" spans="1:12" x14ac:dyDescent="0.25">
      <c r="A4317" t="s">
        <v>7071</v>
      </c>
      <c r="B4317" t="s">
        <v>7072</v>
      </c>
      <c r="D4317">
        <v>805</v>
      </c>
      <c r="E4317" t="s">
        <v>2677</v>
      </c>
      <c r="F4317" t="s">
        <v>15</v>
      </c>
      <c r="G4317">
        <v>10</v>
      </c>
      <c r="H4317" t="s">
        <v>16</v>
      </c>
      <c r="I4317">
        <v>1</v>
      </c>
      <c r="J4317">
        <f t="shared" si="136"/>
        <v>10</v>
      </c>
      <c r="K4317">
        <v>119.53</v>
      </c>
      <c r="L4317" s="1">
        <f t="shared" si="137"/>
        <v>1195.3</v>
      </c>
    </row>
    <row r="4318" spans="1:12" x14ac:dyDescent="0.25">
      <c r="A4318" t="s">
        <v>11597</v>
      </c>
      <c r="B4318" t="s">
        <v>11598</v>
      </c>
      <c r="C4318" t="s">
        <v>11599</v>
      </c>
      <c r="D4318">
        <v>805</v>
      </c>
      <c r="E4318" t="s">
        <v>2677</v>
      </c>
      <c r="F4318" t="s">
        <v>15</v>
      </c>
      <c r="G4318">
        <v>5</v>
      </c>
      <c r="H4318" t="s">
        <v>16</v>
      </c>
      <c r="I4318">
        <v>1</v>
      </c>
      <c r="J4318">
        <f t="shared" si="136"/>
        <v>5</v>
      </c>
      <c r="K4318">
        <v>239</v>
      </c>
      <c r="L4318" s="1">
        <f t="shared" si="137"/>
        <v>1195</v>
      </c>
    </row>
    <row r="4319" spans="1:12" x14ac:dyDescent="0.25">
      <c r="A4319" t="s">
        <v>6118</v>
      </c>
      <c r="B4319" t="s">
        <v>6119</v>
      </c>
      <c r="D4319">
        <v>805</v>
      </c>
      <c r="E4319" t="s">
        <v>2677</v>
      </c>
      <c r="F4319" t="s">
        <v>15</v>
      </c>
      <c r="G4319">
        <v>10</v>
      </c>
      <c r="H4319" t="s">
        <v>16</v>
      </c>
      <c r="I4319">
        <v>1</v>
      </c>
      <c r="J4319">
        <f t="shared" si="136"/>
        <v>10</v>
      </c>
      <c r="K4319">
        <v>119.43</v>
      </c>
      <c r="L4319" s="1">
        <f t="shared" si="137"/>
        <v>1194.3000000000002</v>
      </c>
    </row>
    <row r="4320" spans="1:12" x14ac:dyDescent="0.25">
      <c r="A4320" t="s">
        <v>8351</v>
      </c>
      <c r="B4320" t="s">
        <v>8002</v>
      </c>
      <c r="C4320" t="s">
        <v>8352</v>
      </c>
      <c r="D4320">
        <v>805</v>
      </c>
      <c r="E4320" t="s">
        <v>2677</v>
      </c>
      <c r="F4320" t="s">
        <v>15</v>
      </c>
      <c r="G4320">
        <v>5</v>
      </c>
      <c r="H4320" t="s">
        <v>16</v>
      </c>
      <c r="I4320">
        <v>1</v>
      </c>
      <c r="J4320">
        <f t="shared" si="136"/>
        <v>5</v>
      </c>
      <c r="K4320">
        <v>238.71</v>
      </c>
      <c r="L4320" s="1">
        <f t="shared" si="137"/>
        <v>1193.55</v>
      </c>
    </row>
    <row r="4321" spans="1:12" x14ac:dyDescent="0.25">
      <c r="A4321" t="s">
        <v>10400</v>
      </c>
      <c r="B4321" t="s">
        <v>10401</v>
      </c>
      <c r="C4321" t="s">
        <v>10402</v>
      </c>
      <c r="D4321">
        <v>805</v>
      </c>
      <c r="E4321" t="s">
        <v>2677</v>
      </c>
      <c r="F4321" t="s">
        <v>15</v>
      </c>
      <c r="G4321">
        <v>9</v>
      </c>
      <c r="H4321" t="s">
        <v>16</v>
      </c>
      <c r="I4321">
        <v>1</v>
      </c>
      <c r="J4321">
        <f t="shared" si="136"/>
        <v>9</v>
      </c>
      <c r="K4321">
        <v>132.56</v>
      </c>
      <c r="L4321" s="1">
        <f t="shared" si="137"/>
        <v>1193.04</v>
      </c>
    </row>
    <row r="4322" spans="1:12" x14ac:dyDescent="0.25">
      <c r="A4322" t="s">
        <v>4664</v>
      </c>
      <c r="B4322" t="s">
        <v>4665</v>
      </c>
      <c r="C4322" t="s">
        <v>4666</v>
      </c>
      <c r="D4322">
        <v>805</v>
      </c>
      <c r="E4322" t="s">
        <v>2677</v>
      </c>
      <c r="F4322" t="s">
        <v>15</v>
      </c>
      <c r="G4322">
        <v>7</v>
      </c>
      <c r="H4322" t="s">
        <v>16</v>
      </c>
      <c r="I4322">
        <v>1</v>
      </c>
      <c r="J4322">
        <f t="shared" ref="J4322:J4385" si="138">G4322*I4322</f>
        <v>7</v>
      </c>
      <c r="K4322">
        <v>169.5</v>
      </c>
      <c r="L4322" s="1">
        <f t="shared" ref="L4322:L4385" si="139">G4322*K4322</f>
        <v>1186.5</v>
      </c>
    </row>
    <row r="4323" spans="1:12" x14ac:dyDescent="0.25">
      <c r="A4323" t="s">
        <v>6819</v>
      </c>
      <c r="B4323" t="s">
        <v>6820</v>
      </c>
      <c r="D4323">
        <v>805</v>
      </c>
      <c r="E4323" t="s">
        <v>2677</v>
      </c>
      <c r="F4323" t="s">
        <v>15</v>
      </c>
      <c r="G4323">
        <v>25</v>
      </c>
      <c r="H4323" t="s">
        <v>16</v>
      </c>
      <c r="I4323">
        <v>1</v>
      </c>
      <c r="J4323">
        <f t="shared" si="138"/>
        <v>25</v>
      </c>
      <c r="K4323">
        <v>47.43</v>
      </c>
      <c r="L4323" s="1">
        <f t="shared" si="139"/>
        <v>1185.75</v>
      </c>
    </row>
    <row r="4324" spans="1:12" x14ac:dyDescent="0.25">
      <c r="A4324" t="s">
        <v>10956</v>
      </c>
      <c r="B4324" t="s">
        <v>10957</v>
      </c>
      <c r="C4324" t="s">
        <v>10958</v>
      </c>
      <c r="D4324">
        <v>805</v>
      </c>
      <c r="E4324" t="s">
        <v>2677</v>
      </c>
      <c r="F4324" t="s">
        <v>15</v>
      </c>
      <c r="G4324">
        <v>15</v>
      </c>
      <c r="H4324" t="s">
        <v>16</v>
      </c>
      <c r="I4324">
        <v>1</v>
      </c>
      <c r="J4324">
        <f t="shared" si="138"/>
        <v>15</v>
      </c>
      <c r="K4324">
        <v>79.05</v>
      </c>
      <c r="L4324" s="1">
        <f t="shared" si="139"/>
        <v>1185.75</v>
      </c>
    </row>
    <row r="4325" spans="1:12" x14ac:dyDescent="0.25">
      <c r="A4325" t="s">
        <v>5857</v>
      </c>
      <c r="B4325" t="s">
        <v>5858</v>
      </c>
      <c r="D4325">
        <v>805</v>
      </c>
      <c r="E4325" t="s">
        <v>2677</v>
      </c>
      <c r="F4325" t="s">
        <v>15</v>
      </c>
      <c r="G4325">
        <v>4</v>
      </c>
      <c r="H4325" t="s">
        <v>16</v>
      </c>
      <c r="I4325">
        <v>1</v>
      </c>
      <c r="J4325">
        <f t="shared" si="138"/>
        <v>4</v>
      </c>
      <c r="K4325">
        <v>296</v>
      </c>
      <c r="L4325" s="1">
        <f t="shared" si="139"/>
        <v>1184</v>
      </c>
    </row>
    <row r="4326" spans="1:12" x14ac:dyDescent="0.25">
      <c r="A4326" t="s">
        <v>2768</v>
      </c>
      <c r="B4326" t="s">
        <v>2769</v>
      </c>
      <c r="C4326" t="s">
        <v>2770</v>
      </c>
      <c r="D4326">
        <v>805</v>
      </c>
      <c r="E4326" t="s">
        <v>2677</v>
      </c>
      <c r="F4326" t="s">
        <v>15</v>
      </c>
      <c r="G4326">
        <v>2</v>
      </c>
      <c r="H4326" t="s">
        <v>16</v>
      </c>
      <c r="I4326">
        <v>1</v>
      </c>
      <c r="J4326">
        <f t="shared" si="138"/>
        <v>2</v>
      </c>
      <c r="K4326">
        <v>590.66</v>
      </c>
      <c r="L4326" s="1">
        <f t="shared" si="139"/>
        <v>1181.32</v>
      </c>
    </row>
    <row r="4327" spans="1:12" x14ac:dyDescent="0.25">
      <c r="A4327" t="s">
        <v>13797</v>
      </c>
      <c r="B4327" t="s">
        <v>13798</v>
      </c>
      <c r="D4327">
        <v>806</v>
      </c>
      <c r="E4327" t="s">
        <v>2677</v>
      </c>
      <c r="F4327" t="s">
        <v>15</v>
      </c>
      <c r="G4327">
        <v>20</v>
      </c>
      <c r="H4327" t="s">
        <v>16</v>
      </c>
      <c r="I4327">
        <v>0</v>
      </c>
      <c r="J4327">
        <f t="shared" si="138"/>
        <v>0</v>
      </c>
      <c r="K4327">
        <v>58.975000000000001</v>
      </c>
      <c r="L4327" s="1">
        <f t="shared" si="139"/>
        <v>1179.5</v>
      </c>
    </row>
    <row r="4328" spans="1:12" x14ac:dyDescent="0.25">
      <c r="A4328" t="s">
        <v>7126</v>
      </c>
      <c r="B4328" t="s">
        <v>7127</v>
      </c>
      <c r="C4328" t="s">
        <v>7128</v>
      </c>
      <c r="D4328">
        <v>805</v>
      </c>
      <c r="E4328" t="s">
        <v>2677</v>
      </c>
      <c r="F4328" t="s">
        <v>15</v>
      </c>
      <c r="G4328">
        <v>10</v>
      </c>
      <c r="H4328" t="s">
        <v>16</v>
      </c>
      <c r="I4328">
        <v>1</v>
      </c>
      <c r="J4328">
        <f t="shared" si="138"/>
        <v>10</v>
      </c>
      <c r="K4328">
        <v>117.9</v>
      </c>
      <c r="L4328" s="1">
        <f t="shared" si="139"/>
        <v>1179</v>
      </c>
    </row>
    <row r="4329" spans="1:12" x14ac:dyDescent="0.25">
      <c r="A4329" t="s">
        <v>8877</v>
      </c>
      <c r="B4329" t="s">
        <v>8878</v>
      </c>
      <c r="D4329">
        <v>805</v>
      </c>
      <c r="E4329" t="s">
        <v>2677</v>
      </c>
      <c r="F4329" t="s">
        <v>15</v>
      </c>
      <c r="G4329">
        <v>46</v>
      </c>
      <c r="H4329" t="s">
        <v>16</v>
      </c>
      <c r="I4329">
        <v>1</v>
      </c>
      <c r="J4329">
        <f t="shared" si="138"/>
        <v>46</v>
      </c>
      <c r="K4329">
        <v>25.6</v>
      </c>
      <c r="L4329" s="1">
        <f t="shared" si="139"/>
        <v>1177.6000000000001</v>
      </c>
    </row>
    <row r="4330" spans="1:12" x14ac:dyDescent="0.25">
      <c r="A4330" t="s">
        <v>3976</v>
      </c>
      <c r="B4330" t="s">
        <v>3977</v>
      </c>
      <c r="C4330" t="s">
        <v>3978</v>
      </c>
      <c r="D4330">
        <v>805</v>
      </c>
      <c r="E4330" t="s">
        <v>2677</v>
      </c>
      <c r="F4330" t="s">
        <v>15</v>
      </c>
      <c r="G4330">
        <v>2</v>
      </c>
      <c r="H4330" t="s">
        <v>16</v>
      </c>
      <c r="I4330">
        <v>36</v>
      </c>
      <c r="J4330">
        <f t="shared" si="138"/>
        <v>72</v>
      </c>
      <c r="K4330">
        <v>587.70000000000005</v>
      </c>
      <c r="L4330" s="1">
        <f t="shared" si="139"/>
        <v>1175.4000000000001</v>
      </c>
    </row>
    <row r="4331" spans="1:12" x14ac:dyDescent="0.25">
      <c r="A4331" t="s">
        <v>7161</v>
      </c>
      <c r="B4331" t="s">
        <v>7162</v>
      </c>
      <c r="C4331" t="s">
        <v>7163</v>
      </c>
      <c r="D4331">
        <v>805</v>
      </c>
      <c r="E4331" t="s">
        <v>2677</v>
      </c>
      <c r="F4331" t="s">
        <v>15</v>
      </c>
      <c r="G4331">
        <v>15</v>
      </c>
      <c r="H4331" t="s">
        <v>16</v>
      </c>
      <c r="I4331">
        <v>1</v>
      </c>
      <c r="J4331">
        <f t="shared" si="138"/>
        <v>15</v>
      </c>
      <c r="K4331">
        <v>78.099999999999994</v>
      </c>
      <c r="L4331" s="1">
        <f t="shared" si="139"/>
        <v>1171.5</v>
      </c>
    </row>
    <row r="4332" spans="1:12" x14ac:dyDescent="0.25">
      <c r="A4332" t="s">
        <v>5852</v>
      </c>
      <c r="B4332" t="s">
        <v>5853</v>
      </c>
      <c r="C4332" t="s">
        <v>5854</v>
      </c>
      <c r="D4332">
        <v>805</v>
      </c>
      <c r="E4332" t="s">
        <v>2677</v>
      </c>
      <c r="F4332" t="s">
        <v>15</v>
      </c>
      <c r="G4332">
        <v>1</v>
      </c>
      <c r="H4332" t="s">
        <v>16</v>
      </c>
      <c r="I4332">
        <v>1</v>
      </c>
      <c r="J4332">
        <f t="shared" si="138"/>
        <v>1</v>
      </c>
      <c r="K4332" s="1">
        <v>1166.24</v>
      </c>
      <c r="L4332" s="1">
        <f t="shared" si="139"/>
        <v>1166.24</v>
      </c>
    </row>
    <row r="4333" spans="1:12" x14ac:dyDescent="0.25">
      <c r="A4333" t="s">
        <v>9404</v>
      </c>
      <c r="B4333" t="s">
        <v>9405</v>
      </c>
      <c r="C4333" t="s">
        <v>9406</v>
      </c>
      <c r="D4333">
        <v>805</v>
      </c>
      <c r="E4333" t="s">
        <v>2677</v>
      </c>
      <c r="F4333" t="s">
        <v>15</v>
      </c>
      <c r="G4333">
        <v>700</v>
      </c>
      <c r="H4333" t="s">
        <v>4444</v>
      </c>
      <c r="I4333">
        <v>1</v>
      </c>
      <c r="J4333">
        <f t="shared" si="138"/>
        <v>700</v>
      </c>
      <c r="K4333">
        <v>1.6653</v>
      </c>
      <c r="L4333" s="1">
        <f t="shared" si="139"/>
        <v>1165.71</v>
      </c>
    </row>
    <row r="4334" spans="1:12" x14ac:dyDescent="0.25">
      <c r="A4334" t="s">
        <v>13066</v>
      </c>
      <c r="B4334" t="s">
        <v>13067</v>
      </c>
      <c r="C4334" t="s">
        <v>13068</v>
      </c>
      <c r="D4334">
        <v>806</v>
      </c>
      <c r="E4334" t="s">
        <v>2677</v>
      </c>
      <c r="F4334" t="s">
        <v>15</v>
      </c>
      <c r="G4334">
        <v>410</v>
      </c>
      <c r="H4334" t="s">
        <v>12910</v>
      </c>
      <c r="I4334">
        <v>0</v>
      </c>
      <c r="J4334">
        <f t="shared" si="138"/>
        <v>0</v>
      </c>
      <c r="K4334">
        <v>2.84</v>
      </c>
      <c r="L4334" s="1">
        <f t="shared" si="139"/>
        <v>1164.3999999999999</v>
      </c>
    </row>
    <row r="4335" spans="1:12" x14ac:dyDescent="0.25">
      <c r="A4335" t="s">
        <v>8245</v>
      </c>
      <c r="B4335" t="s">
        <v>8246</v>
      </c>
      <c r="C4335" t="s">
        <v>8247</v>
      </c>
      <c r="D4335">
        <v>805</v>
      </c>
      <c r="E4335" t="s">
        <v>2677</v>
      </c>
      <c r="F4335" t="s">
        <v>15</v>
      </c>
      <c r="G4335">
        <v>10</v>
      </c>
      <c r="H4335" t="s">
        <v>16</v>
      </c>
      <c r="I4335">
        <v>1</v>
      </c>
      <c r="J4335">
        <f t="shared" si="138"/>
        <v>10</v>
      </c>
      <c r="K4335">
        <v>116.36</v>
      </c>
      <c r="L4335" s="1">
        <f t="shared" si="139"/>
        <v>1163.5999999999999</v>
      </c>
    </row>
    <row r="4336" spans="1:12" x14ac:dyDescent="0.25">
      <c r="A4336" t="s">
        <v>7861</v>
      </c>
      <c r="B4336" t="s">
        <v>7765</v>
      </c>
      <c r="C4336" t="s">
        <v>7862</v>
      </c>
      <c r="D4336">
        <v>805</v>
      </c>
      <c r="E4336" t="s">
        <v>2677</v>
      </c>
      <c r="F4336" t="s">
        <v>15</v>
      </c>
      <c r="G4336">
        <v>5</v>
      </c>
      <c r="H4336" t="s">
        <v>16</v>
      </c>
      <c r="I4336">
        <v>1</v>
      </c>
      <c r="J4336">
        <f t="shared" si="138"/>
        <v>5</v>
      </c>
      <c r="K4336">
        <v>232.16</v>
      </c>
      <c r="L4336" s="1">
        <f t="shared" si="139"/>
        <v>1160.8</v>
      </c>
    </row>
    <row r="4337" spans="1:12" x14ac:dyDescent="0.25">
      <c r="A4337" t="s">
        <v>11210</v>
      </c>
      <c r="B4337" t="s">
        <v>11211</v>
      </c>
      <c r="C4337" t="s">
        <v>11212</v>
      </c>
      <c r="D4337">
        <v>805</v>
      </c>
      <c r="E4337" t="s">
        <v>2677</v>
      </c>
      <c r="F4337" t="s">
        <v>15</v>
      </c>
      <c r="G4337">
        <v>55</v>
      </c>
      <c r="H4337" t="s">
        <v>16</v>
      </c>
      <c r="I4337">
        <v>1</v>
      </c>
      <c r="J4337">
        <f t="shared" si="138"/>
        <v>55</v>
      </c>
      <c r="K4337">
        <v>21.1</v>
      </c>
      <c r="L4337" s="1">
        <f t="shared" si="139"/>
        <v>1160.5</v>
      </c>
    </row>
    <row r="4338" spans="1:12" x14ac:dyDescent="0.25">
      <c r="A4338" t="s">
        <v>8322</v>
      </c>
      <c r="B4338" t="s">
        <v>7845</v>
      </c>
      <c r="C4338" t="s">
        <v>8323</v>
      </c>
      <c r="D4338">
        <v>805</v>
      </c>
      <c r="E4338" t="s">
        <v>2677</v>
      </c>
      <c r="F4338" t="s">
        <v>15</v>
      </c>
      <c r="G4338">
        <v>2</v>
      </c>
      <c r="H4338" t="s">
        <v>16</v>
      </c>
      <c r="I4338">
        <v>27</v>
      </c>
      <c r="J4338">
        <f t="shared" si="138"/>
        <v>54</v>
      </c>
      <c r="K4338">
        <v>580.16</v>
      </c>
      <c r="L4338" s="1">
        <f t="shared" si="139"/>
        <v>1160.32</v>
      </c>
    </row>
    <row r="4339" spans="1:12" x14ac:dyDescent="0.25">
      <c r="A4339" t="s">
        <v>4584</v>
      </c>
      <c r="B4339" t="s">
        <v>4585</v>
      </c>
      <c r="C4339" t="s">
        <v>4586</v>
      </c>
      <c r="D4339">
        <v>805</v>
      </c>
      <c r="E4339" t="s">
        <v>2677</v>
      </c>
      <c r="F4339" t="s">
        <v>15</v>
      </c>
      <c r="G4339">
        <v>2</v>
      </c>
      <c r="H4339" t="s">
        <v>16</v>
      </c>
      <c r="I4339">
        <v>22</v>
      </c>
      <c r="J4339">
        <f t="shared" si="138"/>
        <v>44</v>
      </c>
      <c r="K4339">
        <v>579.48</v>
      </c>
      <c r="L4339" s="1">
        <f t="shared" si="139"/>
        <v>1158.96</v>
      </c>
    </row>
    <row r="4340" spans="1:12" x14ac:dyDescent="0.25">
      <c r="A4340" t="s">
        <v>5725</v>
      </c>
      <c r="B4340" t="s">
        <v>5726</v>
      </c>
      <c r="D4340">
        <v>805</v>
      </c>
      <c r="E4340" t="s">
        <v>2677</v>
      </c>
      <c r="F4340" t="s">
        <v>15</v>
      </c>
      <c r="G4340">
        <v>1</v>
      </c>
      <c r="H4340" t="s">
        <v>16</v>
      </c>
      <c r="I4340">
        <v>1</v>
      </c>
      <c r="J4340">
        <f t="shared" si="138"/>
        <v>1</v>
      </c>
      <c r="K4340" s="1">
        <v>1156.6099999999999</v>
      </c>
      <c r="L4340" s="1">
        <f t="shared" si="139"/>
        <v>1156.6099999999999</v>
      </c>
    </row>
    <row r="4341" spans="1:12" x14ac:dyDescent="0.25">
      <c r="A4341" t="s">
        <v>8970</v>
      </c>
      <c r="B4341" t="s">
        <v>8971</v>
      </c>
      <c r="C4341" t="s">
        <v>8972</v>
      </c>
      <c r="D4341">
        <v>805</v>
      </c>
      <c r="E4341" t="s">
        <v>2677</v>
      </c>
      <c r="F4341" t="s">
        <v>15</v>
      </c>
      <c r="G4341">
        <v>9</v>
      </c>
      <c r="H4341" t="s">
        <v>16</v>
      </c>
      <c r="I4341">
        <v>1</v>
      </c>
      <c r="J4341">
        <f t="shared" si="138"/>
        <v>9</v>
      </c>
      <c r="K4341">
        <v>128.4</v>
      </c>
      <c r="L4341" s="1">
        <f t="shared" si="139"/>
        <v>1155.6000000000001</v>
      </c>
    </row>
    <row r="4342" spans="1:12" x14ac:dyDescent="0.25">
      <c r="A4342" t="s">
        <v>6032</v>
      </c>
      <c r="B4342" t="s">
        <v>6033</v>
      </c>
      <c r="D4342">
        <v>805</v>
      </c>
      <c r="E4342" t="s">
        <v>2677</v>
      </c>
      <c r="F4342" t="s">
        <v>15</v>
      </c>
      <c r="G4342">
        <v>3</v>
      </c>
      <c r="H4342" t="s">
        <v>16</v>
      </c>
      <c r="I4342">
        <v>1</v>
      </c>
      <c r="J4342">
        <f t="shared" si="138"/>
        <v>3</v>
      </c>
      <c r="K4342">
        <v>385</v>
      </c>
      <c r="L4342" s="1">
        <f t="shared" si="139"/>
        <v>1155</v>
      </c>
    </row>
    <row r="4343" spans="1:12" x14ac:dyDescent="0.25">
      <c r="A4343" t="s">
        <v>3924</v>
      </c>
      <c r="B4343" t="s">
        <v>3925</v>
      </c>
      <c r="C4343" t="s">
        <v>3926</v>
      </c>
      <c r="D4343">
        <v>805</v>
      </c>
      <c r="E4343" t="s">
        <v>2677</v>
      </c>
      <c r="F4343" t="s">
        <v>15</v>
      </c>
      <c r="G4343">
        <v>2</v>
      </c>
      <c r="H4343" t="s">
        <v>16</v>
      </c>
      <c r="I4343">
        <v>35</v>
      </c>
      <c r="J4343">
        <f t="shared" si="138"/>
        <v>70</v>
      </c>
      <c r="K4343">
        <v>577</v>
      </c>
      <c r="L4343" s="1">
        <f t="shared" si="139"/>
        <v>1154</v>
      </c>
    </row>
    <row r="4344" spans="1:12" x14ac:dyDescent="0.25">
      <c r="A4344" t="s">
        <v>3142</v>
      </c>
      <c r="B4344" t="s">
        <v>3143</v>
      </c>
      <c r="C4344" t="s">
        <v>3144</v>
      </c>
      <c r="D4344">
        <v>805</v>
      </c>
      <c r="E4344" t="s">
        <v>2677</v>
      </c>
      <c r="F4344" t="s">
        <v>15</v>
      </c>
      <c r="G4344">
        <v>1</v>
      </c>
      <c r="H4344" t="s">
        <v>16</v>
      </c>
      <c r="I4344">
        <v>40</v>
      </c>
      <c r="J4344">
        <f t="shared" si="138"/>
        <v>40</v>
      </c>
      <c r="K4344" s="1">
        <v>1153.51</v>
      </c>
      <c r="L4344" s="1">
        <f t="shared" si="139"/>
        <v>1153.51</v>
      </c>
    </row>
    <row r="4345" spans="1:12" x14ac:dyDescent="0.25">
      <c r="A4345" t="s">
        <v>11088</v>
      </c>
      <c r="B4345" t="s">
        <v>11089</v>
      </c>
      <c r="C4345" t="s">
        <v>11090</v>
      </c>
      <c r="D4345">
        <v>805</v>
      </c>
      <c r="E4345" t="s">
        <v>2677</v>
      </c>
      <c r="F4345" t="s">
        <v>15</v>
      </c>
      <c r="G4345">
        <v>20</v>
      </c>
      <c r="H4345" t="s">
        <v>16</v>
      </c>
      <c r="I4345">
        <v>1</v>
      </c>
      <c r="J4345">
        <f t="shared" si="138"/>
        <v>20</v>
      </c>
      <c r="K4345">
        <v>57.65</v>
      </c>
      <c r="L4345" s="1">
        <f t="shared" si="139"/>
        <v>1153</v>
      </c>
    </row>
    <row r="4346" spans="1:12" x14ac:dyDescent="0.25">
      <c r="A4346" t="s">
        <v>13849</v>
      </c>
      <c r="B4346" t="s">
        <v>13850</v>
      </c>
      <c r="C4346" t="s">
        <v>13851</v>
      </c>
      <c r="D4346">
        <v>806</v>
      </c>
      <c r="E4346" t="s">
        <v>2677</v>
      </c>
      <c r="F4346" t="s">
        <v>15</v>
      </c>
      <c r="G4346">
        <v>350</v>
      </c>
      <c r="H4346" t="s">
        <v>16</v>
      </c>
      <c r="I4346">
        <v>1E-3</v>
      </c>
      <c r="J4346">
        <f t="shared" si="138"/>
        <v>0.35000000000000003</v>
      </c>
      <c r="K4346">
        <v>3.29</v>
      </c>
      <c r="L4346" s="1">
        <f t="shared" si="139"/>
        <v>1151.5</v>
      </c>
    </row>
    <row r="4347" spans="1:12" x14ac:dyDescent="0.25">
      <c r="A4347" t="s">
        <v>11779</v>
      </c>
      <c r="B4347" t="s">
        <v>11780</v>
      </c>
      <c r="C4347" t="s">
        <v>11781</v>
      </c>
      <c r="D4347">
        <v>805</v>
      </c>
      <c r="E4347" t="s">
        <v>2677</v>
      </c>
      <c r="F4347" t="s">
        <v>15</v>
      </c>
      <c r="G4347">
        <v>380</v>
      </c>
      <c r="H4347" t="s">
        <v>16</v>
      </c>
      <c r="I4347">
        <v>1</v>
      </c>
      <c r="J4347">
        <f t="shared" si="138"/>
        <v>380</v>
      </c>
      <c r="K4347">
        <v>3.03</v>
      </c>
      <c r="L4347" s="1">
        <f t="shared" si="139"/>
        <v>1151.3999999999999</v>
      </c>
    </row>
    <row r="4348" spans="1:12" x14ac:dyDescent="0.25">
      <c r="A4348" t="s">
        <v>7471</v>
      </c>
      <c r="B4348" t="s">
        <v>7472</v>
      </c>
      <c r="D4348">
        <v>805</v>
      </c>
      <c r="E4348" t="s">
        <v>2677</v>
      </c>
      <c r="F4348" t="s">
        <v>15</v>
      </c>
      <c r="G4348">
        <v>34</v>
      </c>
      <c r="H4348" t="s">
        <v>16</v>
      </c>
      <c r="I4348">
        <v>1</v>
      </c>
      <c r="J4348">
        <f t="shared" si="138"/>
        <v>34</v>
      </c>
      <c r="K4348">
        <v>33.840000000000003</v>
      </c>
      <c r="L4348" s="1">
        <f t="shared" si="139"/>
        <v>1150.5600000000002</v>
      </c>
    </row>
    <row r="4349" spans="1:12" x14ac:dyDescent="0.25">
      <c r="A4349" t="s">
        <v>7442</v>
      </c>
      <c r="B4349" t="s">
        <v>7443</v>
      </c>
      <c r="C4349" t="s">
        <v>7444</v>
      </c>
      <c r="D4349">
        <v>805</v>
      </c>
      <c r="E4349" t="s">
        <v>2677</v>
      </c>
      <c r="F4349" t="s">
        <v>15</v>
      </c>
      <c r="G4349">
        <v>5</v>
      </c>
      <c r="H4349" t="s">
        <v>16</v>
      </c>
      <c r="I4349">
        <v>1</v>
      </c>
      <c r="J4349">
        <f t="shared" si="138"/>
        <v>5</v>
      </c>
      <c r="K4349">
        <v>230</v>
      </c>
      <c r="L4349" s="1">
        <f t="shared" si="139"/>
        <v>1150</v>
      </c>
    </row>
    <row r="4350" spans="1:12" x14ac:dyDescent="0.25">
      <c r="A4350" t="s">
        <v>11733</v>
      </c>
      <c r="B4350" t="s">
        <v>11734</v>
      </c>
      <c r="C4350" t="s">
        <v>11735</v>
      </c>
      <c r="D4350">
        <v>805</v>
      </c>
      <c r="E4350" t="s">
        <v>2677</v>
      </c>
      <c r="F4350" t="s">
        <v>15</v>
      </c>
      <c r="G4350">
        <v>12</v>
      </c>
      <c r="H4350" t="s">
        <v>16</v>
      </c>
      <c r="I4350">
        <v>1</v>
      </c>
      <c r="J4350">
        <f t="shared" si="138"/>
        <v>12</v>
      </c>
      <c r="K4350">
        <v>95.78</v>
      </c>
      <c r="L4350" s="1">
        <f t="shared" si="139"/>
        <v>1149.3600000000001</v>
      </c>
    </row>
    <row r="4351" spans="1:12" x14ac:dyDescent="0.25">
      <c r="A4351" t="s">
        <v>10161</v>
      </c>
      <c r="B4351" t="s">
        <v>10162</v>
      </c>
      <c r="C4351" t="s">
        <v>10163</v>
      </c>
      <c r="D4351">
        <v>805</v>
      </c>
      <c r="E4351" t="s">
        <v>2677</v>
      </c>
      <c r="F4351" t="s">
        <v>15</v>
      </c>
      <c r="G4351">
        <v>65</v>
      </c>
      <c r="H4351" t="s">
        <v>16</v>
      </c>
      <c r="I4351">
        <v>1</v>
      </c>
      <c r="J4351">
        <f t="shared" si="138"/>
        <v>65</v>
      </c>
      <c r="K4351">
        <v>17.68</v>
      </c>
      <c r="L4351" s="1">
        <f t="shared" si="139"/>
        <v>1149.2</v>
      </c>
    </row>
    <row r="4352" spans="1:12" x14ac:dyDescent="0.25">
      <c r="A4352" t="s">
        <v>8261</v>
      </c>
      <c r="B4352" t="s">
        <v>8262</v>
      </c>
      <c r="C4352" t="s">
        <v>8263</v>
      </c>
      <c r="D4352">
        <v>805</v>
      </c>
      <c r="E4352" t="s">
        <v>2677</v>
      </c>
      <c r="F4352" t="s">
        <v>15</v>
      </c>
      <c r="G4352">
        <v>4</v>
      </c>
      <c r="H4352" t="s">
        <v>16</v>
      </c>
      <c r="I4352">
        <v>1</v>
      </c>
      <c r="J4352">
        <f t="shared" si="138"/>
        <v>4</v>
      </c>
      <c r="K4352">
        <v>287.29000000000002</v>
      </c>
      <c r="L4352" s="1">
        <f t="shared" si="139"/>
        <v>1149.1600000000001</v>
      </c>
    </row>
    <row r="4353" spans="1:12" x14ac:dyDescent="0.25">
      <c r="A4353" t="s">
        <v>3276</v>
      </c>
      <c r="B4353" t="s">
        <v>3277</v>
      </c>
      <c r="C4353" t="s">
        <v>3278</v>
      </c>
      <c r="D4353">
        <v>805</v>
      </c>
      <c r="E4353" t="s">
        <v>2677</v>
      </c>
      <c r="F4353" t="s">
        <v>15</v>
      </c>
      <c r="G4353">
        <v>3</v>
      </c>
      <c r="H4353" t="s">
        <v>16</v>
      </c>
      <c r="I4353">
        <v>16</v>
      </c>
      <c r="J4353">
        <f t="shared" si="138"/>
        <v>48</v>
      </c>
      <c r="K4353">
        <v>383.04</v>
      </c>
      <c r="L4353" s="1">
        <f t="shared" si="139"/>
        <v>1149.1200000000001</v>
      </c>
    </row>
    <row r="4354" spans="1:12" x14ac:dyDescent="0.25">
      <c r="A4354" t="s">
        <v>8725</v>
      </c>
      <c r="B4354" t="s">
        <v>8726</v>
      </c>
      <c r="C4354" t="s">
        <v>8727</v>
      </c>
      <c r="D4354">
        <v>805</v>
      </c>
      <c r="E4354" t="s">
        <v>2677</v>
      </c>
      <c r="F4354" t="s">
        <v>15</v>
      </c>
      <c r="G4354">
        <v>3</v>
      </c>
      <c r="H4354" t="s">
        <v>16</v>
      </c>
      <c r="I4354">
        <v>1</v>
      </c>
      <c r="J4354">
        <f t="shared" si="138"/>
        <v>3</v>
      </c>
      <c r="K4354">
        <v>382</v>
      </c>
      <c r="L4354" s="1">
        <f t="shared" si="139"/>
        <v>1146</v>
      </c>
    </row>
    <row r="4355" spans="1:12" x14ac:dyDescent="0.25">
      <c r="A4355" t="s">
        <v>10464</v>
      </c>
      <c r="B4355" t="s">
        <v>10465</v>
      </c>
      <c r="C4355">
        <v>100747</v>
      </c>
      <c r="D4355">
        <v>805</v>
      </c>
      <c r="E4355" t="s">
        <v>2677</v>
      </c>
      <c r="F4355" t="s">
        <v>15</v>
      </c>
      <c r="G4355">
        <v>17</v>
      </c>
      <c r="H4355" t="s">
        <v>16</v>
      </c>
      <c r="I4355">
        <v>1</v>
      </c>
      <c r="J4355">
        <f t="shared" si="138"/>
        <v>17</v>
      </c>
      <c r="K4355">
        <v>67.36</v>
      </c>
      <c r="L4355" s="1">
        <f t="shared" si="139"/>
        <v>1145.1199999999999</v>
      </c>
    </row>
    <row r="4356" spans="1:12" x14ac:dyDescent="0.25">
      <c r="A4356" t="s">
        <v>10158</v>
      </c>
      <c r="B4356" t="s">
        <v>10159</v>
      </c>
      <c r="C4356" t="s">
        <v>10160</v>
      </c>
      <c r="D4356">
        <v>805</v>
      </c>
      <c r="E4356" t="s">
        <v>2677</v>
      </c>
      <c r="F4356" t="s">
        <v>15</v>
      </c>
      <c r="G4356">
        <v>60</v>
      </c>
      <c r="H4356" t="s">
        <v>16</v>
      </c>
      <c r="I4356">
        <v>1</v>
      </c>
      <c r="J4356">
        <f t="shared" si="138"/>
        <v>60</v>
      </c>
      <c r="K4356">
        <v>19.04</v>
      </c>
      <c r="L4356" s="1">
        <f t="shared" si="139"/>
        <v>1142.3999999999999</v>
      </c>
    </row>
    <row r="4357" spans="1:12" x14ac:dyDescent="0.25">
      <c r="A4357" t="s">
        <v>5013</v>
      </c>
      <c r="B4357" t="s">
        <v>5011</v>
      </c>
      <c r="C4357" t="s">
        <v>5014</v>
      </c>
      <c r="D4357">
        <v>805</v>
      </c>
      <c r="E4357" t="s">
        <v>2677</v>
      </c>
      <c r="F4357" t="s">
        <v>15</v>
      </c>
      <c r="G4357">
        <v>6</v>
      </c>
      <c r="H4357" t="s">
        <v>16</v>
      </c>
      <c r="I4357">
        <v>1</v>
      </c>
      <c r="J4357">
        <f t="shared" si="138"/>
        <v>6</v>
      </c>
      <c r="K4357">
        <v>190.27</v>
      </c>
      <c r="L4357" s="1">
        <f t="shared" si="139"/>
        <v>1141.6200000000001</v>
      </c>
    </row>
    <row r="4358" spans="1:12" x14ac:dyDescent="0.25">
      <c r="A4358" t="s">
        <v>4640</v>
      </c>
      <c r="B4358" t="s">
        <v>4641</v>
      </c>
      <c r="D4358">
        <v>805</v>
      </c>
      <c r="E4358" t="s">
        <v>2677</v>
      </c>
      <c r="F4358" t="s">
        <v>15</v>
      </c>
      <c r="G4358">
        <v>70</v>
      </c>
      <c r="H4358" t="s">
        <v>16</v>
      </c>
      <c r="I4358">
        <v>1</v>
      </c>
      <c r="J4358">
        <f t="shared" si="138"/>
        <v>70</v>
      </c>
      <c r="K4358">
        <v>16.3</v>
      </c>
      <c r="L4358" s="1">
        <f t="shared" si="139"/>
        <v>1141</v>
      </c>
    </row>
    <row r="4359" spans="1:12" x14ac:dyDescent="0.25">
      <c r="A4359" t="s">
        <v>11585</v>
      </c>
      <c r="B4359" t="s">
        <v>11586</v>
      </c>
      <c r="C4359" t="s">
        <v>11587</v>
      </c>
      <c r="D4359">
        <v>805</v>
      </c>
      <c r="E4359" t="s">
        <v>2677</v>
      </c>
      <c r="F4359" t="s">
        <v>15</v>
      </c>
      <c r="G4359">
        <v>10</v>
      </c>
      <c r="H4359" t="s">
        <v>16</v>
      </c>
      <c r="I4359">
        <v>1</v>
      </c>
      <c r="J4359">
        <f t="shared" si="138"/>
        <v>10</v>
      </c>
      <c r="K4359">
        <v>114</v>
      </c>
      <c r="L4359" s="1">
        <f t="shared" si="139"/>
        <v>1140</v>
      </c>
    </row>
    <row r="4360" spans="1:12" x14ac:dyDescent="0.25">
      <c r="A4360" t="s">
        <v>7562</v>
      </c>
      <c r="B4360" t="s">
        <v>7563</v>
      </c>
      <c r="C4360" t="s">
        <v>7564</v>
      </c>
      <c r="D4360">
        <v>805</v>
      </c>
      <c r="E4360" t="s">
        <v>2677</v>
      </c>
      <c r="F4360" t="s">
        <v>15</v>
      </c>
      <c r="G4360">
        <v>10</v>
      </c>
      <c r="H4360" t="s">
        <v>16</v>
      </c>
      <c r="I4360">
        <v>1</v>
      </c>
      <c r="J4360">
        <f t="shared" si="138"/>
        <v>10</v>
      </c>
      <c r="K4360">
        <v>113.8</v>
      </c>
      <c r="L4360" s="1">
        <f t="shared" si="139"/>
        <v>1138</v>
      </c>
    </row>
    <row r="4361" spans="1:12" x14ac:dyDescent="0.25">
      <c r="A4361" t="s">
        <v>14147</v>
      </c>
      <c r="B4361" t="s">
        <v>14148</v>
      </c>
      <c r="D4361">
        <v>805</v>
      </c>
      <c r="E4361" t="s">
        <v>2677</v>
      </c>
      <c r="F4361" t="s">
        <v>15</v>
      </c>
      <c r="G4361">
        <v>3</v>
      </c>
      <c r="H4361" t="s">
        <v>16</v>
      </c>
      <c r="I4361">
        <v>1</v>
      </c>
      <c r="J4361">
        <f t="shared" si="138"/>
        <v>3</v>
      </c>
      <c r="K4361">
        <v>379.14</v>
      </c>
      <c r="L4361" s="1">
        <f t="shared" si="139"/>
        <v>1137.42</v>
      </c>
    </row>
    <row r="4362" spans="1:12" x14ac:dyDescent="0.25">
      <c r="A4362" t="s">
        <v>11466</v>
      </c>
      <c r="B4362" t="s">
        <v>11467</v>
      </c>
      <c r="C4362" t="s">
        <v>11468</v>
      </c>
      <c r="D4362">
        <v>805</v>
      </c>
      <c r="E4362" t="s">
        <v>2677</v>
      </c>
      <c r="F4362" t="s">
        <v>15</v>
      </c>
      <c r="G4362">
        <v>3</v>
      </c>
      <c r="H4362" t="s">
        <v>16</v>
      </c>
      <c r="I4362">
        <v>1</v>
      </c>
      <c r="J4362">
        <f t="shared" si="138"/>
        <v>3</v>
      </c>
      <c r="K4362">
        <v>376.6</v>
      </c>
      <c r="L4362" s="1">
        <f t="shared" si="139"/>
        <v>1129.8000000000002</v>
      </c>
    </row>
    <row r="4363" spans="1:12" x14ac:dyDescent="0.25">
      <c r="A4363" t="s">
        <v>6124</v>
      </c>
      <c r="B4363" t="s">
        <v>6125</v>
      </c>
      <c r="C4363" t="s">
        <v>6126</v>
      </c>
      <c r="D4363">
        <v>805</v>
      </c>
      <c r="E4363" t="s">
        <v>2677</v>
      </c>
      <c r="F4363" t="s">
        <v>15</v>
      </c>
      <c r="G4363">
        <v>2</v>
      </c>
      <c r="H4363" t="s">
        <v>16</v>
      </c>
      <c r="I4363">
        <v>1</v>
      </c>
      <c r="J4363">
        <f t="shared" si="138"/>
        <v>2</v>
      </c>
      <c r="K4363">
        <v>563.33000000000004</v>
      </c>
      <c r="L4363" s="1">
        <f t="shared" si="139"/>
        <v>1126.6600000000001</v>
      </c>
    </row>
    <row r="4364" spans="1:12" x14ac:dyDescent="0.25">
      <c r="A4364" t="s">
        <v>5596</v>
      </c>
      <c r="B4364" t="s">
        <v>5592</v>
      </c>
      <c r="C4364" t="s">
        <v>5597</v>
      </c>
      <c r="D4364">
        <v>805</v>
      </c>
      <c r="E4364" t="s">
        <v>2677</v>
      </c>
      <c r="F4364" t="s">
        <v>15</v>
      </c>
      <c r="G4364">
        <v>4</v>
      </c>
      <c r="H4364" t="s">
        <v>16</v>
      </c>
      <c r="I4364">
        <v>1</v>
      </c>
      <c r="J4364">
        <f t="shared" si="138"/>
        <v>4</v>
      </c>
      <c r="K4364">
        <v>281.64999999999998</v>
      </c>
      <c r="L4364" s="1">
        <f t="shared" si="139"/>
        <v>1126.5999999999999</v>
      </c>
    </row>
    <row r="4365" spans="1:12" x14ac:dyDescent="0.25">
      <c r="A4365" t="s">
        <v>7192</v>
      </c>
      <c r="B4365" t="s">
        <v>7193</v>
      </c>
      <c r="D4365">
        <v>805</v>
      </c>
      <c r="E4365" t="s">
        <v>2677</v>
      </c>
      <c r="F4365" t="s">
        <v>15</v>
      </c>
      <c r="G4365">
        <v>6</v>
      </c>
      <c r="H4365" t="s">
        <v>16</v>
      </c>
      <c r="I4365">
        <v>1</v>
      </c>
      <c r="J4365">
        <f t="shared" si="138"/>
        <v>6</v>
      </c>
      <c r="K4365">
        <v>187.3</v>
      </c>
      <c r="L4365" s="1">
        <f t="shared" si="139"/>
        <v>1123.8000000000002</v>
      </c>
    </row>
    <row r="4366" spans="1:12" x14ac:dyDescent="0.25">
      <c r="A4366" t="s">
        <v>2687</v>
      </c>
      <c r="B4366" t="s">
        <v>2688</v>
      </c>
      <c r="C4366" t="s">
        <v>2689</v>
      </c>
      <c r="D4366">
        <v>805</v>
      </c>
      <c r="E4366" t="s">
        <v>2677</v>
      </c>
      <c r="F4366" t="s">
        <v>15</v>
      </c>
      <c r="G4366">
        <v>2</v>
      </c>
      <c r="H4366" t="s">
        <v>16</v>
      </c>
      <c r="I4366">
        <v>1</v>
      </c>
      <c r="J4366">
        <f t="shared" si="138"/>
        <v>2</v>
      </c>
      <c r="K4366">
        <v>558.85</v>
      </c>
      <c r="L4366" s="1">
        <f t="shared" si="139"/>
        <v>1117.7</v>
      </c>
    </row>
    <row r="4367" spans="1:12" x14ac:dyDescent="0.25">
      <c r="A4367" t="s">
        <v>14149</v>
      </c>
      <c r="B4367" t="s">
        <v>14150</v>
      </c>
      <c r="D4367">
        <v>805</v>
      </c>
      <c r="E4367" t="s">
        <v>2677</v>
      </c>
      <c r="F4367" t="s">
        <v>15</v>
      </c>
      <c r="G4367">
        <v>15</v>
      </c>
      <c r="H4367" t="s">
        <v>16</v>
      </c>
      <c r="I4367">
        <v>1</v>
      </c>
      <c r="J4367">
        <f t="shared" si="138"/>
        <v>15</v>
      </c>
      <c r="K4367">
        <v>74.260000000000005</v>
      </c>
      <c r="L4367" s="1">
        <f t="shared" si="139"/>
        <v>1113.9000000000001</v>
      </c>
    </row>
    <row r="4368" spans="1:12" x14ac:dyDescent="0.25">
      <c r="A4368" t="s">
        <v>7959</v>
      </c>
      <c r="B4368" t="s">
        <v>7794</v>
      </c>
      <c r="C4368" t="s">
        <v>7960</v>
      </c>
      <c r="D4368">
        <v>805</v>
      </c>
      <c r="E4368" t="s">
        <v>2677</v>
      </c>
      <c r="F4368" t="s">
        <v>15</v>
      </c>
      <c r="G4368">
        <v>6</v>
      </c>
      <c r="H4368" t="s">
        <v>16</v>
      </c>
      <c r="I4368">
        <v>1</v>
      </c>
      <c r="J4368">
        <f t="shared" si="138"/>
        <v>6</v>
      </c>
      <c r="K4368">
        <v>184</v>
      </c>
      <c r="L4368" s="1">
        <f t="shared" si="139"/>
        <v>1104</v>
      </c>
    </row>
    <row r="4369" spans="1:12" x14ac:dyDescent="0.25">
      <c r="A4369" t="s">
        <v>7576</v>
      </c>
      <c r="B4369" t="s">
        <v>7577</v>
      </c>
      <c r="D4369">
        <v>805</v>
      </c>
      <c r="E4369" t="s">
        <v>2677</v>
      </c>
      <c r="F4369" t="s">
        <v>15</v>
      </c>
      <c r="G4369">
        <v>5</v>
      </c>
      <c r="H4369" t="s">
        <v>16</v>
      </c>
      <c r="I4369">
        <v>1</v>
      </c>
      <c r="J4369">
        <f t="shared" si="138"/>
        <v>5</v>
      </c>
      <c r="K4369">
        <v>220.56</v>
      </c>
      <c r="L4369" s="1">
        <f t="shared" si="139"/>
        <v>1102.8</v>
      </c>
    </row>
    <row r="4370" spans="1:12" x14ac:dyDescent="0.25">
      <c r="A4370" t="s">
        <v>13682</v>
      </c>
      <c r="B4370" t="s">
        <v>13683</v>
      </c>
      <c r="C4370" t="s">
        <v>13684</v>
      </c>
      <c r="D4370">
        <v>806</v>
      </c>
      <c r="E4370" t="s">
        <v>2677</v>
      </c>
      <c r="F4370" t="s">
        <v>15</v>
      </c>
      <c r="G4370">
        <v>5</v>
      </c>
      <c r="H4370" t="s">
        <v>16</v>
      </c>
      <c r="I4370">
        <v>0</v>
      </c>
      <c r="J4370">
        <f t="shared" si="138"/>
        <v>0</v>
      </c>
      <c r="K4370">
        <v>220.56</v>
      </c>
      <c r="L4370" s="1">
        <f t="shared" si="139"/>
        <v>1102.8</v>
      </c>
    </row>
    <row r="4371" spans="1:12" x14ac:dyDescent="0.25">
      <c r="A4371" t="s">
        <v>9347</v>
      </c>
      <c r="B4371" t="s">
        <v>9348</v>
      </c>
      <c r="C4371" t="s">
        <v>9349</v>
      </c>
      <c r="D4371">
        <v>805</v>
      </c>
      <c r="E4371" t="s">
        <v>2677</v>
      </c>
      <c r="F4371" t="s">
        <v>15</v>
      </c>
      <c r="G4371">
        <v>200</v>
      </c>
      <c r="H4371" t="s">
        <v>4444</v>
      </c>
      <c r="I4371">
        <v>1</v>
      </c>
      <c r="J4371">
        <f t="shared" si="138"/>
        <v>200</v>
      </c>
      <c r="K4371">
        <v>5.5072000000000001</v>
      </c>
      <c r="L4371" s="1">
        <f t="shared" si="139"/>
        <v>1101.44</v>
      </c>
    </row>
    <row r="4372" spans="1:12" x14ac:dyDescent="0.25">
      <c r="A4372" t="s">
        <v>3117</v>
      </c>
      <c r="B4372" t="s">
        <v>3118</v>
      </c>
      <c r="C4372" t="s">
        <v>3119</v>
      </c>
      <c r="D4372">
        <v>805</v>
      </c>
      <c r="E4372" t="s">
        <v>2677</v>
      </c>
      <c r="F4372" t="s">
        <v>15</v>
      </c>
      <c r="G4372">
        <v>1</v>
      </c>
      <c r="H4372" t="s">
        <v>16</v>
      </c>
      <c r="I4372">
        <v>20</v>
      </c>
      <c r="J4372">
        <f t="shared" si="138"/>
        <v>20</v>
      </c>
      <c r="K4372" s="1">
        <v>1100.28</v>
      </c>
      <c r="L4372" s="1">
        <f t="shared" si="139"/>
        <v>1100.28</v>
      </c>
    </row>
    <row r="4373" spans="1:12" x14ac:dyDescent="0.25">
      <c r="A4373" t="s">
        <v>11531</v>
      </c>
      <c r="B4373" t="s">
        <v>11532</v>
      </c>
      <c r="C4373" t="s">
        <v>11533</v>
      </c>
      <c r="D4373">
        <v>805</v>
      </c>
      <c r="E4373" t="s">
        <v>2677</v>
      </c>
      <c r="F4373" t="s">
        <v>15</v>
      </c>
      <c r="G4373">
        <v>9</v>
      </c>
      <c r="H4373" t="s">
        <v>16</v>
      </c>
      <c r="I4373">
        <v>1</v>
      </c>
      <c r="J4373">
        <f t="shared" si="138"/>
        <v>9</v>
      </c>
      <c r="K4373">
        <v>122</v>
      </c>
      <c r="L4373" s="1">
        <f t="shared" si="139"/>
        <v>1098</v>
      </c>
    </row>
    <row r="4374" spans="1:12" x14ac:dyDescent="0.25">
      <c r="A4374" t="s">
        <v>10114</v>
      </c>
      <c r="B4374" t="s">
        <v>10115</v>
      </c>
      <c r="C4374" t="s">
        <v>10116</v>
      </c>
      <c r="D4374">
        <v>805</v>
      </c>
      <c r="E4374" t="s">
        <v>2677</v>
      </c>
      <c r="F4374" t="s">
        <v>15</v>
      </c>
      <c r="G4374">
        <v>7</v>
      </c>
      <c r="H4374" t="s">
        <v>16</v>
      </c>
      <c r="I4374">
        <v>1</v>
      </c>
      <c r="J4374">
        <f t="shared" si="138"/>
        <v>7</v>
      </c>
      <c r="K4374">
        <v>156.71</v>
      </c>
      <c r="L4374" s="1">
        <f t="shared" si="139"/>
        <v>1096.97</v>
      </c>
    </row>
    <row r="4375" spans="1:12" x14ac:dyDescent="0.25">
      <c r="A4375" t="s">
        <v>13494</v>
      </c>
      <c r="B4375" t="s">
        <v>13495</v>
      </c>
      <c r="C4375" t="s">
        <v>13496</v>
      </c>
      <c r="D4375">
        <v>806</v>
      </c>
      <c r="E4375" t="s">
        <v>2677</v>
      </c>
      <c r="F4375" t="s">
        <v>15</v>
      </c>
      <c r="G4375">
        <v>756</v>
      </c>
      <c r="H4375" t="s">
        <v>10436</v>
      </c>
      <c r="I4375">
        <v>0</v>
      </c>
      <c r="J4375">
        <f t="shared" si="138"/>
        <v>0</v>
      </c>
      <c r="K4375">
        <v>1.45</v>
      </c>
      <c r="L4375" s="1">
        <f t="shared" si="139"/>
        <v>1096.2</v>
      </c>
    </row>
    <row r="4376" spans="1:12" x14ac:dyDescent="0.25">
      <c r="A4376" t="s">
        <v>5077</v>
      </c>
      <c r="B4376" t="s">
        <v>5078</v>
      </c>
      <c r="C4376" t="s">
        <v>5079</v>
      </c>
      <c r="D4376">
        <v>805</v>
      </c>
      <c r="E4376" t="s">
        <v>2677</v>
      </c>
      <c r="F4376" t="s">
        <v>15</v>
      </c>
      <c r="G4376">
        <v>23</v>
      </c>
      <c r="H4376" t="s">
        <v>16</v>
      </c>
      <c r="I4376">
        <v>1</v>
      </c>
      <c r="J4376">
        <f t="shared" si="138"/>
        <v>23</v>
      </c>
      <c r="K4376">
        <v>47.66</v>
      </c>
      <c r="L4376" s="1">
        <f t="shared" si="139"/>
        <v>1096.1799999999998</v>
      </c>
    </row>
    <row r="4377" spans="1:12" x14ac:dyDescent="0.25">
      <c r="A4377" t="s">
        <v>11742</v>
      </c>
      <c r="B4377" t="s">
        <v>11743</v>
      </c>
      <c r="C4377">
        <v>93709</v>
      </c>
      <c r="D4377">
        <v>805</v>
      </c>
      <c r="E4377" t="s">
        <v>2677</v>
      </c>
      <c r="F4377" t="s">
        <v>15</v>
      </c>
      <c r="G4377">
        <v>264</v>
      </c>
      <c r="H4377" t="s">
        <v>16</v>
      </c>
      <c r="I4377">
        <v>1</v>
      </c>
      <c r="J4377">
        <f t="shared" si="138"/>
        <v>264</v>
      </c>
      <c r="K4377">
        <v>4.1500000000000004</v>
      </c>
      <c r="L4377" s="1">
        <f t="shared" si="139"/>
        <v>1095.6000000000001</v>
      </c>
    </row>
    <row r="4378" spans="1:12" x14ac:dyDescent="0.25">
      <c r="A4378" t="s">
        <v>10713</v>
      </c>
      <c r="B4378" t="s">
        <v>10714</v>
      </c>
      <c r="C4378" t="s">
        <v>10715</v>
      </c>
      <c r="D4378">
        <v>805</v>
      </c>
      <c r="E4378" t="s">
        <v>2677</v>
      </c>
      <c r="F4378" t="s">
        <v>15</v>
      </c>
      <c r="G4378">
        <v>25</v>
      </c>
      <c r="H4378" t="s">
        <v>16</v>
      </c>
      <c r="I4378">
        <v>1</v>
      </c>
      <c r="J4378">
        <f t="shared" si="138"/>
        <v>25</v>
      </c>
      <c r="K4378">
        <v>43.78</v>
      </c>
      <c r="L4378" s="1">
        <f t="shared" si="139"/>
        <v>1094.5</v>
      </c>
    </row>
    <row r="4379" spans="1:12" x14ac:dyDescent="0.25">
      <c r="A4379" t="s">
        <v>10051</v>
      </c>
      <c r="B4379" t="s">
        <v>10052</v>
      </c>
      <c r="C4379" t="s">
        <v>10053</v>
      </c>
      <c r="D4379">
        <v>805</v>
      </c>
      <c r="E4379" t="s">
        <v>2677</v>
      </c>
      <c r="F4379" t="s">
        <v>15</v>
      </c>
      <c r="G4379">
        <v>100</v>
      </c>
      <c r="H4379" t="s">
        <v>16</v>
      </c>
      <c r="I4379">
        <v>1</v>
      </c>
      <c r="J4379">
        <f t="shared" si="138"/>
        <v>100</v>
      </c>
      <c r="K4379">
        <v>10.9092</v>
      </c>
      <c r="L4379" s="1">
        <f t="shared" si="139"/>
        <v>1090.92</v>
      </c>
    </row>
    <row r="4380" spans="1:12" x14ac:dyDescent="0.25">
      <c r="A4380" t="s">
        <v>11351</v>
      </c>
      <c r="B4380" t="s">
        <v>11352</v>
      </c>
      <c r="C4380" t="s">
        <v>11353</v>
      </c>
      <c r="D4380">
        <v>805</v>
      </c>
      <c r="E4380" t="s">
        <v>2677</v>
      </c>
      <c r="F4380" t="s">
        <v>15</v>
      </c>
      <c r="G4380">
        <v>5</v>
      </c>
      <c r="H4380" t="s">
        <v>16</v>
      </c>
      <c r="I4380">
        <v>1</v>
      </c>
      <c r="J4380">
        <f t="shared" si="138"/>
        <v>5</v>
      </c>
      <c r="K4380">
        <v>217</v>
      </c>
      <c r="L4380" s="1">
        <f t="shared" si="139"/>
        <v>1085</v>
      </c>
    </row>
    <row r="4381" spans="1:12" x14ac:dyDescent="0.25">
      <c r="A4381" t="s">
        <v>11916</v>
      </c>
      <c r="B4381" t="s">
        <v>11917</v>
      </c>
      <c r="C4381" t="s">
        <v>11918</v>
      </c>
      <c r="D4381">
        <v>805</v>
      </c>
      <c r="E4381" t="s">
        <v>2677</v>
      </c>
      <c r="F4381" t="s">
        <v>15</v>
      </c>
      <c r="G4381">
        <v>10</v>
      </c>
      <c r="H4381" t="s">
        <v>16</v>
      </c>
      <c r="I4381">
        <v>1</v>
      </c>
      <c r="J4381">
        <f t="shared" si="138"/>
        <v>10</v>
      </c>
      <c r="K4381">
        <v>108.34</v>
      </c>
      <c r="L4381" s="1">
        <f t="shared" si="139"/>
        <v>1083.4000000000001</v>
      </c>
    </row>
    <row r="4382" spans="1:12" x14ac:dyDescent="0.25">
      <c r="A4382" t="s">
        <v>4217</v>
      </c>
      <c r="B4382" t="s">
        <v>4218</v>
      </c>
      <c r="C4382" t="s">
        <v>4219</v>
      </c>
      <c r="D4382">
        <v>805</v>
      </c>
      <c r="E4382" t="s">
        <v>2677</v>
      </c>
      <c r="F4382" t="s">
        <v>15</v>
      </c>
      <c r="G4382">
        <v>1</v>
      </c>
      <c r="H4382" t="s">
        <v>16</v>
      </c>
      <c r="I4382">
        <v>60</v>
      </c>
      <c r="J4382">
        <f t="shared" si="138"/>
        <v>60</v>
      </c>
      <c r="K4382" s="1">
        <v>1082.23</v>
      </c>
      <c r="L4382" s="1">
        <f t="shared" si="139"/>
        <v>1082.23</v>
      </c>
    </row>
    <row r="4383" spans="1:12" x14ac:dyDescent="0.25">
      <c r="A4383" t="s">
        <v>6788</v>
      </c>
      <c r="B4383" t="s">
        <v>6789</v>
      </c>
      <c r="D4383">
        <v>805</v>
      </c>
      <c r="E4383" t="s">
        <v>2677</v>
      </c>
      <c r="F4383" t="s">
        <v>15</v>
      </c>
      <c r="G4383">
        <v>27</v>
      </c>
      <c r="H4383" t="s">
        <v>16</v>
      </c>
      <c r="I4383">
        <v>1</v>
      </c>
      <c r="J4383">
        <f t="shared" si="138"/>
        <v>27</v>
      </c>
      <c r="K4383">
        <v>40.04</v>
      </c>
      <c r="L4383" s="1">
        <f t="shared" si="139"/>
        <v>1081.08</v>
      </c>
    </row>
    <row r="4384" spans="1:12" x14ac:dyDescent="0.25">
      <c r="A4384" t="s">
        <v>5883</v>
      </c>
      <c r="B4384" t="s">
        <v>5884</v>
      </c>
      <c r="C4384" t="s">
        <v>5885</v>
      </c>
      <c r="D4384">
        <v>805</v>
      </c>
      <c r="E4384" t="s">
        <v>2677</v>
      </c>
      <c r="F4384" t="s">
        <v>15</v>
      </c>
      <c r="G4384">
        <v>1</v>
      </c>
      <c r="H4384" t="s">
        <v>16</v>
      </c>
      <c r="I4384">
        <v>100</v>
      </c>
      <c r="J4384">
        <f t="shared" si="138"/>
        <v>100</v>
      </c>
      <c r="K4384" s="1">
        <v>1078.2</v>
      </c>
      <c r="L4384" s="1">
        <f t="shared" si="139"/>
        <v>1078.2</v>
      </c>
    </row>
    <row r="4385" spans="1:12" x14ac:dyDescent="0.25">
      <c r="A4385" t="s">
        <v>5710</v>
      </c>
      <c r="B4385" t="s">
        <v>5709</v>
      </c>
      <c r="D4385">
        <v>805</v>
      </c>
      <c r="E4385" t="s">
        <v>2677</v>
      </c>
      <c r="F4385" t="s">
        <v>15</v>
      </c>
      <c r="G4385">
        <v>5</v>
      </c>
      <c r="H4385" t="s">
        <v>16</v>
      </c>
      <c r="I4385">
        <v>1</v>
      </c>
      <c r="J4385">
        <f t="shared" si="138"/>
        <v>5</v>
      </c>
      <c r="K4385">
        <v>215.63</v>
      </c>
      <c r="L4385" s="1">
        <f t="shared" si="139"/>
        <v>1078.1500000000001</v>
      </c>
    </row>
    <row r="4386" spans="1:12" x14ac:dyDescent="0.25">
      <c r="A4386" t="s">
        <v>6307</v>
      </c>
      <c r="B4386" t="s">
        <v>6308</v>
      </c>
      <c r="D4386">
        <v>805</v>
      </c>
      <c r="E4386" t="s">
        <v>2677</v>
      </c>
      <c r="F4386" t="s">
        <v>15</v>
      </c>
      <c r="G4386">
        <v>7</v>
      </c>
      <c r="H4386" t="s">
        <v>16</v>
      </c>
      <c r="I4386">
        <v>1</v>
      </c>
      <c r="J4386">
        <f t="shared" ref="J4386:J4449" si="140">G4386*I4386</f>
        <v>7</v>
      </c>
      <c r="K4386">
        <v>153.94</v>
      </c>
      <c r="L4386" s="1">
        <f t="shared" ref="L4386:L4449" si="141">G4386*K4386</f>
        <v>1077.58</v>
      </c>
    </row>
    <row r="4387" spans="1:12" x14ac:dyDescent="0.25">
      <c r="A4387" t="s">
        <v>7275</v>
      </c>
      <c r="B4387" t="s">
        <v>7276</v>
      </c>
      <c r="D4387">
        <v>805</v>
      </c>
      <c r="E4387" t="s">
        <v>2677</v>
      </c>
      <c r="F4387" t="s">
        <v>15</v>
      </c>
      <c r="G4387">
        <v>45</v>
      </c>
      <c r="H4387" t="s">
        <v>16</v>
      </c>
      <c r="I4387">
        <v>1</v>
      </c>
      <c r="J4387">
        <f t="shared" si="140"/>
        <v>45</v>
      </c>
      <c r="K4387">
        <v>23.9</v>
      </c>
      <c r="L4387" s="1">
        <f t="shared" si="141"/>
        <v>1075.5</v>
      </c>
    </row>
    <row r="4388" spans="1:12" x14ac:dyDescent="0.25">
      <c r="A4388" t="s">
        <v>10684</v>
      </c>
      <c r="B4388" t="s">
        <v>10685</v>
      </c>
      <c r="C4388" t="s">
        <v>10686</v>
      </c>
      <c r="D4388">
        <v>805</v>
      </c>
      <c r="E4388" t="s">
        <v>2677</v>
      </c>
      <c r="F4388" t="s">
        <v>15</v>
      </c>
      <c r="G4388">
        <v>19</v>
      </c>
      <c r="H4388" t="s">
        <v>16</v>
      </c>
      <c r="I4388">
        <v>1</v>
      </c>
      <c r="J4388">
        <f t="shared" si="140"/>
        <v>19</v>
      </c>
      <c r="K4388">
        <v>56.573329999999999</v>
      </c>
      <c r="L4388" s="1">
        <f t="shared" si="141"/>
        <v>1074.89327</v>
      </c>
    </row>
    <row r="4389" spans="1:12" x14ac:dyDescent="0.25">
      <c r="A4389" t="s">
        <v>10687</v>
      </c>
      <c r="B4389" t="s">
        <v>10688</v>
      </c>
      <c r="C4389" t="s">
        <v>10689</v>
      </c>
      <c r="D4389">
        <v>805</v>
      </c>
      <c r="E4389" t="s">
        <v>2677</v>
      </c>
      <c r="F4389" t="s">
        <v>15</v>
      </c>
      <c r="G4389">
        <v>17</v>
      </c>
      <c r="H4389" t="s">
        <v>16</v>
      </c>
      <c r="I4389">
        <v>1</v>
      </c>
      <c r="J4389">
        <f t="shared" si="140"/>
        <v>17</v>
      </c>
      <c r="K4389">
        <v>63.174999999999997</v>
      </c>
      <c r="L4389" s="1">
        <f t="shared" si="141"/>
        <v>1073.9749999999999</v>
      </c>
    </row>
    <row r="4390" spans="1:12" x14ac:dyDescent="0.25">
      <c r="A4390" t="s">
        <v>13622</v>
      </c>
      <c r="B4390" t="s">
        <v>13623</v>
      </c>
      <c r="C4390" t="s">
        <v>13621</v>
      </c>
      <c r="D4390">
        <v>806</v>
      </c>
      <c r="E4390" t="s">
        <v>2677</v>
      </c>
      <c r="F4390" t="s">
        <v>15</v>
      </c>
      <c r="G4390">
        <v>86</v>
      </c>
      <c r="H4390" t="s">
        <v>11259</v>
      </c>
      <c r="I4390">
        <v>0</v>
      </c>
      <c r="J4390">
        <f t="shared" si="140"/>
        <v>0</v>
      </c>
      <c r="K4390">
        <v>12.47</v>
      </c>
      <c r="L4390" s="1">
        <f t="shared" si="141"/>
        <v>1072.42</v>
      </c>
    </row>
    <row r="4391" spans="1:12" x14ac:dyDescent="0.25">
      <c r="A4391" t="s">
        <v>6365</v>
      </c>
      <c r="B4391" t="s">
        <v>6366</v>
      </c>
      <c r="C4391" t="s">
        <v>6367</v>
      </c>
      <c r="D4391">
        <v>805</v>
      </c>
      <c r="E4391" t="s">
        <v>2677</v>
      </c>
      <c r="F4391" t="s">
        <v>15</v>
      </c>
      <c r="G4391">
        <v>11</v>
      </c>
      <c r="H4391" t="s">
        <v>16</v>
      </c>
      <c r="I4391">
        <v>1</v>
      </c>
      <c r="J4391">
        <f t="shared" si="140"/>
        <v>11</v>
      </c>
      <c r="K4391">
        <v>96.95</v>
      </c>
      <c r="L4391" s="1">
        <f t="shared" si="141"/>
        <v>1066.45</v>
      </c>
    </row>
    <row r="4392" spans="1:12" x14ac:dyDescent="0.25">
      <c r="A4392" t="s">
        <v>3921</v>
      </c>
      <c r="B4392" t="s">
        <v>3922</v>
      </c>
      <c r="C4392" t="s">
        <v>3923</v>
      </c>
      <c r="D4392">
        <v>805</v>
      </c>
      <c r="E4392" t="s">
        <v>2677</v>
      </c>
      <c r="F4392" t="s">
        <v>15</v>
      </c>
      <c r="G4392">
        <v>2</v>
      </c>
      <c r="H4392" t="s">
        <v>16</v>
      </c>
      <c r="I4392">
        <v>12</v>
      </c>
      <c r="J4392">
        <f t="shared" si="140"/>
        <v>24</v>
      </c>
      <c r="K4392">
        <v>533</v>
      </c>
      <c r="L4392" s="1">
        <f t="shared" si="141"/>
        <v>1066</v>
      </c>
    </row>
    <row r="4393" spans="1:12" x14ac:dyDescent="0.25">
      <c r="A4393" t="s">
        <v>13820</v>
      </c>
      <c r="B4393" t="s">
        <v>13821</v>
      </c>
      <c r="D4393">
        <v>806</v>
      </c>
      <c r="E4393" t="s">
        <v>2677</v>
      </c>
      <c r="F4393" t="s">
        <v>15</v>
      </c>
      <c r="G4393">
        <v>33</v>
      </c>
      <c r="H4393" t="s">
        <v>16</v>
      </c>
      <c r="I4393">
        <v>1E-3</v>
      </c>
      <c r="J4393">
        <f t="shared" si="140"/>
        <v>3.3000000000000002E-2</v>
      </c>
      <c r="K4393">
        <v>32.28</v>
      </c>
      <c r="L4393" s="1">
        <f t="shared" si="141"/>
        <v>1065.24</v>
      </c>
    </row>
    <row r="4394" spans="1:12" x14ac:dyDescent="0.25">
      <c r="A4394" t="s">
        <v>6736</v>
      </c>
      <c r="B4394" t="s">
        <v>6737</v>
      </c>
      <c r="D4394">
        <v>805</v>
      </c>
      <c r="E4394" t="s">
        <v>2677</v>
      </c>
      <c r="F4394" t="s">
        <v>15</v>
      </c>
      <c r="G4394">
        <v>10</v>
      </c>
      <c r="H4394" t="s">
        <v>16</v>
      </c>
      <c r="I4394">
        <v>1</v>
      </c>
      <c r="J4394">
        <f t="shared" si="140"/>
        <v>10</v>
      </c>
      <c r="K4394">
        <v>106.47</v>
      </c>
      <c r="L4394" s="1">
        <f t="shared" si="141"/>
        <v>1064.7</v>
      </c>
    </row>
    <row r="4395" spans="1:12" x14ac:dyDescent="0.25">
      <c r="A4395" t="s">
        <v>3991</v>
      </c>
      <c r="B4395" t="s">
        <v>3992</v>
      </c>
      <c r="C4395" t="s">
        <v>3993</v>
      </c>
      <c r="D4395">
        <v>805</v>
      </c>
      <c r="E4395" t="s">
        <v>2677</v>
      </c>
      <c r="F4395" t="s">
        <v>15</v>
      </c>
      <c r="G4395">
        <v>3</v>
      </c>
      <c r="H4395" t="s">
        <v>16</v>
      </c>
      <c r="I4395">
        <v>15</v>
      </c>
      <c r="J4395">
        <f t="shared" si="140"/>
        <v>45</v>
      </c>
      <c r="K4395">
        <v>354.6</v>
      </c>
      <c r="L4395" s="1">
        <f t="shared" si="141"/>
        <v>1063.8000000000002</v>
      </c>
    </row>
    <row r="4396" spans="1:12" x14ac:dyDescent="0.25">
      <c r="A4396" t="s">
        <v>6799</v>
      </c>
      <c r="B4396" t="s">
        <v>6800</v>
      </c>
      <c r="C4396" t="s">
        <v>6801</v>
      </c>
      <c r="D4396">
        <v>805</v>
      </c>
      <c r="E4396" t="s">
        <v>2677</v>
      </c>
      <c r="F4396" t="s">
        <v>15</v>
      </c>
      <c r="G4396">
        <v>50</v>
      </c>
      <c r="H4396" t="s">
        <v>16</v>
      </c>
      <c r="I4396">
        <v>1</v>
      </c>
      <c r="J4396">
        <f t="shared" si="140"/>
        <v>50</v>
      </c>
      <c r="K4396">
        <v>21.26</v>
      </c>
      <c r="L4396" s="1">
        <f t="shared" si="141"/>
        <v>1063</v>
      </c>
    </row>
    <row r="4397" spans="1:12" x14ac:dyDescent="0.25">
      <c r="A4397" t="s">
        <v>5742</v>
      </c>
      <c r="B4397" t="s">
        <v>5743</v>
      </c>
      <c r="C4397" t="s">
        <v>5744</v>
      </c>
      <c r="D4397">
        <v>805</v>
      </c>
      <c r="E4397" t="s">
        <v>2677</v>
      </c>
      <c r="F4397" t="s">
        <v>15</v>
      </c>
      <c r="G4397">
        <v>2</v>
      </c>
      <c r="H4397" t="s">
        <v>16</v>
      </c>
      <c r="I4397">
        <v>1</v>
      </c>
      <c r="J4397">
        <f t="shared" si="140"/>
        <v>2</v>
      </c>
      <c r="K4397">
        <v>531.48</v>
      </c>
      <c r="L4397" s="1">
        <f t="shared" si="141"/>
        <v>1062.96</v>
      </c>
    </row>
    <row r="4398" spans="1:12" x14ac:dyDescent="0.25">
      <c r="A4398" t="s">
        <v>8230</v>
      </c>
      <c r="B4398" t="s">
        <v>8231</v>
      </c>
      <c r="C4398" t="s">
        <v>8232</v>
      </c>
      <c r="D4398">
        <v>805</v>
      </c>
      <c r="E4398" t="s">
        <v>2677</v>
      </c>
      <c r="F4398" t="s">
        <v>15</v>
      </c>
      <c r="G4398">
        <v>65</v>
      </c>
      <c r="H4398" t="s">
        <v>16</v>
      </c>
      <c r="I4398">
        <v>1</v>
      </c>
      <c r="J4398">
        <f t="shared" si="140"/>
        <v>65</v>
      </c>
      <c r="K4398">
        <v>16.34</v>
      </c>
      <c r="L4398" s="1">
        <f t="shared" si="141"/>
        <v>1062.0999999999999</v>
      </c>
    </row>
    <row r="4399" spans="1:12" x14ac:dyDescent="0.25">
      <c r="A4399" t="s">
        <v>7630</v>
      </c>
      <c r="B4399" t="s">
        <v>7631</v>
      </c>
      <c r="D4399">
        <v>805</v>
      </c>
      <c r="E4399" t="s">
        <v>2677</v>
      </c>
      <c r="F4399" t="s">
        <v>15</v>
      </c>
      <c r="G4399">
        <v>10</v>
      </c>
      <c r="H4399" t="s">
        <v>16</v>
      </c>
      <c r="I4399">
        <v>1</v>
      </c>
      <c r="J4399">
        <f t="shared" si="140"/>
        <v>10</v>
      </c>
      <c r="K4399">
        <v>106</v>
      </c>
      <c r="L4399" s="1">
        <f t="shared" si="141"/>
        <v>1060</v>
      </c>
    </row>
    <row r="4400" spans="1:12" x14ac:dyDescent="0.25">
      <c r="A4400" t="s">
        <v>7859</v>
      </c>
      <c r="B4400" t="s">
        <v>7765</v>
      </c>
      <c r="C4400" t="s">
        <v>7860</v>
      </c>
      <c r="D4400">
        <v>805</v>
      </c>
      <c r="E4400" t="s">
        <v>2677</v>
      </c>
      <c r="F4400" t="s">
        <v>15</v>
      </c>
      <c r="G4400">
        <v>5</v>
      </c>
      <c r="H4400" t="s">
        <v>16</v>
      </c>
      <c r="I4400">
        <v>1</v>
      </c>
      <c r="J4400">
        <f t="shared" si="140"/>
        <v>5</v>
      </c>
      <c r="K4400">
        <v>211.7</v>
      </c>
      <c r="L4400" s="1">
        <f t="shared" si="141"/>
        <v>1058.5</v>
      </c>
    </row>
    <row r="4401" spans="1:12" x14ac:dyDescent="0.25">
      <c r="A4401" t="s">
        <v>8238</v>
      </c>
      <c r="B4401" t="s">
        <v>7803</v>
      </c>
      <c r="C4401" t="s">
        <v>8239</v>
      </c>
      <c r="D4401">
        <v>805</v>
      </c>
      <c r="E4401" t="s">
        <v>2677</v>
      </c>
      <c r="F4401" t="s">
        <v>15</v>
      </c>
      <c r="G4401">
        <v>5</v>
      </c>
      <c r="H4401" t="s">
        <v>16</v>
      </c>
      <c r="I4401">
        <v>1</v>
      </c>
      <c r="J4401">
        <f t="shared" si="140"/>
        <v>5</v>
      </c>
      <c r="K4401">
        <v>211.57</v>
      </c>
      <c r="L4401" s="1">
        <f t="shared" si="141"/>
        <v>1057.8499999999999</v>
      </c>
    </row>
    <row r="4402" spans="1:12" x14ac:dyDescent="0.25">
      <c r="A4402" t="s">
        <v>8570</v>
      </c>
      <c r="B4402" t="s">
        <v>8571</v>
      </c>
      <c r="C4402" t="s">
        <v>8572</v>
      </c>
      <c r="D4402">
        <v>805</v>
      </c>
      <c r="E4402" t="s">
        <v>2677</v>
      </c>
      <c r="F4402" t="s">
        <v>15</v>
      </c>
      <c r="G4402">
        <v>5</v>
      </c>
      <c r="H4402" t="s">
        <v>16</v>
      </c>
      <c r="I4402">
        <v>1</v>
      </c>
      <c r="J4402">
        <f t="shared" si="140"/>
        <v>5</v>
      </c>
      <c r="K4402">
        <v>211.51</v>
      </c>
      <c r="L4402" s="1">
        <f t="shared" si="141"/>
        <v>1057.55</v>
      </c>
    </row>
    <row r="4403" spans="1:12" x14ac:dyDescent="0.25">
      <c r="A4403" t="s">
        <v>11647</v>
      </c>
      <c r="B4403" t="s">
        <v>11648</v>
      </c>
      <c r="C4403" t="s">
        <v>11649</v>
      </c>
      <c r="D4403">
        <v>805</v>
      </c>
      <c r="E4403" t="s">
        <v>2677</v>
      </c>
      <c r="F4403" t="s">
        <v>15</v>
      </c>
      <c r="G4403">
        <v>10</v>
      </c>
      <c r="H4403" t="s">
        <v>16</v>
      </c>
      <c r="I4403">
        <v>1</v>
      </c>
      <c r="J4403">
        <f t="shared" si="140"/>
        <v>10</v>
      </c>
      <c r="K4403">
        <v>105.32</v>
      </c>
      <c r="L4403" s="1">
        <f t="shared" si="141"/>
        <v>1053.1999999999998</v>
      </c>
    </row>
    <row r="4404" spans="1:12" x14ac:dyDescent="0.25">
      <c r="A4404" t="s">
        <v>4948</v>
      </c>
      <c r="B4404" t="s">
        <v>4949</v>
      </c>
      <c r="C4404" t="s">
        <v>4950</v>
      </c>
      <c r="D4404">
        <v>805</v>
      </c>
      <c r="E4404" t="s">
        <v>2677</v>
      </c>
      <c r="F4404" t="s">
        <v>15</v>
      </c>
      <c r="G4404">
        <v>20</v>
      </c>
      <c r="H4404" t="s">
        <v>16</v>
      </c>
      <c r="I4404">
        <v>1</v>
      </c>
      <c r="J4404">
        <f t="shared" si="140"/>
        <v>20</v>
      </c>
      <c r="K4404">
        <v>52.5</v>
      </c>
      <c r="L4404" s="1">
        <f t="shared" si="141"/>
        <v>1050</v>
      </c>
    </row>
    <row r="4405" spans="1:12" x14ac:dyDescent="0.25">
      <c r="A4405" t="s">
        <v>5119</v>
      </c>
      <c r="B4405" t="s">
        <v>5120</v>
      </c>
      <c r="C4405" t="s">
        <v>5121</v>
      </c>
      <c r="D4405">
        <v>805</v>
      </c>
      <c r="E4405" t="s">
        <v>2677</v>
      </c>
      <c r="F4405" t="s">
        <v>15</v>
      </c>
      <c r="G4405">
        <v>1</v>
      </c>
      <c r="H4405" t="s">
        <v>16</v>
      </c>
      <c r="I4405">
        <v>1</v>
      </c>
      <c r="J4405">
        <f t="shared" si="140"/>
        <v>1</v>
      </c>
      <c r="K4405" s="2">
        <v>1050</v>
      </c>
      <c r="L4405" s="1">
        <f t="shared" si="141"/>
        <v>1050</v>
      </c>
    </row>
    <row r="4406" spans="1:12" x14ac:dyDescent="0.25">
      <c r="A4406" t="s">
        <v>9512</v>
      </c>
      <c r="B4406" t="s">
        <v>9513</v>
      </c>
      <c r="C4406" t="s">
        <v>9514</v>
      </c>
      <c r="D4406">
        <v>805</v>
      </c>
      <c r="E4406" t="s">
        <v>2677</v>
      </c>
      <c r="F4406" t="s">
        <v>15</v>
      </c>
      <c r="G4406">
        <v>450</v>
      </c>
      <c r="H4406" t="s">
        <v>16</v>
      </c>
      <c r="I4406">
        <v>1</v>
      </c>
      <c r="J4406">
        <f t="shared" si="140"/>
        <v>450</v>
      </c>
      <c r="K4406">
        <v>2.3331</v>
      </c>
      <c r="L4406" s="1">
        <f t="shared" si="141"/>
        <v>1049.895</v>
      </c>
    </row>
    <row r="4407" spans="1:12" x14ac:dyDescent="0.25">
      <c r="A4407" t="s">
        <v>7939</v>
      </c>
      <c r="B4407" t="s">
        <v>7794</v>
      </c>
      <c r="C4407" t="s">
        <v>7940</v>
      </c>
      <c r="D4407">
        <v>805</v>
      </c>
      <c r="E4407" t="s">
        <v>2677</v>
      </c>
      <c r="F4407" t="s">
        <v>15</v>
      </c>
      <c r="G4407">
        <v>10</v>
      </c>
      <c r="H4407" t="s">
        <v>16</v>
      </c>
      <c r="I4407">
        <v>1</v>
      </c>
      <c r="J4407">
        <f t="shared" si="140"/>
        <v>10</v>
      </c>
      <c r="K4407">
        <v>104.93</v>
      </c>
      <c r="L4407" s="1">
        <f t="shared" si="141"/>
        <v>1049.3000000000002</v>
      </c>
    </row>
    <row r="4408" spans="1:12" x14ac:dyDescent="0.25">
      <c r="A4408" t="s">
        <v>3219</v>
      </c>
      <c r="B4408" t="s">
        <v>3220</v>
      </c>
      <c r="C4408" t="s">
        <v>3221</v>
      </c>
      <c r="D4408">
        <v>805</v>
      </c>
      <c r="E4408" t="s">
        <v>2677</v>
      </c>
      <c r="F4408" t="s">
        <v>15</v>
      </c>
      <c r="G4408">
        <v>2</v>
      </c>
      <c r="H4408" t="s">
        <v>16</v>
      </c>
      <c r="I4408">
        <v>8</v>
      </c>
      <c r="J4408">
        <f t="shared" si="140"/>
        <v>16</v>
      </c>
      <c r="K4408">
        <v>524.5</v>
      </c>
      <c r="L4408" s="1">
        <f t="shared" si="141"/>
        <v>1049</v>
      </c>
    </row>
    <row r="4409" spans="1:12" x14ac:dyDescent="0.25">
      <c r="A4409" t="s">
        <v>8916</v>
      </c>
      <c r="B4409" t="s">
        <v>8917</v>
      </c>
      <c r="C4409" t="s">
        <v>8918</v>
      </c>
      <c r="D4409">
        <v>805</v>
      </c>
      <c r="E4409" t="s">
        <v>2677</v>
      </c>
      <c r="F4409" t="s">
        <v>15</v>
      </c>
      <c r="G4409">
        <v>20</v>
      </c>
      <c r="H4409" t="s">
        <v>16</v>
      </c>
      <c r="I4409">
        <v>1</v>
      </c>
      <c r="J4409">
        <f t="shared" si="140"/>
        <v>20</v>
      </c>
      <c r="K4409">
        <v>52.36</v>
      </c>
      <c r="L4409" s="1">
        <f t="shared" si="141"/>
        <v>1047.2</v>
      </c>
    </row>
    <row r="4410" spans="1:12" x14ac:dyDescent="0.25">
      <c r="A4410" t="s">
        <v>7855</v>
      </c>
      <c r="B4410" t="s">
        <v>7845</v>
      </c>
      <c r="C4410" t="s">
        <v>7856</v>
      </c>
      <c r="D4410">
        <v>805</v>
      </c>
      <c r="E4410" t="s">
        <v>2677</v>
      </c>
      <c r="F4410" t="s">
        <v>15</v>
      </c>
      <c r="G4410">
        <v>5</v>
      </c>
      <c r="H4410" t="s">
        <v>16</v>
      </c>
      <c r="I4410">
        <v>1</v>
      </c>
      <c r="J4410">
        <f t="shared" si="140"/>
        <v>5</v>
      </c>
      <c r="K4410">
        <v>208.93</v>
      </c>
      <c r="L4410" s="1">
        <f t="shared" si="141"/>
        <v>1044.6500000000001</v>
      </c>
    </row>
    <row r="4411" spans="1:12" x14ac:dyDescent="0.25">
      <c r="A4411" t="s">
        <v>6511</v>
      </c>
      <c r="B4411" t="s">
        <v>6509</v>
      </c>
      <c r="C4411" t="s">
        <v>6512</v>
      </c>
      <c r="D4411">
        <v>805</v>
      </c>
      <c r="E4411" t="s">
        <v>2677</v>
      </c>
      <c r="F4411" t="s">
        <v>15</v>
      </c>
      <c r="G4411">
        <v>225</v>
      </c>
      <c r="H4411" t="s">
        <v>16</v>
      </c>
      <c r="I4411">
        <v>1</v>
      </c>
      <c r="J4411">
        <f t="shared" si="140"/>
        <v>225</v>
      </c>
      <c r="K4411">
        <v>4.6399999999999997</v>
      </c>
      <c r="L4411" s="1">
        <f t="shared" si="141"/>
        <v>1044</v>
      </c>
    </row>
    <row r="4412" spans="1:12" x14ac:dyDescent="0.25">
      <c r="A4412" t="s">
        <v>3282</v>
      </c>
      <c r="B4412" t="s">
        <v>3283</v>
      </c>
      <c r="C4412" t="s">
        <v>3284</v>
      </c>
      <c r="D4412">
        <v>805</v>
      </c>
      <c r="E4412" t="s">
        <v>2677</v>
      </c>
      <c r="F4412" t="s">
        <v>15</v>
      </c>
      <c r="G4412">
        <v>1</v>
      </c>
      <c r="H4412" t="s">
        <v>16</v>
      </c>
      <c r="I4412">
        <v>80</v>
      </c>
      <c r="J4412">
        <f t="shared" si="140"/>
        <v>80</v>
      </c>
      <c r="K4412" s="1">
        <v>1043.93</v>
      </c>
      <c r="L4412" s="1">
        <f t="shared" si="141"/>
        <v>1043.93</v>
      </c>
    </row>
    <row r="4413" spans="1:12" x14ac:dyDescent="0.25">
      <c r="A4413" t="s">
        <v>3564</v>
      </c>
      <c r="B4413" t="s">
        <v>3565</v>
      </c>
      <c r="C4413" t="s">
        <v>3566</v>
      </c>
      <c r="D4413">
        <v>805</v>
      </c>
      <c r="E4413" t="s">
        <v>2677</v>
      </c>
      <c r="F4413" t="s">
        <v>15</v>
      </c>
      <c r="G4413">
        <v>2</v>
      </c>
      <c r="H4413" t="s">
        <v>16</v>
      </c>
      <c r="I4413">
        <v>24</v>
      </c>
      <c r="J4413">
        <f t="shared" si="140"/>
        <v>48</v>
      </c>
      <c r="K4413">
        <v>521.54</v>
      </c>
      <c r="L4413" s="1">
        <f t="shared" si="141"/>
        <v>1043.08</v>
      </c>
    </row>
    <row r="4414" spans="1:12" x14ac:dyDescent="0.25">
      <c r="A4414" t="s">
        <v>6831</v>
      </c>
      <c r="B4414" t="s">
        <v>6832</v>
      </c>
      <c r="D4414">
        <v>805</v>
      </c>
      <c r="E4414" t="s">
        <v>2677</v>
      </c>
      <c r="F4414" t="s">
        <v>15</v>
      </c>
      <c r="G4414">
        <v>10</v>
      </c>
      <c r="H4414" t="s">
        <v>16</v>
      </c>
      <c r="I4414">
        <v>1</v>
      </c>
      <c r="J4414">
        <f t="shared" si="140"/>
        <v>10</v>
      </c>
      <c r="K4414">
        <v>104</v>
      </c>
      <c r="L4414" s="1">
        <f t="shared" si="141"/>
        <v>1040</v>
      </c>
    </row>
    <row r="4415" spans="1:12" x14ac:dyDescent="0.25">
      <c r="A4415" t="s">
        <v>7378</v>
      </c>
      <c r="B4415" t="s">
        <v>7379</v>
      </c>
      <c r="D4415">
        <v>805</v>
      </c>
      <c r="E4415" t="s">
        <v>2677</v>
      </c>
      <c r="F4415" t="s">
        <v>15</v>
      </c>
      <c r="G4415">
        <v>5</v>
      </c>
      <c r="H4415" t="s">
        <v>16</v>
      </c>
      <c r="I4415">
        <v>1</v>
      </c>
      <c r="J4415">
        <f t="shared" si="140"/>
        <v>5</v>
      </c>
      <c r="K4415">
        <v>208</v>
      </c>
      <c r="L4415" s="1">
        <f t="shared" si="141"/>
        <v>1040</v>
      </c>
    </row>
    <row r="4416" spans="1:12" x14ac:dyDescent="0.25">
      <c r="A4416" t="s">
        <v>7912</v>
      </c>
      <c r="B4416" t="s">
        <v>7868</v>
      </c>
      <c r="C4416" t="s">
        <v>7913</v>
      </c>
      <c r="D4416">
        <v>805</v>
      </c>
      <c r="E4416" t="s">
        <v>2677</v>
      </c>
      <c r="F4416" t="s">
        <v>15</v>
      </c>
      <c r="G4416">
        <v>15</v>
      </c>
      <c r="H4416" t="s">
        <v>16</v>
      </c>
      <c r="I4416">
        <v>1</v>
      </c>
      <c r="J4416">
        <f t="shared" si="140"/>
        <v>15</v>
      </c>
      <c r="K4416">
        <v>69.27</v>
      </c>
      <c r="L4416" s="1">
        <f t="shared" si="141"/>
        <v>1039.05</v>
      </c>
    </row>
    <row r="4417" spans="1:12" x14ac:dyDescent="0.25">
      <c r="A4417" t="s">
        <v>13815</v>
      </c>
      <c r="B4417" t="s">
        <v>13816</v>
      </c>
      <c r="D4417">
        <v>806</v>
      </c>
      <c r="E4417" t="s">
        <v>2677</v>
      </c>
      <c r="F4417" t="s">
        <v>15</v>
      </c>
      <c r="G4417">
        <v>30</v>
      </c>
      <c r="H4417" t="s">
        <v>26</v>
      </c>
      <c r="I4417">
        <v>1</v>
      </c>
      <c r="J4417">
        <f t="shared" si="140"/>
        <v>30</v>
      </c>
      <c r="K4417">
        <v>34.6</v>
      </c>
      <c r="L4417" s="1">
        <f t="shared" si="141"/>
        <v>1038</v>
      </c>
    </row>
    <row r="4418" spans="1:12" x14ac:dyDescent="0.25">
      <c r="A4418" t="s">
        <v>11495</v>
      </c>
      <c r="B4418" t="s">
        <v>11496</v>
      </c>
      <c r="C4418" t="s">
        <v>11497</v>
      </c>
      <c r="D4418">
        <v>805</v>
      </c>
      <c r="E4418" t="s">
        <v>2677</v>
      </c>
      <c r="F4418" t="s">
        <v>15</v>
      </c>
      <c r="G4418">
        <v>20</v>
      </c>
      <c r="H4418" t="s">
        <v>16</v>
      </c>
      <c r="I4418">
        <v>1</v>
      </c>
      <c r="J4418">
        <f t="shared" si="140"/>
        <v>20</v>
      </c>
      <c r="K4418">
        <v>51.8</v>
      </c>
      <c r="L4418" s="1">
        <f t="shared" si="141"/>
        <v>1036</v>
      </c>
    </row>
    <row r="4419" spans="1:12" x14ac:dyDescent="0.25">
      <c r="A4419" t="s">
        <v>7224</v>
      </c>
      <c r="B4419" t="s">
        <v>7225</v>
      </c>
      <c r="C4419" t="s">
        <v>7226</v>
      </c>
      <c r="D4419">
        <v>805</v>
      </c>
      <c r="E4419" t="s">
        <v>2677</v>
      </c>
      <c r="F4419" t="s">
        <v>15</v>
      </c>
      <c r="G4419">
        <v>4</v>
      </c>
      <c r="H4419" t="s">
        <v>16</v>
      </c>
      <c r="I4419">
        <v>1</v>
      </c>
      <c r="J4419">
        <f t="shared" si="140"/>
        <v>4</v>
      </c>
      <c r="K4419">
        <v>258.7</v>
      </c>
      <c r="L4419" s="1">
        <f t="shared" si="141"/>
        <v>1034.8</v>
      </c>
    </row>
    <row r="4420" spans="1:12" x14ac:dyDescent="0.25">
      <c r="A4420" t="s">
        <v>11883</v>
      </c>
      <c r="B4420" t="s">
        <v>11884</v>
      </c>
      <c r="C4420" t="s">
        <v>11885</v>
      </c>
      <c r="D4420">
        <v>805</v>
      </c>
      <c r="E4420" t="s">
        <v>2677</v>
      </c>
      <c r="F4420" t="s">
        <v>15</v>
      </c>
      <c r="G4420">
        <v>3</v>
      </c>
      <c r="H4420" t="s">
        <v>16</v>
      </c>
      <c r="I4420">
        <v>1</v>
      </c>
      <c r="J4420">
        <f t="shared" si="140"/>
        <v>3</v>
      </c>
      <c r="K4420">
        <v>344.69</v>
      </c>
      <c r="L4420" s="1">
        <f t="shared" si="141"/>
        <v>1034.07</v>
      </c>
    </row>
    <row r="4421" spans="1:12" x14ac:dyDescent="0.25">
      <c r="A4421" t="s">
        <v>2774</v>
      </c>
      <c r="B4421" t="s">
        <v>2775</v>
      </c>
      <c r="C4421" t="s">
        <v>2776</v>
      </c>
      <c r="D4421">
        <v>805</v>
      </c>
      <c r="E4421" t="s">
        <v>2677</v>
      </c>
      <c r="F4421" t="s">
        <v>15</v>
      </c>
      <c r="G4421">
        <v>2</v>
      </c>
      <c r="H4421" t="s">
        <v>16</v>
      </c>
      <c r="I4421">
        <v>1</v>
      </c>
      <c r="J4421">
        <f t="shared" si="140"/>
        <v>2</v>
      </c>
      <c r="K4421">
        <v>516.5</v>
      </c>
      <c r="L4421" s="1">
        <f t="shared" si="141"/>
        <v>1033</v>
      </c>
    </row>
    <row r="4422" spans="1:12" x14ac:dyDescent="0.25">
      <c r="A4422" t="s">
        <v>2732</v>
      </c>
      <c r="B4422" t="s">
        <v>2733</v>
      </c>
      <c r="C4422" t="s">
        <v>2734</v>
      </c>
      <c r="D4422">
        <v>805</v>
      </c>
      <c r="E4422" t="s">
        <v>2677</v>
      </c>
      <c r="F4422" t="s">
        <v>15</v>
      </c>
      <c r="G4422">
        <v>4</v>
      </c>
      <c r="H4422" t="s">
        <v>16</v>
      </c>
      <c r="I4422">
        <v>1</v>
      </c>
      <c r="J4422">
        <f t="shared" si="140"/>
        <v>4</v>
      </c>
      <c r="K4422">
        <v>257</v>
      </c>
      <c r="L4422" s="1">
        <f t="shared" si="141"/>
        <v>1028</v>
      </c>
    </row>
    <row r="4423" spans="1:12" x14ac:dyDescent="0.25">
      <c r="A4423" t="s">
        <v>8001</v>
      </c>
      <c r="B4423" t="s">
        <v>8002</v>
      </c>
      <c r="C4423" t="s">
        <v>8003</v>
      </c>
      <c r="D4423">
        <v>805</v>
      </c>
      <c r="E4423" t="s">
        <v>2677</v>
      </c>
      <c r="F4423" t="s">
        <v>15</v>
      </c>
      <c r="G4423">
        <v>5</v>
      </c>
      <c r="H4423" t="s">
        <v>16</v>
      </c>
      <c r="I4423">
        <v>1</v>
      </c>
      <c r="J4423">
        <f t="shared" si="140"/>
        <v>5</v>
      </c>
      <c r="K4423">
        <v>205.47</v>
      </c>
      <c r="L4423" s="1">
        <f t="shared" si="141"/>
        <v>1027.3499999999999</v>
      </c>
    </row>
    <row r="4424" spans="1:12" x14ac:dyDescent="0.25">
      <c r="A4424" t="s">
        <v>11639</v>
      </c>
      <c r="B4424" t="s">
        <v>11640</v>
      </c>
      <c r="D4424">
        <v>805</v>
      </c>
      <c r="E4424" t="s">
        <v>2677</v>
      </c>
      <c r="F4424" t="s">
        <v>15</v>
      </c>
      <c r="G4424">
        <v>2</v>
      </c>
      <c r="H4424" t="s">
        <v>16</v>
      </c>
      <c r="I4424">
        <v>1</v>
      </c>
      <c r="J4424">
        <f t="shared" si="140"/>
        <v>2</v>
      </c>
      <c r="K4424">
        <v>513.46</v>
      </c>
      <c r="L4424" s="1">
        <f t="shared" si="141"/>
        <v>1026.92</v>
      </c>
    </row>
    <row r="4425" spans="1:12" x14ac:dyDescent="0.25">
      <c r="A4425" t="s">
        <v>5702</v>
      </c>
      <c r="B4425" t="s">
        <v>5703</v>
      </c>
      <c r="D4425">
        <v>805</v>
      </c>
      <c r="E4425" t="s">
        <v>2677</v>
      </c>
      <c r="F4425" t="s">
        <v>15</v>
      </c>
      <c r="G4425">
        <v>2</v>
      </c>
      <c r="H4425" t="s">
        <v>16</v>
      </c>
      <c r="I4425">
        <v>1</v>
      </c>
      <c r="J4425">
        <f t="shared" si="140"/>
        <v>2</v>
      </c>
      <c r="K4425">
        <v>512.9</v>
      </c>
      <c r="L4425" s="1">
        <f t="shared" si="141"/>
        <v>1025.8</v>
      </c>
    </row>
    <row r="4426" spans="1:12" x14ac:dyDescent="0.25">
      <c r="A4426" t="s">
        <v>8900</v>
      </c>
      <c r="B4426" t="s">
        <v>8901</v>
      </c>
      <c r="D4426">
        <v>805</v>
      </c>
      <c r="E4426" t="s">
        <v>2677</v>
      </c>
      <c r="F4426" t="s">
        <v>15</v>
      </c>
      <c r="G4426">
        <v>40</v>
      </c>
      <c r="H4426" t="s">
        <v>16</v>
      </c>
      <c r="I4426">
        <v>1</v>
      </c>
      <c r="J4426">
        <f t="shared" si="140"/>
        <v>40</v>
      </c>
      <c r="K4426">
        <v>25.6</v>
      </c>
      <c r="L4426" s="1">
        <f t="shared" si="141"/>
        <v>1024</v>
      </c>
    </row>
    <row r="4427" spans="1:12" x14ac:dyDescent="0.25">
      <c r="A4427" t="s">
        <v>9029</v>
      </c>
      <c r="B4427" t="s">
        <v>9030</v>
      </c>
      <c r="C4427" t="s">
        <v>9031</v>
      </c>
      <c r="D4427">
        <v>805</v>
      </c>
      <c r="E4427" t="s">
        <v>2677</v>
      </c>
      <c r="F4427" t="s">
        <v>15</v>
      </c>
      <c r="G4427">
        <v>760</v>
      </c>
      <c r="H4427" t="s">
        <v>16</v>
      </c>
      <c r="I4427">
        <v>1</v>
      </c>
      <c r="J4427">
        <f t="shared" si="140"/>
        <v>760</v>
      </c>
      <c r="K4427">
        <v>1.3472</v>
      </c>
      <c r="L4427" s="1">
        <f t="shared" si="141"/>
        <v>1023.872</v>
      </c>
    </row>
    <row r="4428" spans="1:12" x14ac:dyDescent="0.25">
      <c r="A4428" t="s">
        <v>3009</v>
      </c>
      <c r="B4428" t="s">
        <v>3010</v>
      </c>
      <c r="C4428" t="s">
        <v>3011</v>
      </c>
      <c r="D4428">
        <v>805</v>
      </c>
      <c r="E4428" t="s">
        <v>2677</v>
      </c>
      <c r="F4428" t="s">
        <v>15</v>
      </c>
      <c r="G4428">
        <v>3</v>
      </c>
      <c r="H4428" t="s">
        <v>16</v>
      </c>
      <c r="I4428">
        <v>1</v>
      </c>
      <c r="J4428">
        <f t="shared" si="140"/>
        <v>3</v>
      </c>
      <c r="K4428">
        <v>341.07</v>
      </c>
      <c r="L4428" s="1">
        <f t="shared" si="141"/>
        <v>1023.21</v>
      </c>
    </row>
    <row r="4429" spans="1:12" x14ac:dyDescent="0.25">
      <c r="A4429" t="s">
        <v>4775</v>
      </c>
      <c r="B4429" t="s">
        <v>4776</v>
      </c>
      <c r="D4429">
        <v>805</v>
      </c>
      <c r="E4429" t="s">
        <v>2677</v>
      </c>
      <c r="F4429" t="s">
        <v>15</v>
      </c>
      <c r="G4429">
        <v>2</v>
      </c>
      <c r="H4429" t="s">
        <v>16</v>
      </c>
      <c r="I4429">
        <v>1</v>
      </c>
      <c r="J4429">
        <f t="shared" si="140"/>
        <v>2</v>
      </c>
      <c r="K4429">
        <v>511.5</v>
      </c>
      <c r="L4429" s="1">
        <f t="shared" si="141"/>
        <v>1023</v>
      </c>
    </row>
    <row r="4430" spans="1:12" x14ac:dyDescent="0.25">
      <c r="A4430" t="s">
        <v>5729</v>
      </c>
      <c r="B4430" t="s">
        <v>5730</v>
      </c>
      <c r="D4430">
        <v>805</v>
      </c>
      <c r="E4430" t="s">
        <v>2677</v>
      </c>
      <c r="F4430" t="s">
        <v>15</v>
      </c>
      <c r="G4430">
        <v>4</v>
      </c>
      <c r="H4430" t="s">
        <v>4468</v>
      </c>
      <c r="I4430">
        <v>1</v>
      </c>
      <c r="J4430">
        <f t="shared" si="140"/>
        <v>4</v>
      </c>
      <c r="K4430">
        <v>255</v>
      </c>
      <c r="L4430" s="1">
        <f t="shared" si="141"/>
        <v>1020</v>
      </c>
    </row>
    <row r="4431" spans="1:12" x14ac:dyDescent="0.25">
      <c r="A4431" t="s">
        <v>5731</v>
      </c>
      <c r="B4431" t="s">
        <v>5732</v>
      </c>
      <c r="D4431">
        <v>805</v>
      </c>
      <c r="E4431" t="s">
        <v>2677</v>
      </c>
      <c r="F4431" t="s">
        <v>15</v>
      </c>
      <c r="G4431">
        <v>4</v>
      </c>
      <c r="H4431" t="s">
        <v>4468</v>
      </c>
      <c r="I4431">
        <v>1</v>
      </c>
      <c r="J4431">
        <f t="shared" si="140"/>
        <v>4</v>
      </c>
      <c r="K4431">
        <v>255</v>
      </c>
      <c r="L4431" s="1">
        <f t="shared" si="141"/>
        <v>1020</v>
      </c>
    </row>
    <row r="4432" spans="1:12" x14ac:dyDescent="0.25">
      <c r="A4432" t="s">
        <v>4487</v>
      </c>
      <c r="B4432" t="s">
        <v>4488</v>
      </c>
      <c r="C4432" t="s">
        <v>4489</v>
      </c>
      <c r="D4432">
        <v>805</v>
      </c>
      <c r="E4432" t="s">
        <v>2677</v>
      </c>
      <c r="F4432" t="s">
        <v>15</v>
      </c>
      <c r="G4432">
        <v>10</v>
      </c>
      <c r="H4432" t="s">
        <v>16</v>
      </c>
      <c r="I4432">
        <v>5</v>
      </c>
      <c r="J4432">
        <f t="shared" si="140"/>
        <v>50</v>
      </c>
      <c r="K4432">
        <v>101.85</v>
      </c>
      <c r="L4432" s="1">
        <f t="shared" si="141"/>
        <v>1018.5</v>
      </c>
    </row>
    <row r="4433" spans="1:12" x14ac:dyDescent="0.25">
      <c r="A4433" t="s">
        <v>7738</v>
      </c>
      <c r="B4433" t="s">
        <v>7739</v>
      </c>
      <c r="C4433" t="s">
        <v>7740</v>
      </c>
      <c r="D4433">
        <v>805</v>
      </c>
      <c r="E4433" t="s">
        <v>2677</v>
      </c>
      <c r="F4433" t="s">
        <v>15</v>
      </c>
      <c r="G4433">
        <v>2</v>
      </c>
      <c r="H4433" t="s">
        <v>16</v>
      </c>
      <c r="I4433">
        <v>1</v>
      </c>
      <c r="J4433">
        <f t="shared" si="140"/>
        <v>2</v>
      </c>
      <c r="K4433">
        <v>508.8</v>
      </c>
      <c r="L4433" s="1">
        <f t="shared" si="141"/>
        <v>1017.6</v>
      </c>
    </row>
    <row r="4434" spans="1:12" x14ac:dyDescent="0.25">
      <c r="A4434" t="s">
        <v>6441</v>
      </c>
      <c r="B4434" t="s">
        <v>6442</v>
      </c>
      <c r="C4434" t="s">
        <v>6443</v>
      </c>
      <c r="D4434">
        <v>805</v>
      </c>
      <c r="E4434" t="s">
        <v>2677</v>
      </c>
      <c r="F4434" t="s">
        <v>15</v>
      </c>
      <c r="G4434">
        <v>7</v>
      </c>
      <c r="H4434" t="s">
        <v>6444</v>
      </c>
      <c r="I4434">
        <v>1</v>
      </c>
      <c r="J4434">
        <f t="shared" si="140"/>
        <v>7</v>
      </c>
      <c r="K4434">
        <v>145</v>
      </c>
      <c r="L4434" s="1">
        <f t="shared" si="141"/>
        <v>1015</v>
      </c>
    </row>
    <row r="4435" spans="1:12" x14ac:dyDescent="0.25">
      <c r="A4435" s="52" t="s">
        <v>12943</v>
      </c>
      <c r="B4435" s="52" t="s">
        <v>12944</v>
      </c>
      <c r="C4435" s="52" t="s">
        <v>12508</v>
      </c>
      <c r="D4435" s="52">
        <v>806</v>
      </c>
      <c r="E4435" s="52" t="s">
        <v>2677</v>
      </c>
      <c r="F4435" s="52" t="s">
        <v>15</v>
      </c>
      <c r="G4435" s="53">
        <v>8250</v>
      </c>
      <c r="H4435" s="52" t="s">
        <v>16</v>
      </c>
      <c r="I4435" s="52">
        <v>1E-4</v>
      </c>
      <c r="J4435" s="52">
        <f t="shared" si="140"/>
        <v>0.82500000000000007</v>
      </c>
      <c r="K4435" s="52">
        <v>0.123</v>
      </c>
      <c r="L4435" s="54">
        <f t="shared" si="141"/>
        <v>1014.75</v>
      </c>
    </row>
    <row r="4436" spans="1:12" x14ac:dyDescent="0.25">
      <c r="A4436" t="s">
        <v>5793</v>
      </c>
      <c r="B4436" t="s">
        <v>5794</v>
      </c>
      <c r="D4436">
        <v>805</v>
      </c>
      <c r="E4436" t="s">
        <v>2677</v>
      </c>
      <c r="F4436" t="s">
        <v>15</v>
      </c>
      <c r="G4436">
        <v>6</v>
      </c>
      <c r="H4436" t="s">
        <v>16</v>
      </c>
      <c r="I4436">
        <v>1</v>
      </c>
      <c r="J4436">
        <f t="shared" si="140"/>
        <v>6</v>
      </c>
      <c r="K4436">
        <v>169</v>
      </c>
      <c r="L4436" s="1">
        <f t="shared" si="141"/>
        <v>1014</v>
      </c>
    </row>
    <row r="4437" spans="1:12" x14ac:dyDescent="0.25">
      <c r="A4437" t="s">
        <v>13467</v>
      </c>
      <c r="B4437" t="s">
        <v>13468</v>
      </c>
      <c r="C4437" t="s">
        <v>13469</v>
      </c>
      <c r="D4437">
        <v>806</v>
      </c>
      <c r="E4437" t="s">
        <v>2677</v>
      </c>
      <c r="F4437" t="s">
        <v>15</v>
      </c>
      <c r="G4437">
        <v>120</v>
      </c>
      <c r="H4437" t="s">
        <v>16</v>
      </c>
      <c r="I4437">
        <v>0</v>
      </c>
      <c r="J4437">
        <f t="shared" si="140"/>
        <v>0</v>
      </c>
      <c r="K4437">
        <v>8.4499999999999993</v>
      </c>
      <c r="L4437" s="1">
        <f t="shared" si="141"/>
        <v>1013.9999999999999</v>
      </c>
    </row>
    <row r="4438" spans="1:12" x14ac:dyDescent="0.25">
      <c r="A4438" t="s">
        <v>13185</v>
      </c>
      <c r="B4438" t="s">
        <v>13186</v>
      </c>
      <c r="C4438" t="s">
        <v>13179</v>
      </c>
      <c r="D4438">
        <v>806</v>
      </c>
      <c r="E4438" t="s">
        <v>2677</v>
      </c>
      <c r="F4438" t="s">
        <v>15</v>
      </c>
      <c r="G4438">
        <v>20</v>
      </c>
      <c r="H4438" t="s">
        <v>16</v>
      </c>
      <c r="I4438">
        <v>0</v>
      </c>
      <c r="J4438">
        <f t="shared" si="140"/>
        <v>0</v>
      </c>
      <c r="K4438">
        <v>50.64</v>
      </c>
      <c r="L4438" s="1">
        <f t="shared" si="141"/>
        <v>1012.8</v>
      </c>
    </row>
    <row r="4439" spans="1:12" x14ac:dyDescent="0.25">
      <c r="A4439" t="s">
        <v>6343</v>
      </c>
      <c r="B4439" t="s">
        <v>6344</v>
      </c>
      <c r="D4439">
        <v>805</v>
      </c>
      <c r="E4439" t="s">
        <v>2677</v>
      </c>
      <c r="F4439" t="s">
        <v>15</v>
      </c>
      <c r="G4439">
        <v>150</v>
      </c>
      <c r="H4439" t="s">
        <v>16</v>
      </c>
      <c r="I4439">
        <v>1</v>
      </c>
      <c r="J4439">
        <f t="shared" si="140"/>
        <v>150</v>
      </c>
      <c r="K4439">
        <v>6.75</v>
      </c>
      <c r="L4439" s="1">
        <f t="shared" si="141"/>
        <v>1012.5</v>
      </c>
    </row>
    <row r="4440" spans="1:12" x14ac:dyDescent="0.25">
      <c r="A4440" t="s">
        <v>6761</v>
      </c>
      <c r="B4440" t="s">
        <v>6762</v>
      </c>
      <c r="D4440">
        <v>805</v>
      </c>
      <c r="E4440" t="s">
        <v>2677</v>
      </c>
      <c r="F4440" t="s">
        <v>15</v>
      </c>
      <c r="G4440">
        <v>25</v>
      </c>
      <c r="H4440" t="s">
        <v>16</v>
      </c>
      <c r="I4440">
        <v>1</v>
      </c>
      <c r="J4440">
        <f t="shared" si="140"/>
        <v>25</v>
      </c>
      <c r="K4440">
        <v>40.49</v>
      </c>
      <c r="L4440" s="1">
        <f t="shared" si="141"/>
        <v>1012.25</v>
      </c>
    </row>
    <row r="4441" spans="1:12" x14ac:dyDescent="0.25">
      <c r="A4441" t="s">
        <v>8816</v>
      </c>
      <c r="B4441" t="s">
        <v>8817</v>
      </c>
      <c r="C4441" t="s">
        <v>8818</v>
      </c>
      <c r="D4441">
        <v>805</v>
      </c>
      <c r="E4441" t="s">
        <v>2677</v>
      </c>
      <c r="F4441" t="s">
        <v>15</v>
      </c>
      <c r="G4441">
        <v>1</v>
      </c>
      <c r="H4441" t="s">
        <v>16</v>
      </c>
      <c r="I4441">
        <v>1</v>
      </c>
      <c r="J4441">
        <f t="shared" si="140"/>
        <v>1</v>
      </c>
      <c r="K4441" s="1">
        <v>1011.79</v>
      </c>
      <c r="L4441" s="1">
        <f t="shared" si="141"/>
        <v>1011.79</v>
      </c>
    </row>
    <row r="4442" spans="1:12" x14ac:dyDescent="0.25">
      <c r="A4442" t="s">
        <v>4677</v>
      </c>
      <c r="B4442" t="s">
        <v>4678</v>
      </c>
      <c r="C4442" t="s">
        <v>4679</v>
      </c>
      <c r="D4442">
        <v>805</v>
      </c>
      <c r="E4442" t="s">
        <v>2677</v>
      </c>
      <c r="F4442" t="s">
        <v>15</v>
      </c>
      <c r="G4442">
        <v>10</v>
      </c>
      <c r="H4442" t="s">
        <v>16</v>
      </c>
      <c r="I4442">
        <v>1</v>
      </c>
      <c r="J4442">
        <f t="shared" si="140"/>
        <v>10</v>
      </c>
      <c r="K4442">
        <v>101</v>
      </c>
      <c r="L4442" s="1">
        <f t="shared" si="141"/>
        <v>1010</v>
      </c>
    </row>
    <row r="4443" spans="1:12" x14ac:dyDescent="0.25">
      <c r="A4443" t="s">
        <v>10397</v>
      </c>
      <c r="B4443" t="s">
        <v>10398</v>
      </c>
      <c r="C4443" t="s">
        <v>10399</v>
      </c>
      <c r="D4443">
        <v>805</v>
      </c>
      <c r="E4443" t="s">
        <v>2677</v>
      </c>
      <c r="F4443" t="s">
        <v>15</v>
      </c>
      <c r="G4443">
        <v>8</v>
      </c>
      <c r="H4443" t="s">
        <v>16</v>
      </c>
      <c r="I4443">
        <v>1</v>
      </c>
      <c r="J4443">
        <f t="shared" si="140"/>
        <v>8</v>
      </c>
      <c r="K4443">
        <v>126.24</v>
      </c>
      <c r="L4443" s="1">
        <f t="shared" si="141"/>
        <v>1009.92</v>
      </c>
    </row>
    <row r="4444" spans="1:12" x14ac:dyDescent="0.25">
      <c r="A4444" t="s">
        <v>6802</v>
      </c>
      <c r="B4444" t="s">
        <v>6803</v>
      </c>
      <c r="C4444" t="s">
        <v>6804</v>
      </c>
      <c r="D4444">
        <v>805</v>
      </c>
      <c r="E4444" t="s">
        <v>2677</v>
      </c>
      <c r="F4444" t="s">
        <v>15</v>
      </c>
      <c r="G4444">
        <v>50</v>
      </c>
      <c r="H4444" t="s">
        <v>16</v>
      </c>
      <c r="I4444">
        <v>1</v>
      </c>
      <c r="J4444">
        <f t="shared" si="140"/>
        <v>50</v>
      </c>
      <c r="K4444">
        <v>20.170000000000002</v>
      </c>
      <c r="L4444" s="1">
        <f t="shared" si="141"/>
        <v>1008.5000000000001</v>
      </c>
    </row>
    <row r="4445" spans="1:12" x14ac:dyDescent="0.25">
      <c r="A4445" t="s">
        <v>10719</v>
      </c>
      <c r="B4445" t="s">
        <v>10720</v>
      </c>
      <c r="C4445" t="s">
        <v>10721</v>
      </c>
      <c r="D4445">
        <v>805</v>
      </c>
      <c r="E4445" t="s">
        <v>2677</v>
      </c>
      <c r="F4445" t="s">
        <v>15</v>
      </c>
      <c r="G4445">
        <v>310</v>
      </c>
      <c r="H4445" t="s">
        <v>16</v>
      </c>
      <c r="I4445">
        <v>1</v>
      </c>
      <c r="J4445">
        <f t="shared" si="140"/>
        <v>310</v>
      </c>
      <c r="K4445">
        <v>3.238</v>
      </c>
      <c r="L4445" s="1">
        <f t="shared" si="141"/>
        <v>1003.78</v>
      </c>
    </row>
    <row r="4446" spans="1:12" x14ac:dyDescent="0.25">
      <c r="A4446" t="s">
        <v>11127</v>
      </c>
      <c r="B4446" t="s">
        <v>11128</v>
      </c>
      <c r="C4446" t="s">
        <v>11129</v>
      </c>
      <c r="D4446">
        <v>805</v>
      </c>
      <c r="E4446" t="s">
        <v>2677</v>
      </c>
      <c r="F4446" t="s">
        <v>15</v>
      </c>
      <c r="G4446">
        <v>2</v>
      </c>
      <c r="H4446" t="s">
        <v>16</v>
      </c>
      <c r="I4446">
        <v>1</v>
      </c>
      <c r="J4446">
        <f t="shared" si="140"/>
        <v>2</v>
      </c>
      <c r="K4446">
        <v>501.81</v>
      </c>
      <c r="L4446" s="1">
        <f t="shared" si="141"/>
        <v>1003.62</v>
      </c>
    </row>
    <row r="4447" spans="1:12" x14ac:dyDescent="0.25">
      <c r="A4447" t="s">
        <v>8641</v>
      </c>
      <c r="B4447" t="s">
        <v>8642</v>
      </c>
      <c r="D4447">
        <v>805</v>
      </c>
      <c r="E4447" t="s">
        <v>2677</v>
      </c>
      <c r="F4447" t="s">
        <v>15</v>
      </c>
      <c r="G4447">
        <v>10</v>
      </c>
      <c r="H4447" t="s">
        <v>16</v>
      </c>
      <c r="I4447">
        <v>1</v>
      </c>
      <c r="J4447">
        <f t="shared" si="140"/>
        <v>10</v>
      </c>
      <c r="K4447">
        <v>100.12</v>
      </c>
      <c r="L4447" s="1">
        <f t="shared" si="141"/>
        <v>1001.2</v>
      </c>
    </row>
    <row r="4448" spans="1:12" x14ac:dyDescent="0.25">
      <c r="A4448" t="s">
        <v>5786</v>
      </c>
      <c r="B4448" t="s">
        <v>5787</v>
      </c>
      <c r="C4448" t="s">
        <v>5788</v>
      </c>
      <c r="D4448">
        <v>805</v>
      </c>
      <c r="E4448" t="s">
        <v>2677</v>
      </c>
      <c r="F4448" t="s">
        <v>15</v>
      </c>
      <c r="G4448">
        <v>7</v>
      </c>
      <c r="H4448" t="s">
        <v>16</v>
      </c>
      <c r="I4448">
        <v>1</v>
      </c>
      <c r="J4448">
        <f t="shared" si="140"/>
        <v>7</v>
      </c>
      <c r="K4448">
        <v>143</v>
      </c>
      <c r="L4448" s="1">
        <f t="shared" si="141"/>
        <v>1001</v>
      </c>
    </row>
    <row r="4449" spans="1:12" x14ac:dyDescent="0.25">
      <c r="A4449" t="s">
        <v>6313</v>
      </c>
      <c r="B4449" t="s">
        <v>6314</v>
      </c>
      <c r="C4449" t="s">
        <v>6315</v>
      </c>
      <c r="D4449">
        <v>805</v>
      </c>
      <c r="E4449" t="s">
        <v>2677</v>
      </c>
      <c r="F4449" t="s">
        <v>15</v>
      </c>
      <c r="G4449">
        <v>4</v>
      </c>
      <c r="H4449" t="s">
        <v>16</v>
      </c>
      <c r="I4449">
        <v>1</v>
      </c>
      <c r="J4449">
        <f t="shared" si="140"/>
        <v>4</v>
      </c>
      <c r="K4449">
        <v>250.07</v>
      </c>
      <c r="L4449" s="1">
        <f t="shared" si="141"/>
        <v>1000.28</v>
      </c>
    </row>
    <row r="4450" spans="1:12" x14ac:dyDescent="0.25">
      <c r="A4450" t="s">
        <v>6545</v>
      </c>
      <c r="B4450" t="s">
        <v>6546</v>
      </c>
      <c r="C4450" t="s">
        <v>6547</v>
      </c>
      <c r="D4450">
        <v>805</v>
      </c>
      <c r="E4450" t="s">
        <v>2677</v>
      </c>
      <c r="F4450" t="s">
        <v>15</v>
      </c>
      <c r="G4450">
        <v>4</v>
      </c>
      <c r="H4450" t="s">
        <v>16</v>
      </c>
      <c r="I4450">
        <v>1</v>
      </c>
      <c r="J4450">
        <f t="shared" ref="J4450:J4513" si="142">G4450*I4450</f>
        <v>4</v>
      </c>
      <c r="K4450">
        <v>250.05</v>
      </c>
      <c r="L4450" s="1">
        <f t="shared" ref="L4450:L4513" si="143">G4450*K4450</f>
        <v>1000.2</v>
      </c>
    </row>
    <row r="4451" spans="1:12" x14ac:dyDescent="0.25">
      <c r="A4451" t="s">
        <v>7363</v>
      </c>
      <c r="B4451" t="s">
        <v>7364</v>
      </c>
      <c r="D4451">
        <v>805</v>
      </c>
      <c r="E4451" t="s">
        <v>2677</v>
      </c>
      <c r="F4451" t="s">
        <v>15</v>
      </c>
      <c r="G4451">
        <v>25</v>
      </c>
      <c r="H4451" t="s">
        <v>16</v>
      </c>
      <c r="I4451">
        <v>1</v>
      </c>
      <c r="J4451">
        <f t="shared" si="142"/>
        <v>25</v>
      </c>
      <c r="K4451">
        <v>40</v>
      </c>
      <c r="L4451" s="1">
        <f t="shared" si="143"/>
        <v>1000</v>
      </c>
    </row>
    <row r="4452" spans="1:12" x14ac:dyDescent="0.25">
      <c r="A4452" t="s">
        <v>7361</v>
      </c>
      <c r="B4452" t="s">
        <v>7362</v>
      </c>
      <c r="D4452">
        <v>805</v>
      </c>
      <c r="E4452" t="s">
        <v>2677</v>
      </c>
      <c r="F4452" t="s">
        <v>15</v>
      </c>
      <c r="G4452">
        <v>10</v>
      </c>
      <c r="H4452" t="s">
        <v>16</v>
      </c>
      <c r="I4452">
        <v>1</v>
      </c>
      <c r="J4452">
        <f t="shared" si="142"/>
        <v>10</v>
      </c>
      <c r="K4452">
        <v>100</v>
      </c>
      <c r="L4452" s="1">
        <f t="shared" si="143"/>
        <v>1000</v>
      </c>
    </row>
    <row r="4453" spans="1:12" x14ac:dyDescent="0.25">
      <c r="A4453" t="s">
        <v>7374</v>
      </c>
      <c r="B4453" t="s">
        <v>7375</v>
      </c>
      <c r="D4453">
        <v>805</v>
      </c>
      <c r="E4453" t="s">
        <v>2677</v>
      </c>
      <c r="F4453" t="s">
        <v>15</v>
      </c>
      <c r="G4453">
        <v>10</v>
      </c>
      <c r="H4453" t="s">
        <v>16</v>
      </c>
      <c r="I4453">
        <v>1</v>
      </c>
      <c r="J4453">
        <f t="shared" si="142"/>
        <v>10</v>
      </c>
      <c r="K4453">
        <v>100</v>
      </c>
      <c r="L4453" s="1">
        <f t="shared" si="143"/>
        <v>1000</v>
      </c>
    </row>
    <row r="4454" spans="1:12" x14ac:dyDescent="0.25">
      <c r="A4454" t="s">
        <v>11516</v>
      </c>
      <c r="B4454" t="s">
        <v>11517</v>
      </c>
      <c r="C4454" t="s">
        <v>11518</v>
      </c>
      <c r="D4454">
        <v>805</v>
      </c>
      <c r="E4454" t="s">
        <v>2677</v>
      </c>
      <c r="F4454" t="s">
        <v>15</v>
      </c>
      <c r="G4454">
        <v>10</v>
      </c>
      <c r="H4454" t="s">
        <v>16</v>
      </c>
      <c r="I4454">
        <v>1</v>
      </c>
      <c r="J4454">
        <f t="shared" si="142"/>
        <v>10</v>
      </c>
      <c r="K4454">
        <v>100</v>
      </c>
      <c r="L4454" s="1">
        <f t="shared" si="143"/>
        <v>1000</v>
      </c>
    </row>
    <row r="4455" spans="1:12" x14ac:dyDescent="0.25">
      <c r="A4455" t="s">
        <v>6508</v>
      </c>
      <c r="B4455" t="s">
        <v>6509</v>
      </c>
      <c r="C4455" t="s">
        <v>6510</v>
      </c>
      <c r="D4455">
        <v>805</v>
      </c>
      <c r="E4455" t="s">
        <v>2677</v>
      </c>
      <c r="F4455" t="s">
        <v>15</v>
      </c>
      <c r="G4455">
        <v>420</v>
      </c>
      <c r="H4455" t="s">
        <v>16</v>
      </c>
      <c r="I4455">
        <v>1</v>
      </c>
      <c r="J4455">
        <f t="shared" si="142"/>
        <v>420</v>
      </c>
      <c r="K4455">
        <v>2.38</v>
      </c>
      <c r="L4455" s="1">
        <f t="shared" si="143"/>
        <v>999.59999999999991</v>
      </c>
    </row>
    <row r="4456" spans="1:12" x14ac:dyDescent="0.25">
      <c r="A4456" t="s">
        <v>3030</v>
      </c>
      <c r="B4456" t="s">
        <v>3031</v>
      </c>
      <c r="C4456" t="s">
        <v>3032</v>
      </c>
      <c r="D4456">
        <v>805</v>
      </c>
      <c r="E4456" t="s">
        <v>2677</v>
      </c>
      <c r="F4456" t="s">
        <v>15</v>
      </c>
      <c r="G4456">
        <v>1</v>
      </c>
      <c r="H4456" t="s">
        <v>16</v>
      </c>
      <c r="I4456">
        <v>25</v>
      </c>
      <c r="J4456">
        <f t="shared" si="142"/>
        <v>25</v>
      </c>
      <c r="K4456">
        <v>998.32</v>
      </c>
      <c r="L4456" s="1">
        <f t="shared" si="143"/>
        <v>998.32</v>
      </c>
    </row>
    <row r="4457" spans="1:12" x14ac:dyDescent="0.25">
      <c r="A4457" t="s">
        <v>2806</v>
      </c>
      <c r="B4457" t="s">
        <v>2807</v>
      </c>
      <c r="C4457" t="s">
        <v>2805</v>
      </c>
      <c r="D4457">
        <v>805</v>
      </c>
      <c r="E4457" t="s">
        <v>2677</v>
      </c>
      <c r="F4457" t="s">
        <v>15</v>
      </c>
      <c r="G4457">
        <v>2</v>
      </c>
      <c r="H4457" t="s">
        <v>16</v>
      </c>
      <c r="I4457">
        <v>1</v>
      </c>
      <c r="J4457">
        <f t="shared" si="142"/>
        <v>2</v>
      </c>
      <c r="K4457">
        <v>498.87</v>
      </c>
      <c r="L4457" s="1">
        <f t="shared" si="143"/>
        <v>997.74</v>
      </c>
    </row>
    <row r="4458" spans="1:12" x14ac:dyDescent="0.25">
      <c r="A4458" s="49" t="s">
        <v>9756</v>
      </c>
      <c r="B4458" s="49" t="s">
        <v>9757</v>
      </c>
      <c r="C4458" s="49" t="s">
        <v>0</v>
      </c>
      <c r="D4458" s="49">
        <v>805</v>
      </c>
      <c r="E4458" s="49" t="s">
        <v>2677</v>
      </c>
      <c r="F4458" s="49" t="s">
        <v>15</v>
      </c>
      <c r="G4458" s="51">
        <v>5200</v>
      </c>
      <c r="H4458" s="49" t="s">
        <v>16</v>
      </c>
      <c r="I4458" s="49">
        <v>1</v>
      </c>
      <c r="J4458" s="49">
        <f t="shared" si="142"/>
        <v>5200</v>
      </c>
      <c r="K4458" s="49">
        <v>0.1918</v>
      </c>
      <c r="L4458" s="50">
        <f t="shared" si="143"/>
        <v>997.36</v>
      </c>
    </row>
    <row r="4459" spans="1:12" x14ac:dyDescent="0.25">
      <c r="A4459" t="s">
        <v>13518</v>
      </c>
      <c r="B4459" t="s">
        <v>13519</v>
      </c>
      <c r="C4459" t="s">
        <v>13520</v>
      </c>
      <c r="D4459">
        <v>806</v>
      </c>
      <c r="E4459" t="s">
        <v>2677</v>
      </c>
      <c r="F4459" t="s">
        <v>15</v>
      </c>
      <c r="G4459">
        <v>277</v>
      </c>
      <c r="H4459" t="s">
        <v>10436</v>
      </c>
      <c r="I4459">
        <v>0</v>
      </c>
      <c r="J4459">
        <f t="shared" si="142"/>
        <v>0</v>
      </c>
      <c r="K4459">
        <v>3.6</v>
      </c>
      <c r="L4459" s="1">
        <f t="shared" si="143"/>
        <v>997.2</v>
      </c>
    </row>
    <row r="4460" spans="1:12" x14ac:dyDescent="0.25">
      <c r="A4460" t="s">
        <v>11886</v>
      </c>
      <c r="B4460" t="s">
        <v>11887</v>
      </c>
      <c r="C4460" t="s">
        <v>11888</v>
      </c>
      <c r="D4460">
        <v>805</v>
      </c>
      <c r="E4460" t="s">
        <v>2677</v>
      </c>
      <c r="F4460" t="s">
        <v>15</v>
      </c>
      <c r="G4460">
        <v>7</v>
      </c>
      <c r="H4460" t="s">
        <v>16</v>
      </c>
      <c r="I4460">
        <v>1</v>
      </c>
      <c r="J4460">
        <f t="shared" si="142"/>
        <v>7</v>
      </c>
      <c r="K4460">
        <v>142.35</v>
      </c>
      <c r="L4460" s="1">
        <f t="shared" si="143"/>
        <v>996.44999999999993</v>
      </c>
    </row>
    <row r="4461" spans="1:12" x14ac:dyDescent="0.25">
      <c r="A4461" t="s">
        <v>9356</v>
      </c>
      <c r="B4461" t="s">
        <v>9357</v>
      </c>
      <c r="C4461" t="s">
        <v>9358</v>
      </c>
      <c r="D4461">
        <v>805</v>
      </c>
      <c r="E4461" t="s">
        <v>2677</v>
      </c>
      <c r="F4461" t="s">
        <v>15</v>
      </c>
      <c r="G4461" s="2">
        <v>2100</v>
      </c>
      <c r="H4461" t="s">
        <v>4444</v>
      </c>
      <c r="I4461">
        <v>1</v>
      </c>
      <c r="J4461">
        <f t="shared" si="142"/>
        <v>2100</v>
      </c>
      <c r="K4461">
        <v>0.47428999999999999</v>
      </c>
      <c r="L4461" s="1">
        <f t="shared" si="143"/>
        <v>996.00900000000001</v>
      </c>
    </row>
    <row r="4462" spans="1:12" x14ac:dyDescent="0.25">
      <c r="A4462" t="s">
        <v>7255</v>
      </c>
      <c r="B4462" t="s">
        <v>7256</v>
      </c>
      <c r="C4462" t="s">
        <v>7257</v>
      </c>
      <c r="D4462">
        <v>805</v>
      </c>
      <c r="E4462" t="s">
        <v>2677</v>
      </c>
      <c r="F4462" t="s">
        <v>15</v>
      </c>
      <c r="G4462">
        <v>10</v>
      </c>
      <c r="H4462" t="s">
        <v>16</v>
      </c>
      <c r="I4462">
        <v>1</v>
      </c>
      <c r="J4462">
        <f t="shared" si="142"/>
        <v>10</v>
      </c>
      <c r="K4462">
        <v>99.6</v>
      </c>
      <c r="L4462" s="1">
        <f t="shared" si="143"/>
        <v>996</v>
      </c>
    </row>
    <row r="4463" spans="1:12" x14ac:dyDescent="0.25">
      <c r="A4463" t="s">
        <v>4789</v>
      </c>
      <c r="B4463" t="s">
        <v>4790</v>
      </c>
      <c r="D4463">
        <v>805</v>
      </c>
      <c r="E4463" t="s">
        <v>2677</v>
      </c>
      <c r="F4463" t="s">
        <v>15</v>
      </c>
      <c r="G4463">
        <v>3</v>
      </c>
      <c r="H4463" t="s">
        <v>16</v>
      </c>
      <c r="I4463">
        <v>1</v>
      </c>
      <c r="J4463">
        <f t="shared" si="142"/>
        <v>3</v>
      </c>
      <c r="K4463">
        <v>331.8</v>
      </c>
      <c r="L4463" s="1">
        <f t="shared" si="143"/>
        <v>995.40000000000009</v>
      </c>
    </row>
    <row r="4464" spans="1:12" x14ac:dyDescent="0.25">
      <c r="A4464" t="s">
        <v>7353</v>
      </c>
      <c r="B4464" t="s">
        <v>7354</v>
      </c>
      <c r="C4464" t="s">
        <v>7355</v>
      </c>
      <c r="D4464">
        <v>805</v>
      </c>
      <c r="E4464" t="s">
        <v>2677</v>
      </c>
      <c r="F4464" t="s">
        <v>15</v>
      </c>
      <c r="G4464">
        <v>15</v>
      </c>
      <c r="H4464" t="s">
        <v>16</v>
      </c>
      <c r="I4464">
        <v>1</v>
      </c>
      <c r="J4464">
        <f t="shared" si="142"/>
        <v>15</v>
      </c>
      <c r="K4464">
        <v>66</v>
      </c>
      <c r="L4464" s="1">
        <f t="shared" si="143"/>
        <v>990</v>
      </c>
    </row>
    <row r="4465" spans="1:12" x14ac:dyDescent="0.25">
      <c r="A4465" t="s">
        <v>4435</v>
      </c>
      <c r="B4465" t="s">
        <v>4436</v>
      </c>
      <c r="C4465" t="s">
        <v>4437</v>
      </c>
      <c r="D4465">
        <v>805</v>
      </c>
      <c r="E4465" t="s">
        <v>2677</v>
      </c>
      <c r="F4465" t="s">
        <v>15</v>
      </c>
      <c r="G4465">
        <v>10</v>
      </c>
      <c r="H4465" t="s">
        <v>16</v>
      </c>
      <c r="I4465">
        <v>1</v>
      </c>
      <c r="J4465">
        <f t="shared" si="142"/>
        <v>10</v>
      </c>
      <c r="K4465">
        <v>99</v>
      </c>
      <c r="L4465" s="1">
        <f t="shared" si="143"/>
        <v>990</v>
      </c>
    </row>
    <row r="4466" spans="1:12" x14ac:dyDescent="0.25">
      <c r="A4466" t="s">
        <v>5902</v>
      </c>
      <c r="B4466" t="s">
        <v>5903</v>
      </c>
      <c r="C4466" t="s">
        <v>5904</v>
      </c>
      <c r="D4466">
        <v>805</v>
      </c>
      <c r="E4466" t="s">
        <v>2677</v>
      </c>
      <c r="F4466" t="s">
        <v>15</v>
      </c>
      <c r="G4466">
        <v>6</v>
      </c>
      <c r="H4466" t="s">
        <v>16</v>
      </c>
      <c r="I4466">
        <v>1</v>
      </c>
      <c r="J4466">
        <f t="shared" si="142"/>
        <v>6</v>
      </c>
      <c r="K4466">
        <v>165</v>
      </c>
      <c r="L4466" s="1">
        <f t="shared" si="143"/>
        <v>990</v>
      </c>
    </row>
    <row r="4467" spans="1:12" x14ac:dyDescent="0.25">
      <c r="A4467" t="s">
        <v>13556</v>
      </c>
      <c r="B4467" t="s">
        <v>13557</v>
      </c>
      <c r="C4467" t="s">
        <v>13558</v>
      </c>
      <c r="D4467">
        <v>806</v>
      </c>
      <c r="E4467" t="s">
        <v>2677</v>
      </c>
      <c r="F4467" t="s">
        <v>15</v>
      </c>
      <c r="G4467" s="2">
        <v>20400</v>
      </c>
      <c r="H4467" t="s">
        <v>16</v>
      </c>
      <c r="I4467">
        <v>0</v>
      </c>
      <c r="J4467">
        <f t="shared" si="142"/>
        <v>0</v>
      </c>
      <c r="K4467">
        <v>4.8500000000000001E-2</v>
      </c>
      <c r="L4467" s="1">
        <f t="shared" si="143"/>
        <v>989.4</v>
      </c>
    </row>
    <row r="4468" spans="1:12" x14ac:dyDescent="0.25">
      <c r="A4468" t="s">
        <v>5197</v>
      </c>
      <c r="B4468" t="s">
        <v>5198</v>
      </c>
      <c r="D4468">
        <v>805</v>
      </c>
      <c r="E4468" t="s">
        <v>2677</v>
      </c>
      <c r="F4468" t="s">
        <v>15</v>
      </c>
      <c r="G4468">
        <v>23</v>
      </c>
      <c r="H4468" t="s">
        <v>16</v>
      </c>
      <c r="I4468">
        <v>1</v>
      </c>
      <c r="J4468">
        <f t="shared" si="142"/>
        <v>23</v>
      </c>
      <c r="K4468">
        <v>43</v>
      </c>
      <c r="L4468" s="1">
        <f t="shared" si="143"/>
        <v>989</v>
      </c>
    </row>
    <row r="4469" spans="1:12" x14ac:dyDescent="0.25">
      <c r="A4469" t="s">
        <v>6051</v>
      </c>
      <c r="B4469" t="s">
        <v>6052</v>
      </c>
      <c r="C4469" t="s">
        <v>6053</v>
      </c>
      <c r="D4469">
        <v>805</v>
      </c>
      <c r="E4469" t="s">
        <v>2677</v>
      </c>
      <c r="F4469" t="s">
        <v>15</v>
      </c>
      <c r="G4469">
        <v>140</v>
      </c>
      <c r="H4469" t="s">
        <v>4444</v>
      </c>
      <c r="I4469">
        <v>1</v>
      </c>
      <c r="J4469">
        <f t="shared" si="142"/>
        <v>140</v>
      </c>
      <c r="K4469">
        <v>7.05</v>
      </c>
      <c r="L4469" s="1">
        <f t="shared" si="143"/>
        <v>987</v>
      </c>
    </row>
    <row r="4470" spans="1:12" x14ac:dyDescent="0.25">
      <c r="A4470" t="s">
        <v>2974</v>
      </c>
      <c r="B4470" t="s">
        <v>2975</v>
      </c>
      <c r="C4470" t="s">
        <v>2976</v>
      </c>
      <c r="D4470">
        <v>805</v>
      </c>
      <c r="E4470" t="s">
        <v>2677</v>
      </c>
      <c r="F4470" t="s">
        <v>15</v>
      </c>
      <c r="G4470">
        <v>4</v>
      </c>
      <c r="H4470" t="s">
        <v>16</v>
      </c>
      <c r="I4470">
        <v>1</v>
      </c>
      <c r="J4470">
        <f t="shared" si="142"/>
        <v>4</v>
      </c>
      <c r="K4470">
        <v>246.75</v>
      </c>
      <c r="L4470" s="1">
        <f t="shared" si="143"/>
        <v>987</v>
      </c>
    </row>
    <row r="4471" spans="1:12" x14ac:dyDescent="0.25">
      <c r="A4471" t="s">
        <v>14086</v>
      </c>
      <c r="B4471" t="s">
        <v>14087</v>
      </c>
      <c r="C4471" t="s">
        <v>14088</v>
      </c>
      <c r="D4471">
        <v>805</v>
      </c>
      <c r="E4471" t="s">
        <v>2677</v>
      </c>
      <c r="F4471" t="s">
        <v>15</v>
      </c>
      <c r="G4471">
        <v>7</v>
      </c>
      <c r="H4471" t="s">
        <v>16</v>
      </c>
      <c r="I4471">
        <v>1</v>
      </c>
      <c r="J4471">
        <f t="shared" si="142"/>
        <v>7</v>
      </c>
      <c r="K4471">
        <v>140.97333</v>
      </c>
      <c r="L4471" s="1">
        <f t="shared" si="143"/>
        <v>986.81331</v>
      </c>
    </row>
    <row r="4472" spans="1:12" x14ac:dyDescent="0.25">
      <c r="A4472" t="s">
        <v>9070</v>
      </c>
      <c r="B4472" t="s">
        <v>9071</v>
      </c>
      <c r="C4472" t="s">
        <v>9072</v>
      </c>
      <c r="D4472">
        <v>805</v>
      </c>
      <c r="E4472" t="s">
        <v>2677</v>
      </c>
      <c r="F4472" t="s">
        <v>15</v>
      </c>
      <c r="G4472">
        <v>570</v>
      </c>
      <c r="H4472" t="s">
        <v>16</v>
      </c>
      <c r="I4472">
        <v>1</v>
      </c>
      <c r="J4472">
        <f t="shared" si="142"/>
        <v>570</v>
      </c>
      <c r="K4472">
        <v>1.73</v>
      </c>
      <c r="L4472" s="1">
        <f t="shared" si="143"/>
        <v>986.1</v>
      </c>
    </row>
    <row r="4473" spans="1:12" x14ac:dyDescent="0.25">
      <c r="A4473" t="s">
        <v>4693</v>
      </c>
      <c r="B4473" t="s">
        <v>4694</v>
      </c>
      <c r="C4473" t="s">
        <v>4695</v>
      </c>
      <c r="D4473">
        <v>805</v>
      </c>
      <c r="E4473" t="s">
        <v>2677</v>
      </c>
      <c r="F4473" t="s">
        <v>15</v>
      </c>
      <c r="G4473">
        <v>5</v>
      </c>
      <c r="H4473" t="s">
        <v>16</v>
      </c>
      <c r="I4473">
        <v>1</v>
      </c>
      <c r="J4473">
        <f t="shared" si="142"/>
        <v>5</v>
      </c>
      <c r="K4473">
        <v>197</v>
      </c>
      <c r="L4473" s="1">
        <f t="shared" si="143"/>
        <v>985</v>
      </c>
    </row>
    <row r="4474" spans="1:12" x14ac:dyDescent="0.25">
      <c r="A4474" t="s">
        <v>5713</v>
      </c>
      <c r="B4474" t="s">
        <v>5714</v>
      </c>
      <c r="D4474">
        <v>805</v>
      </c>
      <c r="E4474" t="s">
        <v>2677</v>
      </c>
      <c r="F4474" t="s">
        <v>15</v>
      </c>
      <c r="G4474">
        <v>8</v>
      </c>
      <c r="H4474" t="s">
        <v>16</v>
      </c>
      <c r="I4474">
        <v>1</v>
      </c>
      <c r="J4474">
        <f t="shared" si="142"/>
        <v>8</v>
      </c>
      <c r="K4474">
        <v>123.1</v>
      </c>
      <c r="L4474" s="1">
        <f t="shared" si="143"/>
        <v>984.8</v>
      </c>
    </row>
    <row r="4475" spans="1:12" x14ac:dyDescent="0.25">
      <c r="A4475" t="s">
        <v>11228</v>
      </c>
      <c r="B4475" t="s">
        <v>11229</v>
      </c>
      <c r="C4475" t="s">
        <v>11230</v>
      </c>
      <c r="D4475">
        <v>805</v>
      </c>
      <c r="E4475" t="s">
        <v>2677</v>
      </c>
      <c r="F4475" t="s">
        <v>15</v>
      </c>
      <c r="G4475">
        <v>11</v>
      </c>
      <c r="H4475" t="s">
        <v>11231</v>
      </c>
      <c r="I4475">
        <v>1</v>
      </c>
      <c r="J4475">
        <f t="shared" si="142"/>
        <v>11</v>
      </c>
      <c r="K4475">
        <v>89.5</v>
      </c>
      <c r="L4475" s="1">
        <f t="shared" si="143"/>
        <v>984.5</v>
      </c>
    </row>
    <row r="4476" spans="1:12" x14ac:dyDescent="0.25">
      <c r="A4476" t="s">
        <v>6551</v>
      </c>
      <c r="B4476" t="s">
        <v>6552</v>
      </c>
      <c r="D4476">
        <v>805</v>
      </c>
      <c r="E4476" t="s">
        <v>2677</v>
      </c>
      <c r="F4476" t="s">
        <v>15</v>
      </c>
      <c r="G4476">
        <v>5</v>
      </c>
      <c r="H4476" t="s">
        <v>16</v>
      </c>
      <c r="I4476">
        <v>1</v>
      </c>
      <c r="J4476">
        <f t="shared" si="142"/>
        <v>5</v>
      </c>
      <c r="K4476">
        <v>196.87</v>
      </c>
      <c r="L4476" s="1">
        <f t="shared" si="143"/>
        <v>984.35</v>
      </c>
    </row>
    <row r="4477" spans="1:12" x14ac:dyDescent="0.25">
      <c r="A4477" t="s">
        <v>10833</v>
      </c>
      <c r="B4477" t="s">
        <v>10834</v>
      </c>
      <c r="C4477" t="s">
        <v>10835</v>
      </c>
      <c r="D4477">
        <v>805</v>
      </c>
      <c r="E4477" t="s">
        <v>2677</v>
      </c>
      <c r="F4477" t="s">
        <v>15</v>
      </c>
      <c r="G4477">
        <v>30</v>
      </c>
      <c r="H4477" t="s">
        <v>16</v>
      </c>
      <c r="I4477">
        <v>1</v>
      </c>
      <c r="J4477">
        <f t="shared" si="142"/>
        <v>30</v>
      </c>
      <c r="K4477">
        <v>32.81</v>
      </c>
      <c r="L4477" s="1">
        <f t="shared" si="143"/>
        <v>984.30000000000007</v>
      </c>
    </row>
    <row r="4478" spans="1:12" x14ac:dyDescent="0.25">
      <c r="A4478" t="s">
        <v>8370</v>
      </c>
      <c r="B4478" t="s">
        <v>7803</v>
      </c>
      <c r="C4478" t="s">
        <v>8371</v>
      </c>
      <c r="D4478">
        <v>805</v>
      </c>
      <c r="E4478" t="s">
        <v>2677</v>
      </c>
      <c r="F4478" t="s">
        <v>15</v>
      </c>
      <c r="G4478">
        <v>5</v>
      </c>
      <c r="H4478" t="s">
        <v>16</v>
      </c>
      <c r="I4478">
        <v>1</v>
      </c>
      <c r="J4478">
        <f t="shared" si="142"/>
        <v>5</v>
      </c>
      <c r="K4478">
        <v>196.75</v>
      </c>
      <c r="L4478" s="1">
        <f t="shared" si="143"/>
        <v>983.75</v>
      </c>
    </row>
    <row r="4479" spans="1:12" x14ac:dyDescent="0.25">
      <c r="A4479" t="s">
        <v>2865</v>
      </c>
      <c r="B4479" t="s">
        <v>2866</v>
      </c>
      <c r="C4479" t="s">
        <v>2867</v>
      </c>
      <c r="D4479">
        <v>805</v>
      </c>
      <c r="E4479" t="s">
        <v>2677</v>
      </c>
      <c r="F4479" t="s">
        <v>15</v>
      </c>
      <c r="G4479">
        <v>4</v>
      </c>
      <c r="H4479" t="s">
        <v>16</v>
      </c>
      <c r="I4479">
        <v>1</v>
      </c>
      <c r="J4479">
        <f t="shared" si="142"/>
        <v>4</v>
      </c>
      <c r="K4479">
        <v>245.61</v>
      </c>
      <c r="L4479" s="1">
        <f t="shared" si="143"/>
        <v>982.44</v>
      </c>
    </row>
    <row r="4480" spans="1:12" x14ac:dyDescent="0.25">
      <c r="A4480" t="s">
        <v>14058</v>
      </c>
      <c r="B4480" t="s">
        <v>14059</v>
      </c>
      <c r="C4480" t="s">
        <v>14060</v>
      </c>
      <c r="D4480">
        <v>806</v>
      </c>
      <c r="E4480" t="s">
        <v>2677</v>
      </c>
      <c r="F4480" t="s">
        <v>15</v>
      </c>
      <c r="G4480">
        <v>200</v>
      </c>
      <c r="H4480" t="s">
        <v>12910</v>
      </c>
      <c r="I4480">
        <v>1</v>
      </c>
      <c r="J4480">
        <f t="shared" si="142"/>
        <v>200</v>
      </c>
      <c r="K4480">
        <v>4.91</v>
      </c>
      <c r="L4480" s="1">
        <f t="shared" si="143"/>
        <v>982</v>
      </c>
    </row>
    <row r="4481" spans="1:12" x14ac:dyDescent="0.25">
      <c r="A4481" t="s">
        <v>7156</v>
      </c>
      <c r="B4481" t="s">
        <v>7157</v>
      </c>
      <c r="C4481" t="s">
        <v>7158</v>
      </c>
      <c r="D4481">
        <v>805</v>
      </c>
      <c r="E4481" t="s">
        <v>2677</v>
      </c>
      <c r="F4481" t="s">
        <v>15</v>
      </c>
      <c r="G4481">
        <v>10</v>
      </c>
      <c r="H4481" t="s">
        <v>16</v>
      </c>
      <c r="I4481">
        <v>1</v>
      </c>
      <c r="J4481">
        <f t="shared" si="142"/>
        <v>10</v>
      </c>
      <c r="K4481">
        <v>98.2</v>
      </c>
      <c r="L4481" s="1">
        <f t="shared" si="143"/>
        <v>982</v>
      </c>
    </row>
    <row r="4482" spans="1:12" x14ac:dyDescent="0.25">
      <c r="A4482" t="s">
        <v>7965</v>
      </c>
      <c r="B4482" t="s">
        <v>7951</v>
      </c>
      <c r="C4482" t="s">
        <v>7966</v>
      </c>
      <c r="D4482">
        <v>805</v>
      </c>
      <c r="E4482" t="s">
        <v>2677</v>
      </c>
      <c r="F4482" t="s">
        <v>15</v>
      </c>
      <c r="G4482">
        <v>10</v>
      </c>
      <c r="H4482" t="s">
        <v>16</v>
      </c>
      <c r="I4482">
        <v>1</v>
      </c>
      <c r="J4482">
        <f t="shared" si="142"/>
        <v>10</v>
      </c>
      <c r="K4482">
        <v>98.12</v>
      </c>
      <c r="L4482" s="1">
        <f t="shared" si="143"/>
        <v>981.2</v>
      </c>
    </row>
    <row r="4483" spans="1:12" x14ac:dyDescent="0.25">
      <c r="A4483" t="s">
        <v>10340</v>
      </c>
      <c r="B4483" t="s">
        <v>10341</v>
      </c>
      <c r="C4483" t="s">
        <v>10342</v>
      </c>
      <c r="D4483">
        <v>805</v>
      </c>
      <c r="E4483" t="s">
        <v>2677</v>
      </c>
      <c r="F4483" t="s">
        <v>15</v>
      </c>
      <c r="G4483">
        <v>33</v>
      </c>
      <c r="H4483" t="s">
        <v>16</v>
      </c>
      <c r="I4483">
        <v>1</v>
      </c>
      <c r="J4483">
        <f t="shared" si="142"/>
        <v>33</v>
      </c>
      <c r="K4483">
        <v>29.73</v>
      </c>
      <c r="L4483" s="1">
        <f t="shared" si="143"/>
        <v>981.09</v>
      </c>
    </row>
    <row r="4484" spans="1:12" x14ac:dyDescent="0.25">
      <c r="A4484" t="s">
        <v>9671</v>
      </c>
      <c r="B4484" t="s">
        <v>9672</v>
      </c>
      <c r="C4484" t="s">
        <v>9673</v>
      </c>
      <c r="D4484">
        <v>805</v>
      </c>
      <c r="E4484" t="s">
        <v>2677</v>
      </c>
      <c r="F4484" t="s">
        <v>15</v>
      </c>
      <c r="G4484">
        <v>13</v>
      </c>
      <c r="H4484" t="s">
        <v>6444</v>
      </c>
      <c r="I4484">
        <v>1</v>
      </c>
      <c r="J4484">
        <f t="shared" si="142"/>
        <v>13</v>
      </c>
      <c r="K4484">
        <v>75.34</v>
      </c>
      <c r="L4484" s="1">
        <f t="shared" si="143"/>
        <v>979.42000000000007</v>
      </c>
    </row>
    <row r="4485" spans="1:12" x14ac:dyDescent="0.25">
      <c r="A4485" t="s">
        <v>3518</v>
      </c>
      <c r="B4485" t="s">
        <v>3519</v>
      </c>
      <c r="C4485" t="s">
        <v>3520</v>
      </c>
      <c r="D4485">
        <v>805</v>
      </c>
      <c r="E4485" t="s">
        <v>2677</v>
      </c>
      <c r="F4485" t="s">
        <v>15</v>
      </c>
      <c r="G4485">
        <v>2</v>
      </c>
      <c r="H4485" t="s">
        <v>16</v>
      </c>
      <c r="I4485">
        <v>15</v>
      </c>
      <c r="J4485">
        <f t="shared" si="142"/>
        <v>30</v>
      </c>
      <c r="K4485">
        <v>489.7</v>
      </c>
      <c r="L4485" s="1">
        <f t="shared" si="143"/>
        <v>979.4</v>
      </c>
    </row>
    <row r="4486" spans="1:12" x14ac:dyDescent="0.25">
      <c r="A4486" t="s">
        <v>10725</v>
      </c>
      <c r="B4486" t="s">
        <v>10726</v>
      </c>
      <c r="C4486" t="s">
        <v>10727</v>
      </c>
      <c r="D4486">
        <v>805</v>
      </c>
      <c r="E4486" t="s">
        <v>2677</v>
      </c>
      <c r="F4486" t="s">
        <v>15</v>
      </c>
      <c r="G4486">
        <v>280</v>
      </c>
      <c r="H4486" t="s">
        <v>16</v>
      </c>
      <c r="I4486">
        <v>1</v>
      </c>
      <c r="J4486">
        <f t="shared" si="142"/>
        <v>280</v>
      </c>
      <c r="K4486">
        <v>3.492</v>
      </c>
      <c r="L4486" s="1">
        <f t="shared" si="143"/>
        <v>977.76</v>
      </c>
    </row>
    <row r="4487" spans="1:12" x14ac:dyDescent="0.25">
      <c r="A4487" t="s">
        <v>2927</v>
      </c>
      <c r="B4487" t="s">
        <v>2928</v>
      </c>
      <c r="C4487" t="s">
        <v>2929</v>
      </c>
      <c r="D4487">
        <v>805</v>
      </c>
      <c r="E4487" t="s">
        <v>2677</v>
      </c>
      <c r="F4487" t="s">
        <v>15</v>
      </c>
      <c r="G4487">
        <v>2</v>
      </c>
      <c r="H4487" t="s">
        <v>16</v>
      </c>
      <c r="I4487">
        <v>1</v>
      </c>
      <c r="J4487">
        <f t="shared" si="142"/>
        <v>2</v>
      </c>
      <c r="K4487">
        <v>488.74</v>
      </c>
      <c r="L4487" s="1">
        <f t="shared" si="143"/>
        <v>977.48</v>
      </c>
    </row>
    <row r="4488" spans="1:12" x14ac:dyDescent="0.25">
      <c r="A4488" t="s">
        <v>13219</v>
      </c>
      <c r="B4488" t="s">
        <v>13220</v>
      </c>
      <c r="C4488" t="s">
        <v>13179</v>
      </c>
      <c r="D4488">
        <v>806</v>
      </c>
      <c r="E4488" t="s">
        <v>2677</v>
      </c>
      <c r="F4488" t="s">
        <v>15</v>
      </c>
      <c r="G4488">
        <v>12</v>
      </c>
      <c r="H4488" t="s">
        <v>16</v>
      </c>
      <c r="I4488">
        <v>0</v>
      </c>
      <c r="J4488">
        <f t="shared" si="142"/>
        <v>0</v>
      </c>
      <c r="K4488">
        <v>81.430000000000007</v>
      </c>
      <c r="L4488" s="1">
        <f t="shared" si="143"/>
        <v>977.16000000000008</v>
      </c>
    </row>
    <row r="4489" spans="1:12" x14ac:dyDescent="0.25">
      <c r="A4489" t="s">
        <v>3039</v>
      </c>
      <c r="B4489" t="s">
        <v>3040</v>
      </c>
      <c r="C4489" t="s">
        <v>3041</v>
      </c>
      <c r="D4489">
        <v>805</v>
      </c>
      <c r="E4489" t="s">
        <v>2677</v>
      </c>
      <c r="F4489" t="s">
        <v>15</v>
      </c>
      <c r="G4489">
        <v>3</v>
      </c>
      <c r="H4489" t="s">
        <v>16</v>
      </c>
      <c r="I4489">
        <v>25</v>
      </c>
      <c r="J4489">
        <f t="shared" si="142"/>
        <v>75</v>
      </c>
      <c r="K4489">
        <v>325.7</v>
      </c>
      <c r="L4489" s="1">
        <f t="shared" si="143"/>
        <v>977.09999999999991</v>
      </c>
    </row>
    <row r="4490" spans="1:12" x14ac:dyDescent="0.25">
      <c r="A4490" t="s">
        <v>10830</v>
      </c>
      <c r="B4490" t="s">
        <v>10831</v>
      </c>
      <c r="C4490" t="s">
        <v>10832</v>
      </c>
      <c r="D4490">
        <v>805</v>
      </c>
      <c r="E4490" t="s">
        <v>2677</v>
      </c>
      <c r="F4490" t="s">
        <v>15</v>
      </c>
      <c r="G4490">
        <v>30</v>
      </c>
      <c r="H4490" t="s">
        <v>16</v>
      </c>
      <c r="I4490">
        <v>1</v>
      </c>
      <c r="J4490">
        <f t="shared" si="142"/>
        <v>30</v>
      </c>
      <c r="K4490">
        <v>32.53</v>
      </c>
      <c r="L4490" s="1">
        <f t="shared" si="143"/>
        <v>975.90000000000009</v>
      </c>
    </row>
    <row r="4491" spans="1:12" x14ac:dyDescent="0.25">
      <c r="A4491" t="s">
        <v>6251</v>
      </c>
      <c r="B4491" t="s">
        <v>6252</v>
      </c>
      <c r="D4491">
        <v>805</v>
      </c>
      <c r="E4491" t="s">
        <v>2677</v>
      </c>
      <c r="F4491" t="s">
        <v>15</v>
      </c>
      <c r="G4491">
        <v>4</v>
      </c>
      <c r="H4491" t="s">
        <v>16</v>
      </c>
      <c r="I4491">
        <v>1</v>
      </c>
      <c r="J4491">
        <f t="shared" si="142"/>
        <v>4</v>
      </c>
      <c r="K4491">
        <v>243.42250000000001</v>
      </c>
      <c r="L4491" s="1">
        <f t="shared" si="143"/>
        <v>973.69</v>
      </c>
    </row>
    <row r="4492" spans="1:12" x14ac:dyDescent="0.25">
      <c r="A4492" t="s">
        <v>10215</v>
      </c>
      <c r="B4492" t="s">
        <v>10216</v>
      </c>
      <c r="C4492" t="s">
        <v>10217</v>
      </c>
      <c r="D4492">
        <v>805</v>
      </c>
      <c r="E4492" t="s">
        <v>2677</v>
      </c>
      <c r="F4492" t="s">
        <v>15</v>
      </c>
      <c r="G4492">
        <v>70</v>
      </c>
      <c r="H4492" t="s">
        <v>16</v>
      </c>
      <c r="I4492">
        <v>1</v>
      </c>
      <c r="J4492">
        <f t="shared" si="142"/>
        <v>70</v>
      </c>
      <c r="K4492">
        <v>13.855499999999999</v>
      </c>
      <c r="L4492" s="1">
        <f t="shared" si="143"/>
        <v>969.88499999999999</v>
      </c>
    </row>
    <row r="4493" spans="1:12" x14ac:dyDescent="0.25">
      <c r="A4493" t="s">
        <v>8425</v>
      </c>
      <c r="B4493" t="s">
        <v>8426</v>
      </c>
      <c r="C4493" t="s">
        <v>8427</v>
      </c>
      <c r="D4493">
        <v>805</v>
      </c>
      <c r="E4493" t="s">
        <v>2677</v>
      </c>
      <c r="F4493" t="s">
        <v>15</v>
      </c>
      <c r="G4493">
        <v>10</v>
      </c>
      <c r="H4493" t="s">
        <v>16</v>
      </c>
      <c r="I4493">
        <v>1</v>
      </c>
      <c r="J4493">
        <f t="shared" si="142"/>
        <v>10</v>
      </c>
      <c r="K4493">
        <v>96.97</v>
      </c>
      <c r="L4493" s="1">
        <f t="shared" si="143"/>
        <v>969.7</v>
      </c>
    </row>
    <row r="4494" spans="1:12" x14ac:dyDescent="0.25">
      <c r="A4494" t="s">
        <v>10452</v>
      </c>
      <c r="B4494" t="s">
        <v>10453</v>
      </c>
      <c r="C4494" t="s">
        <v>10454</v>
      </c>
      <c r="D4494">
        <v>805</v>
      </c>
      <c r="E4494" t="s">
        <v>2677</v>
      </c>
      <c r="F4494" t="s">
        <v>15</v>
      </c>
      <c r="G4494">
        <v>20</v>
      </c>
      <c r="H4494" t="s">
        <v>16</v>
      </c>
      <c r="I4494">
        <v>1</v>
      </c>
      <c r="J4494">
        <f t="shared" si="142"/>
        <v>20</v>
      </c>
      <c r="K4494">
        <v>48.45</v>
      </c>
      <c r="L4494" s="1">
        <f t="shared" si="143"/>
        <v>969</v>
      </c>
    </row>
    <row r="4495" spans="1:12" x14ac:dyDescent="0.25">
      <c r="A4495" t="s">
        <v>13822</v>
      </c>
      <c r="B4495" t="s">
        <v>13823</v>
      </c>
      <c r="C4495" t="s">
        <v>13824</v>
      </c>
      <c r="D4495">
        <v>806</v>
      </c>
      <c r="E4495" t="s">
        <v>2677</v>
      </c>
      <c r="F4495" t="s">
        <v>15</v>
      </c>
      <c r="G4495">
        <v>30</v>
      </c>
      <c r="H4495" t="s">
        <v>16</v>
      </c>
      <c r="I4495">
        <v>1E-3</v>
      </c>
      <c r="J4495">
        <f t="shared" si="142"/>
        <v>0.03</v>
      </c>
      <c r="K4495">
        <v>32.28</v>
      </c>
      <c r="L4495" s="1">
        <f t="shared" si="143"/>
        <v>968.40000000000009</v>
      </c>
    </row>
    <row r="4496" spans="1:12" x14ac:dyDescent="0.25">
      <c r="A4496" t="s">
        <v>9833</v>
      </c>
      <c r="B4496" t="s">
        <v>9834</v>
      </c>
      <c r="C4496" t="s">
        <v>9835</v>
      </c>
      <c r="D4496">
        <v>805</v>
      </c>
      <c r="E4496" t="s">
        <v>2677</v>
      </c>
      <c r="F4496" t="s">
        <v>15</v>
      </c>
      <c r="G4496">
        <v>160</v>
      </c>
      <c r="H4496" t="s">
        <v>16</v>
      </c>
      <c r="I4496">
        <v>1</v>
      </c>
      <c r="J4496">
        <f t="shared" si="142"/>
        <v>160</v>
      </c>
      <c r="K4496">
        <v>6.04</v>
      </c>
      <c r="L4496" s="1">
        <f t="shared" si="143"/>
        <v>966.4</v>
      </c>
    </row>
    <row r="4497" spans="1:12" x14ac:dyDescent="0.25">
      <c r="A4497" t="s">
        <v>6659</v>
      </c>
      <c r="B4497" t="s">
        <v>6660</v>
      </c>
      <c r="D4497">
        <v>805</v>
      </c>
      <c r="E4497" t="s">
        <v>2677</v>
      </c>
      <c r="F4497" t="s">
        <v>15</v>
      </c>
      <c r="G4497">
        <v>1</v>
      </c>
      <c r="H4497" t="s">
        <v>16</v>
      </c>
      <c r="I4497">
        <v>1</v>
      </c>
      <c r="J4497">
        <f t="shared" si="142"/>
        <v>1</v>
      </c>
      <c r="K4497">
        <v>965.3</v>
      </c>
      <c r="L4497" s="1">
        <f t="shared" si="143"/>
        <v>965.3</v>
      </c>
    </row>
    <row r="4498" spans="1:12" x14ac:dyDescent="0.25">
      <c r="A4498" t="s">
        <v>6677</v>
      </c>
      <c r="B4498" t="s">
        <v>6678</v>
      </c>
      <c r="C4498" t="s">
        <v>6679</v>
      </c>
      <c r="D4498">
        <v>805</v>
      </c>
      <c r="E4498" t="s">
        <v>2677</v>
      </c>
      <c r="F4498" t="s">
        <v>15</v>
      </c>
      <c r="G4498">
        <v>14</v>
      </c>
      <c r="H4498" t="s">
        <v>16</v>
      </c>
      <c r="I4498">
        <v>1</v>
      </c>
      <c r="J4498">
        <f t="shared" si="142"/>
        <v>14</v>
      </c>
      <c r="K4498">
        <v>68.930000000000007</v>
      </c>
      <c r="L4498" s="1">
        <f t="shared" si="143"/>
        <v>965.0200000000001</v>
      </c>
    </row>
    <row r="4499" spans="1:12" x14ac:dyDescent="0.25">
      <c r="A4499" t="s">
        <v>11573</v>
      </c>
      <c r="B4499" t="s">
        <v>11574</v>
      </c>
      <c r="C4499" t="s">
        <v>11575</v>
      </c>
      <c r="D4499">
        <v>805</v>
      </c>
      <c r="E4499" t="s">
        <v>2677</v>
      </c>
      <c r="F4499" t="s">
        <v>15</v>
      </c>
      <c r="G4499">
        <v>5</v>
      </c>
      <c r="H4499" t="s">
        <v>16</v>
      </c>
      <c r="I4499">
        <v>1</v>
      </c>
      <c r="J4499">
        <f t="shared" si="142"/>
        <v>5</v>
      </c>
      <c r="K4499">
        <v>193</v>
      </c>
      <c r="L4499" s="1">
        <f t="shared" si="143"/>
        <v>965</v>
      </c>
    </row>
    <row r="4500" spans="1:12" x14ac:dyDescent="0.25">
      <c r="A4500" t="s">
        <v>4779</v>
      </c>
      <c r="B4500" t="s">
        <v>4780</v>
      </c>
      <c r="D4500">
        <v>805</v>
      </c>
      <c r="E4500" t="s">
        <v>2677</v>
      </c>
      <c r="F4500" t="s">
        <v>15</v>
      </c>
      <c r="G4500">
        <v>2</v>
      </c>
      <c r="H4500" t="s">
        <v>16</v>
      </c>
      <c r="I4500">
        <v>1</v>
      </c>
      <c r="J4500">
        <f t="shared" si="142"/>
        <v>2</v>
      </c>
      <c r="K4500">
        <v>481.8</v>
      </c>
      <c r="L4500" s="1">
        <f t="shared" si="143"/>
        <v>963.6</v>
      </c>
    </row>
    <row r="4501" spans="1:12" x14ac:dyDescent="0.25">
      <c r="A4501" t="s">
        <v>11770</v>
      </c>
      <c r="B4501" t="s">
        <v>11771</v>
      </c>
      <c r="C4501" s="3" t="s">
        <v>11772</v>
      </c>
      <c r="D4501">
        <v>805</v>
      </c>
      <c r="E4501" t="s">
        <v>2677</v>
      </c>
      <c r="F4501" t="s">
        <v>15</v>
      </c>
      <c r="G4501">
        <v>150</v>
      </c>
      <c r="H4501" t="s">
        <v>16</v>
      </c>
      <c r="I4501">
        <v>1</v>
      </c>
      <c r="J4501">
        <f t="shared" si="142"/>
        <v>150</v>
      </c>
      <c r="K4501">
        <v>6.4</v>
      </c>
      <c r="L4501" s="1">
        <f t="shared" si="143"/>
        <v>960</v>
      </c>
    </row>
    <row r="4502" spans="1:12" x14ac:dyDescent="0.25">
      <c r="A4502" t="s">
        <v>11898</v>
      </c>
      <c r="B4502" t="s">
        <v>11899</v>
      </c>
      <c r="C4502" t="s">
        <v>11900</v>
      </c>
      <c r="D4502">
        <v>805</v>
      </c>
      <c r="E4502" t="s">
        <v>2677</v>
      </c>
      <c r="F4502" t="s">
        <v>15</v>
      </c>
      <c r="G4502">
        <v>6</v>
      </c>
      <c r="H4502" t="s">
        <v>16</v>
      </c>
      <c r="I4502">
        <v>1</v>
      </c>
      <c r="J4502">
        <f t="shared" si="142"/>
        <v>6</v>
      </c>
      <c r="K4502">
        <v>160</v>
      </c>
      <c r="L4502" s="1">
        <f t="shared" si="143"/>
        <v>960</v>
      </c>
    </row>
    <row r="4503" spans="1:12" x14ac:dyDescent="0.25">
      <c r="A4503" t="s">
        <v>7857</v>
      </c>
      <c r="B4503" t="s">
        <v>7765</v>
      </c>
      <c r="C4503" t="s">
        <v>7858</v>
      </c>
      <c r="D4503">
        <v>805</v>
      </c>
      <c r="E4503" t="s">
        <v>2677</v>
      </c>
      <c r="F4503" t="s">
        <v>15</v>
      </c>
      <c r="G4503">
        <v>5</v>
      </c>
      <c r="H4503" t="s">
        <v>16</v>
      </c>
      <c r="I4503">
        <v>1</v>
      </c>
      <c r="J4503">
        <f t="shared" si="142"/>
        <v>5</v>
      </c>
      <c r="K4503">
        <v>191.91</v>
      </c>
      <c r="L4503" s="1">
        <f t="shared" si="143"/>
        <v>959.55</v>
      </c>
    </row>
    <row r="4504" spans="1:12" x14ac:dyDescent="0.25">
      <c r="A4504" t="s">
        <v>9103</v>
      </c>
      <c r="B4504" t="s">
        <v>9104</v>
      </c>
      <c r="C4504" t="s">
        <v>9105</v>
      </c>
      <c r="D4504">
        <v>805</v>
      </c>
      <c r="E4504" t="s">
        <v>2677</v>
      </c>
      <c r="F4504" t="s">
        <v>15</v>
      </c>
      <c r="G4504">
        <v>164</v>
      </c>
      <c r="H4504" t="s">
        <v>16</v>
      </c>
      <c r="I4504">
        <v>1</v>
      </c>
      <c r="J4504">
        <f t="shared" si="142"/>
        <v>164</v>
      </c>
      <c r="K4504">
        <v>5.85</v>
      </c>
      <c r="L4504" s="1">
        <f t="shared" si="143"/>
        <v>959.4</v>
      </c>
    </row>
    <row r="4505" spans="1:12" x14ac:dyDescent="0.25">
      <c r="A4505" t="s">
        <v>6673</v>
      </c>
      <c r="B4505" t="s">
        <v>6674</v>
      </c>
      <c r="D4505">
        <v>805</v>
      </c>
      <c r="E4505" t="s">
        <v>2677</v>
      </c>
      <c r="F4505" t="s">
        <v>15</v>
      </c>
      <c r="G4505">
        <v>10</v>
      </c>
      <c r="H4505" t="s">
        <v>16</v>
      </c>
      <c r="I4505">
        <v>1</v>
      </c>
      <c r="J4505">
        <f t="shared" si="142"/>
        <v>10</v>
      </c>
      <c r="K4505">
        <v>95.91</v>
      </c>
      <c r="L4505" s="1">
        <f t="shared" si="143"/>
        <v>959.09999999999991</v>
      </c>
    </row>
    <row r="4506" spans="1:12" x14ac:dyDescent="0.25">
      <c r="A4506" t="s">
        <v>5880</v>
      </c>
      <c r="B4506" t="s">
        <v>5881</v>
      </c>
      <c r="C4506" t="s">
        <v>5882</v>
      </c>
      <c r="D4506">
        <v>805</v>
      </c>
      <c r="E4506" t="s">
        <v>2677</v>
      </c>
      <c r="F4506" t="s">
        <v>15</v>
      </c>
      <c r="G4506">
        <v>3</v>
      </c>
      <c r="H4506" t="s">
        <v>16</v>
      </c>
      <c r="I4506">
        <v>1</v>
      </c>
      <c r="J4506">
        <f t="shared" si="142"/>
        <v>3</v>
      </c>
      <c r="K4506">
        <v>318.95</v>
      </c>
      <c r="L4506" s="1">
        <f t="shared" si="143"/>
        <v>956.84999999999991</v>
      </c>
    </row>
    <row r="4507" spans="1:12" x14ac:dyDescent="0.25">
      <c r="A4507" t="s">
        <v>7829</v>
      </c>
      <c r="B4507" t="s">
        <v>7765</v>
      </c>
      <c r="C4507" t="s">
        <v>7830</v>
      </c>
      <c r="D4507">
        <v>805</v>
      </c>
      <c r="E4507" t="s">
        <v>2677</v>
      </c>
      <c r="F4507" t="s">
        <v>15</v>
      </c>
      <c r="G4507">
        <v>4</v>
      </c>
      <c r="H4507" t="s">
        <v>16</v>
      </c>
      <c r="I4507">
        <v>1</v>
      </c>
      <c r="J4507">
        <f t="shared" si="142"/>
        <v>4</v>
      </c>
      <c r="K4507">
        <v>238.51</v>
      </c>
      <c r="L4507" s="1">
        <f t="shared" si="143"/>
        <v>954.04</v>
      </c>
    </row>
    <row r="4508" spans="1:12" x14ac:dyDescent="0.25">
      <c r="A4508" t="s">
        <v>5653</v>
      </c>
      <c r="B4508" t="s">
        <v>5654</v>
      </c>
      <c r="D4508">
        <v>805</v>
      </c>
      <c r="E4508" t="s">
        <v>2677</v>
      </c>
      <c r="F4508" t="s">
        <v>15</v>
      </c>
      <c r="G4508">
        <v>3</v>
      </c>
      <c r="H4508" t="s">
        <v>16</v>
      </c>
      <c r="I4508">
        <v>1</v>
      </c>
      <c r="J4508">
        <f t="shared" si="142"/>
        <v>3</v>
      </c>
      <c r="K4508">
        <v>318</v>
      </c>
      <c r="L4508" s="1">
        <f t="shared" si="143"/>
        <v>954</v>
      </c>
    </row>
    <row r="4509" spans="1:12" x14ac:dyDescent="0.25">
      <c r="A4509" t="s">
        <v>7759</v>
      </c>
      <c r="B4509" t="s">
        <v>7760</v>
      </c>
      <c r="D4509">
        <v>805</v>
      </c>
      <c r="E4509" t="s">
        <v>2677</v>
      </c>
      <c r="F4509" t="s">
        <v>15</v>
      </c>
      <c r="G4509">
        <v>10</v>
      </c>
      <c r="H4509" t="s">
        <v>16</v>
      </c>
      <c r="I4509">
        <v>1</v>
      </c>
      <c r="J4509">
        <f t="shared" si="142"/>
        <v>10</v>
      </c>
      <c r="K4509">
        <v>95.09</v>
      </c>
      <c r="L4509" s="1">
        <f t="shared" si="143"/>
        <v>950.90000000000009</v>
      </c>
    </row>
    <row r="4510" spans="1:12" x14ac:dyDescent="0.25">
      <c r="A4510" t="s">
        <v>8328</v>
      </c>
      <c r="B4510" t="s">
        <v>7797</v>
      </c>
      <c r="C4510" t="s">
        <v>8329</v>
      </c>
      <c r="D4510">
        <v>805</v>
      </c>
      <c r="E4510" t="s">
        <v>2677</v>
      </c>
      <c r="F4510" t="s">
        <v>15</v>
      </c>
      <c r="G4510">
        <v>10</v>
      </c>
      <c r="H4510" t="s">
        <v>16</v>
      </c>
      <c r="I4510">
        <v>1</v>
      </c>
      <c r="J4510">
        <f t="shared" si="142"/>
        <v>10</v>
      </c>
      <c r="K4510">
        <v>95</v>
      </c>
      <c r="L4510" s="1">
        <f t="shared" si="143"/>
        <v>950</v>
      </c>
    </row>
    <row r="4511" spans="1:12" x14ac:dyDescent="0.25">
      <c r="A4511" t="s">
        <v>2708</v>
      </c>
      <c r="B4511" t="s">
        <v>2709</v>
      </c>
      <c r="C4511" t="s">
        <v>2710</v>
      </c>
      <c r="D4511">
        <v>805</v>
      </c>
      <c r="E4511" t="s">
        <v>2677</v>
      </c>
      <c r="F4511" t="s">
        <v>15</v>
      </c>
      <c r="G4511">
        <v>7</v>
      </c>
      <c r="H4511" t="s">
        <v>16</v>
      </c>
      <c r="I4511">
        <v>1</v>
      </c>
      <c r="J4511">
        <f t="shared" si="142"/>
        <v>7</v>
      </c>
      <c r="K4511">
        <v>135.69999999999999</v>
      </c>
      <c r="L4511" s="1">
        <f t="shared" si="143"/>
        <v>949.89999999999986</v>
      </c>
    </row>
    <row r="4512" spans="1:12" x14ac:dyDescent="0.25">
      <c r="A4512" t="s">
        <v>8022</v>
      </c>
      <c r="B4512" t="s">
        <v>7803</v>
      </c>
      <c r="C4512" t="s">
        <v>8023</v>
      </c>
      <c r="D4512">
        <v>805</v>
      </c>
      <c r="E4512" t="s">
        <v>2677</v>
      </c>
      <c r="F4512" t="s">
        <v>15</v>
      </c>
      <c r="G4512">
        <v>4</v>
      </c>
      <c r="H4512" t="s">
        <v>16</v>
      </c>
      <c r="I4512">
        <v>1</v>
      </c>
      <c r="J4512">
        <f t="shared" si="142"/>
        <v>4</v>
      </c>
      <c r="K4512">
        <v>237.25</v>
      </c>
      <c r="L4512" s="1">
        <f t="shared" si="143"/>
        <v>949</v>
      </c>
    </row>
    <row r="4513" spans="1:12" x14ac:dyDescent="0.25">
      <c r="A4513" t="s">
        <v>11504</v>
      </c>
      <c r="B4513" t="s">
        <v>11505</v>
      </c>
      <c r="C4513" t="s">
        <v>11506</v>
      </c>
      <c r="D4513">
        <v>805</v>
      </c>
      <c r="E4513" t="s">
        <v>2677</v>
      </c>
      <c r="F4513" t="s">
        <v>15</v>
      </c>
      <c r="G4513">
        <v>10</v>
      </c>
      <c r="H4513" t="s">
        <v>16</v>
      </c>
      <c r="I4513">
        <v>1</v>
      </c>
      <c r="J4513">
        <f t="shared" si="142"/>
        <v>10</v>
      </c>
      <c r="K4513">
        <v>94.86</v>
      </c>
      <c r="L4513" s="1">
        <f t="shared" si="143"/>
        <v>948.6</v>
      </c>
    </row>
    <row r="4514" spans="1:12" x14ac:dyDescent="0.25">
      <c r="A4514" t="s">
        <v>6183</v>
      </c>
      <c r="B4514" t="s">
        <v>6184</v>
      </c>
      <c r="C4514" t="s">
        <v>6185</v>
      </c>
      <c r="D4514">
        <v>805</v>
      </c>
      <c r="E4514" t="s">
        <v>2677</v>
      </c>
      <c r="F4514" t="s">
        <v>15</v>
      </c>
      <c r="G4514">
        <v>55</v>
      </c>
      <c r="H4514" t="s">
        <v>16</v>
      </c>
      <c r="I4514">
        <v>1</v>
      </c>
      <c r="J4514">
        <f t="shared" ref="J4514:J4577" si="144">G4514*I4514</f>
        <v>55</v>
      </c>
      <c r="K4514">
        <v>17.239999999999998</v>
      </c>
      <c r="L4514" s="1">
        <f t="shared" ref="L4514:L4577" si="145">G4514*K4514</f>
        <v>948.19999999999993</v>
      </c>
    </row>
    <row r="4515" spans="1:12" x14ac:dyDescent="0.25">
      <c r="A4515" t="s">
        <v>7853</v>
      </c>
      <c r="B4515" t="s">
        <v>7765</v>
      </c>
      <c r="C4515" t="s">
        <v>7854</v>
      </c>
      <c r="D4515">
        <v>805</v>
      </c>
      <c r="E4515" t="s">
        <v>2677</v>
      </c>
      <c r="F4515" t="s">
        <v>15</v>
      </c>
      <c r="G4515">
        <v>5</v>
      </c>
      <c r="H4515" t="s">
        <v>16</v>
      </c>
      <c r="I4515">
        <v>1</v>
      </c>
      <c r="J4515">
        <f t="shared" si="144"/>
        <v>5</v>
      </c>
      <c r="K4515">
        <v>189.63</v>
      </c>
      <c r="L4515" s="1">
        <f t="shared" si="145"/>
        <v>948.15</v>
      </c>
    </row>
    <row r="4516" spans="1:12" x14ac:dyDescent="0.25">
      <c r="A4516" t="s">
        <v>10179</v>
      </c>
      <c r="B4516" t="s">
        <v>10180</v>
      </c>
      <c r="C4516" t="s">
        <v>10181</v>
      </c>
      <c r="D4516">
        <v>805</v>
      </c>
      <c r="E4516" t="s">
        <v>2677</v>
      </c>
      <c r="F4516" t="s">
        <v>15</v>
      </c>
      <c r="G4516">
        <v>60</v>
      </c>
      <c r="H4516" t="s">
        <v>16</v>
      </c>
      <c r="I4516">
        <v>1</v>
      </c>
      <c r="J4516">
        <f t="shared" si="144"/>
        <v>60</v>
      </c>
      <c r="K4516">
        <v>15.79</v>
      </c>
      <c r="L4516" s="1">
        <f t="shared" si="145"/>
        <v>947.4</v>
      </c>
    </row>
    <row r="4517" spans="1:12" x14ac:dyDescent="0.25">
      <c r="A4517" t="s">
        <v>4645</v>
      </c>
      <c r="B4517" t="s">
        <v>4646</v>
      </c>
      <c r="C4517" t="s">
        <v>4647</v>
      </c>
      <c r="D4517">
        <v>805</v>
      </c>
      <c r="E4517" t="s">
        <v>2677</v>
      </c>
      <c r="F4517" t="s">
        <v>15</v>
      </c>
      <c r="G4517">
        <v>35</v>
      </c>
      <c r="H4517" t="s">
        <v>16</v>
      </c>
      <c r="I4517">
        <v>1</v>
      </c>
      <c r="J4517">
        <f t="shared" si="144"/>
        <v>35</v>
      </c>
      <c r="K4517">
        <v>27</v>
      </c>
      <c r="L4517" s="1">
        <f t="shared" si="145"/>
        <v>945</v>
      </c>
    </row>
    <row r="4518" spans="1:12" x14ac:dyDescent="0.25">
      <c r="A4518" t="s">
        <v>5618</v>
      </c>
      <c r="B4518" t="s">
        <v>5619</v>
      </c>
      <c r="C4518" t="s">
        <v>5620</v>
      </c>
      <c r="D4518">
        <v>805</v>
      </c>
      <c r="E4518" t="s">
        <v>2677</v>
      </c>
      <c r="F4518" t="s">
        <v>15</v>
      </c>
      <c r="G4518">
        <v>6</v>
      </c>
      <c r="H4518" t="s">
        <v>16</v>
      </c>
      <c r="I4518">
        <v>1</v>
      </c>
      <c r="J4518">
        <f t="shared" si="144"/>
        <v>6</v>
      </c>
      <c r="K4518">
        <v>157.36000000000001</v>
      </c>
      <c r="L4518" s="1">
        <f t="shared" si="145"/>
        <v>944.16000000000008</v>
      </c>
    </row>
    <row r="4519" spans="1:12" x14ac:dyDescent="0.25">
      <c r="A4519" t="s">
        <v>9738</v>
      </c>
      <c r="B4519" t="s">
        <v>9739</v>
      </c>
      <c r="C4519" t="s">
        <v>9740</v>
      </c>
      <c r="D4519">
        <v>805</v>
      </c>
      <c r="E4519" t="s">
        <v>2677</v>
      </c>
      <c r="F4519" t="s">
        <v>15</v>
      </c>
      <c r="G4519">
        <v>80</v>
      </c>
      <c r="H4519" t="s">
        <v>16</v>
      </c>
      <c r="I4519">
        <v>1</v>
      </c>
      <c r="J4519">
        <f t="shared" si="144"/>
        <v>80</v>
      </c>
      <c r="K4519">
        <v>11.8</v>
      </c>
      <c r="L4519" s="1">
        <f t="shared" si="145"/>
        <v>944</v>
      </c>
    </row>
    <row r="4520" spans="1:12" x14ac:dyDescent="0.25">
      <c r="A4520" t="s">
        <v>7111</v>
      </c>
      <c r="B4520" t="s">
        <v>7112</v>
      </c>
      <c r="C4520" t="s">
        <v>7113</v>
      </c>
      <c r="D4520">
        <v>805</v>
      </c>
      <c r="E4520" t="s">
        <v>2677</v>
      </c>
      <c r="F4520" t="s">
        <v>15</v>
      </c>
      <c r="G4520">
        <v>233</v>
      </c>
      <c r="H4520" t="s">
        <v>16</v>
      </c>
      <c r="I4520">
        <v>1</v>
      </c>
      <c r="J4520">
        <f t="shared" si="144"/>
        <v>233</v>
      </c>
      <c r="K4520">
        <v>4.05</v>
      </c>
      <c r="L4520" s="1">
        <f t="shared" si="145"/>
        <v>943.65</v>
      </c>
    </row>
    <row r="4521" spans="1:12" x14ac:dyDescent="0.25">
      <c r="A4521" t="s">
        <v>8052</v>
      </c>
      <c r="B4521" t="s">
        <v>8053</v>
      </c>
      <c r="C4521" t="s">
        <v>8054</v>
      </c>
      <c r="D4521">
        <v>805</v>
      </c>
      <c r="E4521" t="s">
        <v>2677</v>
      </c>
      <c r="F4521" t="s">
        <v>15</v>
      </c>
      <c r="G4521">
        <v>20</v>
      </c>
      <c r="H4521" t="s">
        <v>16</v>
      </c>
      <c r="I4521">
        <v>1</v>
      </c>
      <c r="J4521">
        <f t="shared" si="144"/>
        <v>20</v>
      </c>
      <c r="K4521">
        <v>47.11</v>
      </c>
      <c r="L4521" s="1">
        <f t="shared" si="145"/>
        <v>942.2</v>
      </c>
    </row>
    <row r="4522" spans="1:12" x14ac:dyDescent="0.25">
      <c r="A4522" t="s">
        <v>4942</v>
      </c>
      <c r="B4522" t="s">
        <v>4943</v>
      </c>
      <c r="C4522" t="s">
        <v>4899</v>
      </c>
      <c r="D4522">
        <v>805</v>
      </c>
      <c r="E4522" t="s">
        <v>2677</v>
      </c>
      <c r="F4522" t="s">
        <v>15</v>
      </c>
      <c r="G4522">
        <v>84</v>
      </c>
      <c r="H4522" t="s">
        <v>16</v>
      </c>
      <c r="I4522">
        <v>1</v>
      </c>
      <c r="J4522">
        <f t="shared" si="144"/>
        <v>84</v>
      </c>
      <c r="K4522">
        <v>11.2</v>
      </c>
      <c r="L4522" s="1">
        <f t="shared" si="145"/>
        <v>940.8</v>
      </c>
    </row>
    <row r="4523" spans="1:12" x14ac:dyDescent="0.25">
      <c r="A4523" t="s">
        <v>2877</v>
      </c>
      <c r="B4523" t="s">
        <v>2878</v>
      </c>
      <c r="C4523" t="s">
        <v>2879</v>
      </c>
      <c r="D4523">
        <v>805</v>
      </c>
      <c r="E4523" t="s">
        <v>2677</v>
      </c>
      <c r="F4523" t="s">
        <v>15</v>
      </c>
      <c r="G4523">
        <v>3</v>
      </c>
      <c r="H4523" t="s">
        <v>16</v>
      </c>
      <c r="I4523">
        <v>1</v>
      </c>
      <c r="J4523">
        <f t="shared" si="144"/>
        <v>3</v>
      </c>
      <c r="K4523">
        <v>313.50333000000001</v>
      </c>
      <c r="L4523" s="1">
        <f t="shared" si="145"/>
        <v>940.50999000000002</v>
      </c>
    </row>
    <row r="4524" spans="1:12" x14ac:dyDescent="0.25">
      <c r="A4524" t="s">
        <v>5164</v>
      </c>
      <c r="B4524" t="s">
        <v>5165</v>
      </c>
      <c r="D4524">
        <v>805</v>
      </c>
      <c r="E4524" t="s">
        <v>2677</v>
      </c>
      <c r="F4524" t="s">
        <v>15</v>
      </c>
      <c r="G4524">
        <v>10</v>
      </c>
      <c r="H4524" t="s">
        <v>16</v>
      </c>
      <c r="I4524">
        <v>1</v>
      </c>
      <c r="J4524">
        <f t="shared" si="144"/>
        <v>10</v>
      </c>
      <c r="K4524">
        <v>94</v>
      </c>
      <c r="L4524" s="1">
        <f t="shared" si="145"/>
        <v>940</v>
      </c>
    </row>
    <row r="4525" spans="1:12" x14ac:dyDescent="0.25">
      <c r="A4525" t="s">
        <v>7664</v>
      </c>
      <c r="B4525" t="s">
        <v>7665</v>
      </c>
      <c r="D4525">
        <v>805</v>
      </c>
      <c r="E4525" t="s">
        <v>2677</v>
      </c>
      <c r="F4525" t="s">
        <v>15</v>
      </c>
      <c r="G4525">
        <v>1</v>
      </c>
      <c r="H4525" t="s">
        <v>16</v>
      </c>
      <c r="I4525">
        <v>1</v>
      </c>
      <c r="J4525">
        <f t="shared" si="144"/>
        <v>1</v>
      </c>
      <c r="K4525">
        <v>940</v>
      </c>
      <c r="L4525" s="1">
        <f t="shared" si="145"/>
        <v>940</v>
      </c>
    </row>
    <row r="4526" spans="1:12" x14ac:dyDescent="0.25">
      <c r="A4526" t="s">
        <v>9067</v>
      </c>
      <c r="B4526" t="s">
        <v>9068</v>
      </c>
      <c r="C4526" t="s">
        <v>9069</v>
      </c>
      <c r="D4526">
        <v>805</v>
      </c>
      <c r="E4526" t="s">
        <v>2677</v>
      </c>
      <c r="F4526" t="s">
        <v>15</v>
      </c>
      <c r="G4526">
        <v>149</v>
      </c>
      <c r="H4526" t="s">
        <v>16</v>
      </c>
      <c r="I4526">
        <v>1</v>
      </c>
      <c r="J4526">
        <f t="shared" si="144"/>
        <v>149</v>
      </c>
      <c r="K4526">
        <v>6.3</v>
      </c>
      <c r="L4526" s="1">
        <f t="shared" si="145"/>
        <v>938.69999999999993</v>
      </c>
    </row>
    <row r="4527" spans="1:12" x14ac:dyDescent="0.25">
      <c r="A4527" t="s">
        <v>10690</v>
      </c>
      <c r="B4527" t="s">
        <v>10691</v>
      </c>
      <c r="C4527" t="s">
        <v>10692</v>
      </c>
      <c r="D4527">
        <v>805</v>
      </c>
      <c r="E4527" t="s">
        <v>2677</v>
      </c>
      <c r="F4527" t="s">
        <v>15</v>
      </c>
      <c r="G4527">
        <v>19</v>
      </c>
      <c r="H4527" t="s">
        <v>16</v>
      </c>
      <c r="I4527">
        <v>1</v>
      </c>
      <c r="J4527">
        <f t="shared" si="144"/>
        <v>19</v>
      </c>
      <c r="K4527">
        <v>49.333329999999997</v>
      </c>
      <c r="L4527" s="1">
        <f t="shared" si="145"/>
        <v>937.33326999999997</v>
      </c>
    </row>
    <row r="4528" spans="1:12" x14ac:dyDescent="0.25">
      <c r="A4528" t="s">
        <v>5249</v>
      </c>
      <c r="B4528" t="s">
        <v>5250</v>
      </c>
      <c r="C4528" t="s">
        <v>5251</v>
      </c>
      <c r="D4528">
        <v>805</v>
      </c>
      <c r="E4528" t="s">
        <v>2677</v>
      </c>
      <c r="F4528" t="s">
        <v>15</v>
      </c>
      <c r="G4528">
        <v>5</v>
      </c>
      <c r="H4528" t="s">
        <v>16</v>
      </c>
      <c r="I4528">
        <v>1</v>
      </c>
      <c r="J4528">
        <f t="shared" si="144"/>
        <v>5</v>
      </c>
      <c r="K4528">
        <v>187.35</v>
      </c>
      <c r="L4528" s="1">
        <f t="shared" si="145"/>
        <v>936.75</v>
      </c>
    </row>
    <row r="4529" spans="1:12" x14ac:dyDescent="0.25">
      <c r="A4529" t="s">
        <v>2738</v>
      </c>
      <c r="B4529" t="s">
        <v>2739</v>
      </c>
      <c r="C4529" t="s">
        <v>2740</v>
      </c>
      <c r="D4529">
        <v>805</v>
      </c>
      <c r="E4529" t="s">
        <v>2677</v>
      </c>
      <c r="F4529" t="s">
        <v>15</v>
      </c>
      <c r="G4529">
        <v>2</v>
      </c>
      <c r="H4529" t="s">
        <v>16</v>
      </c>
      <c r="I4529">
        <v>1</v>
      </c>
      <c r="J4529">
        <f t="shared" si="144"/>
        <v>2</v>
      </c>
      <c r="K4529">
        <v>468.15</v>
      </c>
      <c r="L4529" s="1">
        <f t="shared" si="145"/>
        <v>936.3</v>
      </c>
    </row>
    <row r="4530" spans="1:12" x14ac:dyDescent="0.25">
      <c r="A4530" t="s">
        <v>3888</v>
      </c>
      <c r="B4530" t="s">
        <v>3889</v>
      </c>
      <c r="C4530" t="s">
        <v>3890</v>
      </c>
      <c r="D4530">
        <v>805</v>
      </c>
      <c r="E4530" t="s">
        <v>2677</v>
      </c>
      <c r="F4530" t="s">
        <v>15</v>
      </c>
      <c r="G4530">
        <v>1</v>
      </c>
      <c r="H4530" t="s">
        <v>16</v>
      </c>
      <c r="I4530">
        <v>57</v>
      </c>
      <c r="J4530">
        <f t="shared" si="144"/>
        <v>57</v>
      </c>
      <c r="K4530">
        <v>935</v>
      </c>
      <c r="L4530" s="1">
        <f t="shared" si="145"/>
        <v>935</v>
      </c>
    </row>
    <row r="4531" spans="1:12" x14ac:dyDescent="0.25">
      <c r="A4531" t="s">
        <v>3800</v>
      </c>
      <c r="B4531" t="s">
        <v>3801</v>
      </c>
      <c r="C4531" t="s">
        <v>3802</v>
      </c>
      <c r="D4531">
        <v>805</v>
      </c>
      <c r="E4531" t="s">
        <v>2677</v>
      </c>
      <c r="F4531" t="s">
        <v>15</v>
      </c>
      <c r="G4531">
        <v>2</v>
      </c>
      <c r="H4531" t="s">
        <v>16</v>
      </c>
      <c r="I4531">
        <v>25</v>
      </c>
      <c r="J4531">
        <f t="shared" si="144"/>
        <v>50</v>
      </c>
      <c r="K4531">
        <v>466.79</v>
      </c>
      <c r="L4531" s="1">
        <f t="shared" si="145"/>
        <v>933.58</v>
      </c>
    </row>
    <row r="4532" spans="1:12" x14ac:dyDescent="0.25">
      <c r="A4532" t="s">
        <v>6188</v>
      </c>
      <c r="B4532" t="s">
        <v>6189</v>
      </c>
      <c r="C4532" t="s">
        <v>6190</v>
      </c>
      <c r="D4532">
        <v>805</v>
      </c>
      <c r="E4532" t="s">
        <v>2677</v>
      </c>
      <c r="F4532" t="s">
        <v>15</v>
      </c>
      <c r="G4532">
        <v>6</v>
      </c>
      <c r="H4532" t="s">
        <v>16</v>
      </c>
      <c r="I4532">
        <v>1</v>
      </c>
      <c r="J4532">
        <f t="shared" si="144"/>
        <v>6</v>
      </c>
      <c r="K4532">
        <v>155.47999999999999</v>
      </c>
      <c r="L4532" s="1">
        <f t="shared" si="145"/>
        <v>932.87999999999988</v>
      </c>
    </row>
    <row r="4533" spans="1:12" x14ac:dyDescent="0.25">
      <c r="A4533" t="s">
        <v>7979</v>
      </c>
      <c r="B4533" t="s">
        <v>7794</v>
      </c>
      <c r="C4533" t="s">
        <v>7980</v>
      </c>
      <c r="D4533">
        <v>805</v>
      </c>
      <c r="E4533" t="s">
        <v>2677</v>
      </c>
      <c r="F4533" t="s">
        <v>15</v>
      </c>
      <c r="G4533">
        <v>5</v>
      </c>
      <c r="H4533" t="s">
        <v>16</v>
      </c>
      <c r="I4533">
        <v>1</v>
      </c>
      <c r="J4533">
        <f t="shared" si="144"/>
        <v>5</v>
      </c>
      <c r="K4533">
        <v>186.52</v>
      </c>
      <c r="L4533" s="1">
        <f t="shared" si="145"/>
        <v>932.6</v>
      </c>
    </row>
    <row r="4534" spans="1:12" x14ac:dyDescent="0.25">
      <c r="A4534" t="s">
        <v>7578</v>
      </c>
      <c r="B4534" t="s">
        <v>7552</v>
      </c>
      <c r="C4534" t="s">
        <v>7579</v>
      </c>
      <c r="D4534">
        <v>805</v>
      </c>
      <c r="E4534" t="s">
        <v>2677</v>
      </c>
      <c r="F4534" t="s">
        <v>15</v>
      </c>
      <c r="G4534">
        <v>10</v>
      </c>
      <c r="H4534" t="s">
        <v>16</v>
      </c>
      <c r="I4534">
        <v>1</v>
      </c>
      <c r="J4534">
        <f t="shared" si="144"/>
        <v>10</v>
      </c>
      <c r="K4534">
        <v>93.24</v>
      </c>
      <c r="L4534" s="1">
        <f t="shared" si="145"/>
        <v>932.4</v>
      </c>
    </row>
    <row r="4535" spans="1:12" x14ac:dyDescent="0.25">
      <c r="A4535" t="s">
        <v>8865</v>
      </c>
      <c r="B4535" t="s">
        <v>8866</v>
      </c>
      <c r="D4535">
        <v>805</v>
      </c>
      <c r="E4535" t="s">
        <v>2677</v>
      </c>
      <c r="F4535" t="s">
        <v>15</v>
      </c>
      <c r="G4535">
        <v>20</v>
      </c>
      <c r="H4535" t="s">
        <v>16</v>
      </c>
      <c r="I4535">
        <v>1</v>
      </c>
      <c r="J4535">
        <f t="shared" si="144"/>
        <v>20</v>
      </c>
      <c r="K4535">
        <v>46.6</v>
      </c>
      <c r="L4535" s="1">
        <f t="shared" si="145"/>
        <v>932</v>
      </c>
    </row>
    <row r="4536" spans="1:12" x14ac:dyDescent="0.25">
      <c r="A4536" t="s">
        <v>8869</v>
      </c>
      <c r="B4536" t="s">
        <v>8870</v>
      </c>
      <c r="D4536">
        <v>805</v>
      </c>
      <c r="E4536" t="s">
        <v>2677</v>
      </c>
      <c r="F4536" t="s">
        <v>15</v>
      </c>
      <c r="G4536">
        <v>20</v>
      </c>
      <c r="H4536" t="s">
        <v>16</v>
      </c>
      <c r="I4536">
        <v>1</v>
      </c>
      <c r="J4536">
        <f t="shared" si="144"/>
        <v>20</v>
      </c>
      <c r="K4536">
        <v>46.6</v>
      </c>
      <c r="L4536" s="1">
        <f t="shared" si="145"/>
        <v>932</v>
      </c>
    </row>
    <row r="4537" spans="1:12" x14ac:dyDescent="0.25">
      <c r="A4537" t="s">
        <v>4262</v>
      </c>
      <c r="B4537" t="s">
        <v>4263</v>
      </c>
      <c r="C4537" t="s">
        <v>4264</v>
      </c>
      <c r="D4537">
        <v>805</v>
      </c>
      <c r="E4537" t="s">
        <v>2677</v>
      </c>
      <c r="F4537" t="s">
        <v>15</v>
      </c>
      <c r="G4537">
        <v>1</v>
      </c>
      <c r="H4537" t="s">
        <v>16</v>
      </c>
      <c r="I4537">
        <v>1</v>
      </c>
      <c r="J4537">
        <f t="shared" si="144"/>
        <v>1</v>
      </c>
      <c r="K4537">
        <v>931.03</v>
      </c>
      <c r="L4537" s="1">
        <f t="shared" si="145"/>
        <v>931.03</v>
      </c>
    </row>
    <row r="4538" spans="1:12" x14ac:dyDescent="0.25">
      <c r="A4538" t="s">
        <v>5199</v>
      </c>
      <c r="B4538" t="s">
        <v>5200</v>
      </c>
      <c r="D4538">
        <v>805</v>
      </c>
      <c r="E4538" t="s">
        <v>2677</v>
      </c>
      <c r="F4538" t="s">
        <v>15</v>
      </c>
      <c r="G4538">
        <v>99</v>
      </c>
      <c r="H4538" t="s">
        <v>16</v>
      </c>
      <c r="I4538">
        <v>1</v>
      </c>
      <c r="J4538">
        <f t="shared" si="144"/>
        <v>99</v>
      </c>
      <c r="K4538">
        <v>9.4</v>
      </c>
      <c r="L4538" s="1">
        <f t="shared" si="145"/>
        <v>930.6</v>
      </c>
    </row>
    <row r="4539" spans="1:12" x14ac:dyDescent="0.25">
      <c r="A4539" t="s">
        <v>7497</v>
      </c>
      <c r="B4539" t="s">
        <v>7498</v>
      </c>
      <c r="D4539">
        <v>805</v>
      </c>
      <c r="E4539" t="s">
        <v>2677</v>
      </c>
      <c r="F4539" t="s">
        <v>15</v>
      </c>
      <c r="G4539">
        <v>30</v>
      </c>
      <c r="H4539" t="s">
        <v>16</v>
      </c>
      <c r="I4539">
        <v>1</v>
      </c>
      <c r="J4539">
        <f t="shared" si="144"/>
        <v>30</v>
      </c>
      <c r="K4539">
        <v>31</v>
      </c>
      <c r="L4539" s="1">
        <f t="shared" si="145"/>
        <v>930</v>
      </c>
    </row>
    <row r="4540" spans="1:12" x14ac:dyDescent="0.25">
      <c r="A4540" t="s">
        <v>3243</v>
      </c>
      <c r="B4540" t="s">
        <v>3244</v>
      </c>
      <c r="C4540" t="s">
        <v>3245</v>
      </c>
      <c r="D4540">
        <v>805</v>
      </c>
      <c r="E4540" t="s">
        <v>2677</v>
      </c>
      <c r="F4540" t="s">
        <v>15</v>
      </c>
      <c r="G4540">
        <v>2</v>
      </c>
      <c r="H4540" t="s">
        <v>16</v>
      </c>
      <c r="I4540">
        <v>16</v>
      </c>
      <c r="J4540">
        <f t="shared" si="144"/>
        <v>32</v>
      </c>
      <c r="K4540">
        <v>464.82</v>
      </c>
      <c r="L4540" s="1">
        <f t="shared" si="145"/>
        <v>929.64</v>
      </c>
    </row>
    <row r="4541" spans="1:12" x14ac:dyDescent="0.25">
      <c r="A4541" t="s">
        <v>5900</v>
      </c>
      <c r="B4541" t="s">
        <v>5901</v>
      </c>
      <c r="D4541">
        <v>805</v>
      </c>
      <c r="E4541" t="s">
        <v>2677</v>
      </c>
      <c r="F4541" t="s">
        <v>15</v>
      </c>
      <c r="G4541">
        <v>4</v>
      </c>
      <c r="H4541" t="s">
        <v>16</v>
      </c>
      <c r="I4541">
        <v>1</v>
      </c>
      <c r="J4541">
        <f t="shared" si="144"/>
        <v>4</v>
      </c>
      <c r="K4541">
        <v>231.56</v>
      </c>
      <c r="L4541" s="1">
        <f t="shared" si="145"/>
        <v>926.24</v>
      </c>
    </row>
    <row r="4542" spans="1:12" x14ac:dyDescent="0.25">
      <c r="A4542" t="s">
        <v>5789</v>
      </c>
      <c r="B4542" t="s">
        <v>5790</v>
      </c>
      <c r="D4542">
        <v>805</v>
      </c>
      <c r="E4542" t="s">
        <v>2677</v>
      </c>
      <c r="F4542" t="s">
        <v>15</v>
      </c>
      <c r="G4542">
        <v>2</v>
      </c>
      <c r="H4542" t="s">
        <v>16</v>
      </c>
      <c r="I4542">
        <v>1</v>
      </c>
      <c r="J4542">
        <f t="shared" si="144"/>
        <v>2</v>
      </c>
      <c r="K4542">
        <v>463</v>
      </c>
      <c r="L4542" s="1">
        <f t="shared" si="145"/>
        <v>926</v>
      </c>
    </row>
    <row r="4543" spans="1:12" x14ac:dyDescent="0.25">
      <c r="A4543" t="s">
        <v>3109</v>
      </c>
      <c r="B4543" t="s">
        <v>3110</v>
      </c>
      <c r="C4543" t="s">
        <v>3111</v>
      </c>
      <c r="D4543">
        <v>805</v>
      </c>
      <c r="E4543" t="s">
        <v>2677</v>
      </c>
      <c r="F4543" t="s">
        <v>15</v>
      </c>
      <c r="G4543">
        <v>1</v>
      </c>
      <c r="H4543" t="s">
        <v>16</v>
      </c>
      <c r="I4543">
        <v>50</v>
      </c>
      <c r="J4543">
        <f t="shared" si="144"/>
        <v>50</v>
      </c>
      <c r="K4543">
        <v>925.55</v>
      </c>
      <c r="L4543" s="1">
        <f t="shared" si="145"/>
        <v>925.55</v>
      </c>
    </row>
    <row r="4544" spans="1:12" x14ac:dyDescent="0.25">
      <c r="A4544" t="s">
        <v>2810</v>
      </c>
      <c r="B4544" t="s">
        <v>2811</v>
      </c>
      <c r="C4544" t="s">
        <v>2812</v>
      </c>
      <c r="D4544">
        <v>805</v>
      </c>
      <c r="E4544" t="s">
        <v>2677</v>
      </c>
      <c r="F4544" t="s">
        <v>15</v>
      </c>
      <c r="G4544">
        <v>2</v>
      </c>
      <c r="H4544" t="s">
        <v>16</v>
      </c>
      <c r="I4544">
        <v>1</v>
      </c>
      <c r="J4544">
        <f t="shared" si="144"/>
        <v>2</v>
      </c>
      <c r="K4544">
        <v>462.39</v>
      </c>
      <c r="L4544" s="1">
        <f t="shared" si="145"/>
        <v>924.78</v>
      </c>
    </row>
    <row r="4545" spans="1:12" x14ac:dyDescent="0.25">
      <c r="A4545" t="s">
        <v>4783</v>
      </c>
      <c r="B4545" t="s">
        <v>4784</v>
      </c>
      <c r="D4545">
        <v>805</v>
      </c>
      <c r="E4545" t="s">
        <v>2677</v>
      </c>
      <c r="F4545" t="s">
        <v>15</v>
      </c>
      <c r="G4545">
        <v>2</v>
      </c>
      <c r="H4545" t="s">
        <v>16</v>
      </c>
      <c r="I4545">
        <v>1</v>
      </c>
      <c r="J4545">
        <f t="shared" si="144"/>
        <v>2</v>
      </c>
      <c r="K4545">
        <v>461.1</v>
      </c>
      <c r="L4545" s="1">
        <f t="shared" si="145"/>
        <v>922.2</v>
      </c>
    </row>
    <row r="4546" spans="1:12" x14ac:dyDescent="0.25">
      <c r="A4546" t="s">
        <v>6846</v>
      </c>
      <c r="B4546" t="s">
        <v>6847</v>
      </c>
      <c r="D4546">
        <v>805</v>
      </c>
      <c r="E4546" t="s">
        <v>2677</v>
      </c>
      <c r="F4546" t="s">
        <v>15</v>
      </c>
      <c r="G4546">
        <v>20</v>
      </c>
      <c r="H4546" t="s">
        <v>16</v>
      </c>
      <c r="I4546">
        <v>1</v>
      </c>
      <c r="J4546">
        <f t="shared" si="144"/>
        <v>20</v>
      </c>
      <c r="K4546">
        <v>46.09</v>
      </c>
      <c r="L4546" s="1">
        <f t="shared" si="145"/>
        <v>921.80000000000007</v>
      </c>
    </row>
    <row r="4547" spans="1:12" x14ac:dyDescent="0.25">
      <c r="A4547" t="s">
        <v>14089</v>
      </c>
      <c r="B4547" t="s">
        <v>14090</v>
      </c>
      <c r="C4547" t="s">
        <v>14091</v>
      </c>
      <c r="D4547">
        <v>805</v>
      </c>
      <c r="E4547" t="s">
        <v>2677</v>
      </c>
      <c r="F4547" t="s">
        <v>15</v>
      </c>
      <c r="G4547">
        <v>112</v>
      </c>
      <c r="H4547" t="s">
        <v>16</v>
      </c>
      <c r="I4547">
        <v>0</v>
      </c>
      <c r="J4547">
        <f t="shared" si="144"/>
        <v>0</v>
      </c>
      <c r="K4547">
        <v>8.2249999999999996</v>
      </c>
      <c r="L4547" s="1">
        <f t="shared" si="145"/>
        <v>921.19999999999993</v>
      </c>
    </row>
    <row r="4548" spans="1:12" x14ac:dyDescent="0.25">
      <c r="A4548" t="s">
        <v>8182</v>
      </c>
      <c r="B4548" t="s">
        <v>8183</v>
      </c>
      <c r="C4548" t="s">
        <v>8184</v>
      </c>
      <c r="D4548">
        <v>805</v>
      </c>
      <c r="E4548" t="s">
        <v>2677</v>
      </c>
      <c r="F4548" t="s">
        <v>15</v>
      </c>
      <c r="G4548">
        <v>40</v>
      </c>
      <c r="H4548" t="s">
        <v>16</v>
      </c>
      <c r="I4548">
        <v>1</v>
      </c>
      <c r="J4548">
        <f t="shared" si="144"/>
        <v>40</v>
      </c>
      <c r="K4548">
        <v>23.02</v>
      </c>
      <c r="L4548" s="1">
        <f t="shared" si="145"/>
        <v>920.8</v>
      </c>
    </row>
    <row r="4549" spans="1:12" x14ac:dyDescent="0.25">
      <c r="A4549" t="s">
        <v>11695</v>
      </c>
      <c r="B4549" t="s">
        <v>11696</v>
      </c>
      <c r="C4549" t="s">
        <v>11697</v>
      </c>
      <c r="D4549">
        <v>805</v>
      </c>
      <c r="E4549" t="s">
        <v>2677</v>
      </c>
      <c r="F4549" t="s">
        <v>15</v>
      </c>
      <c r="G4549">
        <v>30</v>
      </c>
      <c r="H4549" t="s">
        <v>16</v>
      </c>
      <c r="I4549">
        <v>1</v>
      </c>
      <c r="J4549">
        <f t="shared" si="144"/>
        <v>30</v>
      </c>
      <c r="K4549">
        <v>30.63</v>
      </c>
      <c r="L4549" s="1">
        <f t="shared" si="145"/>
        <v>918.9</v>
      </c>
    </row>
    <row r="4550" spans="1:12" x14ac:dyDescent="0.25">
      <c r="A4550" t="s">
        <v>9841</v>
      </c>
      <c r="B4550" t="s">
        <v>9842</v>
      </c>
      <c r="C4550" t="s">
        <v>9843</v>
      </c>
      <c r="D4550">
        <v>805</v>
      </c>
      <c r="E4550" t="s">
        <v>2677</v>
      </c>
      <c r="F4550" t="s">
        <v>15</v>
      </c>
      <c r="G4550">
        <v>310</v>
      </c>
      <c r="H4550" t="s">
        <v>4444</v>
      </c>
      <c r="I4550">
        <v>1</v>
      </c>
      <c r="J4550">
        <f t="shared" si="144"/>
        <v>310</v>
      </c>
      <c r="K4550">
        <v>2.96</v>
      </c>
      <c r="L4550" s="1">
        <f t="shared" si="145"/>
        <v>917.6</v>
      </c>
    </row>
    <row r="4551" spans="1:12" x14ac:dyDescent="0.25">
      <c r="A4551" t="s">
        <v>9607</v>
      </c>
      <c r="B4551" t="s">
        <v>9608</v>
      </c>
      <c r="C4551" t="s">
        <v>0</v>
      </c>
      <c r="D4551">
        <v>805</v>
      </c>
      <c r="E4551" t="s">
        <v>2677</v>
      </c>
      <c r="F4551" t="s">
        <v>15</v>
      </c>
      <c r="G4551">
        <v>803</v>
      </c>
      <c r="H4551" t="s">
        <v>16</v>
      </c>
      <c r="I4551">
        <v>1</v>
      </c>
      <c r="J4551">
        <f t="shared" si="144"/>
        <v>803</v>
      </c>
      <c r="K4551">
        <v>1.1399999999999999</v>
      </c>
      <c r="L4551" s="1">
        <f t="shared" si="145"/>
        <v>915.42</v>
      </c>
    </row>
    <row r="4552" spans="1:12" x14ac:dyDescent="0.25">
      <c r="A4552" t="s">
        <v>5213</v>
      </c>
      <c r="B4552" t="s">
        <v>5214</v>
      </c>
      <c r="D4552">
        <v>805</v>
      </c>
      <c r="E4552" t="s">
        <v>2677</v>
      </c>
      <c r="F4552" t="s">
        <v>15</v>
      </c>
      <c r="G4552">
        <v>10</v>
      </c>
      <c r="H4552" t="s">
        <v>16</v>
      </c>
      <c r="I4552">
        <v>1</v>
      </c>
      <c r="J4552">
        <f t="shared" si="144"/>
        <v>10</v>
      </c>
      <c r="K4552">
        <v>91.46</v>
      </c>
      <c r="L4552" s="1">
        <f t="shared" si="145"/>
        <v>914.59999999999991</v>
      </c>
    </row>
    <row r="4553" spans="1:12" x14ac:dyDescent="0.25">
      <c r="A4553" t="s">
        <v>7799</v>
      </c>
      <c r="B4553" t="s">
        <v>7800</v>
      </c>
      <c r="C4553" t="s">
        <v>7801</v>
      </c>
      <c r="D4553">
        <v>805</v>
      </c>
      <c r="E4553" t="s">
        <v>2677</v>
      </c>
      <c r="F4553" t="s">
        <v>15</v>
      </c>
      <c r="G4553">
        <v>20</v>
      </c>
      <c r="H4553" t="s">
        <v>16</v>
      </c>
      <c r="I4553">
        <v>1</v>
      </c>
      <c r="J4553">
        <f t="shared" si="144"/>
        <v>20</v>
      </c>
      <c r="K4553">
        <v>45.54</v>
      </c>
      <c r="L4553" s="1">
        <f t="shared" si="145"/>
        <v>910.8</v>
      </c>
    </row>
    <row r="4554" spans="1:12" x14ac:dyDescent="0.25">
      <c r="A4554" t="s">
        <v>7658</v>
      </c>
      <c r="B4554" t="s">
        <v>7659</v>
      </c>
      <c r="D4554">
        <v>805</v>
      </c>
      <c r="E4554" t="s">
        <v>2677</v>
      </c>
      <c r="F4554" t="s">
        <v>15</v>
      </c>
      <c r="G4554">
        <v>1</v>
      </c>
      <c r="H4554" t="s">
        <v>16</v>
      </c>
      <c r="I4554">
        <v>1</v>
      </c>
      <c r="J4554">
        <f t="shared" si="144"/>
        <v>1</v>
      </c>
      <c r="K4554">
        <v>910</v>
      </c>
      <c r="L4554" s="1">
        <f t="shared" si="145"/>
        <v>910</v>
      </c>
    </row>
    <row r="4555" spans="1:12" x14ac:dyDescent="0.25">
      <c r="A4555" t="s">
        <v>6575</v>
      </c>
      <c r="B4555" t="s">
        <v>6576</v>
      </c>
      <c r="D4555">
        <v>805</v>
      </c>
      <c r="E4555" t="s">
        <v>2677</v>
      </c>
      <c r="F4555" t="s">
        <v>15</v>
      </c>
      <c r="G4555">
        <v>5</v>
      </c>
      <c r="H4555" t="s">
        <v>16</v>
      </c>
      <c r="I4555">
        <v>19</v>
      </c>
      <c r="J4555">
        <f t="shared" si="144"/>
        <v>95</v>
      </c>
      <c r="K4555">
        <v>181.81</v>
      </c>
      <c r="L4555" s="1">
        <f t="shared" si="145"/>
        <v>909.05</v>
      </c>
    </row>
    <row r="4556" spans="1:12" x14ac:dyDescent="0.25">
      <c r="A4556" t="s">
        <v>10350</v>
      </c>
      <c r="B4556" t="s">
        <v>10351</v>
      </c>
      <c r="C4556" t="s">
        <v>10352</v>
      </c>
      <c r="D4556">
        <v>805</v>
      </c>
      <c r="E4556" t="s">
        <v>2677</v>
      </c>
      <c r="F4556" t="s">
        <v>15</v>
      </c>
      <c r="G4556">
        <v>10</v>
      </c>
      <c r="H4556" t="s">
        <v>16</v>
      </c>
      <c r="I4556">
        <v>1</v>
      </c>
      <c r="J4556">
        <f t="shared" si="144"/>
        <v>10</v>
      </c>
      <c r="K4556">
        <v>90.672499999999999</v>
      </c>
      <c r="L4556" s="1">
        <f t="shared" si="145"/>
        <v>906.72500000000002</v>
      </c>
    </row>
    <row r="4557" spans="1:12" x14ac:dyDescent="0.25">
      <c r="A4557" t="s">
        <v>11850</v>
      </c>
      <c r="B4557" t="s">
        <v>11851</v>
      </c>
      <c r="C4557" t="s">
        <v>11852</v>
      </c>
      <c r="D4557">
        <v>805</v>
      </c>
      <c r="E4557" t="s">
        <v>2677</v>
      </c>
      <c r="F4557" t="s">
        <v>15</v>
      </c>
      <c r="G4557">
        <v>2</v>
      </c>
      <c r="H4557" t="s">
        <v>16</v>
      </c>
      <c r="I4557">
        <v>1</v>
      </c>
      <c r="J4557">
        <f t="shared" si="144"/>
        <v>2</v>
      </c>
      <c r="K4557">
        <v>453.35</v>
      </c>
      <c r="L4557" s="1">
        <f t="shared" si="145"/>
        <v>906.7</v>
      </c>
    </row>
    <row r="4558" spans="1:12" x14ac:dyDescent="0.25">
      <c r="A4558" t="s">
        <v>13458</v>
      </c>
      <c r="B4558" t="s">
        <v>13459</v>
      </c>
      <c r="C4558" t="s">
        <v>13460</v>
      </c>
      <c r="D4558">
        <v>806</v>
      </c>
      <c r="E4558" t="s">
        <v>2677</v>
      </c>
      <c r="F4558" t="s">
        <v>15</v>
      </c>
      <c r="G4558" s="2">
        <v>49000</v>
      </c>
      <c r="H4558" t="s">
        <v>16</v>
      </c>
      <c r="I4558">
        <v>3.5300000000000002E-3</v>
      </c>
      <c r="J4558">
        <f t="shared" si="144"/>
        <v>172.97</v>
      </c>
      <c r="K4558">
        <v>1.8499999999999999E-2</v>
      </c>
      <c r="L4558" s="1">
        <f t="shared" si="145"/>
        <v>906.5</v>
      </c>
    </row>
    <row r="4559" spans="1:12" x14ac:dyDescent="0.25">
      <c r="A4559" t="s">
        <v>3570</v>
      </c>
      <c r="B4559" t="s">
        <v>3571</v>
      </c>
      <c r="C4559" t="s">
        <v>3572</v>
      </c>
      <c r="D4559">
        <v>805</v>
      </c>
      <c r="E4559" t="s">
        <v>2677</v>
      </c>
      <c r="F4559" t="s">
        <v>15</v>
      </c>
      <c r="G4559">
        <v>2</v>
      </c>
      <c r="H4559" t="s">
        <v>16</v>
      </c>
      <c r="I4559">
        <v>22</v>
      </c>
      <c r="J4559">
        <f t="shared" si="144"/>
        <v>44</v>
      </c>
      <c r="K4559">
        <v>452.77</v>
      </c>
      <c r="L4559" s="1">
        <f t="shared" si="145"/>
        <v>905.54</v>
      </c>
    </row>
    <row r="4560" spans="1:12" x14ac:dyDescent="0.25">
      <c r="A4560" t="s">
        <v>4919</v>
      </c>
      <c r="B4560" t="s">
        <v>4920</v>
      </c>
      <c r="C4560" t="s">
        <v>4902</v>
      </c>
      <c r="D4560">
        <v>805</v>
      </c>
      <c r="E4560" t="s">
        <v>2677</v>
      </c>
      <c r="F4560" t="s">
        <v>15</v>
      </c>
      <c r="G4560">
        <v>15</v>
      </c>
      <c r="H4560" t="s">
        <v>16</v>
      </c>
      <c r="I4560">
        <v>1</v>
      </c>
      <c r="J4560">
        <f t="shared" si="144"/>
        <v>15</v>
      </c>
      <c r="K4560">
        <v>60</v>
      </c>
      <c r="L4560" s="1">
        <f t="shared" si="145"/>
        <v>900</v>
      </c>
    </row>
    <row r="4561" spans="1:12" x14ac:dyDescent="0.25">
      <c r="A4561" t="s">
        <v>7522</v>
      </c>
      <c r="B4561" t="s">
        <v>7523</v>
      </c>
      <c r="D4561">
        <v>805</v>
      </c>
      <c r="E4561" t="s">
        <v>2677</v>
      </c>
      <c r="F4561" t="s">
        <v>15</v>
      </c>
      <c r="G4561">
        <v>6</v>
      </c>
      <c r="H4561" t="s">
        <v>16</v>
      </c>
      <c r="I4561">
        <v>1</v>
      </c>
      <c r="J4561">
        <f t="shared" si="144"/>
        <v>6</v>
      </c>
      <c r="K4561">
        <v>150</v>
      </c>
      <c r="L4561" s="1">
        <f t="shared" si="145"/>
        <v>900</v>
      </c>
    </row>
    <row r="4562" spans="1:12" x14ac:dyDescent="0.25">
      <c r="A4562" t="s">
        <v>10926</v>
      </c>
      <c r="B4562" t="s">
        <v>10927</v>
      </c>
      <c r="C4562" t="s">
        <v>10928</v>
      </c>
      <c r="D4562">
        <v>805</v>
      </c>
      <c r="E4562" t="s">
        <v>2677</v>
      </c>
      <c r="F4562" t="s">
        <v>15</v>
      </c>
      <c r="G4562">
        <v>3</v>
      </c>
      <c r="H4562" t="s">
        <v>16</v>
      </c>
      <c r="I4562">
        <v>1</v>
      </c>
      <c r="J4562">
        <f t="shared" si="144"/>
        <v>3</v>
      </c>
      <c r="K4562">
        <v>300</v>
      </c>
      <c r="L4562" s="1">
        <f t="shared" si="145"/>
        <v>900</v>
      </c>
    </row>
    <row r="4563" spans="1:12" x14ac:dyDescent="0.25">
      <c r="A4563" t="s">
        <v>4730</v>
      </c>
      <c r="B4563" t="s">
        <v>4731</v>
      </c>
      <c r="C4563" t="s">
        <v>4732</v>
      </c>
      <c r="D4563">
        <v>805</v>
      </c>
      <c r="E4563" t="s">
        <v>2677</v>
      </c>
      <c r="F4563" t="s">
        <v>15</v>
      </c>
      <c r="G4563">
        <v>2</v>
      </c>
      <c r="H4563" t="s">
        <v>16</v>
      </c>
      <c r="I4563">
        <v>1</v>
      </c>
      <c r="J4563">
        <f t="shared" si="144"/>
        <v>2</v>
      </c>
      <c r="K4563">
        <v>450</v>
      </c>
      <c r="L4563" s="1">
        <f t="shared" si="145"/>
        <v>900</v>
      </c>
    </row>
    <row r="4564" spans="1:12" x14ac:dyDescent="0.25">
      <c r="A4564" t="s">
        <v>8270</v>
      </c>
      <c r="B4564" t="s">
        <v>8271</v>
      </c>
      <c r="C4564" t="s">
        <v>8272</v>
      </c>
      <c r="D4564">
        <v>805</v>
      </c>
      <c r="E4564" t="s">
        <v>2677</v>
      </c>
      <c r="F4564" t="s">
        <v>15</v>
      </c>
      <c r="G4564">
        <v>55</v>
      </c>
      <c r="H4564" t="s">
        <v>16</v>
      </c>
      <c r="I4564">
        <v>1</v>
      </c>
      <c r="J4564">
        <f t="shared" si="144"/>
        <v>55</v>
      </c>
      <c r="K4564">
        <v>16.34</v>
      </c>
      <c r="L4564" s="1">
        <f t="shared" si="145"/>
        <v>898.7</v>
      </c>
    </row>
    <row r="4565" spans="1:12" x14ac:dyDescent="0.25">
      <c r="A4565" t="s">
        <v>9082</v>
      </c>
      <c r="B4565" t="s">
        <v>9083</v>
      </c>
      <c r="C4565" t="s">
        <v>9084</v>
      </c>
      <c r="D4565">
        <v>805</v>
      </c>
      <c r="E4565" t="s">
        <v>2677</v>
      </c>
      <c r="F4565" t="s">
        <v>15</v>
      </c>
      <c r="G4565">
        <v>34</v>
      </c>
      <c r="H4565" t="s">
        <v>16</v>
      </c>
      <c r="I4565">
        <v>1</v>
      </c>
      <c r="J4565">
        <f t="shared" si="144"/>
        <v>34</v>
      </c>
      <c r="K4565">
        <v>26.4</v>
      </c>
      <c r="L4565" s="1">
        <f t="shared" si="145"/>
        <v>897.59999999999991</v>
      </c>
    </row>
    <row r="4566" spans="1:12" x14ac:dyDescent="0.25">
      <c r="A4566" t="s">
        <v>3053</v>
      </c>
      <c r="B4566" t="s">
        <v>3054</v>
      </c>
      <c r="C4566" t="s">
        <v>3055</v>
      </c>
      <c r="D4566">
        <v>805</v>
      </c>
      <c r="E4566" t="s">
        <v>2677</v>
      </c>
      <c r="F4566" t="s">
        <v>15</v>
      </c>
      <c r="G4566">
        <v>2</v>
      </c>
      <c r="H4566" t="s">
        <v>16</v>
      </c>
      <c r="I4566">
        <v>1</v>
      </c>
      <c r="J4566">
        <f t="shared" si="144"/>
        <v>2</v>
      </c>
      <c r="K4566">
        <v>448.08</v>
      </c>
      <c r="L4566" s="1">
        <f t="shared" si="145"/>
        <v>896.16</v>
      </c>
    </row>
    <row r="4567" spans="1:12" x14ac:dyDescent="0.25">
      <c r="A4567" t="s">
        <v>3471</v>
      </c>
      <c r="B4567" t="s">
        <v>3472</v>
      </c>
      <c r="C4567" t="s">
        <v>3473</v>
      </c>
      <c r="D4567">
        <v>805</v>
      </c>
      <c r="E4567" t="s">
        <v>2677</v>
      </c>
      <c r="F4567" t="s">
        <v>15</v>
      </c>
      <c r="G4567">
        <v>1</v>
      </c>
      <c r="H4567" t="s">
        <v>16</v>
      </c>
      <c r="I4567">
        <v>240</v>
      </c>
      <c r="J4567">
        <f t="shared" si="144"/>
        <v>240</v>
      </c>
      <c r="K4567">
        <v>896</v>
      </c>
      <c r="L4567" s="1">
        <f t="shared" si="145"/>
        <v>896</v>
      </c>
    </row>
    <row r="4568" spans="1:12" x14ac:dyDescent="0.25">
      <c r="A4568" t="s">
        <v>7967</v>
      </c>
      <c r="B4568" t="s">
        <v>7794</v>
      </c>
      <c r="C4568" t="s">
        <v>7968</v>
      </c>
      <c r="D4568">
        <v>805</v>
      </c>
      <c r="E4568" t="s">
        <v>2677</v>
      </c>
      <c r="F4568" t="s">
        <v>15</v>
      </c>
      <c r="G4568">
        <v>10</v>
      </c>
      <c r="H4568" t="s">
        <v>16</v>
      </c>
      <c r="I4568">
        <v>1</v>
      </c>
      <c r="J4568">
        <f t="shared" si="144"/>
        <v>10</v>
      </c>
      <c r="K4568">
        <v>89.48</v>
      </c>
      <c r="L4568" s="1">
        <f t="shared" si="145"/>
        <v>894.80000000000007</v>
      </c>
    </row>
    <row r="4569" spans="1:12" x14ac:dyDescent="0.25">
      <c r="A4569" t="s">
        <v>11847</v>
      </c>
      <c r="B4569" t="s">
        <v>11848</v>
      </c>
      <c r="C4569" t="s">
        <v>11849</v>
      </c>
      <c r="D4569">
        <v>805</v>
      </c>
      <c r="E4569" t="s">
        <v>2677</v>
      </c>
      <c r="F4569" t="s">
        <v>15</v>
      </c>
      <c r="G4569">
        <v>2</v>
      </c>
      <c r="H4569" t="s">
        <v>16</v>
      </c>
      <c r="I4569">
        <v>1</v>
      </c>
      <c r="J4569">
        <f t="shared" si="144"/>
        <v>2</v>
      </c>
      <c r="K4569">
        <v>445.64</v>
      </c>
      <c r="L4569" s="1">
        <f t="shared" si="145"/>
        <v>891.28</v>
      </c>
    </row>
    <row r="4570" spans="1:12" x14ac:dyDescent="0.25">
      <c r="A4570" t="s">
        <v>2717</v>
      </c>
      <c r="B4570" t="s">
        <v>2718</v>
      </c>
      <c r="C4570" t="s">
        <v>2719</v>
      </c>
      <c r="D4570">
        <v>805</v>
      </c>
      <c r="E4570" t="s">
        <v>2677</v>
      </c>
      <c r="F4570" t="s">
        <v>15</v>
      </c>
      <c r="G4570">
        <v>1</v>
      </c>
      <c r="H4570" t="s">
        <v>16</v>
      </c>
      <c r="I4570">
        <v>1</v>
      </c>
      <c r="J4570">
        <f t="shared" si="144"/>
        <v>1</v>
      </c>
      <c r="K4570">
        <v>891.07</v>
      </c>
      <c r="L4570" s="1">
        <f t="shared" si="145"/>
        <v>891.07</v>
      </c>
    </row>
    <row r="4571" spans="1:12" x14ac:dyDescent="0.25">
      <c r="A4571" t="s">
        <v>11202</v>
      </c>
      <c r="B4571" t="s">
        <v>11203</v>
      </c>
      <c r="C4571" s="2">
        <v>9524000</v>
      </c>
      <c r="D4571">
        <v>805</v>
      </c>
      <c r="E4571" t="s">
        <v>2677</v>
      </c>
      <c r="F4571" t="s">
        <v>15</v>
      </c>
      <c r="G4571">
        <v>15</v>
      </c>
      <c r="H4571" t="s">
        <v>16</v>
      </c>
      <c r="I4571">
        <v>1</v>
      </c>
      <c r="J4571">
        <f t="shared" si="144"/>
        <v>15</v>
      </c>
      <c r="K4571">
        <v>59.38</v>
      </c>
      <c r="L4571" s="1">
        <f t="shared" si="145"/>
        <v>890.7</v>
      </c>
    </row>
    <row r="4572" spans="1:12" x14ac:dyDescent="0.25">
      <c r="A4572" t="s">
        <v>6888</v>
      </c>
      <c r="B4572" t="s">
        <v>6889</v>
      </c>
      <c r="C4572" t="s">
        <v>6890</v>
      </c>
      <c r="D4572">
        <v>805</v>
      </c>
      <c r="E4572" t="s">
        <v>2677</v>
      </c>
      <c r="F4572" t="s">
        <v>15</v>
      </c>
      <c r="G4572">
        <v>6</v>
      </c>
      <c r="H4572" t="s">
        <v>16</v>
      </c>
      <c r="I4572">
        <v>1</v>
      </c>
      <c r="J4572">
        <f t="shared" si="144"/>
        <v>6</v>
      </c>
      <c r="K4572">
        <v>148.30000000000001</v>
      </c>
      <c r="L4572" s="1">
        <f t="shared" si="145"/>
        <v>889.80000000000007</v>
      </c>
    </row>
    <row r="4573" spans="1:12" x14ac:dyDescent="0.25">
      <c r="A4573" t="s">
        <v>11348</v>
      </c>
      <c r="B4573" t="s">
        <v>11349</v>
      </c>
      <c r="C4573" t="s">
        <v>11350</v>
      </c>
      <c r="D4573">
        <v>805</v>
      </c>
      <c r="E4573" t="s">
        <v>2677</v>
      </c>
      <c r="F4573" t="s">
        <v>15</v>
      </c>
      <c r="G4573">
        <v>5</v>
      </c>
      <c r="H4573" t="s">
        <v>16</v>
      </c>
      <c r="I4573">
        <v>1</v>
      </c>
      <c r="J4573">
        <f t="shared" si="144"/>
        <v>5</v>
      </c>
      <c r="K4573">
        <v>177.82</v>
      </c>
      <c r="L4573" s="1">
        <f t="shared" si="145"/>
        <v>889.09999999999991</v>
      </c>
    </row>
    <row r="4574" spans="1:12" x14ac:dyDescent="0.25">
      <c r="A4574" t="s">
        <v>7557</v>
      </c>
      <c r="B4574" t="s">
        <v>7558</v>
      </c>
      <c r="D4574">
        <v>805</v>
      </c>
      <c r="E4574" t="s">
        <v>2677</v>
      </c>
      <c r="F4574" t="s">
        <v>15</v>
      </c>
      <c r="G4574">
        <v>2</v>
      </c>
      <c r="H4574" t="s">
        <v>16</v>
      </c>
      <c r="I4574">
        <v>1</v>
      </c>
      <c r="J4574">
        <f t="shared" si="144"/>
        <v>2</v>
      </c>
      <c r="K4574">
        <v>444.5</v>
      </c>
      <c r="L4574" s="1">
        <f t="shared" si="145"/>
        <v>889</v>
      </c>
    </row>
    <row r="4575" spans="1:12" x14ac:dyDescent="0.25">
      <c r="A4575" t="s">
        <v>11049</v>
      </c>
      <c r="B4575" t="s">
        <v>11050</v>
      </c>
      <c r="C4575" t="s">
        <v>11051</v>
      </c>
      <c r="D4575">
        <v>805</v>
      </c>
      <c r="E4575" t="s">
        <v>2677</v>
      </c>
      <c r="F4575" t="s">
        <v>15</v>
      </c>
      <c r="G4575">
        <v>4</v>
      </c>
      <c r="H4575" t="s">
        <v>16</v>
      </c>
      <c r="I4575">
        <v>1</v>
      </c>
      <c r="J4575">
        <f t="shared" si="144"/>
        <v>4</v>
      </c>
      <c r="K4575">
        <v>222</v>
      </c>
      <c r="L4575" s="1">
        <f t="shared" si="145"/>
        <v>888</v>
      </c>
    </row>
    <row r="4576" spans="1:12" x14ac:dyDescent="0.25">
      <c r="A4576" t="s">
        <v>7273</v>
      </c>
      <c r="B4576" t="s">
        <v>7274</v>
      </c>
      <c r="D4576">
        <v>805</v>
      </c>
      <c r="E4576" t="s">
        <v>2677</v>
      </c>
      <c r="F4576" t="s">
        <v>15</v>
      </c>
      <c r="G4576">
        <v>10</v>
      </c>
      <c r="H4576" t="s">
        <v>16</v>
      </c>
      <c r="I4576">
        <v>1</v>
      </c>
      <c r="J4576">
        <f t="shared" si="144"/>
        <v>10</v>
      </c>
      <c r="K4576">
        <v>88.6</v>
      </c>
      <c r="L4576" s="1">
        <f t="shared" si="145"/>
        <v>886</v>
      </c>
    </row>
    <row r="4577" spans="1:12" x14ac:dyDescent="0.25">
      <c r="A4577" t="s">
        <v>11555</v>
      </c>
      <c r="B4577" t="s">
        <v>11556</v>
      </c>
      <c r="C4577" t="s">
        <v>11557</v>
      </c>
      <c r="D4577">
        <v>805</v>
      </c>
      <c r="E4577" t="s">
        <v>2677</v>
      </c>
      <c r="F4577" t="s">
        <v>15</v>
      </c>
      <c r="G4577">
        <v>5</v>
      </c>
      <c r="H4577" t="s">
        <v>16</v>
      </c>
      <c r="I4577">
        <v>1</v>
      </c>
      <c r="J4577">
        <f t="shared" si="144"/>
        <v>5</v>
      </c>
      <c r="K4577">
        <v>177.1</v>
      </c>
      <c r="L4577" s="1">
        <f t="shared" si="145"/>
        <v>885.5</v>
      </c>
    </row>
    <row r="4578" spans="1:12" x14ac:dyDescent="0.25">
      <c r="A4578" t="s">
        <v>8340</v>
      </c>
      <c r="B4578" t="s">
        <v>8341</v>
      </c>
      <c r="C4578" t="s">
        <v>8342</v>
      </c>
      <c r="D4578">
        <v>805</v>
      </c>
      <c r="E4578" t="s">
        <v>2677</v>
      </c>
      <c r="F4578" t="s">
        <v>15</v>
      </c>
      <c r="G4578">
        <v>20</v>
      </c>
      <c r="H4578" t="s">
        <v>16</v>
      </c>
      <c r="I4578">
        <v>19</v>
      </c>
      <c r="J4578">
        <f t="shared" ref="J4578:J4641" si="146">G4578*I4578</f>
        <v>380</v>
      </c>
      <c r="K4578">
        <v>44.26</v>
      </c>
      <c r="L4578" s="1">
        <f t="shared" ref="L4578:L4641" si="147">G4578*K4578</f>
        <v>885.19999999999993</v>
      </c>
    </row>
    <row r="4579" spans="1:12" x14ac:dyDescent="0.25">
      <c r="A4579" t="s">
        <v>8554</v>
      </c>
      <c r="B4579" t="s">
        <v>8555</v>
      </c>
      <c r="D4579">
        <v>805</v>
      </c>
      <c r="E4579" t="s">
        <v>2677</v>
      </c>
      <c r="F4579" t="s">
        <v>15</v>
      </c>
      <c r="G4579">
        <v>10</v>
      </c>
      <c r="H4579" t="s">
        <v>16</v>
      </c>
      <c r="I4579">
        <v>1</v>
      </c>
      <c r="J4579">
        <f t="shared" si="146"/>
        <v>10</v>
      </c>
      <c r="K4579">
        <v>88.52</v>
      </c>
      <c r="L4579" s="1">
        <f t="shared" si="147"/>
        <v>885.19999999999993</v>
      </c>
    </row>
    <row r="4580" spans="1:12" x14ac:dyDescent="0.25">
      <c r="A4580" t="s">
        <v>8603</v>
      </c>
      <c r="B4580" t="s">
        <v>8604</v>
      </c>
      <c r="D4580">
        <v>805</v>
      </c>
      <c r="E4580" t="s">
        <v>2677</v>
      </c>
      <c r="F4580" t="s">
        <v>15</v>
      </c>
      <c r="G4580">
        <v>5</v>
      </c>
      <c r="H4580" t="s">
        <v>16</v>
      </c>
      <c r="I4580">
        <v>1</v>
      </c>
      <c r="J4580">
        <f t="shared" si="146"/>
        <v>5</v>
      </c>
      <c r="K4580">
        <v>177</v>
      </c>
      <c r="L4580" s="1">
        <f t="shared" si="147"/>
        <v>885</v>
      </c>
    </row>
    <row r="4581" spans="1:12" x14ac:dyDescent="0.25">
      <c r="A4581" t="s">
        <v>2942</v>
      </c>
      <c r="B4581" t="s">
        <v>2943</v>
      </c>
      <c r="C4581" t="s">
        <v>2944</v>
      </c>
      <c r="D4581">
        <v>805</v>
      </c>
      <c r="E4581" t="s">
        <v>2677</v>
      </c>
      <c r="F4581" t="s">
        <v>15</v>
      </c>
      <c r="G4581">
        <v>8</v>
      </c>
      <c r="H4581" t="s">
        <v>16</v>
      </c>
      <c r="I4581">
        <v>1</v>
      </c>
      <c r="J4581">
        <f t="shared" si="146"/>
        <v>8</v>
      </c>
      <c r="K4581">
        <v>110.14</v>
      </c>
      <c r="L4581" s="1">
        <f t="shared" si="147"/>
        <v>881.12</v>
      </c>
    </row>
    <row r="4582" spans="1:12" x14ac:dyDescent="0.25">
      <c r="A4582" t="s">
        <v>8150</v>
      </c>
      <c r="B4582" t="s">
        <v>7803</v>
      </c>
      <c r="C4582" t="s">
        <v>8151</v>
      </c>
      <c r="D4582">
        <v>805</v>
      </c>
      <c r="E4582" t="s">
        <v>2677</v>
      </c>
      <c r="F4582" t="s">
        <v>15</v>
      </c>
      <c r="G4582">
        <v>10</v>
      </c>
      <c r="H4582" t="s">
        <v>16</v>
      </c>
      <c r="I4582">
        <v>1</v>
      </c>
      <c r="J4582">
        <f t="shared" si="146"/>
        <v>10</v>
      </c>
      <c r="K4582">
        <v>88.11</v>
      </c>
      <c r="L4582" s="1">
        <f t="shared" si="147"/>
        <v>881.1</v>
      </c>
    </row>
    <row r="4583" spans="1:12" x14ac:dyDescent="0.25">
      <c r="A4583" t="s">
        <v>4621</v>
      </c>
      <c r="B4583" t="s">
        <v>4622</v>
      </c>
      <c r="C4583" t="s">
        <v>4623</v>
      </c>
      <c r="D4583">
        <v>805</v>
      </c>
      <c r="E4583" t="s">
        <v>2677</v>
      </c>
      <c r="F4583" t="s">
        <v>15</v>
      </c>
      <c r="G4583">
        <v>20</v>
      </c>
      <c r="H4583" t="s">
        <v>16</v>
      </c>
      <c r="I4583">
        <v>1</v>
      </c>
      <c r="J4583">
        <f t="shared" si="146"/>
        <v>20</v>
      </c>
      <c r="K4583">
        <v>44</v>
      </c>
      <c r="L4583" s="1">
        <f t="shared" si="147"/>
        <v>880</v>
      </c>
    </row>
    <row r="4584" spans="1:12" x14ac:dyDescent="0.25">
      <c r="A4584" t="s">
        <v>9052</v>
      </c>
      <c r="B4584" t="s">
        <v>9053</v>
      </c>
      <c r="C4584" t="s">
        <v>9054</v>
      </c>
      <c r="D4584">
        <v>805</v>
      </c>
      <c r="E4584" t="s">
        <v>2677</v>
      </c>
      <c r="F4584" t="s">
        <v>15</v>
      </c>
      <c r="G4584">
        <v>40</v>
      </c>
      <c r="H4584" t="s">
        <v>16</v>
      </c>
      <c r="I4584">
        <v>1</v>
      </c>
      <c r="J4584">
        <f t="shared" si="146"/>
        <v>40</v>
      </c>
      <c r="K4584">
        <v>21.98</v>
      </c>
      <c r="L4584" s="1">
        <f t="shared" si="147"/>
        <v>879.2</v>
      </c>
    </row>
    <row r="4585" spans="1:12" x14ac:dyDescent="0.25">
      <c r="A4585" t="s">
        <v>3042</v>
      </c>
      <c r="B4585" t="s">
        <v>3043</v>
      </c>
      <c r="C4585" t="s">
        <v>3044</v>
      </c>
      <c r="D4585">
        <v>805</v>
      </c>
      <c r="E4585" t="s">
        <v>2677</v>
      </c>
      <c r="F4585" t="s">
        <v>15</v>
      </c>
      <c r="G4585">
        <v>2</v>
      </c>
      <c r="H4585" t="s">
        <v>16</v>
      </c>
      <c r="I4585">
        <v>25</v>
      </c>
      <c r="J4585">
        <f t="shared" si="146"/>
        <v>50</v>
      </c>
      <c r="K4585">
        <v>439.46</v>
      </c>
      <c r="L4585" s="1">
        <f t="shared" si="147"/>
        <v>878.92</v>
      </c>
    </row>
    <row r="4586" spans="1:12" x14ac:dyDescent="0.25">
      <c r="A4586" t="s">
        <v>11507</v>
      </c>
      <c r="B4586" t="s">
        <v>11508</v>
      </c>
      <c r="C4586" t="s">
        <v>11509</v>
      </c>
      <c r="D4586">
        <v>805</v>
      </c>
      <c r="E4586" t="s">
        <v>2677</v>
      </c>
      <c r="F4586" t="s">
        <v>15</v>
      </c>
      <c r="G4586">
        <v>25</v>
      </c>
      <c r="H4586" t="s">
        <v>16</v>
      </c>
      <c r="I4586">
        <v>7.9000000000000001E-2</v>
      </c>
      <c r="J4586">
        <f t="shared" si="146"/>
        <v>1.9750000000000001</v>
      </c>
      <c r="K4586">
        <v>35.130000000000003</v>
      </c>
      <c r="L4586" s="1">
        <f t="shared" si="147"/>
        <v>878.25000000000011</v>
      </c>
    </row>
    <row r="4587" spans="1:12" x14ac:dyDescent="0.25">
      <c r="A4587" t="s">
        <v>7518</v>
      </c>
      <c r="B4587" t="s">
        <v>7519</v>
      </c>
      <c r="D4587">
        <v>805</v>
      </c>
      <c r="E4587" t="s">
        <v>2677</v>
      </c>
      <c r="F4587" t="s">
        <v>15</v>
      </c>
      <c r="G4587">
        <v>3</v>
      </c>
      <c r="H4587" t="s">
        <v>16</v>
      </c>
      <c r="I4587">
        <v>1</v>
      </c>
      <c r="J4587">
        <f t="shared" si="146"/>
        <v>3</v>
      </c>
      <c r="K4587">
        <v>292.75</v>
      </c>
      <c r="L4587" s="1">
        <f t="shared" si="147"/>
        <v>878.25</v>
      </c>
    </row>
    <row r="4588" spans="1:12" x14ac:dyDescent="0.25">
      <c r="A4588" t="s">
        <v>9898</v>
      </c>
      <c r="B4588" t="s">
        <v>9899</v>
      </c>
      <c r="C4588">
        <v>372210</v>
      </c>
      <c r="D4588">
        <v>805</v>
      </c>
      <c r="E4588" t="s">
        <v>2677</v>
      </c>
      <c r="F4588" t="s">
        <v>15</v>
      </c>
      <c r="G4588">
        <v>200</v>
      </c>
      <c r="H4588" t="s">
        <v>16</v>
      </c>
      <c r="I4588">
        <v>1</v>
      </c>
      <c r="J4588">
        <f t="shared" si="146"/>
        <v>200</v>
      </c>
      <c r="K4588">
        <v>4.3899999999999997</v>
      </c>
      <c r="L4588" s="1">
        <f t="shared" si="147"/>
        <v>877.99999999999989</v>
      </c>
    </row>
    <row r="4589" spans="1:12" x14ac:dyDescent="0.25">
      <c r="A4589" t="s">
        <v>13300</v>
      </c>
      <c r="B4589" t="s">
        <v>13301</v>
      </c>
      <c r="C4589" t="s">
        <v>13302</v>
      </c>
      <c r="D4589">
        <v>806</v>
      </c>
      <c r="E4589" t="s">
        <v>2677</v>
      </c>
      <c r="F4589" t="s">
        <v>15</v>
      </c>
      <c r="G4589">
        <v>3</v>
      </c>
      <c r="H4589" t="s">
        <v>11259</v>
      </c>
      <c r="I4589">
        <v>0</v>
      </c>
      <c r="J4589">
        <f t="shared" si="146"/>
        <v>0</v>
      </c>
      <c r="K4589">
        <v>292</v>
      </c>
      <c r="L4589" s="1">
        <f t="shared" si="147"/>
        <v>876</v>
      </c>
    </row>
    <row r="4590" spans="1:12" x14ac:dyDescent="0.25">
      <c r="A4590" t="s">
        <v>7880</v>
      </c>
      <c r="B4590" t="s">
        <v>7845</v>
      </c>
      <c r="C4590" t="s">
        <v>7881</v>
      </c>
      <c r="D4590">
        <v>805</v>
      </c>
      <c r="E4590" t="s">
        <v>2677</v>
      </c>
      <c r="F4590" t="s">
        <v>15</v>
      </c>
      <c r="G4590">
        <v>10</v>
      </c>
      <c r="H4590" t="s">
        <v>16</v>
      </c>
      <c r="I4590">
        <v>1</v>
      </c>
      <c r="J4590">
        <f t="shared" si="146"/>
        <v>10</v>
      </c>
      <c r="K4590">
        <v>87.4</v>
      </c>
      <c r="L4590" s="1">
        <f t="shared" si="147"/>
        <v>874</v>
      </c>
    </row>
    <row r="4591" spans="1:12" x14ac:dyDescent="0.25">
      <c r="A4591" t="s">
        <v>10663</v>
      </c>
      <c r="B4591" t="s">
        <v>10664</v>
      </c>
      <c r="C4591" t="s">
        <v>10665</v>
      </c>
      <c r="D4591">
        <v>805</v>
      </c>
      <c r="E4591" t="s">
        <v>2677</v>
      </c>
      <c r="F4591" t="s">
        <v>15</v>
      </c>
      <c r="G4591">
        <v>28</v>
      </c>
      <c r="H4591" t="s">
        <v>16</v>
      </c>
      <c r="I4591">
        <v>1</v>
      </c>
      <c r="J4591">
        <f t="shared" si="146"/>
        <v>28</v>
      </c>
      <c r="K4591">
        <v>31.19</v>
      </c>
      <c r="L4591" s="1">
        <f t="shared" si="147"/>
        <v>873.32</v>
      </c>
    </row>
    <row r="4592" spans="1:12" x14ac:dyDescent="0.25">
      <c r="A4592" t="s">
        <v>6271</v>
      </c>
      <c r="B4592" t="s">
        <v>6272</v>
      </c>
      <c r="D4592">
        <v>805</v>
      </c>
      <c r="E4592" t="s">
        <v>2677</v>
      </c>
      <c r="F4592" t="s">
        <v>15</v>
      </c>
      <c r="G4592">
        <v>5</v>
      </c>
      <c r="H4592" t="s">
        <v>16</v>
      </c>
      <c r="I4592">
        <v>1</v>
      </c>
      <c r="J4592">
        <f t="shared" si="146"/>
        <v>5</v>
      </c>
      <c r="K4592">
        <v>174.3</v>
      </c>
      <c r="L4592" s="1">
        <f t="shared" si="147"/>
        <v>871.5</v>
      </c>
    </row>
    <row r="4593" spans="1:12" x14ac:dyDescent="0.25">
      <c r="A4593" t="s">
        <v>4981</v>
      </c>
      <c r="B4593" t="s">
        <v>4982</v>
      </c>
      <c r="C4593" t="s">
        <v>4983</v>
      </c>
      <c r="D4593">
        <v>805</v>
      </c>
      <c r="E4593" t="s">
        <v>2677</v>
      </c>
      <c r="F4593" t="s">
        <v>15</v>
      </c>
      <c r="G4593">
        <v>5</v>
      </c>
      <c r="H4593" t="s">
        <v>16</v>
      </c>
      <c r="I4593">
        <v>1</v>
      </c>
      <c r="J4593">
        <f t="shared" si="146"/>
        <v>5</v>
      </c>
      <c r="K4593">
        <v>174</v>
      </c>
      <c r="L4593" s="1">
        <f t="shared" si="147"/>
        <v>870</v>
      </c>
    </row>
    <row r="4594" spans="1:12" x14ac:dyDescent="0.25">
      <c r="A4594" t="s">
        <v>6722</v>
      </c>
      <c r="B4594" t="s">
        <v>6723</v>
      </c>
      <c r="D4594">
        <v>805</v>
      </c>
      <c r="E4594" t="s">
        <v>2677</v>
      </c>
      <c r="F4594" t="s">
        <v>15</v>
      </c>
      <c r="G4594">
        <v>5</v>
      </c>
      <c r="H4594" t="s">
        <v>16</v>
      </c>
      <c r="I4594">
        <v>1</v>
      </c>
      <c r="J4594">
        <f t="shared" si="146"/>
        <v>5</v>
      </c>
      <c r="K4594">
        <v>173.93</v>
      </c>
      <c r="L4594" s="1">
        <f t="shared" si="147"/>
        <v>869.65000000000009</v>
      </c>
    </row>
    <row r="4595" spans="1:12" x14ac:dyDescent="0.25">
      <c r="A4595" t="s">
        <v>6724</v>
      </c>
      <c r="B4595" t="s">
        <v>6725</v>
      </c>
      <c r="D4595">
        <v>805</v>
      </c>
      <c r="E4595" t="s">
        <v>2677</v>
      </c>
      <c r="F4595" t="s">
        <v>15</v>
      </c>
      <c r="G4595">
        <v>5</v>
      </c>
      <c r="H4595" t="s">
        <v>16</v>
      </c>
      <c r="I4595">
        <v>1</v>
      </c>
      <c r="J4595">
        <f t="shared" si="146"/>
        <v>5</v>
      </c>
      <c r="K4595">
        <v>173.93</v>
      </c>
      <c r="L4595" s="1">
        <f t="shared" si="147"/>
        <v>869.65000000000009</v>
      </c>
    </row>
    <row r="4596" spans="1:12" x14ac:dyDescent="0.25">
      <c r="A4596" t="s">
        <v>5760</v>
      </c>
      <c r="B4596" t="s">
        <v>5761</v>
      </c>
      <c r="D4596">
        <v>805</v>
      </c>
      <c r="E4596" t="s">
        <v>2677</v>
      </c>
      <c r="F4596" t="s">
        <v>15</v>
      </c>
      <c r="G4596">
        <v>14</v>
      </c>
      <c r="H4596" t="s">
        <v>16</v>
      </c>
      <c r="I4596">
        <v>1</v>
      </c>
      <c r="J4596">
        <f t="shared" si="146"/>
        <v>14</v>
      </c>
      <c r="K4596">
        <v>61.87</v>
      </c>
      <c r="L4596" s="1">
        <f t="shared" si="147"/>
        <v>866.18</v>
      </c>
    </row>
    <row r="4597" spans="1:12" x14ac:dyDescent="0.25">
      <c r="A4597" t="s">
        <v>8873</v>
      </c>
      <c r="B4597" t="s">
        <v>8874</v>
      </c>
      <c r="D4597">
        <v>805</v>
      </c>
      <c r="E4597" t="s">
        <v>2677</v>
      </c>
      <c r="F4597" t="s">
        <v>15</v>
      </c>
      <c r="G4597">
        <v>15</v>
      </c>
      <c r="H4597" t="s">
        <v>16</v>
      </c>
      <c r="I4597">
        <v>1</v>
      </c>
      <c r="J4597">
        <f t="shared" si="146"/>
        <v>15</v>
      </c>
      <c r="K4597">
        <v>57.65</v>
      </c>
      <c r="L4597" s="1">
        <f t="shared" si="147"/>
        <v>864.75</v>
      </c>
    </row>
    <row r="4598" spans="1:12" x14ac:dyDescent="0.25">
      <c r="A4598" t="s">
        <v>14169</v>
      </c>
      <c r="B4598" t="s">
        <v>14170</v>
      </c>
      <c r="D4598">
        <v>805</v>
      </c>
      <c r="E4598" t="s">
        <v>2677</v>
      </c>
      <c r="F4598" t="s">
        <v>15</v>
      </c>
      <c r="G4598">
        <v>16</v>
      </c>
      <c r="H4598" t="s">
        <v>16</v>
      </c>
      <c r="I4598">
        <v>1</v>
      </c>
      <c r="J4598">
        <f t="shared" si="146"/>
        <v>16</v>
      </c>
      <c r="K4598">
        <v>54</v>
      </c>
      <c r="L4598" s="1">
        <f t="shared" si="147"/>
        <v>864</v>
      </c>
    </row>
    <row r="4599" spans="1:12" x14ac:dyDescent="0.25">
      <c r="A4599" t="s">
        <v>2696</v>
      </c>
      <c r="B4599" t="s">
        <v>2697</v>
      </c>
      <c r="C4599" t="s">
        <v>2698</v>
      </c>
      <c r="D4599">
        <v>805</v>
      </c>
      <c r="E4599" t="s">
        <v>2677</v>
      </c>
      <c r="F4599" t="s">
        <v>15</v>
      </c>
      <c r="G4599">
        <v>4</v>
      </c>
      <c r="H4599" t="s">
        <v>16</v>
      </c>
      <c r="I4599">
        <v>1</v>
      </c>
      <c r="J4599">
        <f t="shared" si="146"/>
        <v>4</v>
      </c>
      <c r="K4599">
        <v>215.75</v>
      </c>
      <c r="L4599" s="1">
        <f t="shared" si="147"/>
        <v>863</v>
      </c>
    </row>
    <row r="4600" spans="1:12" x14ac:dyDescent="0.25">
      <c r="A4600" t="s">
        <v>8159</v>
      </c>
      <c r="B4600" t="s">
        <v>8160</v>
      </c>
      <c r="C4600" t="s">
        <v>8161</v>
      </c>
      <c r="D4600">
        <v>805</v>
      </c>
      <c r="E4600" t="s">
        <v>2677</v>
      </c>
      <c r="F4600" t="s">
        <v>15</v>
      </c>
      <c r="G4600">
        <v>30</v>
      </c>
      <c r="H4600" t="s">
        <v>16</v>
      </c>
      <c r="I4600">
        <v>1</v>
      </c>
      <c r="J4600">
        <f t="shared" si="146"/>
        <v>30</v>
      </c>
      <c r="K4600">
        <v>28.76</v>
      </c>
      <c r="L4600" s="1">
        <f t="shared" si="147"/>
        <v>862.80000000000007</v>
      </c>
    </row>
    <row r="4601" spans="1:12" x14ac:dyDescent="0.25">
      <c r="A4601" t="s">
        <v>3504</v>
      </c>
      <c r="B4601" t="s">
        <v>3505</v>
      </c>
      <c r="C4601" t="s">
        <v>3506</v>
      </c>
      <c r="D4601">
        <v>805</v>
      </c>
      <c r="E4601" t="s">
        <v>2677</v>
      </c>
      <c r="F4601" t="s">
        <v>15</v>
      </c>
      <c r="G4601">
        <v>2</v>
      </c>
      <c r="H4601" t="s">
        <v>16</v>
      </c>
      <c r="I4601">
        <v>8</v>
      </c>
      <c r="J4601">
        <f t="shared" si="146"/>
        <v>16</v>
      </c>
      <c r="K4601">
        <v>431.2</v>
      </c>
      <c r="L4601" s="1">
        <f t="shared" si="147"/>
        <v>862.4</v>
      </c>
    </row>
    <row r="4602" spans="1:12" x14ac:dyDescent="0.25">
      <c r="A4602" t="s">
        <v>4427</v>
      </c>
      <c r="B4602" t="s">
        <v>4428</v>
      </c>
      <c r="D4602">
        <v>805</v>
      </c>
      <c r="E4602" t="s">
        <v>2677</v>
      </c>
      <c r="F4602" t="s">
        <v>15</v>
      </c>
      <c r="G4602">
        <v>6</v>
      </c>
      <c r="H4602" t="s">
        <v>16</v>
      </c>
      <c r="I4602">
        <v>1</v>
      </c>
      <c r="J4602">
        <f t="shared" si="146"/>
        <v>6</v>
      </c>
      <c r="K4602">
        <v>143</v>
      </c>
      <c r="L4602" s="1">
        <f t="shared" si="147"/>
        <v>858</v>
      </c>
    </row>
    <row r="4603" spans="1:12" x14ac:dyDescent="0.25">
      <c r="A4603" t="s">
        <v>11707</v>
      </c>
      <c r="B4603" t="s">
        <v>11708</v>
      </c>
      <c r="C4603" t="s">
        <v>0</v>
      </c>
      <c r="D4603">
        <v>805</v>
      </c>
      <c r="E4603" t="s">
        <v>2677</v>
      </c>
      <c r="F4603" t="s">
        <v>15</v>
      </c>
      <c r="G4603">
        <v>8</v>
      </c>
      <c r="H4603" t="s">
        <v>16</v>
      </c>
      <c r="I4603">
        <v>1</v>
      </c>
      <c r="J4603">
        <f t="shared" si="146"/>
        <v>8</v>
      </c>
      <c r="K4603">
        <v>107.23</v>
      </c>
      <c r="L4603" s="1">
        <f t="shared" si="147"/>
        <v>857.84</v>
      </c>
    </row>
    <row r="4604" spans="1:12" x14ac:dyDescent="0.25">
      <c r="A4604" t="s">
        <v>3012</v>
      </c>
      <c r="B4604" t="s">
        <v>3013</v>
      </c>
      <c r="C4604" t="s">
        <v>3014</v>
      </c>
      <c r="D4604">
        <v>805</v>
      </c>
      <c r="E4604" t="s">
        <v>2677</v>
      </c>
      <c r="F4604" t="s">
        <v>15</v>
      </c>
      <c r="G4604">
        <v>2</v>
      </c>
      <c r="H4604" t="s">
        <v>16</v>
      </c>
      <c r="I4604">
        <v>1</v>
      </c>
      <c r="J4604">
        <f t="shared" si="146"/>
        <v>2</v>
      </c>
      <c r="K4604">
        <v>426.94</v>
      </c>
      <c r="L4604" s="1">
        <f t="shared" si="147"/>
        <v>853.88</v>
      </c>
    </row>
    <row r="4605" spans="1:12" x14ac:dyDescent="0.25">
      <c r="A4605" t="s">
        <v>6867</v>
      </c>
      <c r="B4605" t="s">
        <v>6868</v>
      </c>
      <c r="D4605">
        <v>805</v>
      </c>
      <c r="E4605" t="s">
        <v>2677</v>
      </c>
      <c r="F4605" t="s">
        <v>15</v>
      </c>
      <c r="G4605">
        <v>6</v>
      </c>
      <c r="H4605" t="s">
        <v>16</v>
      </c>
      <c r="I4605">
        <v>1</v>
      </c>
      <c r="J4605">
        <f t="shared" si="146"/>
        <v>6</v>
      </c>
      <c r="K4605">
        <v>142.22999999999999</v>
      </c>
      <c r="L4605" s="1">
        <f t="shared" si="147"/>
        <v>853.37999999999988</v>
      </c>
    </row>
    <row r="4606" spans="1:12" x14ac:dyDescent="0.25">
      <c r="A4606" t="s">
        <v>10728</v>
      </c>
      <c r="B4606" t="s">
        <v>10729</v>
      </c>
      <c r="C4606" t="s">
        <v>10730</v>
      </c>
      <c r="D4606">
        <v>805</v>
      </c>
      <c r="E4606" t="s">
        <v>2677</v>
      </c>
      <c r="F4606" t="s">
        <v>15</v>
      </c>
      <c r="G4606">
        <v>70</v>
      </c>
      <c r="H4606" t="s">
        <v>16</v>
      </c>
      <c r="I4606">
        <v>1</v>
      </c>
      <c r="J4606">
        <f t="shared" si="146"/>
        <v>70</v>
      </c>
      <c r="K4606">
        <v>12.18</v>
      </c>
      <c r="L4606" s="1">
        <f t="shared" si="147"/>
        <v>852.6</v>
      </c>
    </row>
    <row r="4607" spans="1:12" x14ac:dyDescent="0.25">
      <c r="A4607" t="s">
        <v>8982</v>
      </c>
      <c r="B4607" t="s">
        <v>8983</v>
      </c>
      <c r="C4607" t="s">
        <v>8984</v>
      </c>
      <c r="D4607">
        <v>805</v>
      </c>
      <c r="E4607" t="s">
        <v>2677</v>
      </c>
      <c r="F4607" t="s">
        <v>15</v>
      </c>
      <c r="G4607">
        <v>5</v>
      </c>
      <c r="H4607" t="s">
        <v>16</v>
      </c>
      <c r="I4607">
        <v>1</v>
      </c>
      <c r="J4607">
        <f t="shared" si="146"/>
        <v>5</v>
      </c>
      <c r="K4607">
        <v>170.43</v>
      </c>
      <c r="L4607" s="1">
        <f t="shared" si="147"/>
        <v>852.15000000000009</v>
      </c>
    </row>
    <row r="4608" spans="1:12" x14ac:dyDescent="0.25">
      <c r="A4608" t="s">
        <v>7214</v>
      </c>
      <c r="B4608" t="s">
        <v>7212</v>
      </c>
      <c r="D4608">
        <v>805</v>
      </c>
      <c r="E4608" t="s">
        <v>2677</v>
      </c>
      <c r="F4608" t="s">
        <v>15</v>
      </c>
      <c r="G4608">
        <v>5</v>
      </c>
      <c r="H4608" t="s">
        <v>16</v>
      </c>
      <c r="I4608">
        <v>1</v>
      </c>
      <c r="J4608">
        <f t="shared" si="146"/>
        <v>5</v>
      </c>
      <c r="K4608">
        <v>170.3</v>
      </c>
      <c r="L4608" s="1">
        <f t="shared" si="147"/>
        <v>851.5</v>
      </c>
    </row>
    <row r="4609" spans="1:12" x14ac:dyDescent="0.25">
      <c r="A4609" t="s">
        <v>10069</v>
      </c>
      <c r="B4609" t="s">
        <v>10070</v>
      </c>
      <c r="C4609" t="s">
        <v>10071</v>
      </c>
      <c r="D4609">
        <v>805</v>
      </c>
      <c r="E4609" t="s">
        <v>2677</v>
      </c>
      <c r="F4609" t="s">
        <v>15</v>
      </c>
      <c r="G4609">
        <v>13</v>
      </c>
      <c r="H4609" t="s">
        <v>16</v>
      </c>
      <c r="I4609">
        <v>1</v>
      </c>
      <c r="J4609">
        <f t="shared" si="146"/>
        <v>13</v>
      </c>
      <c r="K4609">
        <v>65.400000000000006</v>
      </c>
      <c r="L4609" s="1">
        <f t="shared" si="147"/>
        <v>850.2</v>
      </c>
    </row>
    <row r="4610" spans="1:12" x14ac:dyDescent="0.25">
      <c r="A4610" t="s">
        <v>3080</v>
      </c>
      <c r="B4610" t="s">
        <v>3081</v>
      </c>
      <c r="C4610" t="s">
        <v>2782</v>
      </c>
      <c r="D4610">
        <v>805</v>
      </c>
      <c r="E4610" t="s">
        <v>2677</v>
      </c>
      <c r="F4610" t="s">
        <v>15</v>
      </c>
      <c r="G4610">
        <v>2</v>
      </c>
      <c r="H4610" t="s">
        <v>16</v>
      </c>
      <c r="I4610">
        <v>1</v>
      </c>
      <c r="J4610">
        <f t="shared" si="146"/>
        <v>2</v>
      </c>
      <c r="K4610">
        <v>424.82</v>
      </c>
      <c r="L4610" s="1">
        <f t="shared" si="147"/>
        <v>849.64</v>
      </c>
    </row>
    <row r="4611" spans="1:12" x14ac:dyDescent="0.25">
      <c r="A4611" t="s">
        <v>3579</v>
      </c>
      <c r="B4611" t="s">
        <v>3580</v>
      </c>
      <c r="C4611" t="s">
        <v>3581</v>
      </c>
      <c r="D4611">
        <v>805</v>
      </c>
      <c r="E4611" t="s">
        <v>2677</v>
      </c>
      <c r="F4611" t="s">
        <v>15</v>
      </c>
      <c r="G4611">
        <v>2</v>
      </c>
      <c r="H4611" t="s">
        <v>16</v>
      </c>
      <c r="I4611">
        <v>16</v>
      </c>
      <c r="J4611">
        <f t="shared" si="146"/>
        <v>32</v>
      </c>
      <c r="K4611">
        <v>423.67</v>
      </c>
      <c r="L4611" s="1">
        <f t="shared" si="147"/>
        <v>847.34</v>
      </c>
    </row>
    <row r="4612" spans="1:12" x14ac:dyDescent="0.25">
      <c r="A4612" t="s">
        <v>10693</v>
      </c>
      <c r="B4612" t="s">
        <v>10694</v>
      </c>
      <c r="C4612" t="s">
        <v>10695</v>
      </c>
      <c r="D4612">
        <v>805</v>
      </c>
      <c r="E4612" t="s">
        <v>2677</v>
      </c>
      <c r="F4612" t="s">
        <v>15</v>
      </c>
      <c r="G4612">
        <v>13</v>
      </c>
      <c r="H4612" t="s">
        <v>16</v>
      </c>
      <c r="I4612">
        <v>1</v>
      </c>
      <c r="J4612">
        <f t="shared" si="146"/>
        <v>13</v>
      </c>
      <c r="K4612">
        <v>65.174999999999997</v>
      </c>
      <c r="L4612" s="1">
        <f t="shared" si="147"/>
        <v>847.27499999999998</v>
      </c>
    </row>
    <row r="4613" spans="1:12" x14ac:dyDescent="0.25">
      <c r="A4613" t="s">
        <v>4190</v>
      </c>
      <c r="B4613" t="s">
        <v>4191</v>
      </c>
      <c r="C4613" t="s">
        <v>4192</v>
      </c>
      <c r="D4613">
        <v>805</v>
      </c>
      <c r="E4613" t="s">
        <v>2677</v>
      </c>
      <c r="F4613" t="s">
        <v>15</v>
      </c>
      <c r="G4613">
        <v>1</v>
      </c>
      <c r="H4613" t="s">
        <v>16</v>
      </c>
      <c r="I4613">
        <v>38</v>
      </c>
      <c r="J4613">
        <f t="shared" si="146"/>
        <v>38</v>
      </c>
      <c r="K4613">
        <v>846.43</v>
      </c>
      <c r="L4613" s="1">
        <f t="shared" si="147"/>
        <v>846.43</v>
      </c>
    </row>
    <row r="4614" spans="1:12" x14ac:dyDescent="0.25">
      <c r="A4614" t="s">
        <v>10170</v>
      </c>
      <c r="B4614" t="s">
        <v>10171</v>
      </c>
      <c r="C4614" t="s">
        <v>10172</v>
      </c>
      <c r="D4614">
        <v>805</v>
      </c>
      <c r="E4614" t="s">
        <v>2677</v>
      </c>
      <c r="F4614" t="s">
        <v>15</v>
      </c>
      <c r="G4614">
        <v>65</v>
      </c>
      <c r="H4614" t="s">
        <v>16</v>
      </c>
      <c r="I4614">
        <v>1</v>
      </c>
      <c r="J4614">
        <f t="shared" si="146"/>
        <v>65</v>
      </c>
      <c r="K4614">
        <v>13</v>
      </c>
      <c r="L4614" s="1">
        <f t="shared" si="147"/>
        <v>845</v>
      </c>
    </row>
    <row r="4615" spans="1:12" x14ac:dyDescent="0.25">
      <c r="A4615" t="s">
        <v>7736</v>
      </c>
      <c r="B4615" t="s">
        <v>7737</v>
      </c>
      <c r="D4615">
        <v>805</v>
      </c>
      <c r="E4615" t="s">
        <v>2677</v>
      </c>
      <c r="F4615" t="s">
        <v>15</v>
      </c>
      <c r="G4615">
        <v>1</v>
      </c>
      <c r="H4615" t="s">
        <v>16</v>
      </c>
      <c r="I4615">
        <v>1</v>
      </c>
      <c r="J4615">
        <f t="shared" si="146"/>
        <v>1</v>
      </c>
      <c r="K4615">
        <v>845</v>
      </c>
      <c r="L4615" s="1">
        <f t="shared" si="147"/>
        <v>845</v>
      </c>
    </row>
    <row r="4616" spans="1:12" x14ac:dyDescent="0.25">
      <c r="A4616" t="s">
        <v>3033</v>
      </c>
      <c r="B4616" t="s">
        <v>3034</v>
      </c>
      <c r="C4616" t="s">
        <v>3035</v>
      </c>
      <c r="D4616">
        <v>805</v>
      </c>
      <c r="E4616" t="s">
        <v>2677</v>
      </c>
      <c r="F4616" t="s">
        <v>15</v>
      </c>
      <c r="G4616">
        <v>1</v>
      </c>
      <c r="H4616" t="s">
        <v>16</v>
      </c>
      <c r="I4616">
        <v>25</v>
      </c>
      <c r="J4616">
        <f t="shared" si="146"/>
        <v>25</v>
      </c>
      <c r="K4616">
        <v>844.2</v>
      </c>
      <c r="L4616" s="1">
        <f t="shared" si="147"/>
        <v>844.2</v>
      </c>
    </row>
    <row r="4617" spans="1:12" x14ac:dyDescent="0.25">
      <c r="A4617" t="s">
        <v>11463</v>
      </c>
      <c r="B4617" t="s">
        <v>11464</v>
      </c>
      <c r="C4617" t="s">
        <v>11465</v>
      </c>
      <c r="D4617">
        <v>805</v>
      </c>
      <c r="E4617" t="s">
        <v>2677</v>
      </c>
      <c r="F4617" t="s">
        <v>15</v>
      </c>
      <c r="G4617">
        <v>41</v>
      </c>
      <c r="H4617" t="s">
        <v>16</v>
      </c>
      <c r="I4617">
        <v>1</v>
      </c>
      <c r="J4617">
        <f t="shared" si="146"/>
        <v>41</v>
      </c>
      <c r="K4617">
        <v>20.58</v>
      </c>
      <c r="L4617" s="1">
        <f t="shared" si="147"/>
        <v>843.78</v>
      </c>
    </row>
    <row r="4618" spans="1:12" x14ac:dyDescent="0.25">
      <c r="A4618" t="s">
        <v>3074</v>
      </c>
      <c r="B4618" t="s">
        <v>3075</v>
      </c>
      <c r="C4618" t="s">
        <v>3076</v>
      </c>
      <c r="D4618">
        <v>805</v>
      </c>
      <c r="E4618" t="s">
        <v>2677</v>
      </c>
      <c r="F4618" t="s">
        <v>15</v>
      </c>
      <c r="G4618">
        <v>1</v>
      </c>
      <c r="H4618" t="s">
        <v>16</v>
      </c>
      <c r="I4618">
        <v>1</v>
      </c>
      <c r="J4618">
        <f t="shared" si="146"/>
        <v>1</v>
      </c>
      <c r="K4618">
        <v>843.6</v>
      </c>
      <c r="L4618" s="1">
        <f t="shared" si="147"/>
        <v>843.6</v>
      </c>
    </row>
    <row r="4619" spans="1:12" x14ac:dyDescent="0.25">
      <c r="A4619" t="s">
        <v>6938</v>
      </c>
      <c r="B4619" t="s">
        <v>6939</v>
      </c>
      <c r="C4619" t="s">
        <v>6940</v>
      </c>
      <c r="D4619">
        <v>805</v>
      </c>
      <c r="E4619" t="s">
        <v>2677</v>
      </c>
      <c r="F4619" t="s">
        <v>15</v>
      </c>
      <c r="G4619">
        <v>100</v>
      </c>
      <c r="H4619" t="s">
        <v>16</v>
      </c>
      <c r="I4619">
        <v>1</v>
      </c>
      <c r="J4619">
        <f t="shared" si="146"/>
        <v>100</v>
      </c>
      <c r="K4619">
        <v>8.43</v>
      </c>
      <c r="L4619" s="1">
        <f t="shared" si="147"/>
        <v>843</v>
      </c>
    </row>
    <row r="4620" spans="1:12" x14ac:dyDescent="0.25">
      <c r="A4620" t="s">
        <v>9199</v>
      </c>
      <c r="B4620" t="s">
        <v>9200</v>
      </c>
      <c r="C4620" t="s">
        <v>9201</v>
      </c>
      <c r="D4620">
        <v>805</v>
      </c>
      <c r="E4620" t="s">
        <v>2677</v>
      </c>
      <c r="F4620" t="s">
        <v>15</v>
      </c>
      <c r="G4620">
        <v>60</v>
      </c>
      <c r="H4620" t="s">
        <v>16</v>
      </c>
      <c r="I4620">
        <v>1</v>
      </c>
      <c r="J4620">
        <f t="shared" si="146"/>
        <v>60</v>
      </c>
      <c r="K4620">
        <v>14.026669999999999</v>
      </c>
      <c r="L4620" s="1">
        <f t="shared" si="147"/>
        <v>841.60019999999997</v>
      </c>
    </row>
    <row r="4621" spans="1:12" x14ac:dyDescent="0.25">
      <c r="A4621" t="s">
        <v>6985</v>
      </c>
      <c r="B4621" t="s">
        <v>6986</v>
      </c>
      <c r="D4621">
        <v>805</v>
      </c>
      <c r="E4621" t="s">
        <v>2677</v>
      </c>
      <c r="F4621" t="s">
        <v>15</v>
      </c>
      <c r="G4621">
        <v>8</v>
      </c>
      <c r="H4621" t="s">
        <v>16</v>
      </c>
      <c r="I4621">
        <v>19</v>
      </c>
      <c r="J4621">
        <f t="shared" si="146"/>
        <v>152</v>
      </c>
      <c r="K4621">
        <v>105.16</v>
      </c>
      <c r="L4621" s="1">
        <f t="shared" si="147"/>
        <v>841.28</v>
      </c>
    </row>
    <row r="4622" spans="1:12" x14ac:dyDescent="0.25">
      <c r="A4622" t="s">
        <v>3048</v>
      </c>
      <c r="B4622" t="s">
        <v>3049</v>
      </c>
      <c r="C4622" t="s">
        <v>3047</v>
      </c>
      <c r="D4622">
        <v>805</v>
      </c>
      <c r="E4622" t="s">
        <v>2677</v>
      </c>
      <c r="F4622" t="s">
        <v>15</v>
      </c>
      <c r="G4622">
        <v>4</v>
      </c>
      <c r="H4622" t="s">
        <v>16</v>
      </c>
      <c r="I4622">
        <v>25</v>
      </c>
      <c r="J4622">
        <f t="shared" si="146"/>
        <v>100</v>
      </c>
      <c r="K4622">
        <v>210.15</v>
      </c>
      <c r="L4622" s="1">
        <f t="shared" si="147"/>
        <v>840.6</v>
      </c>
    </row>
    <row r="4623" spans="1:12" x14ac:dyDescent="0.25">
      <c r="A4623" t="s">
        <v>7919</v>
      </c>
      <c r="B4623" t="s">
        <v>7920</v>
      </c>
      <c r="C4623" t="s">
        <v>7921</v>
      </c>
      <c r="D4623">
        <v>805</v>
      </c>
      <c r="E4623" t="s">
        <v>2677</v>
      </c>
      <c r="F4623" t="s">
        <v>15</v>
      </c>
      <c r="G4623">
        <v>10</v>
      </c>
      <c r="H4623" t="s">
        <v>16</v>
      </c>
      <c r="I4623">
        <v>1</v>
      </c>
      <c r="J4623">
        <f t="shared" si="146"/>
        <v>10</v>
      </c>
      <c r="K4623">
        <v>83.96</v>
      </c>
      <c r="L4623" s="1">
        <f t="shared" si="147"/>
        <v>839.59999999999991</v>
      </c>
    </row>
    <row r="4624" spans="1:12" x14ac:dyDescent="0.25">
      <c r="A4624" t="s">
        <v>11877</v>
      </c>
      <c r="B4624" t="s">
        <v>11878</v>
      </c>
      <c r="C4624" t="s">
        <v>11879</v>
      </c>
      <c r="D4624">
        <v>805</v>
      </c>
      <c r="E4624" t="s">
        <v>2677</v>
      </c>
      <c r="F4624" t="s">
        <v>15</v>
      </c>
      <c r="G4624">
        <v>5</v>
      </c>
      <c r="H4624" t="s">
        <v>16</v>
      </c>
      <c r="I4624">
        <v>1</v>
      </c>
      <c r="J4624">
        <f t="shared" si="146"/>
        <v>5</v>
      </c>
      <c r="K4624">
        <v>167.58</v>
      </c>
      <c r="L4624" s="1">
        <f t="shared" si="147"/>
        <v>837.90000000000009</v>
      </c>
    </row>
    <row r="4625" spans="1:12" x14ac:dyDescent="0.25">
      <c r="A4625" t="s">
        <v>5050</v>
      </c>
      <c r="B4625" t="s">
        <v>5051</v>
      </c>
      <c r="C4625" t="s">
        <v>5052</v>
      </c>
      <c r="D4625">
        <v>805</v>
      </c>
      <c r="E4625" t="s">
        <v>2677</v>
      </c>
      <c r="F4625" t="s">
        <v>15</v>
      </c>
      <c r="G4625">
        <v>50</v>
      </c>
      <c r="H4625" t="s">
        <v>16</v>
      </c>
      <c r="I4625">
        <v>1</v>
      </c>
      <c r="J4625">
        <f t="shared" si="146"/>
        <v>50</v>
      </c>
      <c r="K4625">
        <v>16.739999999999998</v>
      </c>
      <c r="L4625" s="1">
        <f t="shared" si="147"/>
        <v>836.99999999999989</v>
      </c>
    </row>
    <row r="4626" spans="1:12" x14ac:dyDescent="0.25">
      <c r="A4626" t="s">
        <v>11650</v>
      </c>
      <c r="B4626" t="s">
        <v>11651</v>
      </c>
      <c r="C4626" t="s">
        <v>11652</v>
      </c>
      <c r="D4626">
        <v>805</v>
      </c>
      <c r="E4626" t="s">
        <v>2677</v>
      </c>
      <c r="F4626" t="s">
        <v>15</v>
      </c>
      <c r="G4626">
        <v>122</v>
      </c>
      <c r="H4626" t="s">
        <v>16</v>
      </c>
      <c r="I4626">
        <v>1</v>
      </c>
      <c r="J4626">
        <f t="shared" si="146"/>
        <v>122</v>
      </c>
      <c r="K4626">
        <v>6.86</v>
      </c>
      <c r="L4626" s="1">
        <f t="shared" si="147"/>
        <v>836.92000000000007</v>
      </c>
    </row>
    <row r="4627" spans="1:12" x14ac:dyDescent="0.25">
      <c r="A4627" t="s">
        <v>11178</v>
      </c>
      <c r="B4627" t="s">
        <v>11179</v>
      </c>
      <c r="C4627" t="s">
        <v>11180</v>
      </c>
      <c r="D4627">
        <v>805</v>
      </c>
      <c r="E4627" t="s">
        <v>2677</v>
      </c>
      <c r="F4627" t="s">
        <v>15</v>
      </c>
      <c r="G4627">
        <v>2</v>
      </c>
      <c r="H4627" t="s">
        <v>16</v>
      </c>
      <c r="I4627">
        <v>1</v>
      </c>
      <c r="J4627">
        <f t="shared" si="146"/>
        <v>2</v>
      </c>
      <c r="K4627">
        <v>417.85</v>
      </c>
      <c r="L4627" s="1">
        <f t="shared" si="147"/>
        <v>835.7</v>
      </c>
    </row>
    <row r="4628" spans="1:12" x14ac:dyDescent="0.25">
      <c r="A4628" t="s">
        <v>3507</v>
      </c>
      <c r="B4628" t="s">
        <v>3508</v>
      </c>
      <c r="C4628" t="s">
        <v>3509</v>
      </c>
      <c r="D4628">
        <v>805</v>
      </c>
      <c r="E4628" t="s">
        <v>2677</v>
      </c>
      <c r="F4628" t="s">
        <v>15</v>
      </c>
      <c r="G4628">
        <v>2</v>
      </c>
      <c r="H4628" t="s">
        <v>16</v>
      </c>
      <c r="I4628">
        <v>8</v>
      </c>
      <c r="J4628">
        <f t="shared" si="146"/>
        <v>16</v>
      </c>
      <c r="K4628">
        <v>416.98</v>
      </c>
      <c r="L4628" s="1">
        <f t="shared" si="147"/>
        <v>833.96</v>
      </c>
    </row>
    <row r="4629" spans="1:12" x14ac:dyDescent="0.25">
      <c r="A4629" t="s">
        <v>8043</v>
      </c>
      <c r="B4629" t="s">
        <v>8044</v>
      </c>
      <c r="C4629" t="s">
        <v>8045</v>
      </c>
      <c r="D4629">
        <v>805</v>
      </c>
      <c r="E4629" t="s">
        <v>2677</v>
      </c>
      <c r="F4629" t="s">
        <v>15</v>
      </c>
      <c r="G4629">
        <v>20</v>
      </c>
      <c r="H4629" t="s">
        <v>16</v>
      </c>
      <c r="I4629">
        <v>1</v>
      </c>
      <c r="J4629">
        <f t="shared" si="146"/>
        <v>20</v>
      </c>
      <c r="K4629">
        <v>41.64</v>
      </c>
      <c r="L4629" s="1">
        <f t="shared" si="147"/>
        <v>832.8</v>
      </c>
    </row>
    <row r="4630" spans="1:12" x14ac:dyDescent="0.25">
      <c r="A4630" t="s">
        <v>6851</v>
      </c>
      <c r="B4630" t="s">
        <v>6852</v>
      </c>
      <c r="D4630">
        <v>805</v>
      </c>
      <c r="E4630" t="s">
        <v>2677</v>
      </c>
      <c r="F4630" t="s">
        <v>15</v>
      </c>
      <c r="G4630">
        <v>4</v>
      </c>
      <c r="H4630" t="s">
        <v>16</v>
      </c>
      <c r="I4630">
        <v>1</v>
      </c>
      <c r="J4630">
        <f t="shared" si="146"/>
        <v>4</v>
      </c>
      <c r="K4630">
        <v>208.17</v>
      </c>
      <c r="L4630" s="1">
        <f t="shared" si="147"/>
        <v>832.68</v>
      </c>
    </row>
    <row r="4631" spans="1:12" x14ac:dyDescent="0.25">
      <c r="A4631" t="s">
        <v>7213</v>
      </c>
      <c r="B4631" t="s">
        <v>7212</v>
      </c>
      <c r="D4631">
        <v>805</v>
      </c>
      <c r="E4631" t="s">
        <v>2677</v>
      </c>
      <c r="F4631" t="s">
        <v>15</v>
      </c>
      <c r="G4631">
        <v>5</v>
      </c>
      <c r="H4631" t="s">
        <v>16</v>
      </c>
      <c r="I4631">
        <v>1</v>
      </c>
      <c r="J4631">
        <f t="shared" si="146"/>
        <v>5</v>
      </c>
      <c r="K4631">
        <v>166.5</v>
      </c>
      <c r="L4631" s="1">
        <f t="shared" si="147"/>
        <v>832.5</v>
      </c>
    </row>
    <row r="4632" spans="1:12" x14ac:dyDescent="0.25">
      <c r="A4632" t="s">
        <v>6340</v>
      </c>
      <c r="B4632" t="s">
        <v>6341</v>
      </c>
      <c r="D4632">
        <v>805</v>
      </c>
      <c r="E4632" t="s">
        <v>2677</v>
      </c>
      <c r="F4632" t="s">
        <v>15</v>
      </c>
      <c r="G4632">
        <v>5</v>
      </c>
      <c r="H4632" t="s">
        <v>16</v>
      </c>
      <c r="I4632">
        <v>1</v>
      </c>
      <c r="J4632">
        <f t="shared" si="146"/>
        <v>5</v>
      </c>
      <c r="K4632">
        <v>165.9</v>
      </c>
      <c r="L4632" s="1">
        <f t="shared" si="147"/>
        <v>829.5</v>
      </c>
    </row>
    <row r="4633" spans="1:12" x14ac:dyDescent="0.25">
      <c r="A4633" t="s">
        <v>5080</v>
      </c>
      <c r="B4633" t="s">
        <v>5081</v>
      </c>
      <c r="D4633">
        <v>805</v>
      </c>
      <c r="E4633" t="s">
        <v>2677</v>
      </c>
      <c r="F4633" t="s">
        <v>15</v>
      </c>
      <c r="G4633">
        <v>2</v>
      </c>
      <c r="H4633" t="s">
        <v>16</v>
      </c>
      <c r="I4633">
        <v>4</v>
      </c>
      <c r="J4633">
        <f t="shared" si="146"/>
        <v>8</v>
      </c>
      <c r="K4633">
        <v>414.33</v>
      </c>
      <c r="L4633" s="1">
        <f t="shared" si="147"/>
        <v>828.66</v>
      </c>
    </row>
    <row r="4634" spans="1:12" x14ac:dyDescent="0.25">
      <c r="A4634" t="s">
        <v>9452</v>
      </c>
      <c r="B4634" t="s">
        <v>9453</v>
      </c>
      <c r="C4634" t="s">
        <v>9454</v>
      </c>
      <c r="D4634">
        <v>805</v>
      </c>
      <c r="E4634" t="s">
        <v>2677</v>
      </c>
      <c r="F4634" t="s">
        <v>15</v>
      </c>
      <c r="G4634">
        <v>200</v>
      </c>
      <c r="H4634" t="s">
        <v>16</v>
      </c>
      <c r="I4634">
        <v>1</v>
      </c>
      <c r="J4634">
        <f t="shared" si="146"/>
        <v>200</v>
      </c>
      <c r="K4634">
        <v>4.1375999999999999</v>
      </c>
      <c r="L4634" s="1">
        <f t="shared" si="147"/>
        <v>827.52</v>
      </c>
    </row>
    <row r="4635" spans="1:12" x14ac:dyDescent="0.25">
      <c r="A4635" t="s">
        <v>9291</v>
      </c>
      <c r="B4635" t="s">
        <v>9292</v>
      </c>
      <c r="C4635" t="s">
        <v>9293</v>
      </c>
      <c r="D4635">
        <v>805</v>
      </c>
      <c r="E4635" t="s">
        <v>2677</v>
      </c>
      <c r="F4635" t="s">
        <v>15</v>
      </c>
      <c r="G4635">
        <v>46</v>
      </c>
      <c r="H4635" t="s">
        <v>16</v>
      </c>
      <c r="I4635">
        <v>1</v>
      </c>
      <c r="J4635">
        <f t="shared" si="146"/>
        <v>46</v>
      </c>
      <c r="K4635">
        <v>17.95</v>
      </c>
      <c r="L4635" s="1">
        <f t="shared" si="147"/>
        <v>825.69999999999993</v>
      </c>
    </row>
    <row r="4636" spans="1:12" x14ac:dyDescent="0.25">
      <c r="A4636" t="s">
        <v>11486</v>
      </c>
      <c r="B4636" t="s">
        <v>11487</v>
      </c>
      <c r="C4636" t="s">
        <v>11488</v>
      </c>
      <c r="D4636">
        <v>805</v>
      </c>
      <c r="E4636" t="s">
        <v>2677</v>
      </c>
      <c r="F4636" t="s">
        <v>15</v>
      </c>
      <c r="G4636">
        <v>5</v>
      </c>
      <c r="H4636" t="s">
        <v>16</v>
      </c>
      <c r="I4636">
        <v>1</v>
      </c>
      <c r="J4636">
        <f t="shared" si="146"/>
        <v>5</v>
      </c>
      <c r="K4636">
        <v>164.9</v>
      </c>
      <c r="L4636" s="1">
        <f t="shared" si="147"/>
        <v>824.5</v>
      </c>
    </row>
    <row r="4637" spans="1:12" x14ac:dyDescent="0.25">
      <c r="A4637" t="s">
        <v>10194</v>
      </c>
      <c r="B4637" t="s">
        <v>10195</v>
      </c>
      <c r="C4637" t="s">
        <v>10196</v>
      </c>
      <c r="D4637">
        <v>805</v>
      </c>
      <c r="E4637" t="s">
        <v>2677</v>
      </c>
      <c r="F4637" t="s">
        <v>15</v>
      </c>
      <c r="G4637">
        <v>120</v>
      </c>
      <c r="H4637" t="s">
        <v>16</v>
      </c>
      <c r="I4637">
        <v>1</v>
      </c>
      <c r="J4637">
        <f t="shared" si="146"/>
        <v>120</v>
      </c>
      <c r="K4637">
        <v>6.87</v>
      </c>
      <c r="L4637" s="1">
        <f t="shared" si="147"/>
        <v>824.4</v>
      </c>
    </row>
    <row r="4638" spans="1:12" x14ac:dyDescent="0.25">
      <c r="A4638" t="s">
        <v>6437</v>
      </c>
      <c r="B4638" t="s">
        <v>6438</v>
      </c>
      <c r="D4638">
        <v>805</v>
      </c>
      <c r="E4638" t="s">
        <v>2677</v>
      </c>
      <c r="F4638" t="s">
        <v>15</v>
      </c>
      <c r="G4638">
        <v>5</v>
      </c>
      <c r="H4638" t="s">
        <v>16</v>
      </c>
      <c r="I4638">
        <v>1</v>
      </c>
      <c r="J4638">
        <f t="shared" si="146"/>
        <v>5</v>
      </c>
      <c r="K4638">
        <v>164.85</v>
      </c>
      <c r="L4638" s="1">
        <f t="shared" si="147"/>
        <v>824.25</v>
      </c>
    </row>
    <row r="4639" spans="1:12" x14ac:dyDescent="0.25">
      <c r="A4639" t="s">
        <v>9889</v>
      </c>
      <c r="B4639" t="s">
        <v>9890</v>
      </c>
      <c r="C4639" t="s">
        <v>9891</v>
      </c>
      <c r="D4639">
        <v>805</v>
      </c>
      <c r="E4639" t="s">
        <v>2677</v>
      </c>
      <c r="F4639" t="s">
        <v>15</v>
      </c>
      <c r="G4639">
        <v>105</v>
      </c>
      <c r="H4639" t="s">
        <v>16</v>
      </c>
      <c r="I4639">
        <v>1</v>
      </c>
      <c r="J4639">
        <f t="shared" si="146"/>
        <v>105</v>
      </c>
      <c r="K4639">
        <v>7.8331999999999997</v>
      </c>
      <c r="L4639" s="1">
        <f t="shared" si="147"/>
        <v>822.48599999999999</v>
      </c>
    </row>
    <row r="4640" spans="1:12" x14ac:dyDescent="0.25">
      <c r="A4640" t="s">
        <v>10356</v>
      </c>
      <c r="B4640" t="s">
        <v>10357</v>
      </c>
      <c r="C4640">
        <v>66000656</v>
      </c>
      <c r="D4640">
        <v>805</v>
      </c>
      <c r="E4640" t="s">
        <v>2677</v>
      </c>
      <c r="F4640" t="s">
        <v>15</v>
      </c>
      <c r="G4640">
        <v>14</v>
      </c>
      <c r="H4640" t="s">
        <v>16</v>
      </c>
      <c r="I4640">
        <v>1</v>
      </c>
      <c r="J4640">
        <f t="shared" si="146"/>
        <v>14</v>
      </c>
      <c r="K4640">
        <v>58.74</v>
      </c>
      <c r="L4640" s="1">
        <f t="shared" si="147"/>
        <v>822.36</v>
      </c>
    </row>
    <row r="4641" spans="1:12" x14ac:dyDescent="0.25">
      <c r="A4641" t="s">
        <v>7957</v>
      </c>
      <c r="B4641" t="s">
        <v>7794</v>
      </c>
      <c r="C4641" t="s">
        <v>7958</v>
      </c>
      <c r="D4641">
        <v>805</v>
      </c>
      <c r="E4641" t="s">
        <v>2677</v>
      </c>
      <c r="F4641" t="s">
        <v>15</v>
      </c>
      <c r="G4641">
        <v>13</v>
      </c>
      <c r="H4641" t="s">
        <v>16</v>
      </c>
      <c r="I4641">
        <v>1</v>
      </c>
      <c r="J4641">
        <f t="shared" si="146"/>
        <v>13</v>
      </c>
      <c r="K4641">
        <v>63.19</v>
      </c>
      <c r="L4641" s="1">
        <f t="shared" si="147"/>
        <v>821.47</v>
      </c>
    </row>
    <row r="4642" spans="1:12" x14ac:dyDescent="0.25">
      <c r="A4642" t="s">
        <v>11821</v>
      </c>
      <c r="B4642" t="s">
        <v>11822</v>
      </c>
      <c r="C4642" t="s">
        <v>11823</v>
      </c>
      <c r="D4642">
        <v>805</v>
      </c>
      <c r="E4642" t="s">
        <v>2677</v>
      </c>
      <c r="F4642" t="s">
        <v>15</v>
      </c>
      <c r="G4642">
        <v>30</v>
      </c>
      <c r="H4642" t="s">
        <v>16</v>
      </c>
      <c r="I4642">
        <v>1</v>
      </c>
      <c r="J4642">
        <f t="shared" ref="J4642:J4705" si="148">G4642*I4642</f>
        <v>30</v>
      </c>
      <c r="K4642">
        <v>27.315000000000001</v>
      </c>
      <c r="L4642" s="1">
        <f t="shared" ref="L4642:L4705" si="149">G4642*K4642</f>
        <v>819.45</v>
      </c>
    </row>
    <row r="4643" spans="1:12" x14ac:dyDescent="0.25">
      <c r="A4643" t="s">
        <v>4721</v>
      </c>
      <c r="B4643" t="s">
        <v>4722</v>
      </c>
      <c r="C4643" t="s">
        <v>4723</v>
      </c>
      <c r="D4643">
        <v>805</v>
      </c>
      <c r="E4643" t="s">
        <v>2677</v>
      </c>
      <c r="F4643" t="s">
        <v>15</v>
      </c>
      <c r="G4643">
        <v>14</v>
      </c>
      <c r="H4643" t="s">
        <v>16</v>
      </c>
      <c r="I4643">
        <v>1</v>
      </c>
      <c r="J4643">
        <f t="shared" si="148"/>
        <v>14</v>
      </c>
      <c r="K4643">
        <v>58.5</v>
      </c>
      <c r="L4643" s="1">
        <f t="shared" si="149"/>
        <v>819</v>
      </c>
    </row>
    <row r="4644" spans="1:12" x14ac:dyDescent="0.25">
      <c r="A4644" t="s">
        <v>6376</v>
      </c>
      <c r="B4644" t="s">
        <v>6377</v>
      </c>
      <c r="D4644">
        <v>805</v>
      </c>
      <c r="E4644" t="s">
        <v>2677</v>
      </c>
      <c r="F4644" t="s">
        <v>15</v>
      </c>
      <c r="G4644">
        <v>2</v>
      </c>
      <c r="H4644" t="s">
        <v>16</v>
      </c>
      <c r="I4644">
        <v>1</v>
      </c>
      <c r="J4644">
        <f t="shared" si="148"/>
        <v>2</v>
      </c>
      <c r="K4644">
        <v>409.5</v>
      </c>
      <c r="L4644" s="1">
        <f t="shared" si="149"/>
        <v>819</v>
      </c>
    </row>
    <row r="4645" spans="1:12" x14ac:dyDescent="0.25">
      <c r="A4645" t="s">
        <v>14273</v>
      </c>
      <c r="B4645" t="s">
        <v>14274</v>
      </c>
      <c r="C4645" t="s">
        <v>14244</v>
      </c>
      <c r="D4645">
        <v>805</v>
      </c>
      <c r="E4645" t="s">
        <v>2677</v>
      </c>
      <c r="F4645" t="s">
        <v>15</v>
      </c>
      <c r="G4645">
        <v>131</v>
      </c>
      <c r="H4645" t="s">
        <v>16</v>
      </c>
      <c r="I4645">
        <v>0</v>
      </c>
      <c r="J4645">
        <f t="shared" si="148"/>
        <v>0</v>
      </c>
      <c r="K4645">
        <v>6.24</v>
      </c>
      <c r="L4645" s="1">
        <f t="shared" si="149"/>
        <v>817.44</v>
      </c>
    </row>
    <row r="4646" spans="1:12" x14ac:dyDescent="0.25">
      <c r="A4646" t="s">
        <v>8154</v>
      </c>
      <c r="B4646" t="s">
        <v>7803</v>
      </c>
      <c r="C4646" t="s">
        <v>8155</v>
      </c>
      <c r="D4646">
        <v>805</v>
      </c>
      <c r="E4646" t="s">
        <v>2677</v>
      </c>
      <c r="F4646" t="s">
        <v>15</v>
      </c>
      <c r="G4646">
        <v>10</v>
      </c>
      <c r="H4646" t="s">
        <v>16</v>
      </c>
      <c r="I4646">
        <v>1</v>
      </c>
      <c r="J4646">
        <f t="shared" si="148"/>
        <v>10</v>
      </c>
      <c r="K4646">
        <v>81.650000000000006</v>
      </c>
      <c r="L4646" s="1">
        <f t="shared" si="149"/>
        <v>816.5</v>
      </c>
    </row>
    <row r="4647" spans="1:12" x14ac:dyDescent="0.25">
      <c r="A4647" t="s">
        <v>14131</v>
      </c>
      <c r="B4647" t="s">
        <v>14132</v>
      </c>
      <c r="C4647" t="s">
        <v>14130</v>
      </c>
      <c r="D4647">
        <v>805</v>
      </c>
      <c r="E4647" t="s">
        <v>2677</v>
      </c>
      <c r="F4647" t="s">
        <v>15</v>
      </c>
      <c r="G4647">
        <v>13</v>
      </c>
      <c r="H4647" t="s">
        <v>16</v>
      </c>
      <c r="I4647">
        <v>1</v>
      </c>
      <c r="J4647">
        <f t="shared" si="148"/>
        <v>13</v>
      </c>
      <c r="K4647">
        <v>62.8</v>
      </c>
      <c r="L4647" s="1">
        <f t="shared" si="149"/>
        <v>816.4</v>
      </c>
    </row>
    <row r="4648" spans="1:12" x14ac:dyDescent="0.25">
      <c r="A4648" t="s">
        <v>8607</v>
      </c>
      <c r="B4648" t="s">
        <v>8608</v>
      </c>
      <c r="C4648" t="s">
        <v>8609</v>
      </c>
      <c r="D4648">
        <v>805</v>
      </c>
      <c r="E4648" t="s">
        <v>2677</v>
      </c>
      <c r="F4648" t="s">
        <v>15</v>
      </c>
      <c r="G4648">
        <v>3</v>
      </c>
      <c r="H4648" t="s">
        <v>16</v>
      </c>
      <c r="I4648">
        <v>1</v>
      </c>
      <c r="J4648">
        <f t="shared" si="148"/>
        <v>3</v>
      </c>
      <c r="K4648">
        <v>271.89</v>
      </c>
      <c r="L4648" s="1">
        <f t="shared" si="149"/>
        <v>815.67</v>
      </c>
    </row>
    <row r="4649" spans="1:12" x14ac:dyDescent="0.25">
      <c r="A4649" s="49" t="s">
        <v>9386</v>
      </c>
      <c r="B4649" s="49" t="s">
        <v>9387</v>
      </c>
      <c r="C4649" s="49" t="s">
        <v>9388</v>
      </c>
      <c r="D4649" s="49">
        <v>805</v>
      </c>
      <c r="E4649" s="49" t="s">
        <v>2677</v>
      </c>
      <c r="F4649" s="49" t="s">
        <v>15</v>
      </c>
      <c r="G4649" s="51">
        <v>8802</v>
      </c>
      <c r="H4649" s="49" t="s">
        <v>4444</v>
      </c>
      <c r="I4649" s="49">
        <v>1</v>
      </c>
      <c r="J4649" s="49">
        <f t="shared" si="148"/>
        <v>8802</v>
      </c>
      <c r="K4649" s="49">
        <v>9.264E-2</v>
      </c>
      <c r="L4649" s="50">
        <f t="shared" si="149"/>
        <v>815.41728000000001</v>
      </c>
    </row>
    <row r="4650" spans="1:12" x14ac:dyDescent="0.25">
      <c r="A4650" t="s">
        <v>4707</v>
      </c>
      <c r="B4650" t="s">
        <v>4708</v>
      </c>
      <c r="C4650" t="s">
        <v>4709</v>
      </c>
      <c r="D4650">
        <v>805</v>
      </c>
      <c r="E4650" t="s">
        <v>2677</v>
      </c>
      <c r="F4650" t="s">
        <v>15</v>
      </c>
      <c r="G4650">
        <v>50</v>
      </c>
      <c r="H4650" t="s">
        <v>16</v>
      </c>
      <c r="I4650">
        <v>1</v>
      </c>
      <c r="J4650">
        <f t="shared" si="148"/>
        <v>50</v>
      </c>
      <c r="K4650">
        <v>16.3</v>
      </c>
      <c r="L4650" s="1">
        <f t="shared" si="149"/>
        <v>815</v>
      </c>
    </row>
    <row r="4651" spans="1:12" x14ac:dyDescent="0.25">
      <c r="A4651" t="s">
        <v>11945</v>
      </c>
      <c r="B4651" t="s">
        <v>11946</v>
      </c>
      <c r="C4651" t="s">
        <v>11947</v>
      </c>
      <c r="D4651">
        <v>805</v>
      </c>
      <c r="E4651" t="s">
        <v>2677</v>
      </c>
      <c r="F4651" t="s">
        <v>15</v>
      </c>
      <c r="G4651">
        <v>10</v>
      </c>
      <c r="H4651" t="s">
        <v>16</v>
      </c>
      <c r="I4651">
        <v>1</v>
      </c>
      <c r="J4651">
        <f t="shared" si="148"/>
        <v>10</v>
      </c>
      <c r="K4651">
        <v>81.47</v>
      </c>
      <c r="L4651" s="1">
        <f t="shared" si="149"/>
        <v>814.7</v>
      </c>
    </row>
    <row r="4652" spans="1:12" x14ac:dyDescent="0.25">
      <c r="A4652" t="s">
        <v>5015</v>
      </c>
      <c r="B4652" t="s">
        <v>5011</v>
      </c>
      <c r="C4652" t="s">
        <v>5016</v>
      </c>
      <c r="D4652">
        <v>805</v>
      </c>
      <c r="E4652" t="s">
        <v>2677</v>
      </c>
      <c r="F4652" t="s">
        <v>15</v>
      </c>
      <c r="G4652">
        <v>5</v>
      </c>
      <c r="H4652" t="s">
        <v>16</v>
      </c>
      <c r="I4652">
        <v>1</v>
      </c>
      <c r="J4652">
        <f t="shared" si="148"/>
        <v>5</v>
      </c>
      <c r="K4652">
        <v>162.91999999999999</v>
      </c>
      <c r="L4652" s="1">
        <f t="shared" si="149"/>
        <v>814.59999999999991</v>
      </c>
    </row>
    <row r="4653" spans="1:12" x14ac:dyDescent="0.25">
      <c r="A4653" t="s">
        <v>13405</v>
      </c>
      <c r="B4653" t="s">
        <v>13406</v>
      </c>
      <c r="C4653" t="s">
        <v>13407</v>
      </c>
      <c r="D4653">
        <v>806</v>
      </c>
      <c r="E4653" t="s">
        <v>2677</v>
      </c>
      <c r="F4653" t="s">
        <v>15</v>
      </c>
      <c r="G4653">
        <v>4</v>
      </c>
      <c r="H4653" t="s">
        <v>16</v>
      </c>
      <c r="I4653">
        <v>1</v>
      </c>
      <c r="J4653">
        <f t="shared" si="148"/>
        <v>4</v>
      </c>
      <c r="K4653">
        <v>203.3</v>
      </c>
      <c r="L4653" s="1">
        <f t="shared" si="149"/>
        <v>813.2</v>
      </c>
    </row>
    <row r="4654" spans="1:12" x14ac:dyDescent="0.25">
      <c r="A4654" t="s">
        <v>6434</v>
      </c>
      <c r="B4654" t="s">
        <v>6364</v>
      </c>
      <c r="D4654">
        <v>805</v>
      </c>
      <c r="E4654" t="s">
        <v>2677</v>
      </c>
      <c r="F4654" t="s">
        <v>15</v>
      </c>
      <c r="G4654">
        <v>20</v>
      </c>
      <c r="H4654" t="s">
        <v>16</v>
      </c>
      <c r="I4654">
        <v>1</v>
      </c>
      <c r="J4654">
        <f t="shared" si="148"/>
        <v>20</v>
      </c>
      <c r="K4654">
        <v>40.64</v>
      </c>
      <c r="L4654" s="1">
        <f t="shared" si="149"/>
        <v>812.8</v>
      </c>
    </row>
    <row r="4655" spans="1:12" x14ac:dyDescent="0.25">
      <c r="A4655" t="s">
        <v>3939</v>
      </c>
      <c r="B4655" t="s">
        <v>3940</v>
      </c>
      <c r="C4655" t="s">
        <v>3941</v>
      </c>
      <c r="D4655">
        <v>805</v>
      </c>
      <c r="E4655" t="s">
        <v>2677</v>
      </c>
      <c r="F4655" t="s">
        <v>15</v>
      </c>
      <c r="G4655">
        <v>1</v>
      </c>
      <c r="H4655" t="s">
        <v>16</v>
      </c>
      <c r="I4655">
        <v>21</v>
      </c>
      <c r="J4655">
        <f t="shared" si="148"/>
        <v>21</v>
      </c>
      <c r="K4655">
        <v>812.28</v>
      </c>
      <c r="L4655" s="1">
        <f t="shared" si="149"/>
        <v>812.28</v>
      </c>
    </row>
    <row r="4656" spans="1:12" x14ac:dyDescent="0.25">
      <c r="A4656" t="s">
        <v>3942</v>
      </c>
      <c r="B4656" t="s">
        <v>3940</v>
      </c>
      <c r="C4656" t="s">
        <v>3943</v>
      </c>
      <c r="D4656">
        <v>805</v>
      </c>
      <c r="E4656" t="s">
        <v>2677</v>
      </c>
      <c r="F4656" t="s">
        <v>15</v>
      </c>
      <c r="G4656">
        <v>1</v>
      </c>
      <c r="H4656" t="s">
        <v>16</v>
      </c>
      <c r="I4656">
        <v>21</v>
      </c>
      <c r="J4656">
        <f t="shared" si="148"/>
        <v>21</v>
      </c>
      <c r="K4656">
        <v>812.28</v>
      </c>
      <c r="L4656" s="1">
        <f t="shared" si="149"/>
        <v>812.28</v>
      </c>
    </row>
    <row r="4657" spans="1:12" x14ac:dyDescent="0.25">
      <c r="A4657" t="s">
        <v>7662</v>
      </c>
      <c r="B4657" t="s">
        <v>7663</v>
      </c>
      <c r="D4657">
        <v>805</v>
      </c>
      <c r="E4657" t="s">
        <v>2677</v>
      </c>
      <c r="F4657" t="s">
        <v>15</v>
      </c>
      <c r="G4657">
        <v>1</v>
      </c>
      <c r="H4657" t="s">
        <v>16</v>
      </c>
      <c r="I4657">
        <v>1</v>
      </c>
      <c r="J4657">
        <f t="shared" si="148"/>
        <v>1</v>
      </c>
      <c r="K4657">
        <v>812</v>
      </c>
      <c r="L4657" s="1">
        <f t="shared" si="149"/>
        <v>812</v>
      </c>
    </row>
    <row r="4658" spans="1:12" x14ac:dyDescent="0.25">
      <c r="A4658" t="s">
        <v>6780</v>
      </c>
      <c r="B4658" t="s">
        <v>6781</v>
      </c>
      <c r="D4658">
        <v>805</v>
      </c>
      <c r="E4658" t="s">
        <v>2677</v>
      </c>
      <c r="F4658" t="s">
        <v>15</v>
      </c>
      <c r="G4658">
        <v>10</v>
      </c>
      <c r="H4658" t="s">
        <v>16</v>
      </c>
      <c r="I4658">
        <v>1</v>
      </c>
      <c r="J4658">
        <f t="shared" si="148"/>
        <v>10</v>
      </c>
      <c r="K4658">
        <v>81.19</v>
      </c>
      <c r="L4658" s="1">
        <f t="shared" si="149"/>
        <v>811.9</v>
      </c>
    </row>
    <row r="4659" spans="1:12" x14ac:dyDescent="0.25">
      <c r="A4659" t="s">
        <v>6230</v>
      </c>
      <c r="B4659" t="s">
        <v>6231</v>
      </c>
      <c r="C4659" t="s">
        <v>6232</v>
      </c>
      <c r="D4659">
        <v>805</v>
      </c>
      <c r="E4659" t="s">
        <v>2677</v>
      </c>
      <c r="F4659" t="s">
        <v>15</v>
      </c>
      <c r="G4659">
        <v>11</v>
      </c>
      <c r="H4659" t="s">
        <v>16</v>
      </c>
      <c r="I4659">
        <v>1</v>
      </c>
      <c r="J4659">
        <f t="shared" si="148"/>
        <v>11</v>
      </c>
      <c r="K4659">
        <v>73.790000000000006</v>
      </c>
      <c r="L4659" s="1">
        <f t="shared" si="149"/>
        <v>811.69</v>
      </c>
    </row>
    <row r="4660" spans="1:12" x14ac:dyDescent="0.25">
      <c r="A4660" t="s">
        <v>8573</v>
      </c>
      <c r="B4660" t="s">
        <v>8574</v>
      </c>
      <c r="C4660" t="s">
        <v>8575</v>
      </c>
      <c r="D4660">
        <v>805</v>
      </c>
      <c r="E4660" t="s">
        <v>2677</v>
      </c>
      <c r="F4660" t="s">
        <v>15</v>
      </c>
      <c r="G4660">
        <v>3</v>
      </c>
      <c r="H4660" t="s">
        <v>16</v>
      </c>
      <c r="I4660">
        <v>1</v>
      </c>
      <c r="J4660">
        <f t="shared" si="148"/>
        <v>3</v>
      </c>
      <c r="K4660">
        <v>270.14999999999998</v>
      </c>
      <c r="L4660" s="1">
        <f t="shared" si="149"/>
        <v>810.44999999999993</v>
      </c>
    </row>
    <row r="4661" spans="1:12" x14ac:dyDescent="0.25">
      <c r="A4661" t="s">
        <v>9883</v>
      </c>
      <c r="B4661" t="s">
        <v>9884</v>
      </c>
      <c r="C4661" t="s">
        <v>9885</v>
      </c>
      <c r="D4661">
        <v>805</v>
      </c>
      <c r="E4661" t="s">
        <v>2677</v>
      </c>
      <c r="F4661" t="s">
        <v>15</v>
      </c>
      <c r="G4661">
        <v>180</v>
      </c>
      <c r="H4661" t="s">
        <v>4444</v>
      </c>
      <c r="I4661">
        <v>1</v>
      </c>
      <c r="J4661">
        <f t="shared" si="148"/>
        <v>180</v>
      </c>
      <c r="K4661">
        <v>4.5</v>
      </c>
      <c r="L4661" s="1">
        <f t="shared" si="149"/>
        <v>810</v>
      </c>
    </row>
    <row r="4662" spans="1:12" x14ac:dyDescent="0.25">
      <c r="A4662" t="s">
        <v>4635</v>
      </c>
      <c r="B4662" t="s">
        <v>4636</v>
      </c>
      <c r="C4662" t="s">
        <v>4637</v>
      </c>
      <c r="D4662">
        <v>805</v>
      </c>
      <c r="E4662" t="s">
        <v>2677</v>
      </c>
      <c r="F4662" t="s">
        <v>15</v>
      </c>
      <c r="G4662">
        <v>30</v>
      </c>
      <c r="H4662" t="s">
        <v>16</v>
      </c>
      <c r="I4662">
        <v>1</v>
      </c>
      <c r="J4662">
        <f t="shared" si="148"/>
        <v>30</v>
      </c>
      <c r="K4662">
        <v>27</v>
      </c>
      <c r="L4662" s="1">
        <f t="shared" si="149"/>
        <v>810</v>
      </c>
    </row>
    <row r="4663" spans="1:12" x14ac:dyDescent="0.25">
      <c r="A4663" t="s">
        <v>5810</v>
      </c>
      <c r="B4663" t="s">
        <v>5811</v>
      </c>
      <c r="D4663">
        <v>805</v>
      </c>
      <c r="E4663" t="s">
        <v>2677</v>
      </c>
      <c r="F4663" t="s">
        <v>15</v>
      </c>
      <c r="G4663">
        <v>3</v>
      </c>
      <c r="H4663" t="s">
        <v>16</v>
      </c>
      <c r="I4663">
        <v>1</v>
      </c>
      <c r="J4663">
        <f t="shared" si="148"/>
        <v>3</v>
      </c>
      <c r="K4663">
        <v>270</v>
      </c>
      <c r="L4663" s="1">
        <f t="shared" si="149"/>
        <v>810</v>
      </c>
    </row>
    <row r="4664" spans="1:12" x14ac:dyDescent="0.25">
      <c r="A4664" t="s">
        <v>7599</v>
      </c>
      <c r="B4664" t="s">
        <v>7600</v>
      </c>
      <c r="C4664" t="s">
        <v>7601</v>
      </c>
      <c r="D4664">
        <v>805</v>
      </c>
      <c r="E4664" t="s">
        <v>2677</v>
      </c>
      <c r="F4664" t="s">
        <v>15</v>
      </c>
      <c r="G4664">
        <v>14</v>
      </c>
      <c r="H4664" t="s">
        <v>16</v>
      </c>
      <c r="I4664">
        <v>1</v>
      </c>
      <c r="J4664">
        <f t="shared" si="148"/>
        <v>14</v>
      </c>
      <c r="K4664">
        <v>57.75</v>
      </c>
      <c r="L4664" s="1">
        <f t="shared" si="149"/>
        <v>808.5</v>
      </c>
    </row>
    <row r="4665" spans="1:12" x14ac:dyDescent="0.25">
      <c r="A4665" t="s">
        <v>8714</v>
      </c>
      <c r="B4665" t="s">
        <v>8715</v>
      </c>
      <c r="C4665" t="s">
        <v>8716</v>
      </c>
      <c r="D4665">
        <v>805</v>
      </c>
      <c r="E4665" t="s">
        <v>2677</v>
      </c>
      <c r="F4665" t="s">
        <v>15</v>
      </c>
      <c r="G4665">
        <v>40</v>
      </c>
      <c r="H4665" t="s">
        <v>16</v>
      </c>
      <c r="I4665">
        <v>1</v>
      </c>
      <c r="J4665">
        <f t="shared" si="148"/>
        <v>40</v>
      </c>
      <c r="K4665">
        <v>20.2</v>
      </c>
      <c r="L4665" s="1">
        <f t="shared" si="149"/>
        <v>808</v>
      </c>
    </row>
    <row r="4666" spans="1:12" x14ac:dyDescent="0.25">
      <c r="A4666" t="s">
        <v>4110</v>
      </c>
      <c r="B4666" t="s">
        <v>4111</v>
      </c>
      <c r="C4666" t="s">
        <v>4112</v>
      </c>
      <c r="D4666">
        <v>805</v>
      </c>
      <c r="E4666" t="s">
        <v>2677</v>
      </c>
      <c r="F4666" t="s">
        <v>15</v>
      </c>
      <c r="G4666">
        <v>1</v>
      </c>
      <c r="H4666" t="s">
        <v>16</v>
      </c>
      <c r="I4666">
        <v>16</v>
      </c>
      <c r="J4666">
        <f t="shared" si="148"/>
        <v>16</v>
      </c>
      <c r="K4666">
        <v>806.92</v>
      </c>
      <c r="L4666" s="1">
        <f t="shared" si="149"/>
        <v>806.92</v>
      </c>
    </row>
    <row r="4667" spans="1:12" x14ac:dyDescent="0.25">
      <c r="A4667" t="s">
        <v>9100</v>
      </c>
      <c r="B4667" t="s">
        <v>9101</v>
      </c>
      <c r="C4667" t="s">
        <v>9102</v>
      </c>
      <c r="D4667">
        <v>805</v>
      </c>
      <c r="E4667" t="s">
        <v>2677</v>
      </c>
      <c r="F4667" t="s">
        <v>15</v>
      </c>
      <c r="G4667">
        <v>60</v>
      </c>
      <c r="H4667" t="s">
        <v>16</v>
      </c>
      <c r="I4667">
        <v>1</v>
      </c>
      <c r="J4667">
        <f t="shared" si="148"/>
        <v>60</v>
      </c>
      <c r="K4667">
        <v>13.44</v>
      </c>
      <c r="L4667" s="1">
        <f t="shared" si="149"/>
        <v>806.4</v>
      </c>
    </row>
    <row r="4668" spans="1:12" x14ac:dyDescent="0.25">
      <c r="A4668" t="s">
        <v>6623</v>
      </c>
      <c r="B4668" t="s">
        <v>6624</v>
      </c>
      <c r="C4668" t="s">
        <v>6625</v>
      </c>
      <c r="D4668">
        <v>805</v>
      </c>
      <c r="E4668" t="s">
        <v>2677</v>
      </c>
      <c r="F4668" t="s">
        <v>15</v>
      </c>
      <c r="G4668">
        <v>10</v>
      </c>
      <c r="H4668" t="s">
        <v>16</v>
      </c>
      <c r="I4668">
        <v>1</v>
      </c>
      <c r="J4668">
        <f t="shared" si="148"/>
        <v>10</v>
      </c>
      <c r="K4668">
        <v>80.599999999999994</v>
      </c>
      <c r="L4668" s="1">
        <f t="shared" si="149"/>
        <v>806</v>
      </c>
    </row>
    <row r="4669" spans="1:12" x14ac:dyDescent="0.25">
      <c r="A4669" t="s">
        <v>5696</v>
      </c>
      <c r="B4669" t="s">
        <v>5697</v>
      </c>
      <c r="D4669">
        <v>805</v>
      </c>
      <c r="E4669" t="s">
        <v>2677</v>
      </c>
      <c r="F4669" t="s">
        <v>15</v>
      </c>
      <c r="G4669">
        <v>5</v>
      </c>
      <c r="H4669" t="s">
        <v>16</v>
      </c>
      <c r="I4669">
        <v>1</v>
      </c>
      <c r="J4669">
        <f t="shared" si="148"/>
        <v>5</v>
      </c>
      <c r="K4669">
        <v>161</v>
      </c>
      <c r="L4669" s="1">
        <f t="shared" si="149"/>
        <v>805</v>
      </c>
    </row>
    <row r="4670" spans="1:12" x14ac:dyDescent="0.25">
      <c r="A4670" t="s">
        <v>9202</v>
      </c>
      <c r="B4670" t="s">
        <v>9203</v>
      </c>
      <c r="C4670" t="s">
        <v>9204</v>
      </c>
      <c r="D4670">
        <v>805</v>
      </c>
      <c r="E4670" t="s">
        <v>2677</v>
      </c>
      <c r="F4670" t="s">
        <v>15</v>
      </c>
      <c r="G4670">
        <v>39</v>
      </c>
      <c r="H4670" t="s">
        <v>16</v>
      </c>
      <c r="I4670">
        <v>1</v>
      </c>
      <c r="J4670">
        <f t="shared" si="148"/>
        <v>39</v>
      </c>
      <c r="K4670">
        <v>20.63</v>
      </c>
      <c r="L4670" s="1">
        <f t="shared" si="149"/>
        <v>804.56999999999994</v>
      </c>
    </row>
    <row r="4671" spans="1:12" x14ac:dyDescent="0.25">
      <c r="A4671" t="s">
        <v>4990</v>
      </c>
      <c r="B4671" t="s">
        <v>4991</v>
      </c>
      <c r="C4671" t="s">
        <v>4992</v>
      </c>
      <c r="D4671">
        <v>805</v>
      </c>
      <c r="E4671" t="s">
        <v>2677</v>
      </c>
      <c r="F4671" t="s">
        <v>15</v>
      </c>
      <c r="G4671">
        <v>2</v>
      </c>
      <c r="H4671" t="s">
        <v>16</v>
      </c>
      <c r="I4671">
        <v>1</v>
      </c>
      <c r="J4671">
        <f t="shared" si="148"/>
        <v>2</v>
      </c>
      <c r="K4671">
        <v>402</v>
      </c>
      <c r="L4671" s="1">
        <f t="shared" si="149"/>
        <v>804</v>
      </c>
    </row>
    <row r="4672" spans="1:12" x14ac:dyDescent="0.25">
      <c r="A4672" t="s">
        <v>10637</v>
      </c>
      <c r="B4672" t="s">
        <v>10638</v>
      </c>
      <c r="C4672" t="s">
        <v>0</v>
      </c>
      <c r="D4672">
        <v>805</v>
      </c>
      <c r="E4672" t="s">
        <v>2677</v>
      </c>
      <c r="F4672" t="s">
        <v>15</v>
      </c>
      <c r="G4672">
        <v>65</v>
      </c>
      <c r="H4672" t="s">
        <v>16</v>
      </c>
      <c r="I4672">
        <v>1</v>
      </c>
      <c r="J4672">
        <f t="shared" si="148"/>
        <v>65</v>
      </c>
      <c r="K4672">
        <v>12.36182</v>
      </c>
      <c r="L4672" s="1">
        <f t="shared" si="149"/>
        <v>803.51829999999995</v>
      </c>
    </row>
    <row r="4673" spans="1:12" x14ac:dyDescent="0.25">
      <c r="A4673" t="s">
        <v>7389</v>
      </c>
      <c r="B4673" t="s">
        <v>7390</v>
      </c>
      <c r="D4673">
        <v>805</v>
      </c>
      <c r="E4673" t="s">
        <v>2677</v>
      </c>
      <c r="F4673" t="s">
        <v>15</v>
      </c>
      <c r="G4673">
        <v>87</v>
      </c>
      <c r="H4673" t="s">
        <v>16</v>
      </c>
      <c r="I4673">
        <v>1</v>
      </c>
      <c r="J4673">
        <f t="shared" si="148"/>
        <v>87</v>
      </c>
      <c r="K4673">
        <v>9.1999999999999993</v>
      </c>
      <c r="L4673" s="1">
        <f t="shared" si="149"/>
        <v>800.4</v>
      </c>
    </row>
    <row r="4674" spans="1:12" x14ac:dyDescent="0.25">
      <c r="A4674" t="s">
        <v>7109</v>
      </c>
      <c r="B4674" t="s">
        <v>7110</v>
      </c>
      <c r="D4674">
        <v>805</v>
      </c>
      <c r="E4674" t="s">
        <v>2677</v>
      </c>
      <c r="F4674" t="s">
        <v>15</v>
      </c>
      <c r="G4674">
        <v>5</v>
      </c>
      <c r="H4674" t="s">
        <v>16</v>
      </c>
      <c r="I4674">
        <v>1</v>
      </c>
      <c r="J4674">
        <f t="shared" si="148"/>
        <v>5</v>
      </c>
      <c r="K4674">
        <v>160</v>
      </c>
      <c r="L4674" s="1">
        <f t="shared" si="149"/>
        <v>800</v>
      </c>
    </row>
    <row r="4675" spans="1:12" x14ac:dyDescent="0.25">
      <c r="A4675" t="s">
        <v>13023</v>
      </c>
      <c r="B4675" t="s">
        <v>13024</v>
      </c>
      <c r="C4675" t="s">
        <v>13025</v>
      </c>
      <c r="D4675">
        <v>806</v>
      </c>
      <c r="E4675" t="s">
        <v>2677</v>
      </c>
      <c r="F4675" t="s">
        <v>15</v>
      </c>
      <c r="G4675">
        <v>2</v>
      </c>
      <c r="H4675" t="s">
        <v>13026</v>
      </c>
      <c r="I4675">
        <v>0</v>
      </c>
      <c r="J4675">
        <f t="shared" si="148"/>
        <v>0</v>
      </c>
      <c r="K4675">
        <v>400</v>
      </c>
      <c r="L4675" s="1">
        <f t="shared" si="149"/>
        <v>800</v>
      </c>
    </row>
    <row r="4676" spans="1:12" x14ac:dyDescent="0.25">
      <c r="A4676" t="s">
        <v>3900</v>
      </c>
      <c r="B4676" t="s">
        <v>3901</v>
      </c>
      <c r="C4676" t="s">
        <v>3902</v>
      </c>
      <c r="D4676">
        <v>805</v>
      </c>
      <c r="E4676" t="s">
        <v>2677</v>
      </c>
      <c r="F4676" t="s">
        <v>15</v>
      </c>
      <c r="G4676">
        <v>1</v>
      </c>
      <c r="H4676" t="s">
        <v>16</v>
      </c>
      <c r="I4676">
        <v>26</v>
      </c>
      <c r="J4676">
        <f t="shared" si="148"/>
        <v>26</v>
      </c>
      <c r="K4676">
        <v>799.56</v>
      </c>
      <c r="L4676" s="1">
        <f t="shared" si="149"/>
        <v>799.56</v>
      </c>
    </row>
    <row r="4677" spans="1:12" x14ac:dyDescent="0.25">
      <c r="A4677" t="s">
        <v>6671</v>
      </c>
      <c r="B4677" t="s">
        <v>6672</v>
      </c>
      <c r="D4677">
        <v>805</v>
      </c>
      <c r="E4677" t="s">
        <v>2677</v>
      </c>
      <c r="F4677" t="s">
        <v>15</v>
      </c>
      <c r="G4677">
        <v>10</v>
      </c>
      <c r="H4677" t="s">
        <v>16</v>
      </c>
      <c r="I4677">
        <v>1</v>
      </c>
      <c r="J4677">
        <f t="shared" si="148"/>
        <v>10</v>
      </c>
      <c r="K4677">
        <v>79.94</v>
      </c>
      <c r="L4677" s="1">
        <f t="shared" si="149"/>
        <v>799.4</v>
      </c>
    </row>
    <row r="4678" spans="1:12" x14ac:dyDescent="0.25">
      <c r="A4678" t="s">
        <v>8075</v>
      </c>
      <c r="B4678" t="s">
        <v>7803</v>
      </c>
      <c r="C4678" t="s">
        <v>8076</v>
      </c>
      <c r="D4678">
        <v>805</v>
      </c>
      <c r="E4678" t="s">
        <v>2677</v>
      </c>
      <c r="F4678" t="s">
        <v>15</v>
      </c>
      <c r="G4678">
        <v>5</v>
      </c>
      <c r="H4678" t="s">
        <v>16</v>
      </c>
      <c r="I4678">
        <v>1</v>
      </c>
      <c r="J4678">
        <f t="shared" si="148"/>
        <v>5</v>
      </c>
      <c r="K4678">
        <v>159.85</v>
      </c>
      <c r="L4678" s="1">
        <f t="shared" si="149"/>
        <v>799.25</v>
      </c>
    </row>
    <row r="4679" spans="1:12" x14ac:dyDescent="0.25">
      <c r="A4679" t="s">
        <v>2803</v>
      </c>
      <c r="B4679" t="s">
        <v>2804</v>
      </c>
      <c r="C4679" t="s">
        <v>2805</v>
      </c>
      <c r="D4679">
        <v>805</v>
      </c>
      <c r="E4679" t="s">
        <v>2677</v>
      </c>
      <c r="F4679" t="s">
        <v>15</v>
      </c>
      <c r="G4679">
        <v>2</v>
      </c>
      <c r="H4679" t="s">
        <v>16</v>
      </c>
      <c r="I4679">
        <v>1</v>
      </c>
      <c r="J4679">
        <f t="shared" si="148"/>
        <v>2</v>
      </c>
      <c r="K4679">
        <v>399.44</v>
      </c>
      <c r="L4679" s="1">
        <f t="shared" si="149"/>
        <v>798.88</v>
      </c>
    </row>
    <row r="4680" spans="1:12" x14ac:dyDescent="0.25">
      <c r="A4680" t="s">
        <v>8378</v>
      </c>
      <c r="B4680" t="s">
        <v>8379</v>
      </c>
      <c r="D4680">
        <v>805</v>
      </c>
      <c r="E4680" t="s">
        <v>2677</v>
      </c>
      <c r="F4680" t="s">
        <v>15</v>
      </c>
      <c r="G4680">
        <v>10</v>
      </c>
      <c r="H4680" t="s">
        <v>16</v>
      </c>
      <c r="I4680">
        <v>1</v>
      </c>
      <c r="J4680">
        <f t="shared" si="148"/>
        <v>10</v>
      </c>
      <c r="K4680">
        <v>79.8</v>
      </c>
      <c r="L4680" s="1">
        <f t="shared" si="149"/>
        <v>798</v>
      </c>
    </row>
    <row r="4681" spans="1:12" x14ac:dyDescent="0.25">
      <c r="A4681" t="s">
        <v>5535</v>
      </c>
      <c r="B4681" t="s">
        <v>5536</v>
      </c>
      <c r="C4681" t="s">
        <v>5537</v>
      </c>
      <c r="D4681">
        <v>805</v>
      </c>
      <c r="E4681" t="s">
        <v>2677</v>
      </c>
      <c r="F4681" t="s">
        <v>15</v>
      </c>
      <c r="G4681">
        <v>7</v>
      </c>
      <c r="H4681" t="s">
        <v>16</v>
      </c>
      <c r="I4681">
        <v>1</v>
      </c>
      <c r="J4681">
        <f t="shared" si="148"/>
        <v>7</v>
      </c>
      <c r="K4681">
        <v>114</v>
      </c>
      <c r="L4681" s="1">
        <f t="shared" si="149"/>
        <v>798</v>
      </c>
    </row>
    <row r="4682" spans="1:12" x14ac:dyDescent="0.25">
      <c r="A4682" t="s">
        <v>9097</v>
      </c>
      <c r="B4682" t="s">
        <v>9098</v>
      </c>
      <c r="C4682" t="s">
        <v>9099</v>
      </c>
      <c r="D4682">
        <v>805</v>
      </c>
      <c r="E4682" t="s">
        <v>2677</v>
      </c>
      <c r="F4682" t="s">
        <v>15</v>
      </c>
      <c r="G4682">
        <v>1</v>
      </c>
      <c r="H4682" t="s">
        <v>16</v>
      </c>
      <c r="I4682">
        <v>1</v>
      </c>
      <c r="J4682">
        <f t="shared" si="148"/>
        <v>1</v>
      </c>
      <c r="K4682">
        <v>797.64</v>
      </c>
      <c r="L4682" s="1">
        <f t="shared" si="149"/>
        <v>797.64</v>
      </c>
    </row>
    <row r="4683" spans="1:12" x14ac:dyDescent="0.25">
      <c r="A4683" t="s">
        <v>7888</v>
      </c>
      <c r="B4683" t="s">
        <v>7868</v>
      </c>
      <c r="C4683" t="s">
        <v>7889</v>
      </c>
      <c r="D4683">
        <v>805</v>
      </c>
      <c r="E4683" t="s">
        <v>2677</v>
      </c>
      <c r="F4683" t="s">
        <v>15</v>
      </c>
      <c r="G4683">
        <v>13</v>
      </c>
      <c r="H4683" t="s">
        <v>16</v>
      </c>
      <c r="I4683">
        <v>1</v>
      </c>
      <c r="J4683">
        <f t="shared" si="148"/>
        <v>13</v>
      </c>
      <c r="K4683">
        <v>61.3</v>
      </c>
      <c r="L4683" s="1">
        <f t="shared" si="149"/>
        <v>796.9</v>
      </c>
    </row>
    <row r="4684" spans="1:12" x14ac:dyDescent="0.25">
      <c r="A4684" t="s">
        <v>10869</v>
      </c>
      <c r="B4684" t="s">
        <v>10870</v>
      </c>
      <c r="C4684" t="s">
        <v>10871</v>
      </c>
      <c r="D4684">
        <v>805</v>
      </c>
      <c r="E4684" t="s">
        <v>2677</v>
      </c>
      <c r="F4684" t="s">
        <v>15</v>
      </c>
      <c r="G4684">
        <v>21</v>
      </c>
      <c r="H4684" t="s">
        <v>16</v>
      </c>
      <c r="I4684">
        <v>1</v>
      </c>
      <c r="J4684">
        <f t="shared" si="148"/>
        <v>21</v>
      </c>
      <c r="K4684">
        <v>37.93</v>
      </c>
      <c r="L4684" s="1">
        <f t="shared" si="149"/>
        <v>796.53</v>
      </c>
    </row>
    <row r="4685" spans="1:12" x14ac:dyDescent="0.25">
      <c r="A4685" t="s">
        <v>9380</v>
      </c>
      <c r="B4685" t="s">
        <v>9381</v>
      </c>
      <c r="C4685" t="s">
        <v>9382</v>
      </c>
      <c r="D4685">
        <v>805</v>
      </c>
      <c r="E4685" t="s">
        <v>2677</v>
      </c>
      <c r="F4685" t="s">
        <v>15</v>
      </c>
      <c r="G4685" s="2">
        <v>2600</v>
      </c>
      <c r="H4685" t="s">
        <v>4444</v>
      </c>
      <c r="I4685">
        <v>1</v>
      </c>
      <c r="J4685">
        <f t="shared" si="148"/>
        <v>2600</v>
      </c>
      <c r="K4685">
        <v>0.30626999999999999</v>
      </c>
      <c r="L4685" s="1">
        <f t="shared" si="149"/>
        <v>796.30200000000002</v>
      </c>
    </row>
    <row r="4686" spans="1:12" x14ac:dyDescent="0.25">
      <c r="A4686" t="s">
        <v>4552</v>
      </c>
      <c r="B4686" t="s">
        <v>4553</v>
      </c>
      <c r="C4686" t="s">
        <v>4551</v>
      </c>
      <c r="D4686">
        <v>805</v>
      </c>
      <c r="E4686" t="s">
        <v>2677</v>
      </c>
      <c r="F4686" t="s">
        <v>15</v>
      </c>
      <c r="G4686">
        <v>159</v>
      </c>
      <c r="H4686" t="s">
        <v>16</v>
      </c>
      <c r="I4686">
        <v>1</v>
      </c>
      <c r="J4686">
        <f t="shared" si="148"/>
        <v>159</v>
      </c>
      <c r="K4686">
        <v>5</v>
      </c>
      <c r="L4686" s="1">
        <f t="shared" si="149"/>
        <v>795</v>
      </c>
    </row>
    <row r="4687" spans="1:12" x14ac:dyDescent="0.25">
      <c r="A4687" t="s">
        <v>2856</v>
      </c>
      <c r="B4687" t="s">
        <v>2857</v>
      </c>
      <c r="C4687" t="s">
        <v>2858</v>
      </c>
      <c r="D4687">
        <v>805</v>
      </c>
      <c r="E4687" t="s">
        <v>2677</v>
      </c>
      <c r="F4687" t="s">
        <v>15</v>
      </c>
      <c r="G4687">
        <v>2</v>
      </c>
      <c r="H4687" t="s">
        <v>16</v>
      </c>
      <c r="I4687">
        <v>1</v>
      </c>
      <c r="J4687">
        <f t="shared" si="148"/>
        <v>2</v>
      </c>
      <c r="K4687">
        <v>396.35</v>
      </c>
      <c r="L4687" s="1">
        <f t="shared" si="149"/>
        <v>792.7</v>
      </c>
    </row>
    <row r="4688" spans="1:12" x14ac:dyDescent="0.25">
      <c r="A4688" t="s">
        <v>10666</v>
      </c>
      <c r="B4688" t="s">
        <v>10667</v>
      </c>
      <c r="C4688" t="s">
        <v>10668</v>
      </c>
      <c r="D4688">
        <v>805</v>
      </c>
      <c r="E4688" t="s">
        <v>2677</v>
      </c>
      <c r="F4688" t="s">
        <v>15</v>
      </c>
      <c r="G4688">
        <v>8</v>
      </c>
      <c r="H4688" t="s">
        <v>16</v>
      </c>
      <c r="I4688">
        <v>1</v>
      </c>
      <c r="J4688">
        <f t="shared" si="148"/>
        <v>8</v>
      </c>
      <c r="K4688">
        <v>98.84</v>
      </c>
      <c r="L4688" s="1">
        <f t="shared" si="149"/>
        <v>790.72</v>
      </c>
    </row>
    <row r="4689" spans="1:12" x14ac:dyDescent="0.25">
      <c r="A4689" t="s">
        <v>7384</v>
      </c>
      <c r="B4689" t="s">
        <v>7385</v>
      </c>
      <c r="D4689">
        <v>805</v>
      </c>
      <c r="E4689" t="s">
        <v>2677</v>
      </c>
      <c r="F4689" t="s">
        <v>15</v>
      </c>
      <c r="G4689">
        <v>5</v>
      </c>
      <c r="H4689" t="s">
        <v>16</v>
      </c>
      <c r="I4689">
        <v>1</v>
      </c>
      <c r="J4689">
        <f t="shared" si="148"/>
        <v>5</v>
      </c>
      <c r="K4689">
        <v>158</v>
      </c>
      <c r="L4689" s="1">
        <f t="shared" si="149"/>
        <v>790</v>
      </c>
    </row>
    <row r="4690" spans="1:12" x14ac:dyDescent="0.25">
      <c r="A4690" t="s">
        <v>6835</v>
      </c>
      <c r="B4690" t="s">
        <v>6836</v>
      </c>
      <c r="D4690">
        <v>805</v>
      </c>
      <c r="E4690" t="s">
        <v>2677</v>
      </c>
      <c r="F4690" t="s">
        <v>15</v>
      </c>
      <c r="G4690">
        <v>8</v>
      </c>
      <c r="H4690" t="s">
        <v>16</v>
      </c>
      <c r="I4690">
        <v>1</v>
      </c>
      <c r="J4690">
        <f t="shared" si="148"/>
        <v>8</v>
      </c>
      <c r="K4690">
        <v>98.57</v>
      </c>
      <c r="L4690" s="1">
        <f t="shared" si="149"/>
        <v>788.56</v>
      </c>
    </row>
    <row r="4691" spans="1:12" x14ac:dyDescent="0.25">
      <c r="A4691" t="s">
        <v>14139</v>
      </c>
      <c r="B4691" t="s">
        <v>14140</v>
      </c>
      <c r="C4691" t="s">
        <v>14130</v>
      </c>
      <c r="D4691">
        <v>805</v>
      </c>
      <c r="E4691" t="s">
        <v>2677</v>
      </c>
      <c r="F4691" t="s">
        <v>15</v>
      </c>
      <c r="G4691">
        <v>55</v>
      </c>
      <c r="H4691" t="s">
        <v>16</v>
      </c>
      <c r="I4691">
        <v>1</v>
      </c>
      <c r="J4691">
        <f t="shared" si="148"/>
        <v>55</v>
      </c>
      <c r="K4691">
        <v>14.327669999999999</v>
      </c>
      <c r="L4691" s="1">
        <f t="shared" si="149"/>
        <v>788.02184999999997</v>
      </c>
    </row>
    <row r="4692" spans="1:12" x14ac:dyDescent="0.25">
      <c r="A4692" t="s">
        <v>10140</v>
      </c>
      <c r="B4692" t="s">
        <v>10141</v>
      </c>
      <c r="C4692" t="s">
        <v>10142</v>
      </c>
      <c r="D4692">
        <v>805</v>
      </c>
      <c r="E4692" t="s">
        <v>2677</v>
      </c>
      <c r="F4692" t="s">
        <v>15</v>
      </c>
      <c r="G4692">
        <v>35</v>
      </c>
      <c r="H4692" t="s">
        <v>16</v>
      </c>
      <c r="I4692">
        <v>1</v>
      </c>
      <c r="J4692">
        <f t="shared" si="148"/>
        <v>35</v>
      </c>
      <c r="K4692">
        <v>22.5</v>
      </c>
      <c r="L4692" s="1">
        <f t="shared" si="149"/>
        <v>787.5</v>
      </c>
    </row>
    <row r="4693" spans="1:12" x14ac:dyDescent="0.25">
      <c r="A4693" t="s">
        <v>11181</v>
      </c>
      <c r="B4693" t="s">
        <v>11182</v>
      </c>
      <c r="C4693" t="s">
        <v>11180</v>
      </c>
      <c r="D4693">
        <v>805</v>
      </c>
      <c r="E4693" t="s">
        <v>2677</v>
      </c>
      <c r="F4693" t="s">
        <v>15</v>
      </c>
      <c r="G4693">
        <v>2</v>
      </c>
      <c r="H4693" t="s">
        <v>16</v>
      </c>
      <c r="I4693">
        <v>1</v>
      </c>
      <c r="J4693">
        <f t="shared" si="148"/>
        <v>2</v>
      </c>
      <c r="K4693">
        <v>393.57</v>
      </c>
      <c r="L4693" s="1">
        <f t="shared" si="149"/>
        <v>787.14</v>
      </c>
    </row>
    <row r="4694" spans="1:12" x14ac:dyDescent="0.25">
      <c r="A4694" t="s">
        <v>5252</v>
      </c>
      <c r="B4694" t="s">
        <v>5253</v>
      </c>
      <c r="C4694" t="s">
        <v>5254</v>
      </c>
      <c r="D4694">
        <v>805</v>
      </c>
      <c r="E4694" t="s">
        <v>2677</v>
      </c>
      <c r="F4694" t="s">
        <v>15</v>
      </c>
      <c r="G4694">
        <v>1</v>
      </c>
      <c r="H4694" t="s">
        <v>16</v>
      </c>
      <c r="I4694">
        <v>1</v>
      </c>
      <c r="J4694">
        <f t="shared" si="148"/>
        <v>1</v>
      </c>
      <c r="K4694">
        <v>786.5</v>
      </c>
      <c r="L4694" s="1">
        <f t="shared" si="149"/>
        <v>786.5</v>
      </c>
    </row>
    <row r="4695" spans="1:12" x14ac:dyDescent="0.25">
      <c r="A4695" t="s">
        <v>6255</v>
      </c>
      <c r="B4695" t="s">
        <v>6256</v>
      </c>
      <c r="D4695">
        <v>805</v>
      </c>
      <c r="E4695" t="s">
        <v>2677</v>
      </c>
      <c r="F4695" t="s">
        <v>15</v>
      </c>
      <c r="G4695">
        <v>4</v>
      </c>
      <c r="H4695" t="s">
        <v>16</v>
      </c>
      <c r="I4695">
        <v>1</v>
      </c>
      <c r="J4695">
        <f t="shared" si="148"/>
        <v>4</v>
      </c>
      <c r="K4695">
        <v>196.57</v>
      </c>
      <c r="L4695" s="1">
        <f t="shared" si="149"/>
        <v>786.28</v>
      </c>
    </row>
    <row r="4696" spans="1:12" x14ac:dyDescent="0.25">
      <c r="A4696" t="s">
        <v>2735</v>
      </c>
      <c r="B4696" t="s">
        <v>2736</v>
      </c>
      <c r="C4696" t="s">
        <v>2737</v>
      </c>
      <c r="D4696">
        <v>805</v>
      </c>
      <c r="E4696" t="s">
        <v>2677</v>
      </c>
      <c r="F4696" t="s">
        <v>15</v>
      </c>
      <c r="G4696">
        <v>1</v>
      </c>
      <c r="H4696" t="s">
        <v>16</v>
      </c>
      <c r="I4696">
        <v>1</v>
      </c>
      <c r="J4696">
        <f t="shared" si="148"/>
        <v>1</v>
      </c>
      <c r="K4696">
        <v>784.81</v>
      </c>
      <c r="L4696" s="1">
        <f t="shared" si="149"/>
        <v>784.81</v>
      </c>
    </row>
    <row r="4697" spans="1:12" x14ac:dyDescent="0.25">
      <c r="A4697" t="s">
        <v>2836</v>
      </c>
      <c r="B4697" t="s">
        <v>2837</v>
      </c>
      <c r="C4697" t="s">
        <v>2838</v>
      </c>
      <c r="D4697">
        <v>805</v>
      </c>
      <c r="E4697" t="s">
        <v>2677</v>
      </c>
      <c r="F4697" t="s">
        <v>15</v>
      </c>
      <c r="G4697">
        <v>7</v>
      </c>
      <c r="H4697" t="s">
        <v>16</v>
      </c>
      <c r="I4697">
        <v>1</v>
      </c>
      <c r="J4697">
        <f t="shared" si="148"/>
        <v>7</v>
      </c>
      <c r="K4697">
        <v>111.87</v>
      </c>
      <c r="L4697" s="1">
        <f t="shared" si="149"/>
        <v>783.09</v>
      </c>
    </row>
    <row r="4698" spans="1:12" x14ac:dyDescent="0.25">
      <c r="A4698" t="s">
        <v>8128</v>
      </c>
      <c r="B4698" t="s">
        <v>7803</v>
      </c>
      <c r="C4698" t="s">
        <v>8129</v>
      </c>
      <c r="D4698">
        <v>805</v>
      </c>
      <c r="E4698" t="s">
        <v>2677</v>
      </c>
      <c r="F4698" t="s">
        <v>15</v>
      </c>
      <c r="G4698">
        <v>10</v>
      </c>
      <c r="H4698" t="s">
        <v>16</v>
      </c>
      <c r="I4698">
        <v>1</v>
      </c>
      <c r="J4698">
        <f t="shared" si="148"/>
        <v>10</v>
      </c>
      <c r="K4698">
        <v>78.3</v>
      </c>
      <c r="L4698" s="1">
        <f t="shared" si="149"/>
        <v>783</v>
      </c>
    </row>
    <row r="4699" spans="1:12" x14ac:dyDescent="0.25">
      <c r="A4699" t="s">
        <v>7117</v>
      </c>
      <c r="B4699" t="s">
        <v>7118</v>
      </c>
      <c r="C4699" t="s">
        <v>7119</v>
      </c>
      <c r="D4699">
        <v>805</v>
      </c>
      <c r="E4699" t="s">
        <v>2677</v>
      </c>
      <c r="F4699" t="s">
        <v>15</v>
      </c>
      <c r="G4699">
        <v>10</v>
      </c>
      <c r="H4699" t="s">
        <v>16</v>
      </c>
      <c r="I4699">
        <v>1</v>
      </c>
      <c r="J4699">
        <f t="shared" si="148"/>
        <v>10</v>
      </c>
      <c r="K4699">
        <v>78.2</v>
      </c>
      <c r="L4699" s="1">
        <f t="shared" si="149"/>
        <v>782</v>
      </c>
    </row>
    <row r="4700" spans="1:12" x14ac:dyDescent="0.25">
      <c r="A4700" t="s">
        <v>6452</v>
      </c>
      <c r="B4700" t="s">
        <v>6453</v>
      </c>
      <c r="D4700">
        <v>805</v>
      </c>
      <c r="E4700" t="s">
        <v>2677</v>
      </c>
      <c r="F4700" t="s">
        <v>15</v>
      </c>
      <c r="G4700">
        <v>10</v>
      </c>
      <c r="H4700" t="s">
        <v>16</v>
      </c>
      <c r="I4700">
        <v>1</v>
      </c>
      <c r="J4700">
        <f t="shared" si="148"/>
        <v>10</v>
      </c>
      <c r="K4700">
        <v>78.19</v>
      </c>
      <c r="L4700" s="1">
        <f t="shared" si="149"/>
        <v>781.9</v>
      </c>
    </row>
    <row r="4701" spans="1:12" x14ac:dyDescent="0.25">
      <c r="A4701" t="s">
        <v>8717</v>
      </c>
      <c r="B4701" t="s">
        <v>8718</v>
      </c>
      <c r="D4701">
        <v>805</v>
      </c>
      <c r="E4701" t="s">
        <v>2677</v>
      </c>
      <c r="F4701" t="s">
        <v>15</v>
      </c>
      <c r="G4701">
        <v>1</v>
      </c>
      <c r="H4701" t="s">
        <v>16</v>
      </c>
      <c r="I4701">
        <v>1</v>
      </c>
      <c r="J4701">
        <f t="shared" si="148"/>
        <v>1</v>
      </c>
      <c r="K4701">
        <v>780.61</v>
      </c>
      <c r="L4701" s="1">
        <f t="shared" si="149"/>
        <v>780.61</v>
      </c>
    </row>
    <row r="4702" spans="1:12" x14ac:dyDescent="0.25">
      <c r="A4702" t="s">
        <v>5859</v>
      </c>
      <c r="B4702" t="s">
        <v>5860</v>
      </c>
      <c r="D4702">
        <v>805</v>
      </c>
      <c r="E4702" t="s">
        <v>2677</v>
      </c>
      <c r="F4702" t="s">
        <v>15</v>
      </c>
      <c r="G4702">
        <v>5</v>
      </c>
      <c r="H4702" t="s">
        <v>16</v>
      </c>
      <c r="I4702">
        <v>1</v>
      </c>
      <c r="J4702">
        <f t="shared" si="148"/>
        <v>5</v>
      </c>
      <c r="K4702">
        <v>156</v>
      </c>
      <c r="L4702" s="1">
        <f t="shared" si="149"/>
        <v>780</v>
      </c>
    </row>
    <row r="4703" spans="1:12" x14ac:dyDescent="0.25">
      <c r="A4703" t="s">
        <v>8771</v>
      </c>
      <c r="B4703" t="s">
        <v>8772</v>
      </c>
      <c r="C4703" t="s">
        <v>8773</v>
      </c>
      <c r="D4703">
        <v>805</v>
      </c>
      <c r="E4703" t="s">
        <v>2677</v>
      </c>
      <c r="F4703" t="s">
        <v>15</v>
      </c>
      <c r="G4703">
        <v>5</v>
      </c>
      <c r="H4703" t="s">
        <v>16</v>
      </c>
      <c r="I4703">
        <v>1</v>
      </c>
      <c r="J4703">
        <f t="shared" si="148"/>
        <v>5</v>
      </c>
      <c r="K4703">
        <v>156</v>
      </c>
      <c r="L4703" s="1">
        <f t="shared" si="149"/>
        <v>780</v>
      </c>
    </row>
    <row r="4704" spans="1:12" x14ac:dyDescent="0.25">
      <c r="A4704" t="s">
        <v>10533</v>
      </c>
      <c r="B4704" t="s">
        <v>10534</v>
      </c>
      <c r="C4704">
        <v>3582145</v>
      </c>
      <c r="D4704">
        <v>805</v>
      </c>
      <c r="E4704" t="s">
        <v>2677</v>
      </c>
      <c r="F4704" t="s">
        <v>15</v>
      </c>
      <c r="G4704">
        <v>27</v>
      </c>
      <c r="H4704" t="s">
        <v>16</v>
      </c>
      <c r="I4704">
        <v>1</v>
      </c>
      <c r="J4704">
        <f t="shared" si="148"/>
        <v>27</v>
      </c>
      <c r="K4704">
        <v>28.88</v>
      </c>
      <c r="L4704" s="1">
        <f t="shared" si="149"/>
        <v>779.76</v>
      </c>
    </row>
    <row r="4705" spans="1:12" x14ac:dyDescent="0.25">
      <c r="A4705" t="s">
        <v>7529</v>
      </c>
      <c r="B4705" t="s">
        <v>7530</v>
      </c>
      <c r="D4705">
        <v>805</v>
      </c>
      <c r="E4705" t="s">
        <v>2677</v>
      </c>
      <c r="F4705" t="s">
        <v>15</v>
      </c>
      <c r="G4705">
        <v>3</v>
      </c>
      <c r="H4705" t="s">
        <v>16</v>
      </c>
      <c r="I4705">
        <v>1</v>
      </c>
      <c r="J4705">
        <f t="shared" si="148"/>
        <v>3</v>
      </c>
      <c r="K4705">
        <v>259</v>
      </c>
      <c r="L4705" s="1">
        <f t="shared" si="149"/>
        <v>777</v>
      </c>
    </row>
    <row r="4706" spans="1:12" x14ac:dyDescent="0.25">
      <c r="A4706" t="s">
        <v>11075</v>
      </c>
      <c r="B4706" t="s">
        <v>11076</v>
      </c>
      <c r="C4706" t="s">
        <v>11077</v>
      </c>
      <c r="D4706">
        <v>805</v>
      </c>
      <c r="E4706" t="s">
        <v>2677</v>
      </c>
      <c r="F4706" t="s">
        <v>15</v>
      </c>
      <c r="G4706">
        <v>14</v>
      </c>
      <c r="H4706" t="s">
        <v>16</v>
      </c>
      <c r="I4706">
        <v>1</v>
      </c>
      <c r="J4706">
        <f t="shared" ref="J4706:J4769" si="150">G4706*I4706</f>
        <v>14</v>
      </c>
      <c r="K4706">
        <v>55.426670000000001</v>
      </c>
      <c r="L4706" s="1">
        <f t="shared" ref="L4706:L4769" si="151">G4706*K4706</f>
        <v>775.97338000000002</v>
      </c>
    </row>
    <row r="4707" spans="1:12" x14ac:dyDescent="0.25">
      <c r="A4707" t="s">
        <v>14163</v>
      </c>
      <c r="B4707" t="s">
        <v>14164</v>
      </c>
      <c r="D4707">
        <v>805</v>
      </c>
      <c r="E4707" t="s">
        <v>2677</v>
      </c>
      <c r="F4707" t="s">
        <v>15</v>
      </c>
      <c r="G4707">
        <v>10</v>
      </c>
      <c r="H4707" t="s">
        <v>16</v>
      </c>
      <c r="I4707">
        <v>1</v>
      </c>
      <c r="J4707">
        <f t="shared" si="150"/>
        <v>10</v>
      </c>
      <c r="K4707">
        <v>77.52</v>
      </c>
      <c r="L4707" s="1">
        <f t="shared" si="151"/>
        <v>775.19999999999993</v>
      </c>
    </row>
    <row r="4708" spans="1:12" x14ac:dyDescent="0.25">
      <c r="A4708" t="s">
        <v>7179</v>
      </c>
      <c r="B4708" t="s">
        <v>7180</v>
      </c>
      <c r="D4708">
        <v>805</v>
      </c>
      <c r="E4708" t="s">
        <v>2677</v>
      </c>
      <c r="F4708" t="s">
        <v>15</v>
      </c>
      <c r="G4708">
        <v>4</v>
      </c>
      <c r="H4708" t="s">
        <v>16</v>
      </c>
      <c r="I4708">
        <v>1</v>
      </c>
      <c r="J4708">
        <f t="shared" si="150"/>
        <v>4</v>
      </c>
      <c r="K4708">
        <v>193.3</v>
      </c>
      <c r="L4708" s="1">
        <f t="shared" si="151"/>
        <v>773.2</v>
      </c>
    </row>
    <row r="4709" spans="1:12" x14ac:dyDescent="0.25">
      <c r="A4709" t="s">
        <v>8162</v>
      </c>
      <c r="B4709" t="s">
        <v>8071</v>
      </c>
      <c r="C4709" t="s">
        <v>8163</v>
      </c>
      <c r="D4709">
        <v>805</v>
      </c>
      <c r="E4709" t="s">
        <v>2677</v>
      </c>
      <c r="F4709" t="s">
        <v>15</v>
      </c>
      <c r="G4709">
        <v>4</v>
      </c>
      <c r="H4709" t="s">
        <v>16</v>
      </c>
      <c r="I4709">
        <v>1</v>
      </c>
      <c r="J4709">
        <f t="shared" si="150"/>
        <v>4</v>
      </c>
      <c r="K4709">
        <v>193.21</v>
      </c>
      <c r="L4709" s="1">
        <f t="shared" si="151"/>
        <v>772.84</v>
      </c>
    </row>
    <row r="4710" spans="1:12" x14ac:dyDescent="0.25">
      <c r="A4710" t="s">
        <v>11247</v>
      </c>
      <c r="B4710" t="s">
        <v>11248</v>
      </c>
      <c r="C4710" t="s">
        <v>11249</v>
      </c>
      <c r="D4710">
        <v>805</v>
      </c>
      <c r="E4710" t="s">
        <v>2677</v>
      </c>
      <c r="F4710" t="s">
        <v>15</v>
      </c>
      <c r="G4710">
        <v>3</v>
      </c>
      <c r="H4710" t="s">
        <v>16</v>
      </c>
      <c r="I4710">
        <v>65</v>
      </c>
      <c r="J4710">
        <f t="shared" si="150"/>
        <v>195</v>
      </c>
      <c r="K4710">
        <v>257.55</v>
      </c>
      <c r="L4710" s="1">
        <f t="shared" si="151"/>
        <v>772.65000000000009</v>
      </c>
    </row>
    <row r="4711" spans="1:12" x14ac:dyDescent="0.25">
      <c r="A4711" t="s">
        <v>7961</v>
      </c>
      <c r="B4711" t="s">
        <v>7794</v>
      </c>
      <c r="C4711" t="s">
        <v>7962</v>
      </c>
      <c r="D4711">
        <v>805</v>
      </c>
      <c r="E4711" t="s">
        <v>2677</v>
      </c>
      <c r="F4711" t="s">
        <v>15</v>
      </c>
      <c r="G4711">
        <v>10</v>
      </c>
      <c r="H4711" t="s">
        <v>16</v>
      </c>
      <c r="I4711">
        <v>1</v>
      </c>
      <c r="J4711">
        <f t="shared" si="150"/>
        <v>10</v>
      </c>
      <c r="K4711">
        <v>77.010000000000005</v>
      </c>
      <c r="L4711" s="1">
        <f t="shared" si="151"/>
        <v>770.1</v>
      </c>
    </row>
    <row r="4712" spans="1:12" x14ac:dyDescent="0.25">
      <c r="A4712" t="s">
        <v>7251</v>
      </c>
      <c r="B4712" t="s">
        <v>7252</v>
      </c>
      <c r="D4712">
        <v>805</v>
      </c>
      <c r="E4712" t="s">
        <v>2677</v>
      </c>
      <c r="F4712" t="s">
        <v>15</v>
      </c>
      <c r="G4712">
        <v>5</v>
      </c>
      <c r="H4712" t="s">
        <v>16</v>
      </c>
      <c r="I4712">
        <v>1</v>
      </c>
      <c r="J4712">
        <f t="shared" si="150"/>
        <v>5</v>
      </c>
      <c r="K4712">
        <v>154</v>
      </c>
      <c r="L4712" s="1">
        <f t="shared" si="151"/>
        <v>770</v>
      </c>
    </row>
    <row r="4713" spans="1:12" x14ac:dyDescent="0.25">
      <c r="A4713" t="s">
        <v>6997</v>
      </c>
      <c r="B4713" t="s">
        <v>6998</v>
      </c>
      <c r="D4713">
        <v>805</v>
      </c>
      <c r="E4713" t="s">
        <v>2677</v>
      </c>
      <c r="F4713" t="s">
        <v>15</v>
      </c>
      <c r="G4713">
        <v>5</v>
      </c>
      <c r="H4713" t="s">
        <v>16</v>
      </c>
      <c r="I4713">
        <v>1</v>
      </c>
      <c r="J4713">
        <f t="shared" si="150"/>
        <v>5</v>
      </c>
      <c r="K4713">
        <v>153.86000000000001</v>
      </c>
      <c r="L4713" s="1">
        <f t="shared" si="151"/>
        <v>769.30000000000007</v>
      </c>
    </row>
    <row r="4714" spans="1:12" x14ac:dyDescent="0.25">
      <c r="A4714" t="s">
        <v>4155</v>
      </c>
      <c r="B4714" t="s">
        <v>4156</v>
      </c>
      <c r="C4714" t="s">
        <v>4157</v>
      </c>
      <c r="D4714">
        <v>805</v>
      </c>
      <c r="E4714" t="s">
        <v>2677</v>
      </c>
      <c r="F4714" t="s">
        <v>15</v>
      </c>
      <c r="G4714">
        <v>1</v>
      </c>
      <c r="H4714" t="s">
        <v>16</v>
      </c>
      <c r="I4714">
        <v>23</v>
      </c>
      <c r="J4714">
        <f t="shared" si="150"/>
        <v>23</v>
      </c>
      <c r="K4714">
        <v>769.1</v>
      </c>
      <c r="L4714" s="1">
        <f t="shared" si="151"/>
        <v>769.1</v>
      </c>
    </row>
    <row r="4715" spans="1:12" x14ac:dyDescent="0.25">
      <c r="A4715" t="s">
        <v>4158</v>
      </c>
      <c r="B4715" t="s">
        <v>4156</v>
      </c>
      <c r="C4715" t="s">
        <v>4159</v>
      </c>
      <c r="D4715">
        <v>805</v>
      </c>
      <c r="E4715" t="s">
        <v>2677</v>
      </c>
      <c r="F4715" t="s">
        <v>15</v>
      </c>
      <c r="G4715">
        <v>1</v>
      </c>
      <c r="H4715" t="s">
        <v>16</v>
      </c>
      <c r="I4715">
        <v>23</v>
      </c>
      <c r="J4715">
        <f t="shared" si="150"/>
        <v>23</v>
      </c>
      <c r="K4715">
        <v>769.1</v>
      </c>
      <c r="L4715" s="1">
        <f t="shared" si="151"/>
        <v>769.1</v>
      </c>
    </row>
    <row r="4716" spans="1:12" x14ac:dyDescent="0.25">
      <c r="A4716" t="s">
        <v>4484</v>
      </c>
      <c r="B4716" t="s">
        <v>4485</v>
      </c>
      <c r="C4716" t="s">
        <v>4486</v>
      </c>
      <c r="D4716">
        <v>805</v>
      </c>
      <c r="E4716" t="s">
        <v>2677</v>
      </c>
      <c r="F4716" t="s">
        <v>15</v>
      </c>
      <c r="G4716">
        <v>40</v>
      </c>
      <c r="H4716" t="s">
        <v>16</v>
      </c>
      <c r="I4716">
        <v>20</v>
      </c>
      <c r="J4716">
        <f t="shared" si="150"/>
        <v>800</v>
      </c>
      <c r="K4716">
        <v>19.2</v>
      </c>
      <c r="L4716" s="1">
        <f t="shared" si="151"/>
        <v>768</v>
      </c>
    </row>
    <row r="4717" spans="1:12" x14ac:dyDescent="0.25">
      <c r="A4717" t="s">
        <v>10164</v>
      </c>
      <c r="B4717" t="s">
        <v>10165</v>
      </c>
      <c r="C4717" t="s">
        <v>10166</v>
      </c>
      <c r="D4717">
        <v>805</v>
      </c>
      <c r="E4717" t="s">
        <v>2677</v>
      </c>
      <c r="F4717" t="s">
        <v>15</v>
      </c>
      <c r="G4717">
        <v>59</v>
      </c>
      <c r="H4717" t="s">
        <v>16</v>
      </c>
      <c r="I4717">
        <v>1</v>
      </c>
      <c r="J4717">
        <f t="shared" si="150"/>
        <v>59</v>
      </c>
      <c r="K4717">
        <v>13</v>
      </c>
      <c r="L4717" s="1">
        <f t="shared" si="151"/>
        <v>767</v>
      </c>
    </row>
    <row r="4718" spans="1:12" x14ac:dyDescent="0.25">
      <c r="A4718" t="s">
        <v>13242</v>
      </c>
      <c r="B4718" t="s">
        <v>13243</v>
      </c>
      <c r="C4718" t="s">
        <v>13244</v>
      </c>
      <c r="D4718">
        <v>806</v>
      </c>
      <c r="E4718" t="s">
        <v>2677</v>
      </c>
      <c r="F4718" t="s">
        <v>15</v>
      </c>
      <c r="G4718">
        <v>6</v>
      </c>
      <c r="H4718" t="s">
        <v>11231</v>
      </c>
      <c r="I4718">
        <v>0</v>
      </c>
      <c r="J4718">
        <f t="shared" si="150"/>
        <v>0</v>
      </c>
      <c r="K4718">
        <v>127.52</v>
      </c>
      <c r="L4718" s="1">
        <f t="shared" si="151"/>
        <v>765.12</v>
      </c>
    </row>
    <row r="4719" spans="1:12" x14ac:dyDescent="0.25">
      <c r="A4719" t="s">
        <v>8135</v>
      </c>
      <c r="B4719" t="s">
        <v>7803</v>
      </c>
      <c r="C4719" t="s">
        <v>8136</v>
      </c>
      <c r="D4719">
        <v>805</v>
      </c>
      <c r="E4719" t="s">
        <v>2677</v>
      </c>
      <c r="F4719" t="s">
        <v>15</v>
      </c>
      <c r="G4719">
        <v>10</v>
      </c>
      <c r="H4719" t="s">
        <v>16</v>
      </c>
      <c r="I4719">
        <v>1</v>
      </c>
      <c r="J4719">
        <f t="shared" si="150"/>
        <v>10</v>
      </c>
      <c r="K4719">
        <v>76.39</v>
      </c>
      <c r="L4719" s="1">
        <f t="shared" si="151"/>
        <v>763.9</v>
      </c>
    </row>
    <row r="4720" spans="1:12" x14ac:dyDescent="0.25">
      <c r="A4720" t="s">
        <v>3059</v>
      </c>
      <c r="B4720" t="s">
        <v>3060</v>
      </c>
      <c r="C4720" t="s">
        <v>3061</v>
      </c>
      <c r="D4720">
        <v>805</v>
      </c>
      <c r="E4720" t="s">
        <v>2677</v>
      </c>
      <c r="F4720" t="s">
        <v>15</v>
      </c>
      <c r="G4720">
        <v>1</v>
      </c>
      <c r="H4720" t="s">
        <v>16</v>
      </c>
      <c r="I4720">
        <v>1</v>
      </c>
      <c r="J4720">
        <f t="shared" si="150"/>
        <v>1</v>
      </c>
      <c r="K4720">
        <v>762.4</v>
      </c>
      <c r="L4720" s="1">
        <f t="shared" si="151"/>
        <v>762.4</v>
      </c>
    </row>
    <row r="4721" spans="1:12" x14ac:dyDescent="0.25">
      <c r="A4721" t="s">
        <v>6603</v>
      </c>
      <c r="B4721" t="s">
        <v>6596</v>
      </c>
      <c r="D4721">
        <v>805</v>
      </c>
      <c r="E4721" t="s">
        <v>2677</v>
      </c>
      <c r="F4721" t="s">
        <v>15</v>
      </c>
      <c r="G4721">
        <v>6</v>
      </c>
      <c r="H4721" t="s">
        <v>16</v>
      </c>
      <c r="I4721">
        <v>1</v>
      </c>
      <c r="J4721">
        <f t="shared" si="150"/>
        <v>6</v>
      </c>
      <c r="K4721">
        <v>127.04</v>
      </c>
      <c r="L4721" s="1">
        <f t="shared" si="151"/>
        <v>762.24</v>
      </c>
    </row>
    <row r="4722" spans="1:12" x14ac:dyDescent="0.25">
      <c r="A4722" t="s">
        <v>8242</v>
      </c>
      <c r="B4722" t="s">
        <v>8243</v>
      </c>
      <c r="C4722" t="s">
        <v>8244</v>
      </c>
      <c r="D4722">
        <v>805</v>
      </c>
      <c r="E4722" t="s">
        <v>2677</v>
      </c>
      <c r="F4722" t="s">
        <v>15</v>
      </c>
      <c r="G4722">
        <v>10</v>
      </c>
      <c r="H4722" t="s">
        <v>16</v>
      </c>
      <c r="I4722">
        <v>1</v>
      </c>
      <c r="J4722">
        <f t="shared" si="150"/>
        <v>10</v>
      </c>
      <c r="K4722">
        <v>76.22</v>
      </c>
      <c r="L4722" s="1">
        <f t="shared" si="151"/>
        <v>762.2</v>
      </c>
    </row>
    <row r="4723" spans="1:12" x14ac:dyDescent="0.25">
      <c r="A4723" t="s">
        <v>9635</v>
      </c>
      <c r="B4723" t="s">
        <v>9636</v>
      </c>
      <c r="C4723" t="s">
        <v>9637</v>
      </c>
      <c r="D4723">
        <v>805</v>
      </c>
      <c r="E4723" t="s">
        <v>2677</v>
      </c>
      <c r="F4723" t="s">
        <v>15</v>
      </c>
      <c r="G4723">
        <v>22</v>
      </c>
      <c r="H4723" t="s">
        <v>16</v>
      </c>
      <c r="I4723">
        <v>1</v>
      </c>
      <c r="J4723">
        <f t="shared" si="150"/>
        <v>22</v>
      </c>
      <c r="K4723">
        <v>34.6</v>
      </c>
      <c r="L4723" s="1">
        <f t="shared" si="151"/>
        <v>761.2</v>
      </c>
    </row>
    <row r="4724" spans="1:12" x14ac:dyDescent="0.25">
      <c r="A4724" t="s">
        <v>11064</v>
      </c>
      <c r="B4724" t="s">
        <v>11065</v>
      </c>
      <c r="C4724" t="s">
        <v>11066</v>
      </c>
      <c r="D4724">
        <v>805</v>
      </c>
      <c r="E4724" t="s">
        <v>2677</v>
      </c>
      <c r="F4724" t="s">
        <v>15</v>
      </c>
      <c r="G4724">
        <v>2</v>
      </c>
      <c r="H4724" t="s">
        <v>16</v>
      </c>
      <c r="I4724">
        <v>1</v>
      </c>
      <c r="J4724">
        <f t="shared" si="150"/>
        <v>2</v>
      </c>
      <c r="K4724">
        <v>380.38499999999999</v>
      </c>
      <c r="L4724" s="1">
        <f t="shared" si="151"/>
        <v>760.77</v>
      </c>
    </row>
    <row r="4725" spans="1:12" x14ac:dyDescent="0.25">
      <c r="A4725" t="s">
        <v>8064</v>
      </c>
      <c r="B4725" t="s">
        <v>8065</v>
      </c>
      <c r="C4725" t="s">
        <v>8066</v>
      </c>
      <c r="D4725">
        <v>805</v>
      </c>
      <c r="E4725" t="s">
        <v>2677</v>
      </c>
      <c r="F4725" t="s">
        <v>15</v>
      </c>
      <c r="G4725">
        <v>3</v>
      </c>
      <c r="H4725" t="s">
        <v>16</v>
      </c>
      <c r="I4725">
        <v>1</v>
      </c>
      <c r="J4725">
        <f t="shared" si="150"/>
        <v>3</v>
      </c>
      <c r="K4725">
        <v>253.07</v>
      </c>
      <c r="L4725" s="1">
        <f t="shared" si="151"/>
        <v>759.21</v>
      </c>
    </row>
    <row r="4726" spans="1:12" x14ac:dyDescent="0.25">
      <c r="A4726" t="s">
        <v>7129</v>
      </c>
      <c r="B4726" t="s">
        <v>7130</v>
      </c>
      <c r="C4726" t="s">
        <v>7131</v>
      </c>
      <c r="D4726">
        <v>805</v>
      </c>
      <c r="E4726" t="s">
        <v>2677</v>
      </c>
      <c r="F4726" t="s">
        <v>15</v>
      </c>
      <c r="G4726">
        <v>20</v>
      </c>
      <c r="H4726" t="s">
        <v>16</v>
      </c>
      <c r="I4726">
        <v>1</v>
      </c>
      <c r="J4726">
        <f t="shared" si="150"/>
        <v>20</v>
      </c>
      <c r="K4726">
        <v>37.898499999999999</v>
      </c>
      <c r="L4726" s="1">
        <f t="shared" si="151"/>
        <v>757.97</v>
      </c>
    </row>
    <row r="4727" spans="1:12" x14ac:dyDescent="0.25">
      <c r="A4727" t="s">
        <v>8943</v>
      </c>
      <c r="B4727" t="s">
        <v>8944</v>
      </c>
      <c r="C4727" t="s">
        <v>8945</v>
      </c>
      <c r="D4727">
        <v>805</v>
      </c>
      <c r="E4727" t="s">
        <v>2677</v>
      </c>
      <c r="F4727" t="s">
        <v>15</v>
      </c>
      <c r="G4727">
        <v>72</v>
      </c>
      <c r="H4727" t="s">
        <v>16</v>
      </c>
      <c r="I4727">
        <v>1</v>
      </c>
      <c r="J4727">
        <f t="shared" si="150"/>
        <v>72</v>
      </c>
      <c r="K4727">
        <v>10.52</v>
      </c>
      <c r="L4727" s="1">
        <f t="shared" si="151"/>
        <v>757.43999999999994</v>
      </c>
    </row>
    <row r="4728" spans="1:12" x14ac:dyDescent="0.25">
      <c r="A4728" t="s">
        <v>10084</v>
      </c>
      <c r="B4728" t="s">
        <v>10085</v>
      </c>
      <c r="C4728" t="s">
        <v>10086</v>
      </c>
      <c r="D4728">
        <v>805</v>
      </c>
      <c r="E4728" t="s">
        <v>2677</v>
      </c>
      <c r="F4728" t="s">
        <v>15</v>
      </c>
      <c r="G4728">
        <v>9</v>
      </c>
      <c r="H4728" t="s">
        <v>16</v>
      </c>
      <c r="I4728">
        <v>1</v>
      </c>
      <c r="J4728">
        <f t="shared" si="150"/>
        <v>9</v>
      </c>
      <c r="K4728">
        <v>84.01</v>
      </c>
      <c r="L4728" s="1">
        <f t="shared" si="151"/>
        <v>756.09</v>
      </c>
    </row>
    <row r="4729" spans="1:12" x14ac:dyDescent="0.25">
      <c r="A4729" t="s">
        <v>6633</v>
      </c>
      <c r="B4729" t="s">
        <v>6634</v>
      </c>
      <c r="D4729">
        <v>805</v>
      </c>
      <c r="E4729" t="s">
        <v>2677</v>
      </c>
      <c r="F4729" t="s">
        <v>15</v>
      </c>
      <c r="G4729">
        <v>5</v>
      </c>
      <c r="H4729" t="s">
        <v>16</v>
      </c>
      <c r="I4729">
        <v>1</v>
      </c>
      <c r="J4729">
        <f t="shared" si="150"/>
        <v>5</v>
      </c>
      <c r="K4729">
        <v>151.19999999999999</v>
      </c>
      <c r="L4729" s="1">
        <f t="shared" si="151"/>
        <v>756</v>
      </c>
    </row>
    <row r="4730" spans="1:12" x14ac:dyDescent="0.25">
      <c r="A4730" t="s">
        <v>3015</v>
      </c>
      <c r="B4730" t="s">
        <v>3016</v>
      </c>
      <c r="C4730" t="s">
        <v>3017</v>
      </c>
      <c r="D4730">
        <v>805</v>
      </c>
      <c r="E4730" t="s">
        <v>2677</v>
      </c>
      <c r="F4730" t="s">
        <v>15</v>
      </c>
      <c r="G4730">
        <v>2</v>
      </c>
      <c r="H4730" t="s">
        <v>16</v>
      </c>
      <c r="I4730">
        <v>1</v>
      </c>
      <c r="J4730">
        <f t="shared" si="150"/>
        <v>2</v>
      </c>
      <c r="K4730">
        <v>377.47</v>
      </c>
      <c r="L4730" s="1">
        <f t="shared" si="151"/>
        <v>754.94</v>
      </c>
    </row>
    <row r="4731" spans="1:12" x14ac:dyDescent="0.25">
      <c r="A4731" t="s">
        <v>6333</v>
      </c>
      <c r="B4731" t="s">
        <v>6334</v>
      </c>
      <c r="D4731">
        <v>805</v>
      </c>
      <c r="E4731" t="s">
        <v>2677</v>
      </c>
      <c r="F4731" t="s">
        <v>15</v>
      </c>
      <c r="G4731">
        <v>13</v>
      </c>
      <c r="H4731" t="s">
        <v>16</v>
      </c>
      <c r="I4731">
        <v>1</v>
      </c>
      <c r="J4731">
        <f t="shared" si="150"/>
        <v>13</v>
      </c>
      <c r="K4731">
        <v>58.03</v>
      </c>
      <c r="L4731" s="1">
        <f t="shared" si="151"/>
        <v>754.39</v>
      </c>
    </row>
    <row r="4732" spans="1:12" x14ac:dyDescent="0.25">
      <c r="A4732" t="s">
        <v>5255</v>
      </c>
      <c r="B4732" t="s">
        <v>5256</v>
      </c>
      <c r="D4732">
        <v>805</v>
      </c>
      <c r="E4732" t="s">
        <v>2677</v>
      </c>
      <c r="F4732" t="s">
        <v>15</v>
      </c>
      <c r="G4732">
        <v>5</v>
      </c>
      <c r="H4732" t="s">
        <v>16</v>
      </c>
      <c r="I4732">
        <v>1</v>
      </c>
      <c r="J4732">
        <f t="shared" si="150"/>
        <v>5</v>
      </c>
      <c r="K4732">
        <v>150.858</v>
      </c>
      <c r="L4732" s="1">
        <f t="shared" si="151"/>
        <v>754.29</v>
      </c>
    </row>
    <row r="4733" spans="1:12" x14ac:dyDescent="0.25">
      <c r="A4733" t="s">
        <v>13949</v>
      </c>
      <c r="B4733" t="s">
        <v>13950</v>
      </c>
      <c r="C4733" t="s">
        <v>13951</v>
      </c>
      <c r="D4733">
        <v>806</v>
      </c>
      <c r="E4733" t="s">
        <v>2677</v>
      </c>
      <c r="F4733" t="s">
        <v>15</v>
      </c>
      <c r="G4733">
        <v>12</v>
      </c>
      <c r="H4733" t="s">
        <v>16</v>
      </c>
      <c r="I4733">
        <v>0</v>
      </c>
      <c r="J4733">
        <f t="shared" si="150"/>
        <v>0</v>
      </c>
      <c r="K4733">
        <v>62.85</v>
      </c>
      <c r="L4733" s="1">
        <f t="shared" si="151"/>
        <v>754.2</v>
      </c>
    </row>
    <row r="4734" spans="1:12" x14ac:dyDescent="0.25">
      <c r="A4734" t="s">
        <v>9285</v>
      </c>
      <c r="B4734" t="s">
        <v>9286</v>
      </c>
      <c r="C4734" t="s">
        <v>9287</v>
      </c>
      <c r="D4734">
        <v>805</v>
      </c>
      <c r="E4734" t="s">
        <v>2677</v>
      </c>
      <c r="F4734" t="s">
        <v>15</v>
      </c>
      <c r="G4734">
        <v>15</v>
      </c>
      <c r="H4734" t="s">
        <v>16</v>
      </c>
      <c r="I4734">
        <v>1</v>
      </c>
      <c r="J4734">
        <f t="shared" si="150"/>
        <v>15</v>
      </c>
      <c r="K4734">
        <v>50.24</v>
      </c>
      <c r="L4734" s="1">
        <f t="shared" si="151"/>
        <v>753.6</v>
      </c>
    </row>
    <row r="4735" spans="1:12" x14ac:dyDescent="0.25">
      <c r="A4735" t="s">
        <v>11250</v>
      </c>
      <c r="B4735" t="s">
        <v>11251</v>
      </c>
      <c r="C4735" t="s">
        <v>11252</v>
      </c>
      <c r="D4735">
        <v>805</v>
      </c>
      <c r="E4735" t="s">
        <v>2677</v>
      </c>
      <c r="F4735" t="s">
        <v>15</v>
      </c>
      <c r="G4735">
        <v>15</v>
      </c>
      <c r="H4735" t="s">
        <v>16</v>
      </c>
      <c r="I4735">
        <v>1</v>
      </c>
      <c r="J4735">
        <f t="shared" si="150"/>
        <v>15</v>
      </c>
      <c r="K4735">
        <v>50.103999999999999</v>
      </c>
      <c r="L4735" s="1">
        <f t="shared" si="151"/>
        <v>751.56</v>
      </c>
    </row>
    <row r="4736" spans="1:12" x14ac:dyDescent="0.25">
      <c r="A4736" t="s">
        <v>3065</v>
      </c>
      <c r="B4736" t="s">
        <v>3066</v>
      </c>
      <c r="C4736" t="s">
        <v>3067</v>
      </c>
      <c r="D4736">
        <v>805</v>
      </c>
      <c r="E4736" t="s">
        <v>2677</v>
      </c>
      <c r="F4736" t="s">
        <v>15</v>
      </c>
      <c r="G4736">
        <v>1</v>
      </c>
      <c r="H4736" t="s">
        <v>16</v>
      </c>
      <c r="I4736">
        <v>60</v>
      </c>
      <c r="J4736">
        <f t="shared" si="150"/>
        <v>60</v>
      </c>
      <c r="K4736">
        <v>751.15</v>
      </c>
      <c r="L4736" s="1">
        <f t="shared" si="151"/>
        <v>751.15</v>
      </c>
    </row>
    <row r="4737" spans="1:12" x14ac:dyDescent="0.25">
      <c r="A4737" t="s">
        <v>14151</v>
      </c>
      <c r="B4737" t="s">
        <v>14152</v>
      </c>
      <c r="D4737">
        <v>805</v>
      </c>
      <c r="E4737" t="s">
        <v>2677</v>
      </c>
      <c r="F4737" t="s">
        <v>15</v>
      </c>
      <c r="G4737">
        <v>2</v>
      </c>
      <c r="H4737" t="s">
        <v>16</v>
      </c>
      <c r="I4737">
        <v>1</v>
      </c>
      <c r="J4737">
        <f t="shared" si="150"/>
        <v>2</v>
      </c>
      <c r="K4737">
        <v>375.44</v>
      </c>
      <c r="L4737" s="1">
        <f t="shared" si="151"/>
        <v>750.88</v>
      </c>
    </row>
    <row r="4738" spans="1:12" x14ac:dyDescent="0.25">
      <c r="A4738" t="s">
        <v>9255</v>
      </c>
      <c r="B4738" t="s">
        <v>9256</v>
      </c>
      <c r="C4738" t="s">
        <v>0</v>
      </c>
      <c r="D4738">
        <v>805</v>
      </c>
      <c r="E4738" t="s">
        <v>2677</v>
      </c>
      <c r="F4738" t="s">
        <v>15</v>
      </c>
      <c r="G4738">
        <v>64</v>
      </c>
      <c r="H4738" t="s">
        <v>16</v>
      </c>
      <c r="I4738">
        <v>1</v>
      </c>
      <c r="J4738">
        <f t="shared" si="150"/>
        <v>64</v>
      </c>
      <c r="K4738">
        <v>11.73</v>
      </c>
      <c r="L4738" s="1">
        <f t="shared" si="151"/>
        <v>750.72</v>
      </c>
    </row>
    <row r="4739" spans="1:12" x14ac:dyDescent="0.25">
      <c r="A4739" t="s">
        <v>5975</v>
      </c>
      <c r="B4739" t="s">
        <v>5976</v>
      </c>
      <c r="D4739">
        <v>805</v>
      </c>
      <c r="E4739" t="s">
        <v>2677</v>
      </c>
      <c r="F4739" t="s">
        <v>15</v>
      </c>
      <c r="G4739">
        <v>5</v>
      </c>
      <c r="H4739" t="s">
        <v>16</v>
      </c>
      <c r="I4739">
        <v>1</v>
      </c>
      <c r="J4739">
        <f t="shared" si="150"/>
        <v>5</v>
      </c>
      <c r="K4739">
        <v>150</v>
      </c>
      <c r="L4739" s="1">
        <f t="shared" si="151"/>
        <v>750</v>
      </c>
    </row>
    <row r="4740" spans="1:12" x14ac:dyDescent="0.25">
      <c r="A4740" t="s">
        <v>13788</v>
      </c>
      <c r="B4740" t="s">
        <v>13789</v>
      </c>
      <c r="C4740" t="s">
        <v>13790</v>
      </c>
      <c r="D4740">
        <v>806</v>
      </c>
      <c r="E4740" t="s">
        <v>2677</v>
      </c>
      <c r="F4740" t="s">
        <v>15</v>
      </c>
      <c r="G4740">
        <v>5</v>
      </c>
      <c r="H4740" t="s">
        <v>16</v>
      </c>
      <c r="I4740">
        <v>0</v>
      </c>
      <c r="J4740">
        <f t="shared" si="150"/>
        <v>0</v>
      </c>
      <c r="K4740">
        <v>150</v>
      </c>
      <c r="L4740" s="1">
        <f t="shared" si="151"/>
        <v>750</v>
      </c>
    </row>
    <row r="4741" spans="1:12" x14ac:dyDescent="0.25">
      <c r="A4741" t="s">
        <v>6372</v>
      </c>
      <c r="B4741" t="s">
        <v>6373</v>
      </c>
      <c r="D4741">
        <v>805</v>
      </c>
      <c r="E4741" t="s">
        <v>2677</v>
      </c>
      <c r="F4741" t="s">
        <v>15</v>
      </c>
      <c r="G4741">
        <v>10</v>
      </c>
      <c r="H4741" t="s">
        <v>16</v>
      </c>
      <c r="I4741">
        <v>1</v>
      </c>
      <c r="J4741">
        <f t="shared" si="150"/>
        <v>10</v>
      </c>
      <c r="K4741">
        <v>74.760000000000005</v>
      </c>
      <c r="L4741" s="1">
        <f t="shared" si="151"/>
        <v>747.6</v>
      </c>
    </row>
    <row r="4742" spans="1:12" x14ac:dyDescent="0.25">
      <c r="A4742" t="s">
        <v>7619</v>
      </c>
      <c r="B4742" t="s">
        <v>7620</v>
      </c>
      <c r="D4742">
        <v>805</v>
      </c>
      <c r="E4742" t="s">
        <v>2677</v>
      </c>
      <c r="F4742" t="s">
        <v>15</v>
      </c>
      <c r="G4742">
        <v>24</v>
      </c>
      <c r="H4742" t="s">
        <v>16</v>
      </c>
      <c r="I4742">
        <v>1</v>
      </c>
      <c r="J4742">
        <f t="shared" si="150"/>
        <v>24</v>
      </c>
      <c r="K4742">
        <v>31.1</v>
      </c>
      <c r="L4742" s="1">
        <f t="shared" si="151"/>
        <v>746.40000000000009</v>
      </c>
    </row>
    <row r="4743" spans="1:12" x14ac:dyDescent="0.25">
      <c r="A4743" t="s">
        <v>8040</v>
      </c>
      <c r="B4743" t="s">
        <v>8041</v>
      </c>
      <c r="C4743" t="s">
        <v>8042</v>
      </c>
      <c r="D4743">
        <v>805</v>
      </c>
      <c r="E4743" t="s">
        <v>2677</v>
      </c>
      <c r="F4743" t="s">
        <v>15</v>
      </c>
      <c r="G4743">
        <v>10</v>
      </c>
      <c r="H4743" t="s">
        <v>16</v>
      </c>
      <c r="I4743">
        <v>1</v>
      </c>
      <c r="J4743">
        <f t="shared" si="150"/>
        <v>10</v>
      </c>
      <c r="K4743">
        <v>74.45</v>
      </c>
      <c r="L4743" s="1">
        <f t="shared" si="151"/>
        <v>744.5</v>
      </c>
    </row>
    <row r="4744" spans="1:12" x14ac:dyDescent="0.25">
      <c r="A4744" t="s">
        <v>6694</v>
      </c>
      <c r="B4744" t="s">
        <v>6695</v>
      </c>
      <c r="D4744">
        <v>805</v>
      </c>
      <c r="E4744" t="s">
        <v>2677</v>
      </c>
      <c r="F4744" t="s">
        <v>15</v>
      </c>
      <c r="G4744">
        <v>15</v>
      </c>
      <c r="H4744" t="s">
        <v>16</v>
      </c>
      <c r="I4744">
        <v>1</v>
      </c>
      <c r="J4744">
        <f t="shared" si="150"/>
        <v>15</v>
      </c>
      <c r="K4744">
        <v>49.5</v>
      </c>
      <c r="L4744" s="1">
        <f t="shared" si="151"/>
        <v>742.5</v>
      </c>
    </row>
    <row r="4745" spans="1:12" x14ac:dyDescent="0.25">
      <c r="A4745" t="s">
        <v>8141</v>
      </c>
      <c r="B4745" t="s">
        <v>8142</v>
      </c>
      <c r="C4745" t="s">
        <v>8143</v>
      </c>
      <c r="D4745">
        <v>805</v>
      </c>
      <c r="E4745" t="s">
        <v>2677</v>
      </c>
      <c r="F4745" t="s">
        <v>15</v>
      </c>
      <c r="G4745">
        <v>10</v>
      </c>
      <c r="H4745" t="s">
        <v>16</v>
      </c>
      <c r="I4745">
        <v>1</v>
      </c>
      <c r="J4745">
        <f t="shared" si="150"/>
        <v>10</v>
      </c>
      <c r="K4745">
        <v>74.209999999999994</v>
      </c>
      <c r="L4745" s="1">
        <f t="shared" si="151"/>
        <v>742.09999999999991</v>
      </c>
    </row>
    <row r="4746" spans="1:12" x14ac:dyDescent="0.25">
      <c r="A4746" t="s">
        <v>13049</v>
      </c>
      <c r="B4746" t="s">
        <v>13050</v>
      </c>
      <c r="C4746" t="s">
        <v>13048</v>
      </c>
      <c r="D4746">
        <v>806</v>
      </c>
      <c r="E4746" t="s">
        <v>2677</v>
      </c>
      <c r="F4746" t="s">
        <v>15</v>
      </c>
      <c r="G4746">
        <v>24</v>
      </c>
      <c r="H4746" t="s">
        <v>16</v>
      </c>
      <c r="I4746">
        <v>0</v>
      </c>
      <c r="J4746">
        <f t="shared" si="150"/>
        <v>0</v>
      </c>
      <c r="K4746">
        <v>30.9</v>
      </c>
      <c r="L4746" s="1">
        <f t="shared" si="151"/>
        <v>741.59999999999991</v>
      </c>
    </row>
    <row r="4747" spans="1:12" x14ac:dyDescent="0.25">
      <c r="A4747" t="s">
        <v>8282</v>
      </c>
      <c r="B4747" t="s">
        <v>8283</v>
      </c>
      <c r="C4747" t="s">
        <v>8284</v>
      </c>
      <c r="D4747">
        <v>805</v>
      </c>
      <c r="E4747" t="s">
        <v>2677</v>
      </c>
      <c r="F4747" t="s">
        <v>15</v>
      </c>
      <c r="G4747">
        <v>10</v>
      </c>
      <c r="H4747" t="s">
        <v>16</v>
      </c>
      <c r="I4747">
        <v>1</v>
      </c>
      <c r="J4747">
        <f t="shared" si="150"/>
        <v>10</v>
      </c>
      <c r="K4747">
        <v>74.040000000000006</v>
      </c>
      <c r="L4747" s="1">
        <f t="shared" si="151"/>
        <v>740.40000000000009</v>
      </c>
    </row>
    <row r="4748" spans="1:12" x14ac:dyDescent="0.25">
      <c r="A4748" t="s">
        <v>8749</v>
      </c>
      <c r="B4748" t="s">
        <v>8750</v>
      </c>
      <c r="C4748" t="s">
        <v>8748</v>
      </c>
      <c r="D4748">
        <v>805</v>
      </c>
      <c r="E4748" t="s">
        <v>2677</v>
      </c>
      <c r="F4748" t="s">
        <v>15</v>
      </c>
      <c r="G4748">
        <v>4</v>
      </c>
      <c r="H4748" t="s">
        <v>16</v>
      </c>
      <c r="I4748">
        <v>1</v>
      </c>
      <c r="J4748">
        <f t="shared" si="150"/>
        <v>4</v>
      </c>
      <c r="K4748">
        <v>184.8</v>
      </c>
      <c r="L4748" s="1">
        <f t="shared" si="151"/>
        <v>739.2</v>
      </c>
    </row>
    <row r="4749" spans="1:12" x14ac:dyDescent="0.25">
      <c r="A4749" t="s">
        <v>5585</v>
      </c>
      <c r="B4749" t="s">
        <v>5586</v>
      </c>
      <c r="D4749">
        <v>805</v>
      </c>
      <c r="E4749" t="s">
        <v>2677</v>
      </c>
      <c r="F4749" t="s">
        <v>15</v>
      </c>
      <c r="G4749">
        <v>2</v>
      </c>
      <c r="H4749" t="s">
        <v>16</v>
      </c>
      <c r="I4749">
        <v>1</v>
      </c>
      <c r="J4749">
        <f t="shared" si="150"/>
        <v>2</v>
      </c>
      <c r="K4749">
        <v>369</v>
      </c>
      <c r="L4749" s="1">
        <f t="shared" si="151"/>
        <v>738</v>
      </c>
    </row>
    <row r="4750" spans="1:12" x14ac:dyDescent="0.25">
      <c r="A4750" t="s">
        <v>10535</v>
      </c>
      <c r="B4750" t="s">
        <v>10536</v>
      </c>
      <c r="C4750">
        <v>5022089001</v>
      </c>
      <c r="D4750">
        <v>805</v>
      </c>
      <c r="E4750" t="s">
        <v>2677</v>
      </c>
      <c r="F4750" t="s">
        <v>15</v>
      </c>
      <c r="G4750">
        <v>24</v>
      </c>
      <c r="H4750" t="s">
        <v>16</v>
      </c>
      <c r="I4750">
        <v>1</v>
      </c>
      <c r="J4750">
        <f t="shared" si="150"/>
        <v>24</v>
      </c>
      <c r="K4750">
        <v>30.71</v>
      </c>
      <c r="L4750" s="1">
        <f t="shared" si="151"/>
        <v>737.04</v>
      </c>
    </row>
    <row r="4751" spans="1:12" x14ac:dyDescent="0.25">
      <c r="A4751" t="s">
        <v>7488</v>
      </c>
      <c r="B4751" t="s">
        <v>7489</v>
      </c>
      <c r="C4751" t="s">
        <v>7490</v>
      </c>
      <c r="D4751">
        <v>805</v>
      </c>
      <c r="E4751" t="s">
        <v>2677</v>
      </c>
      <c r="F4751" t="s">
        <v>15</v>
      </c>
      <c r="G4751">
        <v>10</v>
      </c>
      <c r="H4751" t="s">
        <v>16</v>
      </c>
      <c r="I4751">
        <v>1</v>
      </c>
      <c r="J4751">
        <f t="shared" si="150"/>
        <v>10</v>
      </c>
      <c r="K4751">
        <v>73.64</v>
      </c>
      <c r="L4751" s="1">
        <f t="shared" si="151"/>
        <v>736.4</v>
      </c>
    </row>
    <row r="4752" spans="1:12" x14ac:dyDescent="0.25">
      <c r="A4752" t="s">
        <v>4787</v>
      </c>
      <c r="B4752" t="s">
        <v>4788</v>
      </c>
      <c r="D4752">
        <v>805</v>
      </c>
      <c r="E4752" t="s">
        <v>2677</v>
      </c>
      <c r="F4752" t="s">
        <v>15</v>
      </c>
      <c r="G4752">
        <v>2</v>
      </c>
      <c r="H4752" t="s">
        <v>16</v>
      </c>
      <c r="I4752">
        <v>1</v>
      </c>
      <c r="J4752">
        <f t="shared" si="150"/>
        <v>2</v>
      </c>
      <c r="K4752">
        <v>368</v>
      </c>
      <c r="L4752" s="1">
        <f t="shared" si="151"/>
        <v>736</v>
      </c>
    </row>
    <row r="4753" spans="1:12" x14ac:dyDescent="0.25">
      <c r="A4753" t="s">
        <v>4724</v>
      </c>
      <c r="B4753" t="s">
        <v>4725</v>
      </c>
      <c r="C4753" t="s">
        <v>4726</v>
      </c>
      <c r="D4753">
        <v>805</v>
      </c>
      <c r="E4753" t="s">
        <v>2677</v>
      </c>
      <c r="F4753" t="s">
        <v>15</v>
      </c>
      <c r="G4753">
        <v>5</v>
      </c>
      <c r="H4753" t="s">
        <v>16</v>
      </c>
      <c r="I4753">
        <v>1</v>
      </c>
      <c r="J4753">
        <f t="shared" si="150"/>
        <v>5</v>
      </c>
      <c r="K4753">
        <v>147</v>
      </c>
      <c r="L4753" s="1">
        <f t="shared" si="151"/>
        <v>735</v>
      </c>
    </row>
    <row r="4754" spans="1:12" x14ac:dyDescent="0.25">
      <c r="A4754" t="s">
        <v>5352</v>
      </c>
      <c r="B4754" t="s">
        <v>5353</v>
      </c>
      <c r="D4754">
        <v>805</v>
      </c>
      <c r="E4754" t="s">
        <v>2677</v>
      </c>
      <c r="F4754" t="s">
        <v>15</v>
      </c>
      <c r="G4754">
        <v>3</v>
      </c>
      <c r="H4754" t="s">
        <v>16</v>
      </c>
      <c r="I4754">
        <v>1</v>
      </c>
      <c r="J4754">
        <f t="shared" si="150"/>
        <v>3</v>
      </c>
      <c r="K4754">
        <v>245</v>
      </c>
      <c r="L4754" s="1">
        <f t="shared" si="151"/>
        <v>735</v>
      </c>
    </row>
    <row r="4755" spans="1:12" x14ac:dyDescent="0.25">
      <c r="A4755" t="s">
        <v>13527</v>
      </c>
      <c r="B4755" t="s">
        <v>13528</v>
      </c>
      <c r="C4755" t="s">
        <v>13529</v>
      </c>
      <c r="D4755">
        <v>806</v>
      </c>
      <c r="E4755" t="s">
        <v>2677</v>
      </c>
      <c r="F4755" t="s">
        <v>15</v>
      </c>
      <c r="G4755">
        <v>204</v>
      </c>
      <c r="H4755" t="s">
        <v>10436</v>
      </c>
      <c r="I4755">
        <v>0</v>
      </c>
      <c r="J4755">
        <f t="shared" si="150"/>
        <v>0</v>
      </c>
      <c r="K4755">
        <v>3.6</v>
      </c>
      <c r="L4755" s="1">
        <f t="shared" si="151"/>
        <v>734.4</v>
      </c>
    </row>
    <row r="4756" spans="1:12" x14ac:dyDescent="0.25">
      <c r="A4756" t="s">
        <v>6517</v>
      </c>
      <c r="B4756" t="s">
        <v>6518</v>
      </c>
      <c r="D4756">
        <v>805</v>
      </c>
      <c r="E4756" t="s">
        <v>2677</v>
      </c>
      <c r="F4756" t="s">
        <v>15</v>
      </c>
      <c r="G4756">
        <v>10</v>
      </c>
      <c r="H4756" t="s">
        <v>16</v>
      </c>
      <c r="I4756">
        <v>1</v>
      </c>
      <c r="J4756">
        <f t="shared" si="150"/>
        <v>10</v>
      </c>
      <c r="K4756">
        <v>73.400000000000006</v>
      </c>
      <c r="L4756" s="1">
        <f t="shared" si="151"/>
        <v>734</v>
      </c>
    </row>
    <row r="4757" spans="1:12" x14ac:dyDescent="0.25">
      <c r="A4757" t="s">
        <v>9091</v>
      </c>
      <c r="B4757" t="s">
        <v>9092</v>
      </c>
      <c r="C4757" t="s">
        <v>9093</v>
      </c>
      <c r="D4757">
        <v>805</v>
      </c>
      <c r="E4757" t="s">
        <v>2677</v>
      </c>
      <c r="F4757" t="s">
        <v>15</v>
      </c>
      <c r="G4757">
        <v>45</v>
      </c>
      <c r="H4757" t="s">
        <v>16</v>
      </c>
      <c r="I4757">
        <v>1</v>
      </c>
      <c r="J4757">
        <f t="shared" si="150"/>
        <v>45</v>
      </c>
      <c r="K4757">
        <v>16.3</v>
      </c>
      <c r="L4757" s="1">
        <f t="shared" si="151"/>
        <v>733.5</v>
      </c>
    </row>
    <row r="4758" spans="1:12" x14ac:dyDescent="0.25">
      <c r="A4758" t="s">
        <v>5802</v>
      </c>
      <c r="B4758" t="s">
        <v>5803</v>
      </c>
      <c r="C4758" t="s">
        <v>5804</v>
      </c>
      <c r="D4758">
        <v>805</v>
      </c>
      <c r="E4758" t="s">
        <v>2677</v>
      </c>
      <c r="F4758" t="s">
        <v>15</v>
      </c>
      <c r="G4758">
        <v>6</v>
      </c>
      <c r="H4758" t="s">
        <v>16</v>
      </c>
      <c r="I4758">
        <v>1</v>
      </c>
      <c r="J4758">
        <f t="shared" si="150"/>
        <v>6</v>
      </c>
      <c r="K4758">
        <v>122</v>
      </c>
      <c r="L4758" s="1">
        <f t="shared" si="151"/>
        <v>732</v>
      </c>
    </row>
    <row r="4759" spans="1:12" x14ac:dyDescent="0.25">
      <c r="A4759" t="s">
        <v>10806</v>
      </c>
      <c r="B4759" t="s">
        <v>10807</v>
      </c>
      <c r="C4759" t="s">
        <v>10808</v>
      </c>
      <c r="D4759">
        <v>805</v>
      </c>
      <c r="E4759" t="s">
        <v>2677</v>
      </c>
      <c r="F4759" t="s">
        <v>15</v>
      </c>
      <c r="G4759">
        <v>40</v>
      </c>
      <c r="H4759" t="s">
        <v>16</v>
      </c>
      <c r="I4759">
        <v>1</v>
      </c>
      <c r="J4759">
        <f t="shared" si="150"/>
        <v>40</v>
      </c>
      <c r="K4759">
        <v>18.25</v>
      </c>
      <c r="L4759" s="1">
        <f t="shared" si="151"/>
        <v>730</v>
      </c>
    </row>
    <row r="4760" spans="1:12" x14ac:dyDescent="0.25">
      <c r="A4760" t="s">
        <v>9229</v>
      </c>
      <c r="B4760" t="s">
        <v>9230</v>
      </c>
      <c r="C4760" t="s">
        <v>9231</v>
      </c>
      <c r="D4760">
        <v>805</v>
      </c>
      <c r="E4760" t="s">
        <v>2677</v>
      </c>
      <c r="F4760" t="s">
        <v>15</v>
      </c>
      <c r="G4760">
        <v>20</v>
      </c>
      <c r="H4760" t="s">
        <v>16</v>
      </c>
      <c r="I4760">
        <v>1</v>
      </c>
      <c r="J4760">
        <f t="shared" si="150"/>
        <v>20</v>
      </c>
      <c r="K4760">
        <v>36.5</v>
      </c>
      <c r="L4760" s="1">
        <f t="shared" si="151"/>
        <v>730</v>
      </c>
    </row>
    <row r="4761" spans="1:12" x14ac:dyDescent="0.25">
      <c r="A4761" t="s">
        <v>6311</v>
      </c>
      <c r="B4761" t="s">
        <v>6312</v>
      </c>
      <c r="D4761">
        <v>805</v>
      </c>
      <c r="E4761" t="s">
        <v>2677</v>
      </c>
      <c r="F4761" t="s">
        <v>15</v>
      </c>
      <c r="G4761">
        <v>5</v>
      </c>
      <c r="H4761" t="s">
        <v>16</v>
      </c>
      <c r="I4761">
        <v>1</v>
      </c>
      <c r="J4761">
        <f t="shared" si="150"/>
        <v>5</v>
      </c>
      <c r="K4761">
        <v>145.88</v>
      </c>
      <c r="L4761" s="1">
        <f t="shared" si="151"/>
        <v>729.4</v>
      </c>
    </row>
    <row r="4762" spans="1:12" x14ac:dyDescent="0.25">
      <c r="A4762" t="s">
        <v>8636</v>
      </c>
      <c r="B4762" t="s">
        <v>8637</v>
      </c>
      <c r="C4762" t="s">
        <v>8638</v>
      </c>
      <c r="D4762">
        <v>805</v>
      </c>
      <c r="E4762" t="s">
        <v>2677</v>
      </c>
      <c r="F4762" t="s">
        <v>15</v>
      </c>
      <c r="G4762">
        <v>3</v>
      </c>
      <c r="H4762" t="s">
        <v>16</v>
      </c>
      <c r="I4762">
        <v>1</v>
      </c>
      <c r="J4762">
        <f t="shared" si="150"/>
        <v>3</v>
      </c>
      <c r="K4762">
        <v>243</v>
      </c>
      <c r="L4762" s="1">
        <f t="shared" si="151"/>
        <v>729</v>
      </c>
    </row>
    <row r="4763" spans="1:12" x14ac:dyDescent="0.25">
      <c r="A4763" t="s">
        <v>11417</v>
      </c>
      <c r="B4763" t="s">
        <v>11373</v>
      </c>
      <c r="C4763" t="s">
        <v>11418</v>
      </c>
      <c r="D4763">
        <v>805</v>
      </c>
      <c r="E4763" t="s">
        <v>2677</v>
      </c>
      <c r="F4763" t="s">
        <v>15</v>
      </c>
      <c r="G4763">
        <v>10</v>
      </c>
      <c r="H4763" t="s">
        <v>16</v>
      </c>
      <c r="I4763">
        <v>1</v>
      </c>
      <c r="J4763">
        <f t="shared" si="150"/>
        <v>10</v>
      </c>
      <c r="K4763">
        <v>72.680000000000007</v>
      </c>
      <c r="L4763" s="1">
        <f t="shared" si="151"/>
        <v>726.80000000000007</v>
      </c>
    </row>
    <row r="4764" spans="1:12" x14ac:dyDescent="0.25">
      <c r="A4764" t="s">
        <v>3157</v>
      </c>
      <c r="B4764" t="s">
        <v>3158</v>
      </c>
      <c r="C4764" t="s">
        <v>3159</v>
      </c>
      <c r="D4764">
        <v>805</v>
      </c>
      <c r="E4764" t="s">
        <v>2677</v>
      </c>
      <c r="F4764" t="s">
        <v>15</v>
      </c>
      <c r="G4764">
        <v>2</v>
      </c>
      <c r="H4764" t="s">
        <v>16</v>
      </c>
      <c r="I4764">
        <v>1</v>
      </c>
      <c r="J4764">
        <f t="shared" si="150"/>
        <v>2</v>
      </c>
      <c r="K4764">
        <v>363.3</v>
      </c>
      <c r="L4764" s="1">
        <f t="shared" si="151"/>
        <v>726.6</v>
      </c>
    </row>
    <row r="4765" spans="1:12" x14ac:dyDescent="0.25">
      <c r="A4765" t="s">
        <v>5044</v>
      </c>
      <c r="B4765" t="s">
        <v>5045</v>
      </c>
      <c r="C4765" t="s">
        <v>5046</v>
      </c>
      <c r="D4765">
        <v>805</v>
      </c>
      <c r="E4765" t="s">
        <v>2677</v>
      </c>
      <c r="F4765" t="s">
        <v>15</v>
      </c>
      <c r="G4765">
        <v>200</v>
      </c>
      <c r="H4765" t="s">
        <v>16</v>
      </c>
      <c r="I4765">
        <v>1</v>
      </c>
      <c r="J4765">
        <f t="shared" si="150"/>
        <v>200</v>
      </c>
      <c r="K4765">
        <v>3.63</v>
      </c>
      <c r="L4765" s="1">
        <f t="shared" si="151"/>
        <v>726</v>
      </c>
    </row>
    <row r="4766" spans="1:12" x14ac:dyDescent="0.25">
      <c r="A4766" t="s">
        <v>10776</v>
      </c>
      <c r="B4766" t="s">
        <v>10777</v>
      </c>
      <c r="C4766" t="s">
        <v>10778</v>
      </c>
      <c r="D4766">
        <v>805</v>
      </c>
      <c r="E4766" t="s">
        <v>2677</v>
      </c>
      <c r="F4766" t="s">
        <v>15</v>
      </c>
      <c r="G4766">
        <v>120</v>
      </c>
      <c r="H4766" t="s">
        <v>16</v>
      </c>
      <c r="I4766">
        <v>1</v>
      </c>
      <c r="J4766">
        <f t="shared" si="150"/>
        <v>120</v>
      </c>
      <c r="K4766">
        <v>6.04</v>
      </c>
      <c r="L4766" s="1">
        <f t="shared" si="151"/>
        <v>724.8</v>
      </c>
    </row>
    <row r="4767" spans="1:12" x14ac:dyDescent="0.25">
      <c r="A4767" t="s">
        <v>7202</v>
      </c>
      <c r="B4767" t="s">
        <v>7200</v>
      </c>
      <c r="C4767" t="s">
        <v>7203</v>
      </c>
      <c r="D4767">
        <v>805</v>
      </c>
      <c r="E4767" t="s">
        <v>2677</v>
      </c>
      <c r="F4767" t="s">
        <v>15</v>
      </c>
      <c r="G4767">
        <v>2</v>
      </c>
      <c r="H4767" t="s">
        <v>16</v>
      </c>
      <c r="I4767">
        <v>1</v>
      </c>
      <c r="J4767">
        <f t="shared" si="150"/>
        <v>2</v>
      </c>
      <c r="K4767">
        <v>362.2</v>
      </c>
      <c r="L4767" s="1">
        <f t="shared" si="151"/>
        <v>724.4</v>
      </c>
    </row>
    <row r="4768" spans="1:12" x14ac:dyDescent="0.25">
      <c r="A4768" t="s">
        <v>11169</v>
      </c>
      <c r="B4768" t="s">
        <v>11170</v>
      </c>
      <c r="C4768" t="s">
        <v>11171</v>
      </c>
      <c r="D4768">
        <v>805</v>
      </c>
      <c r="E4768" t="s">
        <v>2677</v>
      </c>
      <c r="F4768" t="s">
        <v>15</v>
      </c>
      <c r="G4768">
        <v>59</v>
      </c>
      <c r="H4768" t="s">
        <v>16</v>
      </c>
      <c r="I4768">
        <v>1</v>
      </c>
      <c r="J4768">
        <f t="shared" si="150"/>
        <v>59</v>
      </c>
      <c r="K4768">
        <v>12.27</v>
      </c>
      <c r="L4768" s="1">
        <f t="shared" si="151"/>
        <v>723.93</v>
      </c>
    </row>
    <row r="4769" spans="1:12" x14ac:dyDescent="0.25">
      <c r="A4769" t="s">
        <v>8326</v>
      </c>
      <c r="B4769" t="s">
        <v>7868</v>
      </c>
      <c r="C4769" t="s">
        <v>8327</v>
      </c>
      <c r="D4769">
        <v>805</v>
      </c>
      <c r="E4769" t="s">
        <v>2677</v>
      </c>
      <c r="F4769" t="s">
        <v>15</v>
      </c>
      <c r="G4769">
        <v>10</v>
      </c>
      <c r="H4769" t="s">
        <v>16</v>
      </c>
      <c r="I4769">
        <v>1</v>
      </c>
      <c r="J4769">
        <f t="shared" si="150"/>
        <v>10</v>
      </c>
      <c r="K4769">
        <v>72.28</v>
      </c>
      <c r="L4769" s="1">
        <f t="shared" si="151"/>
        <v>722.8</v>
      </c>
    </row>
    <row r="4770" spans="1:12" x14ac:dyDescent="0.25">
      <c r="A4770" t="s">
        <v>6675</v>
      </c>
      <c r="B4770" t="s">
        <v>6676</v>
      </c>
      <c r="D4770">
        <v>805</v>
      </c>
      <c r="E4770" t="s">
        <v>2677</v>
      </c>
      <c r="F4770" t="s">
        <v>15</v>
      </c>
      <c r="G4770">
        <v>30</v>
      </c>
      <c r="H4770" t="s">
        <v>16</v>
      </c>
      <c r="I4770">
        <v>1</v>
      </c>
      <c r="J4770">
        <f t="shared" ref="J4770:J4833" si="152">G4770*I4770</f>
        <v>30</v>
      </c>
      <c r="K4770">
        <v>24.091999999999999</v>
      </c>
      <c r="L4770" s="1">
        <f t="shared" ref="L4770:L4833" si="153">G4770*K4770</f>
        <v>722.76</v>
      </c>
    </row>
    <row r="4771" spans="1:12" x14ac:dyDescent="0.25">
      <c r="A4771" t="s">
        <v>6474</v>
      </c>
      <c r="B4771" t="s">
        <v>6475</v>
      </c>
      <c r="D4771">
        <v>805</v>
      </c>
      <c r="E4771" t="s">
        <v>2677</v>
      </c>
      <c r="F4771" t="s">
        <v>15</v>
      </c>
      <c r="G4771">
        <v>5</v>
      </c>
      <c r="H4771" t="s">
        <v>16</v>
      </c>
      <c r="I4771">
        <v>1</v>
      </c>
      <c r="J4771">
        <f t="shared" si="152"/>
        <v>5</v>
      </c>
      <c r="K4771">
        <v>144.28</v>
      </c>
      <c r="L4771" s="1">
        <f t="shared" si="153"/>
        <v>721.4</v>
      </c>
    </row>
    <row r="4772" spans="1:12" x14ac:dyDescent="0.25">
      <c r="A4772" t="s">
        <v>10462</v>
      </c>
      <c r="B4772" t="s">
        <v>10463</v>
      </c>
      <c r="C4772">
        <v>5135926001</v>
      </c>
      <c r="D4772">
        <v>805</v>
      </c>
      <c r="E4772" t="s">
        <v>2677</v>
      </c>
      <c r="F4772" t="s">
        <v>15</v>
      </c>
      <c r="G4772">
        <v>6</v>
      </c>
      <c r="H4772" t="s">
        <v>16</v>
      </c>
      <c r="I4772">
        <v>1</v>
      </c>
      <c r="J4772">
        <f t="shared" si="152"/>
        <v>6</v>
      </c>
      <c r="K4772">
        <v>120.23</v>
      </c>
      <c r="L4772" s="1">
        <f t="shared" si="153"/>
        <v>721.38</v>
      </c>
    </row>
    <row r="4773" spans="1:12" x14ac:dyDescent="0.25">
      <c r="A4773" t="s">
        <v>7455</v>
      </c>
      <c r="B4773" t="s">
        <v>7456</v>
      </c>
      <c r="D4773">
        <v>805</v>
      </c>
      <c r="E4773" t="s">
        <v>2677</v>
      </c>
      <c r="F4773" t="s">
        <v>15</v>
      </c>
      <c r="G4773">
        <v>60</v>
      </c>
      <c r="H4773" t="s">
        <v>16</v>
      </c>
      <c r="I4773">
        <v>1</v>
      </c>
      <c r="J4773">
        <f t="shared" si="152"/>
        <v>60</v>
      </c>
      <c r="K4773">
        <v>12</v>
      </c>
      <c r="L4773" s="1">
        <f t="shared" si="153"/>
        <v>720</v>
      </c>
    </row>
    <row r="4774" spans="1:12" x14ac:dyDescent="0.25">
      <c r="A4774" t="s">
        <v>4579</v>
      </c>
      <c r="B4774" t="s">
        <v>4580</v>
      </c>
      <c r="C4774" t="s">
        <v>4581</v>
      </c>
      <c r="D4774">
        <v>805</v>
      </c>
      <c r="E4774" t="s">
        <v>2677</v>
      </c>
      <c r="F4774" t="s">
        <v>15</v>
      </c>
      <c r="G4774">
        <v>30</v>
      </c>
      <c r="H4774" t="s">
        <v>16</v>
      </c>
      <c r="I4774">
        <v>1</v>
      </c>
      <c r="J4774">
        <f t="shared" si="152"/>
        <v>30</v>
      </c>
      <c r="K4774">
        <v>24</v>
      </c>
      <c r="L4774" s="1">
        <f t="shared" si="153"/>
        <v>720</v>
      </c>
    </row>
    <row r="4775" spans="1:12" x14ac:dyDescent="0.25">
      <c r="A4775" t="s">
        <v>13110</v>
      </c>
      <c r="B4775" t="s">
        <v>13111</v>
      </c>
      <c r="C4775" t="s">
        <v>13112</v>
      </c>
      <c r="D4775">
        <v>806</v>
      </c>
      <c r="E4775" t="s">
        <v>2677</v>
      </c>
      <c r="F4775" t="s">
        <v>15</v>
      </c>
      <c r="G4775">
        <v>4</v>
      </c>
      <c r="H4775" t="s">
        <v>6444</v>
      </c>
      <c r="I4775">
        <v>0</v>
      </c>
      <c r="J4775">
        <f t="shared" si="152"/>
        <v>0</v>
      </c>
      <c r="K4775">
        <v>180</v>
      </c>
      <c r="L4775" s="1">
        <f t="shared" si="153"/>
        <v>720</v>
      </c>
    </row>
    <row r="4776" spans="1:12" x14ac:dyDescent="0.25">
      <c r="A4776" t="s">
        <v>7438</v>
      </c>
      <c r="B4776" t="s">
        <v>7439</v>
      </c>
      <c r="D4776">
        <v>805</v>
      </c>
      <c r="E4776" t="s">
        <v>2677</v>
      </c>
      <c r="F4776" t="s">
        <v>15</v>
      </c>
      <c r="G4776">
        <v>3</v>
      </c>
      <c r="H4776" t="s">
        <v>16</v>
      </c>
      <c r="I4776">
        <v>1</v>
      </c>
      <c r="J4776">
        <f t="shared" si="152"/>
        <v>3</v>
      </c>
      <c r="K4776">
        <v>240</v>
      </c>
      <c r="L4776" s="1">
        <f t="shared" si="153"/>
        <v>720</v>
      </c>
    </row>
    <row r="4777" spans="1:12" x14ac:dyDescent="0.25">
      <c r="A4777" t="s">
        <v>7440</v>
      </c>
      <c r="B4777" t="s">
        <v>7441</v>
      </c>
      <c r="D4777">
        <v>805</v>
      </c>
      <c r="E4777" t="s">
        <v>2677</v>
      </c>
      <c r="F4777" t="s">
        <v>15</v>
      </c>
      <c r="G4777">
        <v>3</v>
      </c>
      <c r="H4777" t="s">
        <v>16</v>
      </c>
      <c r="I4777">
        <v>1</v>
      </c>
      <c r="J4777">
        <f t="shared" si="152"/>
        <v>3</v>
      </c>
      <c r="K4777">
        <v>240</v>
      </c>
      <c r="L4777" s="1">
        <f t="shared" si="153"/>
        <v>720</v>
      </c>
    </row>
    <row r="4778" spans="1:12" x14ac:dyDescent="0.25">
      <c r="A4778" t="s">
        <v>10087</v>
      </c>
      <c r="B4778" t="s">
        <v>10088</v>
      </c>
      <c r="C4778" t="s">
        <v>10089</v>
      </c>
      <c r="D4778">
        <v>805</v>
      </c>
      <c r="E4778" t="s">
        <v>2677</v>
      </c>
      <c r="F4778" t="s">
        <v>15</v>
      </c>
      <c r="G4778">
        <v>10</v>
      </c>
      <c r="H4778" t="s">
        <v>16</v>
      </c>
      <c r="I4778">
        <v>1</v>
      </c>
      <c r="J4778">
        <f t="shared" si="152"/>
        <v>10</v>
      </c>
      <c r="K4778">
        <v>71.94</v>
      </c>
      <c r="L4778" s="1">
        <f t="shared" si="153"/>
        <v>719.4</v>
      </c>
    </row>
    <row r="4779" spans="1:12" x14ac:dyDescent="0.25">
      <c r="A4779" t="s">
        <v>4469</v>
      </c>
      <c r="B4779" t="s">
        <v>4470</v>
      </c>
      <c r="C4779" t="s">
        <v>4471</v>
      </c>
      <c r="D4779">
        <v>805</v>
      </c>
      <c r="E4779" t="s">
        <v>2677</v>
      </c>
      <c r="F4779" t="s">
        <v>15</v>
      </c>
      <c r="G4779">
        <v>16</v>
      </c>
      <c r="H4779" t="s">
        <v>16</v>
      </c>
      <c r="I4779">
        <v>1</v>
      </c>
      <c r="J4779">
        <f t="shared" si="152"/>
        <v>16</v>
      </c>
      <c r="K4779">
        <v>44.9</v>
      </c>
      <c r="L4779" s="1">
        <f t="shared" si="153"/>
        <v>718.4</v>
      </c>
    </row>
    <row r="4780" spans="1:12" x14ac:dyDescent="0.25">
      <c r="A4780" t="s">
        <v>13030</v>
      </c>
      <c r="B4780" t="s">
        <v>13031</v>
      </c>
      <c r="C4780" t="s">
        <v>13032</v>
      </c>
      <c r="D4780">
        <v>806</v>
      </c>
      <c r="E4780" t="s">
        <v>2677</v>
      </c>
      <c r="F4780" t="s">
        <v>15</v>
      </c>
      <c r="G4780">
        <v>180</v>
      </c>
      <c r="H4780" t="s">
        <v>12910</v>
      </c>
      <c r="I4780">
        <v>0</v>
      </c>
      <c r="J4780">
        <f t="shared" si="152"/>
        <v>0</v>
      </c>
      <c r="K4780">
        <v>3.98</v>
      </c>
      <c r="L4780" s="1">
        <f t="shared" si="153"/>
        <v>716.4</v>
      </c>
    </row>
    <row r="4781" spans="1:12" x14ac:dyDescent="0.25">
      <c r="A4781" t="s">
        <v>7267</v>
      </c>
      <c r="B4781" t="s">
        <v>7268</v>
      </c>
      <c r="D4781">
        <v>805</v>
      </c>
      <c r="E4781" t="s">
        <v>2677</v>
      </c>
      <c r="F4781" t="s">
        <v>15</v>
      </c>
      <c r="G4781">
        <v>15</v>
      </c>
      <c r="H4781" t="s">
        <v>16</v>
      </c>
      <c r="I4781">
        <v>1</v>
      </c>
      <c r="J4781">
        <f t="shared" si="152"/>
        <v>15</v>
      </c>
      <c r="K4781">
        <v>47.6</v>
      </c>
      <c r="L4781" s="1">
        <f t="shared" si="153"/>
        <v>714</v>
      </c>
    </row>
    <row r="4782" spans="1:12" x14ac:dyDescent="0.25">
      <c r="A4782" t="s">
        <v>6944</v>
      </c>
      <c r="B4782" t="s">
        <v>6945</v>
      </c>
      <c r="C4782" t="s">
        <v>6946</v>
      </c>
      <c r="D4782">
        <v>805</v>
      </c>
      <c r="E4782" t="s">
        <v>2677</v>
      </c>
      <c r="F4782" t="s">
        <v>15</v>
      </c>
      <c r="G4782">
        <v>94</v>
      </c>
      <c r="H4782" t="s">
        <v>16</v>
      </c>
      <c r="I4782">
        <v>1</v>
      </c>
      <c r="J4782">
        <f t="shared" si="152"/>
        <v>94</v>
      </c>
      <c r="K4782">
        <v>7.58</v>
      </c>
      <c r="L4782" s="1">
        <f t="shared" si="153"/>
        <v>712.52</v>
      </c>
    </row>
    <row r="4783" spans="1:12" x14ac:dyDescent="0.25">
      <c r="A4783" t="s">
        <v>7903</v>
      </c>
      <c r="B4783" t="s">
        <v>7868</v>
      </c>
      <c r="C4783" t="s">
        <v>7904</v>
      </c>
      <c r="D4783">
        <v>805</v>
      </c>
      <c r="E4783" t="s">
        <v>2677</v>
      </c>
      <c r="F4783" t="s">
        <v>15</v>
      </c>
      <c r="G4783">
        <v>10</v>
      </c>
      <c r="H4783" t="s">
        <v>16</v>
      </c>
      <c r="I4783">
        <v>1</v>
      </c>
      <c r="J4783">
        <f t="shared" si="152"/>
        <v>10</v>
      </c>
      <c r="K4783">
        <v>71.180000000000007</v>
      </c>
      <c r="L4783" s="1">
        <f t="shared" si="153"/>
        <v>711.80000000000007</v>
      </c>
    </row>
    <row r="4784" spans="1:12" x14ac:dyDescent="0.25">
      <c r="A4784" t="s">
        <v>6796</v>
      </c>
      <c r="B4784" t="s">
        <v>6797</v>
      </c>
      <c r="D4784">
        <v>805</v>
      </c>
      <c r="E4784" t="s">
        <v>2677</v>
      </c>
      <c r="F4784" t="s">
        <v>15</v>
      </c>
      <c r="G4784">
        <v>20</v>
      </c>
      <c r="H4784" t="s">
        <v>16</v>
      </c>
      <c r="I4784">
        <v>1</v>
      </c>
      <c r="J4784">
        <f t="shared" si="152"/>
        <v>20</v>
      </c>
      <c r="K4784">
        <v>35.502000000000002</v>
      </c>
      <c r="L4784" s="1">
        <f t="shared" si="153"/>
        <v>710.04000000000008</v>
      </c>
    </row>
    <row r="4785" spans="1:12" x14ac:dyDescent="0.25">
      <c r="A4785" t="s">
        <v>9567</v>
      </c>
      <c r="B4785" t="s">
        <v>9568</v>
      </c>
      <c r="C4785" t="s">
        <v>9569</v>
      </c>
      <c r="D4785">
        <v>805</v>
      </c>
      <c r="E4785" t="s">
        <v>2677</v>
      </c>
      <c r="F4785" t="s">
        <v>15</v>
      </c>
      <c r="G4785">
        <v>500</v>
      </c>
      <c r="H4785" t="s">
        <v>16</v>
      </c>
      <c r="I4785">
        <v>1</v>
      </c>
      <c r="J4785">
        <f t="shared" si="152"/>
        <v>500</v>
      </c>
      <c r="K4785">
        <v>1.4161999999999999</v>
      </c>
      <c r="L4785" s="1">
        <f t="shared" si="153"/>
        <v>708.09999999999991</v>
      </c>
    </row>
    <row r="4786" spans="1:12" x14ac:dyDescent="0.25">
      <c r="A4786" t="s">
        <v>5756</v>
      </c>
      <c r="B4786" t="s">
        <v>5757</v>
      </c>
      <c r="D4786">
        <v>805</v>
      </c>
      <c r="E4786" t="s">
        <v>2677</v>
      </c>
      <c r="F4786" t="s">
        <v>15</v>
      </c>
      <c r="G4786">
        <v>12</v>
      </c>
      <c r="H4786" t="s">
        <v>16</v>
      </c>
      <c r="I4786">
        <v>1</v>
      </c>
      <c r="J4786">
        <f t="shared" si="152"/>
        <v>12</v>
      </c>
      <c r="K4786">
        <v>59</v>
      </c>
      <c r="L4786" s="1">
        <f t="shared" si="153"/>
        <v>708</v>
      </c>
    </row>
    <row r="4787" spans="1:12" x14ac:dyDescent="0.25">
      <c r="A4787" t="s">
        <v>7943</v>
      </c>
      <c r="B4787" t="s">
        <v>7868</v>
      </c>
      <c r="C4787" t="s">
        <v>7944</v>
      </c>
      <c r="D4787">
        <v>805</v>
      </c>
      <c r="E4787" t="s">
        <v>2677</v>
      </c>
      <c r="F4787" t="s">
        <v>15</v>
      </c>
      <c r="G4787">
        <v>10</v>
      </c>
      <c r="H4787" t="s">
        <v>16</v>
      </c>
      <c r="I4787">
        <v>1</v>
      </c>
      <c r="J4787">
        <f t="shared" si="152"/>
        <v>10</v>
      </c>
      <c r="K4787">
        <v>70.75</v>
      </c>
      <c r="L4787" s="1">
        <f t="shared" si="153"/>
        <v>707.5</v>
      </c>
    </row>
    <row r="4788" spans="1:12" x14ac:dyDescent="0.25">
      <c r="A4788" t="s">
        <v>5358</v>
      </c>
      <c r="B4788" t="s">
        <v>5359</v>
      </c>
      <c r="C4788" t="s">
        <v>5360</v>
      </c>
      <c r="D4788">
        <v>805</v>
      </c>
      <c r="E4788" t="s">
        <v>2677</v>
      </c>
      <c r="F4788" t="s">
        <v>15</v>
      </c>
      <c r="G4788">
        <v>11</v>
      </c>
      <c r="H4788" t="s">
        <v>16</v>
      </c>
      <c r="I4788">
        <v>1</v>
      </c>
      <c r="J4788">
        <f t="shared" si="152"/>
        <v>11</v>
      </c>
      <c r="K4788">
        <v>64.28</v>
      </c>
      <c r="L4788" s="1">
        <f t="shared" si="153"/>
        <v>707.08</v>
      </c>
    </row>
    <row r="4789" spans="1:12" x14ac:dyDescent="0.25">
      <c r="A4789" t="s">
        <v>6297</v>
      </c>
      <c r="B4789" t="s">
        <v>6298</v>
      </c>
      <c r="D4789">
        <v>805</v>
      </c>
      <c r="E4789" t="s">
        <v>2677</v>
      </c>
      <c r="F4789" t="s">
        <v>15</v>
      </c>
      <c r="G4789">
        <v>20</v>
      </c>
      <c r="H4789" t="s">
        <v>16</v>
      </c>
      <c r="I4789">
        <v>1</v>
      </c>
      <c r="J4789">
        <f t="shared" si="152"/>
        <v>20</v>
      </c>
      <c r="K4789">
        <v>35.31</v>
      </c>
      <c r="L4789" s="1">
        <f t="shared" si="153"/>
        <v>706.2</v>
      </c>
    </row>
    <row r="4790" spans="1:12" x14ac:dyDescent="0.25">
      <c r="A4790" t="s">
        <v>7531</v>
      </c>
      <c r="B4790" t="s">
        <v>7532</v>
      </c>
      <c r="D4790">
        <v>805</v>
      </c>
      <c r="E4790" t="s">
        <v>2677</v>
      </c>
      <c r="F4790" t="s">
        <v>15</v>
      </c>
      <c r="G4790">
        <v>3</v>
      </c>
      <c r="H4790" t="s">
        <v>16</v>
      </c>
      <c r="I4790">
        <v>1</v>
      </c>
      <c r="J4790">
        <f t="shared" si="152"/>
        <v>3</v>
      </c>
      <c r="K4790">
        <v>235</v>
      </c>
      <c r="L4790" s="1">
        <f t="shared" si="153"/>
        <v>705</v>
      </c>
    </row>
    <row r="4791" spans="1:12" x14ac:dyDescent="0.25">
      <c r="A4791" t="s">
        <v>8821</v>
      </c>
      <c r="B4791" t="s">
        <v>8822</v>
      </c>
      <c r="C4791" t="s">
        <v>8823</v>
      </c>
      <c r="D4791">
        <v>805</v>
      </c>
      <c r="E4791" t="s">
        <v>2677</v>
      </c>
      <c r="F4791" t="s">
        <v>15</v>
      </c>
      <c r="G4791">
        <v>2</v>
      </c>
      <c r="H4791" t="s">
        <v>16</v>
      </c>
      <c r="I4791">
        <v>1</v>
      </c>
      <c r="J4791">
        <f t="shared" si="152"/>
        <v>2</v>
      </c>
      <c r="K4791">
        <v>352.14</v>
      </c>
      <c r="L4791" s="1">
        <f t="shared" si="153"/>
        <v>704.28</v>
      </c>
    </row>
    <row r="4792" spans="1:12" x14ac:dyDescent="0.25">
      <c r="A4792" t="s">
        <v>3134</v>
      </c>
      <c r="B4792" t="s">
        <v>3135</v>
      </c>
      <c r="C4792" t="s">
        <v>3136</v>
      </c>
      <c r="D4792">
        <v>805</v>
      </c>
      <c r="E4792" t="s">
        <v>2677</v>
      </c>
      <c r="F4792" t="s">
        <v>15</v>
      </c>
      <c r="G4792">
        <v>2</v>
      </c>
      <c r="H4792" t="s">
        <v>16</v>
      </c>
      <c r="I4792">
        <v>1</v>
      </c>
      <c r="J4792">
        <f t="shared" si="152"/>
        <v>2</v>
      </c>
      <c r="K4792">
        <v>351.79</v>
      </c>
      <c r="L4792" s="1">
        <f t="shared" si="153"/>
        <v>703.58</v>
      </c>
    </row>
    <row r="4793" spans="1:12" x14ac:dyDescent="0.25">
      <c r="A4793" t="s">
        <v>6363</v>
      </c>
      <c r="B4793" t="s">
        <v>6364</v>
      </c>
      <c r="D4793">
        <v>805</v>
      </c>
      <c r="E4793" t="s">
        <v>2677</v>
      </c>
      <c r="F4793" t="s">
        <v>15</v>
      </c>
      <c r="G4793">
        <v>10</v>
      </c>
      <c r="H4793" t="s">
        <v>16</v>
      </c>
      <c r="I4793">
        <v>1</v>
      </c>
      <c r="J4793">
        <f t="shared" si="152"/>
        <v>10</v>
      </c>
      <c r="K4793">
        <v>70.3</v>
      </c>
      <c r="L4793" s="1">
        <f t="shared" si="153"/>
        <v>703</v>
      </c>
    </row>
    <row r="4794" spans="1:12" x14ac:dyDescent="0.25">
      <c r="A4794" t="s">
        <v>6910</v>
      </c>
      <c r="B4794" t="s">
        <v>6911</v>
      </c>
      <c r="D4794">
        <v>805</v>
      </c>
      <c r="E4794" t="s">
        <v>2677</v>
      </c>
      <c r="F4794" t="s">
        <v>15</v>
      </c>
      <c r="G4794">
        <v>4</v>
      </c>
      <c r="H4794" t="s">
        <v>16</v>
      </c>
      <c r="I4794">
        <v>1</v>
      </c>
      <c r="J4794">
        <f t="shared" si="152"/>
        <v>4</v>
      </c>
      <c r="K4794">
        <v>175.73</v>
      </c>
      <c r="L4794" s="1">
        <f t="shared" si="153"/>
        <v>702.92</v>
      </c>
    </row>
    <row r="4795" spans="1:12" x14ac:dyDescent="0.25">
      <c r="A4795" t="s">
        <v>2862</v>
      </c>
      <c r="B4795" t="s">
        <v>2863</v>
      </c>
      <c r="C4795" t="s">
        <v>2864</v>
      </c>
      <c r="D4795">
        <v>805</v>
      </c>
      <c r="E4795" t="s">
        <v>2677</v>
      </c>
      <c r="F4795" t="s">
        <v>15</v>
      </c>
      <c r="G4795">
        <v>6</v>
      </c>
      <c r="H4795" t="s">
        <v>16</v>
      </c>
      <c r="I4795">
        <v>1</v>
      </c>
      <c r="J4795">
        <f t="shared" si="152"/>
        <v>6</v>
      </c>
      <c r="K4795">
        <v>117.1</v>
      </c>
      <c r="L4795" s="1">
        <f t="shared" si="153"/>
        <v>702.59999999999991</v>
      </c>
    </row>
    <row r="4796" spans="1:12" x14ac:dyDescent="0.25">
      <c r="A4796" t="s">
        <v>6491</v>
      </c>
      <c r="B4796" t="s">
        <v>6492</v>
      </c>
      <c r="D4796">
        <v>805</v>
      </c>
      <c r="E4796" t="s">
        <v>2677</v>
      </c>
      <c r="F4796" t="s">
        <v>15</v>
      </c>
      <c r="G4796">
        <v>3</v>
      </c>
      <c r="H4796" t="s">
        <v>16</v>
      </c>
      <c r="I4796">
        <v>1</v>
      </c>
      <c r="J4796">
        <f t="shared" si="152"/>
        <v>3</v>
      </c>
      <c r="K4796">
        <v>234.02</v>
      </c>
      <c r="L4796" s="1">
        <f t="shared" si="153"/>
        <v>702.06000000000006</v>
      </c>
    </row>
    <row r="4797" spans="1:12" x14ac:dyDescent="0.25">
      <c r="A4797" t="s">
        <v>11499</v>
      </c>
      <c r="B4797" t="s">
        <v>11496</v>
      </c>
      <c r="C4797" t="s">
        <v>11500</v>
      </c>
      <c r="D4797">
        <v>805</v>
      </c>
      <c r="E4797" t="s">
        <v>2677</v>
      </c>
      <c r="F4797" t="s">
        <v>15</v>
      </c>
      <c r="G4797">
        <v>20</v>
      </c>
      <c r="H4797" t="s">
        <v>16</v>
      </c>
      <c r="I4797">
        <v>1</v>
      </c>
      <c r="J4797">
        <f t="shared" si="152"/>
        <v>20</v>
      </c>
      <c r="K4797">
        <v>35.1</v>
      </c>
      <c r="L4797" s="1">
        <f t="shared" si="153"/>
        <v>702</v>
      </c>
    </row>
    <row r="4798" spans="1:12" x14ac:dyDescent="0.25">
      <c r="A4798" t="s">
        <v>6773</v>
      </c>
      <c r="B4798" t="s">
        <v>6774</v>
      </c>
      <c r="C4798" t="s">
        <v>6775</v>
      </c>
      <c r="D4798">
        <v>805</v>
      </c>
      <c r="E4798" t="s">
        <v>2677</v>
      </c>
      <c r="F4798" t="s">
        <v>15</v>
      </c>
      <c r="G4798">
        <v>2</v>
      </c>
      <c r="H4798" t="s">
        <v>16</v>
      </c>
      <c r="I4798">
        <v>1</v>
      </c>
      <c r="J4798">
        <f t="shared" si="152"/>
        <v>2</v>
      </c>
      <c r="K4798">
        <v>350.49</v>
      </c>
      <c r="L4798" s="1">
        <f t="shared" si="153"/>
        <v>700.98</v>
      </c>
    </row>
    <row r="4799" spans="1:12" x14ac:dyDescent="0.25">
      <c r="A4799" t="s">
        <v>11256</v>
      </c>
      <c r="B4799" t="s">
        <v>11257</v>
      </c>
      <c r="C4799" t="s">
        <v>11258</v>
      </c>
      <c r="D4799">
        <v>805</v>
      </c>
      <c r="E4799" t="s">
        <v>2677</v>
      </c>
      <c r="F4799" t="s">
        <v>15</v>
      </c>
      <c r="G4799">
        <v>6</v>
      </c>
      <c r="H4799" t="s">
        <v>11259</v>
      </c>
      <c r="I4799">
        <v>25</v>
      </c>
      <c r="J4799">
        <f t="shared" si="152"/>
        <v>150</v>
      </c>
      <c r="K4799">
        <v>116.6</v>
      </c>
      <c r="L4799" s="1">
        <f t="shared" si="153"/>
        <v>699.59999999999991</v>
      </c>
    </row>
    <row r="4800" spans="1:12" x14ac:dyDescent="0.25">
      <c r="A4800" t="s">
        <v>6211</v>
      </c>
      <c r="B4800" t="s">
        <v>6212</v>
      </c>
      <c r="C4800" t="s">
        <v>6213</v>
      </c>
      <c r="D4800">
        <v>805</v>
      </c>
      <c r="E4800" t="s">
        <v>2677</v>
      </c>
      <c r="F4800" t="s">
        <v>15</v>
      </c>
      <c r="G4800">
        <v>115</v>
      </c>
      <c r="H4800" t="s">
        <v>16</v>
      </c>
      <c r="I4800">
        <v>1</v>
      </c>
      <c r="J4800">
        <f t="shared" si="152"/>
        <v>115</v>
      </c>
      <c r="K4800">
        <v>6.08</v>
      </c>
      <c r="L4800" s="1">
        <f t="shared" si="153"/>
        <v>699.2</v>
      </c>
    </row>
    <row r="4801" spans="1:12" x14ac:dyDescent="0.25">
      <c r="A4801" t="s">
        <v>6565</v>
      </c>
      <c r="B4801" t="s">
        <v>6566</v>
      </c>
      <c r="D4801">
        <v>805</v>
      </c>
      <c r="E4801" t="s">
        <v>2677</v>
      </c>
      <c r="F4801" t="s">
        <v>15</v>
      </c>
      <c r="G4801">
        <v>20</v>
      </c>
      <c r="H4801" t="s">
        <v>16</v>
      </c>
      <c r="I4801">
        <v>1</v>
      </c>
      <c r="J4801">
        <f t="shared" si="152"/>
        <v>20</v>
      </c>
      <c r="K4801">
        <v>34.950000000000003</v>
      </c>
      <c r="L4801" s="1">
        <f t="shared" si="153"/>
        <v>699</v>
      </c>
    </row>
    <row r="4802" spans="1:12" x14ac:dyDescent="0.25">
      <c r="A4802" t="s">
        <v>8867</v>
      </c>
      <c r="B4802" t="s">
        <v>8868</v>
      </c>
      <c r="D4802">
        <v>805</v>
      </c>
      <c r="E4802" t="s">
        <v>2677</v>
      </c>
      <c r="F4802" t="s">
        <v>15</v>
      </c>
      <c r="G4802">
        <v>15</v>
      </c>
      <c r="H4802" t="s">
        <v>16</v>
      </c>
      <c r="I4802">
        <v>1</v>
      </c>
      <c r="J4802">
        <f t="shared" si="152"/>
        <v>15</v>
      </c>
      <c r="K4802">
        <v>46.6</v>
      </c>
      <c r="L4802" s="1">
        <f t="shared" si="153"/>
        <v>699</v>
      </c>
    </row>
    <row r="4803" spans="1:12" x14ac:dyDescent="0.25">
      <c r="A4803" t="s">
        <v>6655</v>
      </c>
      <c r="B4803" t="s">
        <v>6656</v>
      </c>
      <c r="D4803">
        <v>805</v>
      </c>
      <c r="E4803" t="s">
        <v>2677</v>
      </c>
      <c r="F4803" t="s">
        <v>15</v>
      </c>
      <c r="G4803">
        <v>5</v>
      </c>
      <c r="H4803" t="s">
        <v>16</v>
      </c>
      <c r="I4803">
        <v>1</v>
      </c>
      <c r="J4803">
        <f t="shared" si="152"/>
        <v>5</v>
      </c>
      <c r="K4803">
        <v>139.43</v>
      </c>
      <c r="L4803" s="1">
        <f t="shared" si="153"/>
        <v>697.15000000000009</v>
      </c>
    </row>
    <row r="4804" spans="1:12" x14ac:dyDescent="0.25">
      <c r="A4804" t="s">
        <v>10503</v>
      </c>
      <c r="B4804" t="s">
        <v>10504</v>
      </c>
      <c r="C4804">
        <v>7006140</v>
      </c>
      <c r="D4804">
        <v>805</v>
      </c>
      <c r="E4804" t="s">
        <v>2677</v>
      </c>
      <c r="F4804" t="s">
        <v>15</v>
      </c>
      <c r="G4804">
        <v>30</v>
      </c>
      <c r="H4804" t="s">
        <v>16</v>
      </c>
      <c r="I4804">
        <v>1</v>
      </c>
      <c r="J4804">
        <f t="shared" si="152"/>
        <v>30</v>
      </c>
      <c r="K4804">
        <v>23.15</v>
      </c>
      <c r="L4804" s="1">
        <f t="shared" si="153"/>
        <v>694.5</v>
      </c>
    </row>
    <row r="4805" spans="1:12" x14ac:dyDescent="0.25">
      <c r="A4805" t="s">
        <v>9545</v>
      </c>
      <c r="B4805" t="s">
        <v>9546</v>
      </c>
      <c r="C4805" t="s">
        <v>9547</v>
      </c>
      <c r="D4805">
        <v>805</v>
      </c>
      <c r="E4805" t="s">
        <v>2677</v>
      </c>
      <c r="F4805" t="s">
        <v>15</v>
      </c>
      <c r="G4805">
        <v>72</v>
      </c>
      <c r="H4805" t="s">
        <v>4444</v>
      </c>
      <c r="I4805">
        <v>1</v>
      </c>
      <c r="J4805">
        <f t="shared" si="152"/>
        <v>72</v>
      </c>
      <c r="K4805">
        <v>9.64</v>
      </c>
      <c r="L4805" s="1">
        <f t="shared" si="153"/>
        <v>694.08</v>
      </c>
    </row>
    <row r="4806" spans="1:12" x14ac:dyDescent="0.25">
      <c r="A4806" t="s">
        <v>11213</v>
      </c>
      <c r="B4806" t="s">
        <v>11214</v>
      </c>
      <c r="C4806" t="s">
        <v>11215</v>
      </c>
      <c r="D4806">
        <v>805</v>
      </c>
      <c r="E4806" t="s">
        <v>2677</v>
      </c>
      <c r="F4806" t="s">
        <v>15</v>
      </c>
      <c r="G4806">
        <v>14</v>
      </c>
      <c r="H4806" t="s">
        <v>16</v>
      </c>
      <c r="I4806">
        <v>20</v>
      </c>
      <c r="J4806">
        <f t="shared" si="152"/>
        <v>280</v>
      </c>
      <c r="K4806">
        <v>49.542499999999997</v>
      </c>
      <c r="L4806" s="1">
        <f t="shared" si="153"/>
        <v>693.59499999999991</v>
      </c>
    </row>
    <row r="4807" spans="1:12" x14ac:dyDescent="0.25">
      <c r="A4807" t="s">
        <v>8148</v>
      </c>
      <c r="B4807" t="s">
        <v>7803</v>
      </c>
      <c r="C4807" t="s">
        <v>8149</v>
      </c>
      <c r="D4807">
        <v>805</v>
      </c>
      <c r="E4807" t="s">
        <v>2677</v>
      </c>
      <c r="F4807" t="s">
        <v>15</v>
      </c>
      <c r="G4807">
        <v>10</v>
      </c>
      <c r="H4807" t="s">
        <v>16</v>
      </c>
      <c r="I4807">
        <v>1</v>
      </c>
      <c r="J4807">
        <f t="shared" si="152"/>
        <v>10</v>
      </c>
      <c r="K4807">
        <v>69.33</v>
      </c>
      <c r="L4807" s="1">
        <f t="shared" si="153"/>
        <v>693.3</v>
      </c>
    </row>
    <row r="4808" spans="1:12" x14ac:dyDescent="0.25">
      <c r="A4808" t="s">
        <v>13503</v>
      </c>
      <c r="B4808" t="s">
        <v>13504</v>
      </c>
      <c r="C4808" t="s">
        <v>13505</v>
      </c>
      <c r="D4808">
        <v>806</v>
      </c>
      <c r="E4808" t="s">
        <v>2677</v>
      </c>
      <c r="F4808" t="s">
        <v>15</v>
      </c>
      <c r="G4808">
        <v>478</v>
      </c>
      <c r="H4808" t="s">
        <v>10436</v>
      </c>
      <c r="I4808">
        <v>0</v>
      </c>
      <c r="J4808">
        <f t="shared" si="152"/>
        <v>0</v>
      </c>
      <c r="K4808">
        <v>1.45</v>
      </c>
      <c r="L4808" s="1">
        <f t="shared" si="153"/>
        <v>693.1</v>
      </c>
    </row>
    <row r="4809" spans="1:12" x14ac:dyDescent="0.25">
      <c r="A4809" t="s">
        <v>6629</v>
      </c>
      <c r="B4809" t="s">
        <v>6630</v>
      </c>
      <c r="D4809">
        <v>805</v>
      </c>
      <c r="E4809" t="s">
        <v>2677</v>
      </c>
      <c r="F4809" t="s">
        <v>15</v>
      </c>
      <c r="G4809">
        <v>5</v>
      </c>
      <c r="H4809" t="s">
        <v>16</v>
      </c>
      <c r="I4809">
        <v>1</v>
      </c>
      <c r="J4809">
        <f t="shared" si="152"/>
        <v>5</v>
      </c>
      <c r="K4809">
        <v>138.35</v>
      </c>
      <c r="L4809" s="1">
        <f t="shared" si="153"/>
        <v>691.75</v>
      </c>
    </row>
    <row r="4810" spans="1:12" x14ac:dyDescent="0.25">
      <c r="A4810" t="s">
        <v>14079</v>
      </c>
      <c r="B4810" t="s">
        <v>14080</v>
      </c>
      <c r="C4810" t="s">
        <v>14081</v>
      </c>
      <c r="D4810">
        <v>805</v>
      </c>
      <c r="E4810" t="s">
        <v>2677</v>
      </c>
      <c r="F4810" t="s">
        <v>15</v>
      </c>
      <c r="G4810">
        <v>4</v>
      </c>
      <c r="H4810" t="s">
        <v>16</v>
      </c>
      <c r="I4810">
        <v>1</v>
      </c>
      <c r="J4810">
        <f t="shared" si="152"/>
        <v>4</v>
      </c>
      <c r="K4810">
        <v>172.85</v>
      </c>
      <c r="L4810" s="1">
        <f t="shared" si="153"/>
        <v>691.4</v>
      </c>
    </row>
    <row r="4811" spans="1:12" x14ac:dyDescent="0.25">
      <c r="A4811" t="s">
        <v>8619</v>
      </c>
      <c r="B4811" t="s">
        <v>8618</v>
      </c>
      <c r="D4811">
        <v>805</v>
      </c>
      <c r="E4811" t="s">
        <v>2677</v>
      </c>
      <c r="F4811" t="s">
        <v>15</v>
      </c>
      <c r="G4811">
        <v>5</v>
      </c>
      <c r="H4811" t="s">
        <v>16</v>
      </c>
      <c r="I4811">
        <v>1</v>
      </c>
      <c r="J4811">
        <f t="shared" si="152"/>
        <v>5</v>
      </c>
      <c r="K4811">
        <v>138</v>
      </c>
      <c r="L4811" s="1">
        <f t="shared" si="153"/>
        <v>690</v>
      </c>
    </row>
    <row r="4812" spans="1:12" x14ac:dyDescent="0.25">
      <c r="A4812" t="s">
        <v>8541</v>
      </c>
      <c r="B4812" t="s">
        <v>8542</v>
      </c>
      <c r="D4812">
        <v>805</v>
      </c>
      <c r="E4812" t="s">
        <v>2677</v>
      </c>
      <c r="F4812" t="s">
        <v>15</v>
      </c>
      <c r="G4812">
        <v>3</v>
      </c>
      <c r="H4812" t="s">
        <v>16</v>
      </c>
      <c r="I4812">
        <v>1</v>
      </c>
      <c r="J4812">
        <f t="shared" si="152"/>
        <v>3</v>
      </c>
      <c r="K4812">
        <v>229.89</v>
      </c>
      <c r="L4812" s="1">
        <f t="shared" si="153"/>
        <v>689.67</v>
      </c>
    </row>
    <row r="4813" spans="1:12" x14ac:dyDescent="0.25">
      <c r="A4813" t="s">
        <v>8450</v>
      </c>
      <c r="B4813" t="s">
        <v>8448</v>
      </c>
      <c r="C4813" t="s">
        <v>8451</v>
      </c>
      <c r="D4813">
        <v>805</v>
      </c>
      <c r="E4813" t="s">
        <v>2677</v>
      </c>
      <c r="F4813" t="s">
        <v>15</v>
      </c>
      <c r="G4813">
        <v>4</v>
      </c>
      <c r="H4813" t="s">
        <v>16</v>
      </c>
      <c r="I4813">
        <v>1</v>
      </c>
      <c r="J4813">
        <f t="shared" si="152"/>
        <v>4</v>
      </c>
      <c r="K4813">
        <v>172</v>
      </c>
      <c r="L4813" s="1">
        <f t="shared" si="153"/>
        <v>688</v>
      </c>
    </row>
    <row r="4814" spans="1:12" x14ac:dyDescent="0.25">
      <c r="A4814" t="s">
        <v>6776</v>
      </c>
      <c r="B4814" t="s">
        <v>6777</v>
      </c>
      <c r="D4814">
        <v>805</v>
      </c>
      <c r="E4814" t="s">
        <v>2677</v>
      </c>
      <c r="F4814" t="s">
        <v>15</v>
      </c>
      <c r="G4814">
        <v>10</v>
      </c>
      <c r="H4814" t="s">
        <v>16</v>
      </c>
      <c r="I4814">
        <v>1</v>
      </c>
      <c r="J4814">
        <f t="shared" si="152"/>
        <v>10</v>
      </c>
      <c r="K4814">
        <v>68.7</v>
      </c>
      <c r="L4814" s="1">
        <f t="shared" si="153"/>
        <v>687</v>
      </c>
    </row>
    <row r="4815" spans="1:12" x14ac:dyDescent="0.25">
      <c r="A4815" t="s">
        <v>4921</v>
      </c>
      <c r="B4815" t="s">
        <v>4922</v>
      </c>
      <c r="C4815" t="s">
        <v>4902</v>
      </c>
      <c r="D4815">
        <v>805</v>
      </c>
      <c r="E4815" t="s">
        <v>2677</v>
      </c>
      <c r="F4815" t="s">
        <v>15</v>
      </c>
      <c r="G4815">
        <v>20</v>
      </c>
      <c r="H4815" t="s">
        <v>16</v>
      </c>
      <c r="I4815">
        <v>1</v>
      </c>
      <c r="J4815">
        <f t="shared" si="152"/>
        <v>20</v>
      </c>
      <c r="K4815">
        <v>34.299999999999997</v>
      </c>
      <c r="L4815" s="1">
        <f t="shared" si="153"/>
        <v>686</v>
      </c>
    </row>
    <row r="4816" spans="1:12" x14ac:dyDescent="0.25">
      <c r="A4816" t="s">
        <v>6715</v>
      </c>
      <c r="B4816" t="s">
        <v>6716</v>
      </c>
      <c r="C4816" t="s">
        <v>6717</v>
      </c>
      <c r="D4816">
        <v>805</v>
      </c>
      <c r="E4816" t="s">
        <v>2677</v>
      </c>
      <c r="F4816" t="s">
        <v>15</v>
      </c>
      <c r="G4816">
        <v>10</v>
      </c>
      <c r="H4816" t="s">
        <v>16</v>
      </c>
      <c r="I4816">
        <v>1</v>
      </c>
      <c r="J4816">
        <f t="shared" si="152"/>
        <v>10</v>
      </c>
      <c r="K4816">
        <v>68.569999999999993</v>
      </c>
      <c r="L4816" s="1">
        <f t="shared" si="153"/>
        <v>685.69999999999993</v>
      </c>
    </row>
    <row r="4817" spans="1:12" x14ac:dyDescent="0.25">
      <c r="A4817" t="s">
        <v>6954</v>
      </c>
      <c r="B4817" t="s">
        <v>6955</v>
      </c>
      <c r="D4817">
        <v>805</v>
      </c>
      <c r="E4817" t="s">
        <v>2677</v>
      </c>
      <c r="F4817" t="s">
        <v>15</v>
      </c>
      <c r="G4817">
        <v>8</v>
      </c>
      <c r="H4817" t="s">
        <v>16</v>
      </c>
      <c r="I4817">
        <v>1</v>
      </c>
      <c r="J4817">
        <f t="shared" si="152"/>
        <v>8</v>
      </c>
      <c r="K4817">
        <v>85.6</v>
      </c>
      <c r="L4817" s="1">
        <f t="shared" si="153"/>
        <v>684.8</v>
      </c>
    </row>
    <row r="4818" spans="1:12" x14ac:dyDescent="0.25">
      <c r="A4818" t="s">
        <v>5865</v>
      </c>
      <c r="B4818" t="s">
        <v>5866</v>
      </c>
      <c r="D4818">
        <v>805</v>
      </c>
      <c r="E4818" t="s">
        <v>2677</v>
      </c>
      <c r="F4818" t="s">
        <v>15</v>
      </c>
      <c r="G4818">
        <v>12</v>
      </c>
      <c r="H4818" t="s">
        <v>16</v>
      </c>
      <c r="I4818">
        <v>1</v>
      </c>
      <c r="J4818">
        <f t="shared" si="152"/>
        <v>12</v>
      </c>
      <c r="K4818">
        <v>57</v>
      </c>
      <c r="L4818" s="1">
        <f t="shared" si="153"/>
        <v>684</v>
      </c>
    </row>
    <row r="4819" spans="1:12" x14ac:dyDescent="0.25">
      <c r="A4819" t="s">
        <v>7141</v>
      </c>
      <c r="B4819" t="s">
        <v>7139</v>
      </c>
      <c r="C4819" t="s">
        <v>7142</v>
      </c>
      <c r="D4819">
        <v>805</v>
      </c>
      <c r="E4819" t="s">
        <v>2677</v>
      </c>
      <c r="F4819" t="s">
        <v>15</v>
      </c>
      <c r="G4819">
        <v>10</v>
      </c>
      <c r="H4819" t="s">
        <v>16</v>
      </c>
      <c r="I4819">
        <v>1</v>
      </c>
      <c r="J4819">
        <f t="shared" si="152"/>
        <v>10</v>
      </c>
      <c r="K4819">
        <v>68.400000000000006</v>
      </c>
      <c r="L4819" s="1">
        <f t="shared" si="153"/>
        <v>684</v>
      </c>
    </row>
    <row r="4820" spans="1:12" x14ac:dyDescent="0.25">
      <c r="A4820" t="s">
        <v>5956</v>
      </c>
      <c r="B4820" t="s">
        <v>5957</v>
      </c>
      <c r="C4820" t="s">
        <v>5958</v>
      </c>
      <c r="D4820">
        <v>805</v>
      </c>
      <c r="E4820" t="s">
        <v>2677</v>
      </c>
      <c r="F4820" t="s">
        <v>15</v>
      </c>
      <c r="G4820">
        <v>20</v>
      </c>
      <c r="H4820" t="s">
        <v>16</v>
      </c>
      <c r="I4820">
        <v>1</v>
      </c>
      <c r="J4820">
        <f t="shared" si="152"/>
        <v>20</v>
      </c>
      <c r="K4820">
        <v>34.15</v>
      </c>
      <c r="L4820" s="1">
        <f t="shared" si="153"/>
        <v>683</v>
      </c>
    </row>
    <row r="4821" spans="1:12" x14ac:dyDescent="0.25">
      <c r="A4821" t="s">
        <v>13245</v>
      </c>
      <c r="B4821" t="s">
        <v>13246</v>
      </c>
      <c r="C4821" t="s">
        <v>13247</v>
      </c>
      <c r="D4821">
        <v>806</v>
      </c>
      <c r="E4821" t="s">
        <v>2677</v>
      </c>
      <c r="F4821" t="s">
        <v>15</v>
      </c>
      <c r="G4821">
        <v>6</v>
      </c>
      <c r="H4821" t="s">
        <v>11231</v>
      </c>
      <c r="I4821">
        <v>0</v>
      </c>
      <c r="J4821">
        <f t="shared" si="152"/>
        <v>0</v>
      </c>
      <c r="K4821">
        <v>113.6</v>
      </c>
      <c r="L4821" s="1">
        <f t="shared" si="153"/>
        <v>681.59999999999991</v>
      </c>
    </row>
    <row r="4822" spans="1:12" x14ac:dyDescent="0.25">
      <c r="A4822" t="s">
        <v>11815</v>
      </c>
      <c r="B4822" t="s">
        <v>11816</v>
      </c>
      <c r="C4822" t="s">
        <v>11817</v>
      </c>
      <c r="D4822">
        <v>805</v>
      </c>
      <c r="E4822" t="s">
        <v>2677</v>
      </c>
      <c r="F4822" t="s">
        <v>15</v>
      </c>
      <c r="G4822">
        <v>500</v>
      </c>
      <c r="H4822" t="s">
        <v>4444</v>
      </c>
      <c r="I4822">
        <v>1</v>
      </c>
      <c r="J4822">
        <f t="shared" si="152"/>
        <v>500</v>
      </c>
      <c r="K4822">
        <v>1.36158</v>
      </c>
      <c r="L4822" s="1">
        <f t="shared" si="153"/>
        <v>680.79</v>
      </c>
    </row>
    <row r="4823" spans="1:12" x14ac:dyDescent="0.25">
      <c r="A4823" t="s">
        <v>7265</v>
      </c>
      <c r="B4823" t="s">
        <v>7266</v>
      </c>
      <c r="D4823">
        <v>805</v>
      </c>
      <c r="E4823" t="s">
        <v>2677</v>
      </c>
      <c r="F4823" t="s">
        <v>15</v>
      </c>
      <c r="G4823">
        <v>14</v>
      </c>
      <c r="H4823" t="s">
        <v>16</v>
      </c>
      <c r="I4823">
        <v>1</v>
      </c>
      <c r="J4823">
        <f t="shared" si="152"/>
        <v>14</v>
      </c>
      <c r="K4823">
        <v>48.6</v>
      </c>
      <c r="L4823" s="1">
        <f t="shared" si="153"/>
        <v>680.4</v>
      </c>
    </row>
    <row r="4824" spans="1:12" x14ac:dyDescent="0.25">
      <c r="A4824" t="s">
        <v>9446</v>
      </c>
      <c r="B4824" t="s">
        <v>9447</v>
      </c>
      <c r="C4824" t="s">
        <v>9448</v>
      </c>
      <c r="D4824">
        <v>805</v>
      </c>
      <c r="E4824" t="s">
        <v>2677</v>
      </c>
      <c r="F4824" t="s">
        <v>15</v>
      </c>
      <c r="G4824" s="2">
        <v>1550</v>
      </c>
      <c r="H4824" t="s">
        <v>16</v>
      </c>
      <c r="I4824">
        <v>1</v>
      </c>
      <c r="J4824">
        <f t="shared" si="152"/>
        <v>1550</v>
      </c>
      <c r="K4824">
        <v>0.43880000000000002</v>
      </c>
      <c r="L4824" s="1">
        <f t="shared" si="153"/>
        <v>680.14</v>
      </c>
    </row>
    <row r="4825" spans="1:12" x14ac:dyDescent="0.25">
      <c r="A4825" t="s">
        <v>8026</v>
      </c>
      <c r="B4825" t="s">
        <v>8027</v>
      </c>
      <c r="C4825" t="s">
        <v>8028</v>
      </c>
      <c r="D4825">
        <v>805</v>
      </c>
      <c r="E4825" t="s">
        <v>2677</v>
      </c>
      <c r="F4825" t="s">
        <v>15</v>
      </c>
      <c r="G4825">
        <v>20</v>
      </c>
      <c r="H4825" t="s">
        <v>16</v>
      </c>
      <c r="I4825">
        <v>1</v>
      </c>
      <c r="J4825">
        <f t="shared" si="152"/>
        <v>20</v>
      </c>
      <c r="K4825">
        <v>33.979999999999997</v>
      </c>
      <c r="L4825" s="1">
        <f t="shared" si="153"/>
        <v>679.59999999999991</v>
      </c>
    </row>
    <row r="4826" spans="1:12" x14ac:dyDescent="0.25">
      <c r="A4826" t="s">
        <v>2965</v>
      </c>
      <c r="B4826" t="s">
        <v>2966</v>
      </c>
      <c r="C4826" t="s">
        <v>2967</v>
      </c>
      <c r="D4826">
        <v>805</v>
      </c>
      <c r="E4826" t="s">
        <v>2677</v>
      </c>
      <c r="F4826" t="s">
        <v>15</v>
      </c>
      <c r="G4826">
        <v>2</v>
      </c>
      <c r="H4826" t="s">
        <v>16</v>
      </c>
      <c r="I4826">
        <v>1</v>
      </c>
      <c r="J4826">
        <f t="shared" si="152"/>
        <v>2</v>
      </c>
      <c r="K4826">
        <v>339.4</v>
      </c>
      <c r="L4826" s="1">
        <f t="shared" si="153"/>
        <v>678.8</v>
      </c>
    </row>
    <row r="4827" spans="1:12" x14ac:dyDescent="0.25">
      <c r="A4827" t="s">
        <v>7138</v>
      </c>
      <c r="B4827" t="s">
        <v>7139</v>
      </c>
      <c r="C4827" t="s">
        <v>7140</v>
      </c>
      <c r="D4827">
        <v>805</v>
      </c>
      <c r="E4827" t="s">
        <v>2677</v>
      </c>
      <c r="F4827" t="s">
        <v>15</v>
      </c>
      <c r="G4827">
        <v>10</v>
      </c>
      <c r="H4827" t="s">
        <v>16</v>
      </c>
      <c r="I4827">
        <v>1</v>
      </c>
      <c r="J4827">
        <f t="shared" si="152"/>
        <v>10</v>
      </c>
      <c r="K4827">
        <v>67.73</v>
      </c>
      <c r="L4827" s="1">
        <f t="shared" si="153"/>
        <v>677.30000000000007</v>
      </c>
    </row>
    <row r="4828" spans="1:12" x14ac:dyDescent="0.25">
      <c r="A4828" t="s">
        <v>14179</v>
      </c>
      <c r="B4828" t="s">
        <v>14180</v>
      </c>
      <c r="C4828" t="s">
        <v>14178</v>
      </c>
      <c r="D4828">
        <v>805</v>
      </c>
      <c r="E4828" t="s">
        <v>2677</v>
      </c>
      <c r="F4828" t="s">
        <v>15</v>
      </c>
      <c r="G4828">
        <v>2</v>
      </c>
      <c r="H4828" t="s">
        <v>16</v>
      </c>
      <c r="I4828">
        <v>1</v>
      </c>
      <c r="J4828">
        <f t="shared" si="152"/>
        <v>2</v>
      </c>
      <c r="K4828">
        <v>338.1</v>
      </c>
      <c r="L4828" s="1">
        <f t="shared" si="153"/>
        <v>676.2</v>
      </c>
    </row>
    <row r="4829" spans="1:12" x14ac:dyDescent="0.25">
      <c r="A4829" t="s">
        <v>7816</v>
      </c>
      <c r="B4829" t="s">
        <v>7803</v>
      </c>
      <c r="C4829" t="s">
        <v>7817</v>
      </c>
      <c r="D4829">
        <v>805</v>
      </c>
      <c r="E4829" t="s">
        <v>2677</v>
      </c>
      <c r="F4829" t="s">
        <v>15</v>
      </c>
      <c r="G4829">
        <v>5</v>
      </c>
      <c r="H4829" t="s">
        <v>16</v>
      </c>
      <c r="I4829">
        <v>1</v>
      </c>
      <c r="J4829">
        <f t="shared" si="152"/>
        <v>5</v>
      </c>
      <c r="K4829">
        <v>135.21</v>
      </c>
      <c r="L4829" s="1">
        <f t="shared" si="153"/>
        <v>676.05000000000007</v>
      </c>
    </row>
    <row r="4830" spans="1:12" x14ac:dyDescent="0.25">
      <c r="A4830" t="s">
        <v>2813</v>
      </c>
      <c r="B4830" t="s">
        <v>2814</v>
      </c>
      <c r="C4830" t="s">
        <v>2815</v>
      </c>
      <c r="D4830">
        <v>805</v>
      </c>
      <c r="E4830" t="s">
        <v>2677</v>
      </c>
      <c r="F4830" t="s">
        <v>15</v>
      </c>
      <c r="G4830">
        <v>1</v>
      </c>
      <c r="H4830" t="s">
        <v>16</v>
      </c>
      <c r="I4830">
        <v>1</v>
      </c>
      <c r="J4830">
        <f t="shared" si="152"/>
        <v>1</v>
      </c>
      <c r="K4830">
        <v>674.9</v>
      </c>
      <c r="L4830" s="1">
        <f t="shared" si="153"/>
        <v>674.9</v>
      </c>
    </row>
    <row r="4831" spans="1:12" x14ac:dyDescent="0.25">
      <c r="A4831" t="s">
        <v>10173</v>
      </c>
      <c r="B4831" t="s">
        <v>10174</v>
      </c>
      <c r="C4831" t="s">
        <v>10175</v>
      </c>
      <c r="D4831">
        <v>805</v>
      </c>
      <c r="E4831" t="s">
        <v>2677</v>
      </c>
      <c r="F4831" t="s">
        <v>15</v>
      </c>
      <c r="G4831">
        <v>45</v>
      </c>
      <c r="H4831" t="s">
        <v>16</v>
      </c>
      <c r="I4831">
        <v>1</v>
      </c>
      <c r="J4831">
        <f t="shared" si="152"/>
        <v>45</v>
      </c>
      <c r="K4831">
        <v>14.96</v>
      </c>
      <c r="L4831" s="1">
        <f t="shared" si="153"/>
        <v>673.2</v>
      </c>
    </row>
    <row r="4832" spans="1:12" x14ac:dyDescent="0.25">
      <c r="A4832" t="s">
        <v>5942</v>
      </c>
      <c r="B4832" t="s">
        <v>5943</v>
      </c>
      <c r="C4832" t="s">
        <v>5944</v>
      </c>
      <c r="D4832">
        <v>805</v>
      </c>
      <c r="E4832" t="s">
        <v>2677</v>
      </c>
      <c r="F4832" t="s">
        <v>15</v>
      </c>
      <c r="G4832">
        <v>1</v>
      </c>
      <c r="H4832" t="s">
        <v>16</v>
      </c>
      <c r="I4832">
        <v>1</v>
      </c>
      <c r="J4832">
        <f t="shared" si="152"/>
        <v>1</v>
      </c>
      <c r="K4832">
        <v>671.31</v>
      </c>
      <c r="L4832" s="1">
        <f t="shared" si="153"/>
        <v>671.31</v>
      </c>
    </row>
    <row r="4833" spans="1:12" x14ac:dyDescent="0.25">
      <c r="A4833" t="s">
        <v>3222</v>
      </c>
      <c r="B4833" t="s">
        <v>3223</v>
      </c>
      <c r="C4833" t="s">
        <v>3224</v>
      </c>
      <c r="D4833">
        <v>805</v>
      </c>
      <c r="E4833" t="s">
        <v>2677</v>
      </c>
      <c r="F4833" t="s">
        <v>15</v>
      </c>
      <c r="G4833">
        <v>1</v>
      </c>
      <c r="H4833" t="s">
        <v>16</v>
      </c>
      <c r="I4833">
        <v>11</v>
      </c>
      <c r="J4833">
        <f t="shared" si="152"/>
        <v>11</v>
      </c>
      <c r="K4833">
        <v>670.83</v>
      </c>
      <c r="L4833" s="1">
        <f t="shared" si="153"/>
        <v>670.83</v>
      </c>
    </row>
    <row r="4834" spans="1:12" x14ac:dyDescent="0.25">
      <c r="A4834" t="s">
        <v>6950</v>
      </c>
      <c r="B4834" t="s">
        <v>6951</v>
      </c>
      <c r="D4834">
        <v>805</v>
      </c>
      <c r="E4834" t="s">
        <v>2677</v>
      </c>
      <c r="F4834" t="s">
        <v>15</v>
      </c>
      <c r="G4834">
        <v>5</v>
      </c>
      <c r="H4834" t="s">
        <v>16</v>
      </c>
      <c r="I4834">
        <v>1</v>
      </c>
      <c r="J4834">
        <f t="shared" ref="J4834:J4897" si="154">G4834*I4834</f>
        <v>5</v>
      </c>
      <c r="K4834">
        <v>133.94999999999999</v>
      </c>
      <c r="L4834" s="1">
        <f t="shared" ref="L4834:L4897" si="155">G4834*K4834</f>
        <v>669.75</v>
      </c>
    </row>
    <row r="4835" spans="1:12" x14ac:dyDescent="0.25">
      <c r="A4835" t="s">
        <v>7407</v>
      </c>
      <c r="B4835" t="s">
        <v>7408</v>
      </c>
      <c r="D4835">
        <v>805</v>
      </c>
      <c r="E4835" t="s">
        <v>2677</v>
      </c>
      <c r="F4835" t="s">
        <v>15</v>
      </c>
      <c r="G4835">
        <v>24</v>
      </c>
      <c r="H4835" t="s">
        <v>4444</v>
      </c>
      <c r="I4835">
        <v>1</v>
      </c>
      <c r="J4835">
        <f t="shared" si="154"/>
        <v>24</v>
      </c>
      <c r="K4835">
        <v>27.9</v>
      </c>
      <c r="L4835" s="1">
        <f t="shared" si="155"/>
        <v>669.59999999999991</v>
      </c>
    </row>
    <row r="4836" spans="1:12" x14ac:dyDescent="0.25">
      <c r="A4836" t="s">
        <v>2936</v>
      </c>
      <c r="B4836" t="s">
        <v>2937</v>
      </c>
      <c r="C4836" t="s">
        <v>2938</v>
      </c>
      <c r="D4836">
        <v>805</v>
      </c>
      <c r="E4836" t="s">
        <v>2677</v>
      </c>
      <c r="F4836" t="s">
        <v>15</v>
      </c>
      <c r="G4836">
        <v>5</v>
      </c>
      <c r="H4836" t="s">
        <v>16</v>
      </c>
      <c r="I4836">
        <v>1</v>
      </c>
      <c r="J4836">
        <f t="shared" si="154"/>
        <v>5</v>
      </c>
      <c r="K4836">
        <v>133.86500000000001</v>
      </c>
      <c r="L4836" s="1">
        <f t="shared" si="155"/>
        <v>669.32500000000005</v>
      </c>
    </row>
    <row r="4837" spans="1:12" x14ac:dyDescent="0.25">
      <c r="A4837" t="s">
        <v>2874</v>
      </c>
      <c r="B4837" t="s">
        <v>2875</v>
      </c>
      <c r="C4837" t="s">
        <v>2876</v>
      </c>
      <c r="D4837">
        <v>805</v>
      </c>
      <c r="E4837" t="s">
        <v>2677</v>
      </c>
      <c r="F4837" t="s">
        <v>15</v>
      </c>
      <c r="G4837">
        <v>2</v>
      </c>
      <c r="H4837" t="s">
        <v>16</v>
      </c>
      <c r="I4837">
        <v>1</v>
      </c>
      <c r="J4837">
        <f t="shared" si="154"/>
        <v>2</v>
      </c>
      <c r="K4837">
        <v>334.58</v>
      </c>
      <c r="L4837" s="1">
        <f t="shared" si="155"/>
        <v>669.16</v>
      </c>
    </row>
    <row r="4838" spans="1:12" x14ac:dyDescent="0.25">
      <c r="A4838" t="s">
        <v>9652</v>
      </c>
      <c r="B4838" t="s">
        <v>9653</v>
      </c>
      <c r="C4838" t="s">
        <v>0</v>
      </c>
      <c r="D4838">
        <v>805</v>
      </c>
      <c r="E4838" t="s">
        <v>2677</v>
      </c>
      <c r="F4838" t="s">
        <v>15</v>
      </c>
      <c r="G4838">
        <v>72</v>
      </c>
      <c r="H4838" t="s">
        <v>16</v>
      </c>
      <c r="I4838">
        <v>1</v>
      </c>
      <c r="J4838">
        <f t="shared" si="154"/>
        <v>72</v>
      </c>
      <c r="K4838">
        <v>9.2799999999999994</v>
      </c>
      <c r="L4838" s="1">
        <f t="shared" si="155"/>
        <v>668.16</v>
      </c>
    </row>
    <row r="4839" spans="1:12" x14ac:dyDescent="0.25">
      <c r="A4839" t="s">
        <v>9112</v>
      </c>
      <c r="B4839" t="s">
        <v>9113</v>
      </c>
      <c r="C4839" t="s">
        <v>9114</v>
      </c>
      <c r="D4839">
        <v>805</v>
      </c>
      <c r="E4839" t="s">
        <v>2677</v>
      </c>
      <c r="F4839" t="s">
        <v>15</v>
      </c>
      <c r="G4839">
        <v>20</v>
      </c>
      <c r="H4839" t="s">
        <v>16</v>
      </c>
      <c r="I4839">
        <v>1</v>
      </c>
      <c r="J4839">
        <f t="shared" si="154"/>
        <v>20</v>
      </c>
      <c r="K4839">
        <v>33.4</v>
      </c>
      <c r="L4839" s="1">
        <f t="shared" si="155"/>
        <v>668</v>
      </c>
    </row>
    <row r="4840" spans="1:12" x14ac:dyDescent="0.25">
      <c r="A4840" t="s">
        <v>5805</v>
      </c>
      <c r="B4840" t="s">
        <v>5806</v>
      </c>
      <c r="C4840" t="s">
        <v>5807</v>
      </c>
      <c r="D4840">
        <v>805</v>
      </c>
      <c r="E4840" t="s">
        <v>2677</v>
      </c>
      <c r="F4840" t="s">
        <v>15</v>
      </c>
      <c r="G4840">
        <v>4</v>
      </c>
      <c r="H4840" t="s">
        <v>16</v>
      </c>
      <c r="I4840">
        <v>1</v>
      </c>
      <c r="J4840">
        <f t="shared" si="154"/>
        <v>4</v>
      </c>
      <c r="K4840">
        <v>167</v>
      </c>
      <c r="L4840" s="1">
        <f t="shared" si="155"/>
        <v>668</v>
      </c>
    </row>
    <row r="4841" spans="1:12" x14ac:dyDescent="0.25">
      <c r="A4841" t="s">
        <v>6597</v>
      </c>
      <c r="B4841" t="s">
        <v>6598</v>
      </c>
      <c r="C4841" t="s">
        <v>6599</v>
      </c>
      <c r="D4841">
        <v>805</v>
      </c>
      <c r="E4841" t="s">
        <v>2677</v>
      </c>
      <c r="F4841" t="s">
        <v>15</v>
      </c>
      <c r="G4841">
        <v>1</v>
      </c>
      <c r="H4841" t="s">
        <v>16</v>
      </c>
      <c r="I4841">
        <v>1</v>
      </c>
      <c r="J4841">
        <f t="shared" si="154"/>
        <v>1</v>
      </c>
      <c r="K4841">
        <v>667.12</v>
      </c>
      <c r="L4841" s="1">
        <f t="shared" si="155"/>
        <v>667.12</v>
      </c>
    </row>
    <row r="4842" spans="1:12" x14ac:dyDescent="0.25">
      <c r="A4842" t="s">
        <v>6711</v>
      </c>
      <c r="B4842" t="s">
        <v>6712</v>
      </c>
      <c r="D4842">
        <v>805</v>
      </c>
      <c r="E4842" t="s">
        <v>2677</v>
      </c>
      <c r="F4842" t="s">
        <v>15</v>
      </c>
      <c r="G4842">
        <v>10</v>
      </c>
      <c r="H4842" t="s">
        <v>16</v>
      </c>
      <c r="I4842">
        <v>1</v>
      </c>
      <c r="J4842">
        <f t="shared" si="154"/>
        <v>10</v>
      </c>
      <c r="K4842">
        <v>66.59</v>
      </c>
      <c r="L4842" s="1">
        <f t="shared" si="155"/>
        <v>665.90000000000009</v>
      </c>
    </row>
    <row r="4843" spans="1:12" x14ac:dyDescent="0.25">
      <c r="A4843" t="s">
        <v>5162</v>
      </c>
      <c r="B4843" t="s">
        <v>5163</v>
      </c>
      <c r="D4843">
        <v>805</v>
      </c>
      <c r="E4843" t="s">
        <v>2677</v>
      </c>
      <c r="F4843" t="s">
        <v>15</v>
      </c>
      <c r="G4843">
        <v>2</v>
      </c>
      <c r="H4843" t="s">
        <v>16</v>
      </c>
      <c r="I4843">
        <v>1</v>
      </c>
      <c r="J4843">
        <f t="shared" si="154"/>
        <v>2</v>
      </c>
      <c r="K4843">
        <v>332</v>
      </c>
      <c r="L4843" s="1">
        <f t="shared" si="155"/>
        <v>664</v>
      </c>
    </row>
    <row r="4844" spans="1:12" x14ac:dyDescent="0.25">
      <c r="A4844" t="s">
        <v>8248</v>
      </c>
      <c r="B4844" t="s">
        <v>7794</v>
      </c>
      <c r="C4844" t="s">
        <v>8249</v>
      </c>
      <c r="D4844">
        <v>805</v>
      </c>
      <c r="E4844" t="s">
        <v>2677</v>
      </c>
      <c r="F4844" t="s">
        <v>15</v>
      </c>
      <c r="G4844">
        <v>10</v>
      </c>
      <c r="H4844" t="s">
        <v>16</v>
      </c>
      <c r="I4844">
        <v>1</v>
      </c>
      <c r="J4844">
        <f t="shared" si="154"/>
        <v>10</v>
      </c>
      <c r="K4844">
        <v>66.36</v>
      </c>
      <c r="L4844" s="1">
        <f t="shared" si="155"/>
        <v>663.6</v>
      </c>
    </row>
    <row r="4845" spans="1:12" x14ac:dyDescent="0.25">
      <c r="A4845" t="s">
        <v>6392</v>
      </c>
      <c r="B4845" t="s">
        <v>6393</v>
      </c>
      <c r="D4845">
        <v>805</v>
      </c>
      <c r="E4845" t="s">
        <v>2677</v>
      </c>
      <c r="F4845" t="s">
        <v>15</v>
      </c>
      <c r="G4845">
        <v>10</v>
      </c>
      <c r="H4845" t="s">
        <v>16</v>
      </c>
      <c r="I4845">
        <v>1</v>
      </c>
      <c r="J4845">
        <f t="shared" si="154"/>
        <v>10</v>
      </c>
      <c r="K4845">
        <v>66.34</v>
      </c>
      <c r="L4845" s="1">
        <f t="shared" si="155"/>
        <v>663.40000000000009</v>
      </c>
    </row>
    <row r="4846" spans="1:12" x14ac:dyDescent="0.25">
      <c r="A4846" t="s">
        <v>7258</v>
      </c>
      <c r="B4846" t="s">
        <v>7259</v>
      </c>
      <c r="C4846" t="s">
        <v>7260</v>
      </c>
      <c r="D4846">
        <v>805</v>
      </c>
      <c r="E4846" t="s">
        <v>2677</v>
      </c>
      <c r="F4846" t="s">
        <v>15</v>
      </c>
      <c r="G4846">
        <v>5</v>
      </c>
      <c r="H4846" t="s">
        <v>16</v>
      </c>
      <c r="I4846">
        <v>19</v>
      </c>
      <c r="J4846">
        <f t="shared" si="154"/>
        <v>95</v>
      </c>
      <c r="K4846">
        <v>132.55600000000001</v>
      </c>
      <c r="L4846" s="1">
        <f t="shared" si="155"/>
        <v>662.78000000000009</v>
      </c>
    </row>
    <row r="4847" spans="1:12" x14ac:dyDescent="0.25">
      <c r="A4847" t="s">
        <v>3126</v>
      </c>
      <c r="B4847" t="s">
        <v>3124</v>
      </c>
      <c r="C4847" t="s">
        <v>3127</v>
      </c>
      <c r="D4847">
        <v>805</v>
      </c>
      <c r="E4847" t="s">
        <v>2677</v>
      </c>
      <c r="F4847" t="s">
        <v>15</v>
      </c>
      <c r="G4847">
        <v>2</v>
      </c>
      <c r="H4847" t="s">
        <v>16</v>
      </c>
      <c r="I4847">
        <v>1</v>
      </c>
      <c r="J4847">
        <f t="shared" si="154"/>
        <v>2</v>
      </c>
      <c r="K4847">
        <v>330.84</v>
      </c>
      <c r="L4847" s="1">
        <f t="shared" si="155"/>
        <v>661.68</v>
      </c>
    </row>
    <row r="4848" spans="1:12" x14ac:dyDescent="0.25">
      <c r="A4848" t="s">
        <v>10554</v>
      </c>
      <c r="B4848" t="s">
        <v>10555</v>
      </c>
      <c r="C4848">
        <v>5003990001</v>
      </c>
      <c r="D4848">
        <v>805</v>
      </c>
      <c r="E4848" t="s">
        <v>2677</v>
      </c>
      <c r="F4848" t="s">
        <v>15</v>
      </c>
      <c r="G4848">
        <v>35</v>
      </c>
      <c r="H4848" t="s">
        <v>16</v>
      </c>
      <c r="I4848">
        <v>1</v>
      </c>
      <c r="J4848">
        <f t="shared" si="154"/>
        <v>35</v>
      </c>
      <c r="K4848">
        <v>18.899999999999999</v>
      </c>
      <c r="L4848" s="1">
        <f t="shared" si="155"/>
        <v>661.5</v>
      </c>
    </row>
    <row r="4849" spans="1:12" x14ac:dyDescent="0.25">
      <c r="A4849" t="s">
        <v>7327</v>
      </c>
      <c r="B4849" t="s">
        <v>7328</v>
      </c>
      <c r="D4849">
        <v>805</v>
      </c>
      <c r="E4849" t="s">
        <v>2677</v>
      </c>
      <c r="F4849" t="s">
        <v>15</v>
      </c>
      <c r="G4849">
        <v>5</v>
      </c>
      <c r="H4849" t="s">
        <v>16</v>
      </c>
      <c r="I4849">
        <v>1</v>
      </c>
      <c r="J4849">
        <f t="shared" si="154"/>
        <v>5</v>
      </c>
      <c r="K4849">
        <v>132.30000000000001</v>
      </c>
      <c r="L4849" s="1">
        <f t="shared" si="155"/>
        <v>661.5</v>
      </c>
    </row>
    <row r="4850" spans="1:12" x14ac:dyDescent="0.25">
      <c r="A4850" s="49" t="s">
        <v>9949</v>
      </c>
      <c r="B4850" s="49" t="s">
        <v>9950</v>
      </c>
      <c r="C4850" s="49" t="s">
        <v>9951</v>
      </c>
      <c r="D4850" s="49">
        <v>805</v>
      </c>
      <c r="E4850" s="49" t="s">
        <v>2677</v>
      </c>
      <c r="F4850" s="49" t="s">
        <v>15</v>
      </c>
      <c r="G4850" s="51">
        <v>45300</v>
      </c>
      <c r="H4850" s="49" t="s">
        <v>16</v>
      </c>
      <c r="I4850" s="49">
        <v>1</v>
      </c>
      <c r="J4850" s="49">
        <f t="shared" si="154"/>
        <v>45300</v>
      </c>
      <c r="K4850" s="49">
        <v>1.46E-2</v>
      </c>
      <c r="L4850" s="50">
        <f t="shared" si="155"/>
        <v>661.38</v>
      </c>
    </row>
    <row r="4851" spans="1:12" x14ac:dyDescent="0.25">
      <c r="A4851" t="s">
        <v>6631</v>
      </c>
      <c r="B4851" t="s">
        <v>6632</v>
      </c>
      <c r="D4851">
        <v>805</v>
      </c>
      <c r="E4851" t="s">
        <v>2677</v>
      </c>
      <c r="F4851" t="s">
        <v>15</v>
      </c>
      <c r="G4851">
        <v>5</v>
      </c>
      <c r="H4851" t="s">
        <v>16</v>
      </c>
      <c r="I4851">
        <v>1</v>
      </c>
      <c r="J4851">
        <f t="shared" si="154"/>
        <v>5</v>
      </c>
      <c r="K4851">
        <v>132.19999999999999</v>
      </c>
      <c r="L4851" s="1">
        <f t="shared" si="155"/>
        <v>661</v>
      </c>
    </row>
    <row r="4852" spans="1:12" x14ac:dyDescent="0.25">
      <c r="A4852" t="s">
        <v>13046</v>
      </c>
      <c r="B4852" t="s">
        <v>13047</v>
      </c>
      <c r="C4852" t="s">
        <v>13048</v>
      </c>
      <c r="D4852">
        <v>806</v>
      </c>
      <c r="E4852" t="s">
        <v>2677</v>
      </c>
      <c r="F4852" t="s">
        <v>15</v>
      </c>
      <c r="G4852">
        <v>24</v>
      </c>
      <c r="H4852" t="s">
        <v>16</v>
      </c>
      <c r="I4852">
        <v>0</v>
      </c>
      <c r="J4852">
        <f t="shared" si="154"/>
        <v>0</v>
      </c>
      <c r="K4852">
        <v>27.5</v>
      </c>
      <c r="L4852" s="1">
        <f t="shared" si="155"/>
        <v>660</v>
      </c>
    </row>
    <row r="4853" spans="1:12" x14ac:dyDescent="0.25">
      <c r="A4853" t="s">
        <v>5694</v>
      </c>
      <c r="B4853" t="s">
        <v>5695</v>
      </c>
      <c r="D4853">
        <v>805</v>
      </c>
      <c r="E4853" t="s">
        <v>2677</v>
      </c>
      <c r="F4853" t="s">
        <v>15</v>
      </c>
      <c r="G4853">
        <v>5</v>
      </c>
      <c r="H4853" t="s">
        <v>16</v>
      </c>
      <c r="I4853">
        <v>1</v>
      </c>
      <c r="J4853">
        <f t="shared" si="154"/>
        <v>5</v>
      </c>
      <c r="K4853">
        <v>132</v>
      </c>
      <c r="L4853" s="1">
        <f t="shared" si="155"/>
        <v>660</v>
      </c>
    </row>
    <row r="4854" spans="1:12" x14ac:dyDescent="0.25">
      <c r="A4854" t="s">
        <v>5934</v>
      </c>
      <c r="B4854" t="s">
        <v>5935</v>
      </c>
      <c r="C4854" t="s">
        <v>5904</v>
      </c>
      <c r="D4854">
        <v>805</v>
      </c>
      <c r="E4854" t="s">
        <v>2677</v>
      </c>
      <c r="F4854" t="s">
        <v>15</v>
      </c>
      <c r="G4854">
        <v>4</v>
      </c>
      <c r="H4854" t="s">
        <v>16</v>
      </c>
      <c r="I4854">
        <v>1</v>
      </c>
      <c r="J4854">
        <f t="shared" si="154"/>
        <v>4</v>
      </c>
      <c r="K4854">
        <v>165</v>
      </c>
      <c r="L4854" s="1">
        <f t="shared" si="155"/>
        <v>660</v>
      </c>
    </row>
    <row r="4855" spans="1:12" x14ac:dyDescent="0.25">
      <c r="A4855" t="s">
        <v>11835</v>
      </c>
      <c r="B4855" t="s">
        <v>11836</v>
      </c>
      <c r="C4855" t="s">
        <v>11837</v>
      </c>
      <c r="D4855">
        <v>805</v>
      </c>
      <c r="E4855" t="s">
        <v>2677</v>
      </c>
      <c r="F4855" t="s">
        <v>15</v>
      </c>
      <c r="G4855">
        <v>1</v>
      </c>
      <c r="H4855" t="s">
        <v>16</v>
      </c>
      <c r="I4855">
        <v>1</v>
      </c>
      <c r="J4855">
        <f t="shared" si="154"/>
        <v>1</v>
      </c>
      <c r="K4855">
        <v>659.8</v>
      </c>
      <c r="L4855" s="1">
        <f t="shared" si="155"/>
        <v>659.8</v>
      </c>
    </row>
    <row r="4856" spans="1:12" x14ac:dyDescent="0.25">
      <c r="A4856" t="s">
        <v>13349</v>
      </c>
      <c r="B4856" t="s">
        <v>13350</v>
      </c>
      <c r="D4856">
        <v>806</v>
      </c>
      <c r="E4856" t="s">
        <v>2677</v>
      </c>
      <c r="F4856" t="s">
        <v>15</v>
      </c>
      <c r="G4856">
        <v>16</v>
      </c>
      <c r="H4856" t="s">
        <v>16</v>
      </c>
      <c r="I4856">
        <v>1</v>
      </c>
      <c r="J4856">
        <f t="shared" si="154"/>
        <v>16</v>
      </c>
      <c r="K4856">
        <v>41.23</v>
      </c>
      <c r="L4856" s="1">
        <f t="shared" si="155"/>
        <v>659.68</v>
      </c>
    </row>
    <row r="4857" spans="1:12" x14ac:dyDescent="0.25">
      <c r="A4857" t="s">
        <v>10860</v>
      </c>
      <c r="B4857" t="s">
        <v>10861</v>
      </c>
      <c r="C4857" t="s">
        <v>10862</v>
      </c>
      <c r="D4857">
        <v>805</v>
      </c>
      <c r="E4857" t="s">
        <v>2677</v>
      </c>
      <c r="F4857" t="s">
        <v>15</v>
      </c>
      <c r="G4857">
        <v>5</v>
      </c>
      <c r="H4857" t="s">
        <v>16</v>
      </c>
      <c r="I4857">
        <v>1</v>
      </c>
      <c r="J4857">
        <f t="shared" si="154"/>
        <v>5</v>
      </c>
      <c r="K4857">
        <v>131.85</v>
      </c>
      <c r="L4857" s="1">
        <f t="shared" si="155"/>
        <v>659.25</v>
      </c>
    </row>
    <row r="4858" spans="1:12" x14ac:dyDescent="0.25">
      <c r="A4858" t="s">
        <v>14084</v>
      </c>
      <c r="B4858" t="s">
        <v>14085</v>
      </c>
      <c r="C4858" t="s">
        <v>14081</v>
      </c>
      <c r="D4858">
        <v>805</v>
      </c>
      <c r="E4858" t="s">
        <v>2677</v>
      </c>
      <c r="F4858" t="s">
        <v>15</v>
      </c>
      <c r="G4858">
        <v>77</v>
      </c>
      <c r="H4858" t="s">
        <v>16</v>
      </c>
      <c r="I4858">
        <v>1</v>
      </c>
      <c r="J4858">
        <f t="shared" si="154"/>
        <v>77</v>
      </c>
      <c r="K4858">
        <v>8.5500000000000007</v>
      </c>
      <c r="L4858" s="1">
        <f t="shared" si="155"/>
        <v>658.35</v>
      </c>
    </row>
    <row r="4859" spans="1:12" x14ac:dyDescent="0.25">
      <c r="A4859" t="s">
        <v>8501</v>
      </c>
      <c r="B4859" t="s">
        <v>8502</v>
      </c>
      <c r="D4859">
        <v>805</v>
      </c>
      <c r="E4859" t="s">
        <v>2677</v>
      </c>
      <c r="F4859" t="s">
        <v>15</v>
      </c>
      <c r="G4859">
        <v>2</v>
      </c>
      <c r="H4859" t="s">
        <v>16</v>
      </c>
      <c r="I4859">
        <v>1</v>
      </c>
      <c r="J4859">
        <f t="shared" si="154"/>
        <v>2</v>
      </c>
      <c r="K4859">
        <v>329</v>
      </c>
      <c r="L4859" s="1">
        <f t="shared" si="155"/>
        <v>658</v>
      </c>
    </row>
    <row r="4860" spans="1:12" x14ac:dyDescent="0.25">
      <c r="A4860" t="s">
        <v>13399</v>
      </c>
      <c r="B4860" t="s">
        <v>13400</v>
      </c>
      <c r="C4860" t="s">
        <v>13401</v>
      </c>
      <c r="D4860">
        <v>806</v>
      </c>
      <c r="E4860" t="s">
        <v>2677</v>
      </c>
      <c r="F4860" t="s">
        <v>15</v>
      </c>
      <c r="G4860">
        <v>1</v>
      </c>
      <c r="H4860" t="s">
        <v>16</v>
      </c>
      <c r="I4860">
        <v>1</v>
      </c>
      <c r="J4860">
        <f t="shared" si="154"/>
        <v>1</v>
      </c>
      <c r="K4860">
        <v>658</v>
      </c>
      <c r="L4860" s="1">
        <f t="shared" si="155"/>
        <v>658</v>
      </c>
    </row>
    <row r="4861" spans="1:12" x14ac:dyDescent="0.25">
      <c r="A4861" t="s">
        <v>6816</v>
      </c>
      <c r="B4861" t="s">
        <v>6817</v>
      </c>
      <c r="C4861" t="s">
        <v>6818</v>
      </c>
      <c r="D4861">
        <v>805</v>
      </c>
      <c r="E4861" t="s">
        <v>2677</v>
      </c>
      <c r="F4861" t="s">
        <v>15</v>
      </c>
      <c r="G4861">
        <v>30</v>
      </c>
      <c r="H4861" t="s">
        <v>16</v>
      </c>
      <c r="I4861">
        <v>1</v>
      </c>
      <c r="J4861">
        <f t="shared" si="154"/>
        <v>30</v>
      </c>
      <c r="K4861">
        <v>21.9</v>
      </c>
      <c r="L4861" s="1">
        <f t="shared" si="155"/>
        <v>657</v>
      </c>
    </row>
    <row r="4862" spans="1:12" x14ac:dyDescent="0.25">
      <c r="A4862" t="s">
        <v>6262</v>
      </c>
      <c r="B4862" t="s">
        <v>6263</v>
      </c>
      <c r="C4862" t="s">
        <v>6264</v>
      </c>
      <c r="D4862">
        <v>805</v>
      </c>
      <c r="E4862" t="s">
        <v>2677</v>
      </c>
      <c r="F4862" t="s">
        <v>15</v>
      </c>
      <c r="G4862">
        <v>50</v>
      </c>
      <c r="H4862" t="s">
        <v>16</v>
      </c>
      <c r="I4862">
        <v>1</v>
      </c>
      <c r="J4862">
        <f t="shared" si="154"/>
        <v>50</v>
      </c>
      <c r="K4862">
        <v>13.12</v>
      </c>
      <c r="L4862" s="1">
        <f t="shared" si="155"/>
        <v>656</v>
      </c>
    </row>
    <row r="4863" spans="1:12" x14ac:dyDescent="0.25">
      <c r="A4863" t="s">
        <v>5530</v>
      </c>
      <c r="B4863" t="s">
        <v>5531</v>
      </c>
      <c r="D4863">
        <v>805</v>
      </c>
      <c r="E4863" t="s">
        <v>2677</v>
      </c>
      <c r="F4863" t="s">
        <v>15</v>
      </c>
      <c r="G4863">
        <v>2</v>
      </c>
      <c r="H4863" t="s">
        <v>16</v>
      </c>
      <c r="I4863">
        <v>1</v>
      </c>
      <c r="J4863">
        <f t="shared" si="154"/>
        <v>2</v>
      </c>
      <c r="K4863">
        <v>328</v>
      </c>
      <c r="L4863" s="1">
        <f t="shared" si="155"/>
        <v>656</v>
      </c>
    </row>
    <row r="4864" spans="1:12" x14ac:dyDescent="0.25">
      <c r="A4864" t="s">
        <v>11829</v>
      </c>
      <c r="B4864" t="s">
        <v>11830</v>
      </c>
      <c r="C4864" t="s">
        <v>11831</v>
      </c>
      <c r="D4864">
        <v>805</v>
      </c>
      <c r="E4864" t="s">
        <v>2677</v>
      </c>
      <c r="F4864" t="s">
        <v>15</v>
      </c>
      <c r="G4864">
        <v>10</v>
      </c>
      <c r="H4864" t="s">
        <v>16</v>
      </c>
      <c r="I4864">
        <v>1</v>
      </c>
      <c r="J4864">
        <f t="shared" si="154"/>
        <v>10</v>
      </c>
      <c r="K4864">
        <v>65.528000000000006</v>
      </c>
      <c r="L4864" s="1">
        <f t="shared" si="155"/>
        <v>655.28000000000009</v>
      </c>
    </row>
    <row r="4865" spans="1:12" x14ac:dyDescent="0.25">
      <c r="A4865" t="s">
        <v>6470</v>
      </c>
      <c r="B4865" t="s">
        <v>6471</v>
      </c>
      <c r="D4865">
        <v>805</v>
      </c>
      <c r="E4865" t="s">
        <v>2677</v>
      </c>
      <c r="F4865" t="s">
        <v>15</v>
      </c>
      <c r="G4865">
        <v>4</v>
      </c>
      <c r="H4865" t="s">
        <v>16</v>
      </c>
      <c r="I4865">
        <v>1</v>
      </c>
      <c r="J4865">
        <f t="shared" si="154"/>
        <v>4</v>
      </c>
      <c r="K4865">
        <v>163.80000000000001</v>
      </c>
      <c r="L4865" s="1">
        <f t="shared" si="155"/>
        <v>655.20000000000005</v>
      </c>
    </row>
    <row r="4866" spans="1:12" x14ac:dyDescent="0.25">
      <c r="A4866" t="s">
        <v>7174</v>
      </c>
      <c r="B4866" t="s">
        <v>7175</v>
      </c>
      <c r="D4866">
        <v>805</v>
      </c>
      <c r="E4866" t="s">
        <v>2677</v>
      </c>
      <c r="F4866" t="s">
        <v>15</v>
      </c>
      <c r="G4866">
        <v>1</v>
      </c>
      <c r="H4866" t="s">
        <v>16</v>
      </c>
      <c r="I4866">
        <v>1</v>
      </c>
      <c r="J4866">
        <f t="shared" si="154"/>
        <v>1</v>
      </c>
      <c r="K4866">
        <v>654.20000000000005</v>
      </c>
      <c r="L4866" s="1">
        <f t="shared" si="155"/>
        <v>654.20000000000005</v>
      </c>
    </row>
    <row r="4867" spans="1:12" x14ac:dyDescent="0.25">
      <c r="A4867" t="s">
        <v>6682</v>
      </c>
      <c r="B4867" t="s">
        <v>6683</v>
      </c>
      <c r="C4867">
        <v>24031884</v>
      </c>
      <c r="D4867">
        <v>805</v>
      </c>
      <c r="E4867" t="s">
        <v>2677</v>
      </c>
      <c r="F4867" t="s">
        <v>15</v>
      </c>
      <c r="G4867">
        <v>300</v>
      </c>
      <c r="H4867" t="s">
        <v>16</v>
      </c>
      <c r="I4867">
        <v>1</v>
      </c>
      <c r="J4867">
        <f t="shared" si="154"/>
        <v>300</v>
      </c>
      <c r="K4867">
        <v>2.1800000000000002</v>
      </c>
      <c r="L4867" s="1">
        <f t="shared" si="155"/>
        <v>654</v>
      </c>
    </row>
    <row r="4868" spans="1:12" x14ac:dyDescent="0.25">
      <c r="A4868" t="s">
        <v>7757</v>
      </c>
      <c r="B4868" t="s">
        <v>7758</v>
      </c>
      <c r="D4868">
        <v>805</v>
      </c>
      <c r="E4868" t="s">
        <v>2677</v>
      </c>
      <c r="F4868" t="s">
        <v>15</v>
      </c>
      <c r="G4868">
        <v>4</v>
      </c>
      <c r="H4868" t="s">
        <v>16</v>
      </c>
      <c r="I4868">
        <v>1</v>
      </c>
      <c r="J4868">
        <f t="shared" si="154"/>
        <v>4</v>
      </c>
      <c r="K4868">
        <v>163.4075</v>
      </c>
      <c r="L4868" s="1">
        <f t="shared" si="155"/>
        <v>653.63</v>
      </c>
    </row>
    <row r="4869" spans="1:12" x14ac:dyDescent="0.25">
      <c r="A4869" t="s">
        <v>2684</v>
      </c>
      <c r="B4869" t="s">
        <v>2685</v>
      </c>
      <c r="C4869" t="s">
        <v>2686</v>
      </c>
      <c r="D4869">
        <v>805</v>
      </c>
      <c r="E4869" t="s">
        <v>2677</v>
      </c>
      <c r="F4869" t="s">
        <v>15</v>
      </c>
      <c r="G4869">
        <v>1</v>
      </c>
      <c r="H4869" t="s">
        <v>16</v>
      </c>
      <c r="I4869">
        <v>1</v>
      </c>
      <c r="J4869">
        <f t="shared" si="154"/>
        <v>1</v>
      </c>
      <c r="K4869">
        <v>653.55999999999995</v>
      </c>
      <c r="L4869" s="1">
        <f t="shared" si="155"/>
        <v>653.55999999999995</v>
      </c>
    </row>
    <row r="4870" spans="1:12" x14ac:dyDescent="0.25">
      <c r="A4870" t="s">
        <v>10188</v>
      </c>
      <c r="B4870" t="s">
        <v>10189</v>
      </c>
      <c r="C4870" t="s">
        <v>10190</v>
      </c>
      <c r="D4870">
        <v>805</v>
      </c>
      <c r="E4870" t="s">
        <v>2677</v>
      </c>
      <c r="F4870" t="s">
        <v>15</v>
      </c>
      <c r="G4870">
        <v>95</v>
      </c>
      <c r="H4870" t="s">
        <v>16</v>
      </c>
      <c r="I4870">
        <v>1</v>
      </c>
      <c r="J4870">
        <f t="shared" si="154"/>
        <v>95</v>
      </c>
      <c r="K4870">
        <v>6.87</v>
      </c>
      <c r="L4870" s="1">
        <f t="shared" si="155"/>
        <v>652.65</v>
      </c>
    </row>
    <row r="4871" spans="1:12" x14ac:dyDescent="0.25">
      <c r="A4871" t="s">
        <v>6068</v>
      </c>
      <c r="B4871" t="s">
        <v>6069</v>
      </c>
      <c r="D4871">
        <v>805</v>
      </c>
      <c r="E4871" t="s">
        <v>2677</v>
      </c>
      <c r="F4871" t="s">
        <v>15</v>
      </c>
      <c r="G4871">
        <v>3</v>
      </c>
      <c r="H4871" t="s">
        <v>16</v>
      </c>
      <c r="I4871">
        <v>1</v>
      </c>
      <c r="J4871">
        <f t="shared" si="154"/>
        <v>3</v>
      </c>
      <c r="K4871">
        <v>216.83</v>
      </c>
      <c r="L4871" s="1">
        <f t="shared" si="155"/>
        <v>650.49</v>
      </c>
    </row>
    <row r="4872" spans="1:12" x14ac:dyDescent="0.25">
      <c r="A4872" t="s">
        <v>7907</v>
      </c>
      <c r="B4872" t="s">
        <v>7868</v>
      </c>
      <c r="C4872" t="s">
        <v>7908</v>
      </c>
      <c r="D4872">
        <v>805</v>
      </c>
      <c r="E4872" t="s">
        <v>2677</v>
      </c>
      <c r="F4872" t="s">
        <v>15</v>
      </c>
      <c r="G4872">
        <v>10</v>
      </c>
      <c r="H4872" t="s">
        <v>16</v>
      </c>
      <c r="I4872">
        <v>1</v>
      </c>
      <c r="J4872">
        <f t="shared" si="154"/>
        <v>10</v>
      </c>
      <c r="K4872">
        <v>65.040000000000006</v>
      </c>
      <c r="L4872" s="1">
        <f t="shared" si="155"/>
        <v>650.40000000000009</v>
      </c>
    </row>
    <row r="4873" spans="1:12" x14ac:dyDescent="0.25">
      <c r="A4873" t="s">
        <v>7839</v>
      </c>
      <c r="B4873" t="s">
        <v>5070</v>
      </c>
      <c r="C4873" t="s">
        <v>5070</v>
      </c>
      <c r="D4873">
        <v>805</v>
      </c>
      <c r="E4873" t="s">
        <v>2677</v>
      </c>
      <c r="F4873" t="s">
        <v>15</v>
      </c>
      <c r="G4873">
        <v>5</v>
      </c>
      <c r="H4873" t="s">
        <v>16</v>
      </c>
      <c r="I4873">
        <v>1</v>
      </c>
      <c r="J4873">
        <f t="shared" si="154"/>
        <v>5</v>
      </c>
      <c r="K4873">
        <v>130.08000000000001</v>
      </c>
      <c r="L4873" s="1">
        <f t="shared" si="155"/>
        <v>650.40000000000009</v>
      </c>
    </row>
    <row r="4874" spans="1:12" x14ac:dyDescent="0.25">
      <c r="A4874" t="s">
        <v>3103</v>
      </c>
      <c r="B4874" t="s">
        <v>3104</v>
      </c>
      <c r="C4874" t="s">
        <v>3105</v>
      </c>
      <c r="D4874">
        <v>805</v>
      </c>
      <c r="E4874" t="s">
        <v>2677</v>
      </c>
      <c r="F4874" t="s">
        <v>15</v>
      </c>
      <c r="G4874">
        <v>2</v>
      </c>
      <c r="H4874" t="s">
        <v>16</v>
      </c>
      <c r="I4874">
        <v>1</v>
      </c>
      <c r="J4874">
        <f t="shared" si="154"/>
        <v>2</v>
      </c>
      <c r="K4874">
        <v>325</v>
      </c>
      <c r="L4874" s="1">
        <f t="shared" si="155"/>
        <v>650</v>
      </c>
    </row>
    <row r="4875" spans="1:12" x14ac:dyDescent="0.25">
      <c r="A4875" t="s">
        <v>8152</v>
      </c>
      <c r="B4875" t="s">
        <v>7803</v>
      </c>
      <c r="C4875" t="s">
        <v>8153</v>
      </c>
      <c r="D4875">
        <v>805</v>
      </c>
      <c r="E4875" t="s">
        <v>2677</v>
      </c>
      <c r="F4875" t="s">
        <v>15</v>
      </c>
      <c r="G4875">
        <v>12</v>
      </c>
      <c r="H4875" t="s">
        <v>16</v>
      </c>
      <c r="I4875">
        <v>1</v>
      </c>
      <c r="J4875">
        <f t="shared" si="154"/>
        <v>12</v>
      </c>
      <c r="K4875">
        <v>54.12</v>
      </c>
      <c r="L4875" s="1">
        <f t="shared" si="155"/>
        <v>649.43999999999994</v>
      </c>
    </row>
    <row r="4876" spans="1:12" x14ac:dyDescent="0.25">
      <c r="A4876" t="s">
        <v>8769</v>
      </c>
      <c r="B4876" t="s">
        <v>8770</v>
      </c>
      <c r="D4876">
        <v>805</v>
      </c>
      <c r="E4876" t="s">
        <v>2677</v>
      </c>
      <c r="F4876" t="s">
        <v>15</v>
      </c>
      <c r="G4876">
        <v>5</v>
      </c>
      <c r="H4876" t="s">
        <v>16</v>
      </c>
      <c r="I4876">
        <v>1</v>
      </c>
      <c r="J4876">
        <f t="shared" si="154"/>
        <v>5</v>
      </c>
      <c r="K4876">
        <v>129.65</v>
      </c>
      <c r="L4876" s="1">
        <f t="shared" si="155"/>
        <v>648.25</v>
      </c>
    </row>
    <row r="4877" spans="1:12" x14ac:dyDescent="0.25">
      <c r="A4877" t="s">
        <v>6161</v>
      </c>
      <c r="B4877" t="s">
        <v>6162</v>
      </c>
      <c r="C4877" t="s">
        <v>6163</v>
      </c>
      <c r="D4877">
        <v>805</v>
      </c>
      <c r="E4877" t="s">
        <v>2677</v>
      </c>
      <c r="F4877" t="s">
        <v>15</v>
      </c>
      <c r="G4877">
        <v>2</v>
      </c>
      <c r="H4877" t="s">
        <v>16</v>
      </c>
      <c r="I4877">
        <v>1</v>
      </c>
      <c r="J4877">
        <f t="shared" si="154"/>
        <v>2</v>
      </c>
      <c r="K4877">
        <v>323.60000000000002</v>
      </c>
      <c r="L4877" s="1">
        <f t="shared" si="155"/>
        <v>647.20000000000005</v>
      </c>
    </row>
    <row r="4878" spans="1:12" x14ac:dyDescent="0.25">
      <c r="A4878" t="s">
        <v>5089</v>
      </c>
      <c r="B4878" t="s">
        <v>5090</v>
      </c>
      <c r="D4878">
        <v>805</v>
      </c>
      <c r="E4878" t="s">
        <v>2677</v>
      </c>
      <c r="F4878" t="s">
        <v>15</v>
      </c>
      <c r="G4878">
        <v>1</v>
      </c>
      <c r="H4878" t="s">
        <v>16</v>
      </c>
      <c r="I4878">
        <v>1</v>
      </c>
      <c r="J4878">
        <f t="shared" si="154"/>
        <v>1</v>
      </c>
      <c r="K4878">
        <v>644.64</v>
      </c>
      <c r="L4878" s="1">
        <f t="shared" si="155"/>
        <v>644.64</v>
      </c>
    </row>
    <row r="4879" spans="1:12" x14ac:dyDescent="0.25">
      <c r="A4879" t="s">
        <v>4276</v>
      </c>
      <c r="B4879" t="s">
        <v>4277</v>
      </c>
      <c r="C4879" t="s">
        <v>4278</v>
      </c>
      <c r="D4879">
        <v>805</v>
      </c>
      <c r="E4879" t="s">
        <v>2677</v>
      </c>
      <c r="F4879" t="s">
        <v>15</v>
      </c>
      <c r="G4879">
        <v>1</v>
      </c>
      <c r="H4879" t="s">
        <v>16</v>
      </c>
      <c r="I4879">
        <v>43</v>
      </c>
      <c r="J4879">
        <f t="shared" si="154"/>
        <v>43</v>
      </c>
      <c r="K4879">
        <v>643.67999999999995</v>
      </c>
      <c r="L4879" s="1">
        <f t="shared" si="155"/>
        <v>643.67999999999995</v>
      </c>
    </row>
    <row r="4880" spans="1:12" x14ac:dyDescent="0.25">
      <c r="A4880" t="s">
        <v>3527</v>
      </c>
      <c r="B4880" t="s">
        <v>3528</v>
      </c>
      <c r="C4880" t="s">
        <v>3529</v>
      </c>
      <c r="D4880">
        <v>805</v>
      </c>
      <c r="E4880" t="s">
        <v>2677</v>
      </c>
      <c r="F4880" t="s">
        <v>15</v>
      </c>
      <c r="G4880">
        <v>1</v>
      </c>
      <c r="H4880" t="s">
        <v>16</v>
      </c>
      <c r="I4880">
        <v>40</v>
      </c>
      <c r="J4880">
        <f t="shared" si="154"/>
        <v>40</v>
      </c>
      <c r="K4880">
        <v>641.44000000000005</v>
      </c>
      <c r="L4880" s="1">
        <f t="shared" si="155"/>
        <v>641.44000000000005</v>
      </c>
    </row>
    <row r="4881" spans="1:12" x14ac:dyDescent="0.25">
      <c r="A4881" t="s">
        <v>4759</v>
      </c>
      <c r="B4881" t="s">
        <v>4760</v>
      </c>
      <c r="D4881">
        <v>805</v>
      </c>
      <c r="E4881" t="s">
        <v>2677</v>
      </c>
      <c r="F4881" t="s">
        <v>15</v>
      </c>
      <c r="G4881">
        <v>12</v>
      </c>
      <c r="H4881" t="s">
        <v>16</v>
      </c>
      <c r="I4881">
        <v>1</v>
      </c>
      <c r="J4881">
        <f t="shared" si="154"/>
        <v>12</v>
      </c>
      <c r="K4881">
        <v>53.4</v>
      </c>
      <c r="L4881" s="1">
        <f t="shared" si="155"/>
        <v>640.79999999999995</v>
      </c>
    </row>
    <row r="4882" spans="1:12" x14ac:dyDescent="0.25">
      <c r="A4882" t="s">
        <v>5220</v>
      </c>
      <c r="B4882" t="s">
        <v>5221</v>
      </c>
      <c r="D4882">
        <v>805</v>
      </c>
      <c r="E4882" t="s">
        <v>2677</v>
      </c>
      <c r="F4882" t="s">
        <v>15</v>
      </c>
      <c r="G4882">
        <v>20</v>
      </c>
      <c r="H4882" t="s">
        <v>16</v>
      </c>
      <c r="I4882">
        <v>1</v>
      </c>
      <c r="J4882">
        <f t="shared" si="154"/>
        <v>20</v>
      </c>
      <c r="K4882">
        <v>32</v>
      </c>
      <c r="L4882" s="1">
        <f t="shared" si="155"/>
        <v>640</v>
      </c>
    </row>
    <row r="4883" spans="1:12" x14ac:dyDescent="0.25">
      <c r="A4883" t="s">
        <v>5692</v>
      </c>
      <c r="B4883" t="s">
        <v>5693</v>
      </c>
      <c r="D4883">
        <v>805</v>
      </c>
      <c r="E4883" t="s">
        <v>2677</v>
      </c>
      <c r="F4883" t="s">
        <v>15</v>
      </c>
      <c r="G4883">
        <v>20</v>
      </c>
      <c r="H4883" t="s">
        <v>16</v>
      </c>
      <c r="I4883">
        <v>1</v>
      </c>
      <c r="J4883">
        <f t="shared" si="154"/>
        <v>20</v>
      </c>
      <c r="K4883">
        <v>32</v>
      </c>
      <c r="L4883" s="1">
        <f t="shared" si="155"/>
        <v>640</v>
      </c>
    </row>
    <row r="4884" spans="1:12" x14ac:dyDescent="0.25">
      <c r="A4884" t="s">
        <v>11714</v>
      </c>
      <c r="B4884" t="s">
        <v>11715</v>
      </c>
      <c r="C4884" t="s">
        <v>11716</v>
      </c>
      <c r="D4884">
        <v>805</v>
      </c>
      <c r="E4884" t="s">
        <v>2677</v>
      </c>
      <c r="F4884" t="s">
        <v>15</v>
      </c>
      <c r="G4884">
        <v>40</v>
      </c>
      <c r="H4884" t="s">
        <v>16</v>
      </c>
      <c r="I4884">
        <v>1</v>
      </c>
      <c r="J4884">
        <f t="shared" si="154"/>
        <v>40</v>
      </c>
      <c r="K4884">
        <v>15.99675</v>
      </c>
      <c r="L4884" s="1">
        <f t="shared" si="155"/>
        <v>639.87</v>
      </c>
    </row>
    <row r="4885" spans="1:12" x14ac:dyDescent="0.25">
      <c r="A4885" t="s">
        <v>6361</v>
      </c>
      <c r="B4885" t="s">
        <v>6362</v>
      </c>
      <c r="D4885">
        <v>805</v>
      </c>
      <c r="E4885" t="s">
        <v>2677</v>
      </c>
      <c r="F4885" t="s">
        <v>15</v>
      </c>
      <c r="G4885">
        <v>15</v>
      </c>
      <c r="H4885" t="s">
        <v>16</v>
      </c>
      <c r="I4885">
        <v>1</v>
      </c>
      <c r="J4885">
        <f t="shared" si="154"/>
        <v>15</v>
      </c>
      <c r="K4885">
        <v>42.64</v>
      </c>
      <c r="L4885" s="1">
        <f t="shared" si="155"/>
        <v>639.6</v>
      </c>
    </row>
    <row r="4886" spans="1:12" x14ac:dyDescent="0.25">
      <c r="A4886" t="s">
        <v>7955</v>
      </c>
      <c r="B4886" t="s">
        <v>7794</v>
      </c>
      <c r="C4886" t="s">
        <v>7956</v>
      </c>
      <c r="D4886">
        <v>805</v>
      </c>
      <c r="E4886" t="s">
        <v>2677</v>
      </c>
      <c r="F4886" t="s">
        <v>15</v>
      </c>
      <c r="G4886">
        <v>3</v>
      </c>
      <c r="H4886" t="s">
        <v>16</v>
      </c>
      <c r="I4886">
        <v>1</v>
      </c>
      <c r="J4886">
        <f t="shared" si="154"/>
        <v>3</v>
      </c>
      <c r="K4886">
        <v>212.71</v>
      </c>
      <c r="L4886" s="1">
        <f t="shared" si="155"/>
        <v>638.13</v>
      </c>
    </row>
    <row r="4887" spans="1:12" x14ac:dyDescent="0.25">
      <c r="A4887" t="s">
        <v>10953</v>
      </c>
      <c r="B4887" t="s">
        <v>10954</v>
      </c>
      <c r="C4887" t="s">
        <v>10955</v>
      </c>
      <c r="D4887">
        <v>805</v>
      </c>
      <c r="E4887" t="s">
        <v>2677</v>
      </c>
      <c r="F4887" t="s">
        <v>15</v>
      </c>
      <c r="G4887">
        <v>5</v>
      </c>
      <c r="H4887" t="s">
        <v>16</v>
      </c>
      <c r="I4887">
        <v>1</v>
      </c>
      <c r="J4887">
        <f t="shared" si="154"/>
        <v>5</v>
      </c>
      <c r="K4887">
        <v>127.5</v>
      </c>
      <c r="L4887" s="1">
        <f t="shared" si="155"/>
        <v>637.5</v>
      </c>
    </row>
    <row r="4888" spans="1:12" x14ac:dyDescent="0.25">
      <c r="A4888" t="s">
        <v>3112</v>
      </c>
      <c r="B4888" t="s">
        <v>3113</v>
      </c>
      <c r="C4888" t="s">
        <v>3114</v>
      </c>
      <c r="D4888">
        <v>805</v>
      </c>
      <c r="E4888" t="s">
        <v>2677</v>
      </c>
      <c r="F4888" t="s">
        <v>15</v>
      </c>
      <c r="G4888">
        <v>1</v>
      </c>
      <c r="H4888" t="s">
        <v>16</v>
      </c>
      <c r="I4888">
        <v>50</v>
      </c>
      <c r="J4888">
        <f t="shared" si="154"/>
        <v>50</v>
      </c>
      <c r="K4888">
        <v>637.13</v>
      </c>
      <c r="L4888" s="1">
        <f t="shared" si="155"/>
        <v>637.13</v>
      </c>
    </row>
    <row r="4889" spans="1:12" x14ac:dyDescent="0.25">
      <c r="A4889" t="s">
        <v>11579</v>
      </c>
      <c r="B4889" t="s">
        <v>11580</v>
      </c>
      <c r="C4889" t="s">
        <v>11581</v>
      </c>
      <c r="D4889">
        <v>805</v>
      </c>
      <c r="E4889" t="s">
        <v>2677</v>
      </c>
      <c r="F4889" t="s">
        <v>15</v>
      </c>
      <c r="G4889">
        <v>30</v>
      </c>
      <c r="H4889" t="s">
        <v>16</v>
      </c>
      <c r="I4889">
        <v>1</v>
      </c>
      <c r="J4889">
        <f t="shared" si="154"/>
        <v>30</v>
      </c>
      <c r="K4889">
        <v>21.21</v>
      </c>
      <c r="L4889" s="1">
        <f t="shared" si="155"/>
        <v>636.30000000000007</v>
      </c>
    </row>
    <row r="4890" spans="1:12" x14ac:dyDescent="0.25">
      <c r="A4890" t="s">
        <v>13416</v>
      </c>
      <c r="B4890" t="s">
        <v>13417</v>
      </c>
      <c r="C4890" t="s">
        <v>13418</v>
      </c>
      <c r="D4890">
        <v>806</v>
      </c>
      <c r="E4890" t="s">
        <v>2677</v>
      </c>
      <c r="F4890" t="s">
        <v>15</v>
      </c>
      <c r="G4890">
        <v>126</v>
      </c>
      <c r="H4890" t="s">
        <v>16</v>
      </c>
      <c r="I4890">
        <v>0</v>
      </c>
      <c r="J4890">
        <f t="shared" si="154"/>
        <v>0</v>
      </c>
      <c r="K4890">
        <v>5.05</v>
      </c>
      <c r="L4890" s="1">
        <f t="shared" si="155"/>
        <v>636.29999999999995</v>
      </c>
    </row>
    <row r="4891" spans="1:12" x14ac:dyDescent="0.25">
      <c r="A4891" t="s">
        <v>7973</v>
      </c>
      <c r="B4891" t="s">
        <v>7794</v>
      </c>
      <c r="C4891" t="s">
        <v>7974</v>
      </c>
      <c r="D4891">
        <v>805</v>
      </c>
      <c r="E4891" t="s">
        <v>2677</v>
      </c>
      <c r="F4891" t="s">
        <v>15</v>
      </c>
      <c r="G4891">
        <v>5</v>
      </c>
      <c r="H4891" t="s">
        <v>16</v>
      </c>
      <c r="I4891">
        <v>1</v>
      </c>
      <c r="J4891">
        <f t="shared" si="154"/>
        <v>5</v>
      </c>
      <c r="K4891">
        <v>127.24</v>
      </c>
      <c r="L4891" s="1">
        <f t="shared" si="155"/>
        <v>636.19999999999993</v>
      </c>
    </row>
    <row r="4892" spans="1:12" x14ac:dyDescent="0.25">
      <c r="A4892" t="s">
        <v>14064</v>
      </c>
      <c r="B4892" t="s">
        <v>14065</v>
      </c>
      <c r="C4892" t="s">
        <v>14066</v>
      </c>
      <c r="D4892">
        <v>805</v>
      </c>
      <c r="E4892" t="s">
        <v>2677</v>
      </c>
      <c r="F4892" t="s">
        <v>15</v>
      </c>
      <c r="G4892">
        <v>3</v>
      </c>
      <c r="H4892" t="s">
        <v>16</v>
      </c>
      <c r="I4892">
        <v>0</v>
      </c>
      <c r="J4892">
        <f t="shared" si="154"/>
        <v>0</v>
      </c>
      <c r="K4892">
        <v>212</v>
      </c>
      <c r="L4892" s="1">
        <f t="shared" si="155"/>
        <v>636</v>
      </c>
    </row>
    <row r="4893" spans="1:12" x14ac:dyDescent="0.25">
      <c r="A4893" t="s">
        <v>7692</v>
      </c>
      <c r="B4893" t="s">
        <v>7693</v>
      </c>
      <c r="C4893" t="s">
        <v>7694</v>
      </c>
      <c r="D4893">
        <v>805</v>
      </c>
      <c r="E4893" t="s">
        <v>2677</v>
      </c>
      <c r="F4893" t="s">
        <v>15</v>
      </c>
      <c r="G4893">
        <v>13</v>
      </c>
      <c r="H4893" t="s">
        <v>16</v>
      </c>
      <c r="I4893">
        <v>1</v>
      </c>
      <c r="J4893">
        <f t="shared" si="154"/>
        <v>13</v>
      </c>
      <c r="K4893">
        <v>48.9</v>
      </c>
      <c r="L4893" s="1">
        <f t="shared" si="155"/>
        <v>635.69999999999993</v>
      </c>
    </row>
    <row r="4894" spans="1:12" x14ac:dyDescent="0.25">
      <c r="A4894" t="s">
        <v>7146</v>
      </c>
      <c r="B4894" t="s">
        <v>7147</v>
      </c>
      <c r="D4894">
        <v>805</v>
      </c>
      <c r="E4894" t="s">
        <v>2677</v>
      </c>
      <c r="F4894" t="s">
        <v>15</v>
      </c>
      <c r="G4894">
        <v>5</v>
      </c>
      <c r="H4894" t="s">
        <v>16</v>
      </c>
      <c r="I4894">
        <v>1</v>
      </c>
      <c r="J4894">
        <f t="shared" si="154"/>
        <v>5</v>
      </c>
      <c r="K4894">
        <v>127.1</v>
      </c>
      <c r="L4894" s="1">
        <f t="shared" si="155"/>
        <v>635.5</v>
      </c>
    </row>
    <row r="4895" spans="1:12" x14ac:dyDescent="0.25">
      <c r="A4895" t="s">
        <v>14023</v>
      </c>
      <c r="B4895" t="s">
        <v>14024</v>
      </c>
      <c r="C4895" t="s">
        <v>14025</v>
      </c>
      <c r="D4895">
        <v>806</v>
      </c>
      <c r="E4895" t="s">
        <v>2677</v>
      </c>
      <c r="F4895" t="s">
        <v>15</v>
      </c>
      <c r="G4895">
        <v>240</v>
      </c>
      <c r="H4895" t="s">
        <v>16</v>
      </c>
      <c r="I4895">
        <v>0</v>
      </c>
      <c r="J4895">
        <f t="shared" si="154"/>
        <v>0</v>
      </c>
      <c r="K4895">
        <v>2.64717</v>
      </c>
      <c r="L4895" s="1">
        <f t="shared" si="155"/>
        <v>635.32079999999996</v>
      </c>
    </row>
    <row r="4896" spans="1:12" x14ac:dyDescent="0.25">
      <c r="A4896" t="s">
        <v>13902</v>
      </c>
      <c r="B4896" t="s">
        <v>13903</v>
      </c>
      <c r="C4896" t="s">
        <v>13904</v>
      </c>
      <c r="D4896">
        <v>806</v>
      </c>
      <c r="E4896" t="s">
        <v>2677</v>
      </c>
      <c r="F4896" t="s">
        <v>15</v>
      </c>
      <c r="G4896">
        <v>32</v>
      </c>
      <c r="H4896" t="s">
        <v>16</v>
      </c>
      <c r="I4896">
        <v>10</v>
      </c>
      <c r="J4896">
        <f t="shared" si="154"/>
        <v>320</v>
      </c>
      <c r="K4896">
        <v>19.847999999999999</v>
      </c>
      <c r="L4896" s="1">
        <f t="shared" si="155"/>
        <v>635.13599999999997</v>
      </c>
    </row>
    <row r="4897" spans="1:12" x14ac:dyDescent="0.25">
      <c r="A4897" t="s">
        <v>7953</v>
      </c>
      <c r="B4897" t="s">
        <v>7951</v>
      </c>
      <c r="C4897" t="s">
        <v>7954</v>
      </c>
      <c r="D4897">
        <v>805</v>
      </c>
      <c r="E4897" t="s">
        <v>2677</v>
      </c>
      <c r="F4897" t="s">
        <v>15</v>
      </c>
      <c r="G4897">
        <v>5</v>
      </c>
      <c r="H4897" t="s">
        <v>16</v>
      </c>
      <c r="I4897">
        <v>1</v>
      </c>
      <c r="J4897">
        <f t="shared" si="154"/>
        <v>5</v>
      </c>
      <c r="K4897">
        <v>126.86</v>
      </c>
      <c r="L4897" s="1">
        <f t="shared" si="155"/>
        <v>634.29999999999995</v>
      </c>
    </row>
    <row r="4898" spans="1:12" x14ac:dyDescent="0.25">
      <c r="A4898" t="s">
        <v>8730</v>
      </c>
      <c r="B4898" t="s">
        <v>8731</v>
      </c>
      <c r="C4898" t="s">
        <v>8732</v>
      </c>
      <c r="D4898">
        <v>805</v>
      </c>
      <c r="E4898" t="s">
        <v>2677</v>
      </c>
      <c r="F4898" t="s">
        <v>15</v>
      </c>
      <c r="G4898">
        <v>2</v>
      </c>
      <c r="H4898" t="s">
        <v>16</v>
      </c>
      <c r="I4898">
        <v>1</v>
      </c>
      <c r="J4898">
        <f t="shared" ref="J4898:J4961" si="156">G4898*I4898</f>
        <v>2</v>
      </c>
      <c r="K4898">
        <v>316.7</v>
      </c>
      <c r="L4898" s="1">
        <f t="shared" ref="L4898:L4961" si="157">G4898*K4898</f>
        <v>633.4</v>
      </c>
    </row>
    <row r="4899" spans="1:12" x14ac:dyDescent="0.25">
      <c r="A4899" t="s">
        <v>10950</v>
      </c>
      <c r="B4899" t="s">
        <v>10951</v>
      </c>
      <c r="C4899" t="s">
        <v>10952</v>
      </c>
      <c r="D4899">
        <v>805</v>
      </c>
      <c r="E4899" t="s">
        <v>2677</v>
      </c>
      <c r="F4899" t="s">
        <v>15</v>
      </c>
      <c r="G4899">
        <v>6</v>
      </c>
      <c r="H4899" t="s">
        <v>16</v>
      </c>
      <c r="I4899">
        <v>1</v>
      </c>
      <c r="J4899">
        <f t="shared" si="156"/>
        <v>6</v>
      </c>
      <c r="K4899">
        <v>105.4</v>
      </c>
      <c r="L4899" s="1">
        <f t="shared" si="157"/>
        <v>632.40000000000009</v>
      </c>
    </row>
    <row r="4900" spans="1:12" x14ac:dyDescent="0.25">
      <c r="A4900" t="s">
        <v>7219</v>
      </c>
      <c r="B4900" t="s">
        <v>7189</v>
      </c>
      <c r="D4900">
        <v>805</v>
      </c>
      <c r="E4900" t="s">
        <v>2677</v>
      </c>
      <c r="F4900" t="s">
        <v>15</v>
      </c>
      <c r="G4900">
        <v>5</v>
      </c>
      <c r="H4900" t="s">
        <v>16</v>
      </c>
      <c r="I4900">
        <v>1</v>
      </c>
      <c r="J4900">
        <f t="shared" si="156"/>
        <v>5</v>
      </c>
      <c r="K4900">
        <v>126.3</v>
      </c>
      <c r="L4900" s="1">
        <f t="shared" si="157"/>
        <v>631.5</v>
      </c>
    </row>
    <row r="4901" spans="1:12" x14ac:dyDescent="0.25">
      <c r="A4901" t="s">
        <v>2699</v>
      </c>
      <c r="B4901" t="s">
        <v>2700</v>
      </c>
      <c r="C4901" t="s">
        <v>2701</v>
      </c>
      <c r="D4901">
        <v>805</v>
      </c>
      <c r="E4901" t="s">
        <v>2677</v>
      </c>
      <c r="F4901" t="s">
        <v>15</v>
      </c>
      <c r="G4901">
        <v>2</v>
      </c>
      <c r="H4901" t="s">
        <v>16</v>
      </c>
      <c r="I4901">
        <v>1</v>
      </c>
      <c r="J4901">
        <f t="shared" si="156"/>
        <v>2</v>
      </c>
      <c r="K4901">
        <v>315.60000000000002</v>
      </c>
      <c r="L4901" s="1">
        <f t="shared" si="157"/>
        <v>631.20000000000005</v>
      </c>
    </row>
    <row r="4902" spans="1:12" x14ac:dyDescent="0.25">
      <c r="A4902" t="s">
        <v>6194</v>
      </c>
      <c r="B4902" t="s">
        <v>6195</v>
      </c>
      <c r="C4902" t="s">
        <v>6196</v>
      </c>
      <c r="D4902">
        <v>805</v>
      </c>
      <c r="E4902" t="s">
        <v>2677</v>
      </c>
      <c r="F4902" t="s">
        <v>15</v>
      </c>
      <c r="G4902">
        <v>40</v>
      </c>
      <c r="H4902" t="s">
        <v>16</v>
      </c>
      <c r="I4902">
        <v>1</v>
      </c>
      <c r="J4902">
        <f t="shared" si="156"/>
        <v>40</v>
      </c>
      <c r="K4902">
        <v>15.76</v>
      </c>
      <c r="L4902" s="1">
        <f t="shared" si="157"/>
        <v>630.4</v>
      </c>
    </row>
    <row r="4903" spans="1:12" x14ac:dyDescent="0.25">
      <c r="A4903" t="s">
        <v>7647</v>
      </c>
      <c r="B4903" t="s">
        <v>7648</v>
      </c>
      <c r="D4903">
        <v>805</v>
      </c>
      <c r="E4903" t="s">
        <v>2677</v>
      </c>
      <c r="F4903" t="s">
        <v>15</v>
      </c>
      <c r="G4903">
        <v>60</v>
      </c>
      <c r="H4903" t="s">
        <v>16</v>
      </c>
      <c r="I4903">
        <v>1</v>
      </c>
      <c r="J4903">
        <f t="shared" si="156"/>
        <v>60</v>
      </c>
      <c r="K4903">
        <v>10.5</v>
      </c>
      <c r="L4903" s="1">
        <f t="shared" si="157"/>
        <v>630</v>
      </c>
    </row>
    <row r="4904" spans="1:12" x14ac:dyDescent="0.25">
      <c r="A4904" t="s">
        <v>8859</v>
      </c>
      <c r="B4904" t="s">
        <v>8860</v>
      </c>
      <c r="C4904" t="s">
        <v>8861</v>
      </c>
      <c r="D4904">
        <v>805</v>
      </c>
      <c r="E4904" t="s">
        <v>2677</v>
      </c>
      <c r="F4904" t="s">
        <v>15</v>
      </c>
      <c r="G4904">
        <v>15</v>
      </c>
      <c r="H4904" t="s">
        <v>16</v>
      </c>
      <c r="I4904">
        <v>1</v>
      </c>
      <c r="J4904">
        <f t="shared" si="156"/>
        <v>15</v>
      </c>
      <c r="K4904">
        <v>42</v>
      </c>
      <c r="L4904" s="1">
        <f t="shared" si="157"/>
        <v>630</v>
      </c>
    </row>
    <row r="4905" spans="1:12" x14ac:dyDescent="0.25">
      <c r="A4905" t="s">
        <v>5308</v>
      </c>
      <c r="B4905" t="s">
        <v>5309</v>
      </c>
      <c r="D4905">
        <v>805</v>
      </c>
      <c r="E4905" t="s">
        <v>2677</v>
      </c>
      <c r="F4905" t="s">
        <v>15</v>
      </c>
      <c r="G4905">
        <v>10</v>
      </c>
      <c r="H4905" t="s">
        <v>16</v>
      </c>
      <c r="I4905">
        <v>1</v>
      </c>
      <c r="J4905">
        <f t="shared" si="156"/>
        <v>10</v>
      </c>
      <c r="K4905">
        <v>63</v>
      </c>
      <c r="L4905" s="1">
        <f t="shared" si="157"/>
        <v>630</v>
      </c>
    </row>
    <row r="4906" spans="1:12" x14ac:dyDescent="0.25">
      <c r="A4906" t="s">
        <v>5670</v>
      </c>
      <c r="B4906" t="s">
        <v>5671</v>
      </c>
      <c r="D4906">
        <v>805</v>
      </c>
      <c r="E4906" t="s">
        <v>2677</v>
      </c>
      <c r="F4906" t="s">
        <v>15</v>
      </c>
      <c r="G4906">
        <v>6</v>
      </c>
      <c r="H4906" t="s">
        <v>16</v>
      </c>
      <c r="I4906">
        <v>1</v>
      </c>
      <c r="J4906">
        <f t="shared" si="156"/>
        <v>6</v>
      </c>
      <c r="K4906">
        <v>105</v>
      </c>
      <c r="L4906" s="1">
        <f t="shared" si="157"/>
        <v>630</v>
      </c>
    </row>
    <row r="4907" spans="1:12" x14ac:dyDescent="0.25">
      <c r="A4907" t="s">
        <v>7849</v>
      </c>
      <c r="B4907" t="s">
        <v>7765</v>
      </c>
      <c r="C4907" t="s">
        <v>7850</v>
      </c>
      <c r="D4907">
        <v>805</v>
      </c>
      <c r="E4907" t="s">
        <v>2677</v>
      </c>
      <c r="F4907" t="s">
        <v>15</v>
      </c>
      <c r="G4907">
        <v>4</v>
      </c>
      <c r="H4907" t="s">
        <v>16</v>
      </c>
      <c r="I4907">
        <v>1</v>
      </c>
      <c r="J4907">
        <f t="shared" si="156"/>
        <v>4</v>
      </c>
      <c r="K4907">
        <v>157.30000000000001</v>
      </c>
      <c r="L4907" s="1">
        <f t="shared" si="157"/>
        <v>629.20000000000005</v>
      </c>
    </row>
    <row r="4908" spans="1:12" x14ac:dyDescent="0.25">
      <c r="A4908" t="s">
        <v>11788</v>
      </c>
      <c r="B4908" t="s">
        <v>11789</v>
      </c>
      <c r="C4908" t="s">
        <v>11790</v>
      </c>
      <c r="D4908">
        <v>805</v>
      </c>
      <c r="E4908" t="s">
        <v>2677</v>
      </c>
      <c r="F4908" t="s">
        <v>15</v>
      </c>
      <c r="G4908">
        <v>140</v>
      </c>
      <c r="H4908" t="s">
        <v>16</v>
      </c>
      <c r="I4908">
        <v>1</v>
      </c>
      <c r="J4908">
        <f t="shared" si="156"/>
        <v>140</v>
      </c>
      <c r="K4908">
        <v>4.49</v>
      </c>
      <c r="L4908" s="1">
        <f t="shared" si="157"/>
        <v>628.6</v>
      </c>
    </row>
    <row r="4909" spans="1:12" x14ac:dyDescent="0.25">
      <c r="A4909" t="s">
        <v>5698</v>
      </c>
      <c r="B4909" t="s">
        <v>5699</v>
      </c>
      <c r="D4909">
        <v>805</v>
      </c>
      <c r="E4909" t="s">
        <v>2677</v>
      </c>
      <c r="F4909" t="s">
        <v>15</v>
      </c>
      <c r="G4909">
        <v>3</v>
      </c>
      <c r="H4909" t="s">
        <v>16</v>
      </c>
      <c r="I4909">
        <v>1</v>
      </c>
      <c r="J4909">
        <f t="shared" si="156"/>
        <v>3</v>
      </c>
      <c r="K4909">
        <v>209</v>
      </c>
      <c r="L4909" s="1">
        <f t="shared" si="157"/>
        <v>627</v>
      </c>
    </row>
    <row r="4910" spans="1:12" x14ac:dyDescent="0.25">
      <c r="A4910" t="s">
        <v>3897</v>
      </c>
      <c r="B4910" t="s">
        <v>3898</v>
      </c>
      <c r="C4910" t="s">
        <v>3899</v>
      </c>
      <c r="D4910">
        <v>805</v>
      </c>
      <c r="E4910" t="s">
        <v>2677</v>
      </c>
      <c r="F4910" t="s">
        <v>15</v>
      </c>
      <c r="G4910">
        <v>1</v>
      </c>
      <c r="H4910" t="s">
        <v>16</v>
      </c>
      <c r="I4910">
        <v>15</v>
      </c>
      <c r="J4910">
        <f t="shared" si="156"/>
        <v>15</v>
      </c>
      <c r="K4910">
        <v>626.83000000000004</v>
      </c>
      <c r="L4910" s="1">
        <f t="shared" si="157"/>
        <v>626.83000000000004</v>
      </c>
    </row>
    <row r="4911" spans="1:12" x14ac:dyDescent="0.25">
      <c r="A4911" t="s">
        <v>14039</v>
      </c>
      <c r="B4911" t="s">
        <v>14040</v>
      </c>
      <c r="D4911">
        <v>806</v>
      </c>
      <c r="E4911" t="s">
        <v>2677</v>
      </c>
      <c r="F4911" t="s">
        <v>15</v>
      </c>
      <c r="G4911">
        <v>4</v>
      </c>
      <c r="H4911" t="s">
        <v>9677</v>
      </c>
      <c r="I4911">
        <v>0</v>
      </c>
      <c r="J4911">
        <f t="shared" si="156"/>
        <v>0</v>
      </c>
      <c r="K4911">
        <v>156.66999999999999</v>
      </c>
      <c r="L4911" s="1">
        <f t="shared" si="157"/>
        <v>626.67999999999995</v>
      </c>
    </row>
    <row r="4912" spans="1:12" x14ac:dyDescent="0.25">
      <c r="A4912" t="s">
        <v>5664</v>
      </c>
      <c r="B4912" t="s">
        <v>5665</v>
      </c>
      <c r="D4912">
        <v>805</v>
      </c>
      <c r="E4912" t="s">
        <v>2677</v>
      </c>
      <c r="F4912" t="s">
        <v>15</v>
      </c>
      <c r="G4912">
        <v>3</v>
      </c>
      <c r="H4912" t="s">
        <v>16</v>
      </c>
      <c r="I4912">
        <v>1</v>
      </c>
      <c r="J4912">
        <f t="shared" si="156"/>
        <v>3</v>
      </c>
      <c r="K4912">
        <v>208</v>
      </c>
      <c r="L4912" s="1">
        <f t="shared" si="157"/>
        <v>624</v>
      </c>
    </row>
    <row r="4913" spans="1:12" x14ac:dyDescent="0.25">
      <c r="A4913" t="s">
        <v>2825</v>
      </c>
      <c r="B4913" t="s">
        <v>2826</v>
      </c>
      <c r="C4913" t="s">
        <v>2827</v>
      </c>
      <c r="D4913">
        <v>805</v>
      </c>
      <c r="E4913" t="s">
        <v>2677</v>
      </c>
      <c r="F4913" t="s">
        <v>15</v>
      </c>
      <c r="G4913">
        <v>3</v>
      </c>
      <c r="H4913" t="s">
        <v>16</v>
      </c>
      <c r="I4913">
        <v>1</v>
      </c>
      <c r="J4913">
        <f t="shared" si="156"/>
        <v>3</v>
      </c>
      <c r="K4913">
        <v>207.95</v>
      </c>
      <c r="L4913" s="1">
        <f t="shared" si="157"/>
        <v>623.84999999999991</v>
      </c>
    </row>
    <row r="4914" spans="1:12" x14ac:dyDescent="0.25">
      <c r="A4914" t="s">
        <v>4926</v>
      </c>
      <c r="B4914" t="s">
        <v>4927</v>
      </c>
      <c r="C4914" t="s">
        <v>4928</v>
      </c>
      <c r="D4914">
        <v>805</v>
      </c>
      <c r="E4914" t="s">
        <v>2677</v>
      </c>
      <c r="F4914" t="s">
        <v>15</v>
      </c>
      <c r="G4914">
        <v>15</v>
      </c>
      <c r="H4914" t="s">
        <v>16</v>
      </c>
      <c r="I4914">
        <v>1</v>
      </c>
      <c r="J4914">
        <f t="shared" si="156"/>
        <v>15</v>
      </c>
      <c r="K4914">
        <v>41.5</v>
      </c>
      <c r="L4914" s="1">
        <f t="shared" si="157"/>
        <v>622.5</v>
      </c>
    </row>
    <row r="4915" spans="1:12" x14ac:dyDescent="0.25">
      <c r="A4915" t="s">
        <v>3097</v>
      </c>
      <c r="B4915" t="s">
        <v>3098</v>
      </c>
      <c r="C4915" t="s">
        <v>3099</v>
      </c>
      <c r="D4915">
        <v>805</v>
      </c>
      <c r="E4915" t="s">
        <v>2677</v>
      </c>
      <c r="F4915" t="s">
        <v>15</v>
      </c>
      <c r="G4915">
        <v>2</v>
      </c>
      <c r="H4915" t="s">
        <v>16</v>
      </c>
      <c r="I4915">
        <v>1</v>
      </c>
      <c r="J4915">
        <f t="shared" si="156"/>
        <v>2</v>
      </c>
      <c r="K4915">
        <v>311.01</v>
      </c>
      <c r="L4915" s="1">
        <f t="shared" si="157"/>
        <v>622.02</v>
      </c>
    </row>
    <row r="4916" spans="1:12" x14ac:dyDescent="0.25">
      <c r="A4916" t="s">
        <v>9109</v>
      </c>
      <c r="B4916" t="s">
        <v>9110</v>
      </c>
      <c r="C4916" t="s">
        <v>9111</v>
      </c>
      <c r="D4916">
        <v>805</v>
      </c>
      <c r="E4916" t="s">
        <v>2677</v>
      </c>
      <c r="F4916" t="s">
        <v>15</v>
      </c>
      <c r="G4916">
        <v>20</v>
      </c>
      <c r="H4916" t="s">
        <v>16</v>
      </c>
      <c r="I4916">
        <v>1</v>
      </c>
      <c r="J4916">
        <f t="shared" si="156"/>
        <v>20</v>
      </c>
      <c r="K4916">
        <v>31.1</v>
      </c>
      <c r="L4916" s="1">
        <f t="shared" si="157"/>
        <v>622</v>
      </c>
    </row>
    <row r="4917" spans="1:12" x14ac:dyDescent="0.25">
      <c r="A4917" t="s">
        <v>13934</v>
      </c>
      <c r="B4917" t="s">
        <v>13935</v>
      </c>
      <c r="D4917">
        <v>806</v>
      </c>
      <c r="E4917" t="s">
        <v>2677</v>
      </c>
      <c r="F4917" t="s">
        <v>15</v>
      </c>
      <c r="G4917">
        <v>26</v>
      </c>
      <c r="H4917" t="s">
        <v>16</v>
      </c>
      <c r="I4917">
        <v>0</v>
      </c>
      <c r="J4917">
        <f t="shared" si="156"/>
        <v>0</v>
      </c>
      <c r="K4917">
        <v>23.9</v>
      </c>
      <c r="L4917" s="1">
        <f t="shared" si="157"/>
        <v>621.4</v>
      </c>
    </row>
    <row r="4918" spans="1:12" x14ac:dyDescent="0.25">
      <c r="A4918" t="s">
        <v>10516</v>
      </c>
      <c r="B4918" t="s">
        <v>10517</v>
      </c>
      <c r="C4918" t="s">
        <v>10518</v>
      </c>
      <c r="D4918">
        <v>805</v>
      </c>
      <c r="E4918" t="s">
        <v>2677</v>
      </c>
      <c r="F4918" t="s">
        <v>15</v>
      </c>
      <c r="G4918">
        <v>10</v>
      </c>
      <c r="H4918" t="s">
        <v>16</v>
      </c>
      <c r="I4918">
        <v>1</v>
      </c>
      <c r="J4918">
        <f t="shared" si="156"/>
        <v>10</v>
      </c>
      <c r="K4918">
        <v>62.12</v>
      </c>
      <c r="L4918" s="1">
        <f t="shared" si="157"/>
        <v>621.19999999999993</v>
      </c>
    </row>
    <row r="4919" spans="1:12" x14ac:dyDescent="0.25">
      <c r="A4919" t="s">
        <v>10102</v>
      </c>
      <c r="B4919" t="s">
        <v>10103</v>
      </c>
      <c r="C4919" t="s">
        <v>10104</v>
      </c>
      <c r="D4919">
        <v>805</v>
      </c>
      <c r="E4919" t="s">
        <v>2677</v>
      </c>
      <c r="F4919" t="s">
        <v>15</v>
      </c>
      <c r="G4919">
        <v>20</v>
      </c>
      <c r="H4919" t="s">
        <v>16</v>
      </c>
      <c r="I4919">
        <v>1</v>
      </c>
      <c r="J4919">
        <f t="shared" si="156"/>
        <v>20</v>
      </c>
      <c r="K4919">
        <v>31.05</v>
      </c>
      <c r="L4919" s="1">
        <f t="shared" si="157"/>
        <v>621</v>
      </c>
    </row>
    <row r="4920" spans="1:12" x14ac:dyDescent="0.25">
      <c r="A4920" t="s">
        <v>5204</v>
      </c>
      <c r="B4920" t="s">
        <v>5205</v>
      </c>
      <c r="D4920">
        <v>805</v>
      </c>
      <c r="E4920" t="s">
        <v>2677</v>
      </c>
      <c r="F4920" t="s">
        <v>15</v>
      </c>
      <c r="G4920">
        <v>129</v>
      </c>
      <c r="H4920" t="s">
        <v>16</v>
      </c>
      <c r="I4920">
        <v>1</v>
      </c>
      <c r="J4920">
        <f t="shared" si="156"/>
        <v>129</v>
      </c>
      <c r="K4920">
        <v>4.8</v>
      </c>
      <c r="L4920" s="1">
        <f t="shared" si="157"/>
        <v>619.19999999999993</v>
      </c>
    </row>
    <row r="4921" spans="1:12" x14ac:dyDescent="0.25">
      <c r="A4921" t="s">
        <v>7971</v>
      </c>
      <c r="B4921" t="s">
        <v>7794</v>
      </c>
      <c r="C4921" t="s">
        <v>7972</v>
      </c>
      <c r="D4921">
        <v>805</v>
      </c>
      <c r="E4921" t="s">
        <v>2677</v>
      </c>
      <c r="F4921" t="s">
        <v>15</v>
      </c>
      <c r="G4921">
        <v>5</v>
      </c>
      <c r="H4921" t="s">
        <v>16</v>
      </c>
      <c r="I4921">
        <v>1</v>
      </c>
      <c r="J4921">
        <f t="shared" si="156"/>
        <v>5</v>
      </c>
      <c r="K4921">
        <v>123.75</v>
      </c>
      <c r="L4921" s="1">
        <f t="shared" si="157"/>
        <v>618.75</v>
      </c>
    </row>
    <row r="4922" spans="1:12" x14ac:dyDescent="0.25">
      <c r="A4922" t="s">
        <v>7459</v>
      </c>
      <c r="B4922" t="s">
        <v>7460</v>
      </c>
      <c r="D4922">
        <v>805</v>
      </c>
      <c r="E4922" t="s">
        <v>2677</v>
      </c>
      <c r="F4922" t="s">
        <v>15</v>
      </c>
      <c r="G4922">
        <v>6</v>
      </c>
      <c r="H4922" t="s">
        <v>16</v>
      </c>
      <c r="I4922">
        <v>1</v>
      </c>
      <c r="J4922">
        <f t="shared" si="156"/>
        <v>6</v>
      </c>
      <c r="K4922">
        <v>103</v>
      </c>
      <c r="L4922" s="1">
        <f t="shared" si="157"/>
        <v>618</v>
      </c>
    </row>
    <row r="4923" spans="1:12" x14ac:dyDescent="0.25">
      <c r="A4923" t="s">
        <v>6989</v>
      </c>
      <c r="B4923" t="s">
        <v>6990</v>
      </c>
      <c r="D4923">
        <v>805</v>
      </c>
      <c r="E4923" t="s">
        <v>2677</v>
      </c>
      <c r="F4923" t="s">
        <v>15</v>
      </c>
      <c r="G4923">
        <v>8</v>
      </c>
      <c r="H4923" t="s">
        <v>16</v>
      </c>
      <c r="I4923">
        <v>19</v>
      </c>
      <c r="J4923">
        <f t="shared" si="156"/>
        <v>152</v>
      </c>
      <c r="K4923">
        <v>77</v>
      </c>
      <c r="L4923" s="1">
        <f t="shared" si="157"/>
        <v>616</v>
      </c>
    </row>
    <row r="4924" spans="1:12" x14ac:dyDescent="0.25">
      <c r="A4924" t="s">
        <v>3082</v>
      </c>
      <c r="B4924" t="s">
        <v>3083</v>
      </c>
      <c r="C4924" t="s">
        <v>3084</v>
      </c>
      <c r="D4924">
        <v>805</v>
      </c>
      <c r="E4924" t="s">
        <v>2677</v>
      </c>
      <c r="F4924" t="s">
        <v>15</v>
      </c>
      <c r="G4924">
        <v>4</v>
      </c>
      <c r="H4924" t="s">
        <v>16</v>
      </c>
      <c r="I4924">
        <v>1</v>
      </c>
      <c r="J4924">
        <f t="shared" si="156"/>
        <v>4</v>
      </c>
      <c r="K4924">
        <v>153.26</v>
      </c>
      <c r="L4924" s="1">
        <f t="shared" si="157"/>
        <v>613.04</v>
      </c>
    </row>
    <row r="4925" spans="1:12" x14ac:dyDescent="0.25">
      <c r="A4925" t="s">
        <v>6863</v>
      </c>
      <c r="B4925" t="s">
        <v>6864</v>
      </c>
      <c r="D4925">
        <v>805</v>
      </c>
      <c r="E4925" t="s">
        <v>2677</v>
      </c>
      <c r="F4925" t="s">
        <v>15</v>
      </c>
      <c r="G4925">
        <v>12</v>
      </c>
      <c r="H4925" t="s">
        <v>16</v>
      </c>
      <c r="I4925">
        <v>1</v>
      </c>
      <c r="J4925">
        <f t="shared" si="156"/>
        <v>12</v>
      </c>
      <c r="K4925">
        <v>51</v>
      </c>
      <c r="L4925" s="1">
        <f t="shared" si="157"/>
        <v>612</v>
      </c>
    </row>
    <row r="4926" spans="1:12" x14ac:dyDescent="0.25">
      <c r="A4926" t="s">
        <v>5638</v>
      </c>
      <c r="B4926" t="s">
        <v>5639</v>
      </c>
      <c r="C4926" t="s">
        <v>5640</v>
      </c>
      <c r="D4926">
        <v>805</v>
      </c>
      <c r="E4926" t="s">
        <v>2677</v>
      </c>
      <c r="F4926" t="s">
        <v>15</v>
      </c>
      <c r="G4926">
        <v>4</v>
      </c>
      <c r="H4926" t="s">
        <v>16</v>
      </c>
      <c r="I4926">
        <v>1</v>
      </c>
      <c r="J4926">
        <f t="shared" si="156"/>
        <v>4</v>
      </c>
      <c r="K4926">
        <v>153</v>
      </c>
      <c r="L4926" s="1">
        <f t="shared" si="157"/>
        <v>612</v>
      </c>
    </row>
    <row r="4927" spans="1:12" x14ac:dyDescent="0.25">
      <c r="A4927" t="s">
        <v>7516</v>
      </c>
      <c r="B4927" t="s">
        <v>7517</v>
      </c>
      <c r="D4927">
        <v>805</v>
      </c>
      <c r="E4927" t="s">
        <v>2677</v>
      </c>
      <c r="F4927" t="s">
        <v>15</v>
      </c>
      <c r="G4927">
        <v>3</v>
      </c>
      <c r="H4927" t="s">
        <v>16</v>
      </c>
      <c r="I4927">
        <v>1</v>
      </c>
      <c r="J4927">
        <f t="shared" si="156"/>
        <v>3</v>
      </c>
      <c r="K4927">
        <v>204</v>
      </c>
      <c r="L4927" s="1">
        <f t="shared" si="157"/>
        <v>612</v>
      </c>
    </row>
    <row r="4928" spans="1:12" x14ac:dyDescent="0.25">
      <c r="A4928" t="s">
        <v>9416</v>
      </c>
      <c r="B4928" t="s">
        <v>9417</v>
      </c>
      <c r="C4928" t="s">
        <v>9418</v>
      </c>
      <c r="D4928">
        <v>805</v>
      </c>
      <c r="E4928" t="s">
        <v>2677</v>
      </c>
      <c r="F4928" t="s">
        <v>15</v>
      </c>
      <c r="G4928">
        <v>400</v>
      </c>
      <c r="H4928" t="s">
        <v>4444</v>
      </c>
      <c r="I4928">
        <v>1</v>
      </c>
      <c r="J4928">
        <f t="shared" si="156"/>
        <v>400</v>
      </c>
      <c r="K4928">
        <v>1.5269999999999999</v>
      </c>
      <c r="L4928" s="1">
        <f t="shared" si="157"/>
        <v>610.79999999999995</v>
      </c>
    </row>
    <row r="4929" spans="1:12" x14ac:dyDescent="0.25">
      <c r="A4929" t="s">
        <v>11794</v>
      </c>
      <c r="B4929" t="s">
        <v>11795</v>
      </c>
      <c r="C4929" t="s">
        <v>11796</v>
      </c>
      <c r="D4929">
        <v>805</v>
      </c>
      <c r="E4929" t="s">
        <v>2677</v>
      </c>
      <c r="F4929" t="s">
        <v>15</v>
      </c>
      <c r="G4929">
        <v>79</v>
      </c>
      <c r="H4929" t="s">
        <v>16</v>
      </c>
      <c r="I4929">
        <v>1</v>
      </c>
      <c r="J4929">
        <f t="shared" si="156"/>
        <v>79</v>
      </c>
      <c r="K4929">
        <v>7.72</v>
      </c>
      <c r="L4929" s="1">
        <f t="shared" si="157"/>
        <v>609.88</v>
      </c>
    </row>
    <row r="4930" spans="1:12" x14ac:dyDescent="0.25">
      <c r="A4930" t="s">
        <v>2962</v>
      </c>
      <c r="B4930" t="s">
        <v>2963</v>
      </c>
      <c r="C4930" t="s">
        <v>2964</v>
      </c>
      <c r="D4930">
        <v>805</v>
      </c>
      <c r="E4930" t="s">
        <v>2677</v>
      </c>
      <c r="F4930" t="s">
        <v>15</v>
      </c>
      <c r="G4930">
        <v>3</v>
      </c>
      <c r="H4930" t="s">
        <v>16</v>
      </c>
      <c r="I4930">
        <v>1</v>
      </c>
      <c r="J4930">
        <f t="shared" si="156"/>
        <v>3</v>
      </c>
      <c r="K4930">
        <v>203.285</v>
      </c>
      <c r="L4930" s="1">
        <f t="shared" si="157"/>
        <v>609.85500000000002</v>
      </c>
    </row>
    <row r="4931" spans="1:12" x14ac:dyDescent="0.25">
      <c r="A4931" t="s">
        <v>13497</v>
      </c>
      <c r="B4931" t="s">
        <v>13498</v>
      </c>
      <c r="C4931" t="s">
        <v>13499</v>
      </c>
      <c r="D4931">
        <v>806</v>
      </c>
      <c r="E4931" t="s">
        <v>2677</v>
      </c>
      <c r="F4931" t="s">
        <v>15</v>
      </c>
      <c r="G4931">
        <v>420</v>
      </c>
      <c r="H4931" t="s">
        <v>10436</v>
      </c>
      <c r="I4931">
        <v>0</v>
      </c>
      <c r="J4931">
        <f t="shared" si="156"/>
        <v>0</v>
      </c>
      <c r="K4931">
        <v>1.45</v>
      </c>
      <c r="L4931" s="1">
        <f t="shared" si="157"/>
        <v>609</v>
      </c>
    </row>
    <row r="4932" spans="1:12" x14ac:dyDescent="0.25">
      <c r="A4932" t="s">
        <v>10827</v>
      </c>
      <c r="B4932" t="s">
        <v>10828</v>
      </c>
      <c r="C4932" t="s">
        <v>10829</v>
      </c>
      <c r="D4932">
        <v>805</v>
      </c>
      <c r="E4932" t="s">
        <v>2677</v>
      </c>
      <c r="F4932" t="s">
        <v>15</v>
      </c>
      <c r="G4932">
        <v>50</v>
      </c>
      <c r="H4932" t="s">
        <v>16</v>
      </c>
      <c r="I4932">
        <v>1</v>
      </c>
      <c r="J4932">
        <f t="shared" si="156"/>
        <v>50</v>
      </c>
      <c r="K4932">
        <v>12.18</v>
      </c>
      <c r="L4932" s="1">
        <f t="shared" si="157"/>
        <v>609</v>
      </c>
    </row>
    <row r="4933" spans="1:12" x14ac:dyDescent="0.25">
      <c r="A4933" t="s">
        <v>7571</v>
      </c>
      <c r="B4933" t="s">
        <v>7572</v>
      </c>
      <c r="C4933" t="s">
        <v>7573</v>
      </c>
      <c r="D4933">
        <v>805</v>
      </c>
      <c r="E4933" t="s">
        <v>2677</v>
      </c>
      <c r="F4933" t="s">
        <v>15</v>
      </c>
      <c r="G4933">
        <v>2</v>
      </c>
      <c r="H4933" t="s">
        <v>16</v>
      </c>
      <c r="I4933">
        <v>1</v>
      </c>
      <c r="J4933">
        <f t="shared" si="156"/>
        <v>2</v>
      </c>
      <c r="K4933">
        <v>304.05</v>
      </c>
      <c r="L4933" s="1">
        <f t="shared" si="157"/>
        <v>608.1</v>
      </c>
    </row>
    <row r="4934" spans="1:12" x14ac:dyDescent="0.25">
      <c r="A4934" t="s">
        <v>11469</v>
      </c>
      <c r="B4934" t="s">
        <v>11470</v>
      </c>
      <c r="C4934" t="s">
        <v>11471</v>
      </c>
      <c r="D4934">
        <v>805</v>
      </c>
      <c r="E4934" t="s">
        <v>2677</v>
      </c>
      <c r="F4934" t="s">
        <v>15</v>
      </c>
      <c r="G4934">
        <v>20</v>
      </c>
      <c r="H4934" t="s">
        <v>16</v>
      </c>
      <c r="I4934">
        <v>1</v>
      </c>
      <c r="J4934">
        <f t="shared" si="156"/>
        <v>20</v>
      </c>
      <c r="K4934">
        <v>30.32</v>
      </c>
      <c r="L4934" s="1">
        <f t="shared" si="157"/>
        <v>606.4</v>
      </c>
    </row>
    <row r="4935" spans="1:12" x14ac:dyDescent="0.25">
      <c r="A4935" t="s">
        <v>3145</v>
      </c>
      <c r="B4935" t="s">
        <v>3146</v>
      </c>
      <c r="C4935" t="s">
        <v>3147</v>
      </c>
      <c r="D4935">
        <v>805</v>
      </c>
      <c r="E4935" t="s">
        <v>2677</v>
      </c>
      <c r="F4935" t="s">
        <v>15</v>
      </c>
      <c r="G4935">
        <v>4</v>
      </c>
      <c r="H4935" t="s">
        <v>16</v>
      </c>
      <c r="I4935">
        <v>1</v>
      </c>
      <c r="J4935">
        <f t="shared" si="156"/>
        <v>4</v>
      </c>
      <c r="K4935">
        <v>151.5</v>
      </c>
      <c r="L4935" s="1">
        <f t="shared" si="157"/>
        <v>606</v>
      </c>
    </row>
    <row r="4936" spans="1:12" x14ac:dyDescent="0.25">
      <c r="A4936" t="s">
        <v>5452</v>
      </c>
      <c r="B4936" t="s">
        <v>5453</v>
      </c>
      <c r="D4936">
        <v>805</v>
      </c>
      <c r="E4936" t="s">
        <v>2677</v>
      </c>
      <c r="F4936" t="s">
        <v>15</v>
      </c>
      <c r="G4936">
        <v>40</v>
      </c>
      <c r="H4936" t="s">
        <v>16</v>
      </c>
      <c r="I4936">
        <v>1</v>
      </c>
      <c r="J4936">
        <f t="shared" si="156"/>
        <v>40</v>
      </c>
      <c r="K4936">
        <v>15.12</v>
      </c>
      <c r="L4936" s="1">
        <f t="shared" si="157"/>
        <v>604.79999999999995</v>
      </c>
    </row>
    <row r="4937" spans="1:12" x14ac:dyDescent="0.25">
      <c r="A4937" t="s">
        <v>5814</v>
      </c>
      <c r="B4937" t="s">
        <v>5815</v>
      </c>
      <c r="D4937">
        <v>805</v>
      </c>
      <c r="E4937" t="s">
        <v>2677</v>
      </c>
      <c r="F4937" t="s">
        <v>15</v>
      </c>
      <c r="G4937">
        <v>10</v>
      </c>
      <c r="H4937" t="s">
        <v>16</v>
      </c>
      <c r="I4937">
        <v>1</v>
      </c>
      <c r="J4937">
        <f t="shared" si="156"/>
        <v>10</v>
      </c>
      <c r="K4937">
        <v>60.48</v>
      </c>
      <c r="L4937" s="1">
        <f t="shared" si="157"/>
        <v>604.79999999999995</v>
      </c>
    </row>
    <row r="4938" spans="1:12" x14ac:dyDescent="0.25">
      <c r="A4938" t="s">
        <v>7615</v>
      </c>
      <c r="B4938" t="s">
        <v>7616</v>
      </c>
      <c r="D4938">
        <v>805</v>
      </c>
      <c r="E4938" t="s">
        <v>2677</v>
      </c>
      <c r="F4938" t="s">
        <v>15</v>
      </c>
      <c r="G4938">
        <v>10</v>
      </c>
      <c r="H4938" t="s">
        <v>16</v>
      </c>
      <c r="I4938">
        <v>1</v>
      </c>
      <c r="J4938">
        <f t="shared" si="156"/>
        <v>10</v>
      </c>
      <c r="K4938">
        <v>60.4</v>
      </c>
      <c r="L4938" s="1">
        <f t="shared" si="157"/>
        <v>604</v>
      </c>
    </row>
    <row r="4939" spans="1:12" x14ac:dyDescent="0.25">
      <c r="A4939" t="s">
        <v>6524</v>
      </c>
      <c r="B4939" t="s">
        <v>6525</v>
      </c>
      <c r="C4939" t="s">
        <v>6526</v>
      </c>
      <c r="D4939">
        <v>805</v>
      </c>
      <c r="E4939" t="s">
        <v>2677</v>
      </c>
      <c r="F4939" t="s">
        <v>15</v>
      </c>
      <c r="G4939">
        <v>60</v>
      </c>
      <c r="H4939" t="s">
        <v>16</v>
      </c>
      <c r="I4939">
        <v>1</v>
      </c>
      <c r="J4939">
        <f t="shared" si="156"/>
        <v>60</v>
      </c>
      <c r="K4939">
        <v>10.016999999999999</v>
      </c>
      <c r="L4939" s="1">
        <f t="shared" si="157"/>
        <v>601.02</v>
      </c>
    </row>
    <row r="4940" spans="1:12" x14ac:dyDescent="0.25">
      <c r="A4940" t="s">
        <v>8461</v>
      </c>
      <c r="B4940" t="s">
        <v>8462</v>
      </c>
      <c r="C4940" t="s">
        <v>8463</v>
      </c>
      <c r="D4940">
        <v>805</v>
      </c>
      <c r="E4940" t="s">
        <v>2677</v>
      </c>
      <c r="F4940" t="s">
        <v>15</v>
      </c>
      <c r="G4940">
        <v>3</v>
      </c>
      <c r="H4940" t="s">
        <v>16</v>
      </c>
      <c r="I4940">
        <v>1</v>
      </c>
      <c r="J4940">
        <f t="shared" si="156"/>
        <v>3</v>
      </c>
      <c r="K4940">
        <v>200</v>
      </c>
      <c r="L4940" s="1">
        <f t="shared" si="157"/>
        <v>600</v>
      </c>
    </row>
    <row r="4941" spans="1:12" x14ac:dyDescent="0.25">
      <c r="A4941" t="s">
        <v>7062</v>
      </c>
      <c r="B4941" t="s">
        <v>7063</v>
      </c>
      <c r="C4941" t="s">
        <v>7064</v>
      </c>
      <c r="D4941">
        <v>805</v>
      </c>
      <c r="E4941" t="s">
        <v>2677</v>
      </c>
      <c r="F4941" t="s">
        <v>15</v>
      </c>
      <c r="G4941">
        <v>4</v>
      </c>
      <c r="H4941" t="s">
        <v>16</v>
      </c>
      <c r="I4941">
        <v>1</v>
      </c>
      <c r="J4941">
        <f t="shared" si="156"/>
        <v>4</v>
      </c>
      <c r="K4941">
        <v>149.97</v>
      </c>
      <c r="L4941" s="1">
        <f t="shared" si="157"/>
        <v>599.88</v>
      </c>
    </row>
    <row r="4942" spans="1:12" x14ac:dyDescent="0.25">
      <c r="A4942" t="s">
        <v>2681</v>
      </c>
      <c r="B4942" t="s">
        <v>2682</v>
      </c>
      <c r="C4942" t="s">
        <v>2683</v>
      </c>
      <c r="D4942">
        <v>805</v>
      </c>
      <c r="E4942" t="s">
        <v>2677</v>
      </c>
      <c r="F4942" t="s">
        <v>15</v>
      </c>
      <c r="G4942">
        <v>3</v>
      </c>
      <c r="H4942" t="s">
        <v>16</v>
      </c>
      <c r="I4942">
        <v>1</v>
      </c>
      <c r="J4942">
        <f t="shared" si="156"/>
        <v>3</v>
      </c>
      <c r="K4942">
        <v>199.94</v>
      </c>
      <c r="L4942" s="1">
        <f t="shared" si="157"/>
        <v>599.81999999999994</v>
      </c>
    </row>
    <row r="4943" spans="1:12" x14ac:dyDescent="0.25">
      <c r="A4943" t="s">
        <v>5148</v>
      </c>
      <c r="B4943" t="s">
        <v>5149</v>
      </c>
      <c r="C4943" t="s">
        <v>5147</v>
      </c>
      <c r="D4943">
        <v>805</v>
      </c>
      <c r="E4943" t="s">
        <v>2677</v>
      </c>
      <c r="F4943" t="s">
        <v>15</v>
      </c>
      <c r="G4943">
        <v>20</v>
      </c>
      <c r="H4943" t="s">
        <v>16</v>
      </c>
      <c r="I4943">
        <v>1</v>
      </c>
      <c r="J4943">
        <f t="shared" si="156"/>
        <v>20</v>
      </c>
      <c r="K4943">
        <v>29.99</v>
      </c>
      <c r="L4943" s="1">
        <f t="shared" si="157"/>
        <v>599.79999999999995</v>
      </c>
    </row>
    <row r="4944" spans="1:12" x14ac:dyDescent="0.25">
      <c r="A4944" t="s">
        <v>7899</v>
      </c>
      <c r="B4944" t="s">
        <v>7868</v>
      </c>
      <c r="C4944" t="s">
        <v>7900</v>
      </c>
      <c r="D4944">
        <v>805</v>
      </c>
      <c r="E4944" t="s">
        <v>2677</v>
      </c>
      <c r="F4944" t="s">
        <v>15</v>
      </c>
      <c r="G4944">
        <v>15</v>
      </c>
      <c r="H4944" t="s">
        <v>16</v>
      </c>
      <c r="I4944">
        <v>1</v>
      </c>
      <c r="J4944">
        <f t="shared" si="156"/>
        <v>15</v>
      </c>
      <c r="K4944">
        <v>39.950000000000003</v>
      </c>
      <c r="L4944" s="1">
        <f t="shared" si="157"/>
        <v>599.25</v>
      </c>
    </row>
    <row r="4945" spans="1:12" x14ac:dyDescent="0.25">
      <c r="A4945" t="s">
        <v>4767</v>
      </c>
      <c r="B4945" t="s">
        <v>4768</v>
      </c>
      <c r="D4945">
        <v>805</v>
      </c>
      <c r="E4945" t="s">
        <v>2677</v>
      </c>
      <c r="F4945" t="s">
        <v>15</v>
      </c>
      <c r="G4945">
        <v>2</v>
      </c>
      <c r="H4945" t="s">
        <v>16</v>
      </c>
      <c r="I4945">
        <v>1</v>
      </c>
      <c r="J4945">
        <f t="shared" si="156"/>
        <v>2</v>
      </c>
      <c r="K4945">
        <v>299.39999999999998</v>
      </c>
      <c r="L4945" s="1">
        <f t="shared" si="157"/>
        <v>598.79999999999995</v>
      </c>
    </row>
    <row r="4946" spans="1:12" x14ac:dyDescent="0.25">
      <c r="A4946" t="s">
        <v>13938</v>
      </c>
      <c r="B4946" t="s">
        <v>13939</v>
      </c>
      <c r="D4946">
        <v>806</v>
      </c>
      <c r="E4946" t="s">
        <v>2677</v>
      </c>
      <c r="F4946" t="s">
        <v>15</v>
      </c>
      <c r="G4946">
        <v>35</v>
      </c>
      <c r="H4946" t="s">
        <v>16</v>
      </c>
      <c r="I4946">
        <v>0</v>
      </c>
      <c r="J4946">
        <f t="shared" si="156"/>
        <v>0</v>
      </c>
      <c r="K4946">
        <v>17.100000000000001</v>
      </c>
      <c r="L4946" s="1">
        <f t="shared" si="157"/>
        <v>598.5</v>
      </c>
    </row>
    <row r="4947" spans="1:12" x14ac:dyDescent="0.25">
      <c r="A4947" t="s">
        <v>6445</v>
      </c>
      <c r="B4947" t="s">
        <v>6446</v>
      </c>
      <c r="D4947">
        <v>805</v>
      </c>
      <c r="E4947" t="s">
        <v>2677</v>
      </c>
      <c r="F4947" t="s">
        <v>15</v>
      </c>
      <c r="G4947">
        <v>3</v>
      </c>
      <c r="H4947" t="s">
        <v>16</v>
      </c>
      <c r="I4947">
        <v>1</v>
      </c>
      <c r="J4947">
        <f t="shared" si="156"/>
        <v>3</v>
      </c>
      <c r="K4947">
        <v>199.5</v>
      </c>
      <c r="L4947" s="1">
        <f t="shared" si="157"/>
        <v>598.5</v>
      </c>
    </row>
    <row r="4948" spans="1:12" x14ac:dyDescent="0.25">
      <c r="A4948" t="s">
        <v>5041</v>
      </c>
      <c r="B4948" t="s">
        <v>5042</v>
      </c>
      <c r="C4948" t="s">
        <v>5043</v>
      </c>
      <c r="D4948">
        <v>805</v>
      </c>
      <c r="E4948" t="s">
        <v>2677</v>
      </c>
      <c r="F4948" t="s">
        <v>15</v>
      </c>
      <c r="G4948">
        <v>160</v>
      </c>
      <c r="H4948" t="s">
        <v>16</v>
      </c>
      <c r="I4948">
        <v>1</v>
      </c>
      <c r="J4948">
        <f t="shared" si="156"/>
        <v>160</v>
      </c>
      <c r="K4948">
        <v>3.74</v>
      </c>
      <c r="L4948" s="1">
        <f t="shared" si="157"/>
        <v>598.40000000000009</v>
      </c>
    </row>
    <row r="4949" spans="1:12" x14ac:dyDescent="0.25">
      <c r="A4949" t="s">
        <v>10758</v>
      </c>
      <c r="B4949" t="s">
        <v>10759</v>
      </c>
      <c r="C4949" t="s">
        <v>10760</v>
      </c>
      <c r="D4949">
        <v>805</v>
      </c>
      <c r="E4949" t="s">
        <v>2677</v>
      </c>
      <c r="F4949" t="s">
        <v>15</v>
      </c>
      <c r="G4949">
        <v>60</v>
      </c>
      <c r="H4949" t="s">
        <v>16</v>
      </c>
      <c r="I4949">
        <v>1</v>
      </c>
      <c r="J4949">
        <f t="shared" si="156"/>
        <v>60</v>
      </c>
      <c r="K4949">
        <v>9.9700000000000006</v>
      </c>
      <c r="L4949" s="1">
        <f t="shared" si="157"/>
        <v>598.20000000000005</v>
      </c>
    </row>
    <row r="4950" spans="1:12" x14ac:dyDescent="0.25">
      <c r="A4950" t="s">
        <v>7132</v>
      </c>
      <c r="B4950" t="s">
        <v>7133</v>
      </c>
      <c r="C4950" t="s">
        <v>7134</v>
      </c>
      <c r="D4950">
        <v>805</v>
      </c>
      <c r="E4950" t="s">
        <v>2677</v>
      </c>
      <c r="F4950" t="s">
        <v>15</v>
      </c>
      <c r="G4950">
        <v>6</v>
      </c>
      <c r="H4950" t="s">
        <v>16</v>
      </c>
      <c r="I4950">
        <v>1</v>
      </c>
      <c r="J4950">
        <f t="shared" si="156"/>
        <v>6</v>
      </c>
      <c r="K4950">
        <v>99.7</v>
      </c>
      <c r="L4950" s="1">
        <f t="shared" si="157"/>
        <v>598.20000000000005</v>
      </c>
    </row>
    <row r="4951" spans="1:12" x14ac:dyDescent="0.25">
      <c r="A4951" t="s">
        <v>5145</v>
      </c>
      <c r="B4951" t="s">
        <v>5146</v>
      </c>
      <c r="C4951" t="s">
        <v>5147</v>
      </c>
      <c r="D4951">
        <v>805</v>
      </c>
      <c r="E4951" t="s">
        <v>2677</v>
      </c>
      <c r="F4951" t="s">
        <v>15</v>
      </c>
      <c r="G4951">
        <v>20</v>
      </c>
      <c r="H4951" t="s">
        <v>16</v>
      </c>
      <c r="I4951">
        <v>1</v>
      </c>
      <c r="J4951">
        <f t="shared" si="156"/>
        <v>20</v>
      </c>
      <c r="K4951">
        <v>29.9</v>
      </c>
      <c r="L4951" s="1">
        <f t="shared" si="157"/>
        <v>598</v>
      </c>
    </row>
    <row r="4952" spans="1:12" x14ac:dyDescent="0.25">
      <c r="A4952" t="s">
        <v>8556</v>
      </c>
      <c r="B4952" t="s">
        <v>8557</v>
      </c>
      <c r="D4952">
        <v>805</v>
      </c>
      <c r="E4952" t="s">
        <v>2677</v>
      </c>
      <c r="F4952" t="s">
        <v>15</v>
      </c>
      <c r="G4952">
        <v>5</v>
      </c>
      <c r="H4952" t="s">
        <v>16</v>
      </c>
      <c r="I4952">
        <v>1</v>
      </c>
      <c r="J4952">
        <f t="shared" si="156"/>
        <v>5</v>
      </c>
      <c r="K4952">
        <v>119.12</v>
      </c>
      <c r="L4952" s="1">
        <f t="shared" si="157"/>
        <v>595.6</v>
      </c>
    </row>
    <row r="4953" spans="1:12" x14ac:dyDescent="0.25">
      <c r="A4953" t="s">
        <v>8250</v>
      </c>
      <c r="B4953" t="s">
        <v>7794</v>
      </c>
      <c r="C4953" t="s">
        <v>8251</v>
      </c>
      <c r="D4953">
        <v>805</v>
      </c>
      <c r="E4953" t="s">
        <v>2677</v>
      </c>
      <c r="F4953" t="s">
        <v>15</v>
      </c>
      <c r="G4953">
        <v>10</v>
      </c>
      <c r="H4953" t="s">
        <v>16</v>
      </c>
      <c r="I4953">
        <v>1</v>
      </c>
      <c r="J4953">
        <f t="shared" si="156"/>
        <v>10</v>
      </c>
      <c r="K4953">
        <v>59.55</v>
      </c>
      <c r="L4953" s="1">
        <f t="shared" si="157"/>
        <v>595.5</v>
      </c>
    </row>
    <row r="4954" spans="1:12" x14ac:dyDescent="0.25">
      <c r="A4954" t="s">
        <v>6553</v>
      </c>
      <c r="B4954" t="s">
        <v>6554</v>
      </c>
      <c r="D4954">
        <v>805</v>
      </c>
      <c r="E4954" t="s">
        <v>2677</v>
      </c>
      <c r="F4954" t="s">
        <v>15</v>
      </c>
      <c r="G4954">
        <v>2</v>
      </c>
      <c r="H4954" t="s">
        <v>16</v>
      </c>
      <c r="I4954">
        <v>1</v>
      </c>
      <c r="J4954">
        <f t="shared" si="156"/>
        <v>2</v>
      </c>
      <c r="K4954">
        <v>297.74</v>
      </c>
      <c r="L4954" s="1">
        <f t="shared" si="157"/>
        <v>595.48</v>
      </c>
    </row>
    <row r="4955" spans="1:12" x14ac:dyDescent="0.25">
      <c r="A4955" t="s">
        <v>14011</v>
      </c>
      <c r="B4955" t="s">
        <v>14012</v>
      </c>
      <c r="C4955" t="s">
        <v>14013</v>
      </c>
      <c r="D4955">
        <v>806</v>
      </c>
      <c r="E4955" t="s">
        <v>2677</v>
      </c>
      <c r="F4955" t="s">
        <v>15</v>
      </c>
      <c r="G4955">
        <v>350</v>
      </c>
      <c r="H4955" t="s">
        <v>16</v>
      </c>
      <c r="I4955">
        <v>6.4329999999999998E-2</v>
      </c>
      <c r="J4955">
        <f t="shared" si="156"/>
        <v>22.515499999999999</v>
      </c>
      <c r="K4955">
        <v>1.7</v>
      </c>
      <c r="L4955" s="1">
        <f t="shared" si="157"/>
        <v>595</v>
      </c>
    </row>
    <row r="4956" spans="1:12" x14ac:dyDescent="0.25">
      <c r="A4956" t="s">
        <v>5835</v>
      </c>
      <c r="B4956" t="s">
        <v>5836</v>
      </c>
      <c r="D4956">
        <v>805</v>
      </c>
      <c r="E4956" t="s">
        <v>2677</v>
      </c>
      <c r="F4956" t="s">
        <v>15</v>
      </c>
      <c r="G4956">
        <v>6</v>
      </c>
      <c r="H4956" t="s">
        <v>16</v>
      </c>
      <c r="I4956">
        <v>1</v>
      </c>
      <c r="J4956">
        <f t="shared" si="156"/>
        <v>6</v>
      </c>
      <c r="K4956">
        <v>99.14</v>
      </c>
      <c r="L4956" s="1">
        <f t="shared" si="157"/>
        <v>594.84</v>
      </c>
    </row>
    <row r="4957" spans="1:12" x14ac:dyDescent="0.25">
      <c r="A4957" t="s">
        <v>8125</v>
      </c>
      <c r="B4957" t="s">
        <v>8126</v>
      </c>
      <c r="C4957" t="s">
        <v>8127</v>
      </c>
      <c r="D4957">
        <v>805</v>
      </c>
      <c r="E4957" t="s">
        <v>2677</v>
      </c>
      <c r="F4957" t="s">
        <v>15</v>
      </c>
      <c r="G4957">
        <v>6</v>
      </c>
      <c r="H4957" t="s">
        <v>16</v>
      </c>
      <c r="I4957">
        <v>1</v>
      </c>
      <c r="J4957">
        <f t="shared" si="156"/>
        <v>6</v>
      </c>
      <c r="K4957">
        <v>98.84</v>
      </c>
      <c r="L4957" s="1">
        <f t="shared" si="157"/>
        <v>593.04</v>
      </c>
    </row>
    <row r="4958" spans="1:12" x14ac:dyDescent="0.25">
      <c r="A4958" t="s">
        <v>6865</v>
      </c>
      <c r="B4958" t="s">
        <v>6866</v>
      </c>
      <c r="D4958">
        <v>805</v>
      </c>
      <c r="E4958" t="s">
        <v>2677</v>
      </c>
      <c r="F4958" t="s">
        <v>15</v>
      </c>
      <c r="G4958">
        <v>4</v>
      </c>
      <c r="H4958" t="s">
        <v>16</v>
      </c>
      <c r="I4958">
        <v>1</v>
      </c>
      <c r="J4958">
        <f t="shared" si="156"/>
        <v>4</v>
      </c>
      <c r="K4958">
        <v>148.09</v>
      </c>
      <c r="L4958" s="1">
        <f t="shared" si="157"/>
        <v>592.36</v>
      </c>
    </row>
    <row r="4959" spans="1:12" x14ac:dyDescent="0.25">
      <c r="A4959" t="s">
        <v>8464</v>
      </c>
      <c r="B4959" t="s">
        <v>8465</v>
      </c>
      <c r="C4959" t="s">
        <v>8466</v>
      </c>
      <c r="D4959">
        <v>805</v>
      </c>
      <c r="E4959" t="s">
        <v>2677</v>
      </c>
      <c r="F4959" t="s">
        <v>15</v>
      </c>
      <c r="G4959">
        <v>4</v>
      </c>
      <c r="H4959" t="s">
        <v>16</v>
      </c>
      <c r="I4959">
        <v>1</v>
      </c>
      <c r="J4959">
        <f t="shared" si="156"/>
        <v>4</v>
      </c>
      <c r="K4959">
        <v>147.5</v>
      </c>
      <c r="L4959" s="1">
        <f t="shared" si="157"/>
        <v>590</v>
      </c>
    </row>
    <row r="4960" spans="1:12" x14ac:dyDescent="0.25">
      <c r="A4960" t="s">
        <v>5356</v>
      </c>
      <c r="B4960" t="s">
        <v>5357</v>
      </c>
      <c r="D4960">
        <v>805</v>
      </c>
      <c r="E4960" t="s">
        <v>2677</v>
      </c>
      <c r="F4960" t="s">
        <v>15</v>
      </c>
      <c r="G4960">
        <v>1</v>
      </c>
      <c r="H4960" t="s">
        <v>16</v>
      </c>
      <c r="I4960">
        <v>1</v>
      </c>
      <c r="J4960">
        <f t="shared" si="156"/>
        <v>1</v>
      </c>
      <c r="K4960">
        <v>590</v>
      </c>
      <c r="L4960" s="1">
        <f t="shared" si="157"/>
        <v>590</v>
      </c>
    </row>
    <row r="4961" spans="1:12" x14ac:dyDescent="0.25">
      <c r="A4961" t="s">
        <v>11378</v>
      </c>
      <c r="B4961" t="s">
        <v>11379</v>
      </c>
      <c r="C4961" t="s">
        <v>11380</v>
      </c>
      <c r="D4961">
        <v>805</v>
      </c>
      <c r="E4961" t="s">
        <v>2677</v>
      </c>
      <c r="F4961" t="s">
        <v>15</v>
      </c>
      <c r="G4961">
        <v>12</v>
      </c>
      <c r="H4961" t="s">
        <v>16</v>
      </c>
      <c r="I4961">
        <v>1</v>
      </c>
      <c r="J4961">
        <f t="shared" si="156"/>
        <v>12</v>
      </c>
      <c r="K4961">
        <v>49.1</v>
      </c>
      <c r="L4961" s="1">
        <f t="shared" si="157"/>
        <v>589.20000000000005</v>
      </c>
    </row>
    <row r="4962" spans="1:12" x14ac:dyDescent="0.25">
      <c r="A4962" t="s">
        <v>10221</v>
      </c>
      <c r="B4962" t="s">
        <v>10222</v>
      </c>
      <c r="C4962" t="s">
        <v>10223</v>
      </c>
      <c r="D4962">
        <v>805</v>
      </c>
      <c r="E4962" t="s">
        <v>2677</v>
      </c>
      <c r="F4962" t="s">
        <v>15</v>
      </c>
      <c r="G4962">
        <v>53</v>
      </c>
      <c r="H4962" t="s">
        <v>16</v>
      </c>
      <c r="I4962">
        <v>1</v>
      </c>
      <c r="J4962">
        <f t="shared" ref="J4962:J5025" si="158">G4962*I4962</f>
        <v>53</v>
      </c>
      <c r="K4962">
        <v>11.11</v>
      </c>
      <c r="L4962" s="1">
        <f t="shared" ref="L4962:L5025" si="159">G4962*K4962</f>
        <v>588.82999999999993</v>
      </c>
    </row>
    <row r="4963" spans="1:12" x14ac:dyDescent="0.25">
      <c r="A4963" t="s">
        <v>5239</v>
      </c>
      <c r="B4963" t="s">
        <v>5240</v>
      </c>
      <c r="D4963">
        <v>805</v>
      </c>
      <c r="E4963" t="s">
        <v>2677</v>
      </c>
      <c r="F4963" t="s">
        <v>15</v>
      </c>
      <c r="G4963">
        <v>21</v>
      </c>
      <c r="H4963" t="s">
        <v>16</v>
      </c>
      <c r="I4963">
        <v>1</v>
      </c>
      <c r="J4963">
        <f t="shared" si="158"/>
        <v>21</v>
      </c>
      <c r="K4963">
        <v>28</v>
      </c>
      <c r="L4963" s="1">
        <f t="shared" si="159"/>
        <v>588</v>
      </c>
    </row>
    <row r="4964" spans="1:12" x14ac:dyDescent="0.25">
      <c r="A4964" t="s">
        <v>6857</v>
      </c>
      <c r="B4964" t="s">
        <v>6858</v>
      </c>
      <c r="D4964">
        <v>805</v>
      </c>
      <c r="E4964" t="s">
        <v>2677</v>
      </c>
      <c r="F4964" t="s">
        <v>15</v>
      </c>
      <c r="G4964">
        <v>6</v>
      </c>
      <c r="H4964" t="s">
        <v>16</v>
      </c>
      <c r="I4964">
        <v>1</v>
      </c>
      <c r="J4964">
        <f t="shared" si="158"/>
        <v>6</v>
      </c>
      <c r="K4964">
        <v>97.94</v>
      </c>
      <c r="L4964" s="1">
        <f t="shared" si="159"/>
        <v>587.64</v>
      </c>
    </row>
    <row r="4965" spans="1:12" x14ac:dyDescent="0.25">
      <c r="A4965" t="s">
        <v>7159</v>
      </c>
      <c r="B4965" t="s">
        <v>7157</v>
      </c>
      <c r="C4965" t="s">
        <v>7160</v>
      </c>
      <c r="D4965">
        <v>805</v>
      </c>
      <c r="E4965" t="s">
        <v>2677</v>
      </c>
      <c r="F4965" t="s">
        <v>15</v>
      </c>
      <c r="G4965">
        <v>10</v>
      </c>
      <c r="H4965" t="s">
        <v>16</v>
      </c>
      <c r="I4965">
        <v>1</v>
      </c>
      <c r="J4965">
        <f t="shared" si="158"/>
        <v>10</v>
      </c>
      <c r="K4965">
        <v>58.4</v>
      </c>
      <c r="L4965" s="1">
        <f t="shared" si="159"/>
        <v>584</v>
      </c>
    </row>
    <row r="4966" spans="1:12" x14ac:dyDescent="0.25">
      <c r="A4966" t="s">
        <v>5770</v>
      </c>
      <c r="B4966" t="s">
        <v>5771</v>
      </c>
      <c r="D4966">
        <v>805</v>
      </c>
      <c r="E4966" t="s">
        <v>2677</v>
      </c>
      <c r="F4966" t="s">
        <v>15</v>
      </c>
      <c r="G4966">
        <v>2</v>
      </c>
      <c r="H4966" t="s">
        <v>16</v>
      </c>
      <c r="I4966">
        <v>1</v>
      </c>
      <c r="J4966">
        <f t="shared" si="158"/>
        <v>2</v>
      </c>
      <c r="K4966">
        <v>291.91000000000003</v>
      </c>
      <c r="L4966" s="1">
        <f t="shared" si="159"/>
        <v>583.82000000000005</v>
      </c>
    </row>
    <row r="4967" spans="1:12" x14ac:dyDescent="0.25">
      <c r="A4967" t="s">
        <v>5310</v>
      </c>
      <c r="B4967" t="s">
        <v>5311</v>
      </c>
      <c r="D4967">
        <v>805</v>
      </c>
      <c r="E4967" t="s">
        <v>2677</v>
      </c>
      <c r="F4967" t="s">
        <v>15</v>
      </c>
      <c r="G4967">
        <v>10</v>
      </c>
      <c r="H4967" t="s">
        <v>16</v>
      </c>
      <c r="I4967">
        <v>1</v>
      </c>
      <c r="J4967">
        <f t="shared" si="158"/>
        <v>10</v>
      </c>
      <c r="K4967">
        <v>58.3</v>
      </c>
      <c r="L4967" s="1">
        <f t="shared" si="159"/>
        <v>583</v>
      </c>
    </row>
    <row r="4968" spans="1:12" x14ac:dyDescent="0.25">
      <c r="A4968" t="s">
        <v>13957</v>
      </c>
      <c r="B4968" t="s">
        <v>13958</v>
      </c>
      <c r="D4968">
        <v>806</v>
      </c>
      <c r="E4968" t="s">
        <v>2677</v>
      </c>
      <c r="F4968" t="s">
        <v>15</v>
      </c>
      <c r="G4968">
        <v>35</v>
      </c>
      <c r="H4968" t="s">
        <v>16</v>
      </c>
      <c r="I4968">
        <v>0</v>
      </c>
      <c r="J4968">
        <f t="shared" si="158"/>
        <v>0</v>
      </c>
      <c r="K4968">
        <v>16.649999999999999</v>
      </c>
      <c r="L4968" s="1">
        <f t="shared" si="159"/>
        <v>582.75</v>
      </c>
    </row>
    <row r="4969" spans="1:12" x14ac:dyDescent="0.25">
      <c r="A4969" t="s">
        <v>11004</v>
      </c>
      <c r="B4969" t="s">
        <v>11005</v>
      </c>
      <c r="C4969" t="s">
        <v>11006</v>
      </c>
      <c r="D4969">
        <v>805</v>
      </c>
      <c r="E4969" t="s">
        <v>2677</v>
      </c>
      <c r="F4969" t="s">
        <v>15</v>
      </c>
      <c r="G4969">
        <v>5</v>
      </c>
      <c r="H4969" t="s">
        <v>16</v>
      </c>
      <c r="I4969">
        <v>1</v>
      </c>
      <c r="J4969">
        <f t="shared" si="158"/>
        <v>5</v>
      </c>
      <c r="K4969">
        <v>116.4</v>
      </c>
      <c r="L4969" s="1">
        <f t="shared" si="159"/>
        <v>582</v>
      </c>
    </row>
    <row r="4970" spans="1:12" x14ac:dyDescent="0.25">
      <c r="A4970" t="s">
        <v>4998</v>
      </c>
      <c r="B4970" t="s">
        <v>4999</v>
      </c>
      <c r="C4970" t="s">
        <v>5000</v>
      </c>
      <c r="D4970">
        <v>805</v>
      </c>
      <c r="E4970" t="s">
        <v>2677</v>
      </c>
      <c r="F4970" t="s">
        <v>15</v>
      </c>
      <c r="G4970">
        <v>10</v>
      </c>
      <c r="H4970" t="s">
        <v>16</v>
      </c>
      <c r="I4970">
        <v>1</v>
      </c>
      <c r="J4970">
        <f t="shared" si="158"/>
        <v>10</v>
      </c>
      <c r="K4970">
        <v>58.15</v>
      </c>
      <c r="L4970" s="1">
        <f t="shared" si="159"/>
        <v>581.5</v>
      </c>
    </row>
    <row r="4971" spans="1:12" x14ac:dyDescent="0.25">
      <c r="A4971" t="s">
        <v>7150</v>
      </c>
      <c r="B4971" t="s">
        <v>7151</v>
      </c>
      <c r="D4971">
        <v>805</v>
      </c>
      <c r="E4971" t="s">
        <v>2677</v>
      </c>
      <c r="F4971" t="s">
        <v>15</v>
      </c>
      <c r="G4971">
        <v>5</v>
      </c>
      <c r="H4971" t="s">
        <v>16</v>
      </c>
      <c r="I4971">
        <v>1</v>
      </c>
      <c r="J4971">
        <f t="shared" si="158"/>
        <v>5</v>
      </c>
      <c r="K4971">
        <v>116.3</v>
      </c>
      <c r="L4971" s="1">
        <f t="shared" si="159"/>
        <v>581.5</v>
      </c>
    </row>
    <row r="4972" spans="1:12" x14ac:dyDescent="0.25">
      <c r="A4972" t="s">
        <v>8852</v>
      </c>
      <c r="B4972" t="s">
        <v>8853</v>
      </c>
      <c r="C4972" t="s">
        <v>8854</v>
      </c>
      <c r="D4972">
        <v>805</v>
      </c>
      <c r="E4972" t="s">
        <v>2677</v>
      </c>
      <c r="F4972" t="s">
        <v>15</v>
      </c>
      <c r="G4972">
        <v>6</v>
      </c>
      <c r="H4972" t="s">
        <v>16</v>
      </c>
      <c r="I4972">
        <v>1</v>
      </c>
      <c r="J4972">
        <f t="shared" si="158"/>
        <v>6</v>
      </c>
      <c r="K4972">
        <v>96.84</v>
      </c>
      <c r="L4972" s="1">
        <f t="shared" si="159"/>
        <v>581.04</v>
      </c>
    </row>
    <row r="4973" spans="1:12" x14ac:dyDescent="0.25">
      <c r="A4973" t="s">
        <v>9527</v>
      </c>
      <c r="B4973" t="s">
        <v>9528</v>
      </c>
      <c r="C4973" t="s">
        <v>9529</v>
      </c>
      <c r="D4973">
        <v>805</v>
      </c>
      <c r="E4973" t="s">
        <v>2677</v>
      </c>
      <c r="F4973" t="s">
        <v>15</v>
      </c>
      <c r="G4973">
        <v>450</v>
      </c>
      <c r="H4973" t="s">
        <v>16</v>
      </c>
      <c r="I4973">
        <v>1</v>
      </c>
      <c r="J4973">
        <f t="shared" si="158"/>
        <v>450</v>
      </c>
      <c r="K4973">
        <v>1.2907999999999999</v>
      </c>
      <c r="L4973" s="1">
        <f t="shared" si="159"/>
        <v>580.86</v>
      </c>
    </row>
    <row r="4974" spans="1:12" x14ac:dyDescent="0.25">
      <c r="A4974" t="s">
        <v>3148</v>
      </c>
      <c r="B4974" t="s">
        <v>3149</v>
      </c>
      <c r="C4974" t="s">
        <v>3150</v>
      </c>
      <c r="D4974">
        <v>805</v>
      </c>
      <c r="E4974" t="s">
        <v>2677</v>
      </c>
      <c r="F4974" t="s">
        <v>15</v>
      </c>
      <c r="G4974">
        <v>2</v>
      </c>
      <c r="H4974" t="s">
        <v>16</v>
      </c>
      <c r="I4974">
        <v>1</v>
      </c>
      <c r="J4974">
        <f t="shared" si="158"/>
        <v>2</v>
      </c>
      <c r="K4974">
        <v>290.02</v>
      </c>
      <c r="L4974" s="1">
        <f t="shared" si="159"/>
        <v>580.04</v>
      </c>
    </row>
    <row r="4975" spans="1:12" x14ac:dyDescent="0.25">
      <c r="A4975" t="s">
        <v>4691</v>
      </c>
      <c r="B4975" t="s">
        <v>4692</v>
      </c>
      <c r="D4975">
        <v>805</v>
      </c>
      <c r="E4975" t="s">
        <v>2677</v>
      </c>
      <c r="F4975" t="s">
        <v>15</v>
      </c>
      <c r="G4975">
        <v>5</v>
      </c>
      <c r="H4975" t="s">
        <v>16</v>
      </c>
      <c r="I4975">
        <v>1</v>
      </c>
      <c r="J4975">
        <f t="shared" si="158"/>
        <v>5</v>
      </c>
      <c r="K4975">
        <v>116</v>
      </c>
      <c r="L4975" s="1">
        <f t="shared" si="159"/>
        <v>580</v>
      </c>
    </row>
    <row r="4976" spans="1:12" x14ac:dyDescent="0.25">
      <c r="A4976" t="s">
        <v>8484</v>
      </c>
      <c r="B4976" t="s">
        <v>8485</v>
      </c>
      <c r="D4976">
        <v>805</v>
      </c>
      <c r="E4976" t="s">
        <v>2677</v>
      </c>
      <c r="F4976" t="s">
        <v>15</v>
      </c>
      <c r="G4976">
        <v>2</v>
      </c>
      <c r="H4976" t="s">
        <v>16</v>
      </c>
      <c r="I4976">
        <v>1</v>
      </c>
      <c r="J4976">
        <f t="shared" si="158"/>
        <v>2</v>
      </c>
      <c r="K4976">
        <v>290</v>
      </c>
      <c r="L4976" s="1">
        <f t="shared" si="159"/>
        <v>580</v>
      </c>
    </row>
    <row r="4977" spans="1:12" x14ac:dyDescent="0.25">
      <c r="A4977" t="s">
        <v>6557</v>
      </c>
      <c r="B4977" t="s">
        <v>6558</v>
      </c>
      <c r="D4977">
        <v>805</v>
      </c>
      <c r="E4977" t="s">
        <v>2677</v>
      </c>
      <c r="F4977" t="s">
        <v>15</v>
      </c>
      <c r="G4977">
        <v>2</v>
      </c>
      <c r="H4977" t="s">
        <v>16</v>
      </c>
      <c r="I4977">
        <v>1</v>
      </c>
      <c r="J4977">
        <f t="shared" si="158"/>
        <v>2</v>
      </c>
      <c r="K4977">
        <v>289.77</v>
      </c>
      <c r="L4977" s="1">
        <f t="shared" si="159"/>
        <v>579.54</v>
      </c>
    </row>
    <row r="4978" spans="1:12" x14ac:dyDescent="0.25">
      <c r="A4978" t="s">
        <v>11124</v>
      </c>
      <c r="B4978" t="s">
        <v>11125</v>
      </c>
      <c r="C4978" t="s">
        <v>11126</v>
      </c>
      <c r="D4978">
        <v>805</v>
      </c>
      <c r="E4978" t="s">
        <v>2677</v>
      </c>
      <c r="F4978" t="s">
        <v>15</v>
      </c>
      <c r="G4978">
        <v>16</v>
      </c>
      <c r="H4978" t="s">
        <v>16</v>
      </c>
      <c r="I4978">
        <v>1</v>
      </c>
      <c r="J4978">
        <f t="shared" si="158"/>
        <v>16</v>
      </c>
      <c r="K4978">
        <v>36.18</v>
      </c>
      <c r="L4978" s="1">
        <f t="shared" si="159"/>
        <v>578.88</v>
      </c>
    </row>
    <row r="4979" spans="1:12" x14ac:dyDescent="0.25">
      <c r="A4979" t="s">
        <v>5913</v>
      </c>
      <c r="B4979" t="s">
        <v>5914</v>
      </c>
      <c r="D4979">
        <v>805</v>
      </c>
      <c r="E4979" t="s">
        <v>2677</v>
      </c>
      <c r="F4979" t="s">
        <v>15</v>
      </c>
      <c r="G4979">
        <v>6</v>
      </c>
      <c r="H4979" t="s">
        <v>16</v>
      </c>
      <c r="I4979">
        <v>1</v>
      </c>
      <c r="J4979">
        <f t="shared" si="158"/>
        <v>6</v>
      </c>
      <c r="K4979">
        <v>96.24</v>
      </c>
      <c r="L4979" s="1">
        <f t="shared" si="159"/>
        <v>577.43999999999994</v>
      </c>
    </row>
    <row r="4980" spans="1:12" x14ac:dyDescent="0.25">
      <c r="A4980" t="s">
        <v>5201</v>
      </c>
      <c r="B4980" t="s">
        <v>5202</v>
      </c>
      <c r="C4980" t="s">
        <v>5203</v>
      </c>
      <c r="D4980">
        <v>805</v>
      </c>
      <c r="E4980" t="s">
        <v>2677</v>
      </c>
      <c r="F4980" t="s">
        <v>15</v>
      </c>
      <c r="G4980">
        <v>16</v>
      </c>
      <c r="H4980" t="s">
        <v>16</v>
      </c>
      <c r="I4980">
        <v>1</v>
      </c>
      <c r="J4980">
        <f t="shared" si="158"/>
        <v>16</v>
      </c>
      <c r="K4980">
        <v>36</v>
      </c>
      <c r="L4980" s="1">
        <f t="shared" si="159"/>
        <v>576</v>
      </c>
    </row>
    <row r="4981" spans="1:12" x14ac:dyDescent="0.25">
      <c r="A4981" t="s">
        <v>7535</v>
      </c>
      <c r="B4981" t="s">
        <v>7536</v>
      </c>
      <c r="D4981">
        <v>805</v>
      </c>
      <c r="E4981" t="s">
        <v>2677</v>
      </c>
      <c r="F4981" t="s">
        <v>15</v>
      </c>
      <c r="G4981">
        <v>5</v>
      </c>
      <c r="H4981" t="s">
        <v>16</v>
      </c>
      <c r="I4981">
        <v>1</v>
      </c>
      <c r="J4981">
        <f t="shared" si="158"/>
        <v>5</v>
      </c>
      <c r="K4981">
        <v>115.1</v>
      </c>
      <c r="L4981" s="1">
        <f t="shared" si="159"/>
        <v>575.5</v>
      </c>
    </row>
    <row r="4982" spans="1:12" x14ac:dyDescent="0.25">
      <c r="A4982" t="s">
        <v>11266</v>
      </c>
      <c r="B4982" t="s">
        <v>11267</v>
      </c>
      <c r="D4982">
        <v>805</v>
      </c>
      <c r="E4982" t="s">
        <v>2677</v>
      </c>
      <c r="F4982" t="s">
        <v>15</v>
      </c>
      <c r="G4982">
        <v>2</v>
      </c>
      <c r="H4982" t="s">
        <v>16</v>
      </c>
      <c r="I4982">
        <v>1</v>
      </c>
      <c r="J4982">
        <f t="shared" si="158"/>
        <v>2</v>
      </c>
      <c r="K4982">
        <v>287.19</v>
      </c>
      <c r="L4982" s="1">
        <f t="shared" si="159"/>
        <v>574.38</v>
      </c>
    </row>
    <row r="4983" spans="1:12" x14ac:dyDescent="0.25">
      <c r="A4983" t="s">
        <v>5047</v>
      </c>
      <c r="B4983" t="s">
        <v>5048</v>
      </c>
      <c r="C4983" t="s">
        <v>5049</v>
      </c>
      <c r="D4983">
        <v>805</v>
      </c>
      <c r="E4983" t="s">
        <v>2677</v>
      </c>
      <c r="F4983" t="s">
        <v>15</v>
      </c>
      <c r="G4983">
        <v>200</v>
      </c>
      <c r="H4983" t="s">
        <v>16</v>
      </c>
      <c r="I4983">
        <v>1</v>
      </c>
      <c r="J4983">
        <f t="shared" si="158"/>
        <v>200</v>
      </c>
      <c r="K4983">
        <v>2.87</v>
      </c>
      <c r="L4983" s="1">
        <f t="shared" si="159"/>
        <v>574</v>
      </c>
    </row>
    <row r="4984" spans="1:12" x14ac:dyDescent="0.25">
      <c r="A4984" t="s">
        <v>7461</v>
      </c>
      <c r="B4984" t="s">
        <v>7462</v>
      </c>
      <c r="D4984">
        <v>805</v>
      </c>
      <c r="E4984" t="s">
        <v>2677</v>
      </c>
      <c r="F4984" t="s">
        <v>15</v>
      </c>
      <c r="G4984">
        <v>20</v>
      </c>
      <c r="H4984" t="s">
        <v>16</v>
      </c>
      <c r="I4984">
        <v>1</v>
      </c>
      <c r="J4984">
        <f t="shared" si="158"/>
        <v>20</v>
      </c>
      <c r="K4984">
        <v>28.7</v>
      </c>
      <c r="L4984" s="1">
        <f t="shared" si="159"/>
        <v>574</v>
      </c>
    </row>
    <row r="4985" spans="1:12" x14ac:dyDescent="0.25">
      <c r="A4985" t="s">
        <v>7401</v>
      </c>
      <c r="B4985" t="s">
        <v>7402</v>
      </c>
      <c r="D4985">
        <v>805</v>
      </c>
      <c r="E4985" t="s">
        <v>2677</v>
      </c>
      <c r="F4985" t="s">
        <v>15</v>
      </c>
      <c r="G4985">
        <v>4</v>
      </c>
      <c r="H4985" t="s">
        <v>16</v>
      </c>
      <c r="I4985">
        <v>1</v>
      </c>
      <c r="J4985">
        <f t="shared" si="158"/>
        <v>4</v>
      </c>
      <c r="K4985">
        <v>143</v>
      </c>
      <c r="L4985" s="1">
        <f t="shared" si="159"/>
        <v>572</v>
      </c>
    </row>
    <row r="4986" spans="1:12" x14ac:dyDescent="0.25">
      <c r="A4986" t="s">
        <v>8167</v>
      </c>
      <c r="B4986" t="s">
        <v>8165</v>
      </c>
      <c r="C4986" t="s">
        <v>8168</v>
      </c>
      <c r="D4986">
        <v>805</v>
      </c>
      <c r="E4986" t="s">
        <v>2677</v>
      </c>
      <c r="F4986" t="s">
        <v>15</v>
      </c>
      <c r="G4986">
        <v>30</v>
      </c>
      <c r="H4986" t="s">
        <v>16</v>
      </c>
      <c r="I4986">
        <v>1</v>
      </c>
      <c r="J4986">
        <f t="shared" si="158"/>
        <v>30</v>
      </c>
      <c r="K4986">
        <v>19.059999999999999</v>
      </c>
      <c r="L4986" s="1">
        <f t="shared" si="159"/>
        <v>571.79999999999995</v>
      </c>
    </row>
    <row r="4987" spans="1:12" x14ac:dyDescent="0.25">
      <c r="A4987" t="s">
        <v>9238</v>
      </c>
      <c r="B4987" t="s">
        <v>9239</v>
      </c>
      <c r="C4987" t="s">
        <v>9240</v>
      </c>
      <c r="D4987">
        <v>805</v>
      </c>
      <c r="E4987" t="s">
        <v>2677</v>
      </c>
      <c r="F4987" t="s">
        <v>15</v>
      </c>
      <c r="G4987">
        <v>350</v>
      </c>
      <c r="H4987" t="s">
        <v>4444</v>
      </c>
      <c r="I4987">
        <v>1</v>
      </c>
      <c r="J4987">
        <f t="shared" si="158"/>
        <v>350</v>
      </c>
      <c r="K4987">
        <v>1.6335999999999999</v>
      </c>
      <c r="L4987" s="1">
        <f t="shared" si="159"/>
        <v>571.76</v>
      </c>
    </row>
    <row r="4988" spans="1:12" x14ac:dyDescent="0.25">
      <c r="A4988" t="s">
        <v>9311</v>
      </c>
      <c r="B4988" t="s">
        <v>9312</v>
      </c>
      <c r="C4988" t="s">
        <v>9310</v>
      </c>
      <c r="D4988">
        <v>805</v>
      </c>
      <c r="E4988" t="s">
        <v>2677</v>
      </c>
      <c r="F4988" t="s">
        <v>15</v>
      </c>
      <c r="G4988">
        <v>4</v>
      </c>
      <c r="H4988" t="s">
        <v>16</v>
      </c>
      <c r="I4988">
        <v>1</v>
      </c>
      <c r="J4988">
        <f t="shared" si="158"/>
        <v>4</v>
      </c>
      <c r="K4988">
        <v>142.66</v>
      </c>
      <c r="L4988" s="1">
        <f t="shared" si="159"/>
        <v>570.64</v>
      </c>
    </row>
    <row r="4989" spans="1:12" x14ac:dyDescent="0.25">
      <c r="A4989" t="s">
        <v>7785</v>
      </c>
      <c r="B4989" t="s">
        <v>7786</v>
      </c>
      <c r="C4989" t="s">
        <v>7787</v>
      </c>
      <c r="D4989">
        <v>805</v>
      </c>
      <c r="E4989" t="s">
        <v>2677</v>
      </c>
      <c r="F4989" t="s">
        <v>15</v>
      </c>
      <c r="G4989">
        <v>8</v>
      </c>
      <c r="H4989" t="s">
        <v>16</v>
      </c>
      <c r="I4989">
        <v>1</v>
      </c>
      <c r="J4989">
        <f t="shared" si="158"/>
        <v>8</v>
      </c>
      <c r="K4989">
        <v>71.319999999999993</v>
      </c>
      <c r="L4989" s="1">
        <f t="shared" si="159"/>
        <v>570.55999999999995</v>
      </c>
    </row>
    <row r="4990" spans="1:12" x14ac:dyDescent="0.25">
      <c r="A4990" t="s">
        <v>2693</v>
      </c>
      <c r="B4990" t="s">
        <v>2694</v>
      </c>
      <c r="C4990" t="s">
        <v>2695</v>
      </c>
      <c r="D4990">
        <v>805</v>
      </c>
      <c r="E4990" t="s">
        <v>2677</v>
      </c>
      <c r="F4990" t="s">
        <v>15</v>
      </c>
      <c r="G4990">
        <v>3</v>
      </c>
      <c r="H4990" t="s">
        <v>16</v>
      </c>
      <c r="I4990">
        <v>1</v>
      </c>
      <c r="J4990">
        <f t="shared" si="158"/>
        <v>3</v>
      </c>
      <c r="K4990">
        <v>189.9</v>
      </c>
      <c r="L4990" s="1">
        <f t="shared" si="159"/>
        <v>569.70000000000005</v>
      </c>
    </row>
    <row r="4991" spans="1:12" x14ac:dyDescent="0.25">
      <c r="A4991" t="s">
        <v>8100</v>
      </c>
      <c r="B4991" t="s">
        <v>7770</v>
      </c>
      <c r="C4991" t="s">
        <v>8101</v>
      </c>
      <c r="D4991">
        <v>805</v>
      </c>
      <c r="E4991" t="s">
        <v>2677</v>
      </c>
      <c r="F4991" t="s">
        <v>15</v>
      </c>
      <c r="G4991">
        <v>10</v>
      </c>
      <c r="H4991" t="s">
        <v>16</v>
      </c>
      <c r="I4991">
        <v>1</v>
      </c>
      <c r="J4991">
        <f t="shared" si="158"/>
        <v>10</v>
      </c>
      <c r="K4991">
        <v>56.92</v>
      </c>
      <c r="L4991" s="1">
        <f t="shared" si="159"/>
        <v>569.20000000000005</v>
      </c>
    </row>
    <row r="4992" spans="1:12" x14ac:dyDescent="0.25">
      <c r="A4992" t="s">
        <v>7755</v>
      </c>
      <c r="B4992" t="s">
        <v>7756</v>
      </c>
      <c r="D4992">
        <v>805</v>
      </c>
      <c r="E4992" t="s">
        <v>2677</v>
      </c>
      <c r="F4992" t="s">
        <v>15</v>
      </c>
      <c r="G4992">
        <v>2</v>
      </c>
      <c r="H4992" t="s">
        <v>16</v>
      </c>
      <c r="I4992">
        <v>1</v>
      </c>
      <c r="J4992">
        <f t="shared" si="158"/>
        <v>2</v>
      </c>
      <c r="K4992">
        <v>284.55</v>
      </c>
      <c r="L4992" s="1">
        <f t="shared" si="159"/>
        <v>569.1</v>
      </c>
    </row>
    <row r="4993" spans="1:12" x14ac:dyDescent="0.25">
      <c r="A4993" t="s">
        <v>7263</v>
      </c>
      <c r="B4993" t="s">
        <v>7264</v>
      </c>
      <c r="D4993">
        <v>805</v>
      </c>
      <c r="E4993" t="s">
        <v>2677</v>
      </c>
      <c r="F4993" t="s">
        <v>15</v>
      </c>
      <c r="G4993">
        <v>22</v>
      </c>
      <c r="H4993" t="s">
        <v>16</v>
      </c>
      <c r="I4993">
        <v>1</v>
      </c>
      <c r="J4993">
        <f t="shared" si="158"/>
        <v>22</v>
      </c>
      <c r="K4993">
        <v>25.8</v>
      </c>
      <c r="L4993" s="1">
        <f t="shared" si="159"/>
        <v>567.6</v>
      </c>
    </row>
    <row r="4994" spans="1:12" x14ac:dyDescent="0.25">
      <c r="A4994" t="s">
        <v>10711</v>
      </c>
      <c r="B4994" t="s">
        <v>10712</v>
      </c>
      <c r="C4994" t="s">
        <v>0</v>
      </c>
      <c r="D4994">
        <v>805</v>
      </c>
      <c r="E4994" t="s">
        <v>2677</v>
      </c>
      <c r="F4994" t="s">
        <v>15</v>
      </c>
      <c r="G4994">
        <v>6</v>
      </c>
      <c r="H4994" t="s">
        <v>16</v>
      </c>
      <c r="I4994">
        <v>1</v>
      </c>
      <c r="J4994">
        <f t="shared" si="158"/>
        <v>6</v>
      </c>
      <c r="K4994">
        <v>94.5</v>
      </c>
      <c r="L4994" s="1">
        <f t="shared" si="159"/>
        <v>567</v>
      </c>
    </row>
    <row r="4995" spans="1:12" x14ac:dyDescent="0.25">
      <c r="A4995" t="s">
        <v>8164</v>
      </c>
      <c r="B4995" t="s">
        <v>8165</v>
      </c>
      <c r="C4995" t="s">
        <v>8166</v>
      </c>
      <c r="D4995">
        <v>805</v>
      </c>
      <c r="E4995" t="s">
        <v>2677</v>
      </c>
      <c r="F4995" t="s">
        <v>15</v>
      </c>
      <c r="G4995">
        <v>30</v>
      </c>
      <c r="H4995" t="s">
        <v>16</v>
      </c>
      <c r="I4995">
        <v>1</v>
      </c>
      <c r="J4995">
        <f t="shared" si="158"/>
        <v>30</v>
      </c>
      <c r="K4995">
        <v>18.87</v>
      </c>
      <c r="L4995" s="1">
        <f t="shared" si="159"/>
        <v>566.1</v>
      </c>
    </row>
    <row r="4996" spans="1:12" x14ac:dyDescent="0.25">
      <c r="A4996" t="s">
        <v>3876</v>
      </c>
      <c r="B4996" t="s">
        <v>3877</v>
      </c>
      <c r="C4996" t="s">
        <v>3878</v>
      </c>
      <c r="D4996">
        <v>805</v>
      </c>
      <c r="E4996" t="s">
        <v>2677</v>
      </c>
      <c r="F4996" t="s">
        <v>15</v>
      </c>
      <c r="G4996">
        <v>1</v>
      </c>
      <c r="H4996" t="s">
        <v>16</v>
      </c>
      <c r="I4996">
        <v>9</v>
      </c>
      <c r="J4996">
        <f t="shared" si="158"/>
        <v>9</v>
      </c>
      <c r="K4996">
        <v>565</v>
      </c>
      <c r="L4996" s="1">
        <f t="shared" si="159"/>
        <v>565</v>
      </c>
    </row>
    <row r="4997" spans="1:12" x14ac:dyDescent="0.25">
      <c r="A4997" t="s">
        <v>13959</v>
      </c>
      <c r="B4997" t="s">
        <v>13960</v>
      </c>
      <c r="C4997" t="s">
        <v>13961</v>
      </c>
      <c r="D4997">
        <v>806</v>
      </c>
      <c r="E4997" t="s">
        <v>2677</v>
      </c>
      <c r="F4997" t="s">
        <v>15</v>
      </c>
      <c r="G4997">
        <v>10</v>
      </c>
      <c r="H4997" t="s">
        <v>16</v>
      </c>
      <c r="I4997">
        <v>0</v>
      </c>
      <c r="J4997">
        <f t="shared" si="158"/>
        <v>0</v>
      </c>
      <c r="K4997">
        <v>56.344000000000001</v>
      </c>
      <c r="L4997" s="1">
        <f t="shared" si="159"/>
        <v>563.44000000000005</v>
      </c>
    </row>
    <row r="4998" spans="1:12" x14ac:dyDescent="0.25">
      <c r="A4998" t="s">
        <v>8875</v>
      </c>
      <c r="B4998" t="s">
        <v>8876</v>
      </c>
      <c r="D4998">
        <v>805</v>
      </c>
      <c r="E4998" t="s">
        <v>2677</v>
      </c>
      <c r="F4998" t="s">
        <v>15</v>
      </c>
      <c r="G4998">
        <v>22</v>
      </c>
      <c r="H4998" t="s">
        <v>16</v>
      </c>
      <c r="I4998">
        <v>1</v>
      </c>
      <c r="J4998">
        <f t="shared" si="158"/>
        <v>22</v>
      </c>
      <c r="K4998">
        <v>25.6</v>
      </c>
      <c r="L4998" s="1">
        <f t="shared" si="159"/>
        <v>563.20000000000005</v>
      </c>
    </row>
    <row r="4999" spans="1:12" x14ac:dyDescent="0.25">
      <c r="A4999" t="s">
        <v>7298</v>
      </c>
      <c r="B4999" t="s">
        <v>7299</v>
      </c>
      <c r="D4999">
        <v>805</v>
      </c>
      <c r="E4999" t="s">
        <v>2677</v>
      </c>
      <c r="F4999" t="s">
        <v>15</v>
      </c>
      <c r="G4999">
        <v>10</v>
      </c>
      <c r="H4999" t="s">
        <v>16</v>
      </c>
      <c r="I4999">
        <v>1</v>
      </c>
      <c r="J4999">
        <f t="shared" si="158"/>
        <v>10</v>
      </c>
      <c r="K4999">
        <v>56.2</v>
      </c>
      <c r="L4999" s="1">
        <f t="shared" si="159"/>
        <v>562</v>
      </c>
    </row>
    <row r="5000" spans="1:12" x14ac:dyDescent="0.25">
      <c r="A5000" t="s">
        <v>7211</v>
      </c>
      <c r="B5000" t="s">
        <v>7212</v>
      </c>
      <c r="D5000">
        <v>805</v>
      </c>
      <c r="E5000" t="s">
        <v>2677</v>
      </c>
      <c r="F5000" t="s">
        <v>15</v>
      </c>
      <c r="G5000">
        <v>5</v>
      </c>
      <c r="H5000" t="s">
        <v>16</v>
      </c>
      <c r="I5000">
        <v>1</v>
      </c>
      <c r="J5000">
        <f t="shared" si="158"/>
        <v>5</v>
      </c>
      <c r="K5000">
        <v>112.4</v>
      </c>
      <c r="L5000" s="1">
        <f t="shared" si="159"/>
        <v>562</v>
      </c>
    </row>
    <row r="5001" spans="1:12" x14ac:dyDescent="0.25">
      <c r="A5001" t="s">
        <v>5780</v>
      </c>
      <c r="B5001" t="s">
        <v>5781</v>
      </c>
      <c r="C5001" t="s">
        <v>5782</v>
      </c>
      <c r="D5001">
        <v>805</v>
      </c>
      <c r="E5001" t="s">
        <v>2677</v>
      </c>
      <c r="F5001" t="s">
        <v>15</v>
      </c>
      <c r="G5001">
        <v>5</v>
      </c>
      <c r="H5001" t="s">
        <v>16</v>
      </c>
      <c r="I5001">
        <v>1.4</v>
      </c>
      <c r="J5001">
        <f t="shared" si="158"/>
        <v>7</v>
      </c>
      <c r="K5001">
        <v>112</v>
      </c>
      <c r="L5001" s="1">
        <f t="shared" si="159"/>
        <v>560</v>
      </c>
    </row>
    <row r="5002" spans="1:12" x14ac:dyDescent="0.25">
      <c r="A5002" t="s">
        <v>10483</v>
      </c>
      <c r="B5002" t="s">
        <v>10484</v>
      </c>
      <c r="C5002">
        <v>9516200</v>
      </c>
      <c r="D5002">
        <v>805</v>
      </c>
      <c r="E5002" t="s">
        <v>2677</v>
      </c>
      <c r="F5002" t="s">
        <v>15</v>
      </c>
      <c r="G5002">
        <v>12</v>
      </c>
      <c r="H5002" t="s">
        <v>16</v>
      </c>
      <c r="I5002">
        <v>1</v>
      </c>
      <c r="J5002">
        <f t="shared" si="158"/>
        <v>12</v>
      </c>
      <c r="K5002">
        <v>46.58</v>
      </c>
      <c r="L5002" s="1">
        <f t="shared" si="159"/>
        <v>558.96</v>
      </c>
    </row>
    <row r="5003" spans="1:12" x14ac:dyDescent="0.25">
      <c r="A5003" t="s">
        <v>2830</v>
      </c>
      <c r="B5003" t="s">
        <v>2831</v>
      </c>
      <c r="C5003" t="s">
        <v>2832</v>
      </c>
      <c r="D5003">
        <v>805</v>
      </c>
      <c r="E5003" t="s">
        <v>2677</v>
      </c>
      <c r="F5003" t="s">
        <v>15</v>
      </c>
      <c r="G5003">
        <v>2</v>
      </c>
      <c r="H5003" t="s">
        <v>16</v>
      </c>
      <c r="I5003">
        <v>1</v>
      </c>
      <c r="J5003">
        <f t="shared" si="158"/>
        <v>2</v>
      </c>
      <c r="K5003">
        <v>279.27999999999997</v>
      </c>
      <c r="L5003" s="1">
        <f t="shared" si="159"/>
        <v>558.55999999999995</v>
      </c>
    </row>
    <row r="5004" spans="1:12" x14ac:dyDescent="0.25">
      <c r="A5004" t="s">
        <v>7876</v>
      </c>
      <c r="B5004" t="s">
        <v>7868</v>
      </c>
      <c r="C5004" t="s">
        <v>7877</v>
      </c>
      <c r="D5004">
        <v>805</v>
      </c>
      <c r="E5004" t="s">
        <v>2677</v>
      </c>
      <c r="F5004" t="s">
        <v>15</v>
      </c>
      <c r="G5004">
        <v>10</v>
      </c>
      <c r="H5004" t="s">
        <v>16</v>
      </c>
      <c r="I5004">
        <v>1</v>
      </c>
      <c r="J5004">
        <f t="shared" si="158"/>
        <v>10</v>
      </c>
      <c r="K5004">
        <v>55.81</v>
      </c>
      <c r="L5004" s="1">
        <f t="shared" si="159"/>
        <v>558.1</v>
      </c>
    </row>
    <row r="5005" spans="1:12" x14ac:dyDescent="0.25">
      <c r="A5005" t="s">
        <v>5312</v>
      </c>
      <c r="B5005" t="s">
        <v>5313</v>
      </c>
      <c r="D5005">
        <v>805</v>
      </c>
      <c r="E5005" t="s">
        <v>2677</v>
      </c>
      <c r="F5005" t="s">
        <v>15</v>
      </c>
      <c r="G5005">
        <v>9</v>
      </c>
      <c r="H5005" t="s">
        <v>16</v>
      </c>
      <c r="I5005">
        <v>1</v>
      </c>
      <c r="J5005">
        <f t="shared" si="158"/>
        <v>9</v>
      </c>
      <c r="K5005">
        <v>62</v>
      </c>
      <c r="L5005" s="1">
        <f t="shared" si="159"/>
        <v>558</v>
      </c>
    </row>
    <row r="5006" spans="1:12" x14ac:dyDescent="0.25">
      <c r="A5006" t="s">
        <v>4595</v>
      </c>
      <c r="B5006" t="s">
        <v>4596</v>
      </c>
      <c r="C5006" t="s">
        <v>4597</v>
      </c>
      <c r="D5006">
        <v>805</v>
      </c>
      <c r="E5006" t="s">
        <v>2677</v>
      </c>
      <c r="F5006" t="s">
        <v>15</v>
      </c>
      <c r="G5006">
        <v>3</v>
      </c>
      <c r="H5006" t="s">
        <v>16</v>
      </c>
      <c r="I5006">
        <v>1</v>
      </c>
      <c r="J5006">
        <f t="shared" si="158"/>
        <v>3</v>
      </c>
      <c r="K5006">
        <v>185.9</v>
      </c>
      <c r="L5006" s="1">
        <f t="shared" si="159"/>
        <v>557.70000000000005</v>
      </c>
    </row>
    <row r="5007" spans="1:12" x14ac:dyDescent="0.25">
      <c r="A5007" t="s">
        <v>2729</v>
      </c>
      <c r="B5007" t="s">
        <v>2730</v>
      </c>
      <c r="C5007" t="s">
        <v>2731</v>
      </c>
      <c r="D5007">
        <v>805</v>
      </c>
      <c r="E5007" t="s">
        <v>2677</v>
      </c>
      <c r="F5007" t="s">
        <v>15</v>
      </c>
      <c r="G5007">
        <v>4</v>
      </c>
      <c r="H5007" t="s">
        <v>16</v>
      </c>
      <c r="I5007">
        <v>1</v>
      </c>
      <c r="J5007">
        <f t="shared" si="158"/>
        <v>4</v>
      </c>
      <c r="K5007">
        <v>139.07</v>
      </c>
      <c r="L5007" s="1">
        <f t="shared" si="159"/>
        <v>556.28</v>
      </c>
    </row>
    <row r="5008" spans="1:12" x14ac:dyDescent="0.25">
      <c r="A5008" t="s">
        <v>9151</v>
      </c>
      <c r="B5008" t="s">
        <v>9152</v>
      </c>
      <c r="C5008" t="s">
        <v>9153</v>
      </c>
      <c r="D5008">
        <v>805</v>
      </c>
      <c r="E5008" t="s">
        <v>2677</v>
      </c>
      <c r="F5008" t="s">
        <v>15</v>
      </c>
      <c r="G5008">
        <v>174</v>
      </c>
      <c r="H5008" t="s">
        <v>16</v>
      </c>
      <c r="I5008">
        <v>1</v>
      </c>
      <c r="J5008">
        <f t="shared" si="158"/>
        <v>174</v>
      </c>
      <c r="K5008">
        <v>3.19611</v>
      </c>
      <c r="L5008" s="1">
        <f t="shared" si="159"/>
        <v>556.12314000000003</v>
      </c>
    </row>
    <row r="5009" spans="1:12" x14ac:dyDescent="0.25">
      <c r="A5009" t="s">
        <v>5218</v>
      </c>
      <c r="B5009" t="s">
        <v>5219</v>
      </c>
      <c r="D5009">
        <v>805</v>
      </c>
      <c r="E5009" t="s">
        <v>2677</v>
      </c>
      <c r="F5009" t="s">
        <v>15</v>
      </c>
      <c r="G5009">
        <v>20</v>
      </c>
      <c r="H5009" t="s">
        <v>16</v>
      </c>
      <c r="I5009">
        <v>1</v>
      </c>
      <c r="J5009">
        <f t="shared" si="158"/>
        <v>20</v>
      </c>
      <c r="K5009">
        <v>27.8</v>
      </c>
      <c r="L5009" s="1">
        <f t="shared" si="159"/>
        <v>556</v>
      </c>
    </row>
    <row r="5010" spans="1:12" x14ac:dyDescent="0.25">
      <c r="A5010" t="s">
        <v>7399</v>
      </c>
      <c r="B5010" t="s">
        <v>7400</v>
      </c>
      <c r="D5010">
        <v>805</v>
      </c>
      <c r="E5010" t="s">
        <v>2677</v>
      </c>
      <c r="F5010" t="s">
        <v>15</v>
      </c>
      <c r="G5010">
        <v>5</v>
      </c>
      <c r="H5010" t="s">
        <v>16</v>
      </c>
      <c r="I5010">
        <v>1</v>
      </c>
      <c r="J5010">
        <f t="shared" si="158"/>
        <v>5</v>
      </c>
      <c r="K5010">
        <v>111</v>
      </c>
      <c r="L5010" s="1">
        <f t="shared" si="159"/>
        <v>555</v>
      </c>
    </row>
    <row r="5011" spans="1:12" x14ac:dyDescent="0.25">
      <c r="A5011" t="s">
        <v>6728</v>
      </c>
      <c r="B5011" t="s">
        <v>6729</v>
      </c>
      <c r="D5011">
        <v>805</v>
      </c>
      <c r="E5011" t="s">
        <v>2677</v>
      </c>
      <c r="F5011" t="s">
        <v>15</v>
      </c>
      <c r="G5011">
        <v>5</v>
      </c>
      <c r="H5011" t="s">
        <v>16</v>
      </c>
      <c r="I5011">
        <v>1</v>
      </c>
      <c r="J5011">
        <f t="shared" si="158"/>
        <v>5</v>
      </c>
      <c r="K5011">
        <v>110.36</v>
      </c>
      <c r="L5011" s="1">
        <f t="shared" si="159"/>
        <v>551.79999999999995</v>
      </c>
    </row>
    <row r="5012" spans="1:12" x14ac:dyDescent="0.25">
      <c r="A5012" t="s">
        <v>14050</v>
      </c>
      <c r="B5012" t="s">
        <v>14051</v>
      </c>
      <c r="D5012">
        <v>806</v>
      </c>
      <c r="E5012" t="s">
        <v>2677</v>
      </c>
      <c r="F5012" t="s">
        <v>15</v>
      </c>
      <c r="G5012">
        <v>2</v>
      </c>
      <c r="H5012" t="s">
        <v>16</v>
      </c>
      <c r="I5012">
        <v>0</v>
      </c>
      <c r="J5012">
        <f t="shared" si="158"/>
        <v>0</v>
      </c>
      <c r="K5012">
        <v>275.25</v>
      </c>
      <c r="L5012" s="1">
        <f t="shared" si="159"/>
        <v>550.5</v>
      </c>
    </row>
    <row r="5013" spans="1:12" x14ac:dyDescent="0.25">
      <c r="A5013" t="s">
        <v>6026</v>
      </c>
      <c r="B5013" t="s">
        <v>6027</v>
      </c>
      <c r="C5013" t="s">
        <v>6028</v>
      </c>
      <c r="D5013">
        <v>805</v>
      </c>
      <c r="E5013" t="s">
        <v>2677</v>
      </c>
      <c r="F5013" t="s">
        <v>15</v>
      </c>
      <c r="G5013">
        <v>10</v>
      </c>
      <c r="H5013" t="s">
        <v>16</v>
      </c>
      <c r="I5013">
        <v>1</v>
      </c>
      <c r="J5013">
        <f t="shared" si="158"/>
        <v>10</v>
      </c>
      <c r="K5013">
        <v>54.89</v>
      </c>
      <c r="L5013" s="1">
        <f t="shared" si="159"/>
        <v>548.9</v>
      </c>
    </row>
    <row r="5014" spans="1:12" x14ac:dyDescent="0.25">
      <c r="A5014" t="s">
        <v>9515</v>
      </c>
      <c r="B5014" t="s">
        <v>9516</v>
      </c>
      <c r="C5014" t="s">
        <v>9517</v>
      </c>
      <c r="D5014">
        <v>805</v>
      </c>
      <c r="E5014" t="s">
        <v>2677</v>
      </c>
      <c r="F5014" t="s">
        <v>15</v>
      </c>
      <c r="G5014">
        <v>375</v>
      </c>
      <c r="H5014" t="s">
        <v>16</v>
      </c>
      <c r="I5014">
        <v>1</v>
      </c>
      <c r="J5014">
        <f t="shared" si="158"/>
        <v>375</v>
      </c>
      <c r="K5014">
        <v>1.4601999999999999</v>
      </c>
      <c r="L5014" s="1">
        <f t="shared" si="159"/>
        <v>547.57499999999993</v>
      </c>
    </row>
    <row r="5015" spans="1:12" x14ac:dyDescent="0.25">
      <c r="A5015" t="s">
        <v>6321</v>
      </c>
      <c r="B5015" t="s">
        <v>6322</v>
      </c>
      <c r="D5015">
        <v>805</v>
      </c>
      <c r="E5015" t="s">
        <v>2677</v>
      </c>
      <c r="F5015" t="s">
        <v>15</v>
      </c>
      <c r="G5015">
        <v>10</v>
      </c>
      <c r="H5015" t="s">
        <v>16</v>
      </c>
      <c r="I5015">
        <v>1</v>
      </c>
      <c r="J5015">
        <f t="shared" si="158"/>
        <v>10</v>
      </c>
      <c r="K5015">
        <v>54.6</v>
      </c>
      <c r="L5015" s="1">
        <f t="shared" si="159"/>
        <v>546</v>
      </c>
    </row>
    <row r="5016" spans="1:12" x14ac:dyDescent="0.25">
      <c r="A5016" t="s">
        <v>14212</v>
      </c>
      <c r="B5016" t="s">
        <v>14213</v>
      </c>
      <c r="C5016" t="s">
        <v>14214</v>
      </c>
      <c r="D5016">
        <v>805</v>
      </c>
      <c r="E5016" t="s">
        <v>2677</v>
      </c>
      <c r="F5016" t="s">
        <v>15</v>
      </c>
      <c r="G5016">
        <v>3</v>
      </c>
      <c r="H5016" t="s">
        <v>16</v>
      </c>
      <c r="I5016">
        <v>0</v>
      </c>
      <c r="J5016">
        <f t="shared" si="158"/>
        <v>0</v>
      </c>
      <c r="K5016">
        <v>182</v>
      </c>
      <c r="L5016" s="1">
        <f t="shared" si="159"/>
        <v>546</v>
      </c>
    </row>
    <row r="5017" spans="1:12" x14ac:dyDescent="0.25">
      <c r="A5017" t="s">
        <v>4184</v>
      </c>
      <c r="B5017" t="s">
        <v>4185</v>
      </c>
      <c r="C5017" t="s">
        <v>4186</v>
      </c>
      <c r="D5017">
        <v>805</v>
      </c>
      <c r="E5017" t="s">
        <v>2677</v>
      </c>
      <c r="F5017" t="s">
        <v>15</v>
      </c>
      <c r="G5017">
        <v>1</v>
      </c>
      <c r="H5017" t="s">
        <v>16</v>
      </c>
      <c r="I5017">
        <v>14</v>
      </c>
      <c r="J5017">
        <f t="shared" si="158"/>
        <v>14</v>
      </c>
      <c r="K5017">
        <v>544.49</v>
      </c>
      <c r="L5017" s="1">
        <f t="shared" si="159"/>
        <v>544.49</v>
      </c>
    </row>
    <row r="5018" spans="1:12" x14ac:dyDescent="0.25">
      <c r="A5018" t="s">
        <v>2726</v>
      </c>
      <c r="B5018" t="s">
        <v>2727</v>
      </c>
      <c r="C5018" t="s">
        <v>2728</v>
      </c>
      <c r="D5018">
        <v>805</v>
      </c>
      <c r="E5018" t="s">
        <v>2677</v>
      </c>
      <c r="F5018" t="s">
        <v>15</v>
      </c>
      <c r="G5018">
        <v>2</v>
      </c>
      <c r="H5018" t="s">
        <v>16</v>
      </c>
      <c r="I5018">
        <v>1</v>
      </c>
      <c r="J5018">
        <f t="shared" si="158"/>
        <v>2</v>
      </c>
      <c r="K5018">
        <v>272.23</v>
      </c>
      <c r="L5018" s="1">
        <f t="shared" si="159"/>
        <v>544.46</v>
      </c>
    </row>
    <row r="5019" spans="1:12" x14ac:dyDescent="0.25">
      <c r="A5019" t="s">
        <v>8996</v>
      </c>
      <c r="B5019" t="s">
        <v>8997</v>
      </c>
      <c r="C5019" t="s">
        <v>8998</v>
      </c>
      <c r="D5019">
        <v>805</v>
      </c>
      <c r="E5019" t="s">
        <v>2677</v>
      </c>
      <c r="F5019" t="s">
        <v>15</v>
      </c>
      <c r="G5019" s="2">
        <v>4900</v>
      </c>
      <c r="H5019" t="s">
        <v>16</v>
      </c>
      <c r="I5019">
        <v>1</v>
      </c>
      <c r="J5019">
        <f t="shared" si="158"/>
        <v>4900</v>
      </c>
      <c r="K5019">
        <v>0.111</v>
      </c>
      <c r="L5019" s="1">
        <f t="shared" si="159"/>
        <v>543.9</v>
      </c>
    </row>
    <row r="5020" spans="1:12" x14ac:dyDescent="0.25">
      <c r="A5020" t="s">
        <v>10120</v>
      </c>
      <c r="B5020" t="s">
        <v>10121</v>
      </c>
      <c r="C5020" t="s">
        <v>10122</v>
      </c>
      <c r="D5020">
        <v>805</v>
      </c>
      <c r="E5020" t="s">
        <v>2677</v>
      </c>
      <c r="F5020" t="s">
        <v>15</v>
      </c>
      <c r="G5020">
        <v>60</v>
      </c>
      <c r="H5020" t="s">
        <v>16</v>
      </c>
      <c r="I5020">
        <v>1</v>
      </c>
      <c r="J5020">
        <f t="shared" si="158"/>
        <v>60</v>
      </c>
      <c r="K5020">
        <v>9.0500000000000007</v>
      </c>
      <c r="L5020" s="1">
        <f t="shared" si="159"/>
        <v>543</v>
      </c>
    </row>
    <row r="5021" spans="1:12" x14ac:dyDescent="0.25">
      <c r="A5021" t="s">
        <v>5812</v>
      </c>
      <c r="B5021" t="s">
        <v>5813</v>
      </c>
      <c r="D5021">
        <v>805</v>
      </c>
      <c r="E5021" t="s">
        <v>2677</v>
      </c>
      <c r="F5021" t="s">
        <v>15</v>
      </c>
      <c r="G5021">
        <v>10</v>
      </c>
      <c r="H5021" t="s">
        <v>16</v>
      </c>
      <c r="I5021">
        <v>1</v>
      </c>
      <c r="J5021">
        <f t="shared" si="158"/>
        <v>10</v>
      </c>
      <c r="K5021">
        <v>54.27</v>
      </c>
      <c r="L5021" s="1">
        <f t="shared" si="159"/>
        <v>542.70000000000005</v>
      </c>
    </row>
    <row r="5022" spans="1:12" x14ac:dyDescent="0.25">
      <c r="A5022" t="s">
        <v>2744</v>
      </c>
      <c r="B5022" t="s">
        <v>2745</v>
      </c>
      <c r="C5022" t="s">
        <v>2746</v>
      </c>
      <c r="D5022">
        <v>805</v>
      </c>
      <c r="E5022" t="s">
        <v>2677</v>
      </c>
      <c r="F5022" t="s">
        <v>15</v>
      </c>
      <c r="G5022">
        <v>1</v>
      </c>
      <c r="H5022" t="s">
        <v>16</v>
      </c>
      <c r="I5022">
        <v>1</v>
      </c>
      <c r="J5022">
        <f t="shared" si="158"/>
        <v>1</v>
      </c>
      <c r="K5022">
        <v>542</v>
      </c>
      <c r="L5022" s="1">
        <f t="shared" si="159"/>
        <v>542</v>
      </c>
    </row>
    <row r="5023" spans="1:12" x14ac:dyDescent="0.25">
      <c r="A5023" t="s">
        <v>3024</v>
      </c>
      <c r="B5023" t="s">
        <v>3025</v>
      </c>
      <c r="C5023" t="s">
        <v>3026</v>
      </c>
      <c r="D5023">
        <v>805</v>
      </c>
      <c r="E5023" t="s">
        <v>2677</v>
      </c>
      <c r="F5023" t="s">
        <v>15</v>
      </c>
      <c r="G5023">
        <v>2</v>
      </c>
      <c r="H5023" t="s">
        <v>16</v>
      </c>
      <c r="I5023">
        <v>25</v>
      </c>
      <c r="J5023">
        <f t="shared" si="158"/>
        <v>50</v>
      </c>
      <c r="K5023">
        <v>270.89</v>
      </c>
      <c r="L5023" s="1">
        <f t="shared" si="159"/>
        <v>541.78</v>
      </c>
    </row>
    <row r="5024" spans="1:12" x14ac:dyDescent="0.25">
      <c r="A5024" t="s">
        <v>5071</v>
      </c>
      <c r="B5024" t="s">
        <v>5072</v>
      </c>
      <c r="C5024" t="s">
        <v>5073</v>
      </c>
      <c r="D5024">
        <v>805</v>
      </c>
      <c r="E5024" t="s">
        <v>2677</v>
      </c>
      <c r="F5024" t="s">
        <v>15</v>
      </c>
      <c r="G5024">
        <v>20</v>
      </c>
      <c r="H5024" t="s">
        <v>16</v>
      </c>
      <c r="I5024">
        <v>1</v>
      </c>
      <c r="J5024">
        <f t="shared" si="158"/>
        <v>20</v>
      </c>
      <c r="K5024">
        <v>27.08</v>
      </c>
      <c r="L5024" s="1">
        <f t="shared" si="159"/>
        <v>541.59999999999991</v>
      </c>
    </row>
    <row r="5025" spans="1:12" x14ac:dyDescent="0.25">
      <c r="A5025" t="s">
        <v>6305</v>
      </c>
      <c r="B5025" t="s">
        <v>6306</v>
      </c>
      <c r="D5025">
        <v>805</v>
      </c>
      <c r="E5025" t="s">
        <v>2677</v>
      </c>
      <c r="F5025" t="s">
        <v>15</v>
      </c>
      <c r="G5025">
        <v>10</v>
      </c>
      <c r="H5025" t="s">
        <v>16</v>
      </c>
      <c r="I5025">
        <v>1</v>
      </c>
      <c r="J5025">
        <f t="shared" si="158"/>
        <v>10</v>
      </c>
      <c r="K5025">
        <v>54.04</v>
      </c>
      <c r="L5025" s="1">
        <f t="shared" si="159"/>
        <v>540.4</v>
      </c>
    </row>
    <row r="5026" spans="1:12" x14ac:dyDescent="0.25">
      <c r="A5026" t="s">
        <v>8967</v>
      </c>
      <c r="B5026" t="s">
        <v>8968</v>
      </c>
      <c r="C5026" t="s">
        <v>8969</v>
      </c>
      <c r="D5026">
        <v>805</v>
      </c>
      <c r="E5026" t="s">
        <v>2677</v>
      </c>
      <c r="F5026" t="s">
        <v>15</v>
      </c>
      <c r="G5026">
        <v>150</v>
      </c>
      <c r="H5026" t="s">
        <v>16</v>
      </c>
      <c r="I5026">
        <v>1</v>
      </c>
      <c r="J5026">
        <f t="shared" ref="J5026:J5089" si="160">G5026*I5026</f>
        <v>150</v>
      </c>
      <c r="K5026">
        <v>3.6</v>
      </c>
      <c r="L5026" s="1">
        <f t="shared" ref="L5026:L5089" si="161">G5026*K5026</f>
        <v>540</v>
      </c>
    </row>
    <row r="5027" spans="1:12" x14ac:dyDescent="0.25">
      <c r="A5027" t="s">
        <v>14267</v>
      </c>
      <c r="B5027" t="s">
        <v>14268</v>
      </c>
      <c r="C5027" t="s">
        <v>14244</v>
      </c>
      <c r="D5027">
        <v>805</v>
      </c>
      <c r="E5027" t="s">
        <v>2677</v>
      </c>
      <c r="F5027" t="s">
        <v>15</v>
      </c>
      <c r="G5027">
        <v>36</v>
      </c>
      <c r="H5027" t="s">
        <v>16</v>
      </c>
      <c r="I5027">
        <v>0</v>
      </c>
      <c r="J5027">
        <f t="shared" si="160"/>
        <v>0</v>
      </c>
      <c r="K5027">
        <v>15</v>
      </c>
      <c r="L5027" s="1">
        <f t="shared" si="161"/>
        <v>540</v>
      </c>
    </row>
    <row r="5028" spans="1:12" x14ac:dyDescent="0.25">
      <c r="A5028" t="s">
        <v>7346</v>
      </c>
      <c r="B5028" t="s">
        <v>7347</v>
      </c>
      <c r="C5028" t="s">
        <v>7348</v>
      </c>
      <c r="D5028">
        <v>805</v>
      </c>
      <c r="E5028" t="s">
        <v>2677</v>
      </c>
      <c r="F5028" t="s">
        <v>15</v>
      </c>
      <c r="G5028">
        <v>30</v>
      </c>
      <c r="H5028" t="s">
        <v>16</v>
      </c>
      <c r="I5028">
        <v>1</v>
      </c>
      <c r="J5028">
        <f t="shared" si="160"/>
        <v>30</v>
      </c>
      <c r="K5028">
        <v>18</v>
      </c>
      <c r="L5028" s="1">
        <f t="shared" si="161"/>
        <v>540</v>
      </c>
    </row>
    <row r="5029" spans="1:12" x14ac:dyDescent="0.25">
      <c r="A5029" t="s">
        <v>7445</v>
      </c>
      <c r="B5029" t="s">
        <v>7446</v>
      </c>
      <c r="D5029">
        <v>805</v>
      </c>
      <c r="E5029" t="s">
        <v>2677</v>
      </c>
      <c r="F5029" t="s">
        <v>15</v>
      </c>
      <c r="G5029">
        <v>10</v>
      </c>
      <c r="H5029" t="s">
        <v>16</v>
      </c>
      <c r="I5029">
        <v>1</v>
      </c>
      <c r="J5029">
        <f t="shared" si="160"/>
        <v>10</v>
      </c>
      <c r="K5029">
        <v>54</v>
      </c>
      <c r="L5029" s="1">
        <f t="shared" si="161"/>
        <v>540</v>
      </c>
    </row>
    <row r="5030" spans="1:12" x14ac:dyDescent="0.25">
      <c r="A5030" t="s">
        <v>5587</v>
      </c>
      <c r="B5030" t="s">
        <v>5588</v>
      </c>
      <c r="D5030">
        <v>805</v>
      </c>
      <c r="E5030" t="s">
        <v>2677</v>
      </c>
      <c r="F5030" t="s">
        <v>15</v>
      </c>
      <c r="G5030">
        <v>5</v>
      </c>
      <c r="H5030" t="s">
        <v>16</v>
      </c>
      <c r="I5030">
        <v>1</v>
      </c>
      <c r="J5030">
        <f t="shared" si="160"/>
        <v>5</v>
      </c>
      <c r="K5030">
        <v>108</v>
      </c>
      <c r="L5030" s="1">
        <f t="shared" si="161"/>
        <v>540</v>
      </c>
    </row>
    <row r="5031" spans="1:12" x14ac:dyDescent="0.25">
      <c r="A5031" t="s">
        <v>11617</v>
      </c>
      <c r="B5031" t="s">
        <v>11618</v>
      </c>
      <c r="C5031" t="s">
        <v>11619</v>
      </c>
      <c r="D5031">
        <v>805</v>
      </c>
      <c r="E5031" t="s">
        <v>2677</v>
      </c>
      <c r="F5031" t="s">
        <v>15</v>
      </c>
      <c r="G5031">
        <v>3</v>
      </c>
      <c r="H5031" t="s">
        <v>16</v>
      </c>
      <c r="I5031">
        <v>1</v>
      </c>
      <c r="J5031">
        <f t="shared" si="160"/>
        <v>3</v>
      </c>
      <c r="K5031">
        <v>180</v>
      </c>
      <c r="L5031" s="1">
        <f t="shared" si="161"/>
        <v>540</v>
      </c>
    </row>
    <row r="5032" spans="1:12" x14ac:dyDescent="0.25">
      <c r="A5032" t="s">
        <v>5822</v>
      </c>
      <c r="B5032" t="s">
        <v>5823</v>
      </c>
      <c r="D5032">
        <v>805</v>
      </c>
      <c r="E5032" t="s">
        <v>2677</v>
      </c>
      <c r="F5032" t="s">
        <v>15</v>
      </c>
      <c r="G5032">
        <v>2</v>
      </c>
      <c r="H5032" t="s">
        <v>16</v>
      </c>
      <c r="I5032">
        <v>1</v>
      </c>
      <c r="J5032">
        <f t="shared" si="160"/>
        <v>2</v>
      </c>
      <c r="K5032">
        <v>270</v>
      </c>
      <c r="L5032" s="1">
        <f t="shared" si="161"/>
        <v>540</v>
      </c>
    </row>
    <row r="5033" spans="1:12" x14ac:dyDescent="0.25">
      <c r="A5033" t="s">
        <v>11606</v>
      </c>
      <c r="B5033" t="s">
        <v>11607</v>
      </c>
      <c r="C5033" t="s">
        <v>11608</v>
      </c>
      <c r="D5033">
        <v>805</v>
      </c>
      <c r="E5033" t="s">
        <v>2677</v>
      </c>
      <c r="F5033" t="s">
        <v>15</v>
      </c>
      <c r="G5033">
        <v>5</v>
      </c>
      <c r="H5033" t="s">
        <v>16</v>
      </c>
      <c r="I5033">
        <v>1</v>
      </c>
      <c r="J5033">
        <f t="shared" si="160"/>
        <v>5</v>
      </c>
      <c r="K5033">
        <v>107.73</v>
      </c>
      <c r="L5033" s="1">
        <f t="shared" si="161"/>
        <v>538.65</v>
      </c>
    </row>
    <row r="5034" spans="1:12" x14ac:dyDescent="0.25">
      <c r="A5034" t="s">
        <v>8447</v>
      </c>
      <c r="B5034" t="s">
        <v>8448</v>
      </c>
      <c r="C5034" t="s">
        <v>8449</v>
      </c>
      <c r="D5034">
        <v>805</v>
      </c>
      <c r="E5034" t="s">
        <v>2677</v>
      </c>
      <c r="F5034" t="s">
        <v>15</v>
      </c>
      <c r="G5034">
        <v>3</v>
      </c>
      <c r="H5034" t="s">
        <v>16</v>
      </c>
      <c r="I5034">
        <v>1</v>
      </c>
      <c r="J5034">
        <f t="shared" si="160"/>
        <v>3</v>
      </c>
      <c r="K5034">
        <v>179.5</v>
      </c>
      <c r="L5034" s="1">
        <f t="shared" si="161"/>
        <v>538.5</v>
      </c>
    </row>
    <row r="5035" spans="1:12" x14ac:dyDescent="0.25">
      <c r="A5035" t="s">
        <v>11163</v>
      </c>
      <c r="B5035" t="s">
        <v>11164</v>
      </c>
      <c r="C5035" t="s">
        <v>11165</v>
      </c>
      <c r="D5035">
        <v>805</v>
      </c>
      <c r="E5035" t="s">
        <v>2677</v>
      </c>
      <c r="F5035" t="s">
        <v>15</v>
      </c>
      <c r="G5035">
        <v>10</v>
      </c>
      <c r="H5035" t="s">
        <v>16</v>
      </c>
      <c r="I5035">
        <v>1</v>
      </c>
      <c r="J5035">
        <f t="shared" si="160"/>
        <v>10</v>
      </c>
      <c r="K5035">
        <v>53.832000000000001</v>
      </c>
      <c r="L5035" s="1">
        <f t="shared" si="161"/>
        <v>538.32000000000005</v>
      </c>
    </row>
    <row r="5036" spans="1:12" x14ac:dyDescent="0.25">
      <c r="A5036" t="s">
        <v>5625</v>
      </c>
      <c r="B5036" t="s">
        <v>5626</v>
      </c>
      <c r="D5036">
        <v>805</v>
      </c>
      <c r="E5036" t="s">
        <v>2677</v>
      </c>
      <c r="F5036" t="s">
        <v>15</v>
      </c>
      <c r="G5036">
        <v>2</v>
      </c>
      <c r="H5036" t="s">
        <v>16</v>
      </c>
      <c r="I5036">
        <v>1</v>
      </c>
      <c r="J5036">
        <f t="shared" si="160"/>
        <v>2</v>
      </c>
      <c r="K5036">
        <v>269</v>
      </c>
      <c r="L5036" s="1">
        <f t="shared" si="161"/>
        <v>538</v>
      </c>
    </row>
    <row r="5037" spans="1:12" x14ac:dyDescent="0.25">
      <c r="A5037" t="s">
        <v>5855</v>
      </c>
      <c r="B5037" t="s">
        <v>5856</v>
      </c>
      <c r="D5037">
        <v>805</v>
      </c>
      <c r="E5037" t="s">
        <v>2677</v>
      </c>
      <c r="F5037" t="s">
        <v>15</v>
      </c>
      <c r="G5037">
        <v>2</v>
      </c>
      <c r="H5037" t="s">
        <v>16</v>
      </c>
      <c r="I5037">
        <v>1</v>
      </c>
      <c r="J5037">
        <f t="shared" si="160"/>
        <v>2</v>
      </c>
      <c r="K5037">
        <v>269</v>
      </c>
      <c r="L5037" s="1">
        <f t="shared" si="161"/>
        <v>538</v>
      </c>
    </row>
    <row r="5038" spans="1:12" x14ac:dyDescent="0.25">
      <c r="A5038" t="s">
        <v>14256</v>
      </c>
      <c r="B5038" t="s">
        <v>14257</v>
      </c>
      <c r="C5038" t="s">
        <v>14258</v>
      </c>
      <c r="D5038">
        <v>805</v>
      </c>
      <c r="E5038" t="s">
        <v>2677</v>
      </c>
      <c r="F5038" t="s">
        <v>15</v>
      </c>
      <c r="G5038">
        <v>20</v>
      </c>
      <c r="H5038" t="s">
        <v>16</v>
      </c>
      <c r="I5038">
        <v>0</v>
      </c>
      <c r="J5038">
        <f t="shared" si="160"/>
        <v>0</v>
      </c>
      <c r="K5038">
        <v>26.82</v>
      </c>
      <c r="L5038" s="1">
        <f t="shared" si="161"/>
        <v>536.4</v>
      </c>
    </row>
    <row r="5039" spans="1:12" x14ac:dyDescent="0.25">
      <c r="A5039" t="s">
        <v>8515</v>
      </c>
      <c r="B5039" t="s">
        <v>8516</v>
      </c>
      <c r="D5039">
        <v>805</v>
      </c>
      <c r="E5039" t="s">
        <v>2677</v>
      </c>
      <c r="F5039" t="s">
        <v>15</v>
      </c>
      <c r="G5039">
        <v>5</v>
      </c>
      <c r="H5039" t="s">
        <v>16</v>
      </c>
      <c r="I5039">
        <v>1</v>
      </c>
      <c r="J5039">
        <f t="shared" si="160"/>
        <v>5</v>
      </c>
      <c r="K5039">
        <v>106.97</v>
      </c>
      <c r="L5039" s="1">
        <f t="shared" si="161"/>
        <v>534.85</v>
      </c>
    </row>
    <row r="5040" spans="1:12" x14ac:dyDescent="0.25">
      <c r="A5040" t="s">
        <v>7805</v>
      </c>
      <c r="B5040" t="s">
        <v>7779</v>
      </c>
      <c r="C5040" t="s">
        <v>7806</v>
      </c>
      <c r="D5040">
        <v>805</v>
      </c>
      <c r="E5040" t="s">
        <v>2677</v>
      </c>
      <c r="F5040" t="s">
        <v>15</v>
      </c>
      <c r="G5040">
        <v>5</v>
      </c>
      <c r="H5040" t="s">
        <v>16</v>
      </c>
      <c r="I5040">
        <v>1</v>
      </c>
      <c r="J5040">
        <f t="shared" si="160"/>
        <v>5</v>
      </c>
      <c r="K5040">
        <v>106.79</v>
      </c>
      <c r="L5040" s="1">
        <f t="shared" si="161"/>
        <v>533.95000000000005</v>
      </c>
    </row>
    <row r="5041" spans="1:12" x14ac:dyDescent="0.25">
      <c r="A5041" t="s">
        <v>11175</v>
      </c>
      <c r="B5041" t="s">
        <v>11176</v>
      </c>
      <c r="C5041" t="s">
        <v>11177</v>
      </c>
      <c r="D5041">
        <v>805</v>
      </c>
      <c r="E5041" t="s">
        <v>2677</v>
      </c>
      <c r="F5041" t="s">
        <v>15</v>
      </c>
      <c r="G5041">
        <v>31</v>
      </c>
      <c r="H5041" t="s">
        <v>16</v>
      </c>
      <c r="I5041">
        <v>1</v>
      </c>
      <c r="J5041">
        <f t="shared" si="160"/>
        <v>31</v>
      </c>
      <c r="K5041">
        <v>17.21</v>
      </c>
      <c r="L5041" s="1">
        <f t="shared" si="161"/>
        <v>533.51</v>
      </c>
    </row>
    <row r="5042" spans="1:12" x14ac:dyDescent="0.25">
      <c r="A5042" t="s">
        <v>4284</v>
      </c>
      <c r="B5042" t="s">
        <v>4285</v>
      </c>
      <c r="C5042" t="s">
        <v>4286</v>
      </c>
      <c r="D5042">
        <v>805</v>
      </c>
      <c r="E5042" t="s">
        <v>2677</v>
      </c>
      <c r="F5042" t="s">
        <v>15</v>
      </c>
      <c r="G5042">
        <v>2</v>
      </c>
      <c r="H5042" t="s">
        <v>16</v>
      </c>
      <c r="I5042">
        <v>1</v>
      </c>
      <c r="J5042">
        <f t="shared" si="160"/>
        <v>2</v>
      </c>
      <c r="K5042">
        <v>266.26</v>
      </c>
      <c r="L5042" s="1">
        <f t="shared" si="161"/>
        <v>532.52</v>
      </c>
    </row>
    <row r="5043" spans="1:12" x14ac:dyDescent="0.25">
      <c r="A5043" t="s">
        <v>7188</v>
      </c>
      <c r="B5043" t="s">
        <v>7189</v>
      </c>
      <c r="D5043">
        <v>805</v>
      </c>
      <c r="E5043" t="s">
        <v>2677</v>
      </c>
      <c r="F5043" t="s">
        <v>15</v>
      </c>
      <c r="G5043">
        <v>4</v>
      </c>
      <c r="H5043" t="s">
        <v>16</v>
      </c>
      <c r="I5043">
        <v>1</v>
      </c>
      <c r="J5043">
        <f t="shared" si="160"/>
        <v>4</v>
      </c>
      <c r="K5043">
        <v>133</v>
      </c>
      <c r="L5043" s="1">
        <f t="shared" si="161"/>
        <v>532</v>
      </c>
    </row>
    <row r="5044" spans="1:12" x14ac:dyDescent="0.25">
      <c r="A5044" t="s">
        <v>8857</v>
      </c>
      <c r="B5044" t="s">
        <v>8858</v>
      </c>
      <c r="D5044">
        <v>805</v>
      </c>
      <c r="E5044" t="s">
        <v>2677</v>
      </c>
      <c r="F5044" t="s">
        <v>15</v>
      </c>
      <c r="G5044">
        <v>6</v>
      </c>
      <c r="H5044" t="s">
        <v>16</v>
      </c>
      <c r="I5044">
        <v>1</v>
      </c>
      <c r="J5044">
        <f t="shared" si="160"/>
        <v>6</v>
      </c>
      <c r="K5044">
        <v>88.65</v>
      </c>
      <c r="L5044" s="1">
        <f t="shared" si="161"/>
        <v>531.90000000000009</v>
      </c>
    </row>
    <row r="5045" spans="1:12" x14ac:dyDescent="0.25">
      <c r="A5045" t="s">
        <v>7651</v>
      </c>
      <c r="B5045" t="s">
        <v>7652</v>
      </c>
      <c r="D5045">
        <v>805</v>
      </c>
      <c r="E5045" t="s">
        <v>2677</v>
      </c>
      <c r="F5045" t="s">
        <v>15</v>
      </c>
      <c r="G5045">
        <v>2</v>
      </c>
      <c r="H5045" t="s">
        <v>16</v>
      </c>
      <c r="I5045">
        <v>1</v>
      </c>
      <c r="J5045">
        <f t="shared" si="160"/>
        <v>2</v>
      </c>
      <c r="K5045">
        <v>265.2</v>
      </c>
      <c r="L5045" s="1">
        <f t="shared" si="161"/>
        <v>530.4</v>
      </c>
    </row>
    <row r="5046" spans="1:12" x14ac:dyDescent="0.25">
      <c r="A5046" t="s">
        <v>8656</v>
      </c>
      <c r="B5046" t="s">
        <v>8657</v>
      </c>
      <c r="C5046">
        <v>40007441</v>
      </c>
      <c r="D5046">
        <v>805</v>
      </c>
      <c r="E5046" t="s">
        <v>2677</v>
      </c>
      <c r="F5046" t="s">
        <v>15</v>
      </c>
      <c r="G5046">
        <v>54</v>
      </c>
      <c r="H5046" t="s">
        <v>16</v>
      </c>
      <c r="I5046">
        <v>1</v>
      </c>
      <c r="J5046">
        <f t="shared" si="160"/>
        <v>54</v>
      </c>
      <c r="K5046">
        <v>9.8000000000000007</v>
      </c>
      <c r="L5046" s="1">
        <f t="shared" si="161"/>
        <v>529.20000000000005</v>
      </c>
    </row>
    <row r="5047" spans="1:12" x14ac:dyDescent="0.25">
      <c r="A5047" t="s">
        <v>5020</v>
      </c>
      <c r="B5047" t="s">
        <v>5021</v>
      </c>
      <c r="D5047">
        <v>805</v>
      </c>
      <c r="E5047" t="s">
        <v>2677</v>
      </c>
      <c r="F5047" t="s">
        <v>15</v>
      </c>
      <c r="G5047">
        <v>4</v>
      </c>
      <c r="H5047" t="s">
        <v>16</v>
      </c>
      <c r="I5047">
        <v>1</v>
      </c>
      <c r="J5047">
        <f t="shared" si="160"/>
        <v>4</v>
      </c>
      <c r="K5047">
        <v>131.93</v>
      </c>
      <c r="L5047" s="1">
        <f t="shared" si="161"/>
        <v>527.72</v>
      </c>
    </row>
    <row r="5048" spans="1:12" x14ac:dyDescent="0.25">
      <c r="A5048" t="s">
        <v>6174</v>
      </c>
      <c r="B5048" t="s">
        <v>6175</v>
      </c>
      <c r="D5048">
        <v>805</v>
      </c>
      <c r="E5048" t="s">
        <v>2677</v>
      </c>
      <c r="F5048" t="s">
        <v>15</v>
      </c>
      <c r="G5048">
        <v>4</v>
      </c>
      <c r="H5048" t="s">
        <v>16</v>
      </c>
      <c r="I5048">
        <v>1</v>
      </c>
      <c r="J5048">
        <f t="shared" si="160"/>
        <v>4</v>
      </c>
      <c r="K5048">
        <v>131.93</v>
      </c>
      <c r="L5048" s="1">
        <f t="shared" si="161"/>
        <v>527.72</v>
      </c>
    </row>
    <row r="5049" spans="1:12" x14ac:dyDescent="0.25">
      <c r="A5049" t="s">
        <v>9709</v>
      </c>
      <c r="B5049" t="s">
        <v>9710</v>
      </c>
      <c r="C5049" t="s">
        <v>9711</v>
      </c>
      <c r="D5049">
        <v>805</v>
      </c>
      <c r="E5049" t="s">
        <v>2677</v>
      </c>
      <c r="F5049" t="s">
        <v>15</v>
      </c>
      <c r="G5049">
        <v>10</v>
      </c>
      <c r="H5049" t="s">
        <v>6444</v>
      </c>
      <c r="I5049">
        <v>1</v>
      </c>
      <c r="J5049">
        <f t="shared" si="160"/>
        <v>10</v>
      </c>
      <c r="K5049">
        <v>52.7</v>
      </c>
      <c r="L5049" s="1">
        <f t="shared" si="161"/>
        <v>527</v>
      </c>
    </row>
    <row r="5050" spans="1:12" x14ac:dyDescent="0.25">
      <c r="A5050" t="s">
        <v>11172</v>
      </c>
      <c r="B5050" t="s">
        <v>11173</v>
      </c>
      <c r="C5050" t="s">
        <v>11174</v>
      </c>
      <c r="D5050">
        <v>805</v>
      </c>
      <c r="E5050" t="s">
        <v>2677</v>
      </c>
      <c r="F5050" t="s">
        <v>15</v>
      </c>
      <c r="G5050">
        <v>39</v>
      </c>
      <c r="H5050" t="s">
        <v>16</v>
      </c>
      <c r="I5050">
        <v>1</v>
      </c>
      <c r="J5050">
        <f t="shared" si="160"/>
        <v>39</v>
      </c>
      <c r="K5050">
        <v>13.48</v>
      </c>
      <c r="L5050" s="1">
        <f t="shared" si="161"/>
        <v>525.72</v>
      </c>
    </row>
    <row r="5051" spans="1:12" x14ac:dyDescent="0.25">
      <c r="A5051" t="s">
        <v>8058</v>
      </c>
      <c r="B5051" t="s">
        <v>8056</v>
      </c>
      <c r="C5051" t="s">
        <v>8059</v>
      </c>
      <c r="D5051">
        <v>805</v>
      </c>
      <c r="E5051" t="s">
        <v>2677</v>
      </c>
      <c r="F5051" t="s">
        <v>15</v>
      </c>
      <c r="G5051">
        <v>10</v>
      </c>
      <c r="H5051" t="s">
        <v>16</v>
      </c>
      <c r="I5051">
        <v>1</v>
      </c>
      <c r="J5051">
        <f t="shared" si="160"/>
        <v>10</v>
      </c>
      <c r="K5051">
        <v>52.56</v>
      </c>
      <c r="L5051" s="1">
        <f t="shared" si="161"/>
        <v>525.6</v>
      </c>
    </row>
    <row r="5052" spans="1:12" x14ac:dyDescent="0.25">
      <c r="A5052" t="s">
        <v>8275</v>
      </c>
      <c r="B5052" t="s">
        <v>8276</v>
      </c>
      <c r="C5052" t="s">
        <v>8277</v>
      </c>
      <c r="D5052">
        <v>805</v>
      </c>
      <c r="E5052" t="s">
        <v>2677</v>
      </c>
      <c r="F5052" t="s">
        <v>15</v>
      </c>
      <c r="G5052">
        <v>85</v>
      </c>
      <c r="H5052" t="s">
        <v>16</v>
      </c>
      <c r="I5052">
        <v>1</v>
      </c>
      <c r="J5052">
        <f t="shared" si="160"/>
        <v>85</v>
      </c>
      <c r="K5052">
        <v>6.18</v>
      </c>
      <c r="L5052" s="1">
        <f t="shared" si="161"/>
        <v>525.29999999999995</v>
      </c>
    </row>
    <row r="5053" spans="1:12" x14ac:dyDescent="0.25">
      <c r="A5053" t="s">
        <v>9554</v>
      </c>
      <c r="B5053" t="s">
        <v>9555</v>
      </c>
      <c r="C5053" t="s">
        <v>9553</v>
      </c>
      <c r="D5053">
        <v>805</v>
      </c>
      <c r="E5053" t="s">
        <v>2677</v>
      </c>
      <c r="F5053" t="s">
        <v>15</v>
      </c>
      <c r="G5053">
        <v>96</v>
      </c>
      <c r="H5053" t="s">
        <v>4444</v>
      </c>
      <c r="I5053">
        <v>1</v>
      </c>
      <c r="J5053">
        <f t="shared" si="160"/>
        <v>96</v>
      </c>
      <c r="K5053">
        <v>5.47</v>
      </c>
      <c r="L5053" s="1">
        <f t="shared" si="161"/>
        <v>525.12</v>
      </c>
    </row>
    <row r="5054" spans="1:12" x14ac:dyDescent="0.25">
      <c r="A5054" t="s">
        <v>3480</v>
      </c>
      <c r="B5054" t="s">
        <v>3481</v>
      </c>
      <c r="C5054" t="s">
        <v>3482</v>
      </c>
      <c r="D5054">
        <v>805</v>
      </c>
      <c r="E5054" t="s">
        <v>2677</v>
      </c>
      <c r="F5054" t="s">
        <v>15</v>
      </c>
      <c r="G5054">
        <v>1</v>
      </c>
      <c r="H5054" t="s">
        <v>16</v>
      </c>
      <c r="I5054">
        <v>60</v>
      </c>
      <c r="J5054">
        <f t="shared" si="160"/>
        <v>60</v>
      </c>
      <c r="K5054">
        <v>524.88</v>
      </c>
      <c r="L5054" s="1">
        <f t="shared" si="161"/>
        <v>524.88</v>
      </c>
    </row>
    <row r="5055" spans="1:12" x14ac:dyDescent="0.25">
      <c r="A5055" t="s">
        <v>5538</v>
      </c>
      <c r="B5055" t="s">
        <v>5539</v>
      </c>
      <c r="C5055" t="s">
        <v>5540</v>
      </c>
      <c r="D5055">
        <v>805</v>
      </c>
      <c r="E5055" t="s">
        <v>2677</v>
      </c>
      <c r="F5055" t="s">
        <v>15</v>
      </c>
      <c r="G5055">
        <v>37</v>
      </c>
      <c r="H5055" t="s">
        <v>16</v>
      </c>
      <c r="I5055">
        <v>1</v>
      </c>
      <c r="J5055">
        <f t="shared" si="160"/>
        <v>37</v>
      </c>
      <c r="K5055">
        <v>14.16</v>
      </c>
      <c r="L5055" s="1">
        <f t="shared" si="161"/>
        <v>523.91999999999996</v>
      </c>
    </row>
    <row r="5056" spans="1:12" x14ac:dyDescent="0.25">
      <c r="A5056" t="s">
        <v>6981</v>
      </c>
      <c r="B5056" t="s">
        <v>6982</v>
      </c>
      <c r="D5056">
        <v>805</v>
      </c>
      <c r="E5056" t="s">
        <v>2677</v>
      </c>
      <c r="F5056" t="s">
        <v>15</v>
      </c>
      <c r="G5056">
        <v>10</v>
      </c>
      <c r="H5056" t="s">
        <v>16</v>
      </c>
      <c r="I5056">
        <v>1</v>
      </c>
      <c r="J5056">
        <f t="shared" si="160"/>
        <v>10</v>
      </c>
      <c r="K5056">
        <v>52.36</v>
      </c>
      <c r="L5056" s="1">
        <f t="shared" si="161"/>
        <v>523.6</v>
      </c>
    </row>
    <row r="5057" spans="1:12" x14ac:dyDescent="0.25">
      <c r="A5057" t="s">
        <v>13275</v>
      </c>
      <c r="B5057" t="s">
        <v>13276</v>
      </c>
      <c r="C5057" t="s">
        <v>13277</v>
      </c>
      <c r="D5057">
        <v>806</v>
      </c>
      <c r="E5057" t="s">
        <v>2677</v>
      </c>
      <c r="F5057" t="s">
        <v>15</v>
      </c>
      <c r="G5057">
        <v>10</v>
      </c>
      <c r="H5057" t="s">
        <v>16</v>
      </c>
      <c r="I5057">
        <v>0</v>
      </c>
      <c r="J5057">
        <f t="shared" si="160"/>
        <v>0</v>
      </c>
      <c r="K5057">
        <v>52.3</v>
      </c>
      <c r="L5057" s="1">
        <f t="shared" si="161"/>
        <v>523</v>
      </c>
    </row>
    <row r="5058" spans="1:12" x14ac:dyDescent="0.25">
      <c r="A5058" t="s">
        <v>6489</v>
      </c>
      <c r="B5058" t="s">
        <v>6490</v>
      </c>
      <c r="D5058">
        <v>805</v>
      </c>
      <c r="E5058" t="s">
        <v>2677</v>
      </c>
      <c r="F5058" t="s">
        <v>15</v>
      </c>
      <c r="G5058">
        <v>12</v>
      </c>
      <c r="H5058" t="s">
        <v>16</v>
      </c>
      <c r="I5058">
        <v>1</v>
      </c>
      <c r="J5058">
        <f t="shared" si="160"/>
        <v>12</v>
      </c>
      <c r="K5058">
        <v>43.56</v>
      </c>
      <c r="L5058" s="1">
        <f t="shared" si="161"/>
        <v>522.72</v>
      </c>
    </row>
    <row r="5059" spans="1:12" x14ac:dyDescent="0.25">
      <c r="A5059" t="s">
        <v>7197</v>
      </c>
      <c r="B5059" t="s">
        <v>7198</v>
      </c>
      <c r="D5059">
        <v>805</v>
      </c>
      <c r="E5059" t="s">
        <v>2677</v>
      </c>
      <c r="F5059" t="s">
        <v>15</v>
      </c>
      <c r="G5059">
        <v>4</v>
      </c>
      <c r="H5059" t="s">
        <v>16</v>
      </c>
      <c r="I5059">
        <v>1</v>
      </c>
      <c r="J5059">
        <f t="shared" si="160"/>
        <v>4</v>
      </c>
      <c r="K5059">
        <v>130.6</v>
      </c>
      <c r="L5059" s="1">
        <f t="shared" si="161"/>
        <v>522.4</v>
      </c>
    </row>
    <row r="5060" spans="1:12" x14ac:dyDescent="0.25">
      <c r="A5060" t="s">
        <v>6793</v>
      </c>
      <c r="B5060" t="s">
        <v>6794</v>
      </c>
      <c r="C5060" t="s">
        <v>6795</v>
      </c>
      <c r="D5060">
        <v>805</v>
      </c>
      <c r="E5060" t="s">
        <v>2677</v>
      </c>
      <c r="F5060" t="s">
        <v>15</v>
      </c>
      <c r="G5060">
        <v>66</v>
      </c>
      <c r="H5060" t="s">
        <v>16</v>
      </c>
      <c r="I5060">
        <v>1</v>
      </c>
      <c r="J5060">
        <f t="shared" si="160"/>
        <v>66</v>
      </c>
      <c r="K5060">
        <v>7.9</v>
      </c>
      <c r="L5060" s="1">
        <f t="shared" si="161"/>
        <v>521.4</v>
      </c>
    </row>
    <row r="5061" spans="1:12" x14ac:dyDescent="0.25">
      <c r="A5061" t="s">
        <v>13473</v>
      </c>
      <c r="B5061" t="s">
        <v>13474</v>
      </c>
      <c r="C5061" t="s">
        <v>13475</v>
      </c>
      <c r="D5061">
        <v>806</v>
      </c>
      <c r="E5061" t="s">
        <v>2677</v>
      </c>
      <c r="F5061" t="s">
        <v>15</v>
      </c>
      <c r="G5061">
        <v>204</v>
      </c>
      <c r="H5061" t="s">
        <v>10436</v>
      </c>
      <c r="I5061">
        <v>0</v>
      </c>
      <c r="J5061">
        <f t="shared" si="160"/>
        <v>0</v>
      </c>
      <c r="K5061">
        <v>2.5499999999999998</v>
      </c>
      <c r="L5061" s="1">
        <f t="shared" si="161"/>
        <v>520.19999999999993</v>
      </c>
    </row>
    <row r="5062" spans="1:12" x14ac:dyDescent="0.25">
      <c r="A5062" t="s">
        <v>3552</v>
      </c>
      <c r="B5062" t="s">
        <v>3553</v>
      </c>
      <c r="C5062" t="s">
        <v>3554</v>
      </c>
      <c r="D5062">
        <v>805</v>
      </c>
      <c r="E5062" t="s">
        <v>2677</v>
      </c>
      <c r="F5062" t="s">
        <v>15</v>
      </c>
      <c r="G5062">
        <v>2</v>
      </c>
      <c r="H5062" t="s">
        <v>16</v>
      </c>
      <c r="I5062">
        <v>1</v>
      </c>
      <c r="J5062">
        <f t="shared" si="160"/>
        <v>2</v>
      </c>
      <c r="K5062">
        <v>259.95</v>
      </c>
      <c r="L5062" s="1">
        <f t="shared" si="161"/>
        <v>519.9</v>
      </c>
    </row>
    <row r="5063" spans="1:12" x14ac:dyDescent="0.25">
      <c r="A5063" t="s">
        <v>6287</v>
      </c>
      <c r="B5063" t="s">
        <v>6288</v>
      </c>
      <c r="D5063">
        <v>805</v>
      </c>
      <c r="E5063" t="s">
        <v>2677</v>
      </c>
      <c r="F5063" t="s">
        <v>15</v>
      </c>
      <c r="G5063">
        <v>12</v>
      </c>
      <c r="H5063" t="s">
        <v>16</v>
      </c>
      <c r="I5063">
        <v>1</v>
      </c>
      <c r="J5063">
        <f t="shared" si="160"/>
        <v>12</v>
      </c>
      <c r="K5063">
        <v>43.32</v>
      </c>
      <c r="L5063" s="1">
        <f t="shared" si="161"/>
        <v>519.84</v>
      </c>
    </row>
    <row r="5064" spans="1:12" x14ac:dyDescent="0.25">
      <c r="A5064" t="s">
        <v>5733</v>
      </c>
      <c r="B5064" t="s">
        <v>5734</v>
      </c>
      <c r="D5064">
        <v>805</v>
      </c>
      <c r="E5064" t="s">
        <v>2677</v>
      </c>
      <c r="F5064" t="s">
        <v>15</v>
      </c>
      <c r="G5064">
        <v>2</v>
      </c>
      <c r="H5064" t="s">
        <v>16</v>
      </c>
      <c r="I5064">
        <v>1</v>
      </c>
      <c r="J5064">
        <f t="shared" si="160"/>
        <v>2</v>
      </c>
      <c r="K5064">
        <v>259.79000000000002</v>
      </c>
      <c r="L5064" s="1">
        <f t="shared" si="161"/>
        <v>519.58000000000004</v>
      </c>
    </row>
    <row r="5065" spans="1:12" x14ac:dyDescent="0.25">
      <c r="A5065" t="s">
        <v>10672</v>
      </c>
      <c r="B5065" t="s">
        <v>10673</v>
      </c>
      <c r="C5065" t="s">
        <v>10674</v>
      </c>
      <c r="D5065">
        <v>805</v>
      </c>
      <c r="E5065" t="s">
        <v>2677</v>
      </c>
      <c r="F5065" t="s">
        <v>15</v>
      </c>
      <c r="G5065">
        <v>6</v>
      </c>
      <c r="H5065" t="s">
        <v>16</v>
      </c>
      <c r="I5065">
        <v>1</v>
      </c>
      <c r="J5065">
        <f t="shared" si="160"/>
        <v>6</v>
      </c>
      <c r="K5065">
        <v>86.24</v>
      </c>
      <c r="L5065" s="1">
        <f t="shared" si="161"/>
        <v>517.43999999999994</v>
      </c>
    </row>
    <row r="5066" spans="1:12" x14ac:dyDescent="0.25">
      <c r="A5066" t="s">
        <v>7753</v>
      </c>
      <c r="B5066" t="s">
        <v>7754</v>
      </c>
      <c r="D5066">
        <v>805</v>
      </c>
      <c r="E5066" t="s">
        <v>2677</v>
      </c>
      <c r="F5066" t="s">
        <v>15</v>
      </c>
      <c r="G5066">
        <v>10</v>
      </c>
      <c r="H5066" t="s">
        <v>16</v>
      </c>
      <c r="I5066">
        <v>1</v>
      </c>
      <c r="J5066">
        <f t="shared" si="160"/>
        <v>10</v>
      </c>
      <c r="K5066">
        <v>51.62</v>
      </c>
      <c r="L5066" s="1">
        <f t="shared" si="161"/>
        <v>516.19999999999993</v>
      </c>
    </row>
    <row r="5067" spans="1:12" x14ac:dyDescent="0.25">
      <c r="A5067" t="s">
        <v>7300</v>
      </c>
      <c r="B5067" t="s">
        <v>7301</v>
      </c>
      <c r="D5067">
        <v>805</v>
      </c>
      <c r="E5067" t="s">
        <v>2677</v>
      </c>
      <c r="F5067" t="s">
        <v>15</v>
      </c>
      <c r="G5067">
        <v>10</v>
      </c>
      <c r="H5067" t="s">
        <v>16</v>
      </c>
      <c r="I5067">
        <v>1</v>
      </c>
      <c r="J5067">
        <f t="shared" si="160"/>
        <v>10</v>
      </c>
      <c r="K5067">
        <v>51.6</v>
      </c>
      <c r="L5067" s="1">
        <f t="shared" si="161"/>
        <v>516</v>
      </c>
    </row>
    <row r="5068" spans="1:12" x14ac:dyDescent="0.25">
      <c r="A5068" t="s">
        <v>10746</v>
      </c>
      <c r="B5068" t="s">
        <v>10747</v>
      </c>
      <c r="C5068" t="s">
        <v>10748</v>
      </c>
      <c r="D5068">
        <v>805</v>
      </c>
      <c r="E5068" t="s">
        <v>2677</v>
      </c>
      <c r="F5068" t="s">
        <v>15</v>
      </c>
      <c r="G5068">
        <v>80</v>
      </c>
      <c r="H5068" t="s">
        <v>16</v>
      </c>
      <c r="I5068">
        <v>1</v>
      </c>
      <c r="J5068">
        <f t="shared" si="160"/>
        <v>80</v>
      </c>
      <c r="K5068">
        <v>6.44</v>
      </c>
      <c r="L5068" s="1">
        <f t="shared" si="161"/>
        <v>515.20000000000005</v>
      </c>
    </row>
    <row r="5069" spans="1:12" x14ac:dyDescent="0.25">
      <c r="A5069" t="s">
        <v>4181</v>
      </c>
      <c r="B5069" t="s">
        <v>4182</v>
      </c>
      <c r="C5069" t="s">
        <v>4183</v>
      </c>
      <c r="D5069">
        <v>805</v>
      </c>
      <c r="E5069" t="s">
        <v>2677</v>
      </c>
      <c r="F5069" t="s">
        <v>15</v>
      </c>
      <c r="G5069">
        <v>1</v>
      </c>
      <c r="H5069" t="s">
        <v>16</v>
      </c>
      <c r="I5069">
        <v>1</v>
      </c>
      <c r="J5069">
        <f t="shared" si="160"/>
        <v>1</v>
      </c>
      <c r="K5069">
        <v>514.47</v>
      </c>
      <c r="L5069" s="1">
        <f t="shared" si="161"/>
        <v>514.47</v>
      </c>
    </row>
    <row r="5070" spans="1:12" x14ac:dyDescent="0.25">
      <c r="A5070" t="s">
        <v>13231</v>
      </c>
      <c r="B5070" t="s">
        <v>13232</v>
      </c>
      <c r="C5070" t="s">
        <v>13233</v>
      </c>
      <c r="D5070">
        <v>806</v>
      </c>
      <c r="E5070" t="s">
        <v>2677</v>
      </c>
      <c r="F5070" t="s">
        <v>15</v>
      </c>
      <c r="G5070">
        <v>4</v>
      </c>
      <c r="H5070" t="s">
        <v>16</v>
      </c>
      <c r="I5070">
        <v>0</v>
      </c>
      <c r="J5070">
        <f t="shared" si="160"/>
        <v>0</v>
      </c>
      <c r="K5070">
        <v>128.61000000000001</v>
      </c>
      <c r="L5070" s="1">
        <f t="shared" si="161"/>
        <v>514.44000000000005</v>
      </c>
    </row>
    <row r="5071" spans="1:12" x14ac:dyDescent="0.25">
      <c r="A5071" t="s">
        <v>13211</v>
      </c>
      <c r="B5071" t="s">
        <v>13212</v>
      </c>
      <c r="C5071" t="s">
        <v>13213</v>
      </c>
      <c r="D5071">
        <v>806</v>
      </c>
      <c r="E5071" t="s">
        <v>2677</v>
      </c>
      <c r="F5071" t="s">
        <v>15</v>
      </c>
      <c r="G5071">
        <v>11</v>
      </c>
      <c r="H5071" t="s">
        <v>16</v>
      </c>
      <c r="I5071">
        <v>0</v>
      </c>
      <c r="J5071">
        <f t="shared" si="160"/>
        <v>0</v>
      </c>
      <c r="K5071">
        <v>46.7425</v>
      </c>
      <c r="L5071" s="1">
        <f t="shared" si="161"/>
        <v>514.16750000000002</v>
      </c>
    </row>
    <row r="5072" spans="1:12" x14ac:dyDescent="0.25">
      <c r="A5072" t="s">
        <v>4771</v>
      </c>
      <c r="B5072" t="s">
        <v>4772</v>
      </c>
      <c r="D5072">
        <v>805</v>
      </c>
      <c r="E5072" t="s">
        <v>2677</v>
      </c>
      <c r="F5072" t="s">
        <v>15</v>
      </c>
      <c r="G5072">
        <v>2</v>
      </c>
      <c r="H5072" t="s">
        <v>16</v>
      </c>
      <c r="I5072">
        <v>1</v>
      </c>
      <c r="J5072">
        <f t="shared" si="160"/>
        <v>2</v>
      </c>
      <c r="K5072">
        <v>257</v>
      </c>
      <c r="L5072" s="1">
        <f t="shared" si="161"/>
        <v>514</v>
      </c>
    </row>
    <row r="5073" spans="1:12" x14ac:dyDescent="0.25">
      <c r="A5073" t="s">
        <v>9585</v>
      </c>
      <c r="B5073" t="s">
        <v>9586</v>
      </c>
      <c r="C5073" t="s">
        <v>9587</v>
      </c>
      <c r="D5073">
        <v>805</v>
      </c>
      <c r="E5073" t="s">
        <v>2677</v>
      </c>
      <c r="F5073" t="s">
        <v>15</v>
      </c>
      <c r="G5073">
        <v>150</v>
      </c>
      <c r="H5073" t="s">
        <v>16</v>
      </c>
      <c r="I5073">
        <v>1</v>
      </c>
      <c r="J5073">
        <f t="shared" si="160"/>
        <v>150</v>
      </c>
      <c r="K5073">
        <v>3.4266000000000001</v>
      </c>
      <c r="L5073" s="1">
        <f t="shared" si="161"/>
        <v>513.99</v>
      </c>
    </row>
    <row r="5074" spans="1:12" x14ac:dyDescent="0.25">
      <c r="A5074" t="s">
        <v>8895</v>
      </c>
      <c r="B5074" t="s">
        <v>8896</v>
      </c>
      <c r="C5074" t="s">
        <v>8897</v>
      </c>
      <c r="D5074">
        <v>805</v>
      </c>
      <c r="E5074" t="s">
        <v>2677</v>
      </c>
      <c r="F5074" t="s">
        <v>15</v>
      </c>
      <c r="G5074">
        <v>2</v>
      </c>
      <c r="H5074" t="s">
        <v>16</v>
      </c>
      <c r="I5074">
        <v>1</v>
      </c>
      <c r="J5074">
        <f t="shared" si="160"/>
        <v>2</v>
      </c>
      <c r="K5074">
        <v>256.27</v>
      </c>
      <c r="L5074" s="1">
        <f t="shared" si="161"/>
        <v>512.54</v>
      </c>
    </row>
    <row r="5075" spans="1:12" x14ac:dyDescent="0.25">
      <c r="A5075" t="s">
        <v>8364</v>
      </c>
      <c r="B5075" t="s">
        <v>8365</v>
      </c>
      <c r="C5075" t="s">
        <v>8366</v>
      </c>
      <c r="D5075">
        <v>805</v>
      </c>
      <c r="E5075" t="s">
        <v>2677</v>
      </c>
      <c r="F5075" t="s">
        <v>15</v>
      </c>
      <c r="G5075">
        <v>3</v>
      </c>
      <c r="H5075" t="s">
        <v>16</v>
      </c>
      <c r="I5075">
        <v>1</v>
      </c>
      <c r="J5075">
        <f t="shared" si="160"/>
        <v>3</v>
      </c>
      <c r="K5075">
        <v>170.84</v>
      </c>
      <c r="L5075" s="1">
        <f t="shared" si="161"/>
        <v>512.52</v>
      </c>
    </row>
    <row r="5076" spans="1:12" x14ac:dyDescent="0.25">
      <c r="A5076" t="s">
        <v>10731</v>
      </c>
      <c r="B5076" t="s">
        <v>10732</v>
      </c>
      <c r="C5076" t="s">
        <v>10733</v>
      </c>
      <c r="D5076">
        <v>805</v>
      </c>
      <c r="E5076" t="s">
        <v>2677</v>
      </c>
      <c r="F5076" t="s">
        <v>15</v>
      </c>
      <c r="G5076">
        <v>385</v>
      </c>
      <c r="H5076" t="s">
        <v>16</v>
      </c>
      <c r="I5076">
        <v>1</v>
      </c>
      <c r="J5076">
        <f t="shared" si="160"/>
        <v>385</v>
      </c>
      <c r="K5076">
        <v>1.33</v>
      </c>
      <c r="L5076" s="1">
        <f t="shared" si="161"/>
        <v>512.05000000000007</v>
      </c>
    </row>
    <row r="5077" spans="1:12" x14ac:dyDescent="0.25">
      <c r="A5077" t="s">
        <v>8871</v>
      </c>
      <c r="B5077" t="s">
        <v>8872</v>
      </c>
      <c r="D5077">
        <v>805</v>
      </c>
      <c r="E5077" t="s">
        <v>2677</v>
      </c>
      <c r="F5077" t="s">
        <v>15</v>
      </c>
      <c r="G5077">
        <v>20</v>
      </c>
      <c r="H5077" t="s">
        <v>16</v>
      </c>
      <c r="I5077">
        <v>1</v>
      </c>
      <c r="J5077">
        <f t="shared" si="160"/>
        <v>20</v>
      </c>
      <c r="K5077">
        <v>25.6</v>
      </c>
      <c r="L5077" s="1">
        <f t="shared" si="161"/>
        <v>512</v>
      </c>
    </row>
    <row r="5078" spans="1:12" x14ac:dyDescent="0.25">
      <c r="A5078" t="s">
        <v>11498</v>
      </c>
      <c r="B5078" t="s">
        <v>11496</v>
      </c>
      <c r="D5078">
        <v>805</v>
      </c>
      <c r="E5078" t="s">
        <v>2677</v>
      </c>
      <c r="F5078" t="s">
        <v>15</v>
      </c>
      <c r="G5078">
        <v>10</v>
      </c>
      <c r="H5078" t="s">
        <v>16</v>
      </c>
      <c r="I5078">
        <v>1</v>
      </c>
      <c r="J5078">
        <f t="shared" si="160"/>
        <v>10</v>
      </c>
      <c r="K5078">
        <v>51.1</v>
      </c>
      <c r="L5078" s="1">
        <f t="shared" si="161"/>
        <v>511</v>
      </c>
    </row>
    <row r="5079" spans="1:12" x14ac:dyDescent="0.25">
      <c r="A5079" t="s">
        <v>8219</v>
      </c>
      <c r="B5079" t="s">
        <v>7845</v>
      </c>
      <c r="C5079" t="s">
        <v>8220</v>
      </c>
      <c r="D5079">
        <v>805</v>
      </c>
      <c r="E5079" t="s">
        <v>2677</v>
      </c>
      <c r="F5079" t="s">
        <v>15</v>
      </c>
      <c r="G5079">
        <v>5</v>
      </c>
      <c r="H5079" t="s">
        <v>16</v>
      </c>
      <c r="I5079">
        <v>1</v>
      </c>
      <c r="J5079">
        <f t="shared" si="160"/>
        <v>5</v>
      </c>
      <c r="K5079">
        <v>102.18</v>
      </c>
      <c r="L5079" s="1">
        <f t="shared" si="161"/>
        <v>510.90000000000003</v>
      </c>
    </row>
    <row r="5080" spans="1:12" x14ac:dyDescent="0.25">
      <c r="A5080" t="s">
        <v>6482</v>
      </c>
      <c r="B5080" t="s">
        <v>6483</v>
      </c>
      <c r="D5080">
        <v>805</v>
      </c>
      <c r="E5080" t="s">
        <v>2677</v>
      </c>
      <c r="F5080" t="s">
        <v>15</v>
      </c>
      <c r="G5080">
        <v>3</v>
      </c>
      <c r="H5080" t="s">
        <v>16</v>
      </c>
      <c r="I5080">
        <v>1</v>
      </c>
      <c r="J5080">
        <f t="shared" si="160"/>
        <v>3</v>
      </c>
      <c r="K5080">
        <v>170.1</v>
      </c>
      <c r="L5080" s="1">
        <f t="shared" si="161"/>
        <v>510.29999999999995</v>
      </c>
    </row>
    <row r="5081" spans="1:12" x14ac:dyDescent="0.25">
      <c r="A5081" t="s">
        <v>10444</v>
      </c>
      <c r="B5081" t="s">
        <v>10445</v>
      </c>
      <c r="C5081" t="s">
        <v>10446</v>
      </c>
      <c r="D5081">
        <v>805</v>
      </c>
      <c r="E5081" t="s">
        <v>2677</v>
      </c>
      <c r="F5081" t="s">
        <v>15</v>
      </c>
      <c r="G5081">
        <v>2</v>
      </c>
      <c r="H5081" t="s">
        <v>16</v>
      </c>
      <c r="I5081">
        <v>1</v>
      </c>
      <c r="J5081">
        <f t="shared" si="160"/>
        <v>2</v>
      </c>
      <c r="K5081">
        <v>255</v>
      </c>
      <c r="L5081" s="1">
        <f t="shared" si="161"/>
        <v>510</v>
      </c>
    </row>
    <row r="5082" spans="1:12" x14ac:dyDescent="0.25">
      <c r="A5082" t="s">
        <v>9443</v>
      </c>
      <c r="B5082" t="s">
        <v>9444</v>
      </c>
      <c r="C5082" t="s">
        <v>9445</v>
      </c>
      <c r="D5082">
        <v>805</v>
      </c>
      <c r="E5082" t="s">
        <v>2677</v>
      </c>
      <c r="F5082" t="s">
        <v>15</v>
      </c>
      <c r="G5082">
        <v>701</v>
      </c>
      <c r="H5082" t="s">
        <v>4444</v>
      </c>
      <c r="I5082">
        <v>1</v>
      </c>
      <c r="J5082">
        <f t="shared" si="160"/>
        <v>701</v>
      </c>
      <c r="K5082">
        <v>0.72685</v>
      </c>
      <c r="L5082" s="1">
        <f t="shared" si="161"/>
        <v>509.52184999999997</v>
      </c>
    </row>
    <row r="5083" spans="1:12" x14ac:dyDescent="0.25">
      <c r="A5083" t="s">
        <v>13087</v>
      </c>
      <c r="B5083" t="s">
        <v>13088</v>
      </c>
      <c r="C5083" t="s">
        <v>13089</v>
      </c>
      <c r="D5083">
        <v>806</v>
      </c>
      <c r="E5083" t="s">
        <v>2677</v>
      </c>
      <c r="F5083" t="s">
        <v>15</v>
      </c>
      <c r="G5083">
        <v>20</v>
      </c>
      <c r="H5083" t="s">
        <v>16</v>
      </c>
      <c r="I5083">
        <v>0</v>
      </c>
      <c r="J5083">
        <f t="shared" si="160"/>
        <v>0</v>
      </c>
      <c r="K5083">
        <v>25.44</v>
      </c>
      <c r="L5083" s="1">
        <f t="shared" si="161"/>
        <v>508.8</v>
      </c>
    </row>
    <row r="5084" spans="1:12" x14ac:dyDescent="0.25">
      <c r="A5084" t="s">
        <v>5017</v>
      </c>
      <c r="B5084" t="s">
        <v>5018</v>
      </c>
      <c r="D5084">
        <v>805</v>
      </c>
      <c r="E5084" t="s">
        <v>2677</v>
      </c>
      <c r="F5084" t="s">
        <v>15</v>
      </c>
      <c r="G5084">
        <v>6</v>
      </c>
      <c r="H5084" t="s">
        <v>16</v>
      </c>
      <c r="I5084">
        <v>1</v>
      </c>
      <c r="J5084">
        <f t="shared" si="160"/>
        <v>6</v>
      </c>
      <c r="K5084">
        <v>84.8</v>
      </c>
      <c r="L5084" s="1">
        <f t="shared" si="161"/>
        <v>508.79999999999995</v>
      </c>
    </row>
    <row r="5085" spans="1:12" x14ac:dyDescent="0.25">
      <c r="A5085" t="s">
        <v>12925</v>
      </c>
      <c r="B5085" t="s">
        <v>12926</v>
      </c>
      <c r="D5085">
        <v>806</v>
      </c>
      <c r="E5085" t="s">
        <v>2677</v>
      </c>
      <c r="F5085" t="s">
        <v>15</v>
      </c>
      <c r="G5085" s="2">
        <v>40000</v>
      </c>
      <c r="H5085" t="s">
        <v>16</v>
      </c>
      <c r="I5085">
        <v>1E-4</v>
      </c>
      <c r="J5085">
        <f t="shared" si="160"/>
        <v>4</v>
      </c>
      <c r="K5085">
        <v>1.2699999999999999E-2</v>
      </c>
      <c r="L5085" s="1">
        <f t="shared" si="161"/>
        <v>508</v>
      </c>
    </row>
    <row r="5086" spans="1:12" x14ac:dyDescent="0.25">
      <c r="A5086" t="s">
        <v>9270</v>
      </c>
      <c r="B5086" t="s">
        <v>9271</v>
      </c>
      <c r="C5086" t="s">
        <v>9272</v>
      </c>
      <c r="D5086">
        <v>805</v>
      </c>
      <c r="E5086" t="s">
        <v>2677</v>
      </c>
      <c r="F5086" t="s">
        <v>15</v>
      </c>
      <c r="G5086" s="2">
        <v>1500</v>
      </c>
      <c r="H5086" t="s">
        <v>4444</v>
      </c>
      <c r="I5086">
        <v>1</v>
      </c>
      <c r="J5086">
        <f t="shared" si="160"/>
        <v>1500</v>
      </c>
      <c r="K5086">
        <v>0.33857999999999999</v>
      </c>
      <c r="L5086" s="1">
        <f t="shared" si="161"/>
        <v>507.87</v>
      </c>
    </row>
    <row r="5087" spans="1:12" x14ac:dyDescent="0.25">
      <c r="A5087" t="s">
        <v>7894</v>
      </c>
      <c r="B5087" t="s">
        <v>7868</v>
      </c>
      <c r="C5087" t="s">
        <v>7883</v>
      </c>
      <c r="D5087">
        <v>805</v>
      </c>
      <c r="E5087" t="s">
        <v>2677</v>
      </c>
      <c r="F5087" t="s">
        <v>15</v>
      </c>
      <c r="G5087">
        <v>10</v>
      </c>
      <c r="H5087" t="s">
        <v>16</v>
      </c>
      <c r="I5087">
        <v>1</v>
      </c>
      <c r="J5087">
        <f t="shared" si="160"/>
        <v>10</v>
      </c>
      <c r="K5087">
        <v>50.64</v>
      </c>
      <c r="L5087" s="1">
        <f t="shared" si="161"/>
        <v>506.4</v>
      </c>
    </row>
    <row r="5088" spans="1:12" x14ac:dyDescent="0.25">
      <c r="A5088" t="s">
        <v>7527</v>
      </c>
      <c r="B5088" t="s">
        <v>7510</v>
      </c>
      <c r="C5088" t="s">
        <v>7528</v>
      </c>
      <c r="D5088">
        <v>805</v>
      </c>
      <c r="E5088" t="s">
        <v>2677</v>
      </c>
      <c r="F5088" t="s">
        <v>15</v>
      </c>
      <c r="G5088">
        <v>10</v>
      </c>
      <c r="H5088" t="s">
        <v>16</v>
      </c>
      <c r="I5088">
        <v>1</v>
      </c>
      <c r="J5088">
        <f t="shared" si="160"/>
        <v>10</v>
      </c>
      <c r="K5088">
        <v>50.4</v>
      </c>
      <c r="L5088" s="1">
        <f t="shared" si="161"/>
        <v>504</v>
      </c>
    </row>
    <row r="5089" spans="1:12" x14ac:dyDescent="0.25">
      <c r="A5089" t="s">
        <v>7878</v>
      </c>
      <c r="B5089" t="s">
        <v>7868</v>
      </c>
      <c r="C5089" t="s">
        <v>7879</v>
      </c>
      <c r="D5089">
        <v>805</v>
      </c>
      <c r="E5089" t="s">
        <v>2677</v>
      </c>
      <c r="F5089" t="s">
        <v>15</v>
      </c>
      <c r="G5089">
        <v>10</v>
      </c>
      <c r="H5089" t="s">
        <v>16</v>
      </c>
      <c r="I5089">
        <v>1</v>
      </c>
      <c r="J5089">
        <f t="shared" si="160"/>
        <v>10</v>
      </c>
      <c r="K5089">
        <v>50.39</v>
      </c>
      <c r="L5089" s="1">
        <f t="shared" si="161"/>
        <v>503.9</v>
      </c>
    </row>
    <row r="5090" spans="1:12" x14ac:dyDescent="0.25">
      <c r="A5090" t="s">
        <v>4279</v>
      </c>
      <c r="B5090" t="s">
        <v>4280</v>
      </c>
      <c r="C5090" t="s">
        <v>4281</v>
      </c>
      <c r="D5090">
        <v>805</v>
      </c>
      <c r="E5090" t="s">
        <v>2677</v>
      </c>
      <c r="F5090" t="s">
        <v>15</v>
      </c>
      <c r="G5090">
        <v>1</v>
      </c>
      <c r="H5090" t="s">
        <v>16</v>
      </c>
      <c r="I5090">
        <v>27</v>
      </c>
      <c r="J5090">
        <f t="shared" ref="J5090:J5153" si="162">G5090*I5090</f>
        <v>27</v>
      </c>
      <c r="K5090">
        <v>503.6</v>
      </c>
      <c r="L5090" s="1">
        <f t="shared" ref="L5090:L5153" si="163">G5090*K5090</f>
        <v>503.6</v>
      </c>
    </row>
    <row r="5091" spans="1:12" x14ac:dyDescent="0.25">
      <c r="A5091" t="s">
        <v>9401</v>
      </c>
      <c r="B5091" t="s">
        <v>9402</v>
      </c>
      <c r="C5091" t="s">
        <v>9403</v>
      </c>
      <c r="D5091">
        <v>805</v>
      </c>
      <c r="E5091" t="s">
        <v>2677</v>
      </c>
      <c r="F5091" t="s">
        <v>15</v>
      </c>
      <c r="G5091">
        <v>100</v>
      </c>
      <c r="H5091" t="s">
        <v>4444</v>
      </c>
      <c r="I5091">
        <v>1</v>
      </c>
      <c r="J5091">
        <f t="shared" si="162"/>
        <v>100</v>
      </c>
      <c r="K5091">
        <v>5.0358000000000001</v>
      </c>
      <c r="L5091" s="1">
        <f t="shared" si="163"/>
        <v>503.58</v>
      </c>
    </row>
    <row r="5092" spans="1:12" x14ac:dyDescent="0.25">
      <c r="A5092" t="s">
        <v>6103</v>
      </c>
      <c r="B5092" t="s">
        <v>6104</v>
      </c>
      <c r="D5092">
        <v>805</v>
      </c>
      <c r="E5092" t="s">
        <v>2677</v>
      </c>
      <c r="F5092" t="s">
        <v>15</v>
      </c>
      <c r="G5092">
        <v>3</v>
      </c>
      <c r="H5092" t="s">
        <v>16</v>
      </c>
      <c r="I5092">
        <v>1</v>
      </c>
      <c r="J5092">
        <f t="shared" si="162"/>
        <v>3</v>
      </c>
      <c r="K5092">
        <v>167.85</v>
      </c>
      <c r="L5092" s="1">
        <f t="shared" si="163"/>
        <v>503.54999999999995</v>
      </c>
    </row>
    <row r="5093" spans="1:12" x14ac:dyDescent="0.25">
      <c r="A5093" t="s">
        <v>11791</v>
      </c>
      <c r="B5093" t="s">
        <v>11792</v>
      </c>
      <c r="C5093" t="s">
        <v>11793</v>
      </c>
      <c r="D5093">
        <v>805</v>
      </c>
      <c r="E5093" t="s">
        <v>2677</v>
      </c>
      <c r="F5093" t="s">
        <v>15</v>
      </c>
      <c r="G5093">
        <v>90</v>
      </c>
      <c r="H5093" t="s">
        <v>16</v>
      </c>
      <c r="I5093">
        <v>1</v>
      </c>
      <c r="J5093">
        <f t="shared" si="162"/>
        <v>90</v>
      </c>
      <c r="K5093">
        <v>5.58</v>
      </c>
      <c r="L5093" s="1">
        <f t="shared" si="163"/>
        <v>502.2</v>
      </c>
    </row>
    <row r="5094" spans="1:12" x14ac:dyDescent="0.25">
      <c r="A5094" t="s">
        <v>7865</v>
      </c>
      <c r="B5094" t="s">
        <v>7765</v>
      </c>
      <c r="C5094" t="s">
        <v>7866</v>
      </c>
      <c r="D5094">
        <v>805</v>
      </c>
      <c r="E5094" t="s">
        <v>2677</v>
      </c>
      <c r="F5094" t="s">
        <v>15</v>
      </c>
      <c r="G5094">
        <v>3</v>
      </c>
      <c r="H5094" t="s">
        <v>16</v>
      </c>
      <c r="I5094">
        <v>1</v>
      </c>
      <c r="J5094">
        <f t="shared" si="162"/>
        <v>3</v>
      </c>
      <c r="K5094">
        <v>167.17</v>
      </c>
      <c r="L5094" s="1">
        <f t="shared" si="163"/>
        <v>501.51</v>
      </c>
    </row>
    <row r="5095" spans="1:12" x14ac:dyDescent="0.25">
      <c r="A5095" t="s">
        <v>7568</v>
      </c>
      <c r="B5095" t="s">
        <v>7569</v>
      </c>
      <c r="C5095" t="s">
        <v>7570</v>
      </c>
      <c r="D5095">
        <v>805</v>
      </c>
      <c r="E5095" t="s">
        <v>2677</v>
      </c>
      <c r="F5095" t="s">
        <v>15</v>
      </c>
      <c r="G5095">
        <v>30</v>
      </c>
      <c r="H5095" t="s">
        <v>16</v>
      </c>
      <c r="I5095">
        <v>1</v>
      </c>
      <c r="J5095">
        <f t="shared" si="162"/>
        <v>30</v>
      </c>
      <c r="K5095">
        <v>16.71</v>
      </c>
      <c r="L5095" s="1">
        <f t="shared" si="163"/>
        <v>501.3</v>
      </c>
    </row>
    <row r="5096" spans="1:12" x14ac:dyDescent="0.25">
      <c r="A5096" t="s">
        <v>6536</v>
      </c>
      <c r="B5096" t="s">
        <v>6537</v>
      </c>
      <c r="C5096" t="s">
        <v>6538</v>
      </c>
      <c r="D5096">
        <v>805</v>
      </c>
      <c r="E5096" t="s">
        <v>2677</v>
      </c>
      <c r="F5096" t="s">
        <v>15</v>
      </c>
      <c r="G5096">
        <v>20</v>
      </c>
      <c r="H5096" t="s">
        <v>16</v>
      </c>
      <c r="I5096">
        <v>1</v>
      </c>
      <c r="J5096">
        <f t="shared" si="162"/>
        <v>20</v>
      </c>
      <c r="K5096">
        <v>25.03</v>
      </c>
      <c r="L5096" s="1">
        <f t="shared" si="163"/>
        <v>500.6</v>
      </c>
    </row>
    <row r="5097" spans="1:12" x14ac:dyDescent="0.25">
      <c r="A5097" t="s">
        <v>5038</v>
      </c>
      <c r="B5097" t="s">
        <v>5039</v>
      </c>
      <c r="C5097" t="s">
        <v>5040</v>
      </c>
      <c r="D5097">
        <v>805</v>
      </c>
      <c r="E5097" t="s">
        <v>2677</v>
      </c>
      <c r="F5097" t="s">
        <v>15</v>
      </c>
      <c r="G5097">
        <v>196</v>
      </c>
      <c r="H5097" t="s">
        <v>16</v>
      </c>
      <c r="I5097">
        <v>1</v>
      </c>
      <c r="J5097">
        <f t="shared" si="162"/>
        <v>196</v>
      </c>
      <c r="K5097">
        <v>2.5499999999999998</v>
      </c>
      <c r="L5097" s="1">
        <f t="shared" si="163"/>
        <v>499.79999999999995</v>
      </c>
    </row>
    <row r="5098" spans="1:12" x14ac:dyDescent="0.25">
      <c r="A5098" t="s">
        <v>8473</v>
      </c>
      <c r="B5098" t="s">
        <v>8474</v>
      </c>
      <c r="C5098" t="s">
        <v>8475</v>
      </c>
      <c r="D5098">
        <v>805</v>
      </c>
      <c r="E5098" t="s">
        <v>2677</v>
      </c>
      <c r="F5098" t="s">
        <v>15</v>
      </c>
      <c r="G5098">
        <v>26</v>
      </c>
      <c r="H5098" t="s">
        <v>16</v>
      </c>
      <c r="I5098">
        <v>1</v>
      </c>
      <c r="J5098">
        <f t="shared" si="162"/>
        <v>26</v>
      </c>
      <c r="K5098">
        <v>19.2</v>
      </c>
      <c r="L5098" s="1">
        <f t="shared" si="163"/>
        <v>499.2</v>
      </c>
    </row>
    <row r="5099" spans="1:12" x14ac:dyDescent="0.25">
      <c r="A5099" t="s">
        <v>7436</v>
      </c>
      <c r="B5099" t="s">
        <v>7437</v>
      </c>
      <c r="D5099">
        <v>805</v>
      </c>
      <c r="E5099" t="s">
        <v>2677</v>
      </c>
      <c r="F5099" t="s">
        <v>15</v>
      </c>
      <c r="G5099">
        <v>3</v>
      </c>
      <c r="H5099" t="s">
        <v>16</v>
      </c>
      <c r="I5099">
        <v>1</v>
      </c>
      <c r="J5099">
        <f t="shared" si="162"/>
        <v>3</v>
      </c>
      <c r="K5099">
        <v>166</v>
      </c>
      <c r="L5099" s="1">
        <f t="shared" si="163"/>
        <v>498</v>
      </c>
    </row>
    <row r="5100" spans="1:12" x14ac:dyDescent="0.25">
      <c r="A5100" t="s">
        <v>9232</v>
      </c>
      <c r="B5100" t="s">
        <v>9233</v>
      </c>
      <c r="C5100" t="s">
        <v>9234</v>
      </c>
      <c r="D5100">
        <v>805</v>
      </c>
      <c r="E5100" t="s">
        <v>2677</v>
      </c>
      <c r="F5100" t="s">
        <v>15</v>
      </c>
      <c r="G5100">
        <v>500</v>
      </c>
      <c r="H5100" t="s">
        <v>4444</v>
      </c>
      <c r="I5100">
        <v>1</v>
      </c>
      <c r="J5100">
        <f t="shared" si="162"/>
        <v>500</v>
      </c>
      <c r="K5100">
        <v>0.99407999999999996</v>
      </c>
      <c r="L5100" s="1">
        <f t="shared" si="163"/>
        <v>497.03999999999996</v>
      </c>
    </row>
    <row r="5101" spans="1:12" x14ac:dyDescent="0.25">
      <c r="A5101" t="s">
        <v>5905</v>
      </c>
      <c r="B5101" t="s">
        <v>5906</v>
      </c>
      <c r="C5101" t="s">
        <v>5907</v>
      </c>
      <c r="D5101">
        <v>805</v>
      </c>
      <c r="E5101" t="s">
        <v>2677</v>
      </c>
      <c r="F5101" t="s">
        <v>15</v>
      </c>
      <c r="G5101">
        <v>1</v>
      </c>
      <c r="H5101" t="s">
        <v>16</v>
      </c>
      <c r="I5101">
        <v>1</v>
      </c>
      <c r="J5101">
        <f t="shared" si="162"/>
        <v>1</v>
      </c>
      <c r="K5101">
        <v>496.61</v>
      </c>
      <c r="L5101" s="1">
        <f t="shared" si="163"/>
        <v>496.61</v>
      </c>
    </row>
    <row r="5102" spans="1:12" x14ac:dyDescent="0.25">
      <c r="A5102" t="s">
        <v>10245</v>
      </c>
      <c r="B5102" t="s">
        <v>10246</v>
      </c>
      <c r="C5102" t="s">
        <v>10247</v>
      </c>
      <c r="D5102">
        <v>805</v>
      </c>
      <c r="E5102" t="s">
        <v>2677</v>
      </c>
      <c r="F5102" t="s">
        <v>15</v>
      </c>
      <c r="G5102">
        <v>45</v>
      </c>
      <c r="H5102" t="s">
        <v>16</v>
      </c>
      <c r="I5102">
        <v>1</v>
      </c>
      <c r="J5102">
        <f t="shared" si="162"/>
        <v>45</v>
      </c>
      <c r="K5102">
        <v>11.01</v>
      </c>
      <c r="L5102" s="1">
        <f t="shared" si="163"/>
        <v>495.45</v>
      </c>
    </row>
    <row r="5103" spans="1:12" x14ac:dyDescent="0.25">
      <c r="A5103" t="s">
        <v>3056</v>
      </c>
      <c r="B5103" t="s">
        <v>3057</v>
      </c>
      <c r="C5103" t="s">
        <v>3058</v>
      </c>
      <c r="D5103">
        <v>805</v>
      </c>
      <c r="E5103" t="s">
        <v>2677</v>
      </c>
      <c r="F5103" t="s">
        <v>15</v>
      </c>
      <c r="G5103">
        <v>1</v>
      </c>
      <c r="H5103" t="s">
        <v>16</v>
      </c>
      <c r="I5103">
        <v>1</v>
      </c>
      <c r="J5103">
        <f t="shared" si="162"/>
        <v>1</v>
      </c>
      <c r="K5103">
        <v>495.4</v>
      </c>
      <c r="L5103" s="1">
        <f t="shared" si="163"/>
        <v>495.4</v>
      </c>
    </row>
    <row r="5104" spans="1:12" x14ac:dyDescent="0.25">
      <c r="A5104" t="s">
        <v>9609</v>
      </c>
      <c r="B5104" t="s">
        <v>9610</v>
      </c>
      <c r="C5104" t="s">
        <v>0</v>
      </c>
      <c r="D5104">
        <v>805</v>
      </c>
      <c r="E5104" t="s">
        <v>2677</v>
      </c>
      <c r="F5104" t="s">
        <v>15</v>
      </c>
      <c r="G5104">
        <v>669</v>
      </c>
      <c r="H5104" t="s">
        <v>16</v>
      </c>
      <c r="I5104">
        <v>1</v>
      </c>
      <c r="J5104">
        <f t="shared" si="162"/>
        <v>669</v>
      </c>
      <c r="K5104">
        <v>0.74</v>
      </c>
      <c r="L5104" s="1">
        <f t="shared" si="163"/>
        <v>495.06</v>
      </c>
    </row>
    <row r="5105" spans="1:12" x14ac:dyDescent="0.25">
      <c r="A5105" t="s">
        <v>14265</v>
      </c>
      <c r="B5105" t="s">
        <v>14266</v>
      </c>
      <c r="C5105" t="s">
        <v>14244</v>
      </c>
      <c r="D5105">
        <v>805</v>
      </c>
      <c r="E5105" t="s">
        <v>2677</v>
      </c>
      <c r="F5105" t="s">
        <v>15</v>
      </c>
      <c r="G5105">
        <v>33</v>
      </c>
      <c r="H5105" t="s">
        <v>16</v>
      </c>
      <c r="I5105">
        <v>0</v>
      </c>
      <c r="J5105">
        <f t="shared" si="162"/>
        <v>0</v>
      </c>
      <c r="K5105">
        <v>15</v>
      </c>
      <c r="L5105" s="1">
        <f t="shared" si="163"/>
        <v>495</v>
      </c>
    </row>
    <row r="5106" spans="1:12" x14ac:dyDescent="0.25">
      <c r="A5106" t="s">
        <v>9064</v>
      </c>
      <c r="B5106" t="s">
        <v>9065</v>
      </c>
      <c r="C5106" t="s">
        <v>9066</v>
      </c>
      <c r="D5106">
        <v>805</v>
      </c>
      <c r="E5106" t="s">
        <v>2677</v>
      </c>
      <c r="F5106" t="s">
        <v>15</v>
      </c>
      <c r="G5106">
        <v>15</v>
      </c>
      <c r="H5106" t="s">
        <v>16</v>
      </c>
      <c r="I5106">
        <v>1</v>
      </c>
      <c r="J5106">
        <f t="shared" si="162"/>
        <v>15</v>
      </c>
      <c r="K5106">
        <v>32.950000000000003</v>
      </c>
      <c r="L5106" s="1">
        <f t="shared" si="163"/>
        <v>494.25000000000006</v>
      </c>
    </row>
    <row r="5107" spans="1:12" x14ac:dyDescent="0.25">
      <c r="A5107" t="s">
        <v>6626</v>
      </c>
      <c r="B5107" t="s">
        <v>6627</v>
      </c>
      <c r="C5107" t="s">
        <v>6628</v>
      </c>
      <c r="D5107">
        <v>805</v>
      </c>
      <c r="E5107" t="s">
        <v>2677</v>
      </c>
      <c r="F5107" t="s">
        <v>15</v>
      </c>
      <c r="G5107">
        <v>10</v>
      </c>
      <c r="H5107" t="s">
        <v>16</v>
      </c>
      <c r="I5107">
        <v>1</v>
      </c>
      <c r="J5107">
        <f t="shared" si="162"/>
        <v>10</v>
      </c>
      <c r="K5107">
        <v>49.4</v>
      </c>
      <c r="L5107" s="1">
        <f t="shared" si="163"/>
        <v>494</v>
      </c>
    </row>
    <row r="5108" spans="1:12" x14ac:dyDescent="0.25">
      <c r="A5108" t="s">
        <v>8197</v>
      </c>
      <c r="B5108" t="s">
        <v>7786</v>
      </c>
      <c r="C5108" t="s">
        <v>8198</v>
      </c>
      <c r="D5108">
        <v>805</v>
      </c>
      <c r="E5108" t="s">
        <v>2677</v>
      </c>
      <c r="F5108" t="s">
        <v>15</v>
      </c>
      <c r="G5108">
        <v>4</v>
      </c>
      <c r="H5108" t="s">
        <v>16</v>
      </c>
      <c r="I5108">
        <v>1</v>
      </c>
      <c r="J5108">
        <f t="shared" si="162"/>
        <v>4</v>
      </c>
      <c r="K5108">
        <v>123.16</v>
      </c>
      <c r="L5108" s="1">
        <f t="shared" si="163"/>
        <v>492.64</v>
      </c>
    </row>
    <row r="5109" spans="1:12" x14ac:dyDescent="0.25">
      <c r="A5109" t="s">
        <v>3330</v>
      </c>
      <c r="B5109" t="s">
        <v>3331</v>
      </c>
      <c r="C5109" t="s">
        <v>3332</v>
      </c>
      <c r="D5109">
        <v>805</v>
      </c>
      <c r="E5109" t="s">
        <v>2677</v>
      </c>
      <c r="F5109" t="s">
        <v>15</v>
      </c>
      <c r="G5109">
        <v>1</v>
      </c>
      <c r="H5109" t="s">
        <v>16</v>
      </c>
      <c r="I5109">
        <v>16</v>
      </c>
      <c r="J5109">
        <f t="shared" si="162"/>
        <v>16</v>
      </c>
      <c r="K5109">
        <v>492.09</v>
      </c>
      <c r="L5109" s="1">
        <f t="shared" si="163"/>
        <v>492.09</v>
      </c>
    </row>
    <row r="5110" spans="1:12" x14ac:dyDescent="0.25">
      <c r="A5110" t="s">
        <v>5544</v>
      </c>
      <c r="B5110" t="s">
        <v>5545</v>
      </c>
      <c r="C5110" t="s">
        <v>5546</v>
      </c>
      <c r="D5110">
        <v>805</v>
      </c>
      <c r="E5110" t="s">
        <v>2677</v>
      </c>
      <c r="F5110" t="s">
        <v>15</v>
      </c>
      <c r="G5110">
        <v>5</v>
      </c>
      <c r="H5110" t="s">
        <v>16</v>
      </c>
      <c r="I5110">
        <v>1</v>
      </c>
      <c r="J5110">
        <f t="shared" si="162"/>
        <v>5</v>
      </c>
      <c r="K5110">
        <v>98.24</v>
      </c>
      <c r="L5110" s="1">
        <f t="shared" si="163"/>
        <v>491.2</v>
      </c>
    </row>
    <row r="5111" spans="1:12" x14ac:dyDescent="0.25">
      <c r="A5111" t="s">
        <v>3204</v>
      </c>
      <c r="B5111" t="s">
        <v>3205</v>
      </c>
      <c r="C5111" t="s">
        <v>3206</v>
      </c>
      <c r="D5111">
        <v>805</v>
      </c>
      <c r="E5111" t="s">
        <v>2677</v>
      </c>
      <c r="F5111" t="s">
        <v>15</v>
      </c>
      <c r="G5111">
        <v>1</v>
      </c>
      <c r="H5111" t="s">
        <v>16</v>
      </c>
      <c r="I5111">
        <v>35</v>
      </c>
      <c r="J5111">
        <f t="shared" si="162"/>
        <v>35</v>
      </c>
      <c r="K5111">
        <v>491.1</v>
      </c>
      <c r="L5111" s="1">
        <f t="shared" si="163"/>
        <v>491.1</v>
      </c>
    </row>
    <row r="5112" spans="1:12" x14ac:dyDescent="0.25">
      <c r="A5112" t="s">
        <v>7007</v>
      </c>
      <c r="B5112" t="s">
        <v>7008</v>
      </c>
      <c r="D5112">
        <v>805</v>
      </c>
      <c r="E5112" t="s">
        <v>2677</v>
      </c>
      <c r="F5112" t="s">
        <v>15</v>
      </c>
      <c r="G5112">
        <v>6</v>
      </c>
      <c r="H5112" t="s">
        <v>16</v>
      </c>
      <c r="I5112">
        <v>1</v>
      </c>
      <c r="J5112">
        <f t="shared" si="162"/>
        <v>6</v>
      </c>
      <c r="K5112">
        <v>81.7</v>
      </c>
      <c r="L5112" s="1">
        <f t="shared" si="163"/>
        <v>490.20000000000005</v>
      </c>
    </row>
    <row r="5113" spans="1:12" x14ac:dyDescent="0.25">
      <c r="A5113" t="s">
        <v>10391</v>
      </c>
      <c r="B5113" t="s">
        <v>10392</v>
      </c>
      <c r="C5113" t="s">
        <v>10393</v>
      </c>
      <c r="D5113">
        <v>805</v>
      </c>
      <c r="E5113" t="s">
        <v>2677</v>
      </c>
      <c r="F5113" t="s">
        <v>15</v>
      </c>
      <c r="G5113">
        <v>25</v>
      </c>
      <c r="H5113" t="s">
        <v>16</v>
      </c>
      <c r="I5113">
        <v>1</v>
      </c>
      <c r="J5113">
        <f t="shared" si="162"/>
        <v>25</v>
      </c>
      <c r="K5113">
        <v>19.600000000000001</v>
      </c>
      <c r="L5113" s="1">
        <f t="shared" si="163"/>
        <v>490.00000000000006</v>
      </c>
    </row>
    <row r="5114" spans="1:12" x14ac:dyDescent="0.25">
      <c r="A5114" t="s">
        <v>11904</v>
      </c>
      <c r="B5114" t="s">
        <v>11905</v>
      </c>
      <c r="C5114" t="s">
        <v>11906</v>
      </c>
      <c r="D5114">
        <v>805</v>
      </c>
      <c r="E5114" t="s">
        <v>2677</v>
      </c>
      <c r="F5114" t="s">
        <v>15</v>
      </c>
      <c r="G5114">
        <v>10</v>
      </c>
      <c r="H5114" t="s">
        <v>16</v>
      </c>
      <c r="I5114">
        <v>1</v>
      </c>
      <c r="J5114">
        <f t="shared" si="162"/>
        <v>10</v>
      </c>
      <c r="K5114">
        <v>49</v>
      </c>
      <c r="L5114" s="1">
        <f t="shared" si="163"/>
        <v>490</v>
      </c>
    </row>
    <row r="5115" spans="1:12" x14ac:dyDescent="0.25">
      <c r="A5115" t="s">
        <v>5589</v>
      </c>
      <c r="B5115" t="s">
        <v>5590</v>
      </c>
      <c r="D5115">
        <v>805</v>
      </c>
      <c r="E5115" t="s">
        <v>2677</v>
      </c>
      <c r="F5115" t="s">
        <v>15</v>
      </c>
      <c r="G5115">
        <v>5</v>
      </c>
      <c r="H5115" t="s">
        <v>16</v>
      </c>
      <c r="I5115">
        <v>1</v>
      </c>
      <c r="J5115">
        <f t="shared" si="162"/>
        <v>5</v>
      </c>
      <c r="K5115">
        <v>98</v>
      </c>
      <c r="L5115" s="1">
        <f t="shared" si="163"/>
        <v>490</v>
      </c>
    </row>
    <row r="5116" spans="1:12" x14ac:dyDescent="0.25">
      <c r="A5116" t="s">
        <v>7515</v>
      </c>
      <c r="B5116" t="s">
        <v>7510</v>
      </c>
      <c r="D5116">
        <v>805</v>
      </c>
      <c r="E5116" t="s">
        <v>2677</v>
      </c>
      <c r="F5116" t="s">
        <v>15</v>
      </c>
      <c r="G5116">
        <v>11</v>
      </c>
      <c r="H5116" t="s">
        <v>16</v>
      </c>
      <c r="I5116">
        <v>1</v>
      </c>
      <c r="J5116">
        <f t="shared" si="162"/>
        <v>11</v>
      </c>
      <c r="K5116">
        <v>44.5</v>
      </c>
      <c r="L5116" s="1">
        <f t="shared" si="163"/>
        <v>489.5</v>
      </c>
    </row>
    <row r="5117" spans="1:12" x14ac:dyDescent="0.25">
      <c r="A5117" t="s">
        <v>5189</v>
      </c>
      <c r="B5117" t="s">
        <v>5190</v>
      </c>
      <c r="D5117">
        <v>805</v>
      </c>
      <c r="E5117" t="s">
        <v>2677</v>
      </c>
      <c r="F5117" t="s">
        <v>15</v>
      </c>
      <c r="G5117">
        <v>3</v>
      </c>
      <c r="H5117" t="s">
        <v>16</v>
      </c>
      <c r="I5117">
        <v>1</v>
      </c>
      <c r="J5117">
        <f t="shared" si="162"/>
        <v>3</v>
      </c>
      <c r="K5117">
        <v>163</v>
      </c>
      <c r="L5117" s="1">
        <f t="shared" si="163"/>
        <v>489</v>
      </c>
    </row>
    <row r="5118" spans="1:12" x14ac:dyDescent="0.25">
      <c r="A5118" t="s">
        <v>13059</v>
      </c>
      <c r="B5118" t="s">
        <v>13060</v>
      </c>
      <c r="C5118" t="s">
        <v>13056</v>
      </c>
      <c r="D5118">
        <v>806</v>
      </c>
      <c r="E5118" t="s">
        <v>2677</v>
      </c>
      <c r="F5118" t="s">
        <v>15</v>
      </c>
      <c r="G5118">
        <v>3</v>
      </c>
      <c r="H5118" t="s">
        <v>12910</v>
      </c>
      <c r="I5118">
        <v>0</v>
      </c>
      <c r="J5118">
        <f t="shared" si="162"/>
        <v>0</v>
      </c>
      <c r="K5118">
        <v>162.80000000000001</v>
      </c>
      <c r="L5118" s="1">
        <f t="shared" si="163"/>
        <v>488.40000000000003</v>
      </c>
    </row>
    <row r="5119" spans="1:12" x14ac:dyDescent="0.25">
      <c r="A5119" t="s">
        <v>6521</v>
      </c>
      <c r="B5119" t="s">
        <v>6522</v>
      </c>
      <c r="C5119" t="s">
        <v>6523</v>
      </c>
      <c r="D5119">
        <v>805</v>
      </c>
      <c r="E5119" t="s">
        <v>2677</v>
      </c>
      <c r="F5119" t="s">
        <v>15</v>
      </c>
      <c r="G5119">
        <v>6</v>
      </c>
      <c r="H5119" t="s">
        <v>16</v>
      </c>
      <c r="I5119">
        <v>1</v>
      </c>
      <c r="J5119">
        <f t="shared" si="162"/>
        <v>6</v>
      </c>
      <c r="K5119">
        <v>81.3</v>
      </c>
      <c r="L5119" s="1">
        <f t="shared" si="163"/>
        <v>487.79999999999995</v>
      </c>
    </row>
    <row r="5120" spans="1:12" x14ac:dyDescent="0.25">
      <c r="A5120" t="s">
        <v>10992</v>
      </c>
      <c r="B5120" t="s">
        <v>10993</v>
      </c>
      <c r="C5120" t="s">
        <v>10994</v>
      </c>
      <c r="D5120">
        <v>805</v>
      </c>
      <c r="E5120" t="s">
        <v>2677</v>
      </c>
      <c r="F5120" t="s">
        <v>15</v>
      </c>
      <c r="G5120">
        <v>60</v>
      </c>
      <c r="H5120" t="s">
        <v>16</v>
      </c>
      <c r="I5120">
        <v>1</v>
      </c>
      <c r="J5120">
        <f t="shared" si="162"/>
        <v>60</v>
      </c>
      <c r="K5120">
        <v>8.1199999999999992</v>
      </c>
      <c r="L5120" s="1">
        <f t="shared" si="163"/>
        <v>487.19999999999993</v>
      </c>
    </row>
    <row r="5121" spans="1:12" x14ac:dyDescent="0.25">
      <c r="A5121" t="s">
        <v>11372</v>
      </c>
      <c r="B5121" t="s">
        <v>11373</v>
      </c>
      <c r="C5121" t="s">
        <v>11374</v>
      </c>
      <c r="D5121">
        <v>805</v>
      </c>
      <c r="E5121" t="s">
        <v>2677</v>
      </c>
      <c r="F5121" t="s">
        <v>15</v>
      </c>
      <c r="G5121">
        <v>20</v>
      </c>
      <c r="H5121" t="s">
        <v>16</v>
      </c>
      <c r="I5121">
        <v>1</v>
      </c>
      <c r="J5121">
        <f t="shared" si="162"/>
        <v>20</v>
      </c>
      <c r="K5121">
        <v>24.23</v>
      </c>
      <c r="L5121" s="1">
        <f t="shared" si="163"/>
        <v>484.6</v>
      </c>
    </row>
    <row r="5122" spans="1:12" x14ac:dyDescent="0.25">
      <c r="A5122" t="s">
        <v>8343</v>
      </c>
      <c r="B5122" t="s">
        <v>8344</v>
      </c>
      <c r="C5122" t="s">
        <v>8345</v>
      </c>
      <c r="D5122">
        <v>805</v>
      </c>
      <c r="E5122" t="s">
        <v>2677</v>
      </c>
      <c r="F5122" t="s">
        <v>15</v>
      </c>
      <c r="G5122">
        <v>10</v>
      </c>
      <c r="H5122" t="s">
        <v>16</v>
      </c>
      <c r="I5122">
        <v>19</v>
      </c>
      <c r="J5122">
        <f t="shared" si="162"/>
        <v>190</v>
      </c>
      <c r="K5122">
        <v>48.4</v>
      </c>
      <c r="L5122" s="1">
        <f t="shared" si="163"/>
        <v>484</v>
      </c>
    </row>
    <row r="5123" spans="1:12" x14ac:dyDescent="0.25">
      <c r="A5123" t="s">
        <v>8782</v>
      </c>
      <c r="B5123" t="s">
        <v>8783</v>
      </c>
      <c r="D5123">
        <v>805</v>
      </c>
      <c r="E5123" t="s">
        <v>2677</v>
      </c>
      <c r="F5123" t="s">
        <v>15</v>
      </c>
      <c r="G5123">
        <v>4</v>
      </c>
      <c r="H5123" t="s">
        <v>16</v>
      </c>
      <c r="I5123">
        <v>1</v>
      </c>
      <c r="J5123">
        <f t="shared" si="162"/>
        <v>4</v>
      </c>
      <c r="K5123">
        <v>121</v>
      </c>
      <c r="L5123" s="1">
        <f t="shared" si="163"/>
        <v>484</v>
      </c>
    </row>
    <row r="5124" spans="1:12" x14ac:dyDescent="0.25">
      <c r="A5124" t="s">
        <v>6461</v>
      </c>
      <c r="B5124" t="s">
        <v>6389</v>
      </c>
      <c r="D5124">
        <v>805</v>
      </c>
      <c r="E5124" t="s">
        <v>2677</v>
      </c>
      <c r="F5124" t="s">
        <v>15</v>
      </c>
      <c r="G5124">
        <v>5</v>
      </c>
      <c r="H5124" t="s">
        <v>16</v>
      </c>
      <c r="I5124">
        <v>1</v>
      </c>
      <c r="J5124">
        <f t="shared" si="162"/>
        <v>5</v>
      </c>
      <c r="K5124">
        <v>96.62</v>
      </c>
      <c r="L5124" s="1">
        <f t="shared" si="163"/>
        <v>483.1</v>
      </c>
    </row>
    <row r="5125" spans="1:12" x14ac:dyDescent="0.25">
      <c r="A5125" t="s">
        <v>6130</v>
      </c>
      <c r="B5125" t="s">
        <v>6131</v>
      </c>
      <c r="D5125">
        <v>805</v>
      </c>
      <c r="E5125" t="s">
        <v>2677</v>
      </c>
      <c r="F5125" t="s">
        <v>15</v>
      </c>
      <c r="G5125">
        <v>2</v>
      </c>
      <c r="H5125" t="s">
        <v>16</v>
      </c>
      <c r="I5125">
        <v>1</v>
      </c>
      <c r="J5125">
        <f t="shared" si="162"/>
        <v>2</v>
      </c>
      <c r="K5125">
        <v>241.2</v>
      </c>
      <c r="L5125" s="1">
        <f t="shared" si="163"/>
        <v>482.4</v>
      </c>
    </row>
    <row r="5126" spans="1:12" x14ac:dyDescent="0.25">
      <c r="A5126" t="s">
        <v>6132</v>
      </c>
      <c r="B5126" t="s">
        <v>6131</v>
      </c>
      <c r="D5126">
        <v>805</v>
      </c>
      <c r="E5126" t="s">
        <v>2677</v>
      </c>
      <c r="F5126" t="s">
        <v>15</v>
      </c>
      <c r="G5126">
        <v>2</v>
      </c>
      <c r="H5126" t="s">
        <v>16</v>
      </c>
      <c r="I5126">
        <v>1</v>
      </c>
      <c r="J5126">
        <f t="shared" si="162"/>
        <v>2</v>
      </c>
      <c r="K5126">
        <v>241.2</v>
      </c>
      <c r="L5126" s="1">
        <f t="shared" si="163"/>
        <v>482.4</v>
      </c>
    </row>
    <row r="5127" spans="1:12" x14ac:dyDescent="0.25">
      <c r="A5127" t="s">
        <v>10634</v>
      </c>
      <c r="B5127" t="s">
        <v>10635</v>
      </c>
      <c r="C5127" t="s">
        <v>10636</v>
      </c>
      <c r="D5127">
        <v>805</v>
      </c>
      <c r="E5127" t="s">
        <v>2677</v>
      </c>
      <c r="F5127" t="s">
        <v>15</v>
      </c>
      <c r="G5127">
        <v>4</v>
      </c>
      <c r="H5127" t="s">
        <v>16</v>
      </c>
      <c r="I5127">
        <v>1</v>
      </c>
      <c r="J5127">
        <f t="shared" si="162"/>
        <v>4</v>
      </c>
      <c r="K5127">
        <v>120.16</v>
      </c>
      <c r="L5127" s="1">
        <f t="shared" si="163"/>
        <v>480.64</v>
      </c>
    </row>
    <row r="5128" spans="1:12" x14ac:dyDescent="0.25">
      <c r="A5128" t="s">
        <v>11013</v>
      </c>
      <c r="B5128" t="s">
        <v>11014</v>
      </c>
      <c r="C5128" t="s">
        <v>11015</v>
      </c>
      <c r="D5128">
        <v>805</v>
      </c>
      <c r="E5128" t="s">
        <v>2677</v>
      </c>
      <c r="F5128" t="s">
        <v>15</v>
      </c>
      <c r="G5128">
        <v>3</v>
      </c>
      <c r="H5128" t="s">
        <v>16</v>
      </c>
      <c r="I5128">
        <v>1</v>
      </c>
      <c r="J5128">
        <f t="shared" si="162"/>
        <v>3</v>
      </c>
      <c r="K5128">
        <v>160.19999999999999</v>
      </c>
      <c r="L5128" s="1">
        <f t="shared" si="163"/>
        <v>480.59999999999997</v>
      </c>
    </row>
    <row r="5129" spans="1:12" x14ac:dyDescent="0.25">
      <c r="A5129" t="s">
        <v>4702</v>
      </c>
      <c r="B5129" t="s">
        <v>4703</v>
      </c>
      <c r="D5129">
        <v>805</v>
      </c>
      <c r="E5129" t="s">
        <v>2677</v>
      </c>
      <c r="F5129" t="s">
        <v>15</v>
      </c>
      <c r="G5129">
        <v>5</v>
      </c>
      <c r="H5129" t="s">
        <v>16</v>
      </c>
      <c r="I5129">
        <v>1</v>
      </c>
      <c r="J5129">
        <f t="shared" si="162"/>
        <v>5</v>
      </c>
      <c r="K5129">
        <v>96</v>
      </c>
      <c r="L5129" s="1">
        <f t="shared" si="163"/>
        <v>480</v>
      </c>
    </row>
    <row r="5130" spans="1:12" x14ac:dyDescent="0.25">
      <c r="A5130" t="s">
        <v>10078</v>
      </c>
      <c r="B5130" t="s">
        <v>10079</v>
      </c>
      <c r="C5130" t="s">
        <v>10080</v>
      </c>
      <c r="D5130">
        <v>805</v>
      </c>
      <c r="E5130" t="s">
        <v>2677</v>
      </c>
      <c r="F5130" t="s">
        <v>15</v>
      </c>
      <c r="G5130">
        <v>6</v>
      </c>
      <c r="H5130" t="s">
        <v>16</v>
      </c>
      <c r="I5130">
        <v>1</v>
      </c>
      <c r="J5130">
        <f t="shared" si="162"/>
        <v>6</v>
      </c>
      <c r="K5130">
        <v>79.849999999999994</v>
      </c>
      <c r="L5130" s="1">
        <f t="shared" si="163"/>
        <v>479.09999999999997</v>
      </c>
    </row>
    <row r="5131" spans="1:12" x14ac:dyDescent="0.25">
      <c r="A5131" t="s">
        <v>10197</v>
      </c>
      <c r="B5131" t="s">
        <v>10198</v>
      </c>
      <c r="C5131" t="s">
        <v>10199</v>
      </c>
      <c r="D5131">
        <v>805</v>
      </c>
      <c r="E5131" t="s">
        <v>2677</v>
      </c>
      <c r="F5131" t="s">
        <v>15</v>
      </c>
      <c r="G5131">
        <v>75</v>
      </c>
      <c r="H5131" t="s">
        <v>16</v>
      </c>
      <c r="I5131">
        <v>1</v>
      </c>
      <c r="J5131">
        <f t="shared" si="162"/>
        <v>75</v>
      </c>
      <c r="K5131">
        <v>6.38</v>
      </c>
      <c r="L5131" s="1">
        <f t="shared" si="163"/>
        <v>478.5</v>
      </c>
    </row>
    <row r="5132" spans="1:12" x14ac:dyDescent="0.25">
      <c r="A5132" t="s">
        <v>3131</v>
      </c>
      <c r="B5132" t="s">
        <v>3132</v>
      </c>
      <c r="C5132" t="s">
        <v>3133</v>
      </c>
      <c r="D5132">
        <v>805</v>
      </c>
      <c r="E5132" t="s">
        <v>2677</v>
      </c>
      <c r="F5132" t="s">
        <v>15</v>
      </c>
      <c r="G5132">
        <v>2</v>
      </c>
      <c r="H5132" t="s">
        <v>16</v>
      </c>
      <c r="I5132">
        <v>1</v>
      </c>
      <c r="J5132">
        <f t="shared" si="162"/>
        <v>2</v>
      </c>
      <c r="K5132">
        <v>238.7</v>
      </c>
      <c r="L5132" s="1">
        <f t="shared" si="163"/>
        <v>477.4</v>
      </c>
    </row>
    <row r="5133" spans="1:12" x14ac:dyDescent="0.25">
      <c r="A5133" t="s">
        <v>9223</v>
      </c>
      <c r="B5133" t="s">
        <v>9224</v>
      </c>
      <c r="C5133" t="s">
        <v>9225</v>
      </c>
      <c r="D5133">
        <v>805</v>
      </c>
      <c r="E5133" t="s">
        <v>2677</v>
      </c>
      <c r="F5133" t="s">
        <v>15</v>
      </c>
      <c r="G5133">
        <v>10</v>
      </c>
      <c r="H5133" t="s">
        <v>16</v>
      </c>
      <c r="I5133">
        <v>1</v>
      </c>
      <c r="J5133">
        <f t="shared" si="162"/>
        <v>10</v>
      </c>
      <c r="K5133">
        <v>47.7</v>
      </c>
      <c r="L5133" s="1">
        <f t="shared" si="163"/>
        <v>477</v>
      </c>
    </row>
    <row r="5134" spans="1:12" x14ac:dyDescent="0.25">
      <c r="A5134" t="s">
        <v>14280</v>
      </c>
      <c r="B5134" t="s">
        <v>14281</v>
      </c>
      <c r="C5134" t="s">
        <v>14282</v>
      </c>
      <c r="D5134">
        <v>805</v>
      </c>
      <c r="E5134" t="s">
        <v>2677</v>
      </c>
      <c r="F5134" t="s">
        <v>15</v>
      </c>
      <c r="G5134">
        <v>14</v>
      </c>
      <c r="H5134" t="s">
        <v>16</v>
      </c>
      <c r="I5134">
        <v>0</v>
      </c>
      <c r="J5134">
        <f t="shared" si="162"/>
        <v>0</v>
      </c>
      <c r="K5134">
        <v>34.021430000000002</v>
      </c>
      <c r="L5134" s="1">
        <f t="shared" si="163"/>
        <v>476.30002000000002</v>
      </c>
    </row>
    <row r="5135" spans="1:12" x14ac:dyDescent="0.25">
      <c r="A5135" t="s">
        <v>5327</v>
      </c>
      <c r="B5135" t="s">
        <v>5326</v>
      </c>
      <c r="D5135">
        <v>805</v>
      </c>
      <c r="E5135" t="s">
        <v>2677</v>
      </c>
      <c r="F5135" t="s">
        <v>15</v>
      </c>
      <c r="G5135">
        <v>4</v>
      </c>
      <c r="H5135" t="s">
        <v>16</v>
      </c>
      <c r="I5135">
        <v>1</v>
      </c>
      <c r="J5135">
        <f t="shared" si="162"/>
        <v>4</v>
      </c>
      <c r="K5135">
        <v>119</v>
      </c>
      <c r="L5135" s="1">
        <f t="shared" si="163"/>
        <v>476</v>
      </c>
    </row>
    <row r="5136" spans="1:12" x14ac:dyDescent="0.25">
      <c r="A5136" t="s">
        <v>2997</v>
      </c>
      <c r="B5136" t="s">
        <v>2998</v>
      </c>
      <c r="C5136" t="s">
        <v>2999</v>
      </c>
      <c r="D5136">
        <v>805</v>
      </c>
      <c r="E5136" t="s">
        <v>2677</v>
      </c>
      <c r="F5136" t="s">
        <v>15</v>
      </c>
      <c r="G5136">
        <v>3</v>
      </c>
      <c r="H5136" t="s">
        <v>16</v>
      </c>
      <c r="I5136">
        <v>1</v>
      </c>
      <c r="J5136">
        <f t="shared" si="162"/>
        <v>3</v>
      </c>
      <c r="K5136">
        <v>158.6</v>
      </c>
      <c r="L5136" s="1">
        <f t="shared" si="163"/>
        <v>475.79999999999995</v>
      </c>
    </row>
    <row r="5137" spans="1:12" x14ac:dyDescent="0.25">
      <c r="A5137" t="s">
        <v>9838</v>
      </c>
      <c r="B5137" t="s">
        <v>9839</v>
      </c>
      <c r="C5137" t="s">
        <v>9840</v>
      </c>
      <c r="D5137">
        <v>805</v>
      </c>
      <c r="E5137" t="s">
        <v>2677</v>
      </c>
      <c r="F5137" t="s">
        <v>15</v>
      </c>
      <c r="G5137">
        <v>30</v>
      </c>
      <c r="H5137" t="s">
        <v>4444</v>
      </c>
      <c r="I5137">
        <v>1</v>
      </c>
      <c r="J5137">
        <f t="shared" si="162"/>
        <v>30</v>
      </c>
      <c r="K5137">
        <v>15.85</v>
      </c>
      <c r="L5137" s="1">
        <f t="shared" si="163"/>
        <v>475.5</v>
      </c>
    </row>
    <row r="5138" spans="1:12" x14ac:dyDescent="0.25">
      <c r="A5138" t="s">
        <v>14020</v>
      </c>
      <c r="B5138" t="s">
        <v>14021</v>
      </c>
      <c r="C5138" t="s">
        <v>14022</v>
      </c>
      <c r="D5138">
        <v>806</v>
      </c>
      <c r="E5138" t="s">
        <v>2677</v>
      </c>
      <c r="F5138" t="s">
        <v>15</v>
      </c>
      <c r="G5138">
        <v>50</v>
      </c>
      <c r="H5138" t="s">
        <v>16</v>
      </c>
      <c r="I5138">
        <v>0</v>
      </c>
      <c r="J5138">
        <f t="shared" si="162"/>
        <v>0</v>
      </c>
      <c r="K5138">
        <v>9.4960000000000004</v>
      </c>
      <c r="L5138" s="1">
        <f t="shared" si="163"/>
        <v>474.8</v>
      </c>
    </row>
    <row r="5139" spans="1:12" x14ac:dyDescent="0.25">
      <c r="A5139" t="s">
        <v>14155</v>
      </c>
      <c r="B5139" t="s">
        <v>14156</v>
      </c>
      <c r="D5139">
        <v>805</v>
      </c>
      <c r="E5139" t="s">
        <v>2677</v>
      </c>
      <c r="F5139" t="s">
        <v>15</v>
      </c>
      <c r="G5139">
        <v>20</v>
      </c>
      <c r="H5139" t="s">
        <v>16</v>
      </c>
      <c r="I5139">
        <v>1</v>
      </c>
      <c r="J5139">
        <f t="shared" si="162"/>
        <v>20</v>
      </c>
      <c r="K5139">
        <v>23.734999999999999</v>
      </c>
      <c r="L5139" s="1">
        <f t="shared" si="163"/>
        <v>474.7</v>
      </c>
    </row>
    <row r="5140" spans="1:12" x14ac:dyDescent="0.25">
      <c r="A5140" t="s">
        <v>6848</v>
      </c>
      <c r="B5140" t="s">
        <v>6849</v>
      </c>
      <c r="C5140" t="s">
        <v>6850</v>
      </c>
      <c r="D5140">
        <v>805</v>
      </c>
      <c r="E5140" t="s">
        <v>2677</v>
      </c>
      <c r="F5140" t="s">
        <v>15</v>
      </c>
      <c r="G5140">
        <v>5</v>
      </c>
      <c r="H5140" t="s">
        <v>16</v>
      </c>
      <c r="I5140">
        <v>1</v>
      </c>
      <c r="J5140">
        <f t="shared" si="162"/>
        <v>5</v>
      </c>
      <c r="K5140">
        <v>94.82</v>
      </c>
      <c r="L5140" s="1">
        <f t="shared" si="163"/>
        <v>474.09999999999997</v>
      </c>
    </row>
    <row r="5141" spans="1:12" x14ac:dyDescent="0.25">
      <c r="A5141" t="s">
        <v>5306</v>
      </c>
      <c r="B5141" t="s">
        <v>5307</v>
      </c>
      <c r="D5141">
        <v>805</v>
      </c>
      <c r="E5141" t="s">
        <v>2677</v>
      </c>
      <c r="F5141" t="s">
        <v>15</v>
      </c>
      <c r="G5141">
        <v>11</v>
      </c>
      <c r="H5141" t="s">
        <v>16</v>
      </c>
      <c r="I5141">
        <v>1</v>
      </c>
      <c r="J5141">
        <f t="shared" si="162"/>
        <v>11</v>
      </c>
      <c r="K5141">
        <v>43</v>
      </c>
      <c r="L5141" s="1">
        <f t="shared" si="163"/>
        <v>473</v>
      </c>
    </row>
    <row r="5142" spans="1:12" x14ac:dyDescent="0.25">
      <c r="A5142" t="s">
        <v>5715</v>
      </c>
      <c r="B5142" t="s">
        <v>5716</v>
      </c>
      <c r="D5142">
        <v>805</v>
      </c>
      <c r="E5142" t="s">
        <v>2677</v>
      </c>
      <c r="F5142" t="s">
        <v>15</v>
      </c>
      <c r="G5142">
        <v>5</v>
      </c>
      <c r="H5142" t="s">
        <v>16</v>
      </c>
      <c r="I5142">
        <v>1</v>
      </c>
      <c r="J5142">
        <f t="shared" si="162"/>
        <v>5</v>
      </c>
      <c r="K5142">
        <v>94.59</v>
      </c>
      <c r="L5142" s="1">
        <f t="shared" si="163"/>
        <v>472.95000000000005</v>
      </c>
    </row>
    <row r="5143" spans="1:12" x14ac:dyDescent="0.25">
      <c r="A5143" t="s">
        <v>10549</v>
      </c>
      <c r="B5143" t="s">
        <v>10550</v>
      </c>
      <c r="C5143" t="s">
        <v>10551</v>
      </c>
      <c r="D5143">
        <v>805</v>
      </c>
      <c r="E5143" t="s">
        <v>2677</v>
      </c>
      <c r="F5143" t="s">
        <v>15</v>
      </c>
      <c r="G5143">
        <v>14</v>
      </c>
      <c r="H5143" t="s">
        <v>16</v>
      </c>
      <c r="I5143">
        <v>1</v>
      </c>
      <c r="J5143">
        <f t="shared" si="162"/>
        <v>14</v>
      </c>
      <c r="K5143">
        <v>33.74</v>
      </c>
      <c r="L5143" s="1">
        <f t="shared" si="163"/>
        <v>472.36</v>
      </c>
    </row>
    <row r="5144" spans="1:12" x14ac:dyDescent="0.25">
      <c r="A5144" t="s">
        <v>7509</v>
      </c>
      <c r="B5144" t="s">
        <v>7510</v>
      </c>
      <c r="D5144">
        <v>805</v>
      </c>
      <c r="E5144" t="s">
        <v>2677</v>
      </c>
      <c r="F5144" t="s">
        <v>15</v>
      </c>
      <c r="G5144">
        <v>10</v>
      </c>
      <c r="H5144" t="s">
        <v>16</v>
      </c>
      <c r="I5144">
        <v>1</v>
      </c>
      <c r="J5144">
        <f t="shared" si="162"/>
        <v>10</v>
      </c>
      <c r="K5144">
        <v>47.23</v>
      </c>
      <c r="L5144" s="1">
        <f t="shared" si="163"/>
        <v>472.29999999999995</v>
      </c>
    </row>
    <row r="5145" spans="1:12" x14ac:dyDescent="0.25">
      <c r="A5145" t="s">
        <v>11190</v>
      </c>
      <c r="B5145" t="s">
        <v>11191</v>
      </c>
      <c r="C5145" t="s">
        <v>11192</v>
      </c>
      <c r="D5145">
        <v>805</v>
      </c>
      <c r="E5145" t="s">
        <v>2677</v>
      </c>
      <c r="F5145" t="s">
        <v>15</v>
      </c>
      <c r="G5145">
        <v>5</v>
      </c>
      <c r="H5145" t="s">
        <v>16</v>
      </c>
      <c r="I5145">
        <v>1</v>
      </c>
      <c r="J5145">
        <f t="shared" si="162"/>
        <v>5</v>
      </c>
      <c r="K5145">
        <v>94.3</v>
      </c>
      <c r="L5145" s="1">
        <f t="shared" si="163"/>
        <v>471.5</v>
      </c>
    </row>
    <row r="5146" spans="1:12" x14ac:dyDescent="0.25">
      <c r="A5146" t="s">
        <v>10696</v>
      </c>
      <c r="B5146" t="s">
        <v>10697</v>
      </c>
      <c r="C5146" t="s">
        <v>10698</v>
      </c>
      <c r="D5146">
        <v>805</v>
      </c>
      <c r="E5146" t="s">
        <v>2677</v>
      </c>
      <c r="F5146" t="s">
        <v>15</v>
      </c>
      <c r="G5146">
        <v>6</v>
      </c>
      <c r="H5146" t="s">
        <v>16</v>
      </c>
      <c r="I5146">
        <v>1</v>
      </c>
      <c r="J5146">
        <f t="shared" si="162"/>
        <v>6</v>
      </c>
      <c r="K5146">
        <v>78.56</v>
      </c>
      <c r="L5146" s="1">
        <f t="shared" si="163"/>
        <v>471.36</v>
      </c>
    </row>
    <row r="5147" spans="1:12" x14ac:dyDescent="0.25">
      <c r="A5147" t="s">
        <v>10155</v>
      </c>
      <c r="B5147" t="s">
        <v>10156</v>
      </c>
      <c r="C5147" t="s">
        <v>10157</v>
      </c>
      <c r="D5147">
        <v>805</v>
      </c>
      <c r="E5147" t="s">
        <v>2677</v>
      </c>
      <c r="F5147" t="s">
        <v>15</v>
      </c>
      <c r="G5147">
        <v>20</v>
      </c>
      <c r="H5147" t="s">
        <v>16</v>
      </c>
      <c r="I5147">
        <v>1</v>
      </c>
      <c r="J5147">
        <f t="shared" si="162"/>
        <v>20</v>
      </c>
      <c r="K5147">
        <v>23.54</v>
      </c>
      <c r="L5147" s="1">
        <f t="shared" si="163"/>
        <v>470.79999999999995</v>
      </c>
    </row>
    <row r="5148" spans="1:12" x14ac:dyDescent="0.25">
      <c r="A5148" t="s">
        <v>10531</v>
      </c>
      <c r="B5148" t="s">
        <v>10532</v>
      </c>
      <c r="C5148">
        <v>5105631001</v>
      </c>
      <c r="D5148">
        <v>805</v>
      </c>
      <c r="E5148" t="s">
        <v>2677</v>
      </c>
      <c r="F5148" t="s">
        <v>15</v>
      </c>
      <c r="G5148">
        <v>8</v>
      </c>
      <c r="H5148" t="s">
        <v>16</v>
      </c>
      <c r="I5148">
        <v>1</v>
      </c>
      <c r="J5148">
        <f t="shared" si="162"/>
        <v>8</v>
      </c>
      <c r="K5148">
        <v>58.7</v>
      </c>
      <c r="L5148" s="1">
        <f t="shared" si="163"/>
        <v>469.6</v>
      </c>
    </row>
    <row r="5149" spans="1:12" x14ac:dyDescent="0.25">
      <c r="A5149" t="s">
        <v>6275</v>
      </c>
      <c r="B5149" t="s">
        <v>6276</v>
      </c>
      <c r="D5149">
        <v>805</v>
      </c>
      <c r="E5149" t="s">
        <v>2677</v>
      </c>
      <c r="F5149" t="s">
        <v>15</v>
      </c>
      <c r="G5149">
        <v>3</v>
      </c>
      <c r="H5149" t="s">
        <v>16</v>
      </c>
      <c r="I5149">
        <v>1</v>
      </c>
      <c r="J5149">
        <f t="shared" si="162"/>
        <v>3</v>
      </c>
      <c r="K5149">
        <v>156.44999999999999</v>
      </c>
      <c r="L5149" s="1">
        <f t="shared" si="163"/>
        <v>469.34999999999997</v>
      </c>
    </row>
    <row r="5150" spans="1:12" x14ac:dyDescent="0.25">
      <c r="A5150" t="s">
        <v>11686</v>
      </c>
      <c r="B5150" t="s">
        <v>11687</v>
      </c>
      <c r="C5150" t="s">
        <v>11688</v>
      </c>
      <c r="D5150">
        <v>805</v>
      </c>
      <c r="E5150" t="s">
        <v>2677</v>
      </c>
      <c r="F5150" t="s">
        <v>15</v>
      </c>
      <c r="G5150">
        <v>160</v>
      </c>
      <c r="H5150" t="s">
        <v>16</v>
      </c>
      <c r="I5150">
        <v>1</v>
      </c>
      <c r="J5150">
        <f t="shared" si="162"/>
        <v>160</v>
      </c>
      <c r="K5150">
        <v>2.93</v>
      </c>
      <c r="L5150" s="1">
        <f t="shared" si="163"/>
        <v>468.8</v>
      </c>
    </row>
    <row r="5151" spans="1:12" x14ac:dyDescent="0.25">
      <c r="A5151" t="s">
        <v>7009</v>
      </c>
      <c r="B5151" t="s">
        <v>7010</v>
      </c>
      <c r="D5151">
        <v>805</v>
      </c>
      <c r="E5151" t="s">
        <v>2677</v>
      </c>
      <c r="F5151" t="s">
        <v>15</v>
      </c>
      <c r="G5151">
        <v>4</v>
      </c>
      <c r="H5151" t="s">
        <v>16</v>
      </c>
      <c r="I5151">
        <v>1</v>
      </c>
      <c r="J5151">
        <f t="shared" si="162"/>
        <v>4</v>
      </c>
      <c r="K5151">
        <v>117</v>
      </c>
      <c r="L5151" s="1">
        <f t="shared" si="163"/>
        <v>468</v>
      </c>
    </row>
    <row r="5152" spans="1:12" x14ac:dyDescent="0.25">
      <c r="A5152" t="s">
        <v>6301</v>
      </c>
      <c r="B5152" t="s">
        <v>6302</v>
      </c>
      <c r="D5152">
        <v>805</v>
      </c>
      <c r="E5152" t="s">
        <v>2677</v>
      </c>
      <c r="F5152" t="s">
        <v>15</v>
      </c>
      <c r="G5152">
        <v>10</v>
      </c>
      <c r="H5152" t="s">
        <v>16</v>
      </c>
      <c r="I5152">
        <v>1</v>
      </c>
      <c r="J5152">
        <f t="shared" si="162"/>
        <v>10</v>
      </c>
      <c r="K5152">
        <v>46.74</v>
      </c>
      <c r="L5152" s="1">
        <f t="shared" si="163"/>
        <v>467.40000000000003</v>
      </c>
    </row>
    <row r="5153" spans="1:12" x14ac:dyDescent="0.25">
      <c r="A5153" t="s">
        <v>13306</v>
      </c>
      <c r="B5153" t="s">
        <v>13307</v>
      </c>
      <c r="C5153" t="s">
        <v>13223</v>
      </c>
      <c r="D5153">
        <v>806</v>
      </c>
      <c r="E5153" t="s">
        <v>2677</v>
      </c>
      <c r="F5153" t="s">
        <v>15</v>
      </c>
      <c r="G5153">
        <v>26</v>
      </c>
      <c r="H5153" t="s">
        <v>16</v>
      </c>
      <c r="I5153">
        <v>0</v>
      </c>
      <c r="J5153">
        <f t="shared" si="162"/>
        <v>0</v>
      </c>
      <c r="K5153">
        <v>17.97</v>
      </c>
      <c r="L5153" s="1">
        <f t="shared" si="163"/>
        <v>467.21999999999997</v>
      </c>
    </row>
    <row r="5154" spans="1:12" x14ac:dyDescent="0.25">
      <c r="A5154" t="s">
        <v>6651</v>
      </c>
      <c r="B5154" t="s">
        <v>6652</v>
      </c>
      <c r="D5154">
        <v>805</v>
      </c>
      <c r="E5154" t="s">
        <v>2677</v>
      </c>
      <c r="F5154" t="s">
        <v>15</v>
      </c>
      <c r="G5154">
        <v>15</v>
      </c>
      <c r="H5154" t="s">
        <v>16</v>
      </c>
      <c r="I5154">
        <v>1</v>
      </c>
      <c r="J5154">
        <f t="shared" ref="J5154:J5217" si="164">G5154*I5154</f>
        <v>15</v>
      </c>
      <c r="K5154">
        <v>31.14</v>
      </c>
      <c r="L5154" s="1">
        <f t="shared" ref="L5154:L5217" si="165">G5154*K5154</f>
        <v>467.1</v>
      </c>
    </row>
    <row r="5155" spans="1:12" x14ac:dyDescent="0.25">
      <c r="A5155" t="s">
        <v>8976</v>
      </c>
      <c r="B5155" t="s">
        <v>8977</v>
      </c>
      <c r="C5155" t="s">
        <v>8978</v>
      </c>
      <c r="D5155">
        <v>805</v>
      </c>
      <c r="E5155" t="s">
        <v>2677</v>
      </c>
      <c r="F5155" t="s">
        <v>15</v>
      </c>
      <c r="G5155">
        <v>1</v>
      </c>
      <c r="H5155" t="s">
        <v>16</v>
      </c>
      <c r="I5155">
        <v>1</v>
      </c>
      <c r="J5155">
        <f t="shared" si="164"/>
        <v>1</v>
      </c>
      <c r="K5155">
        <v>467</v>
      </c>
      <c r="L5155" s="1">
        <f t="shared" si="165"/>
        <v>467</v>
      </c>
    </row>
    <row r="5156" spans="1:12" x14ac:dyDescent="0.25">
      <c r="A5156" t="s">
        <v>9383</v>
      </c>
      <c r="B5156" t="s">
        <v>9384</v>
      </c>
      <c r="C5156" t="s">
        <v>9385</v>
      </c>
      <c r="D5156">
        <v>805</v>
      </c>
      <c r="E5156" t="s">
        <v>2677</v>
      </c>
      <c r="F5156" t="s">
        <v>15</v>
      </c>
      <c r="G5156" s="2">
        <v>2400</v>
      </c>
      <c r="H5156" t="s">
        <v>4444</v>
      </c>
      <c r="I5156">
        <v>1</v>
      </c>
      <c r="J5156">
        <f t="shared" si="164"/>
        <v>2400</v>
      </c>
      <c r="K5156">
        <v>0.19439999999999999</v>
      </c>
      <c r="L5156" s="1">
        <f t="shared" si="165"/>
        <v>466.56</v>
      </c>
    </row>
    <row r="5157" spans="1:12" x14ac:dyDescent="0.25">
      <c r="A5157" t="s">
        <v>13251</v>
      </c>
      <c r="B5157" t="s">
        <v>13252</v>
      </c>
      <c r="C5157" t="s">
        <v>13253</v>
      </c>
      <c r="D5157">
        <v>806</v>
      </c>
      <c r="E5157" t="s">
        <v>2677</v>
      </c>
      <c r="F5157" t="s">
        <v>15</v>
      </c>
      <c r="G5157">
        <v>1</v>
      </c>
      <c r="H5157" t="s">
        <v>11231</v>
      </c>
      <c r="I5157">
        <v>0</v>
      </c>
      <c r="J5157">
        <f t="shared" si="164"/>
        <v>0</v>
      </c>
      <c r="K5157">
        <v>466.27</v>
      </c>
      <c r="L5157" s="1">
        <f t="shared" si="165"/>
        <v>466.27</v>
      </c>
    </row>
    <row r="5158" spans="1:12" x14ac:dyDescent="0.25">
      <c r="A5158" t="s">
        <v>11166</v>
      </c>
      <c r="B5158" t="s">
        <v>11167</v>
      </c>
      <c r="C5158" t="s">
        <v>11168</v>
      </c>
      <c r="D5158">
        <v>805</v>
      </c>
      <c r="E5158" t="s">
        <v>2677</v>
      </c>
      <c r="F5158" t="s">
        <v>15</v>
      </c>
      <c r="G5158">
        <v>50</v>
      </c>
      <c r="H5158" t="s">
        <v>16</v>
      </c>
      <c r="I5158">
        <v>1</v>
      </c>
      <c r="J5158">
        <f t="shared" si="164"/>
        <v>50</v>
      </c>
      <c r="K5158">
        <v>9.31</v>
      </c>
      <c r="L5158" s="1">
        <f t="shared" si="165"/>
        <v>465.5</v>
      </c>
    </row>
    <row r="5159" spans="1:12" x14ac:dyDescent="0.25">
      <c r="A5159" t="s">
        <v>9551</v>
      </c>
      <c r="B5159" t="s">
        <v>9552</v>
      </c>
      <c r="C5159" t="s">
        <v>9553</v>
      </c>
      <c r="D5159">
        <v>805</v>
      </c>
      <c r="E5159" t="s">
        <v>2677</v>
      </c>
      <c r="F5159" t="s">
        <v>15</v>
      </c>
      <c r="G5159">
        <v>72</v>
      </c>
      <c r="H5159" t="s">
        <v>4444</v>
      </c>
      <c r="I5159">
        <v>1</v>
      </c>
      <c r="J5159">
        <f t="shared" si="164"/>
        <v>72</v>
      </c>
      <c r="K5159">
        <v>6.46</v>
      </c>
      <c r="L5159" s="1">
        <f t="shared" si="165"/>
        <v>465.12</v>
      </c>
    </row>
    <row r="5160" spans="1:12" x14ac:dyDescent="0.25">
      <c r="A5160" t="s">
        <v>10501</v>
      </c>
      <c r="B5160" t="s">
        <v>10502</v>
      </c>
      <c r="C5160" t="s">
        <v>10500</v>
      </c>
      <c r="D5160">
        <v>805</v>
      </c>
      <c r="E5160" t="s">
        <v>2677</v>
      </c>
      <c r="F5160" t="s">
        <v>15</v>
      </c>
      <c r="G5160">
        <v>28</v>
      </c>
      <c r="H5160" t="s">
        <v>16</v>
      </c>
      <c r="I5160">
        <v>1</v>
      </c>
      <c r="J5160">
        <f t="shared" si="164"/>
        <v>28</v>
      </c>
      <c r="K5160">
        <v>16.600000000000001</v>
      </c>
      <c r="L5160" s="1">
        <f t="shared" si="165"/>
        <v>464.80000000000007</v>
      </c>
    </row>
    <row r="5161" spans="1:12" x14ac:dyDescent="0.25">
      <c r="A5161" t="s">
        <v>8258</v>
      </c>
      <c r="B5161" t="s">
        <v>8259</v>
      </c>
      <c r="C5161" t="s">
        <v>8260</v>
      </c>
      <c r="D5161">
        <v>805</v>
      </c>
      <c r="E5161" t="s">
        <v>2677</v>
      </c>
      <c r="F5161" t="s">
        <v>15</v>
      </c>
      <c r="G5161">
        <v>20</v>
      </c>
      <c r="H5161" t="s">
        <v>16</v>
      </c>
      <c r="I5161">
        <v>1</v>
      </c>
      <c r="J5161">
        <f t="shared" si="164"/>
        <v>20</v>
      </c>
      <c r="K5161">
        <v>23.24</v>
      </c>
      <c r="L5161" s="1">
        <f t="shared" si="165"/>
        <v>464.79999999999995</v>
      </c>
    </row>
    <row r="5162" spans="1:12" x14ac:dyDescent="0.25">
      <c r="A5162" t="s">
        <v>8273</v>
      </c>
      <c r="B5162" t="s">
        <v>7845</v>
      </c>
      <c r="C5162" t="s">
        <v>8274</v>
      </c>
      <c r="D5162">
        <v>805</v>
      </c>
      <c r="E5162" t="s">
        <v>2677</v>
      </c>
      <c r="F5162" t="s">
        <v>15</v>
      </c>
      <c r="G5162">
        <v>5</v>
      </c>
      <c r="H5162" t="s">
        <v>16</v>
      </c>
      <c r="I5162">
        <v>1</v>
      </c>
      <c r="J5162">
        <f t="shared" si="164"/>
        <v>5</v>
      </c>
      <c r="K5162">
        <v>92.96</v>
      </c>
      <c r="L5162" s="1">
        <f t="shared" si="165"/>
        <v>464.79999999999995</v>
      </c>
    </row>
    <row r="5163" spans="1:12" x14ac:dyDescent="0.25">
      <c r="A5163" t="s">
        <v>9886</v>
      </c>
      <c r="B5163" t="s">
        <v>9887</v>
      </c>
      <c r="C5163" t="s">
        <v>9888</v>
      </c>
      <c r="D5163">
        <v>805</v>
      </c>
      <c r="E5163" t="s">
        <v>2677</v>
      </c>
      <c r="F5163" t="s">
        <v>15</v>
      </c>
      <c r="G5163">
        <v>40</v>
      </c>
      <c r="H5163" t="s">
        <v>16</v>
      </c>
      <c r="I5163">
        <v>1</v>
      </c>
      <c r="J5163">
        <f t="shared" si="164"/>
        <v>40</v>
      </c>
      <c r="K5163">
        <v>11.61</v>
      </c>
      <c r="L5163" s="1">
        <f t="shared" si="165"/>
        <v>464.4</v>
      </c>
    </row>
    <row r="5164" spans="1:12" x14ac:dyDescent="0.25">
      <c r="A5164" t="s">
        <v>6476</v>
      </c>
      <c r="B5164" t="s">
        <v>6477</v>
      </c>
      <c r="D5164">
        <v>805</v>
      </c>
      <c r="E5164" t="s">
        <v>2677</v>
      </c>
      <c r="F5164" t="s">
        <v>15</v>
      </c>
      <c r="G5164">
        <v>1</v>
      </c>
      <c r="H5164" t="s">
        <v>16</v>
      </c>
      <c r="I5164">
        <v>1</v>
      </c>
      <c r="J5164">
        <f t="shared" si="164"/>
        <v>1</v>
      </c>
      <c r="K5164">
        <v>464.1</v>
      </c>
      <c r="L5164" s="1">
        <f t="shared" si="165"/>
        <v>464.1</v>
      </c>
    </row>
    <row r="5165" spans="1:12" x14ac:dyDescent="0.25">
      <c r="A5165" t="s">
        <v>4624</v>
      </c>
      <c r="B5165" t="s">
        <v>4625</v>
      </c>
      <c r="C5165" t="s">
        <v>4626</v>
      </c>
      <c r="D5165">
        <v>805</v>
      </c>
      <c r="E5165" t="s">
        <v>2677</v>
      </c>
      <c r="F5165" t="s">
        <v>15</v>
      </c>
      <c r="G5165">
        <v>40</v>
      </c>
      <c r="H5165" t="s">
        <v>16</v>
      </c>
      <c r="I5165">
        <v>1</v>
      </c>
      <c r="J5165">
        <f t="shared" si="164"/>
        <v>40</v>
      </c>
      <c r="K5165">
        <v>11.6</v>
      </c>
      <c r="L5165" s="1">
        <f t="shared" si="165"/>
        <v>464</v>
      </c>
    </row>
    <row r="5166" spans="1:12" x14ac:dyDescent="0.25">
      <c r="A5166" t="s">
        <v>10495</v>
      </c>
      <c r="B5166" t="s">
        <v>10496</v>
      </c>
      <c r="C5166" t="s">
        <v>10497</v>
      </c>
      <c r="D5166">
        <v>805</v>
      </c>
      <c r="E5166" t="s">
        <v>2677</v>
      </c>
      <c r="F5166" t="s">
        <v>15</v>
      </c>
      <c r="G5166">
        <v>26</v>
      </c>
      <c r="H5166" t="s">
        <v>16</v>
      </c>
      <c r="I5166">
        <v>1</v>
      </c>
      <c r="J5166">
        <f t="shared" si="164"/>
        <v>26</v>
      </c>
      <c r="K5166">
        <v>17.82</v>
      </c>
      <c r="L5166" s="1">
        <f t="shared" si="165"/>
        <v>463.32</v>
      </c>
    </row>
    <row r="5167" spans="1:12" x14ac:dyDescent="0.25">
      <c r="A5167" t="s">
        <v>13173</v>
      </c>
      <c r="B5167" t="s">
        <v>13174</v>
      </c>
      <c r="D5167">
        <v>806</v>
      </c>
      <c r="E5167" t="s">
        <v>2677</v>
      </c>
      <c r="F5167" t="s">
        <v>15</v>
      </c>
      <c r="G5167">
        <v>15</v>
      </c>
      <c r="H5167" t="s">
        <v>16</v>
      </c>
      <c r="I5167">
        <v>0</v>
      </c>
      <c r="J5167">
        <f t="shared" si="164"/>
        <v>0</v>
      </c>
      <c r="K5167">
        <v>30.83</v>
      </c>
      <c r="L5167" s="1">
        <f t="shared" si="165"/>
        <v>462.45</v>
      </c>
    </row>
    <row r="5168" spans="1:12" x14ac:dyDescent="0.25">
      <c r="A5168" t="s">
        <v>4152</v>
      </c>
      <c r="B5168" t="s">
        <v>4153</v>
      </c>
      <c r="C5168" t="s">
        <v>4154</v>
      </c>
      <c r="D5168">
        <v>805</v>
      </c>
      <c r="E5168" t="s">
        <v>2677</v>
      </c>
      <c r="F5168" t="s">
        <v>15</v>
      </c>
      <c r="G5168">
        <v>1</v>
      </c>
      <c r="H5168" t="s">
        <v>16</v>
      </c>
      <c r="I5168">
        <v>19</v>
      </c>
      <c r="J5168">
        <f t="shared" si="164"/>
        <v>19</v>
      </c>
      <c r="K5168">
        <v>460.1</v>
      </c>
      <c r="L5168" s="1">
        <f t="shared" si="165"/>
        <v>460.1</v>
      </c>
    </row>
    <row r="5169" spans="1:12" x14ac:dyDescent="0.25">
      <c r="A5169" t="s">
        <v>5577</v>
      </c>
      <c r="B5169" t="s">
        <v>5578</v>
      </c>
      <c r="C5169" t="s">
        <v>5579</v>
      </c>
      <c r="D5169">
        <v>805</v>
      </c>
      <c r="E5169" t="s">
        <v>2677</v>
      </c>
      <c r="F5169" t="s">
        <v>15</v>
      </c>
      <c r="G5169">
        <v>5</v>
      </c>
      <c r="H5169" t="s">
        <v>16</v>
      </c>
      <c r="I5169">
        <v>1</v>
      </c>
      <c r="J5169">
        <f t="shared" si="164"/>
        <v>5</v>
      </c>
      <c r="K5169">
        <v>92</v>
      </c>
      <c r="L5169" s="1">
        <f t="shared" si="165"/>
        <v>460</v>
      </c>
    </row>
    <row r="5170" spans="1:12" x14ac:dyDescent="0.25">
      <c r="A5170" t="s">
        <v>7423</v>
      </c>
      <c r="B5170" t="s">
        <v>7424</v>
      </c>
      <c r="D5170">
        <v>805</v>
      </c>
      <c r="E5170" t="s">
        <v>2677</v>
      </c>
      <c r="F5170" t="s">
        <v>15</v>
      </c>
      <c r="G5170">
        <v>5</v>
      </c>
      <c r="H5170" t="s">
        <v>16</v>
      </c>
      <c r="I5170">
        <v>1</v>
      </c>
      <c r="J5170">
        <f t="shared" si="164"/>
        <v>5</v>
      </c>
      <c r="K5170">
        <v>92</v>
      </c>
      <c r="L5170" s="1">
        <f t="shared" si="165"/>
        <v>460</v>
      </c>
    </row>
    <row r="5171" spans="1:12" x14ac:dyDescent="0.25">
      <c r="A5171" t="s">
        <v>7428</v>
      </c>
      <c r="B5171" t="s">
        <v>7429</v>
      </c>
      <c r="D5171">
        <v>805</v>
      </c>
      <c r="E5171" t="s">
        <v>2677</v>
      </c>
      <c r="F5171" t="s">
        <v>15</v>
      </c>
      <c r="G5171">
        <v>5</v>
      </c>
      <c r="H5171" t="s">
        <v>16</v>
      </c>
      <c r="I5171">
        <v>1</v>
      </c>
      <c r="J5171">
        <f t="shared" si="164"/>
        <v>5</v>
      </c>
      <c r="K5171">
        <v>92</v>
      </c>
      <c r="L5171" s="1">
        <f t="shared" si="165"/>
        <v>460</v>
      </c>
    </row>
    <row r="5172" spans="1:12" x14ac:dyDescent="0.25">
      <c r="A5172" t="s">
        <v>2702</v>
      </c>
      <c r="B5172" t="s">
        <v>2703</v>
      </c>
      <c r="C5172" t="s">
        <v>2704</v>
      </c>
      <c r="D5172">
        <v>805</v>
      </c>
      <c r="E5172" t="s">
        <v>2677</v>
      </c>
      <c r="F5172" t="s">
        <v>15</v>
      </c>
      <c r="G5172">
        <v>2</v>
      </c>
      <c r="H5172" t="s">
        <v>16</v>
      </c>
      <c r="I5172">
        <v>1</v>
      </c>
      <c r="J5172">
        <f t="shared" si="164"/>
        <v>2</v>
      </c>
      <c r="K5172">
        <v>229.85</v>
      </c>
      <c r="L5172" s="1">
        <f t="shared" si="165"/>
        <v>459.7</v>
      </c>
    </row>
    <row r="5173" spans="1:12" x14ac:dyDescent="0.25">
      <c r="A5173" t="s">
        <v>8887</v>
      </c>
      <c r="B5173" t="s">
        <v>8885</v>
      </c>
      <c r="D5173">
        <v>805</v>
      </c>
      <c r="E5173" t="s">
        <v>2677</v>
      </c>
      <c r="F5173" t="s">
        <v>15</v>
      </c>
      <c r="G5173">
        <v>30</v>
      </c>
      <c r="H5173" t="s">
        <v>16</v>
      </c>
      <c r="I5173">
        <v>1</v>
      </c>
      <c r="J5173">
        <f t="shared" si="164"/>
        <v>30</v>
      </c>
      <c r="K5173">
        <v>15.3</v>
      </c>
      <c r="L5173" s="1">
        <f t="shared" si="165"/>
        <v>459</v>
      </c>
    </row>
    <row r="5174" spans="1:12" x14ac:dyDescent="0.25">
      <c r="A5174" t="s">
        <v>3139</v>
      </c>
      <c r="B5174" t="s">
        <v>3140</v>
      </c>
      <c r="C5174" t="s">
        <v>3141</v>
      </c>
      <c r="D5174">
        <v>805</v>
      </c>
      <c r="E5174" t="s">
        <v>2677</v>
      </c>
      <c r="F5174" t="s">
        <v>15</v>
      </c>
      <c r="G5174">
        <v>1</v>
      </c>
      <c r="H5174" t="s">
        <v>16</v>
      </c>
      <c r="I5174">
        <v>1</v>
      </c>
      <c r="J5174">
        <f t="shared" si="164"/>
        <v>1</v>
      </c>
      <c r="K5174">
        <v>457.93</v>
      </c>
      <c r="L5174" s="1">
        <f t="shared" si="165"/>
        <v>457.93</v>
      </c>
    </row>
    <row r="5175" spans="1:12" x14ac:dyDescent="0.25">
      <c r="A5175" t="s">
        <v>9011</v>
      </c>
      <c r="B5175" t="s">
        <v>9012</v>
      </c>
      <c r="C5175" t="s">
        <v>9013</v>
      </c>
      <c r="D5175">
        <v>805</v>
      </c>
      <c r="E5175" t="s">
        <v>2677</v>
      </c>
      <c r="F5175" t="s">
        <v>15</v>
      </c>
      <c r="G5175">
        <v>925</v>
      </c>
      <c r="H5175" t="s">
        <v>16</v>
      </c>
      <c r="I5175">
        <v>1</v>
      </c>
      <c r="J5175">
        <f t="shared" si="164"/>
        <v>925</v>
      </c>
      <c r="K5175">
        <v>0.49320000000000003</v>
      </c>
      <c r="L5175" s="1">
        <f t="shared" si="165"/>
        <v>456.21000000000004</v>
      </c>
    </row>
    <row r="5176" spans="1:12" x14ac:dyDescent="0.25">
      <c r="A5176" t="s">
        <v>8629</v>
      </c>
      <c r="B5176" t="s">
        <v>8630</v>
      </c>
      <c r="D5176">
        <v>805</v>
      </c>
      <c r="E5176" t="s">
        <v>2677</v>
      </c>
      <c r="F5176" t="s">
        <v>15</v>
      </c>
      <c r="G5176">
        <v>84</v>
      </c>
      <c r="H5176" t="s">
        <v>16</v>
      </c>
      <c r="I5176">
        <v>1</v>
      </c>
      <c r="J5176">
        <f t="shared" si="164"/>
        <v>84</v>
      </c>
      <c r="K5176">
        <v>5.4294000000000002</v>
      </c>
      <c r="L5176" s="1">
        <f t="shared" si="165"/>
        <v>456.06960000000004</v>
      </c>
    </row>
    <row r="5177" spans="1:12" x14ac:dyDescent="0.25">
      <c r="A5177" t="s">
        <v>11073</v>
      </c>
      <c r="B5177" t="s">
        <v>11074</v>
      </c>
      <c r="C5177" t="s">
        <v>0</v>
      </c>
      <c r="D5177">
        <v>805</v>
      </c>
      <c r="E5177" t="s">
        <v>2677</v>
      </c>
      <c r="F5177" t="s">
        <v>15</v>
      </c>
      <c r="G5177">
        <v>10</v>
      </c>
      <c r="H5177" t="s">
        <v>16</v>
      </c>
      <c r="I5177">
        <v>1</v>
      </c>
      <c r="J5177">
        <f t="shared" si="164"/>
        <v>10</v>
      </c>
      <c r="K5177">
        <v>45.53</v>
      </c>
      <c r="L5177" s="1">
        <f t="shared" si="165"/>
        <v>455.3</v>
      </c>
    </row>
    <row r="5178" spans="1:12" x14ac:dyDescent="0.25">
      <c r="A5178" t="s">
        <v>10614</v>
      </c>
      <c r="B5178" t="s">
        <v>10615</v>
      </c>
      <c r="C5178">
        <v>5020013001</v>
      </c>
      <c r="D5178">
        <v>805</v>
      </c>
      <c r="E5178" t="s">
        <v>2677</v>
      </c>
      <c r="F5178" t="s">
        <v>15</v>
      </c>
      <c r="G5178">
        <v>2</v>
      </c>
      <c r="H5178" t="s">
        <v>16</v>
      </c>
      <c r="I5178">
        <v>1</v>
      </c>
      <c r="J5178">
        <f t="shared" si="164"/>
        <v>2</v>
      </c>
      <c r="K5178">
        <v>227.29</v>
      </c>
      <c r="L5178" s="1">
        <f t="shared" si="165"/>
        <v>454.58</v>
      </c>
    </row>
    <row r="5179" spans="1:12" x14ac:dyDescent="0.25">
      <c r="A5179" t="s">
        <v>10782</v>
      </c>
      <c r="B5179" t="s">
        <v>10783</v>
      </c>
      <c r="C5179" t="s">
        <v>10784</v>
      </c>
      <c r="D5179">
        <v>805</v>
      </c>
      <c r="E5179" t="s">
        <v>2677</v>
      </c>
      <c r="F5179" t="s">
        <v>15</v>
      </c>
      <c r="G5179">
        <v>70</v>
      </c>
      <c r="H5179" t="s">
        <v>16</v>
      </c>
      <c r="I5179">
        <v>1</v>
      </c>
      <c r="J5179">
        <f t="shared" si="164"/>
        <v>70</v>
      </c>
      <c r="K5179">
        <v>6.49</v>
      </c>
      <c r="L5179" s="1">
        <f t="shared" si="165"/>
        <v>454.3</v>
      </c>
    </row>
    <row r="5180" spans="1:12" x14ac:dyDescent="0.25">
      <c r="A5180" t="s">
        <v>9043</v>
      </c>
      <c r="B5180" t="s">
        <v>9044</v>
      </c>
      <c r="C5180" t="s">
        <v>9045</v>
      </c>
      <c r="D5180">
        <v>805</v>
      </c>
      <c r="E5180" t="s">
        <v>2677</v>
      </c>
      <c r="F5180" t="s">
        <v>15</v>
      </c>
      <c r="G5180">
        <v>100</v>
      </c>
      <c r="H5180" t="s">
        <v>16</v>
      </c>
      <c r="I5180">
        <v>1</v>
      </c>
      <c r="J5180">
        <f t="shared" si="164"/>
        <v>100</v>
      </c>
      <c r="K5180">
        <v>4.5342000000000002</v>
      </c>
      <c r="L5180" s="1">
        <f t="shared" si="165"/>
        <v>453.42</v>
      </c>
    </row>
    <row r="5181" spans="1:12" x14ac:dyDescent="0.25">
      <c r="A5181" t="s">
        <v>7277</v>
      </c>
      <c r="B5181" t="s">
        <v>7278</v>
      </c>
      <c r="D5181">
        <v>805</v>
      </c>
      <c r="E5181" t="s">
        <v>2677</v>
      </c>
      <c r="F5181" t="s">
        <v>15</v>
      </c>
      <c r="G5181">
        <v>6</v>
      </c>
      <c r="H5181" t="s">
        <v>16</v>
      </c>
      <c r="I5181">
        <v>1</v>
      </c>
      <c r="J5181">
        <f t="shared" si="164"/>
        <v>6</v>
      </c>
      <c r="K5181">
        <v>75.400000000000006</v>
      </c>
      <c r="L5181" s="1">
        <f t="shared" si="165"/>
        <v>452.40000000000003</v>
      </c>
    </row>
    <row r="5182" spans="1:12" x14ac:dyDescent="0.25">
      <c r="A5182" t="s">
        <v>11022</v>
      </c>
      <c r="B5182" t="s">
        <v>11023</v>
      </c>
      <c r="C5182" t="s">
        <v>11024</v>
      </c>
      <c r="D5182">
        <v>805</v>
      </c>
      <c r="E5182" t="s">
        <v>2677</v>
      </c>
      <c r="F5182" t="s">
        <v>15</v>
      </c>
      <c r="G5182">
        <v>7</v>
      </c>
      <c r="H5182" t="s">
        <v>16</v>
      </c>
      <c r="I5182">
        <v>1</v>
      </c>
      <c r="J5182">
        <f t="shared" si="164"/>
        <v>7</v>
      </c>
      <c r="K5182">
        <v>64.599999999999994</v>
      </c>
      <c r="L5182" s="1">
        <f t="shared" si="165"/>
        <v>452.19999999999993</v>
      </c>
    </row>
    <row r="5183" spans="1:12" x14ac:dyDescent="0.25">
      <c r="A5183" t="s">
        <v>4888</v>
      </c>
      <c r="B5183" t="s">
        <v>4889</v>
      </c>
      <c r="C5183" t="s">
        <v>4876</v>
      </c>
      <c r="D5183">
        <v>805</v>
      </c>
      <c r="E5183" t="s">
        <v>2677</v>
      </c>
      <c r="F5183" t="s">
        <v>15</v>
      </c>
      <c r="G5183">
        <v>4</v>
      </c>
      <c r="H5183" t="s">
        <v>16</v>
      </c>
      <c r="I5183">
        <v>1</v>
      </c>
      <c r="J5183">
        <f t="shared" si="164"/>
        <v>4</v>
      </c>
      <c r="K5183">
        <v>113</v>
      </c>
      <c r="L5183" s="1">
        <f t="shared" si="165"/>
        <v>452</v>
      </c>
    </row>
    <row r="5184" spans="1:12" x14ac:dyDescent="0.25">
      <c r="A5184" t="s">
        <v>3006</v>
      </c>
      <c r="B5184" t="s">
        <v>3007</v>
      </c>
      <c r="C5184" t="s">
        <v>3008</v>
      </c>
      <c r="D5184">
        <v>805</v>
      </c>
      <c r="E5184" t="s">
        <v>2677</v>
      </c>
      <c r="F5184" t="s">
        <v>15</v>
      </c>
      <c r="G5184">
        <v>2</v>
      </c>
      <c r="H5184" t="s">
        <v>16</v>
      </c>
      <c r="I5184">
        <v>1</v>
      </c>
      <c r="J5184">
        <f t="shared" si="164"/>
        <v>2</v>
      </c>
      <c r="K5184">
        <v>225.75</v>
      </c>
      <c r="L5184" s="1">
        <f t="shared" si="165"/>
        <v>451.5</v>
      </c>
    </row>
    <row r="5185" spans="1:12" x14ac:dyDescent="0.25">
      <c r="A5185" t="s">
        <v>11727</v>
      </c>
      <c r="B5185" t="s">
        <v>11728</v>
      </c>
      <c r="C5185" t="s">
        <v>11729</v>
      </c>
      <c r="D5185">
        <v>805</v>
      </c>
      <c r="E5185" t="s">
        <v>2677</v>
      </c>
      <c r="F5185" t="s">
        <v>15</v>
      </c>
      <c r="G5185">
        <v>45</v>
      </c>
      <c r="H5185" t="s">
        <v>16</v>
      </c>
      <c r="I5185">
        <v>28</v>
      </c>
      <c r="J5185">
        <f t="shared" si="164"/>
        <v>1260</v>
      </c>
      <c r="K5185">
        <v>10.029999999999999</v>
      </c>
      <c r="L5185" s="1">
        <f t="shared" si="165"/>
        <v>451.34999999999997</v>
      </c>
    </row>
    <row r="5186" spans="1:12" x14ac:dyDescent="0.25">
      <c r="A5186" t="s">
        <v>8121</v>
      </c>
      <c r="B5186" t="s">
        <v>8056</v>
      </c>
      <c r="C5186" t="s">
        <v>8122</v>
      </c>
      <c r="D5186">
        <v>805</v>
      </c>
      <c r="E5186" t="s">
        <v>2677</v>
      </c>
      <c r="F5186" t="s">
        <v>15</v>
      </c>
      <c r="G5186">
        <v>10</v>
      </c>
      <c r="H5186" t="s">
        <v>16</v>
      </c>
      <c r="I5186">
        <v>1</v>
      </c>
      <c r="J5186">
        <f t="shared" si="164"/>
        <v>10</v>
      </c>
      <c r="K5186">
        <v>45.04</v>
      </c>
      <c r="L5186" s="1">
        <f t="shared" si="165"/>
        <v>450.4</v>
      </c>
    </row>
    <row r="5187" spans="1:12" x14ac:dyDescent="0.25">
      <c r="A5187" t="s">
        <v>3050</v>
      </c>
      <c r="B5187" t="s">
        <v>3051</v>
      </c>
      <c r="C5187" t="s">
        <v>3052</v>
      </c>
      <c r="D5187">
        <v>805</v>
      </c>
      <c r="E5187" t="s">
        <v>2677</v>
      </c>
      <c r="F5187" t="s">
        <v>15</v>
      </c>
      <c r="G5187">
        <v>1</v>
      </c>
      <c r="H5187" t="s">
        <v>16</v>
      </c>
      <c r="I5187">
        <v>0</v>
      </c>
      <c r="J5187">
        <f t="shared" si="164"/>
        <v>0</v>
      </c>
      <c r="K5187">
        <v>450.4</v>
      </c>
      <c r="L5187" s="1">
        <f t="shared" si="165"/>
        <v>450.4</v>
      </c>
    </row>
    <row r="5188" spans="1:12" x14ac:dyDescent="0.25">
      <c r="A5188" t="s">
        <v>6667</v>
      </c>
      <c r="B5188" t="s">
        <v>6668</v>
      </c>
      <c r="D5188">
        <v>805</v>
      </c>
      <c r="E5188" t="s">
        <v>2677</v>
      </c>
      <c r="F5188" t="s">
        <v>15</v>
      </c>
      <c r="G5188">
        <v>50</v>
      </c>
      <c r="H5188" t="s">
        <v>4444</v>
      </c>
      <c r="I5188">
        <v>1</v>
      </c>
      <c r="J5188">
        <f t="shared" si="164"/>
        <v>50</v>
      </c>
      <c r="K5188">
        <v>9</v>
      </c>
      <c r="L5188" s="1">
        <f t="shared" si="165"/>
        <v>450</v>
      </c>
    </row>
    <row r="5189" spans="1:12" x14ac:dyDescent="0.25">
      <c r="A5189" t="s">
        <v>5977</v>
      </c>
      <c r="B5189" t="s">
        <v>5978</v>
      </c>
      <c r="D5189">
        <v>805</v>
      </c>
      <c r="E5189" t="s">
        <v>2677</v>
      </c>
      <c r="F5189" t="s">
        <v>15</v>
      </c>
      <c r="G5189">
        <v>3</v>
      </c>
      <c r="H5189" t="s">
        <v>16</v>
      </c>
      <c r="I5189">
        <v>1</v>
      </c>
      <c r="J5189">
        <f t="shared" si="164"/>
        <v>3</v>
      </c>
      <c r="K5189">
        <v>150</v>
      </c>
      <c r="L5189" s="1">
        <f t="shared" si="165"/>
        <v>450</v>
      </c>
    </row>
    <row r="5190" spans="1:12" x14ac:dyDescent="0.25">
      <c r="A5190" t="s">
        <v>6718</v>
      </c>
      <c r="B5190" t="s">
        <v>6719</v>
      </c>
      <c r="D5190">
        <v>805</v>
      </c>
      <c r="E5190" t="s">
        <v>2677</v>
      </c>
      <c r="F5190" t="s">
        <v>15</v>
      </c>
      <c r="G5190">
        <v>3</v>
      </c>
      <c r="H5190" t="s">
        <v>16</v>
      </c>
      <c r="I5190">
        <v>1</v>
      </c>
      <c r="J5190">
        <f t="shared" si="164"/>
        <v>3</v>
      </c>
      <c r="K5190">
        <v>149.71</v>
      </c>
      <c r="L5190" s="1">
        <f t="shared" si="165"/>
        <v>449.13</v>
      </c>
    </row>
    <row r="5191" spans="1:12" x14ac:dyDescent="0.25">
      <c r="A5191" t="s">
        <v>9785</v>
      </c>
      <c r="B5191" t="s">
        <v>9786</v>
      </c>
      <c r="C5191" t="s">
        <v>9784</v>
      </c>
      <c r="D5191">
        <v>805</v>
      </c>
      <c r="E5191" t="s">
        <v>2677</v>
      </c>
      <c r="F5191" t="s">
        <v>15</v>
      </c>
      <c r="G5191">
        <v>666</v>
      </c>
      <c r="H5191" t="s">
        <v>4444</v>
      </c>
      <c r="I5191">
        <v>1</v>
      </c>
      <c r="J5191">
        <f t="shared" si="164"/>
        <v>666</v>
      </c>
      <c r="K5191">
        <v>0.67152999999999996</v>
      </c>
      <c r="L5191" s="1">
        <f t="shared" si="165"/>
        <v>447.23897999999997</v>
      </c>
    </row>
    <row r="5192" spans="1:12" x14ac:dyDescent="0.25">
      <c r="A5192" t="s">
        <v>5055</v>
      </c>
      <c r="B5192" t="s">
        <v>5056</v>
      </c>
      <c r="C5192" t="s">
        <v>5057</v>
      </c>
      <c r="D5192">
        <v>805</v>
      </c>
      <c r="E5192" t="s">
        <v>2677</v>
      </c>
      <c r="F5192" t="s">
        <v>15</v>
      </c>
      <c r="G5192">
        <v>30</v>
      </c>
      <c r="H5192" t="s">
        <v>16</v>
      </c>
      <c r="I5192">
        <v>1</v>
      </c>
      <c r="J5192">
        <f t="shared" si="164"/>
        <v>30</v>
      </c>
      <c r="K5192">
        <v>14.89</v>
      </c>
      <c r="L5192" s="1">
        <f t="shared" si="165"/>
        <v>446.70000000000005</v>
      </c>
    </row>
    <row r="5193" spans="1:12" x14ac:dyDescent="0.25">
      <c r="A5193" t="s">
        <v>10146</v>
      </c>
      <c r="B5193" t="s">
        <v>10147</v>
      </c>
      <c r="C5193" t="s">
        <v>10148</v>
      </c>
      <c r="D5193">
        <v>805</v>
      </c>
      <c r="E5193" t="s">
        <v>2677</v>
      </c>
      <c r="F5193" t="s">
        <v>15</v>
      </c>
      <c r="G5193">
        <v>25</v>
      </c>
      <c r="H5193" t="s">
        <v>16</v>
      </c>
      <c r="I5193">
        <v>1</v>
      </c>
      <c r="J5193">
        <f t="shared" si="164"/>
        <v>25</v>
      </c>
      <c r="K5193">
        <v>17.850000000000001</v>
      </c>
      <c r="L5193" s="1">
        <f t="shared" si="165"/>
        <v>446.25000000000006</v>
      </c>
    </row>
    <row r="5194" spans="1:12" x14ac:dyDescent="0.25">
      <c r="A5194" t="s">
        <v>2797</v>
      </c>
      <c r="B5194" t="s">
        <v>2798</v>
      </c>
      <c r="C5194" t="s">
        <v>2799</v>
      </c>
      <c r="D5194">
        <v>805</v>
      </c>
      <c r="E5194" t="s">
        <v>2677</v>
      </c>
      <c r="F5194" t="s">
        <v>15</v>
      </c>
      <c r="G5194">
        <v>3</v>
      </c>
      <c r="H5194" t="s">
        <v>16</v>
      </c>
      <c r="I5194">
        <v>1</v>
      </c>
      <c r="J5194">
        <f t="shared" si="164"/>
        <v>3</v>
      </c>
      <c r="K5194">
        <v>148.5</v>
      </c>
      <c r="L5194" s="1">
        <f t="shared" si="165"/>
        <v>445.5</v>
      </c>
    </row>
    <row r="5195" spans="1:12" x14ac:dyDescent="0.25">
      <c r="A5195" t="s">
        <v>10242</v>
      </c>
      <c r="B5195" t="s">
        <v>10243</v>
      </c>
      <c r="C5195" t="s">
        <v>10244</v>
      </c>
      <c r="D5195">
        <v>805</v>
      </c>
      <c r="E5195" t="s">
        <v>2677</v>
      </c>
      <c r="F5195" t="s">
        <v>15</v>
      </c>
      <c r="G5195">
        <v>50</v>
      </c>
      <c r="H5195" t="s">
        <v>16</v>
      </c>
      <c r="I5195">
        <v>1</v>
      </c>
      <c r="J5195">
        <f t="shared" si="164"/>
        <v>50</v>
      </c>
      <c r="K5195">
        <v>8.9</v>
      </c>
      <c r="L5195" s="1">
        <f t="shared" si="165"/>
        <v>445</v>
      </c>
    </row>
    <row r="5196" spans="1:12" x14ac:dyDescent="0.25">
      <c r="A5196" t="s">
        <v>9650</v>
      </c>
      <c r="B5196" t="s">
        <v>9651</v>
      </c>
      <c r="C5196" t="s">
        <v>0</v>
      </c>
      <c r="D5196">
        <v>805</v>
      </c>
      <c r="E5196" t="s">
        <v>2677</v>
      </c>
      <c r="F5196" t="s">
        <v>15</v>
      </c>
      <c r="G5196">
        <v>115</v>
      </c>
      <c r="H5196" t="s">
        <v>16</v>
      </c>
      <c r="I5196">
        <v>1</v>
      </c>
      <c r="J5196">
        <f t="shared" si="164"/>
        <v>115</v>
      </c>
      <c r="K5196">
        <v>3.86</v>
      </c>
      <c r="L5196" s="1">
        <f t="shared" si="165"/>
        <v>443.9</v>
      </c>
    </row>
    <row r="5197" spans="1:12" x14ac:dyDescent="0.25">
      <c r="A5197" t="s">
        <v>6428</v>
      </c>
      <c r="B5197" t="s">
        <v>6429</v>
      </c>
      <c r="C5197" t="s">
        <v>6430</v>
      </c>
      <c r="D5197">
        <v>805</v>
      </c>
      <c r="E5197" t="s">
        <v>2677</v>
      </c>
      <c r="F5197" t="s">
        <v>15</v>
      </c>
      <c r="G5197">
        <v>4</v>
      </c>
      <c r="H5197" t="s">
        <v>16</v>
      </c>
      <c r="I5197">
        <v>1</v>
      </c>
      <c r="J5197">
        <f t="shared" si="164"/>
        <v>4</v>
      </c>
      <c r="K5197">
        <v>110.94</v>
      </c>
      <c r="L5197" s="1">
        <f t="shared" si="165"/>
        <v>443.76</v>
      </c>
    </row>
    <row r="5198" spans="1:12" x14ac:dyDescent="0.25">
      <c r="A5198" t="s">
        <v>6209</v>
      </c>
      <c r="B5198" t="s">
        <v>6210</v>
      </c>
      <c r="D5198">
        <v>805</v>
      </c>
      <c r="E5198" t="s">
        <v>2677</v>
      </c>
      <c r="F5198" t="s">
        <v>15</v>
      </c>
      <c r="G5198">
        <v>9</v>
      </c>
      <c r="H5198" t="s">
        <v>16</v>
      </c>
      <c r="I5198">
        <v>1</v>
      </c>
      <c r="J5198">
        <f t="shared" si="164"/>
        <v>9</v>
      </c>
      <c r="K5198">
        <v>49.3</v>
      </c>
      <c r="L5198" s="1">
        <f t="shared" si="165"/>
        <v>443.7</v>
      </c>
    </row>
    <row r="5199" spans="1:12" x14ac:dyDescent="0.25">
      <c r="A5199" t="s">
        <v>6500</v>
      </c>
      <c r="B5199" t="s">
        <v>6501</v>
      </c>
      <c r="D5199">
        <v>805</v>
      </c>
      <c r="E5199" t="s">
        <v>2677</v>
      </c>
      <c r="F5199" t="s">
        <v>15</v>
      </c>
      <c r="G5199">
        <v>5</v>
      </c>
      <c r="H5199" t="s">
        <v>16</v>
      </c>
      <c r="I5199">
        <v>1</v>
      </c>
      <c r="J5199">
        <f t="shared" si="164"/>
        <v>5</v>
      </c>
      <c r="K5199">
        <v>88.66</v>
      </c>
      <c r="L5199" s="1">
        <f t="shared" si="165"/>
        <v>443.29999999999995</v>
      </c>
    </row>
    <row r="5200" spans="1:12" x14ac:dyDescent="0.25">
      <c r="A5200" t="s">
        <v>9699</v>
      </c>
      <c r="B5200" t="s">
        <v>9700</v>
      </c>
      <c r="C5200" t="s">
        <v>9701</v>
      </c>
      <c r="D5200">
        <v>805</v>
      </c>
      <c r="E5200" t="s">
        <v>2677</v>
      </c>
      <c r="F5200" t="s">
        <v>15</v>
      </c>
      <c r="G5200">
        <v>20</v>
      </c>
      <c r="H5200" t="s">
        <v>16</v>
      </c>
      <c r="I5200">
        <v>1</v>
      </c>
      <c r="J5200">
        <f t="shared" si="164"/>
        <v>20</v>
      </c>
      <c r="K5200">
        <v>22.13</v>
      </c>
      <c r="L5200" s="1">
        <f t="shared" si="165"/>
        <v>442.59999999999997</v>
      </c>
    </row>
    <row r="5201" spans="1:12" x14ac:dyDescent="0.25">
      <c r="A5201" t="s">
        <v>11445</v>
      </c>
      <c r="B5201" t="s">
        <v>11446</v>
      </c>
      <c r="C5201" t="s">
        <v>11447</v>
      </c>
      <c r="D5201">
        <v>805</v>
      </c>
      <c r="E5201" t="s">
        <v>2677</v>
      </c>
      <c r="F5201" t="s">
        <v>15</v>
      </c>
      <c r="G5201">
        <v>10</v>
      </c>
      <c r="H5201" t="s">
        <v>16</v>
      </c>
      <c r="I5201">
        <v>1</v>
      </c>
      <c r="J5201">
        <f t="shared" si="164"/>
        <v>10</v>
      </c>
      <c r="K5201">
        <v>44.03</v>
      </c>
      <c r="L5201" s="1">
        <f t="shared" si="165"/>
        <v>440.3</v>
      </c>
    </row>
    <row r="5202" spans="1:12" x14ac:dyDescent="0.25">
      <c r="A5202" t="s">
        <v>5830</v>
      </c>
      <c r="B5202" t="s">
        <v>5831</v>
      </c>
      <c r="D5202">
        <v>805</v>
      </c>
      <c r="E5202" t="s">
        <v>2677</v>
      </c>
      <c r="F5202" t="s">
        <v>15</v>
      </c>
      <c r="G5202">
        <v>11</v>
      </c>
      <c r="H5202" t="s">
        <v>16</v>
      </c>
      <c r="I5202">
        <v>1</v>
      </c>
      <c r="J5202">
        <f t="shared" si="164"/>
        <v>11</v>
      </c>
      <c r="K5202">
        <v>40.020000000000003</v>
      </c>
      <c r="L5202" s="1">
        <f t="shared" si="165"/>
        <v>440.22</v>
      </c>
    </row>
    <row r="5203" spans="1:12" x14ac:dyDescent="0.25">
      <c r="A5203" t="s">
        <v>11761</v>
      </c>
      <c r="B5203" t="s">
        <v>11762</v>
      </c>
      <c r="C5203" t="s">
        <v>11763</v>
      </c>
      <c r="D5203">
        <v>805</v>
      </c>
      <c r="E5203" t="s">
        <v>2677</v>
      </c>
      <c r="F5203" t="s">
        <v>15</v>
      </c>
      <c r="G5203">
        <v>50</v>
      </c>
      <c r="H5203" t="s">
        <v>16</v>
      </c>
      <c r="I5203">
        <v>1</v>
      </c>
      <c r="J5203">
        <f t="shared" si="164"/>
        <v>50</v>
      </c>
      <c r="K5203">
        <v>8.7799999999999994</v>
      </c>
      <c r="L5203" s="1">
        <f t="shared" si="165"/>
        <v>438.99999999999994</v>
      </c>
    </row>
    <row r="5204" spans="1:12" x14ac:dyDescent="0.25">
      <c r="A5204" t="s">
        <v>7543</v>
      </c>
      <c r="B5204" t="s">
        <v>7544</v>
      </c>
      <c r="C5204" t="s">
        <v>7545</v>
      </c>
      <c r="D5204">
        <v>805</v>
      </c>
      <c r="E5204" t="s">
        <v>2677</v>
      </c>
      <c r="F5204" t="s">
        <v>15</v>
      </c>
      <c r="G5204">
        <v>43</v>
      </c>
      <c r="H5204" t="s">
        <v>16</v>
      </c>
      <c r="I5204">
        <v>1</v>
      </c>
      <c r="J5204">
        <f t="shared" si="164"/>
        <v>43</v>
      </c>
      <c r="K5204">
        <v>10.199999999999999</v>
      </c>
      <c r="L5204" s="1">
        <f t="shared" si="165"/>
        <v>438.59999999999997</v>
      </c>
    </row>
    <row r="5205" spans="1:12" x14ac:dyDescent="0.25">
      <c r="A5205" t="s">
        <v>9792</v>
      </c>
      <c r="B5205" t="s">
        <v>9793</v>
      </c>
      <c r="C5205" t="s">
        <v>9794</v>
      </c>
      <c r="D5205">
        <v>805</v>
      </c>
      <c r="E5205" t="s">
        <v>2677</v>
      </c>
      <c r="F5205" t="s">
        <v>15</v>
      </c>
      <c r="G5205">
        <v>273</v>
      </c>
      <c r="H5205" t="s">
        <v>4444</v>
      </c>
      <c r="I5205">
        <v>1</v>
      </c>
      <c r="J5205">
        <f t="shared" si="164"/>
        <v>273</v>
      </c>
      <c r="K5205">
        <v>1.6035699999999999</v>
      </c>
      <c r="L5205" s="1">
        <f t="shared" si="165"/>
        <v>437.77461</v>
      </c>
    </row>
    <row r="5206" spans="1:12" x14ac:dyDescent="0.25">
      <c r="A5206" t="s">
        <v>3077</v>
      </c>
      <c r="B5206" t="s">
        <v>3078</v>
      </c>
      <c r="C5206" t="s">
        <v>3079</v>
      </c>
      <c r="D5206">
        <v>805</v>
      </c>
      <c r="E5206" t="s">
        <v>2677</v>
      </c>
      <c r="F5206" t="s">
        <v>15</v>
      </c>
      <c r="G5206">
        <v>2</v>
      </c>
      <c r="H5206" t="s">
        <v>16</v>
      </c>
      <c r="I5206">
        <v>1</v>
      </c>
      <c r="J5206">
        <f t="shared" si="164"/>
        <v>2</v>
      </c>
      <c r="K5206">
        <v>218.595</v>
      </c>
      <c r="L5206" s="1">
        <f t="shared" si="165"/>
        <v>437.19</v>
      </c>
    </row>
    <row r="5207" spans="1:12" x14ac:dyDescent="0.25">
      <c r="A5207" t="s">
        <v>10848</v>
      </c>
      <c r="B5207" t="s">
        <v>10849</v>
      </c>
      <c r="C5207" t="s">
        <v>10850</v>
      </c>
      <c r="D5207">
        <v>805</v>
      </c>
      <c r="E5207" t="s">
        <v>2677</v>
      </c>
      <c r="F5207" t="s">
        <v>15</v>
      </c>
      <c r="G5207">
        <v>13</v>
      </c>
      <c r="H5207" t="s">
        <v>16</v>
      </c>
      <c r="I5207">
        <v>1</v>
      </c>
      <c r="J5207">
        <f t="shared" si="164"/>
        <v>13</v>
      </c>
      <c r="K5207">
        <v>33.6</v>
      </c>
      <c r="L5207" s="1">
        <f t="shared" si="165"/>
        <v>436.8</v>
      </c>
    </row>
    <row r="5208" spans="1:12" x14ac:dyDescent="0.25">
      <c r="A5208" t="s">
        <v>10123</v>
      </c>
      <c r="B5208" t="s">
        <v>10124</v>
      </c>
      <c r="C5208" t="s">
        <v>10125</v>
      </c>
      <c r="D5208">
        <v>805</v>
      </c>
      <c r="E5208" t="s">
        <v>2677</v>
      </c>
      <c r="F5208" t="s">
        <v>15</v>
      </c>
      <c r="G5208">
        <v>35</v>
      </c>
      <c r="H5208" t="s">
        <v>16</v>
      </c>
      <c r="I5208">
        <v>1</v>
      </c>
      <c r="J5208">
        <f t="shared" si="164"/>
        <v>35</v>
      </c>
      <c r="K5208">
        <v>12.45</v>
      </c>
      <c r="L5208" s="1">
        <f t="shared" si="165"/>
        <v>435.75</v>
      </c>
    </row>
    <row r="5209" spans="1:12" x14ac:dyDescent="0.25">
      <c r="A5209" t="s">
        <v>7380</v>
      </c>
      <c r="B5209" t="s">
        <v>7381</v>
      </c>
      <c r="D5209">
        <v>805</v>
      </c>
      <c r="E5209" t="s">
        <v>2677</v>
      </c>
      <c r="F5209" t="s">
        <v>15</v>
      </c>
      <c r="G5209">
        <v>15</v>
      </c>
      <c r="H5209" t="s">
        <v>16</v>
      </c>
      <c r="I5209">
        <v>1</v>
      </c>
      <c r="J5209">
        <f t="shared" si="164"/>
        <v>15</v>
      </c>
      <c r="K5209">
        <v>29</v>
      </c>
      <c r="L5209" s="1">
        <f t="shared" si="165"/>
        <v>435</v>
      </c>
    </row>
    <row r="5210" spans="1:12" x14ac:dyDescent="0.25">
      <c r="A5210" t="s">
        <v>7425</v>
      </c>
      <c r="B5210" t="s">
        <v>7424</v>
      </c>
      <c r="D5210">
        <v>805</v>
      </c>
      <c r="E5210" t="s">
        <v>2677</v>
      </c>
      <c r="F5210" t="s">
        <v>15</v>
      </c>
      <c r="G5210">
        <v>5</v>
      </c>
      <c r="H5210" t="s">
        <v>16</v>
      </c>
      <c r="I5210">
        <v>1</v>
      </c>
      <c r="J5210">
        <f t="shared" si="164"/>
        <v>5</v>
      </c>
      <c r="K5210">
        <v>87</v>
      </c>
      <c r="L5210" s="1">
        <f t="shared" si="165"/>
        <v>435</v>
      </c>
    </row>
    <row r="5211" spans="1:12" x14ac:dyDescent="0.25">
      <c r="A5211" t="s">
        <v>13224</v>
      </c>
      <c r="B5211" t="s">
        <v>13225</v>
      </c>
      <c r="C5211" t="s">
        <v>13226</v>
      </c>
      <c r="D5211">
        <v>806</v>
      </c>
      <c r="E5211" t="s">
        <v>2677</v>
      </c>
      <c r="F5211" t="s">
        <v>15</v>
      </c>
      <c r="G5211">
        <v>2</v>
      </c>
      <c r="H5211" t="s">
        <v>16</v>
      </c>
      <c r="I5211">
        <v>0</v>
      </c>
      <c r="J5211">
        <f t="shared" si="164"/>
        <v>0</v>
      </c>
      <c r="K5211">
        <v>216.71</v>
      </c>
      <c r="L5211" s="1">
        <f t="shared" si="165"/>
        <v>433.42</v>
      </c>
    </row>
    <row r="5212" spans="1:12" x14ac:dyDescent="0.25">
      <c r="A5212" t="s">
        <v>10093</v>
      </c>
      <c r="B5212" t="s">
        <v>10094</v>
      </c>
      <c r="C5212" t="s">
        <v>10095</v>
      </c>
      <c r="D5212">
        <v>805</v>
      </c>
      <c r="E5212" t="s">
        <v>2677</v>
      </c>
      <c r="F5212" t="s">
        <v>15</v>
      </c>
      <c r="G5212">
        <v>60</v>
      </c>
      <c r="H5212" t="s">
        <v>16</v>
      </c>
      <c r="I5212">
        <v>1</v>
      </c>
      <c r="J5212">
        <f t="shared" si="164"/>
        <v>60</v>
      </c>
      <c r="K5212">
        <v>7.21</v>
      </c>
      <c r="L5212" s="1">
        <f t="shared" si="165"/>
        <v>432.6</v>
      </c>
    </row>
    <row r="5213" spans="1:12" x14ac:dyDescent="0.25">
      <c r="A5213" t="s">
        <v>5706</v>
      </c>
      <c r="B5213" t="s">
        <v>5707</v>
      </c>
      <c r="D5213">
        <v>805</v>
      </c>
      <c r="E5213" t="s">
        <v>2677</v>
      </c>
      <c r="F5213" t="s">
        <v>15</v>
      </c>
      <c r="G5213">
        <v>3</v>
      </c>
      <c r="H5213" t="s">
        <v>16</v>
      </c>
      <c r="I5213">
        <v>1</v>
      </c>
      <c r="J5213">
        <f t="shared" si="164"/>
        <v>3</v>
      </c>
      <c r="K5213">
        <v>143.97999999999999</v>
      </c>
      <c r="L5213" s="1">
        <f t="shared" si="165"/>
        <v>431.93999999999994</v>
      </c>
    </row>
    <row r="5214" spans="1:12" x14ac:dyDescent="0.25">
      <c r="A5214" t="s">
        <v>13093</v>
      </c>
      <c r="B5214" t="s">
        <v>13094</v>
      </c>
      <c r="C5214" t="s">
        <v>13095</v>
      </c>
      <c r="D5214">
        <v>806</v>
      </c>
      <c r="E5214" t="s">
        <v>2677</v>
      </c>
      <c r="F5214" t="s">
        <v>15</v>
      </c>
      <c r="G5214">
        <v>2</v>
      </c>
      <c r="H5214" t="s">
        <v>16</v>
      </c>
      <c r="I5214">
        <v>0</v>
      </c>
      <c r="J5214">
        <f t="shared" si="164"/>
        <v>0</v>
      </c>
      <c r="K5214">
        <v>215.9</v>
      </c>
      <c r="L5214" s="1">
        <f t="shared" si="165"/>
        <v>431.8</v>
      </c>
    </row>
    <row r="5215" spans="1:12" x14ac:dyDescent="0.25">
      <c r="A5215" t="s">
        <v>7083</v>
      </c>
      <c r="B5215" t="s">
        <v>7084</v>
      </c>
      <c r="D5215">
        <v>805</v>
      </c>
      <c r="E5215" t="s">
        <v>2677</v>
      </c>
      <c r="F5215" t="s">
        <v>15</v>
      </c>
      <c r="G5215">
        <v>5</v>
      </c>
      <c r="H5215" t="s">
        <v>16</v>
      </c>
      <c r="I5215">
        <v>1</v>
      </c>
      <c r="J5215">
        <f t="shared" si="164"/>
        <v>5</v>
      </c>
      <c r="K5215">
        <v>86.32</v>
      </c>
      <c r="L5215" s="1">
        <f t="shared" si="165"/>
        <v>431.59999999999997</v>
      </c>
    </row>
    <row r="5216" spans="1:12" x14ac:dyDescent="0.25">
      <c r="A5216" t="s">
        <v>14126</v>
      </c>
      <c r="B5216" t="s">
        <v>14127</v>
      </c>
      <c r="C5216" t="s">
        <v>14081</v>
      </c>
      <c r="D5216">
        <v>805</v>
      </c>
      <c r="E5216" t="s">
        <v>2677</v>
      </c>
      <c r="F5216" t="s">
        <v>15</v>
      </c>
      <c r="G5216">
        <v>4</v>
      </c>
      <c r="H5216" t="s">
        <v>16</v>
      </c>
      <c r="I5216">
        <v>1</v>
      </c>
      <c r="J5216">
        <f t="shared" si="164"/>
        <v>4</v>
      </c>
      <c r="K5216">
        <v>107.785</v>
      </c>
      <c r="L5216" s="1">
        <f t="shared" si="165"/>
        <v>431.14</v>
      </c>
    </row>
    <row r="5217" spans="1:12" x14ac:dyDescent="0.25">
      <c r="A5217" t="s">
        <v>10791</v>
      </c>
      <c r="B5217" t="s">
        <v>10792</v>
      </c>
      <c r="C5217" t="s">
        <v>10793</v>
      </c>
      <c r="D5217">
        <v>805</v>
      </c>
      <c r="E5217" t="s">
        <v>2677</v>
      </c>
      <c r="F5217" t="s">
        <v>15</v>
      </c>
      <c r="G5217">
        <v>70</v>
      </c>
      <c r="H5217" t="s">
        <v>16</v>
      </c>
      <c r="I5217">
        <v>1</v>
      </c>
      <c r="J5217">
        <f t="shared" si="164"/>
        <v>70</v>
      </c>
      <c r="K5217">
        <v>6.14</v>
      </c>
      <c r="L5217" s="1">
        <f t="shared" si="165"/>
        <v>429.79999999999995</v>
      </c>
    </row>
    <row r="5218" spans="1:12" x14ac:dyDescent="0.25">
      <c r="A5218" t="s">
        <v>7190</v>
      </c>
      <c r="B5218" t="s">
        <v>7191</v>
      </c>
      <c r="D5218">
        <v>805</v>
      </c>
      <c r="E5218" t="s">
        <v>2677</v>
      </c>
      <c r="F5218" t="s">
        <v>15</v>
      </c>
      <c r="G5218">
        <v>6</v>
      </c>
      <c r="H5218" t="s">
        <v>16</v>
      </c>
      <c r="I5218">
        <v>1</v>
      </c>
      <c r="J5218">
        <f t="shared" ref="J5218:J5281" si="166">G5218*I5218</f>
        <v>6</v>
      </c>
      <c r="K5218">
        <v>71.599999999999994</v>
      </c>
      <c r="L5218" s="1">
        <f t="shared" ref="L5218:L5281" si="167">G5218*K5218</f>
        <v>429.59999999999997</v>
      </c>
    </row>
    <row r="5219" spans="1:12" x14ac:dyDescent="0.25">
      <c r="A5219" t="s">
        <v>5007</v>
      </c>
      <c r="B5219" t="s">
        <v>5008</v>
      </c>
      <c r="C5219" t="s">
        <v>5009</v>
      </c>
      <c r="D5219">
        <v>805</v>
      </c>
      <c r="E5219" t="s">
        <v>2677</v>
      </c>
      <c r="F5219" t="s">
        <v>15</v>
      </c>
      <c r="G5219">
        <v>9</v>
      </c>
      <c r="H5219" t="s">
        <v>16</v>
      </c>
      <c r="I5219">
        <v>1</v>
      </c>
      <c r="J5219">
        <f t="shared" si="166"/>
        <v>9</v>
      </c>
      <c r="K5219">
        <v>47.7</v>
      </c>
      <c r="L5219" s="1">
        <f t="shared" si="167"/>
        <v>429.3</v>
      </c>
    </row>
    <row r="5220" spans="1:12" x14ac:dyDescent="0.25">
      <c r="A5220" t="s">
        <v>8201</v>
      </c>
      <c r="B5220" t="s">
        <v>7794</v>
      </c>
      <c r="C5220" t="s">
        <v>8202</v>
      </c>
      <c r="D5220">
        <v>805</v>
      </c>
      <c r="E5220" t="s">
        <v>2677</v>
      </c>
      <c r="F5220" t="s">
        <v>15</v>
      </c>
      <c r="G5220">
        <v>4</v>
      </c>
      <c r="H5220" t="s">
        <v>16</v>
      </c>
      <c r="I5220">
        <v>1</v>
      </c>
      <c r="J5220">
        <f t="shared" si="166"/>
        <v>4</v>
      </c>
      <c r="K5220">
        <v>106.95</v>
      </c>
      <c r="L5220" s="1">
        <f t="shared" si="167"/>
        <v>427.8</v>
      </c>
    </row>
    <row r="5221" spans="1:12" x14ac:dyDescent="0.25">
      <c r="A5221" t="s">
        <v>8413</v>
      </c>
      <c r="B5221" t="s">
        <v>8410</v>
      </c>
      <c r="C5221" t="s">
        <v>8414</v>
      </c>
      <c r="D5221">
        <v>805</v>
      </c>
      <c r="E5221" t="s">
        <v>2677</v>
      </c>
      <c r="F5221" t="s">
        <v>15</v>
      </c>
      <c r="G5221">
        <v>5</v>
      </c>
      <c r="H5221" t="s">
        <v>16</v>
      </c>
      <c r="I5221">
        <v>1</v>
      </c>
      <c r="J5221">
        <f t="shared" si="166"/>
        <v>5</v>
      </c>
      <c r="K5221">
        <v>85.45</v>
      </c>
      <c r="L5221" s="1">
        <f t="shared" si="167"/>
        <v>427.25</v>
      </c>
    </row>
    <row r="5222" spans="1:12" x14ac:dyDescent="0.25">
      <c r="A5222" t="s">
        <v>6916</v>
      </c>
      <c r="B5222" t="s">
        <v>6917</v>
      </c>
      <c r="C5222" t="s">
        <v>6918</v>
      </c>
      <c r="D5222">
        <v>805</v>
      </c>
      <c r="E5222" t="s">
        <v>2677</v>
      </c>
      <c r="F5222" t="s">
        <v>15</v>
      </c>
      <c r="G5222">
        <v>4</v>
      </c>
      <c r="H5222" t="s">
        <v>16</v>
      </c>
      <c r="I5222">
        <v>1</v>
      </c>
      <c r="J5222">
        <f t="shared" si="166"/>
        <v>4</v>
      </c>
      <c r="K5222">
        <v>106.75</v>
      </c>
      <c r="L5222" s="1">
        <f t="shared" si="167"/>
        <v>427</v>
      </c>
    </row>
    <row r="5223" spans="1:12" x14ac:dyDescent="0.25">
      <c r="A5223" t="s">
        <v>8256</v>
      </c>
      <c r="B5223" t="s">
        <v>7845</v>
      </c>
      <c r="C5223" t="s">
        <v>8257</v>
      </c>
      <c r="D5223">
        <v>805</v>
      </c>
      <c r="E5223" t="s">
        <v>2677</v>
      </c>
      <c r="F5223" t="s">
        <v>15</v>
      </c>
      <c r="G5223">
        <v>10</v>
      </c>
      <c r="H5223" t="s">
        <v>16</v>
      </c>
      <c r="I5223">
        <v>1</v>
      </c>
      <c r="J5223">
        <f t="shared" si="166"/>
        <v>10</v>
      </c>
      <c r="K5223">
        <v>42.67</v>
      </c>
      <c r="L5223" s="1">
        <f t="shared" si="167"/>
        <v>426.70000000000005</v>
      </c>
    </row>
    <row r="5224" spans="1:12" x14ac:dyDescent="0.25">
      <c r="A5224" t="s">
        <v>5704</v>
      </c>
      <c r="B5224" t="s">
        <v>5705</v>
      </c>
      <c r="D5224">
        <v>805</v>
      </c>
      <c r="E5224" t="s">
        <v>2677</v>
      </c>
      <c r="F5224" t="s">
        <v>15</v>
      </c>
      <c r="G5224">
        <v>2</v>
      </c>
      <c r="H5224" t="s">
        <v>16</v>
      </c>
      <c r="I5224">
        <v>1</v>
      </c>
      <c r="J5224">
        <f t="shared" si="166"/>
        <v>2</v>
      </c>
      <c r="K5224">
        <v>213.29</v>
      </c>
      <c r="L5224" s="1">
        <f t="shared" si="167"/>
        <v>426.58</v>
      </c>
    </row>
    <row r="5225" spans="1:12" x14ac:dyDescent="0.25">
      <c r="A5225" t="s">
        <v>13488</v>
      </c>
      <c r="B5225" t="s">
        <v>13489</v>
      </c>
      <c r="C5225" t="s">
        <v>13490</v>
      </c>
      <c r="D5225">
        <v>806</v>
      </c>
      <c r="E5225" t="s">
        <v>2677</v>
      </c>
      <c r="F5225" t="s">
        <v>15</v>
      </c>
      <c r="G5225">
        <v>636</v>
      </c>
      <c r="H5225" t="s">
        <v>10436</v>
      </c>
      <c r="I5225">
        <v>0</v>
      </c>
      <c r="J5225">
        <f t="shared" si="166"/>
        <v>0</v>
      </c>
      <c r="K5225">
        <v>0.67</v>
      </c>
      <c r="L5225" s="1">
        <f t="shared" si="167"/>
        <v>426.12</v>
      </c>
    </row>
    <row r="5226" spans="1:12" x14ac:dyDescent="0.25">
      <c r="A5226" t="s">
        <v>3915</v>
      </c>
      <c r="B5226" t="s">
        <v>3916</v>
      </c>
      <c r="C5226" t="s">
        <v>3917</v>
      </c>
      <c r="D5226">
        <v>805</v>
      </c>
      <c r="E5226" t="s">
        <v>2677</v>
      </c>
      <c r="F5226" t="s">
        <v>15</v>
      </c>
      <c r="G5226">
        <v>1</v>
      </c>
      <c r="H5226" t="s">
        <v>16</v>
      </c>
      <c r="I5226">
        <v>19</v>
      </c>
      <c r="J5226">
        <f t="shared" si="166"/>
        <v>19</v>
      </c>
      <c r="K5226">
        <v>425</v>
      </c>
      <c r="L5226" s="1">
        <f t="shared" si="167"/>
        <v>425</v>
      </c>
    </row>
    <row r="5227" spans="1:12" x14ac:dyDescent="0.25">
      <c r="A5227" t="s">
        <v>9294</v>
      </c>
      <c r="B5227" t="s">
        <v>9256</v>
      </c>
      <c r="C5227" t="s">
        <v>9295</v>
      </c>
      <c r="D5227">
        <v>805</v>
      </c>
      <c r="E5227" t="s">
        <v>2677</v>
      </c>
      <c r="F5227" t="s">
        <v>15</v>
      </c>
      <c r="G5227">
        <v>33</v>
      </c>
      <c r="H5227" t="s">
        <v>16</v>
      </c>
      <c r="I5227">
        <v>1</v>
      </c>
      <c r="J5227">
        <f t="shared" si="166"/>
        <v>33</v>
      </c>
      <c r="K5227">
        <v>12.86</v>
      </c>
      <c r="L5227" s="1">
        <f t="shared" si="167"/>
        <v>424.38</v>
      </c>
    </row>
    <row r="5228" spans="1:12" x14ac:dyDescent="0.25">
      <c r="A5228" t="s">
        <v>8185</v>
      </c>
      <c r="B5228" t="s">
        <v>7786</v>
      </c>
      <c r="C5228" t="s">
        <v>8186</v>
      </c>
      <c r="D5228">
        <v>805</v>
      </c>
      <c r="E5228" t="s">
        <v>2677</v>
      </c>
      <c r="F5228" t="s">
        <v>15</v>
      </c>
      <c r="G5228">
        <v>8</v>
      </c>
      <c r="H5228" t="s">
        <v>16</v>
      </c>
      <c r="I5228">
        <v>1</v>
      </c>
      <c r="J5228">
        <f t="shared" si="166"/>
        <v>8</v>
      </c>
      <c r="K5228">
        <v>53.03</v>
      </c>
      <c r="L5228" s="1">
        <f t="shared" si="167"/>
        <v>424.24</v>
      </c>
    </row>
    <row r="5229" spans="1:12" x14ac:dyDescent="0.25">
      <c r="A5229" t="s">
        <v>3246</v>
      </c>
      <c r="B5229" t="s">
        <v>3247</v>
      </c>
      <c r="C5229" t="s">
        <v>3248</v>
      </c>
      <c r="D5229">
        <v>805</v>
      </c>
      <c r="E5229" t="s">
        <v>2677</v>
      </c>
      <c r="F5229" t="s">
        <v>15</v>
      </c>
      <c r="G5229">
        <v>1</v>
      </c>
      <c r="H5229" t="s">
        <v>16</v>
      </c>
      <c r="I5229">
        <v>24</v>
      </c>
      <c r="J5229">
        <f t="shared" si="166"/>
        <v>24</v>
      </c>
      <c r="K5229">
        <v>424</v>
      </c>
      <c r="L5229" s="1">
        <f t="shared" si="167"/>
        <v>424</v>
      </c>
    </row>
    <row r="5230" spans="1:12" x14ac:dyDescent="0.25">
      <c r="A5230" t="s">
        <v>8029</v>
      </c>
      <c r="B5230" t="s">
        <v>8030</v>
      </c>
      <c r="C5230" t="s">
        <v>8031</v>
      </c>
      <c r="D5230">
        <v>805</v>
      </c>
      <c r="E5230" t="s">
        <v>2677</v>
      </c>
      <c r="F5230" t="s">
        <v>15</v>
      </c>
      <c r="G5230">
        <v>3</v>
      </c>
      <c r="H5230" t="s">
        <v>16</v>
      </c>
      <c r="I5230">
        <v>1</v>
      </c>
      <c r="J5230">
        <f t="shared" si="166"/>
        <v>3</v>
      </c>
      <c r="K5230">
        <v>140.81</v>
      </c>
      <c r="L5230" s="1">
        <f t="shared" si="167"/>
        <v>422.43</v>
      </c>
    </row>
    <row r="5231" spans="1:12" x14ac:dyDescent="0.25">
      <c r="A5231" t="s">
        <v>11422</v>
      </c>
      <c r="B5231" t="s">
        <v>11423</v>
      </c>
      <c r="C5231" t="s">
        <v>11424</v>
      </c>
      <c r="D5231">
        <v>805</v>
      </c>
      <c r="E5231" t="s">
        <v>2677</v>
      </c>
      <c r="F5231" t="s">
        <v>15</v>
      </c>
      <c r="G5231">
        <v>4</v>
      </c>
      <c r="H5231" t="s">
        <v>16</v>
      </c>
      <c r="I5231">
        <v>1</v>
      </c>
      <c r="J5231">
        <f t="shared" si="166"/>
        <v>4</v>
      </c>
      <c r="K5231">
        <v>105.4</v>
      </c>
      <c r="L5231" s="1">
        <f t="shared" si="167"/>
        <v>421.6</v>
      </c>
    </row>
    <row r="5232" spans="1:12" x14ac:dyDescent="0.25">
      <c r="A5232" t="s">
        <v>6046</v>
      </c>
      <c r="B5232" t="s">
        <v>6047</v>
      </c>
      <c r="D5232">
        <v>805</v>
      </c>
      <c r="E5232" t="s">
        <v>2677</v>
      </c>
      <c r="F5232" t="s">
        <v>15</v>
      </c>
      <c r="G5232">
        <v>3</v>
      </c>
      <c r="H5232" t="s">
        <v>16</v>
      </c>
      <c r="I5232">
        <v>1</v>
      </c>
      <c r="J5232">
        <f t="shared" si="166"/>
        <v>3</v>
      </c>
      <c r="K5232">
        <v>140.38</v>
      </c>
      <c r="L5232" s="1">
        <f t="shared" si="167"/>
        <v>421.14</v>
      </c>
    </row>
    <row r="5233" spans="1:12" x14ac:dyDescent="0.25">
      <c r="A5233" t="s">
        <v>7941</v>
      </c>
      <c r="B5233" t="s">
        <v>7786</v>
      </c>
      <c r="C5233" t="s">
        <v>7942</v>
      </c>
      <c r="D5233">
        <v>805</v>
      </c>
      <c r="E5233" t="s">
        <v>2677</v>
      </c>
      <c r="F5233" t="s">
        <v>15</v>
      </c>
      <c r="G5233">
        <v>5</v>
      </c>
      <c r="H5233" t="s">
        <v>16</v>
      </c>
      <c r="I5233">
        <v>1</v>
      </c>
      <c r="J5233">
        <f t="shared" si="166"/>
        <v>5</v>
      </c>
      <c r="K5233">
        <v>84.2</v>
      </c>
      <c r="L5233" s="1">
        <f t="shared" si="167"/>
        <v>421</v>
      </c>
    </row>
    <row r="5234" spans="1:12" x14ac:dyDescent="0.25">
      <c r="A5234" t="s">
        <v>9579</v>
      </c>
      <c r="B5234" t="s">
        <v>9580</v>
      </c>
      <c r="C5234" t="s">
        <v>9581</v>
      </c>
      <c r="D5234">
        <v>805</v>
      </c>
      <c r="E5234" t="s">
        <v>2677</v>
      </c>
      <c r="F5234" t="s">
        <v>15</v>
      </c>
      <c r="G5234">
        <v>100</v>
      </c>
      <c r="H5234" t="s">
        <v>16</v>
      </c>
      <c r="I5234">
        <v>1</v>
      </c>
      <c r="J5234">
        <f t="shared" si="166"/>
        <v>100</v>
      </c>
      <c r="K5234">
        <v>4.2069999999999999</v>
      </c>
      <c r="L5234" s="1">
        <f t="shared" si="167"/>
        <v>420.7</v>
      </c>
    </row>
    <row r="5235" spans="1:12" x14ac:dyDescent="0.25">
      <c r="A5235" t="s">
        <v>9582</v>
      </c>
      <c r="B5235" t="s">
        <v>9583</v>
      </c>
      <c r="C5235" t="s">
        <v>9584</v>
      </c>
      <c r="D5235">
        <v>805</v>
      </c>
      <c r="E5235" t="s">
        <v>2677</v>
      </c>
      <c r="F5235" t="s">
        <v>15</v>
      </c>
      <c r="G5235">
        <v>100</v>
      </c>
      <c r="H5235" t="s">
        <v>16</v>
      </c>
      <c r="I5235">
        <v>1</v>
      </c>
      <c r="J5235">
        <f t="shared" si="166"/>
        <v>100</v>
      </c>
      <c r="K5235">
        <v>4.2068000000000003</v>
      </c>
      <c r="L5235" s="1">
        <f t="shared" si="167"/>
        <v>420.68</v>
      </c>
    </row>
    <row r="5236" spans="1:12" x14ac:dyDescent="0.25">
      <c r="A5236" t="s">
        <v>8409</v>
      </c>
      <c r="B5236" t="s">
        <v>8410</v>
      </c>
      <c r="D5236">
        <v>805</v>
      </c>
      <c r="E5236" t="s">
        <v>2677</v>
      </c>
      <c r="F5236" t="s">
        <v>15</v>
      </c>
      <c r="G5236">
        <v>5</v>
      </c>
      <c r="H5236" t="s">
        <v>16</v>
      </c>
      <c r="I5236">
        <v>1</v>
      </c>
      <c r="J5236">
        <f t="shared" si="166"/>
        <v>5</v>
      </c>
      <c r="K5236">
        <v>84.1</v>
      </c>
      <c r="L5236" s="1">
        <f t="shared" si="167"/>
        <v>420.5</v>
      </c>
    </row>
    <row r="5237" spans="1:12" x14ac:dyDescent="0.25">
      <c r="A5237" t="s">
        <v>11402</v>
      </c>
      <c r="B5237" t="s">
        <v>11403</v>
      </c>
      <c r="C5237" t="s">
        <v>11404</v>
      </c>
      <c r="D5237">
        <v>805</v>
      </c>
      <c r="E5237" t="s">
        <v>2677</v>
      </c>
      <c r="F5237" t="s">
        <v>15</v>
      </c>
      <c r="G5237">
        <v>25</v>
      </c>
      <c r="H5237" t="s">
        <v>16</v>
      </c>
      <c r="I5237">
        <v>1</v>
      </c>
      <c r="J5237">
        <f t="shared" si="166"/>
        <v>25</v>
      </c>
      <c r="K5237">
        <v>16.8</v>
      </c>
      <c r="L5237" s="1">
        <f t="shared" si="167"/>
        <v>420</v>
      </c>
    </row>
    <row r="5238" spans="1:12" x14ac:dyDescent="0.25">
      <c r="A5238" t="s">
        <v>5861</v>
      </c>
      <c r="B5238" t="s">
        <v>5862</v>
      </c>
      <c r="D5238">
        <v>805</v>
      </c>
      <c r="E5238" t="s">
        <v>2677</v>
      </c>
      <c r="F5238" t="s">
        <v>15</v>
      </c>
      <c r="G5238">
        <v>12</v>
      </c>
      <c r="H5238" t="s">
        <v>16</v>
      </c>
      <c r="I5238">
        <v>1</v>
      </c>
      <c r="J5238">
        <f t="shared" si="166"/>
        <v>12</v>
      </c>
      <c r="K5238">
        <v>35</v>
      </c>
      <c r="L5238" s="1">
        <f t="shared" si="167"/>
        <v>420</v>
      </c>
    </row>
    <row r="5239" spans="1:12" x14ac:dyDescent="0.25">
      <c r="A5239" t="s">
        <v>13377</v>
      </c>
      <c r="B5239" t="s">
        <v>13378</v>
      </c>
      <c r="C5239" t="s">
        <v>13379</v>
      </c>
      <c r="D5239">
        <v>806</v>
      </c>
      <c r="E5239" t="s">
        <v>2677</v>
      </c>
      <c r="F5239" t="s">
        <v>15</v>
      </c>
      <c r="G5239">
        <v>10</v>
      </c>
      <c r="H5239" t="s">
        <v>11231</v>
      </c>
      <c r="I5239">
        <v>1</v>
      </c>
      <c r="J5239">
        <f t="shared" si="166"/>
        <v>10</v>
      </c>
      <c r="K5239">
        <v>42</v>
      </c>
      <c r="L5239" s="1">
        <f t="shared" si="167"/>
        <v>420</v>
      </c>
    </row>
    <row r="5240" spans="1:12" x14ac:dyDescent="0.25">
      <c r="A5240" t="s">
        <v>8479</v>
      </c>
      <c r="B5240" t="s">
        <v>8480</v>
      </c>
      <c r="C5240" t="s">
        <v>8481</v>
      </c>
      <c r="D5240">
        <v>805</v>
      </c>
      <c r="E5240" t="s">
        <v>2677</v>
      </c>
      <c r="F5240" t="s">
        <v>15</v>
      </c>
      <c r="G5240">
        <v>3</v>
      </c>
      <c r="H5240" t="s">
        <v>16</v>
      </c>
      <c r="I5240">
        <v>1</v>
      </c>
      <c r="J5240">
        <f t="shared" si="166"/>
        <v>3</v>
      </c>
      <c r="K5240">
        <v>140</v>
      </c>
      <c r="L5240" s="1">
        <f t="shared" si="167"/>
        <v>420</v>
      </c>
    </row>
    <row r="5241" spans="1:12" x14ac:dyDescent="0.25">
      <c r="A5241" t="s">
        <v>10075</v>
      </c>
      <c r="B5241" t="s">
        <v>10076</v>
      </c>
      <c r="C5241" t="s">
        <v>10077</v>
      </c>
      <c r="D5241">
        <v>805</v>
      </c>
      <c r="E5241" t="s">
        <v>2677</v>
      </c>
      <c r="F5241" t="s">
        <v>15</v>
      </c>
      <c r="G5241">
        <v>5</v>
      </c>
      <c r="H5241" t="s">
        <v>16</v>
      </c>
      <c r="I5241">
        <v>1</v>
      </c>
      <c r="J5241">
        <f t="shared" si="166"/>
        <v>5</v>
      </c>
      <c r="K5241">
        <v>83.94</v>
      </c>
      <c r="L5241" s="1">
        <f t="shared" si="167"/>
        <v>419.7</v>
      </c>
    </row>
    <row r="5242" spans="1:12" x14ac:dyDescent="0.25">
      <c r="A5242" t="s">
        <v>13587</v>
      </c>
      <c r="B5242" t="s">
        <v>13588</v>
      </c>
      <c r="C5242" t="s">
        <v>13589</v>
      </c>
      <c r="D5242">
        <v>806</v>
      </c>
      <c r="E5242" t="s">
        <v>2677</v>
      </c>
      <c r="F5242" t="s">
        <v>15</v>
      </c>
      <c r="G5242">
        <v>46</v>
      </c>
      <c r="H5242" t="s">
        <v>16</v>
      </c>
      <c r="I5242">
        <v>0</v>
      </c>
      <c r="J5242">
        <f t="shared" si="166"/>
        <v>0</v>
      </c>
      <c r="K5242">
        <v>9.1199999999999992</v>
      </c>
      <c r="L5242" s="1">
        <f t="shared" si="167"/>
        <v>419.52</v>
      </c>
    </row>
    <row r="5243" spans="1:12" x14ac:dyDescent="0.25">
      <c r="A5243" t="s">
        <v>6214</v>
      </c>
      <c r="B5243" t="s">
        <v>6215</v>
      </c>
      <c r="D5243">
        <v>805</v>
      </c>
      <c r="E5243" t="s">
        <v>2677</v>
      </c>
      <c r="F5243" t="s">
        <v>15</v>
      </c>
      <c r="G5243">
        <v>100</v>
      </c>
      <c r="H5243" t="s">
        <v>16</v>
      </c>
      <c r="I5243">
        <v>1</v>
      </c>
      <c r="J5243">
        <f t="shared" si="166"/>
        <v>100</v>
      </c>
      <c r="K5243">
        <v>4.18</v>
      </c>
      <c r="L5243" s="1">
        <f t="shared" si="167"/>
        <v>418</v>
      </c>
    </row>
    <row r="5244" spans="1:12" x14ac:dyDescent="0.25">
      <c r="A5244" t="s">
        <v>13461</v>
      </c>
      <c r="B5244" t="s">
        <v>13462</v>
      </c>
      <c r="C5244" t="s">
        <v>13463</v>
      </c>
      <c r="D5244">
        <v>806</v>
      </c>
      <c r="E5244" t="s">
        <v>2677</v>
      </c>
      <c r="F5244" t="s">
        <v>15</v>
      </c>
      <c r="G5244" s="2">
        <v>20000</v>
      </c>
      <c r="H5244" t="s">
        <v>16</v>
      </c>
      <c r="I5244">
        <v>3.5300000000000002E-3</v>
      </c>
      <c r="J5244">
        <f t="shared" si="166"/>
        <v>70.600000000000009</v>
      </c>
      <c r="K5244">
        <v>2.0899999999999998E-2</v>
      </c>
      <c r="L5244" s="1">
        <f t="shared" si="167"/>
        <v>417.99999999999994</v>
      </c>
    </row>
    <row r="5245" spans="1:12" x14ac:dyDescent="0.25">
      <c r="A5245" t="s">
        <v>11188</v>
      </c>
      <c r="B5245" t="s">
        <v>11189</v>
      </c>
      <c r="C5245">
        <v>910002</v>
      </c>
      <c r="D5245">
        <v>805</v>
      </c>
      <c r="E5245" t="s">
        <v>2677</v>
      </c>
      <c r="F5245" t="s">
        <v>15</v>
      </c>
      <c r="G5245">
        <v>2</v>
      </c>
      <c r="H5245" t="s">
        <v>16</v>
      </c>
      <c r="I5245">
        <v>1</v>
      </c>
      <c r="J5245">
        <f t="shared" si="166"/>
        <v>2</v>
      </c>
      <c r="K5245">
        <v>208.77</v>
      </c>
      <c r="L5245" s="1">
        <f t="shared" si="167"/>
        <v>417.54</v>
      </c>
    </row>
    <row r="5246" spans="1:12" x14ac:dyDescent="0.25">
      <c r="A5246" t="s">
        <v>7340</v>
      </c>
      <c r="B5246" t="s">
        <v>7341</v>
      </c>
      <c r="D5246">
        <v>805</v>
      </c>
      <c r="E5246" t="s">
        <v>2677</v>
      </c>
      <c r="F5246" t="s">
        <v>15</v>
      </c>
      <c r="G5246">
        <v>3</v>
      </c>
      <c r="H5246" t="s">
        <v>16</v>
      </c>
      <c r="I5246">
        <v>1</v>
      </c>
      <c r="J5246">
        <f t="shared" si="166"/>
        <v>3</v>
      </c>
      <c r="K5246">
        <v>139.03333000000001</v>
      </c>
      <c r="L5246" s="1">
        <f t="shared" si="167"/>
        <v>417.09999000000005</v>
      </c>
    </row>
    <row r="5247" spans="1:12" x14ac:dyDescent="0.25">
      <c r="A5247" t="s">
        <v>8112</v>
      </c>
      <c r="B5247" t="s">
        <v>8068</v>
      </c>
      <c r="C5247" t="s">
        <v>8113</v>
      </c>
      <c r="D5247">
        <v>805</v>
      </c>
      <c r="E5247" t="s">
        <v>2677</v>
      </c>
      <c r="F5247" t="s">
        <v>15</v>
      </c>
      <c r="G5247">
        <v>5</v>
      </c>
      <c r="H5247" t="s">
        <v>16</v>
      </c>
      <c r="I5247">
        <v>1</v>
      </c>
      <c r="J5247">
        <f t="shared" si="166"/>
        <v>5</v>
      </c>
      <c r="K5247">
        <v>83.41</v>
      </c>
      <c r="L5247" s="1">
        <f t="shared" si="167"/>
        <v>417.04999999999995</v>
      </c>
    </row>
    <row r="5248" spans="1:12" x14ac:dyDescent="0.25">
      <c r="A5248" t="s">
        <v>6582</v>
      </c>
      <c r="B5248" t="s">
        <v>6583</v>
      </c>
      <c r="C5248" t="s">
        <v>6584</v>
      </c>
      <c r="D5248">
        <v>805</v>
      </c>
      <c r="E5248" t="s">
        <v>2677</v>
      </c>
      <c r="F5248" t="s">
        <v>15</v>
      </c>
      <c r="G5248">
        <v>2</v>
      </c>
      <c r="H5248" t="s">
        <v>16</v>
      </c>
      <c r="I5248">
        <v>1</v>
      </c>
      <c r="J5248">
        <f t="shared" si="166"/>
        <v>2</v>
      </c>
      <c r="K5248">
        <v>207.83</v>
      </c>
      <c r="L5248" s="1">
        <f t="shared" si="167"/>
        <v>415.66</v>
      </c>
    </row>
    <row r="5249" spans="1:12" x14ac:dyDescent="0.25">
      <c r="A5249" t="s">
        <v>8415</v>
      </c>
      <c r="B5249" t="s">
        <v>8416</v>
      </c>
      <c r="D5249">
        <v>805</v>
      </c>
      <c r="E5249" t="s">
        <v>2677</v>
      </c>
      <c r="F5249" t="s">
        <v>15</v>
      </c>
      <c r="G5249">
        <v>6</v>
      </c>
      <c r="H5249" t="s">
        <v>16</v>
      </c>
      <c r="I5249">
        <v>1</v>
      </c>
      <c r="J5249">
        <f t="shared" si="166"/>
        <v>6</v>
      </c>
      <c r="K5249">
        <v>69.2</v>
      </c>
      <c r="L5249" s="1">
        <f t="shared" si="167"/>
        <v>415.20000000000005</v>
      </c>
    </row>
    <row r="5250" spans="1:12" x14ac:dyDescent="0.25">
      <c r="A5250" t="s">
        <v>11148</v>
      </c>
      <c r="B5250" t="s">
        <v>11149</v>
      </c>
      <c r="C5250" t="s">
        <v>11150</v>
      </c>
      <c r="D5250">
        <v>805</v>
      </c>
      <c r="E5250" t="s">
        <v>2677</v>
      </c>
      <c r="F5250" t="s">
        <v>15</v>
      </c>
      <c r="G5250">
        <v>6</v>
      </c>
      <c r="H5250" t="s">
        <v>16</v>
      </c>
      <c r="I5250">
        <v>1</v>
      </c>
      <c r="J5250">
        <f t="shared" si="166"/>
        <v>6</v>
      </c>
      <c r="K5250">
        <v>69.2</v>
      </c>
      <c r="L5250" s="1">
        <f t="shared" si="167"/>
        <v>415.20000000000005</v>
      </c>
    </row>
    <row r="5251" spans="1:12" x14ac:dyDescent="0.25">
      <c r="A5251" t="s">
        <v>7325</v>
      </c>
      <c r="B5251" t="s">
        <v>7326</v>
      </c>
      <c r="D5251">
        <v>805</v>
      </c>
      <c r="E5251" t="s">
        <v>2677</v>
      </c>
      <c r="F5251" t="s">
        <v>15</v>
      </c>
      <c r="G5251">
        <v>5</v>
      </c>
      <c r="H5251" t="s">
        <v>16</v>
      </c>
      <c r="I5251">
        <v>1</v>
      </c>
      <c r="J5251">
        <f t="shared" si="166"/>
        <v>5</v>
      </c>
      <c r="K5251">
        <v>83</v>
      </c>
      <c r="L5251" s="1">
        <f t="shared" si="167"/>
        <v>415</v>
      </c>
    </row>
    <row r="5252" spans="1:12" x14ac:dyDescent="0.25">
      <c r="A5252" t="s">
        <v>11204</v>
      </c>
      <c r="B5252" t="s">
        <v>11205</v>
      </c>
      <c r="C5252" t="s">
        <v>11206</v>
      </c>
      <c r="D5252">
        <v>805</v>
      </c>
      <c r="E5252" t="s">
        <v>2677</v>
      </c>
      <c r="F5252" t="s">
        <v>15</v>
      </c>
      <c r="G5252">
        <v>14</v>
      </c>
      <c r="H5252" t="s">
        <v>16</v>
      </c>
      <c r="I5252">
        <v>1</v>
      </c>
      <c r="J5252">
        <f t="shared" si="166"/>
        <v>14</v>
      </c>
      <c r="K5252">
        <v>29.6</v>
      </c>
      <c r="L5252" s="1">
        <f t="shared" si="167"/>
        <v>414.40000000000003</v>
      </c>
    </row>
    <row r="5253" spans="1:12" x14ac:dyDescent="0.25">
      <c r="A5253" t="s">
        <v>5797</v>
      </c>
      <c r="B5253" t="s">
        <v>5798</v>
      </c>
      <c r="D5253">
        <v>805</v>
      </c>
      <c r="E5253" t="s">
        <v>2677</v>
      </c>
      <c r="F5253" t="s">
        <v>15</v>
      </c>
      <c r="G5253">
        <v>10</v>
      </c>
      <c r="H5253" t="s">
        <v>16</v>
      </c>
      <c r="I5253">
        <v>1</v>
      </c>
      <c r="J5253">
        <f t="shared" si="166"/>
        <v>10</v>
      </c>
      <c r="K5253">
        <v>41.42</v>
      </c>
      <c r="L5253" s="1">
        <f t="shared" si="167"/>
        <v>414.20000000000005</v>
      </c>
    </row>
    <row r="5254" spans="1:12" x14ac:dyDescent="0.25">
      <c r="A5254" t="s">
        <v>6041</v>
      </c>
      <c r="B5254" t="s">
        <v>6042</v>
      </c>
      <c r="C5254" t="s">
        <v>6043</v>
      </c>
      <c r="D5254">
        <v>805</v>
      </c>
      <c r="E5254" t="s">
        <v>2677</v>
      </c>
      <c r="F5254" t="s">
        <v>15</v>
      </c>
      <c r="G5254">
        <v>10</v>
      </c>
      <c r="H5254" t="s">
        <v>16</v>
      </c>
      <c r="I5254">
        <v>1</v>
      </c>
      <c r="J5254">
        <f t="shared" si="166"/>
        <v>10</v>
      </c>
      <c r="K5254">
        <v>41.42</v>
      </c>
      <c r="L5254" s="1">
        <f t="shared" si="167"/>
        <v>414.20000000000005</v>
      </c>
    </row>
    <row r="5255" spans="1:12" x14ac:dyDescent="0.25">
      <c r="A5255" t="s">
        <v>10096</v>
      </c>
      <c r="B5255" t="s">
        <v>10097</v>
      </c>
      <c r="C5255" t="s">
        <v>10098</v>
      </c>
      <c r="D5255">
        <v>805</v>
      </c>
      <c r="E5255" t="s">
        <v>2677</v>
      </c>
      <c r="F5255" t="s">
        <v>15</v>
      </c>
      <c r="G5255">
        <v>45</v>
      </c>
      <c r="H5255" t="s">
        <v>16</v>
      </c>
      <c r="I5255">
        <v>1</v>
      </c>
      <c r="J5255">
        <f t="shared" si="166"/>
        <v>45</v>
      </c>
      <c r="K5255">
        <v>9.1999999999999993</v>
      </c>
      <c r="L5255" s="1">
        <f t="shared" si="167"/>
        <v>413.99999999999994</v>
      </c>
    </row>
    <row r="5256" spans="1:12" x14ac:dyDescent="0.25">
      <c r="A5256" t="s">
        <v>9536</v>
      </c>
      <c r="B5256" t="s">
        <v>9537</v>
      </c>
      <c r="C5256" t="s">
        <v>9538</v>
      </c>
      <c r="D5256">
        <v>805</v>
      </c>
      <c r="E5256" t="s">
        <v>2677</v>
      </c>
      <c r="F5256" t="s">
        <v>15</v>
      </c>
      <c r="G5256">
        <v>200</v>
      </c>
      <c r="H5256" t="s">
        <v>16</v>
      </c>
      <c r="I5256">
        <v>1</v>
      </c>
      <c r="J5256">
        <f t="shared" si="166"/>
        <v>200</v>
      </c>
      <c r="K5256">
        <v>2.069</v>
      </c>
      <c r="L5256" s="1">
        <f t="shared" si="167"/>
        <v>413.8</v>
      </c>
    </row>
    <row r="5257" spans="1:12" x14ac:dyDescent="0.25">
      <c r="A5257" t="s">
        <v>9530</v>
      </c>
      <c r="B5257" t="s">
        <v>9531</v>
      </c>
      <c r="C5257" t="s">
        <v>9532</v>
      </c>
      <c r="D5257">
        <v>805</v>
      </c>
      <c r="E5257" t="s">
        <v>2677</v>
      </c>
      <c r="F5257" t="s">
        <v>15</v>
      </c>
      <c r="G5257">
        <v>600</v>
      </c>
      <c r="H5257" t="s">
        <v>16</v>
      </c>
      <c r="I5257">
        <v>1</v>
      </c>
      <c r="J5257">
        <f t="shared" si="166"/>
        <v>600</v>
      </c>
      <c r="K5257">
        <v>0.68920000000000003</v>
      </c>
      <c r="L5257" s="1">
        <f t="shared" si="167"/>
        <v>413.52000000000004</v>
      </c>
    </row>
    <row r="5258" spans="1:12" x14ac:dyDescent="0.25">
      <c r="A5258" t="s">
        <v>8077</v>
      </c>
      <c r="B5258" t="s">
        <v>8068</v>
      </c>
      <c r="C5258" t="s">
        <v>8078</v>
      </c>
      <c r="D5258">
        <v>805</v>
      </c>
      <c r="E5258" t="s">
        <v>2677</v>
      </c>
      <c r="F5258" t="s">
        <v>15</v>
      </c>
      <c r="G5258">
        <v>5</v>
      </c>
      <c r="H5258" t="s">
        <v>16</v>
      </c>
      <c r="I5258">
        <v>1</v>
      </c>
      <c r="J5258">
        <f t="shared" si="166"/>
        <v>5</v>
      </c>
      <c r="K5258">
        <v>82.41</v>
      </c>
      <c r="L5258" s="1">
        <f t="shared" si="167"/>
        <v>412.04999999999995</v>
      </c>
    </row>
    <row r="5259" spans="1:12" x14ac:dyDescent="0.25">
      <c r="A5259" t="s">
        <v>9190</v>
      </c>
      <c r="B5259" t="s">
        <v>9191</v>
      </c>
      <c r="C5259" t="s">
        <v>9192</v>
      </c>
      <c r="D5259">
        <v>805</v>
      </c>
      <c r="E5259" t="s">
        <v>2677</v>
      </c>
      <c r="F5259" t="s">
        <v>15</v>
      </c>
      <c r="G5259">
        <v>42</v>
      </c>
      <c r="H5259" t="s">
        <v>16</v>
      </c>
      <c r="I5259">
        <v>1</v>
      </c>
      <c r="J5259">
        <f t="shared" si="166"/>
        <v>42</v>
      </c>
      <c r="K5259">
        <v>9.8000000000000007</v>
      </c>
      <c r="L5259" s="1">
        <f t="shared" si="167"/>
        <v>411.6</v>
      </c>
    </row>
    <row r="5260" spans="1:12" x14ac:dyDescent="0.25">
      <c r="A5260" t="s">
        <v>6077</v>
      </c>
      <c r="B5260" t="s">
        <v>6078</v>
      </c>
      <c r="C5260" t="s">
        <v>6079</v>
      </c>
      <c r="D5260">
        <v>805</v>
      </c>
      <c r="E5260" t="s">
        <v>2677</v>
      </c>
      <c r="F5260" t="s">
        <v>15</v>
      </c>
      <c r="G5260">
        <v>10</v>
      </c>
      <c r="H5260" t="s">
        <v>16</v>
      </c>
      <c r="I5260">
        <v>1</v>
      </c>
      <c r="J5260">
        <f t="shared" si="166"/>
        <v>10</v>
      </c>
      <c r="K5260">
        <v>41.13</v>
      </c>
      <c r="L5260" s="1">
        <f t="shared" si="167"/>
        <v>411.3</v>
      </c>
    </row>
    <row r="5261" spans="1:12" x14ac:dyDescent="0.25">
      <c r="A5261" t="s">
        <v>8582</v>
      </c>
      <c r="B5261" t="s">
        <v>8583</v>
      </c>
      <c r="C5261" t="s">
        <v>8584</v>
      </c>
      <c r="D5261">
        <v>805</v>
      </c>
      <c r="E5261" t="s">
        <v>2677</v>
      </c>
      <c r="F5261" t="s">
        <v>15</v>
      </c>
      <c r="G5261">
        <v>4</v>
      </c>
      <c r="H5261" t="s">
        <v>16</v>
      </c>
      <c r="I5261">
        <v>1</v>
      </c>
      <c r="J5261">
        <f t="shared" si="166"/>
        <v>4</v>
      </c>
      <c r="K5261">
        <v>102.8</v>
      </c>
      <c r="L5261" s="1">
        <f t="shared" si="167"/>
        <v>411.2</v>
      </c>
    </row>
    <row r="5262" spans="1:12" x14ac:dyDescent="0.25">
      <c r="A5262" s="49" t="s">
        <v>9973</v>
      </c>
      <c r="B5262" s="49" t="s">
        <v>9974</v>
      </c>
      <c r="C5262" s="49" t="s">
        <v>9975</v>
      </c>
      <c r="D5262" s="49">
        <v>805</v>
      </c>
      <c r="E5262" s="49" t="s">
        <v>2677</v>
      </c>
      <c r="F5262" s="49" t="s">
        <v>15</v>
      </c>
      <c r="G5262" s="51">
        <v>22200</v>
      </c>
      <c r="H5262" s="49" t="s">
        <v>16</v>
      </c>
      <c r="I5262" s="49">
        <v>1</v>
      </c>
      <c r="J5262" s="49">
        <f t="shared" si="166"/>
        <v>22200</v>
      </c>
      <c r="K5262" s="49">
        <v>1.8519999999999998E-2</v>
      </c>
      <c r="L5262" s="50">
        <f t="shared" si="167"/>
        <v>411.14399999999995</v>
      </c>
    </row>
    <row r="5263" spans="1:12" x14ac:dyDescent="0.25">
      <c r="A5263" t="s">
        <v>9398</v>
      </c>
      <c r="B5263" t="s">
        <v>9399</v>
      </c>
      <c r="C5263" t="s">
        <v>9400</v>
      </c>
      <c r="D5263">
        <v>805</v>
      </c>
      <c r="E5263" t="s">
        <v>2677</v>
      </c>
      <c r="F5263" t="s">
        <v>15</v>
      </c>
      <c r="G5263">
        <v>400</v>
      </c>
      <c r="H5263" t="s">
        <v>4444</v>
      </c>
      <c r="I5263">
        <v>1</v>
      </c>
      <c r="J5263">
        <f t="shared" si="166"/>
        <v>400</v>
      </c>
      <c r="K5263">
        <v>1.0244</v>
      </c>
      <c r="L5263" s="1">
        <f t="shared" si="167"/>
        <v>409.76</v>
      </c>
    </row>
    <row r="5264" spans="1:12" x14ac:dyDescent="0.25">
      <c r="A5264" t="s">
        <v>5772</v>
      </c>
      <c r="B5264" t="s">
        <v>5773</v>
      </c>
      <c r="D5264">
        <v>805</v>
      </c>
      <c r="E5264" t="s">
        <v>2677</v>
      </c>
      <c r="F5264" t="s">
        <v>15</v>
      </c>
      <c r="G5264">
        <v>1</v>
      </c>
      <c r="H5264" t="s">
        <v>16</v>
      </c>
      <c r="I5264">
        <v>1</v>
      </c>
      <c r="J5264">
        <f t="shared" si="166"/>
        <v>1</v>
      </c>
      <c r="K5264">
        <v>408.94</v>
      </c>
      <c r="L5264" s="1">
        <f t="shared" si="167"/>
        <v>408.94</v>
      </c>
    </row>
    <row r="5265" spans="1:12" x14ac:dyDescent="0.25">
      <c r="A5265" t="s">
        <v>6897</v>
      </c>
      <c r="B5265" t="s">
        <v>6898</v>
      </c>
      <c r="C5265" t="s">
        <v>6899</v>
      </c>
      <c r="D5265">
        <v>805</v>
      </c>
      <c r="E5265" t="s">
        <v>2677</v>
      </c>
      <c r="F5265" t="s">
        <v>15</v>
      </c>
      <c r="G5265">
        <v>2</v>
      </c>
      <c r="H5265" t="s">
        <v>16</v>
      </c>
      <c r="I5265">
        <v>1</v>
      </c>
      <c r="J5265">
        <f t="shared" si="166"/>
        <v>2</v>
      </c>
      <c r="K5265">
        <v>203.71</v>
      </c>
      <c r="L5265" s="1">
        <f t="shared" si="167"/>
        <v>407.42</v>
      </c>
    </row>
    <row r="5266" spans="1:12" x14ac:dyDescent="0.25">
      <c r="A5266" t="s">
        <v>9542</v>
      </c>
      <c r="B5266" t="s">
        <v>9543</v>
      </c>
      <c r="C5266" t="s">
        <v>9544</v>
      </c>
      <c r="D5266">
        <v>805</v>
      </c>
      <c r="E5266" t="s">
        <v>2677</v>
      </c>
      <c r="F5266" t="s">
        <v>15</v>
      </c>
      <c r="G5266">
        <v>175</v>
      </c>
      <c r="H5266" t="s">
        <v>16</v>
      </c>
      <c r="I5266">
        <v>1</v>
      </c>
      <c r="J5266">
        <f t="shared" si="166"/>
        <v>175</v>
      </c>
      <c r="K5266">
        <v>2.3264300000000002</v>
      </c>
      <c r="L5266" s="1">
        <f t="shared" si="167"/>
        <v>407.12525000000005</v>
      </c>
    </row>
    <row r="5267" spans="1:12" x14ac:dyDescent="0.25">
      <c r="A5267" t="s">
        <v>4348</v>
      </c>
      <c r="B5267" t="s">
        <v>4349</v>
      </c>
      <c r="C5267" t="s">
        <v>4350</v>
      </c>
      <c r="D5267">
        <v>805</v>
      </c>
      <c r="E5267" t="s">
        <v>2677</v>
      </c>
      <c r="F5267" t="s">
        <v>15</v>
      </c>
      <c r="G5267">
        <v>3</v>
      </c>
      <c r="H5267" t="s">
        <v>16</v>
      </c>
      <c r="I5267">
        <v>10</v>
      </c>
      <c r="J5267">
        <f t="shared" si="166"/>
        <v>30</v>
      </c>
      <c r="K5267">
        <v>135.6</v>
      </c>
      <c r="L5267" s="1">
        <f t="shared" si="167"/>
        <v>406.79999999999995</v>
      </c>
    </row>
    <row r="5268" spans="1:12" x14ac:dyDescent="0.25">
      <c r="A5268" t="s">
        <v>7199</v>
      </c>
      <c r="B5268" t="s">
        <v>7200</v>
      </c>
      <c r="C5268" t="s">
        <v>7201</v>
      </c>
      <c r="D5268">
        <v>805</v>
      </c>
      <c r="E5268" t="s">
        <v>2677</v>
      </c>
      <c r="F5268" t="s">
        <v>15</v>
      </c>
      <c r="G5268">
        <v>3</v>
      </c>
      <c r="H5268" t="s">
        <v>16</v>
      </c>
      <c r="I5268">
        <v>1</v>
      </c>
      <c r="J5268">
        <f t="shared" si="166"/>
        <v>3</v>
      </c>
      <c r="K5268">
        <v>135.1</v>
      </c>
      <c r="L5268" s="1">
        <f t="shared" si="167"/>
        <v>405.29999999999995</v>
      </c>
    </row>
    <row r="5269" spans="1:12" x14ac:dyDescent="0.25">
      <c r="A5269" t="s">
        <v>10809</v>
      </c>
      <c r="B5269" t="s">
        <v>10810</v>
      </c>
      <c r="C5269" t="s">
        <v>10811</v>
      </c>
      <c r="D5269">
        <v>805</v>
      </c>
      <c r="E5269" t="s">
        <v>2677</v>
      </c>
      <c r="F5269" t="s">
        <v>15</v>
      </c>
      <c r="G5269">
        <v>11</v>
      </c>
      <c r="H5269" t="s">
        <v>16</v>
      </c>
      <c r="I5269">
        <v>1</v>
      </c>
      <c r="J5269">
        <f t="shared" si="166"/>
        <v>11</v>
      </c>
      <c r="K5269">
        <v>36.799999999999997</v>
      </c>
      <c r="L5269" s="1">
        <f t="shared" si="167"/>
        <v>404.79999999999995</v>
      </c>
    </row>
    <row r="5270" spans="1:12" x14ac:dyDescent="0.25">
      <c r="A5270" t="s">
        <v>8722</v>
      </c>
      <c r="B5270" t="s">
        <v>8723</v>
      </c>
      <c r="C5270" t="s">
        <v>8724</v>
      </c>
      <c r="D5270">
        <v>805</v>
      </c>
      <c r="E5270" t="s">
        <v>2677</v>
      </c>
      <c r="F5270" t="s">
        <v>15</v>
      </c>
      <c r="G5270">
        <v>1</v>
      </c>
      <c r="H5270" t="s">
        <v>16</v>
      </c>
      <c r="I5270">
        <v>1</v>
      </c>
      <c r="J5270">
        <f t="shared" si="166"/>
        <v>1</v>
      </c>
      <c r="K5270">
        <v>403.48</v>
      </c>
      <c r="L5270" s="1">
        <f t="shared" si="167"/>
        <v>403.48</v>
      </c>
    </row>
    <row r="5271" spans="1:12" x14ac:dyDescent="0.25">
      <c r="A5271" t="s">
        <v>10642</v>
      </c>
      <c r="B5271" t="s">
        <v>10643</v>
      </c>
      <c r="C5271" t="s">
        <v>10644</v>
      </c>
      <c r="D5271">
        <v>805</v>
      </c>
      <c r="E5271" t="s">
        <v>2677</v>
      </c>
      <c r="F5271" t="s">
        <v>15</v>
      </c>
      <c r="G5271">
        <v>15</v>
      </c>
      <c r="H5271" t="s">
        <v>16</v>
      </c>
      <c r="I5271">
        <v>1</v>
      </c>
      <c r="J5271">
        <f t="shared" si="166"/>
        <v>15</v>
      </c>
      <c r="K5271">
        <v>26.847999999999999</v>
      </c>
      <c r="L5271" s="1">
        <f t="shared" si="167"/>
        <v>402.71999999999997</v>
      </c>
    </row>
    <row r="5272" spans="1:12" x14ac:dyDescent="0.25">
      <c r="A5272" t="s">
        <v>13402</v>
      </c>
      <c r="B5272" t="s">
        <v>13403</v>
      </c>
      <c r="C5272" t="s">
        <v>13404</v>
      </c>
      <c r="D5272">
        <v>806</v>
      </c>
      <c r="E5272" t="s">
        <v>2677</v>
      </c>
      <c r="F5272" t="s">
        <v>15</v>
      </c>
      <c r="G5272">
        <v>6</v>
      </c>
      <c r="H5272" t="s">
        <v>16</v>
      </c>
      <c r="I5272">
        <v>1</v>
      </c>
      <c r="J5272">
        <f t="shared" si="166"/>
        <v>6</v>
      </c>
      <c r="K5272">
        <v>67.099999999999994</v>
      </c>
      <c r="L5272" s="1">
        <f t="shared" si="167"/>
        <v>402.59999999999997</v>
      </c>
    </row>
    <row r="5273" spans="1:12" x14ac:dyDescent="0.25">
      <c r="A5273" t="s">
        <v>13413</v>
      </c>
      <c r="B5273" t="s">
        <v>13414</v>
      </c>
      <c r="C5273" t="s">
        <v>13415</v>
      </c>
      <c r="D5273">
        <v>806</v>
      </c>
      <c r="E5273" t="s">
        <v>2677</v>
      </c>
      <c r="F5273" t="s">
        <v>15</v>
      </c>
      <c r="G5273">
        <v>7</v>
      </c>
      <c r="H5273" t="s">
        <v>16</v>
      </c>
      <c r="I5273">
        <v>0</v>
      </c>
      <c r="J5273">
        <f t="shared" si="166"/>
        <v>0</v>
      </c>
      <c r="K5273">
        <v>57.5</v>
      </c>
      <c r="L5273" s="1">
        <f t="shared" si="167"/>
        <v>402.5</v>
      </c>
    </row>
    <row r="5274" spans="1:12" x14ac:dyDescent="0.25">
      <c r="A5274" t="s">
        <v>13673</v>
      </c>
      <c r="B5274" t="s">
        <v>13674</v>
      </c>
      <c r="C5274" t="s">
        <v>13675</v>
      </c>
      <c r="D5274">
        <v>806</v>
      </c>
      <c r="E5274" t="s">
        <v>2677</v>
      </c>
      <c r="F5274" t="s">
        <v>15</v>
      </c>
      <c r="G5274">
        <v>40</v>
      </c>
      <c r="H5274" t="s">
        <v>16</v>
      </c>
      <c r="I5274">
        <v>0</v>
      </c>
      <c r="J5274">
        <f t="shared" si="166"/>
        <v>0</v>
      </c>
      <c r="K5274">
        <v>10.06</v>
      </c>
      <c r="L5274" s="1">
        <f t="shared" si="167"/>
        <v>402.40000000000003</v>
      </c>
    </row>
    <row r="5275" spans="1:12" x14ac:dyDescent="0.25">
      <c r="A5275" t="s">
        <v>6612</v>
      </c>
      <c r="B5275" t="s">
        <v>6613</v>
      </c>
      <c r="D5275">
        <v>805</v>
      </c>
      <c r="E5275" t="s">
        <v>2677</v>
      </c>
      <c r="F5275" t="s">
        <v>15</v>
      </c>
      <c r="G5275">
        <v>5</v>
      </c>
      <c r="H5275" t="s">
        <v>16</v>
      </c>
      <c r="I5275">
        <v>1</v>
      </c>
      <c r="J5275">
        <f t="shared" si="166"/>
        <v>5</v>
      </c>
      <c r="K5275">
        <v>80.28</v>
      </c>
      <c r="L5275" s="1">
        <f t="shared" si="167"/>
        <v>401.4</v>
      </c>
    </row>
    <row r="5276" spans="1:12" x14ac:dyDescent="0.25">
      <c r="A5276" t="s">
        <v>8393</v>
      </c>
      <c r="B5276" t="s">
        <v>8394</v>
      </c>
      <c r="D5276">
        <v>805</v>
      </c>
      <c r="E5276" t="s">
        <v>2677</v>
      </c>
      <c r="F5276" t="s">
        <v>15</v>
      </c>
      <c r="G5276">
        <v>5</v>
      </c>
      <c r="H5276" t="s">
        <v>16</v>
      </c>
      <c r="I5276">
        <v>1</v>
      </c>
      <c r="J5276">
        <f t="shared" si="166"/>
        <v>5</v>
      </c>
      <c r="K5276">
        <v>80.22</v>
      </c>
      <c r="L5276" s="1">
        <f t="shared" si="167"/>
        <v>401.1</v>
      </c>
    </row>
    <row r="5277" spans="1:12" x14ac:dyDescent="0.25">
      <c r="A5277" t="s">
        <v>13942</v>
      </c>
      <c r="B5277" t="s">
        <v>13943</v>
      </c>
      <c r="D5277">
        <v>806</v>
      </c>
      <c r="E5277" t="s">
        <v>2677</v>
      </c>
      <c r="F5277" t="s">
        <v>15</v>
      </c>
      <c r="G5277">
        <v>16</v>
      </c>
      <c r="H5277" t="s">
        <v>16</v>
      </c>
      <c r="I5277">
        <v>0</v>
      </c>
      <c r="J5277">
        <f t="shared" si="166"/>
        <v>0</v>
      </c>
      <c r="K5277">
        <v>25.05</v>
      </c>
      <c r="L5277" s="1">
        <f t="shared" si="167"/>
        <v>400.8</v>
      </c>
    </row>
    <row r="5278" spans="1:12" x14ac:dyDescent="0.25">
      <c r="A5278" t="s">
        <v>10182</v>
      </c>
      <c r="B5278" t="s">
        <v>10183</v>
      </c>
      <c r="C5278" t="s">
        <v>10184</v>
      </c>
      <c r="D5278">
        <v>805</v>
      </c>
      <c r="E5278" t="s">
        <v>2677</v>
      </c>
      <c r="F5278" t="s">
        <v>15</v>
      </c>
      <c r="G5278">
        <v>30</v>
      </c>
      <c r="H5278" t="s">
        <v>16</v>
      </c>
      <c r="I5278">
        <v>1</v>
      </c>
      <c r="J5278">
        <f t="shared" si="166"/>
        <v>30</v>
      </c>
      <c r="K5278">
        <v>13.36</v>
      </c>
      <c r="L5278" s="1">
        <f t="shared" si="167"/>
        <v>400.79999999999995</v>
      </c>
    </row>
    <row r="5279" spans="1:12" x14ac:dyDescent="0.25">
      <c r="A5279" t="s">
        <v>5168</v>
      </c>
      <c r="B5279" t="s">
        <v>5169</v>
      </c>
      <c r="D5279">
        <v>805</v>
      </c>
      <c r="E5279" t="s">
        <v>2677</v>
      </c>
      <c r="F5279" t="s">
        <v>15</v>
      </c>
      <c r="G5279">
        <v>10</v>
      </c>
      <c r="H5279" t="s">
        <v>16</v>
      </c>
      <c r="I5279">
        <v>1</v>
      </c>
      <c r="J5279">
        <f t="shared" si="166"/>
        <v>10</v>
      </c>
      <c r="K5279">
        <v>40</v>
      </c>
      <c r="L5279" s="1">
        <f t="shared" si="167"/>
        <v>400</v>
      </c>
    </row>
    <row r="5280" spans="1:12" x14ac:dyDescent="0.25">
      <c r="A5280" t="s">
        <v>7338</v>
      </c>
      <c r="B5280" t="s">
        <v>7339</v>
      </c>
      <c r="D5280">
        <v>805</v>
      </c>
      <c r="E5280" t="s">
        <v>2677</v>
      </c>
      <c r="F5280" t="s">
        <v>15</v>
      </c>
      <c r="G5280">
        <v>5</v>
      </c>
      <c r="H5280" t="s">
        <v>16</v>
      </c>
      <c r="I5280">
        <v>1</v>
      </c>
      <c r="J5280">
        <f t="shared" si="166"/>
        <v>5</v>
      </c>
      <c r="K5280">
        <v>80</v>
      </c>
      <c r="L5280" s="1">
        <f t="shared" si="167"/>
        <v>400</v>
      </c>
    </row>
    <row r="5281" spans="1:12" x14ac:dyDescent="0.25">
      <c r="A5281" t="s">
        <v>6555</v>
      </c>
      <c r="B5281" t="s">
        <v>6556</v>
      </c>
      <c r="D5281">
        <v>805</v>
      </c>
      <c r="E5281" t="s">
        <v>2677</v>
      </c>
      <c r="F5281" t="s">
        <v>15</v>
      </c>
      <c r="G5281">
        <v>2</v>
      </c>
      <c r="H5281" t="s">
        <v>16</v>
      </c>
      <c r="I5281">
        <v>1</v>
      </c>
      <c r="J5281">
        <f t="shared" si="166"/>
        <v>2</v>
      </c>
      <c r="K5281">
        <v>199.91</v>
      </c>
      <c r="L5281" s="1">
        <f t="shared" si="167"/>
        <v>399.82</v>
      </c>
    </row>
    <row r="5282" spans="1:12" x14ac:dyDescent="0.25">
      <c r="A5282" t="s">
        <v>6112</v>
      </c>
      <c r="B5282" t="s">
        <v>6113</v>
      </c>
      <c r="C5282" t="s">
        <v>6114</v>
      </c>
      <c r="D5282">
        <v>805</v>
      </c>
      <c r="E5282" t="s">
        <v>2677</v>
      </c>
      <c r="F5282" t="s">
        <v>15</v>
      </c>
      <c r="G5282">
        <v>1</v>
      </c>
      <c r="H5282" t="s">
        <v>16</v>
      </c>
      <c r="I5282">
        <v>1</v>
      </c>
      <c r="J5282">
        <f t="shared" ref="J5282:J5345" si="168">G5282*I5282</f>
        <v>1</v>
      </c>
      <c r="K5282">
        <v>399.5</v>
      </c>
      <c r="L5282" s="1">
        <f t="shared" ref="L5282:L5345" si="169">G5282*K5282</f>
        <v>399.5</v>
      </c>
    </row>
    <row r="5283" spans="1:12" x14ac:dyDescent="0.25">
      <c r="A5283" t="s">
        <v>6065</v>
      </c>
      <c r="B5283" t="s">
        <v>6066</v>
      </c>
      <c r="C5283" t="s">
        <v>6067</v>
      </c>
      <c r="D5283">
        <v>805</v>
      </c>
      <c r="E5283" t="s">
        <v>2677</v>
      </c>
      <c r="F5283" t="s">
        <v>15</v>
      </c>
      <c r="G5283">
        <v>3</v>
      </c>
      <c r="H5283" t="s">
        <v>16</v>
      </c>
      <c r="I5283">
        <v>1</v>
      </c>
      <c r="J5283">
        <f t="shared" si="168"/>
        <v>3</v>
      </c>
      <c r="K5283">
        <v>133.15</v>
      </c>
      <c r="L5283" s="1">
        <f t="shared" si="169"/>
        <v>399.45000000000005</v>
      </c>
    </row>
    <row r="5284" spans="1:12" x14ac:dyDescent="0.25">
      <c r="A5284" t="s">
        <v>8862</v>
      </c>
      <c r="B5284" t="s">
        <v>8863</v>
      </c>
      <c r="C5284" t="s">
        <v>8864</v>
      </c>
      <c r="D5284">
        <v>805</v>
      </c>
      <c r="E5284" t="s">
        <v>2677</v>
      </c>
      <c r="F5284" t="s">
        <v>15</v>
      </c>
      <c r="G5284">
        <v>3</v>
      </c>
      <c r="H5284" t="s">
        <v>16</v>
      </c>
      <c r="I5284">
        <v>1</v>
      </c>
      <c r="J5284">
        <f t="shared" si="168"/>
        <v>3</v>
      </c>
      <c r="K5284">
        <v>132.85</v>
      </c>
      <c r="L5284" s="1">
        <f t="shared" si="169"/>
        <v>398.54999999999995</v>
      </c>
    </row>
    <row r="5285" spans="1:12" x14ac:dyDescent="0.25">
      <c r="A5285" t="s">
        <v>14133</v>
      </c>
      <c r="B5285" t="s">
        <v>14134</v>
      </c>
      <c r="C5285" t="s">
        <v>14130</v>
      </c>
      <c r="D5285">
        <v>805</v>
      </c>
      <c r="E5285" t="s">
        <v>2677</v>
      </c>
      <c r="F5285" t="s">
        <v>15</v>
      </c>
      <c r="G5285">
        <v>8</v>
      </c>
      <c r="H5285" t="s">
        <v>16</v>
      </c>
      <c r="I5285">
        <v>1</v>
      </c>
      <c r="J5285">
        <f t="shared" si="168"/>
        <v>8</v>
      </c>
      <c r="K5285">
        <v>49.792000000000002</v>
      </c>
      <c r="L5285" s="1">
        <f t="shared" si="169"/>
        <v>398.33600000000001</v>
      </c>
    </row>
    <row r="5286" spans="1:12" x14ac:dyDescent="0.25">
      <c r="A5286" t="s">
        <v>6823</v>
      </c>
      <c r="B5286" t="s">
        <v>6824</v>
      </c>
      <c r="D5286">
        <v>805</v>
      </c>
      <c r="E5286" t="s">
        <v>2677</v>
      </c>
      <c r="F5286" t="s">
        <v>15</v>
      </c>
      <c r="G5286">
        <v>15</v>
      </c>
      <c r="H5286" t="s">
        <v>16</v>
      </c>
      <c r="I5286">
        <v>1</v>
      </c>
      <c r="J5286">
        <f t="shared" si="168"/>
        <v>15</v>
      </c>
      <c r="K5286">
        <v>26.5</v>
      </c>
      <c r="L5286" s="1">
        <f t="shared" si="169"/>
        <v>397.5</v>
      </c>
    </row>
    <row r="5287" spans="1:12" x14ac:dyDescent="0.25">
      <c r="A5287" t="s">
        <v>9005</v>
      </c>
      <c r="B5287" t="s">
        <v>9006</v>
      </c>
      <c r="C5287" t="s">
        <v>9007</v>
      </c>
      <c r="D5287">
        <v>805</v>
      </c>
      <c r="E5287" t="s">
        <v>2677</v>
      </c>
      <c r="F5287" t="s">
        <v>15</v>
      </c>
      <c r="G5287">
        <v>50</v>
      </c>
      <c r="H5287" t="s">
        <v>16</v>
      </c>
      <c r="I5287">
        <v>1</v>
      </c>
      <c r="J5287">
        <f t="shared" si="168"/>
        <v>50</v>
      </c>
      <c r="K5287">
        <v>7.9256000000000002</v>
      </c>
      <c r="L5287" s="1">
        <f t="shared" si="169"/>
        <v>396.28000000000003</v>
      </c>
    </row>
    <row r="5288" spans="1:12" x14ac:dyDescent="0.25">
      <c r="A5288" t="s">
        <v>6869</v>
      </c>
      <c r="B5288" t="s">
        <v>6870</v>
      </c>
      <c r="C5288" t="s">
        <v>6871</v>
      </c>
      <c r="D5288">
        <v>805</v>
      </c>
      <c r="E5288" t="s">
        <v>2677</v>
      </c>
      <c r="F5288" t="s">
        <v>15</v>
      </c>
      <c r="G5288">
        <v>40</v>
      </c>
      <c r="H5288" t="s">
        <v>16</v>
      </c>
      <c r="I5288">
        <v>1</v>
      </c>
      <c r="J5288">
        <f t="shared" si="168"/>
        <v>40</v>
      </c>
      <c r="K5288">
        <v>9.9</v>
      </c>
      <c r="L5288" s="1">
        <f t="shared" si="169"/>
        <v>396</v>
      </c>
    </row>
    <row r="5289" spans="1:12" x14ac:dyDescent="0.25">
      <c r="A5289" t="s">
        <v>11641</v>
      </c>
      <c r="B5289" t="s">
        <v>11642</v>
      </c>
      <c r="D5289">
        <v>805</v>
      </c>
      <c r="E5289" t="s">
        <v>2677</v>
      </c>
      <c r="F5289" t="s">
        <v>15</v>
      </c>
      <c r="G5289">
        <v>1</v>
      </c>
      <c r="H5289" t="s">
        <v>16</v>
      </c>
      <c r="I5289">
        <v>1</v>
      </c>
      <c r="J5289">
        <f t="shared" si="168"/>
        <v>1</v>
      </c>
      <c r="K5289">
        <v>395.94</v>
      </c>
      <c r="L5289" s="1">
        <f t="shared" si="169"/>
        <v>395.94</v>
      </c>
    </row>
    <row r="5290" spans="1:12" x14ac:dyDescent="0.25">
      <c r="A5290" t="s">
        <v>9629</v>
      </c>
      <c r="B5290" t="s">
        <v>9630</v>
      </c>
      <c r="C5290" t="s">
        <v>9631</v>
      </c>
      <c r="D5290">
        <v>805</v>
      </c>
      <c r="E5290" t="s">
        <v>2677</v>
      </c>
      <c r="F5290" t="s">
        <v>15</v>
      </c>
      <c r="G5290">
        <v>20</v>
      </c>
      <c r="H5290" t="s">
        <v>16</v>
      </c>
      <c r="I5290">
        <v>1</v>
      </c>
      <c r="J5290">
        <f t="shared" si="168"/>
        <v>20</v>
      </c>
      <c r="K5290">
        <v>19.78</v>
      </c>
      <c r="L5290" s="1">
        <f t="shared" si="169"/>
        <v>395.6</v>
      </c>
    </row>
    <row r="5291" spans="1:12" x14ac:dyDescent="0.25">
      <c r="A5291" t="s">
        <v>2906</v>
      </c>
      <c r="B5291" t="s">
        <v>2907</v>
      </c>
      <c r="C5291" t="s">
        <v>2908</v>
      </c>
      <c r="D5291">
        <v>805</v>
      </c>
      <c r="E5291" t="s">
        <v>2677</v>
      </c>
      <c r="F5291" t="s">
        <v>15</v>
      </c>
      <c r="G5291">
        <v>1</v>
      </c>
      <c r="H5291" t="s">
        <v>16</v>
      </c>
      <c r="I5291">
        <v>1</v>
      </c>
      <c r="J5291">
        <f t="shared" si="168"/>
        <v>1</v>
      </c>
      <c r="K5291">
        <v>395</v>
      </c>
      <c r="L5291" s="1">
        <f t="shared" si="169"/>
        <v>395</v>
      </c>
    </row>
    <row r="5292" spans="1:12" x14ac:dyDescent="0.25">
      <c r="A5292" t="s">
        <v>13861</v>
      </c>
      <c r="B5292" t="s">
        <v>13862</v>
      </c>
      <c r="C5292" t="s">
        <v>13863</v>
      </c>
      <c r="D5292">
        <v>806</v>
      </c>
      <c r="E5292" t="s">
        <v>2677</v>
      </c>
      <c r="F5292" t="s">
        <v>15</v>
      </c>
      <c r="G5292">
        <v>120</v>
      </c>
      <c r="H5292" t="s">
        <v>16</v>
      </c>
      <c r="I5292">
        <v>1E-3</v>
      </c>
      <c r="J5292">
        <f t="shared" si="168"/>
        <v>0.12</v>
      </c>
      <c r="K5292">
        <v>3.29</v>
      </c>
      <c r="L5292" s="1">
        <f t="shared" si="169"/>
        <v>394.8</v>
      </c>
    </row>
    <row r="5293" spans="1:12" x14ac:dyDescent="0.25">
      <c r="A5293" t="s">
        <v>9479</v>
      </c>
      <c r="B5293" t="s">
        <v>9480</v>
      </c>
      <c r="C5293" t="s">
        <v>9481</v>
      </c>
      <c r="D5293">
        <v>805</v>
      </c>
      <c r="E5293" t="s">
        <v>2677</v>
      </c>
      <c r="F5293" t="s">
        <v>15</v>
      </c>
      <c r="G5293">
        <v>40</v>
      </c>
      <c r="H5293" t="s">
        <v>16</v>
      </c>
      <c r="I5293">
        <v>1</v>
      </c>
      <c r="J5293">
        <f t="shared" si="168"/>
        <v>40</v>
      </c>
      <c r="K5293">
        <v>9.86</v>
      </c>
      <c r="L5293" s="1">
        <f t="shared" si="169"/>
        <v>394.4</v>
      </c>
    </row>
    <row r="5294" spans="1:12" x14ac:dyDescent="0.25">
      <c r="A5294" t="s">
        <v>9482</v>
      </c>
      <c r="B5294" t="s">
        <v>9483</v>
      </c>
      <c r="C5294" t="s">
        <v>9484</v>
      </c>
      <c r="D5294">
        <v>805</v>
      </c>
      <c r="E5294" t="s">
        <v>2677</v>
      </c>
      <c r="F5294" t="s">
        <v>15</v>
      </c>
      <c r="G5294">
        <v>40</v>
      </c>
      <c r="H5294" t="s">
        <v>16</v>
      </c>
      <c r="I5294">
        <v>1</v>
      </c>
      <c r="J5294">
        <f t="shared" si="168"/>
        <v>40</v>
      </c>
      <c r="K5294">
        <v>9.86</v>
      </c>
      <c r="L5294" s="1">
        <f t="shared" si="169"/>
        <v>394.4</v>
      </c>
    </row>
    <row r="5295" spans="1:12" x14ac:dyDescent="0.25">
      <c r="A5295" t="s">
        <v>6386</v>
      </c>
      <c r="B5295" t="s">
        <v>6387</v>
      </c>
      <c r="D5295">
        <v>805</v>
      </c>
      <c r="E5295" t="s">
        <v>2677</v>
      </c>
      <c r="F5295" t="s">
        <v>15</v>
      </c>
      <c r="G5295">
        <v>5</v>
      </c>
      <c r="H5295" t="s">
        <v>16</v>
      </c>
      <c r="I5295">
        <v>1</v>
      </c>
      <c r="J5295">
        <f t="shared" si="168"/>
        <v>5</v>
      </c>
      <c r="K5295">
        <v>78.87</v>
      </c>
      <c r="L5295" s="1">
        <f t="shared" si="169"/>
        <v>394.35</v>
      </c>
    </row>
    <row r="5296" spans="1:12" x14ac:dyDescent="0.25">
      <c r="A5296" t="s">
        <v>11620</v>
      </c>
      <c r="B5296" t="s">
        <v>11621</v>
      </c>
      <c r="C5296" t="s">
        <v>11622</v>
      </c>
      <c r="D5296">
        <v>805</v>
      </c>
      <c r="E5296" t="s">
        <v>2677</v>
      </c>
      <c r="F5296" t="s">
        <v>15</v>
      </c>
      <c r="G5296">
        <v>10</v>
      </c>
      <c r="H5296" t="s">
        <v>16</v>
      </c>
      <c r="I5296">
        <v>1</v>
      </c>
      <c r="J5296">
        <f t="shared" si="168"/>
        <v>10</v>
      </c>
      <c r="K5296">
        <v>39.28</v>
      </c>
      <c r="L5296" s="1">
        <f t="shared" si="169"/>
        <v>392.8</v>
      </c>
    </row>
    <row r="5297" spans="1:12" x14ac:dyDescent="0.25">
      <c r="A5297" t="s">
        <v>5768</v>
      </c>
      <c r="B5297" t="s">
        <v>5769</v>
      </c>
      <c r="D5297">
        <v>805</v>
      </c>
      <c r="E5297" t="s">
        <v>2677</v>
      </c>
      <c r="F5297" t="s">
        <v>15</v>
      </c>
      <c r="G5297">
        <v>1</v>
      </c>
      <c r="H5297" t="s">
        <v>16</v>
      </c>
      <c r="I5297">
        <v>1</v>
      </c>
      <c r="J5297">
        <f t="shared" si="168"/>
        <v>1</v>
      </c>
      <c r="K5297">
        <v>392.42</v>
      </c>
      <c r="L5297" s="1">
        <f t="shared" si="169"/>
        <v>392.42</v>
      </c>
    </row>
    <row r="5298" spans="1:12" x14ac:dyDescent="0.25">
      <c r="A5298" t="s">
        <v>14052</v>
      </c>
      <c r="B5298" t="s">
        <v>14053</v>
      </c>
      <c r="C5298" t="s">
        <v>14054</v>
      </c>
      <c r="D5298">
        <v>806</v>
      </c>
      <c r="E5298" t="s">
        <v>2677</v>
      </c>
      <c r="F5298" t="s">
        <v>15</v>
      </c>
      <c r="G5298">
        <v>4</v>
      </c>
      <c r="H5298" t="s">
        <v>16</v>
      </c>
      <c r="I5298">
        <v>1</v>
      </c>
      <c r="J5298">
        <f t="shared" si="168"/>
        <v>4</v>
      </c>
      <c r="K5298">
        <v>97.96</v>
      </c>
      <c r="L5298" s="1">
        <f t="shared" si="169"/>
        <v>391.84</v>
      </c>
    </row>
    <row r="5299" spans="1:12" x14ac:dyDescent="0.25">
      <c r="A5299" t="s">
        <v>10498</v>
      </c>
      <c r="B5299" t="s">
        <v>10499</v>
      </c>
      <c r="C5299" t="s">
        <v>10500</v>
      </c>
      <c r="D5299">
        <v>805</v>
      </c>
      <c r="E5299" t="s">
        <v>2677</v>
      </c>
      <c r="F5299" t="s">
        <v>15</v>
      </c>
      <c r="G5299">
        <v>23</v>
      </c>
      <c r="H5299" t="s">
        <v>16</v>
      </c>
      <c r="I5299">
        <v>1</v>
      </c>
      <c r="J5299">
        <f t="shared" si="168"/>
        <v>23</v>
      </c>
      <c r="K5299">
        <v>17.03</v>
      </c>
      <c r="L5299" s="1">
        <f t="shared" si="169"/>
        <v>391.69000000000005</v>
      </c>
    </row>
    <row r="5300" spans="1:12" x14ac:dyDescent="0.25">
      <c r="A5300" t="s">
        <v>5036</v>
      </c>
      <c r="B5300" t="s">
        <v>5037</v>
      </c>
      <c r="C5300" t="s">
        <v>5035</v>
      </c>
      <c r="D5300">
        <v>805</v>
      </c>
      <c r="E5300" t="s">
        <v>2677</v>
      </c>
      <c r="F5300" t="s">
        <v>15</v>
      </c>
      <c r="G5300">
        <v>54</v>
      </c>
      <c r="H5300" t="s">
        <v>16</v>
      </c>
      <c r="I5300">
        <v>1</v>
      </c>
      <c r="J5300">
        <f t="shared" si="168"/>
        <v>54</v>
      </c>
      <c r="K5300">
        <v>7.25</v>
      </c>
      <c r="L5300" s="1">
        <f t="shared" si="169"/>
        <v>391.5</v>
      </c>
    </row>
    <row r="5301" spans="1:12" x14ac:dyDescent="0.25">
      <c r="A5301" t="s">
        <v>3617</v>
      </c>
      <c r="B5301" t="s">
        <v>3618</v>
      </c>
      <c r="C5301" t="s">
        <v>3619</v>
      </c>
      <c r="D5301">
        <v>805</v>
      </c>
      <c r="E5301" t="s">
        <v>2677</v>
      </c>
      <c r="F5301" t="s">
        <v>15</v>
      </c>
      <c r="G5301">
        <v>1</v>
      </c>
      <c r="H5301" t="s">
        <v>16</v>
      </c>
      <c r="I5301">
        <v>1</v>
      </c>
      <c r="J5301">
        <f t="shared" si="168"/>
        <v>1</v>
      </c>
      <c r="K5301">
        <v>390.4</v>
      </c>
      <c r="L5301" s="1">
        <f t="shared" si="169"/>
        <v>390.4</v>
      </c>
    </row>
    <row r="5302" spans="1:12" x14ac:dyDescent="0.25">
      <c r="A5302" t="s">
        <v>4686</v>
      </c>
      <c r="B5302" t="s">
        <v>4687</v>
      </c>
      <c r="D5302">
        <v>805</v>
      </c>
      <c r="E5302" t="s">
        <v>2677</v>
      </c>
      <c r="F5302" t="s">
        <v>15</v>
      </c>
      <c r="G5302">
        <v>8</v>
      </c>
      <c r="H5302" t="s">
        <v>16</v>
      </c>
      <c r="I5302">
        <v>1</v>
      </c>
      <c r="J5302">
        <f t="shared" si="168"/>
        <v>8</v>
      </c>
      <c r="K5302">
        <v>48.7</v>
      </c>
      <c r="L5302" s="1">
        <f t="shared" si="169"/>
        <v>389.6</v>
      </c>
    </row>
    <row r="5303" spans="1:12" x14ac:dyDescent="0.25">
      <c r="A5303" t="s">
        <v>6798</v>
      </c>
      <c r="B5303" t="s">
        <v>6739</v>
      </c>
      <c r="D5303">
        <v>805</v>
      </c>
      <c r="E5303" t="s">
        <v>2677</v>
      </c>
      <c r="F5303" t="s">
        <v>15</v>
      </c>
      <c r="G5303">
        <v>5</v>
      </c>
      <c r="H5303" t="s">
        <v>16</v>
      </c>
      <c r="I5303">
        <v>1</v>
      </c>
      <c r="J5303">
        <f t="shared" si="168"/>
        <v>5</v>
      </c>
      <c r="K5303">
        <v>77.84</v>
      </c>
      <c r="L5303" s="1">
        <f t="shared" si="169"/>
        <v>389.20000000000005</v>
      </c>
    </row>
    <row r="5304" spans="1:12" x14ac:dyDescent="0.25">
      <c r="A5304" t="s">
        <v>5878</v>
      </c>
      <c r="B5304" t="s">
        <v>5879</v>
      </c>
      <c r="D5304">
        <v>805</v>
      </c>
      <c r="E5304" t="s">
        <v>2677</v>
      </c>
      <c r="F5304" t="s">
        <v>15</v>
      </c>
      <c r="G5304">
        <v>5</v>
      </c>
      <c r="H5304" t="s">
        <v>16</v>
      </c>
      <c r="I5304">
        <v>1</v>
      </c>
      <c r="J5304">
        <f t="shared" si="168"/>
        <v>5</v>
      </c>
      <c r="K5304">
        <v>77.540000000000006</v>
      </c>
      <c r="L5304" s="1">
        <f t="shared" si="169"/>
        <v>387.70000000000005</v>
      </c>
    </row>
    <row r="5305" spans="1:12" x14ac:dyDescent="0.25">
      <c r="A5305" t="s">
        <v>5740</v>
      </c>
      <c r="B5305" t="s">
        <v>5741</v>
      </c>
      <c r="D5305">
        <v>805</v>
      </c>
      <c r="E5305" t="s">
        <v>2677</v>
      </c>
      <c r="F5305" t="s">
        <v>15</v>
      </c>
      <c r="G5305">
        <v>7</v>
      </c>
      <c r="H5305" t="s">
        <v>16</v>
      </c>
      <c r="I5305">
        <v>1</v>
      </c>
      <c r="J5305">
        <f t="shared" si="168"/>
        <v>7</v>
      </c>
      <c r="K5305">
        <v>55.36</v>
      </c>
      <c r="L5305" s="1">
        <f t="shared" si="169"/>
        <v>387.52</v>
      </c>
    </row>
    <row r="5306" spans="1:12" x14ac:dyDescent="0.25">
      <c r="A5306" t="s">
        <v>2912</v>
      </c>
      <c r="B5306" t="s">
        <v>2913</v>
      </c>
      <c r="C5306" t="s">
        <v>2914</v>
      </c>
      <c r="D5306">
        <v>805</v>
      </c>
      <c r="E5306" t="s">
        <v>2677</v>
      </c>
      <c r="F5306" t="s">
        <v>15</v>
      </c>
      <c r="G5306">
        <v>1</v>
      </c>
      <c r="H5306" t="s">
        <v>16</v>
      </c>
      <c r="I5306">
        <v>1</v>
      </c>
      <c r="J5306">
        <f t="shared" si="168"/>
        <v>1</v>
      </c>
      <c r="K5306">
        <v>387.5</v>
      </c>
      <c r="L5306" s="1">
        <f t="shared" si="169"/>
        <v>387.5</v>
      </c>
    </row>
    <row r="5307" spans="1:12" x14ac:dyDescent="0.25">
      <c r="A5307" t="s">
        <v>7493</v>
      </c>
      <c r="B5307" t="s">
        <v>7494</v>
      </c>
      <c r="D5307">
        <v>805</v>
      </c>
      <c r="E5307" t="s">
        <v>2677</v>
      </c>
      <c r="F5307" t="s">
        <v>15</v>
      </c>
      <c r="G5307">
        <v>5</v>
      </c>
      <c r="H5307" t="s">
        <v>16</v>
      </c>
      <c r="I5307">
        <v>1</v>
      </c>
      <c r="J5307">
        <f t="shared" si="168"/>
        <v>5</v>
      </c>
      <c r="K5307">
        <v>77.28</v>
      </c>
      <c r="L5307" s="1">
        <f t="shared" si="169"/>
        <v>386.4</v>
      </c>
    </row>
    <row r="5308" spans="1:12" x14ac:dyDescent="0.25">
      <c r="A5308" t="s">
        <v>13491</v>
      </c>
      <c r="B5308" t="s">
        <v>13492</v>
      </c>
      <c r="C5308" t="s">
        <v>13493</v>
      </c>
      <c r="D5308">
        <v>806</v>
      </c>
      <c r="E5308" t="s">
        <v>2677</v>
      </c>
      <c r="F5308" t="s">
        <v>15</v>
      </c>
      <c r="G5308">
        <v>576</v>
      </c>
      <c r="H5308" t="s">
        <v>10436</v>
      </c>
      <c r="I5308">
        <v>0</v>
      </c>
      <c r="J5308">
        <f t="shared" si="168"/>
        <v>0</v>
      </c>
      <c r="K5308">
        <v>0.67</v>
      </c>
      <c r="L5308" s="1">
        <f t="shared" si="169"/>
        <v>385.92</v>
      </c>
    </row>
    <row r="5309" spans="1:12" x14ac:dyDescent="0.25">
      <c r="A5309" t="s">
        <v>3100</v>
      </c>
      <c r="B5309" t="s">
        <v>3101</v>
      </c>
      <c r="C5309" t="s">
        <v>3102</v>
      </c>
      <c r="D5309">
        <v>805</v>
      </c>
      <c r="E5309" t="s">
        <v>2677</v>
      </c>
      <c r="F5309" t="s">
        <v>15</v>
      </c>
      <c r="G5309">
        <v>2</v>
      </c>
      <c r="H5309" t="s">
        <v>16</v>
      </c>
      <c r="I5309">
        <v>1</v>
      </c>
      <c r="J5309">
        <f t="shared" si="168"/>
        <v>2</v>
      </c>
      <c r="K5309">
        <v>192.17</v>
      </c>
      <c r="L5309" s="1">
        <f t="shared" si="169"/>
        <v>384.34</v>
      </c>
    </row>
    <row r="5310" spans="1:12" x14ac:dyDescent="0.25">
      <c r="A5310" t="s">
        <v>13803</v>
      </c>
      <c r="B5310" t="s">
        <v>13804</v>
      </c>
      <c r="C5310" t="s">
        <v>13805</v>
      </c>
      <c r="D5310">
        <v>806</v>
      </c>
      <c r="E5310" t="s">
        <v>2677</v>
      </c>
      <c r="F5310" t="s">
        <v>15</v>
      </c>
      <c r="G5310">
        <v>5</v>
      </c>
      <c r="H5310" t="s">
        <v>16</v>
      </c>
      <c r="I5310">
        <v>0</v>
      </c>
      <c r="J5310">
        <f t="shared" si="168"/>
        <v>0</v>
      </c>
      <c r="K5310">
        <v>76.849999999999994</v>
      </c>
      <c r="L5310" s="1">
        <f t="shared" si="169"/>
        <v>384.25</v>
      </c>
    </row>
    <row r="5311" spans="1:12" x14ac:dyDescent="0.25">
      <c r="A5311" t="s">
        <v>9157</v>
      </c>
      <c r="B5311" t="s">
        <v>9158</v>
      </c>
      <c r="C5311" t="s">
        <v>9159</v>
      </c>
      <c r="D5311">
        <v>805</v>
      </c>
      <c r="E5311" t="s">
        <v>2677</v>
      </c>
      <c r="F5311" t="s">
        <v>15</v>
      </c>
      <c r="G5311">
        <v>120</v>
      </c>
      <c r="H5311" t="s">
        <v>16</v>
      </c>
      <c r="I5311">
        <v>1</v>
      </c>
      <c r="J5311">
        <f t="shared" si="168"/>
        <v>120</v>
      </c>
      <c r="K5311">
        <v>3.19556</v>
      </c>
      <c r="L5311" s="1">
        <f t="shared" si="169"/>
        <v>383.46719999999999</v>
      </c>
    </row>
    <row r="5312" spans="1:12" x14ac:dyDescent="0.25">
      <c r="A5312" t="s">
        <v>8567</v>
      </c>
      <c r="B5312" t="s">
        <v>8568</v>
      </c>
      <c r="C5312" t="s">
        <v>8569</v>
      </c>
      <c r="D5312">
        <v>805</v>
      </c>
      <c r="E5312" t="s">
        <v>2677</v>
      </c>
      <c r="F5312" t="s">
        <v>15</v>
      </c>
      <c r="G5312">
        <v>3</v>
      </c>
      <c r="H5312" t="s">
        <v>16</v>
      </c>
      <c r="I5312">
        <v>1</v>
      </c>
      <c r="J5312">
        <f t="shared" si="168"/>
        <v>3</v>
      </c>
      <c r="K5312">
        <v>127.65</v>
      </c>
      <c r="L5312" s="1">
        <f t="shared" si="169"/>
        <v>382.95000000000005</v>
      </c>
    </row>
    <row r="5313" spans="1:12" x14ac:dyDescent="0.25">
      <c r="A5313" t="s">
        <v>14082</v>
      </c>
      <c r="B5313" t="s">
        <v>14083</v>
      </c>
      <c r="C5313" t="s">
        <v>14081</v>
      </c>
      <c r="D5313">
        <v>805</v>
      </c>
      <c r="E5313" t="s">
        <v>2677</v>
      </c>
      <c r="F5313" t="s">
        <v>15</v>
      </c>
      <c r="G5313">
        <v>35</v>
      </c>
      <c r="H5313" t="s">
        <v>16</v>
      </c>
      <c r="I5313">
        <v>1</v>
      </c>
      <c r="J5313">
        <f t="shared" si="168"/>
        <v>35</v>
      </c>
      <c r="K5313">
        <v>10.933999999999999</v>
      </c>
      <c r="L5313" s="1">
        <f t="shared" si="169"/>
        <v>382.69</v>
      </c>
    </row>
    <row r="5314" spans="1:12" x14ac:dyDescent="0.25">
      <c r="A5314" s="49" t="s">
        <v>9970</v>
      </c>
      <c r="B5314" s="49" t="s">
        <v>9971</v>
      </c>
      <c r="C5314" s="49" t="s">
        <v>9972</v>
      </c>
      <c r="D5314" s="49">
        <v>805</v>
      </c>
      <c r="E5314" s="49" t="s">
        <v>2677</v>
      </c>
      <c r="F5314" s="49" t="s">
        <v>15</v>
      </c>
      <c r="G5314" s="51">
        <v>26200</v>
      </c>
      <c r="H5314" s="49" t="s">
        <v>16</v>
      </c>
      <c r="I5314" s="49">
        <v>1</v>
      </c>
      <c r="J5314" s="49">
        <f t="shared" si="168"/>
        <v>26200</v>
      </c>
      <c r="K5314" s="49">
        <v>1.46E-2</v>
      </c>
      <c r="L5314" s="50">
        <f t="shared" si="169"/>
        <v>382.52</v>
      </c>
    </row>
    <row r="5315" spans="1:12" x14ac:dyDescent="0.25">
      <c r="A5315" t="s">
        <v>8588</v>
      </c>
      <c r="B5315" t="s">
        <v>8589</v>
      </c>
      <c r="D5315">
        <v>805</v>
      </c>
      <c r="E5315" t="s">
        <v>2677</v>
      </c>
      <c r="F5315" t="s">
        <v>15</v>
      </c>
      <c r="G5315">
        <v>2</v>
      </c>
      <c r="H5315" t="s">
        <v>16</v>
      </c>
      <c r="I5315">
        <v>6</v>
      </c>
      <c r="J5315">
        <f t="shared" si="168"/>
        <v>12</v>
      </c>
      <c r="K5315">
        <v>191.15</v>
      </c>
      <c r="L5315" s="1">
        <f t="shared" si="169"/>
        <v>382.3</v>
      </c>
    </row>
    <row r="5316" spans="1:12" x14ac:dyDescent="0.25">
      <c r="A5316" t="s">
        <v>5870</v>
      </c>
      <c r="B5316" t="s">
        <v>5871</v>
      </c>
      <c r="D5316">
        <v>805</v>
      </c>
      <c r="E5316" t="s">
        <v>2677</v>
      </c>
      <c r="F5316" t="s">
        <v>15</v>
      </c>
      <c r="G5316">
        <v>2</v>
      </c>
      <c r="H5316" t="s">
        <v>16</v>
      </c>
      <c r="I5316">
        <v>1</v>
      </c>
      <c r="J5316">
        <f t="shared" si="168"/>
        <v>2</v>
      </c>
      <c r="K5316">
        <v>190.74</v>
      </c>
      <c r="L5316" s="1">
        <f t="shared" si="169"/>
        <v>381.48</v>
      </c>
    </row>
    <row r="5317" spans="1:12" x14ac:dyDescent="0.25">
      <c r="A5317" t="s">
        <v>9617</v>
      </c>
      <c r="B5317" t="s">
        <v>9618</v>
      </c>
      <c r="C5317" t="s">
        <v>9619</v>
      </c>
      <c r="D5317">
        <v>805</v>
      </c>
      <c r="E5317" t="s">
        <v>2677</v>
      </c>
      <c r="F5317" t="s">
        <v>15</v>
      </c>
      <c r="G5317">
        <v>20</v>
      </c>
      <c r="H5317" t="s">
        <v>16</v>
      </c>
      <c r="I5317">
        <v>1</v>
      </c>
      <c r="J5317">
        <f t="shared" si="168"/>
        <v>20</v>
      </c>
      <c r="K5317">
        <v>19.07</v>
      </c>
      <c r="L5317" s="1">
        <f t="shared" si="169"/>
        <v>381.4</v>
      </c>
    </row>
    <row r="5318" spans="1:12" x14ac:dyDescent="0.25">
      <c r="A5318" t="s">
        <v>6502</v>
      </c>
      <c r="B5318" t="s">
        <v>6503</v>
      </c>
      <c r="D5318">
        <v>805</v>
      </c>
      <c r="E5318" t="s">
        <v>2677</v>
      </c>
      <c r="F5318" t="s">
        <v>15</v>
      </c>
      <c r="G5318">
        <v>2</v>
      </c>
      <c r="H5318" t="s">
        <v>16</v>
      </c>
      <c r="I5318">
        <v>1</v>
      </c>
      <c r="J5318">
        <f t="shared" si="168"/>
        <v>2</v>
      </c>
      <c r="K5318">
        <v>190.61</v>
      </c>
      <c r="L5318" s="1">
        <f t="shared" si="169"/>
        <v>381.22</v>
      </c>
    </row>
    <row r="5319" spans="1:12" x14ac:dyDescent="0.25">
      <c r="A5319" t="s">
        <v>2933</v>
      </c>
      <c r="B5319" t="s">
        <v>2934</v>
      </c>
      <c r="C5319" t="s">
        <v>2935</v>
      </c>
      <c r="D5319">
        <v>805</v>
      </c>
      <c r="E5319" t="s">
        <v>2677</v>
      </c>
      <c r="F5319" t="s">
        <v>15</v>
      </c>
      <c r="G5319">
        <v>2</v>
      </c>
      <c r="H5319" t="s">
        <v>16</v>
      </c>
      <c r="I5319">
        <v>1</v>
      </c>
      <c r="J5319">
        <f t="shared" si="168"/>
        <v>2</v>
      </c>
      <c r="K5319">
        <v>190.55500000000001</v>
      </c>
      <c r="L5319" s="1">
        <f t="shared" si="169"/>
        <v>381.11</v>
      </c>
    </row>
    <row r="5320" spans="1:12" x14ac:dyDescent="0.25">
      <c r="A5320" t="s">
        <v>13455</v>
      </c>
      <c r="B5320" t="s">
        <v>13456</v>
      </c>
      <c r="C5320" t="s">
        <v>13457</v>
      </c>
      <c r="D5320">
        <v>806</v>
      </c>
      <c r="E5320" t="s">
        <v>2677</v>
      </c>
      <c r="F5320" t="s">
        <v>15</v>
      </c>
      <c r="G5320">
        <v>5</v>
      </c>
      <c r="H5320" t="s">
        <v>11231</v>
      </c>
      <c r="I5320">
        <v>0</v>
      </c>
      <c r="J5320">
        <f t="shared" si="168"/>
        <v>0</v>
      </c>
      <c r="K5320">
        <v>76.2</v>
      </c>
      <c r="L5320" s="1">
        <f t="shared" si="169"/>
        <v>381</v>
      </c>
    </row>
    <row r="5321" spans="1:12" x14ac:dyDescent="0.25">
      <c r="A5321" t="s">
        <v>6074</v>
      </c>
      <c r="B5321" t="s">
        <v>6075</v>
      </c>
      <c r="C5321" t="s">
        <v>6076</v>
      </c>
      <c r="D5321">
        <v>805</v>
      </c>
      <c r="E5321" t="s">
        <v>2677</v>
      </c>
      <c r="F5321" t="s">
        <v>15</v>
      </c>
      <c r="G5321">
        <v>26</v>
      </c>
      <c r="H5321" t="s">
        <v>16</v>
      </c>
      <c r="I5321">
        <v>1</v>
      </c>
      <c r="J5321">
        <f t="shared" si="168"/>
        <v>26</v>
      </c>
      <c r="K5321">
        <v>14.64</v>
      </c>
      <c r="L5321" s="1">
        <f t="shared" si="169"/>
        <v>380.64</v>
      </c>
    </row>
    <row r="5322" spans="1:12" x14ac:dyDescent="0.25">
      <c r="A5322" t="s">
        <v>2794</v>
      </c>
      <c r="B5322" t="s">
        <v>2795</v>
      </c>
      <c r="C5322" t="s">
        <v>2796</v>
      </c>
      <c r="D5322">
        <v>805</v>
      </c>
      <c r="E5322" t="s">
        <v>2677</v>
      </c>
      <c r="F5322" t="s">
        <v>15</v>
      </c>
      <c r="G5322">
        <v>1</v>
      </c>
      <c r="H5322" t="s">
        <v>16</v>
      </c>
      <c r="I5322">
        <v>1</v>
      </c>
      <c r="J5322">
        <f t="shared" si="168"/>
        <v>1</v>
      </c>
      <c r="K5322">
        <v>380.45</v>
      </c>
      <c r="L5322" s="1">
        <f t="shared" si="169"/>
        <v>380.45</v>
      </c>
    </row>
    <row r="5323" spans="1:12" x14ac:dyDescent="0.25">
      <c r="A5323" t="s">
        <v>10152</v>
      </c>
      <c r="B5323" t="s">
        <v>10153</v>
      </c>
      <c r="C5323" t="s">
        <v>10154</v>
      </c>
      <c r="D5323">
        <v>805</v>
      </c>
      <c r="E5323" t="s">
        <v>2677</v>
      </c>
      <c r="F5323" t="s">
        <v>15</v>
      </c>
      <c r="G5323">
        <v>25</v>
      </c>
      <c r="H5323" t="s">
        <v>16</v>
      </c>
      <c r="I5323">
        <v>1</v>
      </c>
      <c r="J5323">
        <f t="shared" si="168"/>
        <v>25</v>
      </c>
      <c r="K5323">
        <v>15.21</v>
      </c>
      <c r="L5323" s="1">
        <f t="shared" si="169"/>
        <v>380.25</v>
      </c>
    </row>
    <row r="5324" spans="1:12" x14ac:dyDescent="0.25">
      <c r="A5324" t="s">
        <v>4608</v>
      </c>
      <c r="B5324" t="s">
        <v>4609</v>
      </c>
      <c r="D5324">
        <v>805</v>
      </c>
      <c r="E5324" t="s">
        <v>2677</v>
      </c>
      <c r="F5324" t="s">
        <v>15</v>
      </c>
      <c r="G5324">
        <v>40</v>
      </c>
      <c r="H5324" t="s">
        <v>16</v>
      </c>
      <c r="I5324">
        <v>1</v>
      </c>
      <c r="J5324">
        <f t="shared" si="168"/>
        <v>40</v>
      </c>
      <c r="K5324">
        <v>9.5</v>
      </c>
      <c r="L5324" s="1">
        <f t="shared" si="169"/>
        <v>380</v>
      </c>
    </row>
    <row r="5325" spans="1:12" x14ac:dyDescent="0.25">
      <c r="A5325" t="s">
        <v>6303</v>
      </c>
      <c r="B5325" t="s">
        <v>6304</v>
      </c>
      <c r="D5325">
        <v>805</v>
      </c>
      <c r="E5325" t="s">
        <v>2677</v>
      </c>
      <c r="F5325" t="s">
        <v>15</v>
      </c>
      <c r="G5325">
        <v>10</v>
      </c>
      <c r="H5325" t="s">
        <v>16</v>
      </c>
      <c r="I5325">
        <v>1</v>
      </c>
      <c r="J5325">
        <f t="shared" si="168"/>
        <v>10</v>
      </c>
      <c r="K5325">
        <v>37.99</v>
      </c>
      <c r="L5325" s="1">
        <f t="shared" si="169"/>
        <v>379.90000000000003</v>
      </c>
    </row>
    <row r="5326" spans="1:12" x14ac:dyDescent="0.25">
      <c r="A5326" t="s">
        <v>10433</v>
      </c>
      <c r="B5326" t="s">
        <v>10434</v>
      </c>
      <c r="C5326" t="s">
        <v>10435</v>
      </c>
      <c r="D5326">
        <v>805</v>
      </c>
      <c r="E5326" t="s">
        <v>2677</v>
      </c>
      <c r="F5326" t="s">
        <v>15</v>
      </c>
      <c r="G5326">
        <v>50</v>
      </c>
      <c r="H5326" t="s">
        <v>10436</v>
      </c>
      <c r="I5326">
        <v>1</v>
      </c>
      <c r="J5326">
        <f t="shared" si="168"/>
        <v>50</v>
      </c>
      <c r="K5326">
        <v>7.59</v>
      </c>
      <c r="L5326" s="1">
        <f t="shared" si="169"/>
        <v>379.5</v>
      </c>
    </row>
    <row r="5327" spans="1:12" x14ac:dyDescent="0.25">
      <c r="A5327" t="s">
        <v>10437</v>
      </c>
      <c r="B5327" t="s">
        <v>10434</v>
      </c>
      <c r="C5327" t="s">
        <v>10438</v>
      </c>
      <c r="D5327">
        <v>805</v>
      </c>
      <c r="E5327" t="s">
        <v>2677</v>
      </c>
      <c r="F5327" t="s">
        <v>15</v>
      </c>
      <c r="G5327">
        <v>50</v>
      </c>
      <c r="H5327" t="s">
        <v>10436</v>
      </c>
      <c r="I5327">
        <v>1</v>
      </c>
      <c r="J5327">
        <f t="shared" si="168"/>
        <v>50</v>
      </c>
      <c r="K5327">
        <v>7.59</v>
      </c>
      <c r="L5327" s="1">
        <f t="shared" si="169"/>
        <v>379.5</v>
      </c>
    </row>
    <row r="5328" spans="1:12" x14ac:dyDescent="0.25">
      <c r="A5328" t="s">
        <v>6107</v>
      </c>
      <c r="B5328" t="s">
        <v>6108</v>
      </c>
      <c r="C5328" t="s">
        <v>6109</v>
      </c>
      <c r="D5328">
        <v>805</v>
      </c>
      <c r="E5328" t="s">
        <v>2677</v>
      </c>
      <c r="F5328" t="s">
        <v>15</v>
      </c>
      <c r="G5328">
        <v>7</v>
      </c>
      <c r="H5328" t="s">
        <v>16</v>
      </c>
      <c r="I5328">
        <v>1</v>
      </c>
      <c r="J5328">
        <f t="shared" si="168"/>
        <v>7</v>
      </c>
      <c r="K5328">
        <v>54.04</v>
      </c>
      <c r="L5328" s="1">
        <f t="shared" si="169"/>
        <v>378.28</v>
      </c>
    </row>
    <row r="5329" spans="1:12" x14ac:dyDescent="0.25">
      <c r="A5329" t="s">
        <v>11080</v>
      </c>
      <c r="B5329" t="s">
        <v>11081</v>
      </c>
      <c r="C5329" t="s">
        <v>11082</v>
      </c>
      <c r="D5329">
        <v>805</v>
      </c>
      <c r="E5329" t="s">
        <v>2677</v>
      </c>
      <c r="F5329" t="s">
        <v>15</v>
      </c>
      <c r="G5329">
        <v>24</v>
      </c>
      <c r="H5329" t="s">
        <v>16</v>
      </c>
      <c r="I5329">
        <v>1</v>
      </c>
      <c r="J5329">
        <f t="shared" si="168"/>
        <v>24</v>
      </c>
      <c r="K5329">
        <v>15.702500000000001</v>
      </c>
      <c r="L5329" s="1">
        <f t="shared" si="169"/>
        <v>376.86</v>
      </c>
    </row>
    <row r="5330" spans="1:12" x14ac:dyDescent="0.25">
      <c r="A5330" t="s">
        <v>13341</v>
      </c>
      <c r="B5330" t="s">
        <v>13342</v>
      </c>
      <c r="C5330" t="s">
        <v>13343</v>
      </c>
      <c r="D5330">
        <v>806</v>
      </c>
      <c r="E5330" t="s">
        <v>2677</v>
      </c>
      <c r="F5330" t="s">
        <v>15</v>
      </c>
      <c r="G5330">
        <v>37</v>
      </c>
      <c r="H5330" t="s">
        <v>16</v>
      </c>
      <c r="I5330">
        <v>0</v>
      </c>
      <c r="J5330">
        <f t="shared" si="168"/>
        <v>0</v>
      </c>
      <c r="K5330">
        <v>10.15</v>
      </c>
      <c r="L5330" s="1">
        <f t="shared" si="169"/>
        <v>375.55</v>
      </c>
    </row>
    <row r="5331" spans="1:12" x14ac:dyDescent="0.25">
      <c r="A5331" t="s">
        <v>10842</v>
      </c>
      <c r="B5331" t="s">
        <v>10843</v>
      </c>
      <c r="C5331" t="s">
        <v>10844</v>
      </c>
      <c r="D5331">
        <v>805</v>
      </c>
      <c r="E5331" t="s">
        <v>2677</v>
      </c>
      <c r="F5331" t="s">
        <v>15</v>
      </c>
      <c r="G5331">
        <v>5</v>
      </c>
      <c r="H5331" t="s">
        <v>16</v>
      </c>
      <c r="I5331">
        <v>1</v>
      </c>
      <c r="J5331">
        <f t="shared" si="168"/>
        <v>5</v>
      </c>
      <c r="K5331">
        <v>75.069999999999993</v>
      </c>
      <c r="L5331" s="1">
        <f t="shared" si="169"/>
        <v>375.34999999999997</v>
      </c>
    </row>
    <row r="5332" spans="1:12" x14ac:dyDescent="0.25">
      <c r="A5332" t="s">
        <v>6054</v>
      </c>
      <c r="B5332" t="s">
        <v>6055</v>
      </c>
      <c r="D5332">
        <v>805</v>
      </c>
      <c r="E5332" t="s">
        <v>2677</v>
      </c>
      <c r="F5332" t="s">
        <v>15</v>
      </c>
      <c r="G5332">
        <v>20</v>
      </c>
      <c r="H5332" t="s">
        <v>16</v>
      </c>
      <c r="I5332">
        <v>1</v>
      </c>
      <c r="J5332">
        <f t="shared" si="168"/>
        <v>20</v>
      </c>
      <c r="K5332">
        <v>18.68</v>
      </c>
      <c r="L5332" s="1">
        <f t="shared" si="169"/>
        <v>373.6</v>
      </c>
    </row>
    <row r="5333" spans="1:12" x14ac:dyDescent="0.25">
      <c r="A5333" t="s">
        <v>8109</v>
      </c>
      <c r="B5333" t="s">
        <v>8110</v>
      </c>
      <c r="C5333" t="s">
        <v>8111</v>
      </c>
      <c r="D5333">
        <v>805</v>
      </c>
      <c r="E5333" t="s">
        <v>2677</v>
      </c>
      <c r="F5333" t="s">
        <v>15</v>
      </c>
      <c r="G5333">
        <v>5</v>
      </c>
      <c r="H5333" t="s">
        <v>16</v>
      </c>
      <c r="I5333">
        <v>1</v>
      </c>
      <c r="J5333">
        <f t="shared" si="168"/>
        <v>5</v>
      </c>
      <c r="K5333">
        <v>74.58</v>
      </c>
      <c r="L5333" s="1">
        <f t="shared" si="169"/>
        <v>372.9</v>
      </c>
    </row>
    <row r="5334" spans="1:12" x14ac:dyDescent="0.25">
      <c r="A5334" t="s">
        <v>8452</v>
      </c>
      <c r="B5334" t="s">
        <v>8453</v>
      </c>
      <c r="D5334">
        <v>805</v>
      </c>
      <c r="E5334" t="s">
        <v>2677</v>
      </c>
      <c r="F5334" t="s">
        <v>15</v>
      </c>
      <c r="G5334">
        <v>5</v>
      </c>
      <c r="H5334" t="s">
        <v>16</v>
      </c>
      <c r="I5334">
        <v>1</v>
      </c>
      <c r="J5334">
        <f t="shared" si="168"/>
        <v>5</v>
      </c>
      <c r="K5334">
        <v>74.489999999999995</v>
      </c>
      <c r="L5334" s="1">
        <f t="shared" si="169"/>
        <v>372.45</v>
      </c>
    </row>
    <row r="5335" spans="1:12" x14ac:dyDescent="0.25">
      <c r="A5335" t="s">
        <v>4773</v>
      </c>
      <c r="B5335" t="s">
        <v>4774</v>
      </c>
      <c r="D5335">
        <v>805</v>
      </c>
      <c r="E5335" t="s">
        <v>2677</v>
      </c>
      <c r="F5335" t="s">
        <v>15</v>
      </c>
      <c r="G5335">
        <v>2</v>
      </c>
      <c r="H5335" t="s">
        <v>16</v>
      </c>
      <c r="I5335">
        <v>1</v>
      </c>
      <c r="J5335">
        <f t="shared" si="168"/>
        <v>2</v>
      </c>
      <c r="K5335">
        <v>186.1</v>
      </c>
      <c r="L5335" s="1">
        <f t="shared" si="169"/>
        <v>372.2</v>
      </c>
    </row>
    <row r="5336" spans="1:12" x14ac:dyDescent="0.25">
      <c r="A5336" t="s">
        <v>3294</v>
      </c>
      <c r="B5336" t="s">
        <v>3295</v>
      </c>
      <c r="C5336" t="s">
        <v>3296</v>
      </c>
      <c r="D5336">
        <v>805</v>
      </c>
      <c r="E5336" t="s">
        <v>2677</v>
      </c>
      <c r="F5336" t="s">
        <v>15</v>
      </c>
      <c r="G5336">
        <v>1</v>
      </c>
      <c r="H5336" t="s">
        <v>16</v>
      </c>
      <c r="I5336">
        <v>1</v>
      </c>
      <c r="J5336">
        <f t="shared" si="168"/>
        <v>1</v>
      </c>
      <c r="K5336">
        <v>370.96</v>
      </c>
      <c r="L5336" s="1">
        <f t="shared" si="169"/>
        <v>370.96</v>
      </c>
    </row>
    <row r="5337" spans="1:12" x14ac:dyDescent="0.25">
      <c r="A5337" t="s">
        <v>6620</v>
      </c>
      <c r="B5337" t="s">
        <v>6621</v>
      </c>
      <c r="C5337" t="s">
        <v>6622</v>
      </c>
      <c r="D5337">
        <v>805</v>
      </c>
      <c r="E5337" t="s">
        <v>2677</v>
      </c>
      <c r="F5337" t="s">
        <v>15</v>
      </c>
      <c r="G5337">
        <v>5</v>
      </c>
      <c r="H5337" t="s">
        <v>16</v>
      </c>
      <c r="I5337">
        <v>1</v>
      </c>
      <c r="J5337">
        <f t="shared" si="168"/>
        <v>5</v>
      </c>
      <c r="K5337">
        <v>74.099999999999994</v>
      </c>
      <c r="L5337" s="1">
        <f t="shared" si="169"/>
        <v>370.5</v>
      </c>
    </row>
    <row r="5338" spans="1:12" x14ac:dyDescent="0.25">
      <c r="A5338" t="s">
        <v>7434</v>
      </c>
      <c r="B5338" t="s">
        <v>7435</v>
      </c>
      <c r="D5338">
        <v>805</v>
      </c>
      <c r="E5338" t="s">
        <v>2677</v>
      </c>
      <c r="F5338" t="s">
        <v>15</v>
      </c>
      <c r="G5338">
        <v>2</v>
      </c>
      <c r="H5338" t="s">
        <v>16</v>
      </c>
      <c r="I5338">
        <v>1</v>
      </c>
      <c r="J5338">
        <f t="shared" si="168"/>
        <v>2</v>
      </c>
      <c r="K5338">
        <v>185</v>
      </c>
      <c r="L5338" s="1">
        <f t="shared" si="169"/>
        <v>370</v>
      </c>
    </row>
    <row r="5339" spans="1:12" x14ac:dyDescent="0.25">
      <c r="A5339" t="s">
        <v>7642</v>
      </c>
      <c r="B5339" t="s">
        <v>7643</v>
      </c>
      <c r="C5339" t="s">
        <v>7644</v>
      </c>
      <c r="D5339">
        <v>805</v>
      </c>
      <c r="E5339" t="s">
        <v>2677</v>
      </c>
      <c r="F5339" t="s">
        <v>15</v>
      </c>
      <c r="G5339">
        <v>2</v>
      </c>
      <c r="H5339" t="s">
        <v>16</v>
      </c>
      <c r="I5339">
        <v>1</v>
      </c>
      <c r="J5339">
        <f t="shared" si="168"/>
        <v>2</v>
      </c>
      <c r="K5339">
        <v>185</v>
      </c>
      <c r="L5339" s="1">
        <f t="shared" si="169"/>
        <v>370</v>
      </c>
    </row>
    <row r="5340" spans="1:12" x14ac:dyDescent="0.25">
      <c r="A5340" t="s">
        <v>8117</v>
      </c>
      <c r="B5340" t="s">
        <v>8047</v>
      </c>
      <c r="C5340" t="s">
        <v>8118</v>
      </c>
      <c r="D5340">
        <v>805</v>
      </c>
      <c r="E5340" t="s">
        <v>2677</v>
      </c>
      <c r="F5340" t="s">
        <v>15</v>
      </c>
      <c r="G5340">
        <v>5</v>
      </c>
      <c r="H5340" t="s">
        <v>16</v>
      </c>
      <c r="I5340">
        <v>1</v>
      </c>
      <c r="J5340">
        <f t="shared" si="168"/>
        <v>5</v>
      </c>
      <c r="K5340">
        <v>73.95</v>
      </c>
      <c r="L5340" s="1">
        <f t="shared" si="169"/>
        <v>369.75</v>
      </c>
    </row>
    <row r="5341" spans="1:12" x14ac:dyDescent="0.25">
      <c r="A5341" t="s">
        <v>6757</v>
      </c>
      <c r="B5341" t="s">
        <v>6685</v>
      </c>
      <c r="D5341">
        <v>805</v>
      </c>
      <c r="E5341" t="s">
        <v>2677</v>
      </c>
      <c r="F5341" t="s">
        <v>15</v>
      </c>
      <c r="G5341">
        <v>10</v>
      </c>
      <c r="H5341" t="s">
        <v>16</v>
      </c>
      <c r="I5341">
        <v>1</v>
      </c>
      <c r="J5341">
        <f t="shared" si="168"/>
        <v>10</v>
      </c>
      <c r="K5341">
        <v>36.96</v>
      </c>
      <c r="L5341" s="1">
        <f t="shared" si="169"/>
        <v>369.6</v>
      </c>
    </row>
    <row r="5342" spans="1:12" x14ac:dyDescent="0.25">
      <c r="A5342" t="s">
        <v>6767</v>
      </c>
      <c r="B5342" t="s">
        <v>6685</v>
      </c>
      <c r="D5342">
        <v>805</v>
      </c>
      <c r="E5342" t="s">
        <v>2677</v>
      </c>
      <c r="F5342" t="s">
        <v>15</v>
      </c>
      <c r="G5342">
        <v>10</v>
      </c>
      <c r="H5342" t="s">
        <v>16</v>
      </c>
      <c r="I5342">
        <v>1</v>
      </c>
      <c r="J5342">
        <f t="shared" si="168"/>
        <v>10</v>
      </c>
      <c r="K5342">
        <v>36.96</v>
      </c>
      <c r="L5342" s="1">
        <f t="shared" si="169"/>
        <v>369.6</v>
      </c>
    </row>
    <row r="5343" spans="1:12" x14ac:dyDescent="0.25">
      <c r="A5343" t="s">
        <v>6002</v>
      </c>
      <c r="B5343" t="s">
        <v>6003</v>
      </c>
      <c r="C5343" t="s">
        <v>6004</v>
      </c>
      <c r="D5343">
        <v>805</v>
      </c>
      <c r="E5343" t="s">
        <v>2677</v>
      </c>
      <c r="F5343" t="s">
        <v>15</v>
      </c>
      <c r="G5343">
        <v>10</v>
      </c>
      <c r="H5343" t="s">
        <v>16</v>
      </c>
      <c r="I5343">
        <v>1</v>
      </c>
      <c r="J5343">
        <f t="shared" si="168"/>
        <v>10</v>
      </c>
      <c r="K5343">
        <v>36.927999999999997</v>
      </c>
      <c r="L5343" s="1">
        <f t="shared" si="169"/>
        <v>369.28</v>
      </c>
    </row>
    <row r="5344" spans="1:12" x14ac:dyDescent="0.25">
      <c r="A5344" s="49" t="s">
        <v>9955</v>
      </c>
      <c r="B5344" s="49" t="s">
        <v>9956</v>
      </c>
      <c r="C5344" s="49" t="s">
        <v>9957</v>
      </c>
      <c r="D5344" s="49">
        <v>805</v>
      </c>
      <c r="E5344" s="49" t="s">
        <v>2677</v>
      </c>
      <c r="F5344" s="49" t="s">
        <v>15</v>
      </c>
      <c r="G5344" s="51">
        <v>25500</v>
      </c>
      <c r="H5344" s="49" t="s">
        <v>16</v>
      </c>
      <c r="I5344" s="49">
        <v>1</v>
      </c>
      <c r="J5344" s="49">
        <f t="shared" si="168"/>
        <v>25500</v>
      </c>
      <c r="K5344" s="49">
        <v>1.4460000000000001E-2</v>
      </c>
      <c r="L5344" s="50">
        <f t="shared" si="169"/>
        <v>368.73</v>
      </c>
    </row>
    <row r="5345" spans="1:12" x14ac:dyDescent="0.25">
      <c r="A5345" t="s">
        <v>2808</v>
      </c>
      <c r="B5345" t="s">
        <v>2809</v>
      </c>
      <c r="C5345" t="s">
        <v>2805</v>
      </c>
      <c r="D5345">
        <v>805</v>
      </c>
      <c r="E5345" t="s">
        <v>2677</v>
      </c>
      <c r="F5345" t="s">
        <v>15</v>
      </c>
      <c r="G5345">
        <v>1</v>
      </c>
      <c r="H5345" t="s">
        <v>16</v>
      </c>
      <c r="I5345">
        <v>1</v>
      </c>
      <c r="J5345">
        <f t="shared" si="168"/>
        <v>1</v>
      </c>
      <c r="K5345">
        <v>368.47</v>
      </c>
      <c r="L5345" s="1">
        <f t="shared" si="169"/>
        <v>368.47</v>
      </c>
    </row>
    <row r="5346" spans="1:12" x14ac:dyDescent="0.25">
      <c r="A5346" t="s">
        <v>7120</v>
      </c>
      <c r="B5346" t="s">
        <v>7121</v>
      </c>
      <c r="C5346" t="s">
        <v>7122</v>
      </c>
      <c r="D5346">
        <v>805</v>
      </c>
      <c r="E5346" t="s">
        <v>2677</v>
      </c>
      <c r="F5346" t="s">
        <v>15</v>
      </c>
      <c r="G5346">
        <v>230</v>
      </c>
      <c r="H5346" t="s">
        <v>16</v>
      </c>
      <c r="I5346">
        <v>1</v>
      </c>
      <c r="J5346">
        <f t="shared" ref="J5346:J5409" si="170">G5346*I5346</f>
        <v>230</v>
      </c>
      <c r="K5346">
        <v>1.6</v>
      </c>
      <c r="L5346" s="1">
        <f t="shared" ref="L5346:L5409" si="171">G5346*K5346</f>
        <v>368</v>
      </c>
    </row>
    <row r="5347" spans="1:12" x14ac:dyDescent="0.25">
      <c r="A5347" t="s">
        <v>11645</v>
      </c>
      <c r="B5347" t="s">
        <v>11646</v>
      </c>
      <c r="D5347">
        <v>805</v>
      </c>
      <c r="E5347" t="s">
        <v>2677</v>
      </c>
      <c r="F5347" t="s">
        <v>15</v>
      </c>
      <c r="G5347">
        <v>3</v>
      </c>
      <c r="H5347" t="s">
        <v>16</v>
      </c>
      <c r="I5347">
        <v>1</v>
      </c>
      <c r="J5347">
        <f t="shared" si="170"/>
        <v>3</v>
      </c>
      <c r="K5347">
        <v>122.61</v>
      </c>
      <c r="L5347" s="1">
        <f t="shared" si="171"/>
        <v>367.83</v>
      </c>
    </row>
    <row r="5348" spans="1:12" x14ac:dyDescent="0.25">
      <c r="A5348" t="s">
        <v>6316</v>
      </c>
      <c r="B5348" t="s">
        <v>6317</v>
      </c>
      <c r="C5348" t="s">
        <v>6318</v>
      </c>
      <c r="D5348">
        <v>805</v>
      </c>
      <c r="E5348" t="s">
        <v>2677</v>
      </c>
      <c r="F5348" t="s">
        <v>15</v>
      </c>
      <c r="G5348">
        <v>2</v>
      </c>
      <c r="H5348" t="s">
        <v>16</v>
      </c>
      <c r="I5348">
        <v>1</v>
      </c>
      <c r="J5348">
        <f t="shared" si="170"/>
        <v>2</v>
      </c>
      <c r="K5348">
        <v>182.8</v>
      </c>
      <c r="L5348" s="1">
        <f t="shared" si="171"/>
        <v>365.6</v>
      </c>
    </row>
    <row r="5349" spans="1:12" x14ac:dyDescent="0.25">
      <c r="A5349" t="s">
        <v>14124</v>
      </c>
      <c r="B5349" t="s">
        <v>14125</v>
      </c>
      <c r="C5349" t="s">
        <v>14081</v>
      </c>
      <c r="D5349">
        <v>805</v>
      </c>
      <c r="E5349" t="s">
        <v>2677</v>
      </c>
      <c r="F5349" t="s">
        <v>15</v>
      </c>
      <c r="G5349">
        <v>4</v>
      </c>
      <c r="H5349" t="s">
        <v>16</v>
      </c>
      <c r="I5349">
        <v>1</v>
      </c>
      <c r="J5349">
        <f t="shared" si="170"/>
        <v>4</v>
      </c>
      <c r="K5349">
        <v>91.355000000000004</v>
      </c>
      <c r="L5349" s="1">
        <f t="shared" si="171"/>
        <v>365.42</v>
      </c>
    </row>
    <row r="5350" spans="1:12" x14ac:dyDescent="0.25">
      <c r="A5350" t="s">
        <v>4996</v>
      </c>
      <c r="B5350" t="s">
        <v>4994</v>
      </c>
      <c r="C5350" t="s">
        <v>4997</v>
      </c>
      <c r="D5350">
        <v>805</v>
      </c>
      <c r="E5350" t="s">
        <v>2677</v>
      </c>
      <c r="F5350" t="s">
        <v>15</v>
      </c>
      <c r="G5350">
        <v>20</v>
      </c>
      <c r="H5350" t="s">
        <v>16</v>
      </c>
      <c r="I5350">
        <v>1</v>
      </c>
      <c r="J5350">
        <f t="shared" si="170"/>
        <v>20</v>
      </c>
      <c r="K5350">
        <v>18.27</v>
      </c>
      <c r="L5350" s="1">
        <f t="shared" si="171"/>
        <v>365.4</v>
      </c>
    </row>
    <row r="5351" spans="1:12" x14ac:dyDescent="0.25">
      <c r="A5351" t="s">
        <v>4481</v>
      </c>
      <c r="B5351" t="s">
        <v>4482</v>
      </c>
      <c r="C5351" t="s">
        <v>4483</v>
      </c>
      <c r="D5351">
        <v>805</v>
      </c>
      <c r="E5351" t="s">
        <v>2677</v>
      </c>
      <c r="F5351" t="s">
        <v>15</v>
      </c>
      <c r="G5351">
        <v>18</v>
      </c>
      <c r="H5351" t="s">
        <v>16</v>
      </c>
      <c r="I5351">
        <v>2</v>
      </c>
      <c r="J5351">
        <f t="shared" si="170"/>
        <v>36</v>
      </c>
      <c r="K5351">
        <v>20.2</v>
      </c>
      <c r="L5351" s="1">
        <f t="shared" si="171"/>
        <v>363.59999999999997</v>
      </c>
    </row>
    <row r="5352" spans="1:12" x14ac:dyDescent="0.25">
      <c r="A5352" t="s">
        <v>14137</v>
      </c>
      <c r="B5352" t="s">
        <v>14138</v>
      </c>
      <c r="C5352" t="s">
        <v>14130</v>
      </c>
      <c r="D5352">
        <v>805</v>
      </c>
      <c r="E5352" t="s">
        <v>2677</v>
      </c>
      <c r="F5352" t="s">
        <v>15</v>
      </c>
      <c r="G5352">
        <v>30</v>
      </c>
      <c r="H5352" t="s">
        <v>16</v>
      </c>
      <c r="I5352">
        <v>1</v>
      </c>
      <c r="J5352">
        <f t="shared" si="170"/>
        <v>30</v>
      </c>
      <c r="K5352">
        <v>12.10033</v>
      </c>
      <c r="L5352" s="1">
        <f t="shared" si="171"/>
        <v>363.00990000000002</v>
      </c>
    </row>
    <row r="5353" spans="1:12" x14ac:dyDescent="0.25">
      <c r="A5353" t="s">
        <v>13500</v>
      </c>
      <c r="B5353" t="s">
        <v>13501</v>
      </c>
      <c r="C5353" t="s">
        <v>13502</v>
      </c>
      <c r="D5353">
        <v>806</v>
      </c>
      <c r="E5353" t="s">
        <v>2677</v>
      </c>
      <c r="F5353" t="s">
        <v>15</v>
      </c>
      <c r="G5353">
        <v>250</v>
      </c>
      <c r="H5353" t="s">
        <v>10436</v>
      </c>
      <c r="I5353">
        <v>0</v>
      </c>
      <c r="J5353">
        <f t="shared" si="170"/>
        <v>0</v>
      </c>
      <c r="K5353">
        <v>1.45</v>
      </c>
      <c r="L5353" s="1">
        <f t="shared" si="171"/>
        <v>362.5</v>
      </c>
    </row>
    <row r="5354" spans="1:12" x14ac:dyDescent="0.25">
      <c r="A5354" t="s">
        <v>9769</v>
      </c>
      <c r="B5354" t="s">
        <v>9770</v>
      </c>
      <c r="C5354" t="s">
        <v>0</v>
      </c>
      <c r="D5354">
        <v>805</v>
      </c>
      <c r="E5354" t="s">
        <v>2677</v>
      </c>
      <c r="F5354" t="s">
        <v>15</v>
      </c>
      <c r="G5354">
        <v>250</v>
      </c>
      <c r="H5354" t="s">
        <v>16</v>
      </c>
      <c r="I5354">
        <v>1</v>
      </c>
      <c r="J5354">
        <f t="shared" si="170"/>
        <v>250</v>
      </c>
      <c r="K5354">
        <v>1.446</v>
      </c>
      <c r="L5354" s="1">
        <f t="shared" si="171"/>
        <v>361.5</v>
      </c>
    </row>
    <row r="5355" spans="1:12" x14ac:dyDescent="0.25">
      <c r="A5355" t="s">
        <v>13043</v>
      </c>
      <c r="B5355" t="s">
        <v>13044</v>
      </c>
      <c r="C5355" t="s">
        <v>13045</v>
      </c>
      <c r="D5355">
        <v>806</v>
      </c>
      <c r="E5355" t="s">
        <v>2677</v>
      </c>
      <c r="F5355" t="s">
        <v>15</v>
      </c>
      <c r="G5355">
        <v>24</v>
      </c>
      <c r="H5355" t="s">
        <v>16</v>
      </c>
      <c r="I5355">
        <v>0</v>
      </c>
      <c r="J5355">
        <f t="shared" si="170"/>
        <v>0</v>
      </c>
      <c r="K5355">
        <v>15.050420000000001</v>
      </c>
      <c r="L5355" s="1">
        <f t="shared" si="171"/>
        <v>361.21008</v>
      </c>
    </row>
    <row r="5356" spans="1:12" x14ac:dyDescent="0.25">
      <c r="A5356" t="s">
        <v>13380</v>
      </c>
      <c r="B5356" t="s">
        <v>13381</v>
      </c>
      <c r="C5356" t="s">
        <v>13382</v>
      </c>
      <c r="D5356">
        <v>806</v>
      </c>
      <c r="E5356" t="s">
        <v>2677</v>
      </c>
      <c r="F5356" t="s">
        <v>15</v>
      </c>
      <c r="G5356">
        <v>15</v>
      </c>
      <c r="H5356" t="s">
        <v>16</v>
      </c>
      <c r="I5356">
        <v>1</v>
      </c>
      <c r="J5356">
        <f t="shared" si="170"/>
        <v>15</v>
      </c>
      <c r="K5356">
        <v>24</v>
      </c>
      <c r="L5356" s="1">
        <f t="shared" si="171"/>
        <v>360</v>
      </c>
    </row>
    <row r="5357" spans="1:12" x14ac:dyDescent="0.25">
      <c r="A5357" t="s">
        <v>10206</v>
      </c>
      <c r="B5357" t="s">
        <v>10207</v>
      </c>
      <c r="C5357" t="s">
        <v>10208</v>
      </c>
      <c r="D5357">
        <v>805</v>
      </c>
      <c r="E5357" t="s">
        <v>2677</v>
      </c>
      <c r="F5357" t="s">
        <v>15</v>
      </c>
      <c r="G5357">
        <v>35</v>
      </c>
      <c r="H5357" t="s">
        <v>16</v>
      </c>
      <c r="I5357">
        <v>1</v>
      </c>
      <c r="J5357">
        <f t="shared" si="170"/>
        <v>35</v>
      </c>
      <c r="K5357">
        <v>10.28</v>
      </c>
      <c r="L5357" s="1">
        <f t="shared" si="171"/>
        <v>359.79999999999995</v>
      </c>
    </row>
    <row r="5358" spans="1:12" x14ac:dyDescent="0.25">
      <c r="A5358" t="s">
        <v>10457</v>
      </c>
      <c r="B5358" t="s">
        <v>10458</v>
      </c>
      <c r="C5358">
        <v>5003400001</v>
      </c>
      <c r="D5358">
        <v>805</v>
      </c>
      <c r="E5358" t="s">
        <v>2677</v>
      </c>
      <c r="F5358" t="s">
        <v>15</v>
      </c>
      <c r="G5358">
        <v>46</v>
      </c>
      <c r="H5358" t="s">
        <v>16</v>
      </c>
      <c r="I5358">
        <v>1</v>
      </c>
      <c r="J5358">
        <f t="shared" si="170"/>
        <v>46</v>
      </c>
      <c r="K5358">
        <v>7.82</v>
      </c>
      <c r="L5358" s="1">
        <f t="shared" si="171"/>
        <v>359.72</v>
      </c>
    </row>
    <row r="5359" spans="1:12" x14ac:dyDescent="0.25">
      <c r="A5359" t="s">
        <v>3498</v>
      </c>
      <c r="B5359" t="s">
        <v>3499</v>
      </c>
      <c r="C5359" t="s">
        <v>3500</v>
      </c>
      <c r="D5359">
        <v>805</v>
      </c>
      <c r="E5359" t="s">
        <v>2677</v>
      </c>
      <c r="F5359" t="s">
        <v>15</v>
      </c>
      <c r="G5359">
        <v>1</v>
      </c>
      <c r="H5359" t="s">
        <v>16</v>
      </c>
      <c r="I5359">
        <v>9</v>
      </c>
      <c r="J5359">
        <f t="shared" si="170"/>
        <v>9</v>
      </c>
      <c r="K5359">
        <v>359.36</v>
      </c>
      <c r="L5359" s="1">
        <f t="shared" si="171"/>
        <v>359.36</v>
      </c>
    </row>
    <row r="5360" spans="1:12" x14ac:dyDescent="0.25">
      <c r="A5360" t="s">
        <v>6720</v>
      </c>
      <c r="B5360" t="s">
        <v>6721</v>
      </c>
      <c r="D5360">
        <v>805</v>
      </c>
      <c r="E5360" t="s">
        <v>2677</v>
      </c>
      <c r="F5360" t="s">
        <v>15</v>
      </c>
      <c r="G5360">
        <v>10</v>
      </c>
      <c r="H5360" t="s">
        <v>16</v>
      </c>
      <c r="I5360">
        <v>1</v>
      </c>
      <c r="J5360">
        <f t="shared" si="170"/>
        <v>10</v>
      </c>
      <c r="K5360">
        <v>35.909999999999997</v>
      </c>
      <c r="L5360" s="1">
        <f t="shared" si="171"/>
        <v>359.09999999999997</v>
      </c>
    </row>
    <row r="5361" spans="1:12" x14ac:dyDescent="0.25">
      <c r="A5361" t="s">
        <v>2833</v>
      </c>
      <c r="B5361" t="s">
        <v>2834</v>
      </c>
      <c r="C5361" t="s">
        <v>2835</v>
      </c>
      <c r="D5361">
        <v>805</v>
      </c>
      <c r="E5361" t="s">
        <v>2677</v>
      </c>
      <c r="F5361" t="s">
        <v>15</v>
      </c>
      <c r="G5361">
        <v>1</v>
      </c>
      <c r="H5361" t="s">
        <v>16</v>
      </c>
      <c r="I5361">
        <v>1</v>
      </c>
      <c r="J5361">
        <f t="shared" si="170"/>
        <v>1</v>
      </c>
      <c r="K5361">
        <v>356.96</v>
      </c>
      <c r="L5361" s="1">
        <f t="shared" si="171"/>
        <v>356.96</v>
      </c>
    </row>
    <row r="5362" spans="1:12" x14ac:dyDescent="0.25">
      <c r="A5362" t="s">
        <v>10675</v>
      </c>
      <c r="B5362" t="s">
        <v>10676</v>
      </c>
      <c r="C5362" t="s">
        <v>10677</v>
      </c>
      <c r="D5362">
        <v>805</v>
      </c>
      <c r="E5362" t="s">
        <v>2677</v>
      </c>
      <c r="F5362" t="s">
        <v>15</v>
      </c>
      <c r="G5362">
        <v>45</v>
      </c>
      <c r="H5362" t="s">
        <v>16</v>
      </c>
      <c r="I5362">
        <v>1</v>
      </c>
      <c r="J5362">
        <f t="shared" si="170"/>
        <v>45</v>
      </c>
      <c r="K5362">
        <v>7.9290000000000003</v>
      </c>
      <c r="L5362" s="1">
        <f t="shared" si="171"/>
        <v>356.80500000000001</v>
      </c>
    </row>
    <row r="5363" spans="1:12" x14ac:dyDescent="0.25">
      <c r="A5363" t="s">
        <v>8576</v>
      </c>
      <c r="B5363" t="s">
        <v>8577</v>
      </c>
      <c r="D5363">
        <v>805</v>
      </c>
      <c r="E5363" t="s">
        <v>2677</v>
      </c>
      <c r="F5363" t="s">
        <v>15</v>
      </c>
      <c r="G5363">
        <v>10</v>
      </c>
      <c r="H5363" t="s">
        <v>16</v>
      </c>
      <c r="I5363">
        <v>1</v>
      </c>
      <c r="J5363">
        <f t="shared" si="170"/>
        <v>10</v>
      </c>
      <c r="K5363">
        <v>35.659999999999997</v>
      </c>
      <c r="L5363" s="1">
        <f t="shared" si="171"/>
        <v>356.59999999999997</v>
      </c>
    </row>
    <row r="5364" spans="1:12" x14ac:dyDescent="0.25">
      <c r="A5364" t="s">
        <v>6960</v>
      </c>
      <c r="B5364" t="s">
        <v>6961</v>
      </c>
      <c r="D5364">
        <v>805</v>
      </c>
      <c r="E5364" t="s">
        <v>2677</v>
      </c>
      <c r="F5364" t="s">
        <v>15</v>
      </c>
      <c r="G5364">
        <v>5</v>
      </c>
      <c r="H5364" t="s">
        <v>16</v>
      </c>
      <c r="I5364">
        <v>1</v>
      </c>
      <c r="J5364">
        <f t="shared" si="170"/>
        <v>5</v>
      </c>
      <c r="K5364">
        <v>71.27</v>
      </c>
      <c r="L5364" s="1">
        <f t="shared" si="171"/>
        <v>356.34999999999997</v>
      </c>
    </row>
    <row r="5365" spans="1:12" x14ac:dyDescent="0.25">
      <c r="A5365" t="s">
        <v>2822</v>
      </c>
      <c r="B5365" t="s">
        <v>2823</v>
      </c>
      <c r="C5365" t="s">
        <v>2824</v>
      </c>
      <c r="D5365">
        <v>805</v>
      </c>
      <c r="E5365" t="s">
        <v>2677</v>
      </c>
      <c r="F5365" t="s">
        <v>15</v>
      </c>
      <c r="G5365">
        <v>1</v>
      </c>
      <c r="H5365" t="s">
        <v>16</v>
      </c>
      <c r="I5365">
        <v>1</v>
      </c>
      <c r="J5365">
        <f t="shared" si="170"/>
        <v>1</v>
      </c>
      <c r="K5365">
        <v>355.11</v>
      </c>
      <c r="L5365" s="1">
        <f t="shared" si="171"/>
        <v>355.11</v>
      </c>
    </row>
    <row r="5366" spans="1:12" x14ac:dyDescent="0.25">
      <c r="A5366" t="s">
        <v>7405</v>
      </c>
      <c r="B5366" t="s">
        <v>7406</v>
      </c>
      <c r="D5366">
        <v>805</v>
      </c>
      <c r="E5366" t="s">
        <v>2677</v>
      </c>
      <c r="F5366" t="s">
        <v>15</v>
      </c>
      <c r="G5366">
        <v>5</v>
      </c>
      <c r="H5366" t="s">
        <v>16</v>
      </c>
      <c r="I5366">
        <v>1</v>
      </c>
      <c r="J5366">
        <f t="shared" si="170"/>
        <v>5</v>
      </c>
      <c r="K5366">
        <v>71</v>
      </c>
      <c r="L5366" s="1">
        <f t="shared" si="171"/>
        <v>355</v>
      </c>
    </row>
    <row r="5367" spans="1:12" x14ac:dyDescent="0.25">
      <c r="A5367" t="s">
        <v>9035</v>
      </c>
      <c r="B5367" t="s">
        <v>9036</v>
      </c>
      <c r="D5367">
        <v>805</v>
      </c>
      <c r="E5367" t="s">
        <v>2677</v>
      </c>
      <c r="F5367" t="s">
        <v>15</v>
      </c>
      <c r="G5367">
        <v>580</v>
      </c>
      <c r="H5367" t="s">
        <v>16</v>
      </c>
      <c r="I5367">
        <v>1</v>
      </c>
      <c r="J5367">
        <f t="shared" si="170"/>
        <v>580</v>
      </c>
      <c r="K5367">
        <v>0.61199999999999999</v>
      </c>
      <c r="L5367" s="1">
        <f t="shared" si="171"/>
        <v>354.96</v>
      </c>
    </row>
    <row r="5368" spans="1:12" x14ac:dyDescent="0.25">
      <c r="A5368" t="s">
        <v>10388</v>
      </c>
      <c r="B5368" t="s">
        <v>10389</v>
      </c>
      <c r="C5368" t="s">
        <v>10390</v>
      </c>
      <c r="D5368">
        <v>805</v>
      </c>
      <c r="E5368" t="s">
        <v>2677</v>
      </c>
      <c r="F5368" t="s">
        <v>15</v>
      </c>
      <c r="G5368">
        <v>8</v>
      </c>
      <c r="H5368" t="s">
        <v>16</v>
      </c>
      <c r="I5368">
        <v>1</v>
      </c>
      <c r="J5368">
        <f t="shared" si="170"/>
        <v>8</v>
      </c>
      <c r="K5368">
        <v>44.2</v>
      </c>
      <c r="L5368" s="1">
        <f t="shared" si="171"/>
        <v>353.6</v>
      </c>
    </row>
    <row r="5369" spans="1:12" x14ac:dyDescent="0.25">
      <c r="A5369" t="s">
        <v>6571</v>
      </c>
      <c r="B5369" t="s">
        <v>6572</v>
      </c>
      <c r="D5369">
        <v>805</v>
      </c>
      <c r="E5369" t="s">
        <v>2677</v>
      </c>
      <c r="F5369" t="s">
        <v>15</v>
      </c>
      <c r="G5369">
        <v>5</v>
      </c>
      <c r="H5369" t="s">
        <v>16</v>
      </c>
      <c r="I5369">
        <v>19</v>
      </c>
      <c r="J5369">
        <f t="shared" si="170"/>
        <v>95</v>
      </c>
      <c r="K5369">
        <v>70.62</v>
      </c>
      <c r="L5369" s="1">
        <f t="shared" si="171"/>
        <v>353.1</v>
      </c>
    </row>
    <row r="5370" spans="1:12" x14ac:dyDescent="0.25">
      <c r="A5370" t="s">
        <v>6726</v>
      </c>
      <c r="B5370" t="s">
        <v>6727</v>
      </c>
      <c r="D5370">
        <v>805</v>
      </c>
      <c r="E5370" t="s">
        <v>2677</v>
      </c>
      <c r="F5370" t="s">
        <v>15</v>
      </c>
      <c r="G5370">
        <v>50</v>
      </c>
      <c r="H5370" t="s">
        <v>16</v>
      </c>
      <c r="I5370">
        <v>1</v>
      </c>
      <c r="J5370">
        <f t="shared" si="170"/>
        <v>50</v>
      </c>
      <c r="K5370">
        <v>7.06</v>
      </c>
      <c r="L5370" s="1">
        <f t="shared" si="171"/>
        <v>353</v>
      </c>
    </row>
    <row r="5371" spans="1:12" x14ac:dyDescent="0.25">
      <c r="A5371" t="s">
        <v>8208</v>
      </c>
      <c r="B5371" t="s">
        <v>8206</v>
      </c>
      <c r="C5371" t="s">
        <v>8209</v>
      </c>
      <c r="D5371">
        <v>805</v>
      </c>
      <c r="E5371" t="s">
        <v>2677</v>
      </c>
      <c r="F5371" t="s">
        <v>15</v>
      </c>
      <c r="G5371">
        <v>62</v>
      </c>
      <c r="H5371" t="s">
        <v>16</v>
      </c>
      <c r="I5371">
        <v>1</v>
      </c>
      <c r="J5371">
        <f t="shared" si="170"/>
        <v>62</v>
      </c>
      <c r="K5371">
        <v>5.69</v>
      </c>
      <c r="L5371" s="1">
        <f t="shared" si="171"/>
        <v>352.78000000000003</v>
      </c>
    </row>
    <row r="5372" spans="1:12" x14ac:dyDescent="0.25">
      <c r="A5372" t="s">
        <v>10887</v>
      </c>
      <c r="B5372" t="s">
        <v>10888</v>
      </c>
      <c r="C5372" t="s">
        <v>10889</v>
      </c>
      <c r="D5372">
        <v>805</v>
      </c>
      <c r="E5372" t="s">
        <v>2677</v>
      </c>
      <c r="F5372" t="s">
        <v>15</v>
      </c>
      <c r="G5372">
        <v>5</v>
      </c>
      <c r="H5372" t="s">
        <v>16</v>
      </c>
      <c r="I5372">
        <v>1</v>
      </c>
      <c r="J5372">
        <f t="shared" si="170"/>
        <v>5</v>
      </c>
      <c r="K5372">
        <v>70.2</v>
      </c>
      <c r="L5372" s="1">
        <f t="shared" si="171"/>
        <v>351</v>
      </c>
    </row>
    <row r="5373" spans="1:12" x14ac:dyDescent="0.25">
      <c r="A5373" t="s">
        <v>10606</v>
      </c>
      <c r="B5373" t="s">
        <v>10607</v>
      </c>
      <c r="C5373">
        <v>5073273001</v>
      </c>
      <c r="D5373">
        <v>805</v>
      </c>
      <c r="E5373" t="s">
        <v>2677</v>
      </c>
      <c r="F5373" t="s">
        <v>15</v>
      </c>
      <c r="G5373">
        <v>20</v>
      </c>
      <c r="H5373" t="s">
        <v>16</v>
      </c>
      <c r="I5373">
        <v>1</v>
      </c>
      <c r="J5373">
        <f t="shared" si="170"/>
        <v>20</v>
      </c>
      <c r="K5373">
        <v>17.54</v>
      </c>
      <c r="L5373" s="1">
        <f t="shared" si="171"/>
        <v>350.79999999999995</v>
      </c>
    </row>
    <row r="5374" spans="1:12" x14ac:dyDescent="0.25">
      <c r="A5374" t="s">
        <v>11717</v>
      </c>
      <c r="B5374" t="s">
        <v>11718</v>
      </c>
      <c r="C5374" t="s">
        <v>11719</v>
      </c>
      <c r="D5374">
        <v>805</v>
      </c>
      <c r="E5374" t="s">
        <v>2677</v>
      </c>
      <c r="F5374" t="s">
        <v>15</v>
      </c>
      <c r="G5374">
        <v>50</v>
      </c>
      <c r="H5374" t="s">
        <v>16</v>
      </c>
      <c r="I5374">
        <v>1</v>
      </c>
      <c r="J5374">
        <f t="shared" si="170"/>
        <v>50</v>
      </c>
      <c r="K5374">
        <v>7.0066699999999997</v>
      </c>
      <c r="L5374" s="1">
        <f t="shared" si="171"/>
        <v>350.33349999999996</v>
      </c>
    </row>
    <row r="5375" spans="1:12" x14ac:dyDescent="0.25">
      <c r="A5375" t="s">
        <v>14253</v>
      </c>
      <c r="B5375" t="s">
        <v>14254</v>
      </c>
      <c r="C5375" t="s">
        <v>14255</v>
      </c>
      <c r="D5375">
        <v>805</v>
      </c>
      <c r="E5375" t="s">
        <v>2677</v>
      </c>
      <c r="F5375" t="s">
        <v>15</v>
      </c>
      <c r="G5375">
        <v>13</v>
      </c>
      <c r="H5375" t="s">
        <v>16</v>
      </c>
      <c r="I5375">
        <v>0</v>
      </c>
      <c r="J5375">
        <f t="shared" si="170"/>
        <v>0</v>
      </c>
      <c r="K5375">
        <v>26.82</v>
      </c>
      <c r="L5375" s="1">
        <f t="shared" si="171"/>
        <v>348.66</v>
      </c>
    </row>
    <row r="5376" spans="1:12" x14ac:dyDescent="0.25">
      <c r="A5376" t="s">
        <v>6928</v>
      </c>
      <c r="B5376" t="s">
        <v>6929</v>
      </c>
      <c r="D5376">
        <v>805</v>
      </c>
      <c r="E5376" t="s">
        <v>2677</v>
      </c>
      <c r="F5376" t="s">
        <v>15</v>
      </c>
      <c r="G5376">
        <v>15</v>
      </c>
      <c r="H5376" t="s">
        <v>16</v>
      </c>
      <c r="I5376">
        <v>1</v>
      </c>
      <c r="J5376">
        <f t="shared" si="170"/>
        <v>15</v>
      </c>
      <c r="K5376">
        <v>23.23</v>
      </c>
      <c r="L5376" s="1">
        <f t="shared" si="171"/>
        <v>348.45</v>
      </c>
    </row>
    <row r="5377" spans="1:12" x14ac:dyDescent="0.25">
      <c r="A5377" t="s">
        <v>8988</v>
      </c>
      <c r="B5377" t="s">
        <v>8989</v>
      </c>
      <c r="C5377" t="s">
        <v>8990</v>
      </c>
      <c r="D5377">
        <v>805</v>
      </c>
      <c r="E5377" t="s">
        <v>2677</v>
      </c>
      <c r="F5377" t="s">
        <v>15</v>
      </c>
      <c r="G5377">
        <v>40</v>
      </c>
      <c r="H5377" t="s">
        <v>16</v>
      </c>
      <c r="I5377">
        <v>1</v>
      </c>
      <c r="J5377">
        <f t="shared" si="170"/>
        <v>40</v>
      </c>
      <c r="K5377">
        <v>8.7100000000000009</v>
      </c>
      <c r="L5377" s="1">
        <f t="shared" si="171"/>
        <v>348.40000000000003</v>
      </c>
    </row>
    <row r="5378" spans="1:12" x14ac:dyDescent="0.25">
      <c r="A5378" t="s">
        <v>11154</v>
      </c>
      <c r="B5378" t="s">
        <v>11155</v>
      </c>
      <c r="C5378" t="s">
        <v>11156</v>
      </c>
      <c r="D5378">
        <v>805</v>
      </c>
      <c r="E5378" t="s">
        <v>2677</v>
      </c>
      <c r="F5378" t="s">
        <v>15</v>
      </c>
      <c r="G5378">
        <v>5</v>
      </c>
      <c r="H5378" t="s">
        <v>16</v>
      </c>
      <c r="I5378">
        <v>1</v>
      </c>
      <c r="J5378">
        <f t="shared" si="170"/>
        <v>5</v>
      </c>
      <c r="K5378">
        <v>69.55</v>
      </c>
      <c r="L5378" s="1">
        <f t="shared" si="171"/>
        <v>347.75</v>
      </c>
    </row>
    <row r="5379" spans="1:12" x14ac:dyDescent="0.25">
      <c r="A5379" t="s">
        <v>9017</v>
      </c>
      <c r="B5379" t="s">
        <v>9018</v>
      </c>
      <c r="C5379" t="s">
        <v>9019</v>
      </c>
      <c r="D5379">
        <v>805</v>
      </c>
      <c r="E5379" t="s">
        <v>2677</v>
      </c>
      <c r="F5379" t="s">
        <v>15</v>
      </c>
      <c r="G5379" s="2">
        <v>2210</v>
      </c>
      <c r="H5379" t="s">
        <v>16</v>
      </c>
      <c r="I5379">
        <v>1</v>
      </c>
      <c r="J5379">
        <f t="shared" si="170"/>
        <v>2210</v>
      </c>
      <c r="K5379">
        <v>0.15690000000000001</v>
      </c>
      <c r="L5379" s="1">
        <f t="shared" si="171"/>
        <v>346.74900000000002</v>
      </c>
    </row>
    <row r="5380" spans="1:12" x14ac:dyDescent="0.25">
      <c r="A5380" t="s">
        <v>7924</v>
      </c>
      <c r="B5380" t="s">
        <v>7800</v>
      </c>
      <c r="C5380" t="s">
        <v>7925</v>
      </c>
      <c r="D5380">
        <v>805</v>
      </c>
      <c r="E5380" t="s">
        <v>2677</v>
      </c>
      <c r="F5380" t="s">
        <v>15</v>
      </c>
      <c r="G5380">
        <v>12</v>
      </c>
      <c r="H5380" t="s">
        <v>16</v>
      </c>
      <c r="I5380">
        <v>1</v>
      </c>
      <c r="J5380">
        <f t="shared" si="170"/>
        <v>12</v>
      </c>
      <c r="K5380">
        <v>28.86</v>
      </c>
      <c r="L5380" s="1">
        <f t="shared" si="171"/>
        <v>346.32</v>
      </c>
    </row>
    <row r="5381" spans="1:12" x14ac:dyDescent="0.25">
      <c r="A5381" t="s">
        <v>7872</v>
      </c>
      <c r="B5381" t="s">
        <v>7868</v>
      </c>
      <c r="C5381" t="s">
        <v>7873</v>
      </c>
      <c r="D5381">
        <v>805</v>
      </c>
      <c r="E5381" t="s">
        <v>2677</v>
      </c>
      <c r="F5381" t="s">
        <v>15</v>
      </c>
      <c r="G5381">
        <v>10</v>
      </c>
      <c r="H5381" t="s">
        <v>16</v>
      </c>
      <c r="I5381">
        <v>1</v>
      </c>
      <c r="J5381">
        <f t="shared" si="170"/>
        <v>10</v>
      </c>
      <c r="K5381">
        <v>34.630000000000003</v>
      </c>
      <c r="L5381" s="1">
        <f t="shared" si="171"/>
        <v>346.3</v>
      </c>
    </row>
    <row r="5382" spans="1:12" x14ac:dyDescent="0.25">
      <c r="A5382" t="s">
        <v>8254</v>
      </c>
      <c r="B5382" t="s">
        <v>7794</v>
      </c>
      <c r="C5382" t="s">
        <v>8255</v>
      </c>
      <c r="D5382">
        <v>805</v>
      </c>
      <c r="E5382" t="s">
        <v>2677</v>
      </c>
      <c r="F5382" t="s">
        <v>15</v>
      </c>
      <c r="G5382">
        <v>6</v>
      </c>
      <c r="H5382" t="s">
        <v>16</v>
      </c>
      <c r="I5382">
        <v>1</v>
      </c>
      <c r="J5382">
        <f t="shared" si="170"/>
        <v>6</v>
      </c>
      <c r="K5382">
        <v>57.67</v>
      </c>
      <c r="L5382" s="1">
        <f t="shared" si="171"/>
        <v>346.02</v>
      </c>
    </row>
    <row r="5383" spans="1:12" x14ac:dyDescent="0.25">
      <c r="A5383" t="s">
        <v>10546</v>
      </c>
      <c r="B5383" t="s">
        <v>10547</v>
      </c>
      <c r="C5383" t="s">
        <v>10548</v>
      </c>
      <c r="D5383">
        <v>805</v>
      </c>
      <c r="E5383" t="s">
        <v>2677</v>
      </c>
      <c r="F5383" t="s">
        <v>15</v>
      </c>
      <c r="G5383">
        <v>8</v>
      </c>
      <c r="H5383" t="s">
        <v>16</v>
      </c>
      <c r="I5383">
        <v>1</v>
      </c>
      <c r="J5383">
        <f t="shared" si="170"/>
        <v>8</v>
      </c>
      <c r="K5383">
        <v>43.25</v>
      </c>
      <c r="L5383" s="1">
        <f t="shared" si="171"/>
        <v>346</v>
      </c>
    </row>
    <row r="5384" spans="1:12" x14ac:dyDescent="0.25">
      <c r="A5384" t="s">
        <v>11387</v>
      </c>
      <c r="B5384" t="s">
        <v>11388</v>
      </c>
      <c r="C5384" t="s">
        <v>11389</v>
      </c>
      <c r="D5384">
        <v>805</v>
      </c>
      <c r="E5384" t="s">
        <v>2677</v>
      </c>
      <c r="F5384" t="s">
        <v>15</v>
      </c>
      <c r="G5384">
        <v>2</v>
      </c>
      <c r="H5384" t="s">
        <v>16</v>
      </c>
      <c r="I5384">
        <v>1</v>
      </c>
      <c r="J5384">
        <f t="shared" si="170"/>
        <v>2</v>
      </c>
      <c r="K5384">
        <v>173</v>
      </c>
      <c r="L5384" s="1">
        <f t="shared" si="171"/>
        <v>346</v>
      </c>
    </row>
    <row r="5385" spans="1:12" x14ac:dyDescent="0.25">
      <c r="A5385" t="s">
        <v>13485</v>
      </c>
      <c r="B5385" t="s">
        <v>13486</v>
      </c>
      <c r="C5385" t="s">
        <v>13487</v>
      </c>
      <c r="D5385">
        <v>806</v>
      </c>
      <c r="E5385" t="s">
        <v>2677</v>
      </c>
      <c r="F5385" t="s">
        <v>15</v>
      </c>
      <c r="G5385">
        <v>516</v>
      </c>
      <c r="H5385" t="s">
        <v>10436</v>
      </c>
      <c r="I5385">
        <v>0</v>
      </c>
      <c r="J5385">
        <f t="shared" si="170"/>
        <v>0</v>
      </c>
      <c r="K5385">
        <v>0.67</v>
      </c>
      <c r="L5385" s="1">
        <f t="shared" si="171"/>
        <v>345.72</v>
      </c>
    </row>
    <row r="5386" spans="1:12" x14ac:dyDescent="0.25">
      <c r="A5386" t="s">
        <v>9079</v>
      </c>
      <c r="B5386" t="s">
        <v>9080</v>
      </c>
      <c r="C5386" t="s">
        <v>9081</v>
      </c>
      <c r="D5386">
        <v>805</v>
      </c>
      <c r="E5386" t="s">
        <v>2677</v>
      </c>
      <c r="F5386" t="s">
        <v>15</v>
      </c>
      <c r="G5386">
        <v>72</v>
      </c>
      <c r="H5386" t="s">
        <v>16</v>
      </c>
      <c r="I5386">
        <v>1</v>
      </c>
      <c r="J5386">
        <f t="shared" si="170"/>
        <v>72</v>
      </c>
      <c r="K5386">
        <v>4.8</v>
      </c>
      <c r="L5386" s="1">
        <f t="shared" si="171"/>
        <v>345.59999999999997</v>
      </c>
    </row>
    <row r="5387" spans="1:12" x14ac:dyDescent="0.25">
      <c r="A5387" t="s">
        <v>8536</v>
      </c>
      <c r="B5387" t="s">
        <v>8537</v>
      </c>
      <c r="C5387" t="s">
        <v>8538</v>
      </c>
      <c r="D5387">
        <v>805</v>
      </c>
      <c r="E5387" t="s">
        <v>2677</v>
      </c>
      <c r="F5387" t="s">
        <v>15</v>
      </c>
      <c r="G5387">
        <v>2</v>
      </c>
      <c r="H5387" t="s">
        <v>16</v>
      </c>
      <c r="I5387">
        <v>1</v>
      </c>
      <c r="J5387">
        <f t="shared" si="170"/>
        <v>2</v>
      </c>
      <c r="K5387">
        <v>172.57</v>
      </c>
      <c r="L5387" s="1">
        <f t="shared" si="171"/>
        <v>345.14</v>
      </c>
    </row>
    <row r="5388" spans="1:12" x14ac:dyDescent="0.25">
      <c r="A5388" t="s">
        <v>8848</v>
      </c>
      <c r="B5388" t="s">
        <v>8847</v>
      </c>
      <c r="D5388">
        <v>805</v>
      </c>
      <c r="E5388" t="s">
        <v>2677</v>
      </c>
      <c r="F5388" t="s">
        <v>15</v>
      </c>
      <c r="G5388">
        <v>3</v>
      </c>
      <c r="H5388" t="s">
        <v>16</v>
      </c>
      <c r="I5388">
        <v>1</v>
      </c>
      <c r="J5388">
        <f t="shared" si="170"/>
        <v>3</v>
      </c>
      <c r="K5388">
        <v>115</v>
      </c>
      <c r="L5388" s="1">
        <f t="shared" si="171"/>
        <v>345</v>
      </c>
    </row>
    <row r="5389" spans="1:12" x14ac:dyDescent="0.25">
      <c r="A5389" t="s">
        <v>7890</v>
      </c>
      <c r="B5389" t="s">
        <v>7868</v>
      </c>
      <c r="C5389" t="s">
        <v>7891</v>
      </c>
      <c r="D5389">
        <v>805</v>
      </c>
      <c r="E5389" t="s">
        <v>2677</v>
      </c>
      <c r="F5389" t="s">
        <v>15</v>
      </c>
      <c r="G5389">
        <v>5</v>
      </c>
      <c r="H5389" t="s">
        <v>16</v>
      </c>
      <c r="I5389">
        <v>1</v>
      </c>
      <c r="J5389">
        <f t="shared" si="170"/>
        <v>5</v>
      </c>
      <c r="K5389">
        <v>68.94</v>
      </c>
      <c r="L5389" s="1">
        <f t="shared" si="171"/>
        <v>344.7</v>
      </c>
    </row>
    <row r="5390" spans="1:12" x14ac:dyDescent="0.25">
      <c r="A5390" t="s">
        <v>9061</v>
      </c>
      <c r="B5390" t="s">
        <v>9062</v>
      </c>
      <c r="C5390" t="s">
        <v>9063</v>
      </c>
      <c r="D5390">
        <v>805</v>
      </c>
      <c r="E5390" t="s">
        <v>2677</v>
      </c>
      <c r="F5390" t="s">
        <v>15</v>
      </c>
      <c r="G5390">
        <v>84</v>
      </c>
      <c r="H5390" t="s">
        <v>16</v>
      </c>
      <c r="I5390">
        <v>1</v>
      </c>
      <c r="J5390">
        <f t="shared" si="170"/>
        <v>84</v>
      </c>
      <c r="K5390">
        <v>4.0999999999999996</v>
      </c>
      <c r="L5390" s="1">
        <f t="shared" si="171"/>
        <v>344.4</v>
      </c>
    </row>
    <row r="5391" spans="1:12" x14ac:dyDescent="0.25">
      <c r="A5391" t="s">
        <v>6059</v>
      </c>
      <c r="B5391" t="s">
        <v>6060</v>
      </c>
      <c r="D5391">
        <v>805</v>
      </c>
      <c r="E5391" t="s">
        <v>2677</v>
      </c>
      <c r="F5391" t="s">
        <v>15</v>
      </c>
      <c r="G5391">
        <v>10</v>
      </c>
      <c r="H5391" t="s">
        <v>16</v>
      </c>
      <c r="I5391">
        <v>1</v>
      </c>
      <c r="J5391">
        <f t="shared" si="170"/>
        <v>10</v>
      </c>
      <c r="K5391">
        <v>34.380000000000003</v>
      </c>
      <c r="L5391" s="1">
        <f t="shared" si="171"/>
        <v>343.8</v>
      </c>
    </row>
    <row r="5392" spans="1:12" x14ac:dyDescent="0.25">
      <c r="A5392" t="s">
        <v>10481</v>
      </c>
      <c r="B5392" t="s">
        <v>10482</v>
      </c>
      <c r="C5392">
        <v>8726250</v>
      </c>
      <c r="D5392">
        <v>805</v>
      </c>
      <c r="E5392" t="s">
        <v>2677</v>
      </c>
      <c r="F5392" t="s">
        <v>15</v>
      </c>
      <c r="G5392">
        <v>10</v>
      </c>
      <c r="H5392" t="s">
        <v>16</v>
      </c>
      <c r="I5392">
        <v>1</v>
      </c>
      <c r="J5392">
        <f t="shared" si="170"/>
        <v>10</v>
      </c>
      <c r="K5392">
        <v>34.340000000000003</v>
      </c>
      <c r="L5392" s="1">
        <f t="shared" si="171"/>
        <v>343.40000000000003</v>
      </c>
    </row>
    <row r="5393" spans="1:12" x14ac:dyDescent="0.25">
      <c r="A5393" t="s">
        <v>8205</v>
      </c>
      <c r="B5393" t="s">
        <v>8206</v>
      </c>
      <c r="C5393" t="s">
        <v>8207</v>
      </c>
      <c r="D5393">
        <v>805</v>
      </c>
      <c r="E5393" t="s">
        <v>2677</v>
      </c>
      <c r="F5393" t="s">
        <v>15</v>
      </c>
      <c r="G5393">
        <v>60</v>
      </c>
      <c r="H5393" t="s">
        <v>16</v>
      </c>
      <c r="I5393">
        <v>1</v>
      </c>
      <c r="J5393">
        <f t="shared" si="170"/>
        <v>60</v>
      </c>
      <c r="K5393">
        <v>5.69</v>
      </c>
      <c r="L5393" s="1">
        <f t="shared" si="171"/>
        <v>341.40000000000003</v>
      </c>
    </row>
    <row r="5394" spans="1:12" x14ac:dyDescent="0.25">
      <c r="A5394" t="s">
        <v>4465</v>
      </c>
      <c r="B5394" t="s">
        <v>4466</v>
      </c>
      <c r="C5394" t="s">
        <v>4467</v>
      </c>
      <c r="D5394">
        <v>805</v>
      </c>
      <c r="E5394" t="s">
        <v>2677</v>
      </c>
      <c r="F5394" t="s">
        <v>15</v>
      </c>
      <c r="G5394">
        <v>2</v>
      </c>
      <c r="H5394" t="s">
        <v>4468</v>
      </c>
      <c r="I5394">
        <v>1</v>
      </c>
      <c r="J5394">
        <f t="shared" si="170"/>
        <v>2</v>
      </c>
      <c r="K5394">
        <v>170.5</v>
      </c>
      <c r="L5394" s="1">
        <f t="shared" si="171"/>
        <v>341</v>
      </c>
    </row>
    <row r="5395" spans="1:12" x14ac:dyDescent="0.25">
      <c r="A5395" t="s">
        <v>7023</v>
      </c>
      <c r="B5395" t="s">
        <v>7024</v>
      </c>
      <c r="D5395">
        <v>805</v>
      </c>
      <c r="E5395" t="s">
        <v>2677</v>
      </c>
      <c r="F5395" t="s">
        <v>15</v>
      </c>
      <c r="G5395">
        <v>10</v>
      </c>
      <c r="H5395" t="s">
        <v>16</v>
      </c>
      <c r="I5395">
        <v>1</v>
      </c>
      <c r="J5395">
        <f t="shared" si="170"/>
        <v>10</v>
      </c>
      <c r="K5395">
        <v>34.06</v>
      </c>
      <c r="L5395" s="1">
        <f t="shared" si="171"/>
        <v>340.6</v>
      </c>
    </row>
    <row r="5396" spans="1:12" x14ac:dyDescent="0.25">
      <c r="A5396" t="s">
        <v>8224</v>
      </c>
      <c r="B5396" t="s">
        <v>8225</v>
      </c>
      <c r="C5396" t="s">
        <v>8226</v>
      </c>
      <c r="D5396">
        <v>805</v>
      </c>
      <c r="E5396" t="s">
        <v>2677</v>
      </c>
      <c r="F5396" t="s">
        <v>15</v>
      </c>
      <c r="G5396">
        <v>20</v>
      </c>
      <c r="H5396" t="s">
        <v>16</v>
      </c>
      <c r="I5396">
        <v>1</v>
      </c>
      <c r="J5396">
        <f t="shared" si="170"/>
        <v>20</v>
      </c>
      <c r="K5396">
        <v>17</v>
      </c>
      <c r="L5396" s="1">
        <f t="shared" si="171"/>
        <v>340</v>
      </c>
    </row>
    <row r="5397" spans="1:12" x14ac:dyDescent="0.25">
      <c r="A5397" t="s">
        <v>11522</v>
      </c>
      <c r="B5397" t="s">
        <v>11523</v>
      </c>
      <c r="C5397" t="s">
        <v>11524</v>
      </c>
      <c r="D5397">
        <v>805</v>
      </c>
      <c r="E5397" t="s">
        <v>2677</v>
      </c>
      <c r="F5397" t="s">
        <v>15</v>
      </c>
      <c r="G5397">
        <v>10</v>
      </c>
      <c r="H5397" t="s">
        <v>16</v>
      </c>
      <c r="I5397">
        <v>1</v>
      </c>
      <c r="J5397">
        <f t="shared" si="170"/>
        <v>10</v>
      </c>
      <c r="K5397">
        <v>34</v>
      </c>
      <c r="L5397" s="1">
        <f t="shared" si="171"/>
        <v>340</v>
      </c>
    </row>
    <row r="5398" spans="1:12" x14ac:dyDescent="0.25">
      <c r="A5398" t="s">
        <v>4675</v>
      </c>
      <c r="B5398" t="s">
        <v>4676</v>
      </c>
      <c r="D5398">
        <v>805</v>
      </c>
      <c r="E5398" t="s">
        <v>2677</v>
      </c>
      <c r="F5398" t="s">
        <v>15</v>
      </c>
      <c r="G5398">
        <v>5</v>
      </c>
      <c r="H5398" t="s">
        <v>16</v>
      </c>
      <c r="I5398">
        <v>1</v>
      </c>
      <c r="J5398">
        <f t="shared" si="170"/>
        <v>5</v>
      </c>
      <c r="K5398">
        <v>68</v>
      </c>
      <c r="L5398" s="1">
        <f t="shared" si="171"/>
        <v>340</v>
      </c>
    </row>
    <row r="5399" spans="1:12" x14ac:dyDescent="0.25">
      <c r="A5399" t="s">
        <v>8046</v>
      </c>
      <c r="B5399" t="s">
        <v>8047</v>
      </c>
      <c r="C5399" t="s">
        <v>8048</v>
      </c>
      <c r="D5399">
        <v>805</v>
      </c>
      <c r="E5399" t="s">
        <v>2677</v>
      </c>
      <c r="F5399" t="s">
        <v>15</v>
      </c>
      <c r="G5399">
        <v>5</v>
      </c>
      <c r="H5399" t="s">
        <v>16</v>
      </c>
      <c r="I5399">
        <v>1</v>
      </c>
      <c r="J5399">
        <f t="shared" si="170"/>
        <v>5</v>
      </c>
      <c r="K5399">
        <v>67.88</v>
      </c>
      <c r="L5399" s="1">
        <f t="shared" si="171"/>
        <v>339.4</v>
      </c>
    </row>
    <row r="5400" spans="1:12" x14ac:dyDescent="0.25">
      <c r="A5400" t="s">
        <v>8060</v>
      </c>
      <c r="B5400" t="s">
        <v>8047</v>
      </c>
      <c r="C5400" t="s">
        <v>8061</v>
      </c>
      <c r="D5400">
        <v>805</v>
      </c>
      <c r="E5400" t="s">
        <v>2677</v>
      </c>
      <c r="F5400" t="s">
        <v>15</v>
      </c>
      <c r="G5400">
        <v>5</v>
      </c>
      <c r="H5400" t="s">
        <v>16</v>
      </c>
      <c r="I5400">
        <v>1</v>
      </c>
      <c r="J5400">
        <f t="shared" si="170"/>
        <v>5</v>
      </c>
      <c r="K5400">
        <v>67.88</v>
      </c>
      <c r="L5400" s="1">
        <f t="shared" si="171"/>
        <v>339.4</v>
      </c>
    </row>
    <row r="5401" spans="1:12" x14ac:dyDescent="0.25">
      <c r="A5401" t="s">
        <v>13312</v>
      </c>
      <c r="B5401" t="s">
        <v>13313</v>
      </c>
      <c r="D5401">
        <v>806</v>
      </c>
      <c r="E5401" t="s">
        <v>2677</v>
      </c>
      <c r="F5401" t="s">
        <v>15</v>
      </c>
      <c r="G5401">
        <v>10</v>
      </c>
      <c r="H5401" t="s">
        <v>16</v>
      </c>
      <c r="I5401">
        <v>0</v>
      </c>
      <c r="J5401">
        <f t="shared" si="170"/>
        <v>0</v>
      </c>
      <c r="K5401">
        <v>33.9</v>
      </c>
      <c r="L5401" s="1">
        <f t="shared" si="171"/>
        <v>339</v>
      </c>
    </row>
    <row r="5402" spans="1:12" x14ac:dyDescent="0.25">
      <c r="A5402" t="s">
        <v>6878</v>
      </c>
      <c r="B5402" t="s">
        <v>6879</v>
      </c>
      <c r="D5402">
        <v>805</v>
      </c>
      <c r="E5402" t="s">
        <v>2677</v>
      </c>
      <c r="F5402" t="s">
        <v>15</v>
      </c>
      <c r="G5402">
        <v>20</v>
      </c>
      <c r="H5402" t="s">
        <v>16</v>
      </c>
      <c r="I5402">
        <v>1</v>
      </c>
      <c r="J5402">
        <f t="shared" si="170"/>
        <v>20</v>
      </c>
      <c r="K5402">
        <v>16.940000000000001</v>
      </c>
      <c r="L5402" s="1">
        <f t="shared" si="171"/>
        <v>338.8</v>
      </c>
    </row>
    <row r="5403" spans="1:12" x14ac:dyDescent="0.25">
      <c r="A5403" t="s">
        <v>9521</v>
      </c>
      <c r="B5403" t="s">
        <v>9522</v>
      </c>
      <c r="C5403" t="s">
        <v>9523</v>
      </c>
      <c r="D5403">
        <v>805</v>
      </c>
      <c r="E5403" t="s">
        <v>2677</v>
      </c>
      <c r="F5403" t="s">
        <v>15</v>
      </c>
      <c r="G5403">
        <v>100</v>
      </c>
      <c r="H5403" t="s">
        <v>16</v>
      </c>
      <c r="I5403">
        <v>1</v>
      </c>
      <c r="J5403">
        <f t="shared" si="170"/>
        <v>100</v>
      </c>
      <c r="K5403">
        <v>3.3874</v>
      </c>
      <c r="L5403" s="1">
        <f t="shared" si="171"/>
        <v>338.74</v>
      </c>
    </row>
    <row r="5404" spans="1:12" x14ac:dyDescent="0.25">
      <c r="A5404" t="s">
        <v>14183</v>
      </c>
      <c r="B5404" t="s">
        <v>14184</v>
      </c>
      <c r="C5404" t="s">
        <v>14081</v>
      </c>
      <c r="D5404">
        <v>805</v>
      </c>
      <c r="E5404" t="s">
        <v>2677</v>
      </c>
      <c r="F5404" t="s">
        <v>15</v>
      </c>
      <c r="G5404">
        <v>15</v>
      </c>
      <c r="H5404" t="s">
        <v>16</v>
      </c>
      <c r="I5404">
        <v>1</v>
      </c>
      <c r="J5404">
        <f t="shared" si="170"/>
        <v>15</v>
      </c>
      <c r="K5404">
        <v>22.55</v>
      </c>
      <c r="L5404" s="1">
        <f t="shared" si="171"/>
        <v>338.25</v>
      </c>
    </row>
    <row r="5405" spans="1:12" x14ac:dyDescent="0.25">
      <c r="A5405" t="s">
        <v>8685</v>
      </c>
      <c r="B5405" t="s">
        <v>8686</v>
      </c>
      <c r="D5405">
        <v>805</v>
      </c>
      <c r="E5405" t="s">
        <v>2677</v>
      </c>
      <c r="F5405" t="s">
        <v>15</v>
      </c>
      <c r="G5405">
        <v>5</v>
      </c>
      <c r="H5405" t="s">
        <v>16</v>
      </c>
      <c r="I5405">
        <v>1</v>
      </c>
      <c r="J5405">
        <f t="shared" si="170"/>
        <v>5</v>
      </c>
      <c r="K5405">
        <v>67.63</v>
      </c>
      <c r="L5405" s="1">
        <f t="shared" si="171"/>
        <v>338.15</v>
      </c>
    </row>
    <row r="5406" spans="1:12" x14ac:dyDescent="0.25">
      <c r="A5406" t="s">
        <v>7220</v>
      </c>
      <c r="B5406" t="s">
        <v>7221</v>
      </c>
      <c r="D5406">
        <v>805</v>
      </c>
      <c r="E5406" t="s">
        <v>2677</v>
      </c>
      <c r="F5406" t="s">
        <v>15</v>
      </c>
      <c r="G5406">
        <v>4</v>
      </c>
      <c r="H5406" t="s">
        <v>16</v>
      </c>
      <c r="I5406">
        <v>1</v>
      </c>
      <c r="J5406">
        <f t="shared" si="170"/>
        <v>4</v>
      </c>
      <c r="K5406">
        <v>84.3</v>
      </c>
      <c r="L5406" s="1">
        <f t="shared" si="171"/>
        <v>337.2</v>
      </c>
    </row>
    <row r="5407" spans="1:12" x14ac:dyDescent="0.25">
      <c r="A5407" t="s">
        <v>10137</v>
      </c>
      <c r="B5407" t="s">
        <v>10138</v>
      </c>
      <c r="C5407" t="s">
        <v>10139</v>
      </c>
      <c r="D5407">
        <v>805</v>
      </c>
      <c r="E5407" t="s">
        <v>2677</v>
      </c>
      <c r="F5407" t="s">
        <v>15</v>
      </c>
      <c r="G5407">
        <v>10</v>
      </c>
      <c r="H5407" t="s">
        <v>16</v>
      </c>
      <c r="I5407">
        <v>1</v>
      </c>
      <c r="J5407">
        <f t="shared" si="170"/>
        <v>10</v>
      </c>
      <c r="K5407">
        <v>33.71</v>
      </c>
      <c r="L5407" s="1">
        <f t="shared" si="171"/>
        <v>337.1</v>
      </c>
    </row>
    <row r="5408" spans="1:12" x14ac:dyDescent="0.25">
      <c r="A5408" t="s">
        <v>10459</v>
      </c>
      <c r="B5408" t="s">
        <v>10460</v>
      </c>
      <c r="C5408" t="s">
        <v>10461</v>
      </c>
      <c r="D5408">
        <v>805</v>
      </c>
      <c r="E5408" t="s">
        <v>2677</v>
      </c>
      <c r="F5408" t="s">
        <v>15</v>
      </c>
      <c r="G5408">
        <v>9</v>
      </c>
      <c r="H5408" t="s">
        <v>16</v>
      </c>
      <c r="I5408">
        <v>1</v>
      </c>
      <c r="J5408">
        <f t="shared" si="170"/>
        <v>9</v>
      </c>
      <c r="K5408">
        <v>37.35</v>
      </c>
      <c r="L5408" s="1">
        <f t="shared" si="171"/>
        <v>336.15000000000003</v>
      </c>
    </row>
    <row r="5409" spans="1:12" x14ac:dyDescent="0.25">
      <c r="A5409" t="s">
        <v>10126</v>
      </c>
      <c r="B5409" t="s">
        <v>10127</v>
      </c>
      <c r="C5409">
        <v>60703</v>
      </c>
      <c r="D5409">
        <v>805</v>
      </c>
      <c r="E5409" t="s">
        <v>2677</v>
      </c>
      <c r="F5409" t="s">
        <v>15</v>
      </c>
      <c r="G5409">
        <v>5</v>
      </c>
      <c r="H5409" t="s">
        <v>16</v>
      </c>
      <c r="I5409">
        <v>1</v>
      </c>
      <c r="J5409">
        <f t="shared" si="170"/>
        <v>5</v>
      </c>
      <c r="K5409">
        <v>67.22</v>
      </c>
      <c r="L5409" s="1">
        <f t="shared" si="171"/>
        <v>336.1</v>
      </c>
    </row>
    <row r="5410" spans="1:12" x14ac:dyDescent="0.25">
      <c r="A5410" t="s">
        <v>11776</v>
      </c>
      <c r="B5410" t="s">
        <v>11777</v>
      </c>
      <c r="C5410" t="s">
        <v>11778</v>
      </c>
      <c r="D5410">
        <v>805</v>
      </c>
      <c r="E5410" t="s">
        <v>2677</v>
      </c>
      <c r="F5410" t="s">
        <v>15</v>
      </c>
      <c r="G5410">
        <v>120</v>
      </c>
      <c r="H5410" t="s">
        <v>16</v>
      </c>
      <c r="I5410">
        <v>1</v>
      </c>
      <c r="J5410">
        <f t="shared" ref="J5410:J5473" si="172">G5410*I5410</f>
        <v>120</v>
      </c>
      <c r="K5410">
        <v>2.8</v>
      </c>
      <c r="L5410" s="1">
        <f t="shared" ref="L5410:L5473" si="173">G5410*K5410</f>
        <v>336</v>
      </c>
    </row>
    <row r="5411" spans="1:12" x14ac:dyDescent="0.25">
      <c r="A5411" t="s">
        <v>10743</v>
      </c>
      <c r="B5411" t="s">
        <v>10744</v>
      </c>
      <c r="C5411" t="s">
        <v>10745</v>
      </c>
      <c r="D5411">
        <v>805</v>
      </c>
      <c r="E5411" t="s">
        <v>2677</v>
      </c>
      <c r="F5411" t="s">
        <v>15</v>
      </c>
      <c r="G5411">
        <v>50</v>
      </c>
      <c r="H5411" t="s">
        <v>16</v>
      </c>
      <c r="I5411">
        <v>1</v>
      </c>
      <c r="J5411">
        <f t="shared" si="172"/>
        <v>50</v>
      </c>
      <c r="K5411">
        <v>6.72</v>
      </c>
      <c r="L5411" s="1">
        <f t="shared" si="173"/>
        <v>336</v>
      </c>
    </row>
    <row r="5412" spans="1:12" x14ac:dyDescent="0.25">
      <c r="A5412" t="s">
        <v>7645</v>
      </c>
      <c r="B5412" t="s">
        <v>7646</v>
      </c>
      <c r="D5412">
        <v>805</v>
      </c>
      <c r="E5412" t="s">
        <v>2677</v>
      </c>
      <c r="F5412" t="s">
        <v>15</v>
      </c>
      <c r="G5412">
        <v>7</v>
      </c>
      <c r="H5412" t="s">
        <v>16</v>
      </c>
      <c r="I5412">
        <v>1</v>
      </c>
      <c r="J5412">
        <f t="shared" si="172"/>
        <v>7</v>
      </c>
      <c r="K5412">
        <v>47.95</v>
      </c>
      <c r="L5412" s="1">
        <f t="shared" si="173"/>
        <v>335.65000000000003</v>
      </c>
    </row>
    <row r="5413" spans="1:12" x14ac:dyDescent="0.25">
      <c r="A5413" t="s">
        <v>8419</v>
      </c>
      <c r="B5413" t="s">
        <v>8420</v>
      </c>
      <c r="D5413">
        <v>805</v>
      </c>
      <c r="E5413" t="s">
        <v>2677</v>
      </c>
      <c r="F5413" t="s">
        <v>15</v>
      </c>
      <c r="G5413">
        <v>1</v>
      </c>
      <c r="H5413" t="s">
        <v>16</v>
      </c>
      <c r="I5413">
        <v>1</v>
      </c>
      <c r="J5413">
        <f t="shared" si="172"/>
        <v>1</v>
      </c>
      <c r="K5413">
        <v>335.62</v>
      </c>
      <c r="L5413" s="1">
        <f t="shared" si="173"/>
        <v>335.62</v>
      </c>
    </row>
    <row r="5414" spans="1:12" x14ac:dyDescent="0.25">
      <c r="A5414" t="s">
        <v>11334</v>
      </c>
      <c r="B5414" t="s">
        <v>11335</v>
      </c>
      <c r="C5414" t="s">
        <v>11336</v>
      </c>
      <c r="D5414">
        <v>805</v>
      </c>
      <c r="E5414" t="s">
        <v>2677</v>
      </c>
      <c r="F5414" t="s">
        <v>15</v>
      </c>
      <c r="G5414">
        <v>4</v>
      </c>
      <c r="H5414" t="s">
        <v>16</v>
      </c>
      <c r="I5414">
        <v>1</v>
      </c>
      <c r="J5414">
        <f t="shared" si="172"/>
        <v>4</v>
      </c>
      <c r="K5414">
        <v>83.8</v>
      </c>
      <c r="L5414" s="1">
        <f t="shared" si="173"/>
        <v>335.2</v>
      </c>
    </row>
    <row r="5415" spans="1:12" x14ac:dyDescent="0.25">
      <c r="A5415" t="s">
        <v>9548</v>
      </c>
      <c r="B5415" t="s">
        <v>9549</v>
      </c>
      <c r="C5415" t="s">
        <v>9550</v>
      </c>
      <c r="D5415">
        <v>805</v>
      </c>
      <c r="E5415" t="s">
        <v>2677</v>
      </c>
      <c r="F5415" t="s">
        <v>15</v>
      </c>
      <c r="G5415">
        <v>48</v>
      </c>
      <c r="H5415" t="s">
        <v>4444</v>
      </c>
      <c r="I5415">
        <v>1</v>
      </c>
      <c r="J5415">
        <f t="shared" si="172"/>
        <v>48</v>
      </c>
      <c r="K5415">
        <v>6.98</v>
      </c>
      <c r="L5415" s="1">
        <f t="shared" si="173"/>
        <v>335.04</v>
      </c>
    </row>
    <row r="5416" spans="1:12" x14ac:dyDescent="0.25">
      <c r="A5416" t="s">
        <v>13338</v>
      </c>
      <c r="B5416" t="s">
        <v>13339</v>
      </c>
      <c r="C5416" t="s">
        <v>13340</v>
      </c>
      <c r="D5416">
        <v>806</v>
      </c>
      <c r="E5416" t="s">
        <v>2677</v>
      </c>
      <c r="F5416" t="s">
        <v>15</v>
      </c>
      <c r="G5416">
        <v>15</v>
      </c>
      <c r="H5416" t="s">
        <v>16</v>
      </c>
      <c r="I5416">
        <v>1</v>
      </c>
      <c r="J5416">
        <f t="shared" si="172"/>
        <v>15</v>
      </c>
      <c r="K5416">
        <v>22.3</v>
      </c>
      <c r="L5416" s="1">
        <f t="shared" si="173"/>
        <v>334.5</v>
      </c>
    </row>
    <row r="5417" spans="1:12" x14ac:dyDescent="0.25">
      <c r="A5417" t="s">
        <v>4777</v>
      </c>
      <c r="B5417" t="s">
        <v>4778</v>
      </c>
      <c r="D5417">
        <v>805</v>
      </c>
      <c r="E5417" t="s">
        <v>2677</v>
      </c>
      <c r="F5417" t="s">
        <v>15</v>
      </c>
      <c r="G5417">
        <v>2</v>
      </c>
      <c r="H5417" t="s">
        <v>16</v>
      </c>
      <c r="I5417">
        <v>1</v>
      </c>
      <c r="J5417">
        <f t="shared" si="172"/>
        <v>2</v>
      </c>
      <c r="K5417">
        <v>167</v>
      </c>
      <c r="L5417" s="1">
        <f t="shared" si="173"/>
        <v>334</v>
      </c>
    </row>
    <row r="5418" spans="1:12" x14ac:dyDescent="0.25">
      <c r="A5418" t="s">
        <v>3151</v>
      </c>
      <c r="B5418" t="s">
        <v>3152</v>
      </c>
      <c r="C5418" t="s">
        <v>3153</v>
      </c>
      <c r="D5418">
        <v>805</v>
      </c>
      <c r="E5418" t="s">
        <v>2677</v>
      </c>
      <c r="F5418" t="s">
        <v>15</v>
      </c>
      <c r="G5418">
        <v>1</v>
      </c>
      <c r="H5418" t="s">
        <v>16</v>
      </c>
      <c r="I5418">
        <v>1</v>
      </c>
      <c r="J5418">
        <f t="shared" si="172"/>
        <v>1</v>
      </c>
      <c r="K5418">
        <v>334</v>
      </c>
      <c r="L5418" s="1">
        <f t="shared" si="173"/>
        <v>334</v>
      </c>
    </row>
    <row r="5419" spans="1:12" x14ac:dyDescent="0.25">
      <c r="A5419" t="s">
        <v>8459</v>
      </c>
      <c r="B5419" t="s">
        <v>8460</v>
      </c>
      <c r="D5419">
        <v>805</v>
      </c>
      <c r="E5419" t="s">
        <v>2677</v>
      </c>
      <c r="F5419" t="s">
        <v>15</v>
      </c>
      <c r="G5419">
        <v>5</v>
      </c>
      <c r="H5419" t="s">
        <v>16</v>
      </c>
      <c r="I5419">
        <v>1</v>
      </c>
      <c r="J5419">
        <f t="shared" si="172"/>
        <v>5</v>
      </c>
      <c r="K5419">
        <v>66.75</v>
      </c>
      <c r="L5419" s="1">
        <f t="shared" si="173"/>
        <v>333.75</v>
      </c>
    </row>
    <row r="5420" spans="1:12" x14ac:dyDescent="0.25">
      <c r="A5420" t="s">
        <v>6649</v>
      </c>
      <c r="B5420" t="s">
        <v>6650</v>
      </c>
      <c r="D5420">
        <v>805</v>
      </c>
      <c r="E5420" t="s">
        <v>2677</v>
      </c>
      <c r="F5420" t="s">
        <v>15</v>
      </c>
      <c r="G5420">
        <v>10</v>
      </c>
      <c r="H5420" t="s">
        <v>16</v>
      </c>
      <c r="I5420">
        <v>1</v>
      </c>
      <c r="J5420">
        <f t="shared" si="172"/>
        <v>10</v>
      </c>
      <c r="K5420">
        <v>33.31</v>
      </c>
      <c r="L5420" s="1">
        <f t="shared" si="173"/>
        <v>333.1</v>
      </c>
    </row>
    <row r="5421" spans="1:12" x14ac:dyDescent="0.25">
      <c r="A5421" t="s">
        <v>4598</v>
      </c>
      <c r="B5421" t="s">
        <v>4599</v>
      </c>
      <c r="C5421" t="s">
        <v>4600</v>
      </c>
      <c r="D5421">
        <v>805</v>
      </c>
      <c r="E5421" t="s">
        <v>2677</v>
      </c>
      <c r="F5421" t="s">
        <v>15</v>
      </c>
      <c r="G5421">
        <v>8</v>
      </c>
      <c r="H5421" t="s">
        <v>16</v>
      </c>
      <c r="I5421">
        <v>1</v>
      </c>
      <c r="J5421">
        <f t="shared" si="172"/>
        <v>8</v>
      </c>
      <c r="K5421">
        <v>41.6</v>
      </c>
      <c r="L5421" s="1">
        <f t="shared" si="173"/>
        <v>332.8</v>
      </c>
    </row>
    <row r="5422" spans="1:12" x14ac:dyDescent="0.25">
      <c r="A5422" t="s">
        <v>11711</v>
      </c>
      <c r="B5422" t="s">
        <v>11712</v>
      </c>
      <c r="C5422" t="s">
        <v>11713</v>
      </c>
      <c r="D5422">
        <v>805</v>
      </c>
      <c r="E5422" t="s">
        <v>2677</v>
      </c>
      <c r="F5422" t="s">
        <v>15</v>
      </c>
      <c r="G5422">
        <v>16</v>
      </c>
      <c r="H5422" t="s">
        <v>16</v>
      </c>
      <c r="I5422">
        <v>1</v>
      </c>
      <c r="J5422">
        <f t="shared" si="172"/>
        <v>16</v>
      </c>
      <c r="K5422">
        <v>20.742999999999999</v>
      </c>
      <c r="L5422" s="1">
        <f t="shared" si="173"/>
        <v>331.88799999999998</v>
      </c>
    </row>
    <row r="5423" spans="1:12" x14ac:dyDescent="0.25">
      <c r="A5423" t="s">
        <v>13482</v>
      </c>
      <c r="B5423" t="s">
        <v>13483</v>
      </c>
      <c r="C5423" t="s">
        <v>13484</v>
      </c>
      <c r="D5423">
        <v>806</v>
      </c>
      <c r="E5423" t="s">
        <v>2677</v>
      </c>
      <c r="F5423" t="s">
        <v>15</v>
      </c>
      <c r="G5423">
        <v>494</v>
      </c>
      <c r="H5423" t="s">
        <v>10436</v>
      </c>
      <c r="I5423">
        <v>0</v>
      </c>
      <c r="J5423">
        <f t="shared" si="172"/>
        <v>0</v>
      </c>
      <c r="K5423">
        <v>0.67</v>
      </c>
      <c r="L5423" s="1">
        <f t="shared" si="173"/>
        <v>330.98</v>
      </c>
    </row>
    <row r="5424" spans="1:12" x14ac:dyDescent="0.25">
      <c r="A5424" t="s">
        <v>6156</v>
      </c>
      <c r="B5424" t="s">
        <v>6157</v>
      </c>
      <c r="D5424">
        <v>805</v>
      </c>
      <c r="E5424" t="s">
        <v>2677</v>
      </c>
      <c r="F5424" t="s">
        <v>15</v>
      </c>
      <c r="G5424">
        <v>4</v>
      </c>
      <c r="H5424" t="s">
        <v>16</v>
      </c>
      <c r="I5424">
        <v>1</v>
      </c>
      <c r="J5424">
        <f t="shared" si="172"/>
        <v>4</v>
      </c>
      <c r="K5424">
        <v>82.66</v>
      </c>
      <c r="L5424" s="1">
        <f t="shared" si="173"/>
        <v>330.64</v>
      </c>
    </row>
    <row r="5425" spans="1:12" x14ac:dyDescent="0.25">
      <c r="A5425" t="s">
        <v>6965</v>
      </c>
      <c r="B5425" t="s">
        <v>6966</v>
      </c>
      <c r="C5425" t="s">
        <v>6967</v>
      </c>
      <c r="D5425">
        <v>805</v>
      </c>
      <c r="E5425" t="s">
        <v>2677</v>
      </c>
      <c r="F5425" t="s">
        <v>15</v>
      </c>
      <c r="G5425">
        <v>1</v>
      </c>
      <c r="H5425" t="s">
        <v>16</v>
      </c>
      <c r="I5425">
        <v>1</v>
      </c>
      <c r="J5425">
        <f t="shared" si="172"/>
        <v>1</v>
      </c>
      <c r="K5425">
        <v>330.14</v>
      </c>
      <c r="L5425" s="1">
        <f t="shared" si="173"/>
        <v>330.14</v>
      </c>
    </row>
    <row r="5426" spans="1:12" x14ac:dyDescent="0.25">
      <c r="A5426" t="s">
        <v>6653</v>
      </c>
      <c r="B5426" t="s">
        <v>6654</v>
      </c>
      <c r="D5426">
        <v>805</v>
      </c>
      <c r="E5426" t="s">
        <v>2677</v>
      </c>
      <c r="F5426" t="s">
        <v>15</v>
      </c>
      <c r="G5426">
        <v>5</v>
      </c>
      <c r="H5426" t="s">
        <v>16</v>
      </c>
      <c r="I5426">
        <v>1</v>
      </c>
      <c r="J5426">
        <f t="shared" si="172"/>
        <v>5</v>
      </c>
      <c r="K5426">
        <v>65.97</v>
      </c>
      <c r="L5426" s="1">
        <f t="shared" si="173"/>
        <v>329.85</v>
      </c>
    </row>
    <row r="5427" spans="1:12" x14ac:dyDescent="0.25">
      <c r="A5427" t="s">
        <v>7914</v>
      </c>
      <c r="B5427" t="s">
        <v>7868</v>
      </c>
      <c r="C5427" t="s">
        <v>7915</v>
      </c>
      <c r="D5427">
        <v>805</v>
      </c>
      <c r="E5427" t="s">
        <v>2677</v>
      </c>
      <c r="F5427" t="s">
        <v>15</v>
      </c>
      <c r="G5427">
        <v>4</v>
      </c>
      <c r="H5427" t="s">
        <v>16</v>
      </c>
      <c r="I5427">
        <v>1</v>
      </c>
      <c r="J5427">
        <f t="shared" si="172"/>
        <v>4</v>
      </c>
      <c r="K5427">
        <v>82.28</v>
      </c>
      <c r="L5427" s="1">
        <f t="shared" si="173"/>
        <v>329.12</v>
      </c>
    </row>
    <row r="5428" spans="1:12" x14ac:dyDescent="0.25">
      <c r="A5428" t="s">
        <v>6529</v>
      </c>
      <c r="B5428" t="s">
        <v>6530</v>
      </c>
      <c r="D5428">
        <v>805</v>
      </c>
      <c r="E5428" t="s">
        <v>2677</v>
      </c>
      <c r="F5428" t="s">
        <v>15</v>
      </c>
      <c r="G5428">
        <v>25</v>
      </c>
      <c r="H5428" t="s">
        <v>16</v>
      </c>
      <c r="I5428">
        <v>1</v>
      </c>
      <c r="J5428">
        <f t="shared" si="172"/>
        <v>25</v>
      </c>
      <c r="K5428">
        <v>13.12</v>
      </c>
      <c r="L5428" s="1">
        <f t="shared" si="173"/>
        <v>328</v>
      </c>
    </row>
    <row r="5429" spans="1:12" x14ac:dyDescent="0.25">
      <c r="A5429" t="s">
        <v>10890</v>
      </c>
      <c r="B5429" t="s">
        <v>10891</v>
      </c>
      <c r="C5429" t="s">
        <v>10892</v>
      </c>
      <c r="D5429">
        <v>805</v>
      </c>
      <c r="E5429" t="s">
        <v>2677</v>
      </c>
      <c r="F5429" t="s">
        <v>15</v>
      </c>
      <c r="G5429">
        <v>2</v>
      </c>
      <c r="H5429" t="s">
        <v>16</v>
      </c>
      <c r="I5429">
        <v>1</v>
      </c>
      <c r="J5429">
        <f t="shared" si="172"/>
        <v>2</v>
      </c>
      <c r="K5429">
        <v>163.92</v>
      </c>
      <c r="L5429" s="1">
        <f t="shared" si="173"/>
        <v>327.84</v>
      </c>
    </row>
    <row r="5430" spans="1:12" x14ac:dyDescent="0.25">
      <c r="A5430" t="s">
        <v>8661</v>
      </c>
      <c r="B5430" t="s">
        <v>8662</v>
      </c>
      <c r="C5430" t="s">
        <v>8663</v>
      </c>
      <c r="D5430">
        <v>805</v>
      </c>
      <c r="E5430" t="s">
        <v>2677</v>
      </c>
      <c r="F5430" t="s">
        <v>15</v>
      </c>
      <c r="G5430">
        <v>16</v>
      </c>
      <c r="H5430" t="s">
        <v>16</v>
      </c>
      <c r="I5430">
        <v>1</v>
      </c>
      <c r="J5430">
        <f t="shared" si="172"/>
        <v>16</v>
      </c>
      <c r="K5430">
        <v>20.399999999999999</v>
      </c>
      <c r="L5430" s="1">
        <f t="shared" si="173"/>
        <v>326.39999999999998</v>
      </c>
    </row>
    <row r="5431" spans="1:12" x14ac:dyDescent="0.25">
      <c r="A5431" t="s">
        <v>7447</v>
      </c>
      <c r="B5431" t="s">
        <v>7448</v>
      </c>
      <c r="D5431">
        <v>805</v>
      </c>
      <c r="E5431" t="s">
        <v>2677</v>
      </c>
      <c r="F5431" t="s">
        <v>15</v>
      </c>
      <c r="G5431">
        <v>13</v>
      </c>
      <c r="H5431" t="s">
        <v>16</v>
      </c>
      <c r="I5431">
        <v>1</v>
      </c>
      <c r="J5431">
        <f t="shared" si="172"/>
        <v>13</v>
      </c>
      <c r="K5431">
        <v>25</v>
      </c>
      <c r="L5431" s="1">
        <f t="shared" si="173"/>
        <v>325</v>
      </c>
    </row>
    <row r="5432" spans="1:12" x14ac:dyDescent="0.25">
      <c r="A5432" t="s">
        <v>3071</v>
      </c>
      <c r="B5432" t="s">
        <v>3072</v>
      </c>
      <c r="C5432" t="s">
        <v>3073</v>
      </c>
      <c r="D5432">
        <v>805</v>
      </c>
      <c r="E5432" t="s">
        <v>2677</v>
      </c>
      <c r="F5432" t="s">
        <v>15</v>
      </c>
      <c r="G5432">
        <v>2</v>
      </c>
      <c r="H5432" t="s">
        <v>16</v>
      </c>
      <c r="I5432">
        <v>60</v>
      </c>
      <c r="J5432">
        <f t="shared" si="172"/>
        <v>120</v>
      </c>
      <c r="K5432">
        <v>162.5</v>
      </c>
      <c r="L5432" s="1">
        <f t="shared" si="173"/>
        <v>325</v>
      </c>
    </row>
    <row r="5433" spans="1:12" x14ac:dyDescent="0.25">
      <c r="A5433" t="s">
        <v>5749</v>
      </c>
      <c r="B5433" t="s">
        <v>5750</v>
      </c>
      <c r="C5433" t="s">
        <v>5751</v>
      </c>
      <c r="D5433">
        <v>805</v>
      </c>
      <c r="E5433" t="s">
        <v>2677</v>
      </c>
      <c r="F5433" t="s">
        <v>15</v>
      </c>
      <c r="G5433">
        <v>4</v>
      </c>
      <c r="H5433" t="s">
        <v>16</v>
      </c>
      <c r="I5433">
        <v>1</v>
      </c>
      <c r="J5433">
        <f t="shared" si="172"/>
        <v>4</v>
      </c>
      <c r="K5433">
        <v>81.239999999999995</v>
      </c>
      <c r="L5433" s="1">
        <f t="shared" si="173"/>
        <v>324.95999999999998</v>
      </c>
    </row>
    <row r="5434" spans="1:12" x14ac:dyDescent="0.25">
      <c r="A5434" t="s">
        <v>10716</v>
      </c>
      <c r="B5434" t="s">
        <v>10717</v>
      </c>
      <c r="C5434" t="s">
        <v>10718</v>
      </c>
      <c r="D5434">
        <v>805</v>
      </c>
      <c r="E5434" t="s">
        <v>2677</v>
      </c>
      <c r="F5434" t="s">
        <v>15</v>
      </c>
      <c r="G5434">
        <v>100</v>
      </c>
      <c r="H5434" t="s">
        <v>16</v>
      </c>
      <c r="I5434">
        <v>1</v>
      </c>
      <c r="J5434">
        <f t="shared" si="172"/>
        <v>100</v>
      </c>
      <c r="K5434">
        <v>3.238</v>
      </c>
      <c r="L5434" s="1">
        <f t="shared" si="173"/>
        <v>323.8</v>
      </c>
    </row>
    <row r="5435" spans="1:12" x14ac:dyDescent="0.25">
      <c r="A5435" t="s">
        <v>4727</v>
      </c>
      <c r="B5435" t="s">
        <v>4728</v>
      </c>
      <c r="C5435" t="s">
        <v>4729</v>
      </c>
      <c r="D5435">
        <v>805</v>
      </c>
      <c r="E5435" t="s">
        <v>2677</v>
      </c>
      <c r="F5435" t="s">
        <v>15</v>
      </c>
      <c r="G5435">
        <v>2</v>
      </c>
      <c r="H5435" t="s">
        <v>16</v>
      </c>
      <c r="I5435">
        <v>1</v>
      </c>
      <c r="J5435">
        <f t="shared" si="172"/>
        <v>2</v>
      </c>
      <c r="K5435">
        <v>160.78</v>
      </c>
      <c r="L5435" s="1">
        <f t="shared" si="173"/>
        <v>321.56</v>
      </c>
    </row>
    <row r="5436" spans="1:12" x14ac:dyDescent="0.25">
      <c r="A5436" t="s">
        <v>4178</v>
      </c>
      <c r="B5436" t="s">
        <v>4179</v>
      </c>
      <c r="C5436" t="s">
        <v>4180</v>
      </c>
      <c r="D5436">
        <v>805</v>
      </c>
      <c r="E5436" t="s">
        <v>2677</v>
      </c>
      <c r="F5436" t="s">
        <v>15</v>
      </c>
      <c r="G5436">
        <v>1</v>
      </c>
      <c r="H5436" t="s">
        <v>16</v>
      </c>
      <c r="I5436">
        <v>17</v>
      </c>
      <c r="J5436">
        <f t="shared" si="172"/>
        <v>17</v>
      </c>
      <c r="K5436">
        <v>321.2</v>
      </c>
      <c r="L5436" s="1">
        <f t="shared" si="173"/>
        <v>321.2</v>
      </c>
    </row>
    <row r="5437" spans="1:12" x14ac:dyDescent="0.25">
      <c r="A5437" t="s">
        <v>6228</v>
      </c>
      <c r="B5437" t="s">
        <v>6229</v>
      </c>
      <c r="D5437">
        <v>805</v>
      </c>
      <c r="E5437" t="s">
        <v>2677</v>
      </c>
      <c r="F5437" t="s">
        <v>15</v>
      </c>
      <c r="G5437">
        <v>10</v>
      </c>
      <c r="H5437" t="s">
        <v>16</v>
      </c>
      <c r="I5437">
        <v>1</v>
      </c>
      <c r="J5437">
        <f t="shared" si="172"/>
        <v>10</v>
      </c>
      <c r="K5437">
        <v>32</v>
      </c>
      <c r="L5437" s="1">
        <f t="shared" si="173"/>
        <v>320</v>
      </c>
    </row>
    <row r="5438" spans="1:12" x14ac:dyDescent="0.25">
      <c r="A5438" t="s">
        <v>8505</v>
      </c>
      <c r="B5438" t="s">
        <v>8506</v>
      </c>
      <c r="C5438" t="s">
        <v>8507</v>
      </c>
      <c r="D5438">
        <v>805</v>
      </c>
      <c r="E5438" t="s">
        <v>2677</v>
      </c>
      <c r="F5438" t="s">
        <v>15</v>
      </c>
      <c r="G5438">
        <v>10</v>
      </c>
      <c r="H5438" t="s">
        <v>16</v>
      </c>
      <c r="I5438">
        <v>1</v>
      </c>
      <c r="J5438">
        <f t="shared" si="172"/>
        <v>10</v>
      </c>
      <c r="K5438">
        <v>32</v>
      </c>
      <c r="L5438" s="1">
        <f t="shared" si="173"/>
        <v>320</v>
      </c>
    </row>
    <row r="5439" spans="1:12" x14ac:dyDescent="0.25">
      <c r="A5439" t="s">
        <v>7609</v>
      </c>
      <c r="B5439" t="s">
        <v>7610</v>
      </c>
      <c r="D5439">
        <v>805</v>
      </c>
      <c r="E5439" t="s">
        <v>2677</v>
      </c>
      <c r="F5439" t="s">
        <v>15</v>
      </c>
      <c r="G5439">
        <v>5</v>
      </c>
      <c r="H5439" t="s">
        <v>16</v>
      </c>
      <c r="I5439">
        <v>1</v>
      </c>
      <c r="J5439">
        <f t="shared" si="172"/>
        <v>5</v>
      </c>
      <c r="K5439">
        <v>64</v>
      </c>
      <c r="L5439" s="1">
        <f t="shared" si="173"/>
        <v>320</v>
      </c>
    </row>
    <row r="5440" spans="1:12" x14ac:dyDescent="0.25">
      <c r="A5440" t="s">
        <v>11475</v>
      </c>
      <c r="B5440" t="s">
        <v>11361</v>
      </c>
      <c r="C5440" t="s">
        <v>11476</v>
      </c>
      <c r="D5440">
        <v>805</v>
      </c>
      <c r="E5440" t="s">
        <v>2677</v>
      </c>
      <c r="F5440" t="s">
        <v>15</v>
      </c>
      <c r="G5440">
        <v>2</v>
      </c>
      <c r="H5440" t="s">
        <v>16</v>
      </c>
      <c r="I5440">
        <v>1</v>
      </c>
      <c r="J5440">
        <f t="shared" si="172"/>
        <v>2</v>
      </c>
      <c r="K5440">
        <v>159.63</v>
      </c>
      <c r="L5440" s="1">
        <f t="shared" si="173"/>
        <v>319.26</v>
      </c>
    </row>
    <row r="5441" spans="1:12" x14ac:dyDescent="0.25">
      <c r="A5441" t="s">
        <v>5241</v>
      </c>
      <c r="B5441" t="s">
        <v>5242</v>
      </c>
      <c r="C5441" t="s">
        <v>5243</v>
      </c>
      <c r="D5441">
        <v>805</v>
      </c>
      <c r="E5441" t="s">
        <v>2677</v>
      </c>
      <c r="F5441" t="s">
        <v>15</v>
      </c>
      <c r="G5441">
        <v>1</v>
      </c>
      <c r="H5441" t="s">
        <v>16</v>
      </c>
      <c r="I5441">
        <v>1</v>
      </c>
      <c r="J5441">
        <f t="shared" si="172"/>
        <v>1</v>
      </c>
      <c r="K5441">
        <v>319.25</v>
      </c>
      <c r="L5441" s="1">
        <f t="shared" si="173"/>
        <v>319.25</v>
      </c>
    </row>
    <row r="5442" spans="1:12" x14ac:dyDescent="0.25">
      <c r="A5442" t="s">
        <v>3154</v>
      </c>
      <c r="B5442" t="s">
        <v>3155</v>
      </c>
      <c r="C5442" t="s">
        <v>3156</v>
      </c>
      <c r="D5442">
        <v>805</v>
      </c>
      <c r="E5442" t="s">
        <v>2677</v>
      </c>
      <c r="F5442" t="s">
        <v>15</v>
      </c>
      <c r="G5442">
        <v>2</v>
      </c>
      <c r="H5442" t="s">
        <v>16</v>
      </c>
      <c r="I5442">
        <v>1</v>
      </c>
      <c r="J5442">
        <f t="shared" si="172"/>
        <v>2</v>
      </c>
      <c r="K5442">
        <v>159.30000000000001</v>
      </c>
      <c r="L5442" s="1">
        <f t="shared" si="173"/>
        <v>318.60000000000002</v>
      </c>
    </row>
    <row r="5443" spans="1:12" x14ac:dyDescent="0.25">
      <c r="A5443" t="s">
        <v>10212</v>
      </c>
      <c r="B5443" t="s">
        <v>10213</v>
      </c>
      <c r="C5443" t="s">
        <v>10214</v>
      </c>
      <c r="D5443">
        <v>805</v>
      </c>
      <c r="E5443" t="s">
        <v>2677</v>
      </c>
      <c r="F5443" t="s">
        <v>15</v>
      </c>
      <c r="G5443">
        <v>18</v>
      </c>
      <c r="H5443" t="s">
        <v>16</v>
      </c>
      <c r="I5443">
        <v>1</v>
      </c>
      <c r="J5443">
        <f t="shared" si="172"/>
        <v>18</v>
      </c>
      <c r="K5443">
        <v>17.68</v>
      </c>
      <c r="L5443" s="1">
        <f t="shared" si="173"/>
        <v>318.24</v>
      </c>
    </row>
    <row r="5444" spans="1:12" x14ac:dyDescent="0.25">
      <c r="A5444" t="s">
        <v>10767</v>
      </c>
      <c r="B5444" t="s">
        <v>10768</v>
      </c>
      <c r="C5444" t="s">
        <v>10769</v>
      </c>
      <c r="D5444">
        <v>805</v>
      </c>
      <c r="E5444" t="s">
        <v>2677</v>
      </c>
      <c r="F5444" t="s">
        <v>15</v>
      </c>
      <c r="G5444">
        <v>37</v>
      </c>
      <c r="H5444" t="s">
        <v>16</v>
      </c>
      <c r="I5444">
        <v>1</v>
      </c>
      <c r="J5444">
        <f t="shared" si="172"/>
        <v>37</v>
      </c>
      <c r="K5444">
        <v>8.6</v>
      </c>
      <c r="L5444" s="1">
        <f t="shared" si="173"/>
        <v>318.2</v>
      </c>
    </row>
    <row r="5445" spans="1:12" x14ac:dyDescent="0.25">
      <c r="A5445" t="s">
        <v>11411</v>
      </c>
      <c r="B5445" t="s">
        <v>11412</v>
      </c>
      <c r="C5445" t="s">
        <v>11413</v>
      </c>
      <c r="D5445">
        <v>805</v>
      </c>
      <c r="E5445" t="s">
        <v>2677</v>
      </c>
      <c r="F5445" t="s">
        <v>15</v>
      </c>
      <c r="G5445">
        <v>10</v>
      </c>
      <c r="H5445" t="s">
        <v>16</v>
      </c>
      <c r="I5445">
        <v>1</v>
      </c>
      <c r="J5445">
        <f t="shared" si="172"/>
        <v>10</v>
      </c>
      <c r="K5445">
        <v>31.79</v>
      </c>
      <c r="L5445" s="1">
        <f t="shared" si="173"/>
        <v>317.89999999999998</v>
      </c>
    </row>
    <row r="5446" spans="1:12" x14ac:dyDescent="0.25">
      <c r="A5446" t="s">
        <v>3120</v>
      </c>
      <c r="B5446" t="s">
        <v>3121</v>
      </c>
      <c r="C5446" t="s">
        <v>3122</v>
      </c>
      <c r="D5446">
        <v>805</v>
      </c>
      <c r="E5446" t="s">
        <v>2677</v>
      </c>
      <c r="F5446" t="s">
        <v>15</v>
      </c>
      <c r="G5446">
        <v>1</v>
      </c>
      <c r="H5446" t="s">
        <v>16</v>
      </c>
      <c r="I5446">
        <v>1</v>
      </c>
      <c r="J5446">
        <f t="shared" si="172"/>
        <v>1</v>
      </c>
      <c r="K5446">
        <v>317.57</v>
      </c>
      <c r="L5446" s="1">
        <f t="shared" si="173"/>
        <v>317.57</v>
      </c>
    </row>
    <row r="5447" spans="1:12" x14ac:dyDescent="0.25">
      <c r="A5447" t="s">
        <v>3123</v>
      </c>
      <c r="B5447" t="s">
        <v>3124</v>
      </c>
      <c r="C5447" t="s">
        <v>3125</v>
      </c>
      <c r="D5447">
        <v>805</v>
      </c>
      <c r="E5447" t="s">
        <v>2677</v>
      </c>
      <c r="F5447" t="s">
        <v>15</v>
      </c>
      <c r="G5447">
        <v>1</v>
      </c>
      <c r="H5447" t="s">
        <v>16</v>
      </c>
      <c r="I5447">
        <v>1</v>
      </c>
      <c r="J5447">
        <f t="shared" si="172"/>
        <v>1</v>
      </c>
      <c r="K5447">
        <v>317.57</v>
      </c>
      <c r="L5447" s="1">
        <f t="shared" si="173"/>
        <v>317.57</v>
      </c>
    </row>
    <row r="5448" spans="1:12" x14ac:dyDescent="0.25">
      <c r="A5448" t="s">
        <v>9473</v>
      </c>
      <c r="B5448" t="s">
        <v>9474</v>
      </c>
      <c r="C5448" t="s">
        <v>9475</v>
      </c>
      <c r="D5448">
        <v>805</v>
      </c>
      <c r="E5448" t="s">
        <v>2677</v>
      </c>
      <c r="F5448" t="s">
        <v>15</v>
      </c>
      <c r="G5448">
        <v>20</v>
      </c>
      <c r="H5448" t="s">
        <v>16</v>
      </c>
      <c r="I5448">
        <v>1</v>
      </c>
      <c r="J5448">
        <f t="shared" si="172"/>
        <v>20</v>
      </c>
      <c r="K5448">
        <v>15.877000000000001</v>
      </c>
      <c r="L5448" s="1">
        <f t="shared" si="173"/>
        <v>317.54000000000002</v>
      </c>
    </row>
    <row r="5449" spans="1:12" x14ac:dyDescent="0.25">
      <c r="A5449" t="s">
        <v>9476</v>
      </c>
      <c r="B5449" t="s">
        <v>9477</v>
      </c>
      <c r="C5449" t="s">
        <v>9478</v>
      </c>
      <c r="D5449">
        <v>805</v>
      </c>
      <c r="E5449" t="s">
        <v>2677</v>
      </c>
      <c r="F5449" t="s">
        <v>15</v>
      </c>
      <c r="G5449">
        <v>20</v>
      </c>
      <c r="H5449" t="s">
        <v>16</v>
      </c>
      <c r="I5449">
        <v>1</v>
      </c>
      <c r="J5449">
        <f t="shared" si="172"/>
        <v>20</v>
      </c>
      <c r="K5449">
        <v>15.877000000000001</v>
      </c>
      <c r="L5449" s="1">
        <f t="shared" si="173"/>
        <v>317.54000000000002</v>
      </c>
    </row>
    <row r="5450" spans="1:12" x14ac:dyDescent="0.25">
      <c r="A5450" t="s">
        <v>5097</v>
      </c>
      <c r="B5450" t="s">
        <v>5098</v>
      </c>
      <c r="C5450" t="s">
        <v>5096</v>
      </c>
      <c r="D5450">
        <v>805</v>
      </c>
      <c r="E5450" t="s">
        <v>2677</v>
      </c>
      <c r="F5450" t="s">
        <v>15</v>
      </c>
      <c r="G5450">
        <v>40</v>
      </c>
      <c r="H5450" t="s">
        <v>16</v>
      </c>
      <c r="I5450">
        <v>1</v>
      </c>
      <c r="J5450">
        <f t="shared" si="172"/>
        <v>40</v>
      </c>
      <c r="K5450">
        <v>7.93</v>
      </c>
      <c r="L5450" s="1">
        <f t="shared" si="173"/>
        <v>317.2</v>
      </c>
    </row>
    <row r="5451" spans="1:12" x14ac:dyDescent="0.25">
      <c r="A5451" t="s">
        <v>8035</v>
      </c>
      <c r="B5451" t="s">
        <v>7803</v>
      </c>
      <c r="C5451" t="s">
        <v>8036</v>
      </c>
      <c r="D5451">
        <v>805</v>
      </c>
      <c r="E5451" t="s">
        <v>2677</v>
      </c>
      <c r="F5451" t="s">
        <v>15</v>
      </c>
      <c r="G5451">
        <v>2</v>
      </c>
      <c r="H5451" t="s">
        <v>16</v>
      </c>
      <c r="I5451">
        <v>1</v>
      </c>
      <c r="J5451">
        <f t="shared" si="172"/>
        <v>2</v>
      </c>
      <c r="K5451">
        <v>158.44999999999999</v>
      </c>
      <c r="L5451" s="1">
        <f t="shared" si="173"/>
        <v>316.89999999999998</v>
      </c>
    </row>
    <row r="5452" spans="1:12" x14ac:dyDescent="0.25">
      <c r="A5452" t="s">
        <v>13229</v>
      </c>
      <c r="B5452" t="s">
        <v>13230</v>
      </c>
      <c r="D5452">
        <v>806</v>
      </c>
      <c r="E5452" t="s">
        <v>2677</v>
      </c>
      <c r="F5452" t="s">
        <v>15</v>
      </c>
      <c r="G5452">
        <v>10</v>
      </c>
      <c r="H5452" t="s">
        <v>16</v>
      </c>
      <c r="I5452">
        <v>0</v>
      </c>
      <c r="J5452">
        <f t="shared" si="172"/>
        <v>0</v>
      </c>
      <c r="K5452">
        <v>31.68</v>
      </c>
      <c r="L5452" s="1">
        <f t="shared" si="173"/>
        <v>316.8</v>
      </c>
    </row>
    <row r="5453" spans="1:12" x14ac:dyDescent="0.25">
      <c r="A5453" t="s">
        <v>4667</v>
      </c>
      <c r="B5453" t="s">
        <v>4668</v>
      </c>
      <c r="C5453" t="s">
        <v>4669</v>
      </c>
      <c r="D5453">
        <v>805</v>
      </c>
      <c r="E5453" t="s">
        <v>2677</v>
      </c>
      <c r="F5453" t="s">
        <v>15</v>
      </c>
      <c r="G5453">
        <v>6</v>
      </c>
      <c r="H5453" t="s">
        <v>16</v>
      </c>
      <c r="I5453">
        <v>1</v>
      </c>
      <c r="J5453">
        <f t="shared" si="172"/>
        <v>6</v>
      </c>
      <c r="K5453">
        <v>52.8</v>
      </c>
      <c r="L5453" s="1">
        <f t="shared" si="173"/>
        <v>316.79999999999995</v>
      </c>
    </row>
    <row r="5454" spans="1:12" x14ac:dyDescent="0.25">
      <c r="A5454" t="s">
        <v>4993</v>
      </c>
      <c r="B5454" t="s">
        <v>4994</v>
      </c>
      <c r="C5454" t="s">
        <v>4995</v>
      </c>
      <c r="D5454">
        <v>805</v>
      </c>
      <c r="E5454" t="s">
        <v>2677</v>
      </c>
      <c r="F5454" t="s">
        <v>15</v>
      </c>
      <c r="G5454">
        <v>20</v>
      </c>
      <c r="H5454" t="s">
        <v>16</v>
      </c>
      <c r="I5454">
        <v>1</v>
      </c>
      <c r="J5454">
        <f t="shared" si="172"/>
        <v>20</v>
      </c>
      <c r="K5454">
        <v>15.83</v>
      </c>
      <c r="L5454" s="1">
        <f t="shared" si="173"/>
        <v>316.60000000000002</v>
      </c>
    </row>
    <row r="5455" spans="1:12" x14ac:dyDescent="0.25">
      <c r="A5455" t="s">
        <v>13553</v>
      </c>
      <c r="B5455" t="s">
        <v>13554</v>
      </c>
      <c r="C5455" t="s">
        <v>13555</v>
      </c>
      <c r="D5455">
        <v>806</v>
      </c>
      <c r="E5455" t="s">
        <v>2677</v>
      </c>
      <c r="F5455" t="s">
        <v>15</v>
      </c>
      <c r="G5455" s="2">
        <v>6500</v>
      </c>
      <c r="H5455" t="s">
        <v>16</v>
      </c>
      <c r="I5455">
        <v>0</v>
      </c>
      <c r="J5455">
        <f t="shared" si="172"/>
        <v>0</v>
      </c>
      <c r="K5455">
        <v>4.8500000000000001E-2</v>
      </c>
      <c r="L5455" s="1">
        <f t="shared" si="173"/>
        <v>315.25</v>
      </c>
    </row>
    <row r="5456" spans="1:12" x14ac:dyDescent="0.25">
      <c r="A5456" t="s">
        <v>7271</v>
      </c>
      <c r="B5456" t="s">
        <v>7272</v>
      </c>
      <c r="D5456">
        <v>805</v>
      </c>
      <c r="E5456" t="s">
        <v>2677</v>
      </c>
      <c r="F5456" t="s">
        <v>15</v>
      </c>
      <c r="G5456">
        <v>80</v>
      </c>
      <c r="H5456" t="s">
        <v>16</v>
      </c>
      <c r="I5456">
        <v>1</v>
      </c>
      <c r="J5456">
        <f t="shared" si="172"/>
        <v>80</v>
      </c>
      <c r="K5456">
        <v>3.9</v>
      </c>
      <c r="L5456" s="1">
        <f t="shared" si="173"/>
        <v>312</v>
      </c>
    </row>
    <row r="5457" spans="1:12" x14ac:dyDescent="0.25">
      <c r="A5457" t="s">
        <v>5627</v>
      </c>
      <c r="B5457" t="s">
        <v>5628</v>
      </c>
      <c r="C5457" t="s">
        <v>5629</v>
      </c>
      <c r="D5457">
        <v>805</v>
      </c>
      <c r="E5457" t="s">
        <v>2677</v>
      </c>
      <c r="F5457" t="s">
        <v>15</v>
      </c>
      <c r="G5457">
        <v>4</v>
      </c>
      <c r="H5457" t="s">
        <v>16</v>
      </c>
      <c r="I5457">
        <v>1</v>
      </c>
      <c r="J5457">
        <f t="shared" si="172"/>
        <v>4</v>
      </c>
      <c r="K5457">
        <v>78</v>
      </c>
      <c r="L5457" s="1">
        <f t="shared" si="173"/>
        <v>312</v>
      </c>
    </row>
    <row r="5458" spans="1:12" x14ac:dyDescent="0.25">
      <c r="A5458" t="s">
        <v>6013</v>
      </c>
      <c r="B5458" t="s">
        <v>6014</v>
      </c>
      <c r="D5458">
        <v>805</v>
      </c>
      <c r="E5458" t="s">
        <v>2677</v>
      </c>
      <c r="F5458" t="s">
        <v>15</v>
      </c>
      <c r="G5458">
        <v>5</v>
      </c>
      <c r="H5458" t="s">
        <v>16</v>
      </c>
      <c r="I5458">
        <v>1</v>
      </c>
      <c r="J5458">
        <f t="shared" si="172"/>
        <v>5</v>
      </c>
      <c r="K5458">
        <v>62.1</v>
      </c>
      <c r="L5458" s="1">
        <f t="shared" si="173"/>
        <v>310.5</v>
      </c>
    </row>
    <row r="5459" spans="1:12" x14ac:dyDescent="0.25">
      <c r="A5459" t="s">
        <v>8266</v>
      </c>
      <c r="B5459" t="s">
        <v>7797</v>
      </c>
      <c r="C5459" t="s">
        <v>8267</v>
      </c>
      <c r="D5459">
        <v>805</v>
      </c>
      <c r="E5459" t="s">
        <v>2677</v>
      </c>
      <c r="F5459" t="s">
        <v>15</v>
      </c>
      <c r="G5459">
        <v>5</v>
      </c>
      <c r="H5459" t="s">
        <v>16</v>
      </c>
      <c r="I5459">
        <v>1</v>
      </c>
      <c r="J5459">
        <f t="shared" si="172"/>
        <v>5</v>
      </c>
      <c r="K5459">
        <v>62.03</v>
      </c>
      <c r="L5459" s="1">
        <f t="shared" si="173"/>
        <v>310.14999999999998</v>
      </c>
    </row>
    <row r="5460" spans="1:12" x14ac:dyDescent="0.25">
      <c r="A5460" t="s">
        <v>14135</v>
      </c>
      <c r="B5460" t="s">
        <v>14136</v>
      </c>
      <c r="C5460" t="s">
        <v>14130</v>
      </c>
      <c r="D5460">
        <v>805</v>
      </c>
      <c r="E5460" t="s">
        <v>2677</v>
      </c>
      <c r="F5460" t="s">
        <v>15</v>
      </c>
      <c r="G5460">
        <v>12</v>
      </c>
      <c r="H5460" t="s">
        <v>16</v>
      </c>
      <c r="I5460">
        <v>1</v>
      </c>
      <c r="J5460">
        <f t="shared" si="172"/>
        <v>12</v>
      </c>
      <c r="K5460">
        <v>25.834</v>
      </c>
      <c r="L5460" s="1">
        <f t="shared" si="173"/>
        <v>310.00799999999998</v>
      </c>
    </row>
    <row r="5461" spans="1:12" x14ac:dyDescent="0.25">
      <c r="A5461" t="s">
        <v>8617</v>
      </c>
      <c r="B5461" t="s">
        <v>8618</v>
      </c>
      <c r="D5461">
        <v>805</v>
      </c>
      <c r="E5461" t="s">
        <v>2677</v>
      </c>
      <c r="F5461" t="s">
        <v>15</v>
      </c>
      <c r="G5461">
        <v>5</v>
      </c>
      <c r="H5461" t="s">
        <v>16</v>
      </c>
      <c r="I5461">
        <v>1</v>
      </c>
      <c r="J5461">
        <f t="shared" si="172"/>
        <v>5</v>
      </c>
      <c r="K5461">
        <v>62</v>
      </c>
      <c r="L5461" s="1">
        <f t="shared" si="173"/>
        <v>310</v>
      </c>
    </row>
    <row r="5462" spans="1:12" x14ac:dyDescent="0.25">
      <c r="A5462" t="s">
        <v>7586</v>
      </c>
      <c r="B5462" t="s">
        <v>7587</v>
      </c>
      <c r="D5462">
        <v>805</v>
      </c>
      <c r="E5462" t="s">
        <v>2677</v>
      </c>
      <c r="F5462" t="s">
        <v>15</v>
      </c>
      <c r="G5462">
        <v>54</v>
      </c>
      <c r="H5462" t="s">
        <v>16</v>
      </c>
      <c r="I5462">
        <v>1</v>
      </c>
      <c r="J5462">
        <f t="shared" si="172"/>
        <v>54</v>
      </c>
      <c r="K5462">
        <v>5.73</v>
      </c>
      <c r="L5462" s="1">
        <f t="shared" si="173"/>
        <v>309.42</v>
      </c>
    </row>
    <row r="5463" spans="1:12" x14ac:dyDescent="0.25">
      <c r="A5463" t="s">
        <v>7397</v>
      </c>
      <c r="B5463" t="s">
        <v>7398</v>
      </c>
      <c r="D5463">
        <v>805</v>
      </c>
      <c r="E5463" t="s">
        <v>2677</v>
      </c>
      <c r="F5463" t="s">
        <v>15</v>
      </c>
      <c r="G5463">
        <v>34</v>
      </c>
      <c r="H5463" t="s">
        <v>16</v>
      </c>
      <c r="I5463">
        <v>1</v>
      </c>
      <c r="J5463">
        <f t="shared" si="172"/>
        <v>34</v>
      </c>
      <c r="K5463">
        <v>9.1</v>
      </c>
      <c r="L5463" s="1">
        <f t="shared" si="173"/>
        <v>309.39999999999998</v>
      </c>
    </row>
    <row r="5464" spans="1:12" x14ac:dyDescent="0.25">
      <c r="A5464" t="s">
        <v>11826</v>
      </c>
      <c r="B5464" t="s">
        <v>11827</v>
      </c>
      <c r="C5464" t="s">
        <v>11828</v>
      </c>
      <c r="D5464">
        <v>805</v>
      </c>
      <c r="E5464" t="s">
        <v>2677</v>
      </c>
      <c r="F5464" t="s">
        <v>15</v>
      </c>
      <c r="G5464">
        <v>2</v>
      </c>
      <c r="H5464" t="s">
        <v>16</v>
      </c>
      <c r="I5464">
        <v>1</v>
      </c>
      <c r="J5464">
        <f t="shared" si="172"/>
        <v>2</v>
      </c>
      <c r="K5464">
        <v>154.57</v>
      </c>
      <c r="L5464" s="1">
        <f t="shared" si="173"/>
        <v>309.14</v>
      </c>
    </row>
    <row r="5465" spans="1:12" x14ac:dyDescent="0.25">
      <c r="A5465" t="s">
        <v>8199</v>
      </c>
      <c r="B5465" t="s">
        <v>7786</v>
      </c>
      <c r="C5465" t="s">
        <v>8200</v>
      </c>
      <c r="D5465">
        <v>805</v>
      </c>
      <c r="E5465" t="s">
        <v>2677</v>
      </c>
      <c r="F5465" t="s">
        <v>15</v>
      </c>
      <c r="G5465">
        <v>4</v>
      </c>
      <c r="H5465" t="s">
        <v>16</v>
      </c>
      <c r="I5465">
        <v>1</v>
      </c>
      <c r="J5465">
        <f t="shared" si="172"/>
        <v>4</v>
      </c>
      <c r="K5465">
        <v>77.2</v>
      </c>
      <c r="L5465" s="1">
        <f t="shared" si="173"/>
        <v>308.8</v>
      </c>
    </row>
    <row r="5466" spans="1:12" x14ac:dyDescent="0.25">
      <c r="A5466" t="s">
        <v>7386</v>
      </c>
      <c r="B5466" t="s">
        <v>7387</v>
      </c>
      <c r="C5466" t="s">
        <v>7388</v>
      </c>
      <c r="D5466">
        <v>805</v>
      </c>
      <c r="E5466" t="s">
        <v>2677</v>
      </c>
      <c r="F5466" t="s">
        <v>15</v>
      </c>
      <c r="G5466">
        <v>225</v>
      </c>
      <c r="H5466" t="s">
        <v>16</v>
      </c>
      <c r="I5466">
        <v>1</v>
      </c>
      <c r="J5466">
        <f t="shared" si="172"/>
        <v>225</v>
      </c>
      <c r="K5466">
        <v>1.37</v>
      </c>
      <c r="L5466" s="1">
        <f t="shared" si="173"/>
        <v>308.25</v>
      </c>
    </row>
    <row r="5467" spans="1:12" x14ac:dyDescent="0.25">
      <c r="A5467" t="s">
        <v>14286</v>
      </c>
      <c r="B5467" t="s">
        <v>14287</v>
      </c>
      <c r="C5467" t="s">
        <v>14288</v>
      </c>
      <c r="D5467">
        <v>806</v>
      </c>
      <c r="E5467" t="s">
        <v>2677</v>
      </c>
      <c r="F5467" t="s">
        <v>15</v>
      </c>
      <c r="G5467">
        <v>400</v>
      </c>
      <c r="H5467" t="s">
        <v>26</v>
      </c>
      <c r="I5467">
        <v>1</v>
      </c>
      <c r="J5467">
        <f t="shared" si="172"/>
        <v>400</v>
      </c>
      <c r="K5467">
        <v>0.77</v>
      </c>
      <c r="L5467" s="1">
        <f t="shared" si="173"/>
        <v>308</v>
      </c>
    </row>
    <row r="5468" spans="1:12" x14ac:dyDescent="0.25">
      <c r="A5468" t="s">
        <v>6874</v>
      </c>
      <c r="B5468" t="s">
        <v>6875</v>
      </c>
      <c r="D5468">
        <v>805</v>
      </c>
      <c r="E5468" t="s">
        <v>2677</v>
      </c>
      <c r="F5468" t="s">
        <v>15</v>
      </c>
      <c r="G5468">
        <v>30</v>
      </c>
      <c r="H5468" t="s">
        <v>16</v>
      </c>
      <c r="I5468">
        <v>1</v>
      </c>
      <c r="J5468">
        <f t="shared" si="172"/>
        <v>30</v>
      </c>
      <c r="K5468">
        <v>10.199999999999999</v>
      </c>
      <c r="L5468" s="1">
        <f t="shared" si="173"/>
        <v>306</v>
      </c>
    </row>
    <row r="5469" spans="1:12" x14ac:dyDescent="0.25">
      <c r="A5469" t="s">
        <v>5648</v>
      </c>
      <c r="B5469" t="s">
        <v>5649</v>
      </c>
      <c r="C5469" t="s">
        <v>5650</v>
      </c>
      <c r="D5469">
        <v>805</v>
      </c>
      <c r="E5469" t="s">
        <v>2677</v>
      </c>
      <c r="F5469" t="s">
        <v>15</v>
      </c>
      <c r="G5469">
        <v>9</v>
      </c>
      <c r="H5469" t="s">
        <v>16</v>
      </c>
      <c r="I5469">
        <v>1</v>
      </c>
      <c r="J5469">
        <f t="shared" si="172"/>
        <v>9</v>
      </c>
      <c r="K5469">
        <v>34</v>
      </c>
      <c r="L5469" s="1">
        <f t="shared" si="173"/>
        <v>306</v>
      </c>
    </row>
    <row r="5470" spans="1:12" x14ac:dyDescent="0.25">
      <c r="A5470" t="s">
        <v>7580</v>
      </c>
      <c r="B5470" t="s">
        <v>7581</v>
      </c>
      <c r="C5470" t="s">
        <v>7582</v>
      </c>
      <c r="D5470">
        <v>805</v>
      </c>
      <c r="E5470" t="s">
        <v>2677</v>
      </c>
      <c r="F5470" t="s">
        <v>15</v>
      </c>
      <c r="G5470">
        <v>3</v>
      </c>
      <c r="H5470" t="s">
        <v>16</v>
      </c>
      <c r="I5470">
        <v>1</v>
      </c>
      <c r="J5470">
        <f t="shared" si="172"/>
        <v>3</v>
      </c>
      <c r="K5470">
        <v>102</v>
      </c>
      <c r="L5470" s="1">
        <f t="shared" si="173"/>
        <v>306</v>
      </c>
    </row>
    <row r="5471" spans="1:12" x14ac:dyDescent="0.25">
      <c r="A5471" t="s">
        <v>10851</v>
      </c>
      <c r="B5471" t="s">
        <v>10852</v>
      </c>
      <c r="C5471" t="s">
        <v>10853</v>
      </c>
      <c r="D5471">
        <v>805</v>
      </c>
      <c r="E5471" t="s">
        <v>2677</v>
      </c>
      <c r="F5471" t="s">
        <v>15</v>
      </c>
      <c r="G5471">
        <v>7</v>
      </c>
      <c r="H5471" t="s">
        <v>16</v>
      </c>
      <c r="I5471">
        <v>1</v>
      </c>
      <c r="J5471">
        <f t="shared" si="172"/>
        <v>7</v>
      </c>
      <c r="K5471">
        <v>43.68</v>
      </c>
      <c r="L5471" s="1">
        <f t="shared" si="173"/>
        <v>305.76</v>
      </c>
    </row>
    <row r="5472" spans="1:12" x14ac:dyDescent="0.25">
      <c r="A5472" t="s">
        <v>7695</v>
      </c>
      <c r="B5472" t="s">
        <v>7696</v>
      </c>
      <c r="D5472">
        <v>805</v>
      </c>
      <c r="E5472" t="s">
        <v>2677</v>
      </c>
      <c r="F5472" t="s">
        <v>15</v>
      </c>
      <c r="G5472">
        <v>2</v>
      </c>
      <c r="H5472" t="s">
        <v>16</v>
      </c>
      <c r="I5472">
        <v>1</v>
      </c>
      <c r="J5472">
        <f t="shared" si="172"/>
        <v>2</v>
      </c>
      <c r="K5472">
        <v>152.5</v>
      </c>
      <c r="L5472" s="1">
        <f t="shared" si="173"/>
        <v>305</v>
      </c>
    </row>
    <row r="5473" spans="1:12" x14ac:dyDescent="0.25">
      <c r="A5473" t="s">
        <v>13291</v>
      </c>
      <c r="B5473" t="s">
        <v>13292</v>
      </c>
      <c r="C5473" t="s">
        <v>13293</v>
      </c>
      <c r="D5473">
        <v>806</v>
      </c>
      <c r="E5473" t="s">
        <v>2677</v>
      </c>
      <c r="F5473" t="s">
        <v>15</v>
      </c>
      <c r="G5473">
        <v>8</v>
      </c>
      <c r="H5473" t="s">
        <v>16</v>
      </c>
      <c r="I5473">
        <v>0</v>
      </c>
      <c r="J5473">
        <f t="shared" si="172"/>
        <v>0</v>
      </c>
      <c r="K5473">
        <v>38</v>
      </c>
      <c r="L5473" s="1">
        <f t="shared" si="173"/>
        <v>304</v>
      </c>
    </row>
    <row r="5474" spans="1:12" x14ac:dyDescent="0.25">
      <c r="A5474" t="s">
        <v>2886</v>
      </c>
      <c r="B5474" t="s">
        <v>2887</v>
      </c>
      <c r="C5474" t="s">
        <v>2888</v>
      </c>
      <c r="D5474">
        <v>805</v>
      </c>
      <c r="E5474" t="s">
        <v>2677</v>
      </c>
      <c r="F5474" t="s">
        <v>15</v>
      </c>
      <c r="G5474">
        <v>1</v>
      </c>
      <c r="H5474" t="s">
        <v>16</v>
      </c>
      <c r="I5474">
        <v>1</v>
      </c>
      <c r="J5474">
        <f t="shared" ref="J5474:J5537" si="174">G5474*I5474</f>
        <v>1</v>
      </c>
      <c r="K5474">
        <v>303.68</v>
      </c>
      <c r="L5474" s="1">
        <f t="shared" ref="L5474:L5537" si="175">G5474*K5474</f>
        <v>303.68</v>
      </c>
    </row>
    <row r="5475" spans="1:12" x14ac:dyDescent="0.25">
      <c r="A5475" t="s">
        <v>10275</v>
      </c>
      <c r="B5475" t="s">
        <v>10276</v>
      </c>
      <c r="C5475" t="s">
        <v>10277</v>
      </c>
      <c r="D5475">
        <v>805</v>
      </c>
      <c r="E5475" t="s">
        <v>2677</v>
      </c>
      <c r="F5475" t="s">
        <v>15</v>
      </c>
      <c r="G5475">
        <v>75</v>
      </c>
      <c r="H5475" t="s">
        <v>16</v>
      </c>
      <c r="I5475">
        <v>1</v>
      </c>
      <c r="J5475">
        <f t="shared" si="174"/>
        <v>75</v>
      </c>
      <c r="K5475">
        <v>4.0384000000000002</v>
      </c>
      <c r="L5475" s="1">
        <f t="shared" si="175"/>
        <v>302.88</v>
      </c>
    </row>
    <row r="5476" spans="1:12" x14ac:dyDescent="0.25">
      <c r="A5476" t="s">
        <v>11319</v>
      </c>
      <c r="B5476" t="s">
        <v>11320</v>
      </c>
      <c r="C5476" t="s">
        <v>11321</v>
      </c>
      <c r="D5476">
        <v>805</v>
      </c>
      <c r="E5476" t="s">
        <v>2677</v>
      </c>
      <c r="F5476" t="s">
        <v>15</v>
      </c>
      <c r="G5476">
        <v>3</v>
      </c>
      <c r="H5476" t="s">
        <v>16</v>
      </c>
      <c r="I5476">
        <v>1</v>
      </c>
      <c r="J5476">
        <f t="shared" si="174"/>
        <v>3</v>
      </c>
      <c r="K5476">
        <v>100.84</v>
      </c>
      <c r="L5476" s="1">
        <f t="shared" si="175"/>
        <v>302.52</v>
      </c>
    </row>
    <row r="5477" spans="1:12" x14ac:dyDescent="0.25">
      <c r="A5477" t="s">
        <v>7905</v>
      </c>
      <c r="B5477" t="s">
        <v>7868</v>
      </c>
      <c r="C5477" t="s">
        <v>7906</v>
      </c>
      <c r="D5477">
        <v>805</v>
      </c>
      <c r="E5477" t="s">
        <v>2677</v>
      </c>
      <c r="F5477" t="s">
        <v>15</v>
      </c>
      <c r="G5477">
        <v>5</v>
      </c>
      <c r="H5477" t="s">
        <v>16</v>
      </c>
      <c r="I5477">
        <v>1</v>
      </c>
      <c r="J5477">
        <f t="shared" si="174"/>
        <v>5</v>
      </c>
      <c r="K5477">
        <v>60.44</v>
      </c>
      <c r="L5477" s="1">
        <f t="shared" si="175"/>
        <v>302.2</v>
      </c>
    </row>
    <row r="5478" spans="1:12" x14ac:dyDescent="0.25">
      <c r="A5478" t="s">
        <v>3036</v>
      </c>
      <c r="B5478" t="s">
        <v>3037</v>
      </c>
      <c r="C5478" t="s">
        <v>3038</v>
      </c>
      <c r="D5478">
        <v>805</v>
      </c>
      <c r="E5478" t="s">
        <v>2677</v>
      </c>
      <c r="F5478" t="s">
        <v>15</v>
      </c>
      <c r="G5478">
        <v>1</v>
      </c>
      <c r="H5478" t="s">
        <v>16</v>
      </c>
      <c r="I5478">
        <v>25</v>
      </c>
      <c r="J5478">
        <f t="shared" si="174"/>
        <v>25</v>
      </c>
      <c r="K5478">
        <v>302.07</v>
      </c>
      <c r="L5478" s="1">
        <f t="shared" si="175"/>
        <v>302.07</v>
      </c>
    </row>
    <row r="5479" spans="1:12" x14ac:dyDescent="0.25">
      <c r="A5479" t="s">
        <v>10000</v>
      </c>
      <c r="B5479" t="s">
        <v>10001</v>
      </c>
      <c r="C5479" t="s">
        <v>10002</v>
      </c>
      <c r="D5479">
        <v>805</v>
      </c>
      <c r="E5479" t="s">
        <v>2677</v>
      </c>
      <c r="F5479" t="s">
        <v>15</v>
      </c>
      <c r="G5479" s="2">
        <v>2500</v>
      </c>
      <c r="H5479" t="s">
        <v>16</v>
      </c>
      <c r="I5479">
        <v>1</v>
      </c>
      <c r="J5479">
        <f t="shared" si="174"/>
        <v>2500</v>
      </c>
      <c r="K5479">
        <v>0.1208</v>
      </c>
      <c r="L5479" s="1">
        <f t="shared" si="175"/>
        <v>302</v>
      </c>
    </row>
    <row r="5480" spans="1:12" x14ac:dyDescent="0.25">
      <c r="A5480" t="s">
        <v>8295</v>
      </c>
      <c r="B5480" t="s">
        <v>8056</v>
      </c>
      <c r="C5480" t="s">
        <v>8296</v>
      </c>
      <c r="D5480">
        <v>805</v>
      </c>
      <c r="E5480" t="s">
        <v>2677</v>
      </c>
      <c r="F5480" t="s">
        <v>15</v>
      </c>
      <c r="G5480">
        <v>5</v>
      </c>
      <c r="H5480" t="s">
        <v>16</v>
      </c>
      <c r="I5480">
        <v>1</v>
      </c>
      <c r="J5480">
        <f t="shared" si="174"/>
        <v>5</v>
      </c>
      <c r="K5480">
        <v>60.35</v>
      </c>
      <c r="L5480" s="1">
        <f t="shared" si="175"/>
        <v>301.75</v>
      </c>
    </row>
    <row r="5481" spans="1:12" x14ac:dyDescent="0.25">
      <c r="A5481" t="s">
        <v>8073</v>
      </c>
      <c r="B5481" t="s">
        <v>8071</v>
      </c>
      <c r="C5481" t="s">
        <v>8074</v>
      </c>
      <c r="D5481">
        <v>805</v>
      </c>
      <c r="E5481" t="s">
        <v>2677</v>
      </c>
      <c r="F5481" t="s">
        <v>15</v>
      </c>
      <c r="G5481">
        <v>5</v>
      </c>
      <c r="H5481" t="s">
        <v>16</v>
      </c>
      <c r="I5481">
        <v>1</v>
      </c>
      <c r="J5481">
        <f t="shared" si="174"/>
        <v>5</v>
      </c>
      <c r="K5481">
        <v>60.31</v>
      </c>
      <c r="L5481" s="1">
        <f t="shared" si="175"/>
        <v>301.55</v>
      </c>
    </row>
    <row r="5482" spans="1:12" x14ac:dyDescent="0.25">
      <c r="A5482" t="s">
        <v>6153</v>
      </c>
      <c r="B5482" t="s">
        <v>6154</v>
      </c>
      <c r="C5482" t="s">
        <v>6155</v>
      </c>
      <c r="D5482">
        <v>805</v>
      </c>
      <c r="E5482" t="s">
        <v>2677</v>
      </c>
      <c r="F5482" t="s">
        <v>15</v>
      </c>
      <c r="G5482">
        <v>5</v>
      </c>
      <c r="H5482" t="s">
        <v>16</v>
      </c>
      <c r="I5482">
        <v>1</v>
      </c>
      <c r="J5482">
        <f t="shared" si="174"/>
        <v>5</v>
      </c>
      <c r="K5482">
        <v>60.25</v>
      </c>
      <c r="L5482" s="1">
        <f t="shared" si="175"/>
        <v>301.25</v>
      </c>
    </row>
    <row r="5483" spans="1:12" x14ac:dyDescent="0.25">
      <c r="A5483" t="s">
        <v>13203</v>
      </c>
      <c r="B5483" t="s">
        <v>13204</v>
      </c>
      <c r="C5483" t="s">
        <v>13205</v>
      </c>
      <c r="D5483">
        <v>806</v>
      </c>
      <c r="E5483" t="s">
        <v>2677</v>
      </c>
      <c r="F5483" t="s">
        <v>15</v>
      </c>
      <c r="G5483">
        <v>6</v>
      </c>
      <c r="H5483" t="s">
        <v>16</v>
      </c>
      <c r="I5483">
        <v>0</v>
      </c>
      <c r="J5483">
        <f t="shared" si="174"/>
        <v>0</v>
      </c>
      <c r="K5483">
        <v>50.15</v>
      </c>
      <c r="L5483" s="1">
        <f t="shared" si="175"/>
        <v>300.89999999999998</v>
      </c>
    </row>
    <row r="5484" spans="1:12" x14ac:dyDescent="0.25">
      <c r="A5484" t="s">
        <v>9368</v>
      </c>
      <c r="B5484" t="s">
        <v>9369</v>
      </c>
      <c r="C5484" t="s">
        <v>9370</v>
      </c>
      <c r="D5484">
        <v>805</v>
      </c>
      <c r="E5484" t="s">
        <v>2677</v>
      </c>
      <c r="F5484" t="s">
        <v>15</v>
      </c>
      <c r="G5484">
        <v>500</v>
      </c>
      <c r="H5484" t="s">
        <v>16</v>
      </c>
      <c r="I5484">
        <v>1</v>
      </c>
      <c r="J5484">
        <f t="shared" si="174"/>
        <v>500</v>
      </c>
      <c r="K5484">
        <v>0.60104000000000002</v>
      </c>
      <c r="L5484" s="1">
        <f t="shared" si="175"/>
        <v>300.52</v>
      </c>
    </row>
    <row r="5485" spans="1:12" x14ac:dyDescent="0.25">
      <c r="A5485" t="s">
        <v>7491</v>
      </c>
      <c r="B5485" t="s">
        <v>7492</v>
      </c>
      <c r="D5485">
        <v>805</v>
      </c>
      <c r="E5485" t="s">
        <v>2677</v>
      </c>
      <c r="F5485" t="s">
        <v>15</v>
      </c>
      <c r="G5485">
        <v>8</v>
      </c>
      <c r="H5485" t="s">
        <v>16</v>
      </c>
      <c r="I5485">
        <v>1</v>
      </c>
      <c r="J5485">
        <f t="shared" si="174"/>
        <v>8</v>
      </c>
      <c r="K5485">
        <v>37.53</v>
      </c>
      <c r="L5485" s="1">
        <f t="shared" si="175"/>
        <v>300.24</v>
      </c>
    </row>
    <row r="5486" spans="1:12" x14ac:dyDescent="0.25">
      <c r="A5486" t="s">
        <v>9730</v>
      </c>
      <c r="B5486" t="s">
        <v>9731</v>
      </c>
      <c r="C5486" t="s">
        <v>9732</v>
      </c>
      <c r="D5486">
        <v>805</v>
      </c>
      <c r="E5486" t="s">
        <v>2677</v>
      </c>
      <c r="F5486" t="s">
        <v>15</v>
      </c>
      <c r="G5486">
        <v>17</v>
      </c>
      <c r="H5486" t="s">
        <v>16</v>
      </c>
      <c r="I5486">
        <v>1</v>
      </c>
      <c r="J5486">
        <f t="shared" si="174"/>
        <v>17</v>
      </c>
      <c r="K5486">
        <v>17.66</v>
      </c>
      <c r="L5486" s="1">
        <f t="shared" si="175"/>
        <v>300.22000000000003</v>
      </c>
    </row>
    <row r="5487" spans="1:12" x14ac:dyDescent="0.25">
      <c r="A5487" t="s">
        <v>10033</v>
      </c>
      <c r="B5487" t="s">
        <v>10034</v>
      </c>
      <c r="C5487" t="s">
        <v>10035</v>
      </c>
      <c r="D5487">
        <v>805</v>
      </c>
      <c r="E5487" t="s">
        <v>2677</v>
      </c>
      <c r="F5487" t="s">
        <v>15</v>
      </c>
      <c r="G5487">
        <v>900</v>
      </c>
      <c r="H5487" t="s">
        <v>16</v>
      </c>
      <c r="I5487">
        <v>1</v>
      </c>
      <c r="J5487">
        <f t="shared" si="174"/>
        <v>900</v>
      </c>
      <c r="K5487">
        <v>0.33310000000000001</v>
      </c>
      <c r="L5487" s="1">
        <f t="shared" si="175"/>
        <v>299.79000000000002</v>
      </c>
    </row>
    <row r="5488" spans="1:12" x14ac:dyDescent="0.25">
      <c r="A5488" t="s">
        <v>5061</v>
      </c>
      <c r="B5488" t="s">
        <v>5062</v>
      </c>
      <c r="C5488" t="s">
        <v>5063</v>
      </c>
      <c r="D5488">
        <v>805</v>
      </c>
      <c r="E5488" t="s">
        <v>2677</v>
      </c>
      <c r="F5488" t="s">
        <v>15</v>
      </c>
      <c r="G5488">
        <v>20</v>
      </c>
      <c r="H5488" t="s">
        <v>16</v>
      </c>
      <c r="I5488">
        <v>1</v>
      </c>
      <c r="J5488">
        <f t="shared" si="174"/>
        <v>20</v>
      </c>
      <c r="K5488">
        <v>14.95</v>
      </c>
      <c r="L5488" s="1">
        <f t="shared" si="175"/>
        <v>299</v>
      </c>
    </row>
    <row r="5489" spans="1:12" x14ac:dyDescent="0.25">
      <c r="A5489" t="s">
        <v>4880</v>
      </c>
      <c r="B5489" t="s">
        <v>4881</v>
      </c>
      <c r="C5489" t="s">
        <v>4876</v>
      </c>
      <c r="D5489">
        <v>805</v>
      </c>
      <c r="E5489" t="s">
        <v>2677</v>
      </c>
      <c r="F5489" t="s">
        <v>15</v>
      </c>
      <c r="G5489">
        <v>20</v>
      </c>
      <c r="H5489" t="s">
        <v>16</v>
      </c>
      <c r="I5489">
        <v>1</v>
      </c>
      <c r="J5489">
        <f t="shared" si="174"/>
        <v>20</v>
      </c>
      <c r="K5489">
        <v>14.9</v>
      </c>
      <c r="L5489" s="1">
        <f t="shared" si="175"/>
        <v>298</v>
      </c>
    </row>
    <row r="5490" spans="1:12" x14ac:dyDescent="0.25">
      <c r="A5490" t="s">
        <v>6493</v>
      </c>
      <c r="B5490" t="s">
        <v>6494</v>
      </c>
      <c r="D5490">
        <v>805</v>
      </c>
      <c r="E5490" t="s">
        <v>2677</v>
      </c>
      <c r="F5490" t="s">
        <v>15</v>
      </c>
      <c r="G5490">
        <v>4</v>
      </c>
      <c r="H5490" t="s">
        <v>16</v>
      </c>
      <c r="I5490">
        <v>1</v>
      </c>
      <c r="J5490">
        <f t="shared" si="174"/>
        <v>4</v>
      </c>
      <c r="K5490">
        <v>74.5</v>
      </c>
      <c r="L5490" s="1">
        <f t="shared" si="175"/>
        <v>298</v>
      </c>
    </row>
    <row r="5491" spans="1:12" x14ac:dyDescent="0.25">
      <c r="A5491" t="s">
        <v>7945</v>
      </c>
      <c r="B5491" t="s">
        <v>7786</v>
      </c>
      <c r="C5491" t="s">
        <v>7946</v>
      </c>
      <c r="D5491">
        <v>805</v>
      </c>
      <c r="E5491" t="s">
        <v>2677</v>
      </c>
      <c r="F5491" t="s">
        <v>15</v>
      </c>
      <c r="G5491">
        <v>5</v>
      </c>
      <c r="H5491" t="s">
        <v>16</v>
      </c>
      <c r="I5491">
        <v>1</v>
      </c>
      <c r="J5491">
        <f t="shared" si="174"/>
        <v>5</v>
      </c>
      <c r="K5491">
        <v>59.56</v>
      </c>
      <c r="L5491" s="1">
        <f t="shared" si="175"/>
        <v>297.8</v>
      </c>
    </row>
    <row r="5492" spans="1:12" x14ac:dyDescent="0.25">
      <c r="A5492" t="s">
        <v>13365</v>
      </c>
      <c r="B5492" t="s">
        <v>13366</v>
      </c>
      <c r="C5492" t="s">
        <v>13367</v>
      </c>
      <c r="D5492">
        <v>806</v>
      </c>
      <c r="E5492" t="s">
        <v>2677</v>
      </c>
      <c r="F5492" t="s">
        <v>15</v>
      </c>
      <c r="G5492">
        <v>38</v>
      </c>
      <c r="H5492" t="s">
        <v>6444</v>
      </c>
      <c r="I5492">
        <v>1</v>
      </c>
      <c r="J5492">
        <f t="shared" si="174"/>
        <v>38</v>
      </c>
      <c r="K5492">
        <v>7.79</v>
      </c>
      <c r="L5492" s="1">
        <f t="shared" si="175"/>
        <v>296.02</v>
      </c>
    </row>
    <row r="5493" spans="1:12" x14ac:dyDescent="0.25">
      <c r="A5493" t="s">
        <v>10598</v>
      </c>
      <c r="B5493" t="s">
        <v>10599</v>
      </c>
      <c r="C5493">
        <v>5004351001</v>
      </c>
      <c r="D5493">
        <v>805</v>
      </c>
      <c r="E5493" t="s">
        <v>2677</v>
      </c>
      <c r="F5493" t="s">
        <v>15</v>
      </c>
      <c r="G5493">
        <v>3</v>
      </c>
      <c r="H5493" t="s">
        <v>16</v>
      </c>
      <c r="I5493">
        <v>1</v>
      </c>
      <c r="J5493">
        <f t="shared" si="174"/>
        <v>3</v>
      </c>
      <c r="K5493">
        <v>98.4</v>
      </c>
      <c r="L5493" s="1">
        <f t="shared" si="175"/>
        <v>295.20000000000005</v>
      </c>
    </row>
    <row r="5494" spans="1:12" x14ac:dyDescent="0.25">
      <c r="A5494" t="s">
        <v>6738</v>
      </c>
      <c r="B5494" t="s">
        <v>6739</v>
      </c>
      <c r="D5494">
        <v>805</v>
      </c>
      <c r="E5494" t="s">
        <v>2677</v>
      </c>
      <c r="F5494" t="s">
        <v>15</v>
      </c>
      <c r="G5494">
        <v>5</v>
      </c>
      <c r="H5494" t="s">
        <v>16</v>
      </c>
      <c r="I5494">
        <v>1</v>
      </c>
      <c r="J5494">
        <f t="shared" si="174"/>
        <v>5</v>
      </c>
      <c r="K5494">
        <v>59</v>
      </c>
      <c r="L5494" s="1">
        <f t="shared" si="175"/>
        <v>295</v>
      </c>
    </row>
    <row r="5495" spans="1:12" x14ac:dyDescent="0.25">
      <c r="A5495" t="s">
        <v>6758</v>
      </c>
      <c r="B5495" t="s">
        <v>6759</v>
      </c>
      <c r="C5495" t="s">
        <v>6760</v>
      </c>
      <c r="D5495">
        <v>805</v>
      </c>
      <c r="E5495" t="s">
        <v>2677</v>
      </c>
      <c r="F5495" t="s">
        <v>15</v>
      </c>
      <c r="G5495">
        <v>15</v>
      </c>
      <c r="H5495" t="s">
        <v>16</v>
      </c>
      <c r="I5495">
        <v>1</v>
      </c>
      <c r="J5495">
        <f t="shared" si="174"/>
        <v>15</v>
      </c>
      <c r="K5495">
        <v>19.62</v>
      </c>
      <c r="L5495" s="1">
        <f t="shared" si="175"/>
        <v>294.3</v>
      </c>
    </row>
    <row r="5496" spans="1:12" x14ac:dyDescent="0.25">
      <c r="A5496" t="s">
        <v>6416</v>
      </c>
      <c r="B5496" t="s">
        <v>6417</v>
      </c>
      <c r="D5496">
        <v>805</v>
      </c>
      <c r="E5496" t="s">
        <v>2677</v>
      </c>
      <c r="F5496" t="s">
        <v>15</v>
      </c>
      <c r="G5496">
        <v>40</v>
      </c>
      <c r="H5496" t="s">
        <v>16</v>
      </c>
      <c r="I5496">
        <v>1</v>
      </c>
      <c r="J5496">
        <f t="shared" si="174"/>
        <v>40</v>
      </c>
      <c r="K5496">
        <v>7.35</v>
      </c>
      <c r="L5496" s="1">
        <f t="shared" si="175"/>
        <v>294</v>
      </c>
    </row>
    <row r="5497" spans="1:12" x14ac:dyDescent="0.25">
      <c r="A5497" t="s">
        <v>9524</v>
      </c>
      <c r="B5497" t="s">
        <v>9525</v>
      </c>
      <c r="C5497" t="s">
        <v>9526</v>
      </c>
      <c r="D5497">
        <v>805</v>
      </c>
      <c r="E5497" t="s">
        <v>2677</v>
      </c>
      <c r="F5497" t="s">
        <v>15</v>
      </c>
      <c r="G5497">
        <v>150</v>
      </c>
      <c r="H5497" t="s">
        <v>16</v>
      </c>
      <c r="I5497">
        <v>1</v>
      </c>
      <c r="J5497">
        <f t="shared" si="174"/>
        <v>150</v>
      </c>
      <c r="K5497">
        <v>1.9596</v>
      </c>
      <c r="L5497" s="1">
        <f t="shared" si="175"/>
        <v>293.94</v>
      </c>
    </row>
    <row r="5498" spans="1:12" x14ac:dyDescent="0.25">
      <c r="A5498" t="s">
        <v>10439</v>
      </c>
      <c r="B5498" t="s">
        <v>10440</v>
      </c>
      <c r="C5498" t="s">
        <v>10441</v>
      </c>
      <c r="D5498">
        <v>805</v>
      </c>
      <c r="E5498" t="s">
        <v>2677</v>
      </c>
      <c r="F5498" t="s">
        <v>15</v>
      </c>
      <c r="G5498">
        <v>4</v>
      </c>
      <c r="H5498" t="s">
        <v>16</v>
      </c>
      <c r="I5498">
        <v>1</v>
      </c>
      <c r="J5498">
        <f t="shared" si="174"/>
        <v>4</v>
      </c>
      <c r="K5498">
        <v>73.400000000000006</v>
      </c>
      <c r="L5498" s="1">
        <f t="shared" si="175"/>
        <v>293.60000000000002</v>
      </c>
    </row>
    <row r="5499" spans="1:12" x14ac:dyDescent="0.25">
      <c r="A5499" t="s">
        <v>8728</v>
      </c>
      <c r="B5499" t="s">
        <v>8729</v>
      </c>
      <c r="D5499">
        <v>805</v>
      </c>
      <c r="E5499" t="s">
        <v>2677</v>
      </c>
      <c r="F5499" t="s">
        <v>15</v>
      </c>
      <c r="G5499">
        <v>5</v>
      </c>
      <c r="H5499" t="s">
        <v>16</v>
      </c>
      <c r="I5499">
        <v>1</v>
      </c>
      <c r="J5499">
        <f t="shared" si="174"/>
        <v>5</v>
      </c>
      <c r="K5499">
        <v>58.7</v>
      </c>
      <c r="L5499" s="1">
        <f t="shared" si="175"/>
        <v>293.5</v>
      </c>
    </row>
    <row r="5500" spans="1:12" x14ac:dyDescent="0.25">
      <c r="A5500" t="s">
        <v>8667</v>
      </c>
      <c r="B5500" t="s">
        <v>8668</v>
      </c>
      <c r="D5500">
        <v>805</v>
      </c>
      <c r="E5500" t="s">
        <v>2677</v>
      </c>
      <c r="F5500" t="s">
        <v>15</v>
      </c>
      <c r="G5500">
        <v>10</v>
      </c>
      <c r="H5500" t="s">
        <v>16</v>
      </c>
      <c r="I5500">
        <v>1</v>
      </c>
      <c r="J5500">
        <f t="shared" si="174"/>
        <v>10</v>
      </c>
      <c r="K5500">
        <v>29.34</v>
      </c>
      <c r="L5500" s="1">
        <f t="shared" si="175"/>
        <v>293.39999999999998</v>
      </c>
    </row>
    <row r="5501" spans="1:12" x14ac:dyDescent="0.25">
      <c r="A5501" t="s">
        <v>8669</v>
      </c>
      <c r="B5501" t="s">
        <v>8670</v>
      </c>
      <c r="D5501">
        <v>805</v>
      </c>
      <c r="E5501" t="s">
        <v>2677</v>
      </c>
      <c r="F5501" t="s">
        <v>15</v>
      </c>
      <c r="G5501">
        <v>10</v>
      </c>
      <c r="H5501" t="s">
        <v>16</v>
      </c>
      <c r="I5501">
        <v>1</v>
      </c>
      <c r="J5501">
        <f t="shared" si="174"/>
        <v>10</v>
      </c>
      <c r="K5501">
        <v>29.34</v>
      </c>
      <c r="L5501" s="1">
        <f t="shared" si="175"/>
        <v>293.39999999999998</v>
      </c>
    </row>
    <row r="5502" spans="1:12" x14ac:dyDescent="0.25">
      <c r="A5502" t="s">
        <v>11130</v>
      </c>
      <c r="B5502" t="s">
        <v>11131</v>
      </c>
      <c r="C5502" t="s">
        <v>11132</v>
      </c>
      <c r="D5502">
        <v>805</v>
      </c>
      <c r="E5502" t="s">
        <v>2677</v>
      </c>
      <c r="F5502" t="s">
        <v>15</v>
      </c>
      <c r="G5502">
        <v>20</v>
      </c>
      <c r="H5502" t="s">
        <v>16</v>
      </c>
      <c r="I5502">
        <v>1</v>
      </c>
      <c r="J5502">
        <f t="shared" si="174"/>
        <v>20</v>
      </c>
      <c r="K5502">
        <v>14.6</v>
      </c>
      <c r="L5502" s="1">
        <f t="shared" si="175"/>
        <v>292</v>
      </c>
    </row>
    <row r="5503" spans="1:12" x14ac:dyDescent="0.25">
      <c r="A5503" s="49" t="s">
        <v>9946</v>
      </c>
      <c r="B5503" s="49" t="s">
        <v>9947</v>
      </c>
      <c r="C5503" s="49" t="s">
        <v>9948</v>
      </c>
      <c r="D5503" s="49">
        <v>805</v>
      </c>
      <c r="E5503" s="49" t="s">
        <v>2677</v>
      </c>
      <c r="F5503" s="49" t="s">
        <v>15</v>
      </c>
      <c r="G5503" s="51">
        <v>10000</v>
      </c>
      <c r="H5503" s="49" t="s">
        <v>16</v>
      </c>
      <c r="I5503" s="49">
        <v>1</v>
      </c>
      <c r="J5503" s="49">
        <f t="shared" si="174"/>
        <v>10000</v>
      </c>
      <c r="K5503" s="49">
        <v>2.9170000000000001E-2</v>
      </c>
      <c r="L5503" s="50">
        <f t="shared" si="175"/>
        <v>291.7</v>
      </c>
    </row>
    <row r="5504" spans="1:12" x14ac:dyDescent="0.25">
      <c r="A5504" t="s">
        <v>10839</v>
      </c>
      <c r="B5504" t="s">
        <v>10840</v>
      </c>
      <c r="C5504" t="s">
        <v>10841</v>
      </c>
      <c r="D5504">
        <v>805</v>
      </c>
      <c r="E5504" t="s">
        <v>2677</v>
      </c>
      <c r="F5504" t="s">
        <v>15</v>
      </c>
      <c r="G5504">
        <v>13</v>
      </c>
      <c r="H5504" t="s">
        <v>16</v>
      </c>
      <c r="I5504">
        <v>1</v>
      </c>
      <c r="J5504">
        <f t="shared" si="174"/>
        <v>13</v>
      </c>
      <c r="K5504">
        <v>22.38</v>
      </c>
      <c r="L5504" s="1">
        <f t="shared" si="175"/>
        <v>290.94</v>
      </c>
    </row>
    <row r="5505" spans="1:12" x14ac:dyDescent="0.25">
      <c r="A5505" t="s">
        <v>8884</v>
      </c>
      <c r="B5505" t="s">
        <v>8885</v>
      </c>
      <c r="D5505">
        <v>805</v>
      </c>
      <c r="E5505" t="s">
        <v>2677</v>
      </c>
      <c r="F5505" t="s">
        <v>15</v>
      </c>
      <c r="G5505">
        <v>30</v>
      </c>
      <c r="H5505" t="s">
        <v>16</v>
      </c>
      <c r="I5505">
        <v>1</v>
      </c>
      <c r="J5505">
        <f t="shared" si="174"/>
        <v>30</v>
      </c>
      <c r="K5505">
        <v>9.67</v>
      </c>
      <c r="L5505" s="1">
        <f t="shared" si="175"/>
        <v>290.10000000000002</v>
      </c>
    </row>
    <row r="5506" spans="1:12" x14ac:dyDescent="0.25">
      <c r="A5506" t="s">
        <v>5598</v>
      </c>
      <c r="B5506" t="s">
        <v>5599</v>
      </c>
      <c r="D5506">
        <v>805</v>
      </c>
      <c r="E5506" t="s">
        <v>2677</v>
      </c>
      <c r="F5506" t="s">
        <v>15</v>
      </c>
      <c r="G5506">
        <v>10</v>
      </c>
      <c r="H5506" t="s">
        <v>16</v>
      </c>
      <c r="I5506">
        <v>1</v>
      </c>
      <c r="J5506">
        <f t="shared" si="174"/>
        <v>10</v>
      </c>
      <c r="K5506">
        <v>29</v>
      </c>
      <c r="L5506" s="1">
        <f t="shared" si="175"/>
        <v>290</v>
      </c>
    </row>
    <row r="5507" spans="1:12" x14ac:dyDescent="0.25">
      <c r="A5507" t="s">
        <v>14206</v>
      </c>
      <c r="B5507" t="s">
        <v>14207</v>
      </c>
      <c r="C5507" t="s">
        <v>14208</v>
      </c>
      <c r="D5507">
        <v>805</v>
      </c>
      <c r="E5507" t="s">
        <v>2677</v>
      </c>
      <c r="F5507" t="s">
        <v>15</v>
      </c>
      <c r="G5507">
        <v>2</v>
      </c>
      <c r="H5507" t="s">
        <v>16</v>
      </c>
      <c r="I5507">
        <v>0</v>
      </c>
      <c r="J5507">
        <f t="shared" si="174"/>
        <v>0</v>
      </c>
      <c r="K5507">
        <v>145</v>
      </c>
      <c r="L5507" s="1">
        <f t="shared" si="175"/>
        <v>290</v>
      </c>
    </row>
    <row r="5508" spans="1:12" x14ac:dyDescent="0.25">
      <c r="A5508" t="s">
        <v>13479</v>
      </c>
      <c r="B5508" t="s">
        <v>13480</v>
      </c>
      <c r="C5508" t="s">
        <v>13481</v>
      </c>
      <c r="D5508">
        <v>806</v>
      </c>
      <c r="E5508" t="s">
        <v>2677</v>
      </c>
      <c r="F5508" t="s">
        <v>15</v>
      </c>
      <c r="G5508">
        <v>432</v>
      </c>
      <c r="H5508" t="s">
        <v>10436</v>
      </c>
      <c r="I5508">
        <v>0</v>
      </c>
      <c r="J5508">
        <f t="shared" si="174"/>
        <v>0</v>
      </c>
      <c r="K5508">
        <v>0.67</v>
      </c>
      <c r="L5508" s="1">
        <f t="shared" si="175"/>
        <v>289.44</v>
      </c>
    </row>
    <row r="5509" spans="1:12" x14ac:dyDescent="0.25">
      <c r="A5509" t="s">
        <v>10323</v>
      </c>
      <c r="B5509" t="s">
        <v>10324</v>
      </c>
      <c r="C5509" t="s">
        <v>10325</v>
      </c>
      <c r="D5509">
        <v>805</v>
      </c>
      <c r="E5509" t="s">
        <v>2677</v>
      </c>
      <c r="F5509" t="s">
        <v>15</v>
      </c>
      <c r="G5509">
        <v>18</v>
      </c>
      <c r="H5509" t="s">
        <v>16</v>
      </c>
      <c r="I5509">
        <v>1</v>
      </c>
      <c r="J5509">
        <f t="shared" si="174"/>
        <v>18</v>
      </c>
      <c r="K5509">
        <v>16.059999999999999</v>
      </c>
      <c r="L5509" s="1">
        <f t="shared" si="175"/>
        <v>289.08</v>
      </c>
    </row>
    <row r="5510" spans="1:12" x14ac:dyDescent="0.25">
      <c r="A5510" t="s">
        <v>10293</v>
      </c>
      <c r="B5510" t="s">
        <v>10294</v>
      </c>
      <c r="C5510" t="s">
        <v>10295</v>
      </c>
      <c r="D5510">
        <v>805</v>
      </c>
      <c r="E5510" t="s">
        <v>2677</v>
      </c>
      <c r="F5510" t="s">
        <v>15</v>
      </c>
      <c r="G5510">
        <v>12</v>
      </c>
      <c r="H5510" t="s">
        <v>16</v>
      </c>
      <c r="I5510">
        <v>1</v>
      </c>
      <c r="J5510">
        <f t="shared" si="174"/>
        <v>12</v>
      </c>
      <c r="K5510">
        <v>24.06</v>
      </c>
      <c r="L5510" s="1">
        <f t="shared" si="175"/>
        <v>288.71999999999997</v>
      </c>
    </row>
    <row r="5511" spans="1:12" x14ac:dyDescent="0.25">
      <c r="A5511" t="s">
        <v>10305</v>
      </c>
      <c r="B5511" t="s">
        <v>10306</v>
      </c>
      <c r="C5511" t="s">
        <v>10307</v>
      </c>
      <c r="D5511">
        <v>805</v>
      </c>
      <c r="E5511" t="s">
        <v>2677</v>
      </c>
      <c r="F5511" t="s">
        <v>15</v>
      </c>
      <c r="G5511">
        <v>12</v>
      </c>
      <c r="H5511" t="s">
        <v>16</v>
      </c>
      <c r="I5511">
        <v>1</v>
      </c>
      <c r="J5511">
        <f t="shared" si="174"/>
        <v>12</v>
      </c>
      <c r="K5511">
        <v>24.06</v>
      </c>
      <c r="L5511" s="1">
        <f t="shared" si="175"/>
        <v>288.71999999999997</v>
      </c>
    </row>
    <row r="5512" spans="1:12" x14ac:dyDescent="0.25">
      <c r="A5512" t="s">
        <v>10479</v>
      </c>
      <c r="B5512" t="s">
        <v>10480</v>
      </c>
      <c r="C5512">
        <v>2626200</v>
      </c>
      <c r="D5512">
        <v>805</v>
      </c>
      <c r="E5512" t="s">
        <v>2677</v>
      </c>
      <c r="F5512" t="s">
        <v>15</v>
      </c>
      <c r="G5512">
        <v>11</v>
      </c>
      <c r="H5512" t="s">
        <v>16</v>
      </c>
      <c r="I5512">
        <v>1</v>
      </c>
      <c r="J5512">
        <f t="shared" si="174"/>
        <v>11</v>
      </c>
      <c r="K5512">
        <v>26.24</v>
      </c>
      <c r="L5512" s="1">
        <f t="shared" si="175"/>
        <v>288.64</v>
      </c>
    </row>
    <row r="5513" spans="1:12" x14ac:dyDescent="0.25">
      <c r="A5513" t="s">
        <v>8083</v>
      </c>
      <c r="B5513" t="s">
        <v>7770</v>
      </c>
      <c r="C5513" t="s">
        <v>8084</v>
      </c>
      <c r="D5513">
        <v>805</v>
      </c>
      <c r="E5513" t="s">
        <v>2677</v>
      </c>
      <c r="F5513" t="s">
        <v>15</v>
      </c>
      <c r="G5513">
        <v>3</v>
      </c>
      <c r="H5513" t="s">
        <v>16</v>
      </c>
      <c r="I5513">
        <v>1</v>
      </c>
      <c r="J5513">
        <f t="shared" si="174"/>
        <v>3</v>
      </c>
      <c r="K5513">
        <v>96.08</v>
      </c>
      <c r="L5513" s="1">
        <f t="shared" si="175"/>
        <v>288.24</v>
      </c>
    </row>
    <row r="5514" spans="1:12" x14ac:dyDescent="0.25">
      <c r="A5514" t="s">
        <v>13512</v>
      </c>
      <c r="B5514" t="s">
        <v>13513</v>
      </c>
      <c r="C5514" t="s">
        <v>13514</v>
      </c>
      <c r="D5514">
        <v>806</v>
      </c>
      <c r="E5514" t="s">
        <v>2677</v>
      </c>
      <c r="F5514" t="s">
        <v>15</v>
      </c>
      <c r="G5514">
        <v>45</v>
      </c>
      <c r="H5514" t="s">
        <v>10436</v>
      </c>
      <c r="I5514">
        <v>0</v>
      </c>
      <c r="J5514">
        <f t="shared" si="174"/>
        <v>0</v>
      </c>
      <c r="K5514">
        <v>6.4</v>
      </c>
      <c r="L5514" s="1">
        <f t="shared" si="175"/>
        <v>288</v>
      </c>
    </row>
    <row r="5515" spans="1:12" x14ac:dyDescent="0.25">
      <c r="A5515" t="s">
        <v>7635</v>
      </c>
      <c r="B5515" t="s">
        <v>7636</v>
      </c>
      <c r="D5515">
        <v>805</v>
      </c>
      <c r="E5515" t="s">
        <v>2677</v>
      </c>
      <c r="F5515" t="s">
        <v>15</v>
      </c>
      <c r="G5515">
        <v>6</v>
      </c>
      <c r="H5515" t="s">
        <v>16</v>
      </c>
      <c r="I5515">
        <v>1</v>
      </c>
      <c r="J5515">
        <f t="shared" si="174"/>
        <v>6</v>
      </c>
      <c r="K5515">
        <v>48</v>
      </c>
      <c r="L5515" s="1">
        <f t="shared" si="175"/>
        <v>288</v>
      </c>
    </row>
    <row r="5516" spans="1:12" x14ac:dyDescent="0.25">
      <c r="A5516" t="s">
        <v>6449</v>
      </c>
      <c r="B5516" t="s">
        <v>6450</v>
      </c>
      <c r="C5516" t="s">
        <v>6451</v>
      </c>
      <c r="D5516">
        <v>805</v>
      </c>
      <c r="E5516" t="s">
        <v>2677</v>
      </c>
      <c r="F5516" t="s">
        <v>15</v>
      </c>
      <c r="G5516">
        <v>5</v>
      </c>
      <c r="H5516" t="s">
        <v>16</v>
      </c>
      <c r="I5516">
        <v>1</v>
      </c>
      <c r="J5516">
        <f t="shared" si="174"/>
        <v>5</v>
      </c>
      <c r="K5516">
        <v>57.59</v>
      </c>
      <c r="L5516" s="1">
        <f t="shared" si="175"/>
        <v>287.95000000000005</v>
      </c>
    </row>
    <row r="5517" spans="1:12" x14ac:dyDescent="0.25">
      <c r="A5517" t="s">
        <v>8362</v>
      </c>
      <c r="B5517" t="s">
        <v>7845</v>
      </c>
      <c r="C5517" t="s">
        <v>8363</v>
      </c>
      <c r="D5517">
        <v>805</v>
      </c>
      <c r="E5517" t="s">
        <v>2677</v>
      </c>
      <c r="F5517" t="s">
        <v>15</v>
      </c>
      <c r="G5517">
        <v>9</v>
      </c>
      <c r="H5517" t="s">
        <v>16</v>
      </c>
      <c r="I5517">
        <v>1</v>
      </c>
      <c r="J5517">
        <f t="shared" si="174"/>
        <v>9</v>
      </c>
      <c r="K5517">
        <v>31.97</v>
      </c>
      <c r="L5517" s="1">
        <f t="shared" si="175"/>
        <v>287.73</v>
      </c>
    </row>
    <row r="5518" spans="1:12" x14ac:dyDescent="0.25">
      <c r="A5518" t="s">
        <v>11510</v>
      </c>
      <c r="B5518" t="s">
        <v>11511</v>
      </c>
      <c r="C5518" t="s">
        <v>11512</v>
      </c>
      <c r="D5518">
        <v>805</v>
      </c>
      <c r="E5518" t="s">
        <v>2677</v>
      </c>
      <c r="F5518" t="s">
        <v>15</v>
      </c>
      <c r="G5518">
        <v>5</v>
      </c>
      <c r="H5518" t="s">
        <v>16</v>
      </c>
      <c r="I5518">
        <v>1</v>
      </c>
      <c r="J5518">
        <f t="shared" si="174"/>
        <v>5</v>
      </c>
      <c r="K5518">
        <v>57.54</v>
      </c>
      <c r="L5518" s="1">
        <f t="shared" si="175"/>
        <v>287.7</v>
      </c>
    </row>
    <row r="5519" spans="1:12" x14ac:dyDescent="0.25">
      <c r="A5519" t="s">
        <v>11919</v>
      </c>
      <c r="B5519" t="s">
        <v>11920</v>
      </c>
      <c r="C5519" t="s">
        <v>11921</v>
      </c>
      <c r="D5519">
        <v>805</v>
      </c>
      <c r="E5519" t="s">
        <v>2677</v>
      </c>
      <c r="F5519" t="s">
        <v>15</v>
      </c>
      <c r="G5519">
        <v>5</v>
      </c>
      <c r="H5519" t="s">
        <v>16</v>
      </c>
      <c r="I5519">
        <v>1</v>
      </c>
      <c r="J5519">
        <f t="shared" si="174"/>
        <v>5</v>
      </c>
      <c r="K5519">
        <v>57.39</v>
      </c>
      <c r="L5519" s="1">
        <f t="shared" si="175"/>
        <v>286.95</v>
      </c>
    </row>
    <row r="5520" spans="1:12" x14ac:dyDescent="0.25">
      <c r="A5520" t="s">
        <v>10722</v>
      </c>
      <c r="B5520" t="s">
        <v>10723</v>
      </c>
      <c r="C5520" t="s">
        <v>10724</v>
      </c>
      <c r="D5520">
        <v>805</v>
      </c>
      <c r="E5520" t="s">
        <v>2677</v>
      </c>
      <c r="F5520" t="s">
        <v>15</v>
      </c>
      <c r="G5520">
        <v>80</v>
      </c>
      <c r="H5520" t="s">
        <v>16</v>
      </c>
      <c r="I5520">
        <v>1</v>
      </c>
      <c r="J5520">
        <f t="shared" si="174"/>
        <v>80</v>
      </c>
      <c r="K5520">
        <v>3.5819999999999999</v>
      </c>
      <c r="L5520" s="1">
        <f t="shared" si="175"/>
        <v>286.56</v>
      </c>
    </row>
    <row r="5521" spans="1:12" x14ac:dyDescent="0.25">
      <c r="A5521" t="s">
        <v>7867</v>
      </c>
      <c r="B5521" t="s">
        <v>7868</v>
      </c>
      <c r="C5521" t="s">
        <v>7869</v>
      </c>
      <c r="D5521">
        <v>805</v>
      </c>
      <c r="E5521" t="s">
        <v>2677</v>
      </c>
      <c r="F5521" t="s">
        <v>15</v>
      </c>
      <c r="G5521">
        <v>5</v>
      </c>
      <c r="H5521" t="s">
        <v>16</v>
      </c>
      <c r="I5521">
        <v>1</v>
      </c>
      <c r="J5521">
        <f t="shared" si="174"/>
        <v>5</v>
      </c>
      <c r="K5521">
        <v>57.24</v>
      </c>
      <c r="L5521" s="1">
        <f t="shared" si="175"/>
        <v>286.2</v>
      </c>
    </row>
    <row r="5522" spans="1:12" x14ac:dyDescent="0.25">
      <c r="A5522" t="s">
        <v>7606</v>
      </c>
      <c r="B5522" t="s">
        <v>7607</v>
      </c>
      <c r="C5522" t="s">
        <v>7608</v>
      </c>
      <c r="D5522">
        <v>805</v>
      </c>
      <c r="E5522" t="s">
        <v>2677</v>
      </c>
      <c r="F5522" t="s">
        <v>15</v>
      </c>
      <c r="G5522">
        <v>7</v>
      </c>
      <c r="H5522" t="s">
        <v>16</v>
      </c>
      <c r="I5522">
        <v>1</v>
      </c>
      <c r="J5522">
        <f t="shared" si="174"/>
        <v>7</v>
      </c>
      <c r="K5522">
        <v>40.83</v>
      </c>
      <c r="L5522" s="1">
        <f t="shared" si="175"/>
        <v>285.81</v>
      </c>
    </row>
    <row r="5523" spans="1:12" x14ac:dyDescent="0.25">
      <c r="A5523" t="s">
        <v>9497</v>
      </c>
      <c r="B5523" t="s">
        <v>9498</v>
      </c>
      <c r="C5523" t="s">
        <v>9499</v>
      </c>
      <c r="D5523">
        <v>805</v>
      </c>
      <c r="E5523" t="s">
        <v>2677</v>
      </c>
      <c r="F5523" t="s">
        <v>15</v>
      </c>
      <c r="G5523">
        <v>50</v>
      </c>
      <c r="H5523" t="s">
        <v>16</v>
      </c>
      <c r="I5523">
        <v>1</v>
      </c>
      <c r="J5523">
        <f t="shared" si="174"/>
        <v>50</v>
      </c>
      <c r="K5523">
        <v>5.7149999999999999</v>
      </c>
      <c r="L5523" s="1">
        <f t="shared" si="175"/>
        <v>285.75</v>
      </c>
    </row>
    <row r="5524" spans="1:12" x14ac:dyDescent="0.25">
      <c r="A5524" t="s">
        <v>10734</v>
      </c>
      <c r="B5524" t="s">
        <v>10735</v>
      </c>
      <c r="C5524" t="s">
        <v>10736</v>
      </c>
      <c r="D5524">
        <v>805</v>
      </c>
      <c r="E5524" t="s">
        <v>2677</v>
      </c>
      <c r="F5524" t="s">
        <v>15</v>
      </c>
      <c r="G5524">
        <v>138</v>
      </c>
      <c r="H5524" t="s">
        <v>16</v>
      </c>
      <c r="I5524">
        <v>1</v>
      </c>
      <c r="J5524">
        <f t="shared" si="174"/>
        <v>138</v>
      </c>
      <c r="K5524">
        <v>2.0699999999999998</v>
      </c>
      <c r="L5524" s="1">
        <f t="shared" si="175"/>
        <v>285.65999999999997</v>
      </c>
    </row>
    <row r="5525" spans="1:12" x14ac:dyDescent="0.25">
      <c r="A5525" t="s">
        <v>11019</v>
      </c>
      <c r="B5525" t="s">
        <v>11020</v>
      </c>
      <c r="C5525" t="s">
        <v>11021</v>
      </c>
      <c r="D5525">
        <v>805</v>
      </c>
      <c r="E5525" t="s">
        <v>2677</v>
      </c>
      <c r="F5525" t="s">
        <v>15</v>
      </c>
      <c r="G5525">
        <v>30</v>
      </c>
      <c r="H5525" t="s">
        <v>16</v>
      </c>
      <c r="I5525">
        <v>1</v>
      </c>
      <c r="J5525">
        <f t="shared" si="174"/>
        <v>30</v>
      </c>
      <c r="K5525">
        <v>9.51</v>
      </c>
      <c r="L5525" s="1">
        <f t="shared" si="175"/>
        <v>285.3</v>
      </c>
    </row>
    <row r="5526" spans="1:12" x14ac:dyDescent="0.25">
      <c r="A5526" t="s">
        <v>8838</v>
      </c>
      <c r="B5526" t="s">
        <v>8839</v>
      </c>
      <c r="C5526" t="s">
        <v>8840</v>
      </c>
      <c r="D5526">
        <v>805</v>
      </c>
      <c r="E5526" t="s">
        <v>2677</v>
      </c>
      <c r="F5526" t="s">
        <v>15</v>
      </c>
      <c r="G5526">
        <v>10</v>
      </c>
      <c r="H5526" t="s">
        <v>16</v>
      </c>
      <c r="I5526">
        <v>1</v>
      </c>
      <c r="J5526">
        <f t="shared" si="174"/>
        <v>10</v>
      </c>
      <c r="K5526">
        <v>28.51</v>
      </c>
      <c r="L5526" s="1">
        <f t="shared" si="175"/>
        <v>285.10000000000002</v>
      </c>
    </row>
    <row r="5527" spans="1:12" x14ac:dyDescent="0.25">
      <c r="A5527" t="s">
        <v>8291</v>
      </c>
      <c r="B5527" t="s">
        <v>7845</v>
      </c>
      <c r="C5527" t="s">
        <v>8292</v>
      </c>
      <c r="D5527">
        <v>805</v>
      </c>
      <c r="E5527" t="s">
        <v>2677</v>
      </c>
      <c r="F5527" t="s">
        <v>15</v>
      </c>
      <c r="G5527">
        <v>5</v>
      </c>
      <c r="H5527" t="s">
        <v>16</v>
      </c>
      <c r="I5527">
        <v>1</v>
      </c>
      <c r="J5527">
        <f t="shared" si="174"/>
        <v>5</v>
      </c>
      <c r="K5527">
        <v>56.88</v>
      </c>
      <c r="L5527" s="1">
        <f t="shared" si="175"/>
        <v>284.40000000000003</v>
      </c>
    </row>
    <row r="5528" spans="1:12" x14ac:dyDescent="0.25">
      <c r="A5528" t="s">
        <v>9319</v>
      </c>
      <c r="B5528" t="s">
        <v>9320</v>
      </c>
      <c r="C5528" s="2">
        <v>248176</v>
      </c>
      <c r="D5528">
        <v>805</v>
      </c>
      <c r="E5528" t="s">
        <v>2677</v>
      </c>
      <c r="F5528" t="s">
        <v>15</v>
      </c>
      <c r="G5528">
        <v>20</v>
      </c>
      <c r="H5528" t="s">
        <v>16</v>
      </c>
      <c r="I5528">
        <v>1</v>
      </c>
      <c r="J5528">
        <f t="shared" si="174"/>
        <v>20</v>
      </c>
      <c r="K5528">
        <v>14.15</v>
      </c>
      <c r="L5528" s="1">
        <f t="shared" si="175"/>
        <v>283</v>
      </c>
    </row>
    <row r="5529" spans="1:12" x14ac:dyDescent="0.25">
      <c r="A5529" t="s">
        <v>7892</v>
      </c>
      <c r="B5529" t="s">
        <v>7868</v>
      </c>
      <c r="C5529" t="s">
        <v>7893</v>
      </c>
      <c r="D5529">
        <v>805</v>
      </c>
      <c r="E5529" t="s">
        <v>2677</v>
      </c>
      <c r="F5529" t="s">
        <v>15</v>
      </c>
      <c r="G5529">
        <v>5</v>
      </c>
      <c r="H5529" t="s">
        <v>16</v>
      </c>
      <c r="I5529">
        <v>1</v>
      </c>
      <c r="J5529">
        <f t="shared" si="174"/>
        <v>5</v>
      </c>
      <c r="K5529">
        <v>56.49</v>
      </c>
      <c r="L5529" s="1">
        <f t="shared" si="175"/>
        <v>282.45</v>
      </c>
    </row>
    <row r="5530" spans="1:12" x14ac:dyDescent="0.25">
      <c r="A5530" t="s">
        <v>4763</v>
      </c>
      <c r="B5530" t="s">
        <v>4764</v>
      </c>
      <c r="D5530">
        <v>805</v>
      </c>
      <c r="E5530" t="s">
        <v>2677</v>
      </c>
      <c r="F5530" t="s">
        <v>15</v>
      </c>
      <c r="G5530">
        <v>2</v>
      </c>
      <c r="H5530" t="s">
        <v>16</v>
      </c>
      <c r="I5530">
        <v>1</v>
      </c>
      <c r="J5530">
        <f t="shared" si="174"/>
        <v>2</v>
      </c>
      <c r="K5530">
        <v>140.80000000000001</v>
      </c>
      <c r="L5530" s="1">
        <f t="shared" si="175"/>
        <v>281.60000000000002</v>
      </c>
    </row>
    <row r="5531" spans="1:12" x14ac:dyDescent="0.25">
      <c r="A5531" t="s">
        <v>9539</v>
      </c>
      <c r="B5531" t="s">
        <v>9540</v>
      </c>
      <c r="C5531" t="s">
        <v>9541</v>
      </c>
      <c r="D5531">
        <v>805</v>
      </c>
      <c r="E5531" t="s">
        <v>2677</v>
      </c>
      <c r="F5531" t="s">
        <v>15</v>
      </c>
      <c r="G5531">
        <v>300</v>
      </c>
      <c r="H5531" t="s">
        <v>16</v>
      </c>
      <c r="I5531">
        <v>1</v>
      </c>
      <c r="J5531">
        <f t="shared" si="174"/>
        <v>300</v>
      </c>
      <c r="K5531">
        <v>0.93820000000000003</v>
      </c>
      <c r="L5531" s="1">
        <f t="shared" si="175"/>
        <v>281.46000000000004</v>
      </c>
    </row>
    <row r="5532" spans="1:12" x14ac:dyDescent="0.25">
      <c r="A5532" t="s">
        <v>5925</v>
      </c>
      <c r="B5532" t="s">
        <v>5926</v>
      </c>
      <c r="D5532">
        <v>805</v>
      </c>
      <c r="E5532" t="s">
        <v>2677</v>
      </c>
      <c r="F5532" t="s">
        <v>15</v>
      </c>
      <c r="G5532">
        <v>12</v>
      </c>
      <c r="H5532" t="s">
        <v>16</v>
      </c>
      <c r="I5532">
        <v>1</v>
      </c>
      <c r="J5532">
        <f t="shared" si="174"/>
        <v>12</v>
      </c>
      <c r="K5532">
        <v>23.45</v>
      </c>
      <c r="L5532" s="1">
        <f t="shared" si="175"/>
        <v>281.39999999999998</v>
      </c>
    </row>
    <row r="5533" spans="1:12" x14ac:dyDescent="0.25">
      <c r="A5533" t="s">
        <v>9741</v>
      </c>
      <c r="B5533" t="s">
        <v>9742</v>
      </c>
      <c r="C5533" t="s">
        <v>9743</v>
      </c>
      <c r="D5533">
        <v>805</v>
      </c>
      <c r="E5533" t="s">
        <v>2677</v>
      </c>
      <c r="F5533" t="s">
        <v>15</v>
      </c>
      <c r="G5533">
        <v>25</v>
      </c>
      <c r="H5533" t="s">
        <v>16</v>
      </c>
      <c r="I5533">
        <v>1</v>
      </c>
      <c r="J5533">
        <f t="shared" si="174"/>
        <v>25</v>
      </c>
      <c r="K5533">
        <v>11.24</v>
      </c>
      <c r="L5533" s="1">
        <f t="shared" si="175"/>
        <v>281</v>
      </c>
    </row>
    <row r="5534" spans="1:12" x14ac:dyDescent="0.25">
      <c r="A5534" t="s">
        <v>4293</v>
      </c>
      <c r="B5534" t="s">
        <v>4294</v>
      </c>
      <c r="C5534" t="s">
        <v>4295</v>
      </c>
      <c r="D5534">
        <v>805</v>
      </c>
      <c r="E5534" t="s">
        <v>2677</v>
      </c>
      <c r="F5534" t="s">
        <v>15</v>
      </c>
      <c r="G5534">
        <v>1</v>
      </c>
      <c r="H5534" t="s">
        <v>16</v>
      </c>
      <c r="I5534">
        <v>1</v>
      </c>
      <c r="J5534">
        <f t="shared" si="174"/>
        <v>1</v>
      </c>
      <c r="K5534">
        <v>280.75</v>
      </c>
      <c r="L5534" s="1">
        <f t="shared" si="175"/>
        <v>280.75</v>
      </c>
    </row>
    <row r="5535" spans="1:12" x14ac:dyDescent="0.25">
      <c r="A5535" t="s">
        <v>6709</v>
      </c>
      <c r="B5535" t="s">
        <v>6710</v>
      </c>
      <c r="D5535">
        <v>805</v>
      </c>
      <c r="E5535" t="s">
        <v>2677</v>
      </c>
      <c r="F5535" t="s">
        <v>15</v>
      </c>
      <c r="G5535">
        <v>55</v>
      </c>
      <c r="H5535" t="s">
        <v>16</v>
      </c>
      <c r="I5535">
        <v>1</v>
      </c>
      <c r="J5535">
        <f t="shared" si="174"/>
        <v>55</v>
      </c>
      <c r="K5535">
        <v>5.0999999999999996</v>
      </c>
      <c r="L5535" s="1">
        <f t="shared" si="175"/>
        <v>280.5</v>
      </c>
    </row>
    <row r="5536" spans="1:12" x14ac:dyDescent="0.25">
      <c r="A5536" t="s">
        <v>4940</v>
      </c>
      <c r="B5536" t="s">
        <v>4941</v>
      </c>
      <c r="C5536" t="s">
        <v>4899</v>
      </c>
      <c r="D5536">
        <v>805</v>
      </c>
      <c r="E5536" t="s">
        <v>2677</v>
      </c>
      <c r="F5536" t="s">
        <v>15</v>
      </c>
      <c r="G5536">
        <v>15</v>
      </c>
      <c r="H5536" t="s">
        <v>16</v>
      </c>
      <c r="I5536">
        <v>1</v>
      </c>
      <c r="J5536">
        <f t="shared" si="174"/>
        <v>15</v>
      </c>
      <c r="K5536">
        <v>18.7</v>
      </c>
      <c r="L5536" s="1">
        <f t="shared" si="175"/>
        <v>280.5</v>
      </c>
    </row>
    <row r="5537" spans="1:12" x14ac:dyDescent="0.25">
      <c r="A5537" t="s">
        <v>10854</v>
      </c>
      <c r="B5537" t="s">
        <v>10855</v>
      </c>
      <c r="C5537" t="s">
        <v>10856</v>
      </c>
      <c r="D5537">
        <v>805</v>
      </c>
      <c r="E5537" t="s">
        <v>2677</v>
      </c>
      <c r="F5537" t="s">
        <v>15</v>
      </c>
      <c r="G5537">
        <v>6</v>
      </c>
      <c r="H5537" t="s">
        <v>16</v>
      </c>
      <c r="I5537">
        <v>1</v>
      </c>
      <c r="J5537">
        <f t="shared" si="174"/>
        <v>6</v>
      </c>
      <c r="K5537">
        <v>46.49</v>
      </c>
      <c r="L5537" s="1">
        <f t="shared" si="175"/>
        <v>278.94</v>
      </c>
    </row>
    <row r="5538" spans="1:12" x14ac:dyDescent="0.25">
      <c r="A5538" t="s">
        <v>10857</v>
      </c>
      <c r="B5538" t="s">
        <v>10858</v>
      </c>
      <c r="C5538" t="s">
        <v>10859</v>
      </c>
      <c r="D5538">
        <v>805</v>
      </c>
      <c r="E5538" t="s">
        <v>2677</v>
      </c>
      <c r="F5538" t="s">
        <v>15</v>
      </c>
      <c r="G5538">
        <v>6</v>
      </c>
      <c r="H5538" t="s">
        <v>16</v>
      </c>
      <c r="I5538">
        <v>1</v>
      </c>
      <c r="J5538">
        <f t="shared" ref="J5538:J5601" si="176">G5538*I5538</f>
        <v>6</v>
      </c>
      <c r="K5538">
        <v>46.49</v>
      </c>
      <c r="L5538" s="1">
        <f t="shared" ref="L5538:L5601" si="177">G5538*K5538</f>
        <v>278.94</v>
      </c>
    </row>
    <row r="5539" spans="1:12" x14ac:dyDescent="0.25">
      <c r="A5539" t="s">
        <v>8309</v>
      </c>
      <c r="B5539" t="s">
        <v>8310</v>
      </c>
      <c r="C5539" t="s">
        <v>8311</v>
      </c>
      <c r="D5539">
        <v>805</v>
      </c>
      <c r="E5539" t="s">
        <v>2677</v>
      </c>
      <c r="F5539" t="s">
        <v>15</v>
      </c>
      <c r="G5539">
        <v>10</v>
      </c>
      <c r="H5539" t="s">
        <v>16</v>
      </c>
      <c r="I5539">
        <v>1</v>
      </c>
      <c r="J5539">
        <f t="shared" si="176"/>
        <v>10</v>
      </c>
      <c r="K5539">
        <v>27.86</v>
      </c>
      <c r="L5539" s="1">
        <f t="shared" si="177"/>
        <v>278.60000000000002</v>
      </c>
    </row>
    <row r="5540" spans="1:12" x14ac:dyDescent="0.25">
      <c r="A5540" t="s">
        <v>7668</v>
      </c>
      <c r="B5540" t="s">
        <v>7669</v>
      </c>
      <c r="C5540" t="s">
        <v>7670</v>
      </c>
      <c r="D5540">
        <v>805</v>
      </c>
      <c r="E5540" t="s">
        <v>2677</v>
      </c>
      <c r="F5540" t="s">
        <v>15</v>
      </c>
      <c r="G5540">
        <v>20</v>
      </c>
      <c r="H5540" t="s">
        <v>16</v>
      </c>
      <c r="I5540">
        <v>1</v>
      </c>
      <c r="J5540">
        <f t="shared" si="176"/>
        <v>20</v>
      </c>
      <c r="K5540">
        <v>13.92</v>
      </c>
      <c r="L5540" s="1">
        <f t="shared" si="177"/>
        <v>278.39999999999998</v>
      </c>
    </row>
    <row r="5541" spans="1:12" x14ac:dyDescent="0.25">
      <c r="A5541" t="s">
        <v>8886</v>
      </c>
      <c r="B5541" t="s">
        <v>8885</v>
      </c>
      <c r="D5541">
        <v>805</v>
      </c>
      <c r="E5541" t="s">
        <v>2677</v>
      </c>
      <c r="F5541" t="s">
        <v>15</v>
      </c>
      <c r="G5541">
        <v>30</v>
      </c>
      <c r="H5541" t="s">
        <v>16</v>
      </c>
      <c r="I5541">
        <v>1</v>
      </c>
      <c r="J5541">
        <f t="shared" si="176"/>
        <v>30</v>
      </c>
      <c r="K5541">
        <v>9.25</v>
      </c>
      <c r="L5541" s="1">
        <f t="shared" si="177"/>
        <v>277.5</v>
      </c>
    </row>
    <row r="5542" spans="1:12" x14ac:dyDescent="0.25">
      <c r="A5542" s="49" t="s">
        <v>9982</v>
      </c>
      <c r="B5542" s="49" t="s">
        <v>9983</v>
      </c>
      <c r="C5542" s="49" t="s">
        <v>9984</v>
      </c>
      <c r="D5542" s="49">
        <v>805</v>
      </c>
      <c r="E5542" s="49" t="s">
        <v>2677</v>
      </c>
      <c r="F5542" s="49" t="s">
        <v>15</v>
      </c>
      <c r="G5542" s="51">
        <v>5900</v>
      </c>
      <c r="H5542" s="49" t="s">
        <v>16</v>
      </c>
      <c r="I5542" s="49">
        <v>1</v>
      </c>
      <c r="J5542" s="49">
        <f t="shared" si="176"/>
        <v>5900</v>
      </c>
      <c r="K5542" s="49">
        <v>4.6899999999999997E-2</v>
      </c>
      <c r="L5542" s="50">
        <f t="shared" si="177"/>
        <v>276.70999999999998</v>
      </c>
    </row>
    <row r="5543" spans="1:12" x14ac:dyDescent="0.25">
      <c r="A5543" t="s">
        <v>10066</v>
      </c>
      <c r="B5543" t="s">
        <v>10067</v>
      </c>
      <c r="C5543" t="s">
        <v>10068</v>
      </c>
      <c r="D5543">
        <v>805</v>
      </c>
      <c r="E5543" t="s">
        <v>2677</v>
      </c>
      <c r="F5543" t="s">
        <v>15</v>
      </c>
      <c r="G5543">
        <v>40</v>
      </c>
      <c r="H5543" t="s">
        <v>16</v>
      </c>
      <c r="I5543">
        <v>1</v>
      </c>
      <c r="J5543">
        <f t="shared" si="176"/>
        <v>40</v>
      </c>
      <c r="K5543">
        <v>6.9</v>
      </c>
      <c r="L5543" s="1">
        <f t="shared" si="177"/>
        <v>276</v>
      </c>
    </row>
    <row r="5544" spans="1:12" x14ac:dyDescent="0.25">
      <c r="A5544" t="s">
        <v>6167</v>
      </c>
      <c r="B5544" t="s">
        <v>6168</v>
      </c>
      <c r="D5544">
        <v>805</v>
      </c>
      <c r="E5544" t="s">
        <v>2677</v>
      </c>
      <c r="F5544" t="s">
        <v>15</v>
      </c>
      <c r="G5544">
        <v>20</v>
      </c>
      <c r="H5544" t="s">
        <v>16</v>
      </c>
      <c r="I5544">
        <v>1</v>
      </c>
      <c r="J5544">
        <f t="shared" si="176"/>
        <v>20</v>
      </c>
      <c r="K5544">
        <v>13.8</v>
      </c>
      <c r="L5544" s="1">
        <f t="shared" si="177"/>
        <v>276</v>
      </c>
    </row>
    <row r="5545" spans="1:12" x14ac:dyDescent="0.25">
      <c r="A5545" t="s">
        <v>9654</v>
      </c>
      <c r="B5545" t="s">
        <v>9655</v>
      </c>
      <c r="C5545" t="s">
        <v>9656</v>
      </c>
      <c r="D5545">
        <v>805</v>
      </c>
      <c r="E5545" t="s">
        <v>2677</v>
      </c>
      <c r="F5545" t="s">
        <v>15</v>
      </c>
      <c r="G5545">
        <v>40</v>
      </c>
      <c r="H5545" t="s">
        <v>16</v>
      </c>
      <c r="I5545">
        <v>1</v>
      </c>
      <c r="J5545">
        <f t="shared" si="176"/>
        <v>40</v>
      </c>
      <c r="K5545">
        <v>6.89</v>
      </c>
      <c r="L5545" s="1">
        <f t="shared" si="177"/>
        <v>275.59999999999997</v>
      </c>
    </row>
    <row r="5546" spans="1:12" x14ac:dyDescent="0.25">
      <c r="A5546" t="s">
        <v>7356</v>
      </c>
      <c r="B5546" t="s">
        <v>7357</v>
      </c>
      <c r="D5546">
        <v>805</v>
      </c>
      <c r="E5546" t="s">
        <v>2677</v>
      </c>
      <c r="F5546" t="s">
        <v>15</v>
      </c>
      <c r="G5546">
        <v>5</v>
      </c>
      <c r="H5546" t="s">
        <v>16</v>
      </c>
      <c r="I5546">
        <v>1</v>
      </c>
      <c r="J5546">
        <f t="shared" si="176"/>
        <v>5</v>
      </c>
      <c r="K5546">
        <v>55</v>
      </c>
      <c r="L5546" s="1">
        <f t="shared" si="177"/>
        <v>275</v>
      </c>
    </row>
    <row r="5547" spans="1:12" x14ac:dyDescent="0.25">
      <c r="A5547" t="s">
        <v>13547</v>
      </c>
      <c r="B5547" t="s">
        <v>13548</v>
      </c>
      <c r="C5547" t="s">
        <v>13549</v>
      </c>
      <c r="D5547">
        <v>806</v>
      </c>
      <c r="E5547" t="s">
        <v>2677</v>
      </c>
      <c r="F5547" t="s">
        <v>15</v>
      </c>
      <c r="G5547">
        <v>150</v>
      </c>
      <c r="H5547" t="s">
        <v>10436</v>
      </c>
      <c r="I5547">
        <v>0</v>
      </c>
      <c r="J5547">
        <f t="shared" si="176"/>
        <v>0</v>
      </c>
      <c r="K5547">
        <v>1.83</v>
      </c>
      <c r="L5547" s="1">
        <f t="shared" si="177"/>
        <v>274.5</v>
      </c>
    </row>
    <row r="5548" spans="1:12" x14ac:dyDescent="0.25">
      <c r="A5548" t="s">
        <v>13099</v>
      </c>
      <c r="B5548" t="s">
        <v>13100</v>
      </c>
      <c r="C5548" t="s">
        <v>13101</v>
      </c>
      <c r="D5548">
        <v>806</v>
      </c>
      <c r="E5548" t="s">
        <v>2677</v>
      </c>
      <c r="F5548" t="s">
        <v>15</v>
      </c>
      <c r="G5548">
        <v>10</v>
      </c>
      <c r="H5548" t="s">
        <v>16</v>
      </c>
      <c r="I5548">
        <v>1</v>
      </c>
      <c r="J5548">
        <f t="shared" si="176"/>
        <v>10</v>
      </c>
      <c r="K5548">
        <v>27.44</v>
      </c>
      <c r="L5548" s="1">
        <f t="shared" si="177"/>
        <v>274.40000000000003</v>
      </c>
    </row>
    <row r="5549" spans="1:12" x14ac:dyDescent="0.25">
      <c r="A5549" t="s">
        <v>10513</v>
      </c>
      <c r="B5549" t="s">
        <v>10514</v>
      </c>
      <c r="C5549" t="s">
        <v>10515</v>
      </c>
      <c r="D5549">
        <v>805</v>
      </c>
      <c r="E5549" t="s">
        <v>2677</v>
      </c>
      <c r="F5549" t="s">
        <v>15</v>
      </c>
      <c r="G5549">
        <v>4</v>
      </c>
      <c r="H5549" t="s">
        <v>16</v>
      </c>
      <c r="I5549">
        <v>1</v>
      </c>
      <c r="J5549">
        <f t="shared" si="176"/>
        <v>4</v>
      </c>
      <c r="K5549">
        <v>68.42</v>
      </c>
      <c r="L5549" s="1">
        <f t="shared" si="177"/>
        <v>273.68</v>
      </c>
    </row>
    <row r="5550" spans="1:12" x14ac:dyDescent="0.25">
      <c r="A5550" t="s">
        <v>7874</v>
      </c>
      <c r="B5550" t="s">
        <v>7868</v>
      </c>
      <c r="C5550" t="s">
        <v>7875</v>
      </c>
      <c r="D5550">
        <v>805</v>
      </c>
      <c r="E5550" t="s">
        <v>2677</v>
      </c>
      <c r="F5550" t="s">
        <v>15</v>
      </c>
      <c r="G5550">
        <v>5</v>
      </c>
      <c r="H5550" t="s">
        <v>16</v>
      </c>
      <c r="I5550">
        <v>1</v>
      </c>
      <c r="J5550">
        <f t="shared" si="176"/>
        <v>5</v>
      </c>
      <c r="K5550">
        <v>54.73</v>
      </c>
      <c r="L5550" s="1">
        <f t="shared" si="177"/>
        <v>273.64999999999998</v>
      </c>
    </row>
    <row r="5551" spans="1:12" x14ac:dyDescent="0.25">
      <c r="A5551" t="s">
        <v>10320</v>
      </c>
      <c r="B5551" t="s">
        <v>10321</v>
      </c>
      <c r="C5551" t="s">
        <v>10322</v>
      </c>
      <c r="D5551">
        <v>805</v>
      </c>
      <c r="E5551" t="s">
        <v>2677</v>
      </c>
      <c r="F5551" t="s">
        <v>15</v>
      </c>
      <c r="G5551">
        <v>20</v>
      </c>
      <c r="H5551" t="s">
        <v>16</v>
      </c>
      <c r="I5551">
        <v>1</v>
      </c>
      <c r="J5551">
        <f t="shared" si="176"/>
        <v>20</v>
      </c>
      <c r="K5551">
        <v>13.68</v>
      </c>
      <c r="L5551" s="1">
        <f t="shared" si="177"/>
        <v>273.60000000000002</v>
      </c>
    </row>
    <row r="5552" spans="1:12" x14ac:dyDescent="0.25">
      <c r="A5552" t="s">
        <v>10326</v>
      </c>
      <c r="B5552" t="s">
        <v>10327</v>
      </c>
      <c r="C5552" t="s">
        <v>10328</v>
      </c>
      <c r="D5552">
        <v>805</v>
      </c>
      <c r="E5552" t="s">
        <v>2677</v>
      </c>
      <c r="F5552" t="s">
        <v>15</v>
      </c>
      <c r="G5552">
        <v>20</v>
      </c>
      <c r="H5552" t="s">
        <v>16</v>
      </c>
      <c r="I5552">
        <v>1</v>
      </c>
      <c r="J5552">
        <f t="shared" si="176"/>
        <v>20</v>
      </c>
      <c r="K5552">
        <v>13.68</v>
      </c>
      <c r="L5552" s="1">
        <f t="shared" si="177"/>
        <v>273.60000000000002</v>
      </c>
    </row>
    <row r="5553" spans="1:12" x14ac:dyDescent="0.25">
      <c r="A5553" t="s">
        <v>7269</v>
      </c>
      <c r="B5553" t="s">
        <v>7270</v>
      </c>
      <c r="D5553">
        <v>805</v>
      </c>
      <c r="E5553" t="s">
        <v>2677</v>
      </c>
      <c r="F5553" t="s">
        <v>15</v>
      </c>
      <c r="G5553">
        <v>70</v>
      </c>
      <c r="H5553" t="s">
        <v>16</v>
      </c>
      <c r="I5553">
        <v>1</v>
      </c>
      <c r="J5553">
        <f t="shared" si="176"/>
        <v>70</v>
      </c>
      <c r="K5553">
        <v>3.9</v>
      </c>
      <c r="L5553" s="1">
        <f t="shared" si="177"/>
        <v>273</v>
      </c>
    </row>
    <row r="5554" spans="1:12" x14ac:dyDescent="0.25">
      <c r="A5554" t="s">
        <v>11975</v>
      </c>
      <c r="B5554" t="s">
        <v>11976</v>
      </c>
      <c r="D5554">
        <v>805</v>
      </c>
      <c r="E5554" t="s">
        <v>2677</v>
      </c>
      <c r="F5554" t="s">
        <v>15</v>
      </c>
      <c r="G5554">
        <v>3</v>
      </c>
      <c r="H5554" t="s">
        <v>16</v>
      </c>
      <c r="I5554">
        <v>1</v>
      </c>
      <c r="J5554">
        <f t="shared" si="176"/>
        <v>3</v>
      </c>
      <c r="K5554">
        <v>91</v>
      </c>
      <c r="L5554" s="1">
        <f t="shared" si="177"/>
        <v>273</v>
      </c>
    </row>
    <row r="5555" spans="1:12" x14ac:dyDescent="0.25">
      <c r="A5555" t="s">
        <v>8503</v>
      </c>
      <c r="B5555" t="s">
        <v>8504</v>
      </c>
      <c r="D5555">
        <v>805</v>
      </c>
      <c r="E5555" t="s">
        <v>2677</v>
      </c>
      <c r="F5555" t="s">
        <v>15</v>
      </c>
      <c r="G5555">
        <v>1</v>
      </c>
      <c r="H5555" t="s">
        <v>16</v>
      </c>
      <c r="I5555">
        <v>1</v>
      </c>
      <c r="J5555">
        <f t="shared" si="176"/>
        <v>1</v>
      </c>
      <c r="K5555">
        <v>272</v>
      </c>
      <c r="L5555" s="1">
        <f t="shared" si="177"/>
        <v>272</v>
      </c>
    </row>
    <row r="5556" spans="1:12" x14ac:dyDescent="0.25">
      <c r="A5556" t="s">
        <v>11674</v>
      </c>
      <c r="B5556" t="s">
        <v>11675</v>
      </c>
      <c r="C5556" t="s">
        <v>11676</v>
      </c>
      <c r="D5556">
        <v>805</v>
      </c>
      <c r="E5556" t="s">
        <v>2677</v>
      </c>
      <c r="F5556" t="s">
        <v>15</v>
      </c>
      <c r="G5556">
        <v>10</v>
      </c>
      <c r="H5556" t="s">
        <v>16</v>
      </c>
      <c r="I5556">
        <v>1</v>
      </c>
      <c r="J5556">
        <f t="shared" si="176"/>
        <v>10</v>
      </c>
      <c r="K5556">
        <v>27.16</v>
      </c>
      <c r="L5556" s="1">
        <f t="shared" si="177"/>
        <v>271.60000000000002</v>
      </c>
    </row>
    <row r="5557" spans="1:12" x14ac:dyDescent="0.25">
      <c r="A5557" t="s">
        <v>9316</v>
      </c>
      <c r="B5557" t="s">
        <v>9317</v>
      </c>
      <c r="C5557" t="s">
        <v>9318</v>
      </c>
      <c r="D5557">
        <v>805</v>
      </c>
      <c r="E5557" t="s">
        <v>2677</v>
      </c>
      <c r="F5557" t="s">
        <v>15</v>
      </c>
      <c r="G5557">
        <v>100</v>
      </c>
      <c r="H5557" t="s">
        <v>4444</v>
      </c>
      <c r="I5557">
        <v>1</v>
      </c>
      <c r="J5557">
        <f t="shared" si="176"/>
        <v>100</v>
      </c>
      <c r="K5557">
        <v>2.714</v>
      </c>
      <c r="L5557" s="1">
        <f t="shared" si="177"/>
        <v>271.39999999999998</v>
      </c>
    </row>
    <row r="5558" spans="1:12" x14ac:dyDescent="0.25">
      <c r="A5558" t="s">
        <v>10290</v>
      </c>
      <c r="B5558" t="s">
        <v>10291</v>
      </c>
      <c r="C5558" t="s">
        <v>10292</v>
      </c>
      <c r="D5558">
        <v>805</v>
      </c>
      <c r="E5558" t="s">
        <v>2677</v>
      </c>
      <c r="F5558" t="s">
        <v>15</v>
      </c>
      <c r="G5558">
        <v>14</v>
      </c>
      <c r="H5558" t="s">
        <v>16</v>
      </c>
      <c r="I5558">
        <v>1</v>
      </c>
      <c r="J5558">
        <f t="shared" si="176"/>
        <v>14</v>
      </c>
      <c r="K5558">
        <v>19.38</v>
      </c>
      <c r="L5558" s="1">
        <f t="shared" si="177"/>
        <v>271.32</v>
      </c>
    </row>
    <row r="5559" spans="1:12" x14ac:dyDescent="0.25">
      <c r="A5559" t="s">
        <v>10302</v>
      </c>
      <c r="B5559" t="s">
        <v>10303</v>
      </c>
      <c r="C5559" t="s">
        <v>10304</v>
      </c>
      <c r="D5559">
        <v>805</v>
      </c>
      <c r="E5559" t="s">
        <v>2677</v>
      </c>
      <c r="F5559" t="s">
        <v>15</v>
      </c>
      <c r="G5559">
        <v>14</v>
      </c>
      <c r="H5559" t="s">
        <v>16</v>
      </c>
      <c r="I5559">
        <v>1</v>
      </c>
      <c r="J5559">
        <f t="shared" si="176"/>
        <v>14</v>
      </c>
      <c r="K5559">
        <v>19.38</v>
      </c>
      <c r="L5559" s="1">
        <f t="shared" si="177"/>
        <v>271.32</v>
      </c>
    </row>
    <row r="5560" spans="1:12" x14ac:dyDescent="0.25">
      <c r="A5560" t="s">
        <v>4202</v>
      </c>
      <c r="B5560" t="s">
        <v>4203</v>
      </c>
      <c r="C5560" t="s">
        <v>4204</v>
      </c>
      <c r="D5560">
        <v>805</v>
      </c>
      <c r="E5560" t="s">
        <v>2677</v>
      </c>
      <c r="F5560" t="s">
        <v>15</v>
      </c>
      <c r="G5560">
        <v>1</v>
      </c>
      <c r="H5560" t="s">
        <v>16</v>
      </c>
      <c r="I5560">
        <v>1</v>
      </c>
      <c r="J5560">
        <f t="shared" si="176"/>
        <v>1</v>
      </c>
      <c r="K5560">
        <v>271.24</v>
      </c>
      <c r="L5560" s="1">
        <f t="shared" si="177"/>
        <v>271.24</v>
      </c>
    </row>
    <row r="5561" spans="1:12" x14ac:dyDescent="0.25">
      <c r="A5561" t="s">
        <v>7549</v>
      </c>
      <c r="B5561" t="s">
        <v>7550</v>
      </c>
      <c r="D5561">
        <v>805</v>
      </c>
      <c r="E5561" t="s">
        <v>2677</v>
      </c>
      <c r="F5561" t="s">
        <v>15</v>
      </c>
      <c r="G5561">
        <v>3</v>
      </c>
      <c r="H5561" t="s">
        <v>16</v>
      </c>
      <c r="I5561">
        <v>1</v>
      </c>
      <c r="J5561">
        <f t="shared" si="176"/>
        <v>3</v>
      </c>
      <c r="K5561">
        <v>90.37</v>
      </c>
      <c r="L5561" s="1">
        <f t="shared" si="177"/>
        <v>271.11</v>
      </c>
    </row>
    <row r="5562" spans="1:12" x14ac:dyDescent="0.25">
      <c r="A5562" t="s">
        <v>6991</v>
      </c>
      <c r="B5562" t="s">
        <v>6992</v>
      </c>
      <c r="D5562">
        <v>805</v>
      </c>
      <c r="E5562" t="s">
        <v>2677</v>
      </c>
      <c r="F5562" t="s">
        <v>15</v>
      </c>
      <c r="G5562">
        <v>5</v>
      </c>
      <c r="H5562" t="s">
        <v>16</v>
      </c>
      <c r="I5562">
        <v>1</v>
      </c>
      <c r="J5562">
        <f t="shared" si="176"/>
        <v>5</v>
      </c>
      <c r="K5562">
        <v>54.21</v>
      </c>
      <c r="L5562" s="1">
        <f t="shared" si="177"/>
        <v>271.05</v>
      </c>
    </row>
    <row r="5563" spans="1:12" x14ac:dyDescent="0.25">
      <c r="A5563" t="s">
        <v>4656</v>
      </c>
      <c r="B5563" t="s">
        <v>4657</v>
      </c>
      <c r="C5563" t="s">
        <v>4658</v>
      </c>
      <c r="D5563">
        <v>805</v>
      </c>
      <c r="E5563" t="s">
        <v>2677</v>
      </c>
      <c r="F5563" t="s">
        <v>15</v>
      </c>
      <c r="G5563">
        <v>30</v>
      </c>
      <c r="H5563" t="s">
        <v>16</v>
      </c>
      <c r="I5563">
        <v>1</v>
      </c>
      <c r="J5563">
        <f t="shared" si="176"/>
        <v>30</v>
      </c>
      <c r="K5563">
        <v>9.0299999999999994</v>
      </c>
      <c r="L5563" s="1">
        <f t="shared" si="177"/>
        <v>270.89999999999998</v>
      </c>
    </row>
    <row r="5564" spans="1:12" x14ac:dyDescent="0.25">
      <c r="A5564" t="s">
        <v>13354</v>
      </c>
      <c r="B5564" t="s">
        <v>13355</v>
      </c>
      <c r="C5564" t="s">
        <v>13356</v>
      </c>
      <c r="D5564">
        <v>806</v>
      </c>
      <c r="E5564" t="s">
        <v>2677</v>
      </c>
      <c r="F5564" t="s">
        <v>15</v>
      </c>
      <c r="G5564">
        <v>30</v>
      </c>
      <c r="H5564" t="s">
        <v>16</v>
      </c>
      <c r="I5564">
        <v>1</v>
      </c>
      <c r="J5564">
        <f t="shared" si="176"/>
        <v>30</v>
      </c>
      <c r="K5564">
        <v>9</v>
      </c>
      <c r="L5564" s="1">
        <f t="shared" si="177"/>
        <v>270</v>
      </c>
    </row>
    <row r="5565" spans="1:12" x14ac:dyDescent="0.25">
      <c r="A5565" t="s">
        <v>7730</v>
      </c>
      <c r="B5565" t="s">
        <v>7731</v>
      </c>
      <c r="D5565">
        <v>805</v>
      </c>
      <c r="E5565" t="s">
        <v>2677</v>
      </c>
      <c r="F5565" t="s">
        <v>15</v>
      </c>
      <c r="G5565">
        <v>5</v>
      </c>
      <c r="H5565" t="s">
        <v>16</v>
      </c>
      <c r="I5565">
        <v>1</v>
      </c>
      <c r="J5565">
        <f t="shared" si="176"/>
        <v>5</v>
      </c>
      <c r="K5565">
        <v>53.9</v>
      </c>
      <c r="L5565" s="1">
        <f t="shared" si="177"/>
        <v>269.5</v>
      </c>
    </row>
    <row r="5566" spans="1:12" x14ac:dyDescent="0.25">
      <c r="A5566" t="s">
        <v>11537</v>
      </c>
      <c r="B5566" t="s">
        <v>11538</v>
      </c>
      <c r="C5566" t="s">
        <v>11539</v>
      </c>
      <c r="D5566">
        <v>805</v>
      </c>
      <c r="E5566" t="s">
        <v>2677</v>
      </c>
      <c r="F5566" t="s">
        <v>15</v>
      </c>
      <c r="G5566">
        <v>10</v>
      </c>
      <c r="H5566" t="s">
        <v>16</v>
      </c>
      <c r="I5566">
        <v>1</v>
      </c>
      <c r="J5566">
        <f t="shared" si="176"/>
        <v>10</v>
      </c>
      <c r="K5566">
        <v>26.89</v>
      </c>
      <c r="L5566" s="1">
        <f t="shared" si="177"/>
        <v>268.89999999999998</v>
      </c>
    </row>
    <row r="5567" spans="1:12" x14ac:dyDescent="0.25">
      <c r="A5567" t="s">
        <v>14259</v>
      </c>
      <c r="B5567" t="s">
        <v>14260</v>
      </c>
      <c r="C5567" t="s">
        <v>14261</v>
      </c>
      <c r="D5567">
        <v>805</v>
      </c>
      <c r="E5567" t="s">
        <v>2677</v>
      </c>
      <c r="F5567" t="s">
        <v>15</v>
      </c>
      <c r="G5567">
        <v>10</v>
      </c>
      <c r="H5567" t="s">
        <v>16</v>
      </c>
      <c r="I5567">
        <v>0</v>
      </c>
      <c r="J5567">
        <f t="shared" si="176"/>
        <v>0</v>
      </c>
      <c r="K5567">
        <v>26.82</v>
      </c>
      <c r="L5567" s="1">
        <f t="shared" si="177"/>
        <v>268.2</v>
      </c>
    </row>
    <row r="5568" spans="1:12" x14ac:dyDescent="0.25">
      <c r="A5568" t="s">
        <v>13976</v>
      </c>
      <c r="B5568" t="s">
        <v>13977</v>
      </c>
      <c r="C5568" t="s">
        <v>13978</v>
      </c>
      <c r="D5568">
        <v>806</v>
      </c>
      <c r="E5568" t="s">
        <v>2677</v>
      </c>
      <c r="F5568" t="s">
        <v>15</v>
      </c>
      <c r="G5568">
        <v>10</v>
      </c>
      <c r="H5568" t="s">
        <v>16</v>
      </c>
      <c r="I5568">
        <v>0</v>
      </c>
      <c r="J5568">
        <f t="shared" si="176"/>
        <v>0</v>
      </c>
      <c r="K5568">
        <v>26.806999999999999</v>
      </c>
      <c r="L5568" s="1">
        <f t="shared" si="177"/>
        <v>268.07</v>
      </c>
    </row>
    <row r="5569" spans="1:12" x14ac:dyDescent="0.25">
      <c r="A5569" t="s">
        <v>7929</v>
      </c>
      <c r="B5569" t="s">
        <v>7794</v>
      </c>
      <c r="C5569" t="s">
        <v>7930</v>
      </c>
      <c r="D5569">
        <v>805</v>
      </c>
      <c r="E5569" t="s">
        <v>2677</v>
      </c>
      <c r="F5569" t="s">
        <v>15</v>
      </c>
      <c r="G5569">
        <v>5</v>
      </c>
      <c r="H5569" t="s">
        <v>16</v>
      </c>
      <c r="I5569">
        <v>1</v>
      </c>
      <c r="J5569">
        <f t="shared" si="176"/>
        <v>5</v>
      </c>
      <c r="K5569">
        <v>53.41</v>
      </c>
      <c r="L5569" s="1">
        <f t="shared" si="177"/>
        <v>267.04999999999995</v>
      </c>
    </row>
    <row r="5570" spans="1:12" x14ac:dyDescent="0.25">
      <c r="A5570" t="s">
        <v>5661</v>
      </c>
      <c r="B5570" t="s">
        <v>5662</v>
      </c>
      <c r="C5570" t="s">
        <v>5663</v>
      </c>
      <c r="D5570">
        <v>805</v>
      </c>
      <c r="E5570" t="s">
        <v>2677</v>
      </c>
      <c r="F5570" t="s">
        <v>15</v>
      </c>
      <c r="G5570">
        <v>3</v>
      </c>
      <c r="H5570" t="s">
        <v>16</v>
      </c>
      <c r="I5570">
        <v>1</v>
      </c>
      <c r="J5570">
        <f t="shared" si="176"/>
        <v>3</v>
      </c>
      <c r="K5570">
        <v>89</v>
      </c>
      <c r="L5570" s="1">
        <f t="shared" si="177"/>
        <v>267</v>
      </c>
    </row>
    <row r="5571" spans="1:12" x14ac:dyDescent="0.25">
      <c r="A5571" t="s">
        <v>5919</v>
      </c>
      <c r="B5571" t="s">
        <v>5920</v>
      </c>
      <c r="D5571">
        <v>805</v>
      </c>
      <c r="E5571" t="s">
        <v>2677</v>
      </c>
      <c r="F5571" t="s">
        <v>15</v>
      </c>
      <c r="G5571">
        <v>10</v>
      </c>
      <c r="H5571" t="s">
        <v>16</v>
      </c>
      <c r="I5571">
        <v>1</v>
      </c>
      <c r="J5571">
        <f t="shared" si="176"/>
        <v>10</v>
      </c>
      <c r="K5571">
        <v>26.6</v>
      </c>
      <c r="L5571" s="1">
        <f t="shared" si="177"/>
        <v>266</v>
      </c>
    </row>
    <row r="5572" spans="1:12" x14ac:dyDescent="0.25">
      <c r="A5572" t="s">
        <v>10923</v>
      </c>
      <c r="B5572" t="s">
        <v>10924</v>
      </c>
      <c r="C5572" t="s">
        <v>10925</v>
      </c>
      <c r="D5572">
        <v>805</v>
      </c>
      <c r="E5572" t="s">
        <v>2677</v>
      </c>
      <c r="F5572" t="s">
        <v>15</v>
      </c>
      <c r="G5572">
        <v>10</v>
      </c>
      <c r="H5572" t="s">
        <v>16</v>
      </c>
      <c r="I5572">
        <v>1</v>
      </c>
      <c r="J5572">
        <f t="shared" si="176"/>
        <v>10</v>
      </c>
      <c r="K5572">
        <v>26.6</v>
      </c>
      <c r="L5572" s="1">
        <f t="shared" si="177"/>
        <v>266</v>
      </c>
    </row>
    <row r="5573" spans="1:12" x14ac:dyDescent="0.25">
      <c r="A5573" t="s">
        <v>11106</v>
      </c>
      <c r="B5573" t="s">
        <v>11107</v>
      </c>
      <c r="C5573" t="s">
        <v>11108</v>
      </c>
      <c r="D5573">
        <v>805</v>
      </c>
      <c r="E5573" t="s">
        <v>2677</v>
      </c>
      <c r="F5573" t="s">
        <v>15</v>
      </c>
      <c r="G5573">
        <v>10</v>
      </c>
      <c r="H5573" t="s">
        <v>16</v>
      </c>
      <c r="I5573">
        <v>1</v>
      </c>
      <c r="J5573">
        <f t="shared" si="176"/>
        <v>10</v>
      </c>
      <c r="K5573">
        <v>26.561669999999999</v>
      </c>
      <c r="L5573" s="1">
        <f t="shared" si="177"/>
        <v>265.61669999999998</v>
      </c>
    </row>
    <row r="5574" spans="1:12" x14ac:dyDescent="0.25">
      <c r="A5574" t="s">
        <v>10651</v>
      </c>
      <c r="B5574" t="s">
        <v>10652</v>
      </c>
      <c r="C5574" t="s">
        <v>10653</v>
      </c>
      <c r="D5574">
        <v>805</v>
      </c>
      <c r="E5574" t="s">
        <v>2677</v>
      </c>
      <c r="F5574" t="s">
        <v>15</v>
      </c>
      <c r="G5574">
        <v>25</v>
      </c>
      <c r="H5574" t="s">
        <v>16</v>
      </c>
      <c r="I5574">
        <v>1</v>
      </c>
      <c r="J5574">
        <f t="shared" si="176"/>
        <v>25</v>
      </c>
      <c r="K5574">
        <v>10.6015</v>
      </c>
      <c r="L5574" s="1">
        <f t="shared" si="177"/>
        <v>265.03749999999997</v>
      </c>
    </row>
    <row r="5575" spans="1:12" x14ac:dyDescent="0.25">
      <c r="A5575" t="s">
        <v>8596</v>
      </c>
      <c r="B5575" t="s">
        <v>8597</v>
      </c>
      <c r="C5575" t="s">
        <v>8598</v>
      </c>
      <c r="D5575">
        <v>805</v>
      </c>
      <c r="E5575" t="s">
        <v>2677</v>
      </c>
      <c r="F5575" t="s">
        <v>15</v>
      </c>
      <c r="G5575">
        <v>3</v>
      </c>
      <c r="H5575" t="s">
        <v>16</v>
      </c>
      <c r="I5575">
        <v>1</v>
      </c>
      <c r="J5575">
        <f t="shared" si="176"/>
        <v>3</v>
      </c>
      <c r="K5575">
        <v>88.313329999999993</v>
      </c>
      <c r="L5575" s="1">
        <f t="shared" si="177"/>
        <v>264.93998999999997</v>
      </c>
    </row>
    <row r="5576" spans="1:12" x14ac:dyDescent="0.25">
      <c r="A5576" t="s">
        <v>9208</v>
      </c>
      <c r="B5576" t="s">
        <v>9209</v>
      </c>
      <c r="C5576" t="s">
        <v>9210</v>
      </c>
      <c r="D5576">
        <v>805</v>
      </c>
      <c r="E5576" t="s">
        <v>2677</v>
      </c>
      <c r="F5576" t="s">
        <v>15</v>
      </c>
      <c r="G5576">
        <v>330</v>
      </c>
      <c r="H5576" t="s">
        <v>16</v>
      </c>
      <c r="I5576">
        <v>1</v>
      </c>
      <c r="J5576">
        <f t="shared" si="176"/>
        <v>330</v>
      </c>
      <c r="K5576">
        <v>0.80283000000000004</v>
      </c>
      <c r="L5576" s="1">
        <f t="shared" si="177"/>
        <v>264.93389999999999</v>
      </c>
    </row>
    <row r="5577" spans="1:12" x14ac:dyDescent="0.25">
      <c r="A5577" t="s">
        <v>6837</v>
      </c>
      <c r="B5577" t="s">
        <v>6838</v>
      </c>
      <c r="D5577">
        <v>805</v>
      </c>
      <c r="E5577" t="s">
        <v>2677</v>
      </c>
      <c r="F5577" t="s">
        <v>15</v>
      </c>
      <c r="G5577">
        <v>2</v>
      </c>
      <c r="H5577" t="s">
        <v>16</v>
      </c>
      <c r="I5577">
        <v>1</v>
      </c>
      <c r="J5577">
        <f t="shared" si="176"/>
        <v>2</v>
      </c>
      <c r="K5577">
        <v>132.05000000000001</v>
      </c>
      <c r="L5577" s="1">
        <f t="shared" si="177"/>
        <v>264.10000000000002</v>
      </c>
    </row>
    <row r="5578" spans="1:12" x14ac:dyDescent="0.25">
      <c r="A5578" t="s">
        <v>10284</v>
      </c>
      <c r="B5578" t="s">
        <v>10285</v>
      </c>
      <c r="C5578" t="s">
        <v>10286</v>
      </c>
      <c r="D5578">
        <v>805</v>
      </c>
      <c r="E5578" t="s">
        <v>2677</v>
      </c>
      <c r="F5578" t="s">
        <v>15</v>
      </c>
      <c r="G5578">
        <v>15</v>
      </c>
      <c r="H5578" t="s">
        <v>16</v>
      </c>
      <c r="I5578">
        <v>1</v>
      </c>
      <c r="J5578">
        <f t="shared" si="176"/>
        <v>15</v>
      </c>
      <c r="K5578">
        <v>17.600000000000001</v>
      </c>
      <c r="L5578" s="1">
        <f t="shared" si="177"/>
        <v>264</v>
      </c>
    </row>
    <row r="5579" spans="1:12" x14ac:dyDescent="0.25">
      <c r="A5579" t="s">
        <v>14161</v>
      </c>
      <c r="B5579" t="s">
        <v>14162</v>
      </c>
      <c r="D5579">
        <v>805</v>
      </c>
      <c r="E5579" t="s">
        <v>2677</v>
      </c>
      <c r="F5579" t="s">
        <v>15</v>
      </c>
      <c r="G5579">
        <v>5</v>
      </c>
      <c r="H5579" t="s">
        <v>16</v>
      </c>
      <c r="I5579">
        <v>1</v>
      </c>
      <c r="J5579">
        <f t="shared" si="176"/>
        <v>5</v>
      </c>
      <c r="K5579">
        <v>52.8</v>
      </c>
      <c r="L5579" s="1">
        <f t="shared" si="177"/>
        <v>264</v>
      </c>
    </row>
    <row r="5580" spans="1:12" x14ac:dyDescent="0.25">
      <c r="A5580" t="s">
        <v>13063</v>
      </c>
      <c r="B5580" t="s">
        <v>13064</v>
      </c>
      <c r="C5580" t="s">
        <v>13065</v>
      </c>
      <c r="D5580">
        <v>806</v>
      </c>
      <c r="E5580" t="s">
        <v>2677</v>
      </c>
      <c r="F5580" t="s">
        <v>15</v>
      </c>
      <c r="G5580">
        <v>60</v>
      </c>
      <c r="H5580" t="s">
        <v>12910</v>
      </c>
      <c r="I5580">
        <v>0</v>
      </c>
      <c r="J5580">
        <f t="shared" si="176"/>
        <v>0</v>
      </c>
      <c r="K5580">
        <v>4.3899999999999997</v>
      </c>
      <c r="L5580" s="1">
        <f t="shared" si="177"/>
        <v>263.39999999999998</v>
      </c>
    </row>
    <row r="5581" spans="1:12" x14ac:dyDescent="0.25">
      <c r="A5581" t="s">
        <v>11083</v>
      </c>
      <c r="B5581" t="s">
        <v>11084</v>
      </c>
      <c r="C5581" t="s">
        <v>0</v>
      </c>
      <c r="D5581">
        <v>805</v>
      </c>
      <c r="E5581" t="s">
        <v>2677</v>
      </c>
      <c r="F5581" t="s">
        <v>15</v>
      </c>
      <c r="G5581">
        <v>50</v>
      </c>
      <c r="H5581" t="s">
        <v>16</v>
      </c>
      <c r="I5581">
        <v>1</v>
      </c>
      <c r="J5581">
        <f t="shared" si="176"/>
        <v>50</v>
      </c>
      <c r="K5581">
        <v>5.2624000000000004</v>
      </c>
      <c r="L5581" s="1">
        <f t="shared" si="177"/>
        <v>263.12</v>
      </c>
    </row>
    <row r="5582" spans="1:12" x14ac:dyDescent="0.25">
      <c r="A5582" t="s">
        <v>7936</v>
      </c>
      <c r="B5582" t="s">
        <v>7937</v>
      </c>
      <c r="C5582" t="s">
        <v>7938</v>
      </c>
      <c r="D5582">
        <v>805</v>
      </c>
      <c r="E5582" t="s">
        <v>2677</v>
      </c>
      <c r="F5582" t="s">
        <v>15</v>
      </c>
      <c r="G5582">
        <v>5</v>
      </c>
      <c r="H5582" t="s">
        <v>16</v>
      </c>
      <c r="I5582">
        <v>1</v>
      </c>
      <c r="J5582">
        <f t="shared" si="176"/>
        <v>5</v>
      </c>
      <c r="K5582">
        <v>52.6</v>
      </c>
      <c r="L5582" s="1">
        <f t="shared" si="177"/>
        <v>263</v>
      </c>
    </row>
    <row r="5583" spans="1:12" x14ac:dyDescent="0.25">
      <c r="A5583" t="s">
        <v>11689</v>
      </c>
      <c r="B5583" t="s">
        <v>11690</v>
      </c>
      <c r="C5583" t="s">
        <v>11691</v>
      </c>
      <c r="D5583">
        <v>805</v>
      </c>
      <c r="E5583" t="s">
        <v>2677</v>
      </c>
      <c r="F5583" t="s">
        <v>15</v>
      </c>
      <c r="G5583">
        <v>60</v>
      </c>
      <c r="H5583" t="s">
        <v>16</v>
      </c>
      <c r="I5583">
        <v>1</v>
      </c>
      <c r="J5583">
        <f t="shared" si="176"/>
        <v>60</v>
      </c>
      <c r="K5583">
        <v>4.38</v>
      </c>
      <c r="L5583" s="1">
        <f t="shared" si="177"/>
        <v>262.8</v>
      </c>
    </row>
    <row r="5584" spans="1:12" x14ac:dyDescent="0.25">
      <c r="A5584" t="s">
        <v>6011</v>
      </c>
      <c r="B5584" t="s">
        <v>6012</v>
      </c>
      <c r="D5584">
        <v>805</v>
      </c>
      <c r="E5584" t="s">
        <v>2677</v>
      </c>
      <c r="F5584" t="s">
        <v>15</v>
      </c>
      <c r="G5584">
        <v>5</v>
      </c>
      <c r="H5584" t="s">
        <v>16</v>
      </c>
      <c r="I5584">
        <v>1</v>
      </c>
      <c r="J5584">
        <f t="shared" si="176"/>
        <v>5</v>
      </c>
      <c r="K5584">
        <v>52.42</v>
      </c>
      <c r="L5584" s="1">
        <f t="shared" si="177"/>
        <v>262.10000000000002</v>
      </c>
    </row>
    <row r="5585" spans="1:12" x14ac:dyDescent="0.25">
      <c r="A5585" t="s">
        <v>11948</v>
      </c>
      <c r="B5585" t="s">
        <v>11949</v>
      </c>
      <c r="C5585" t="s">
        <v>11950</v>
      </c>
      <c r="D5585">
        <v>805</v>
      </c>
      <c r="E5585" t="s">
        <v>2677</v>
      </c>
      <c r="F5585" t="s">
        <v>15</v>
      </c>
      <c r="G5585">
        <v>10</v>
      </c>
      <c r="H5585" t="s">
        <v>16</v>
      </c>
      <c r="I5585">
        <v>1</v>
      </c>
      <c r="J5585">
        <f t="shared" si="176"/>
        <v>10</v>
      </c>
      <c r="K5585">
        <v>26.19</v>
      </c>
      <c r="L5585" s="1">
        <f t="shared" si="177"/>
        <v>261.90000000000003</v>
      </c>
    </row>
    <row r="5586" spans="1:12" x14ac:dyDescent="0.25">
      <c r="A5586" t="s">
        <v>7922</v>
      </c>
      <c r="B5586" t="s">
        <v>7800</v>
      </c>
      <c r="C5586" t="s">
        <v>7923</v>
      </c>
      <c r="D5586">
        <v>805</v>
      </c>
      <c r="E5586" t="s">
        <v>2677</v>
      </c>
      <c r="F5586" t="s">
        <v>15</v>
      </c>
      <c r="G5586">
        <v>20</v>
      </c>
      <c r="H5586" t="s">
        <v>16</v>
      </c>
      <c r="I5586">
        <v>1</v>
      </c>
      <c r="J5586">
        <f t="shared" si="176"/>
        <v>20</v>
      </c>
      <c r="K5586">
        <v>13.06</v>
      </c>
      <c r="L5586" s="1">
        <f t="shared" si="177"/>
        <v>261.2</v>
      </c>
    </row>
    <row r="5587" spans="1:12" x14ac:dyDescent="0.25">
      <c r="A5587" t="s">
        <v>10845</v>
      </c>
      <c r="B5587" t="s">
        <v>10846</v>
      </c>
      <c r="C5587" t="s">
        <v>10847</v>
      </c>
      <c r="D5587">
        <v>805</v>
      </c>
      <c r="E5587" t="s">
        <v>2677</v>
      </c>
      <c r="F5587" t="s">
        <v>15</v>
      </c>
      <c r="G5587">
        <v>6</v>
      </c>
      <c r="H5587" t="s">
        <v>16</v>
      </c>
      <c r="I5587">
        <v>1</v>
      </c>
      <c r="J5587">
        <f t="shared" si="176"/>
        <v>6</v>
      </c>
      <c r="K5587">
        <v>43.5</v>
      </c>
      <c r="L5587" s="1">
        <f t="shared" si="177"/>
        <v>261</v>
      </c>
    </row>
    <row r="5588" spans="1:12" x14ac:dyDescent="0.25">
      <c r="A5588" t="s">
        <v>10424</v>
      </c>
      <c r="B5588" t="s">
        <v>10425</v>
      </c>
      <c r="C5588" t="s">
        <v>0</v>
      </c>
      <c r="D5588">
        <v>805</v>
      </c>
      <c r="E5588" t="s">
        <v>2677</v>
      </c>
      <c r="F5588" t="s">
        <v>15</v>
      </c>
      <c r="G5588">
        <v>47</v>
      </c>
      <c r="H5588" t="s">
        <v>16</v>
      </c>
      <c r="I5588">
        <v>1</v>
      </c>
      <c r="J5588">
        <f t="shared" si="176"/>
        <v>47</v>
      </c>
      <c r="K5588">
        <v>5.55</v>
      </c>
      <c r="L5588" s="1">
        <f t="shared" si="177"/>
        <v>260.84999999999997</v>
      </c>
    </row>
    <row r="5589" spans="1:12" x14ac:dyDescent="0.25">
      <c r="A5589" t="s">
        <v>10866</v>
      </c>
      <c r="B5589" t="s">
        <v>10867</v>
      </c>
      <c r="C5589" t="s">
        <v>10868</v>
      </c>
      <c r="D5589">
        <v>805</v>
      </c>
      <c r="E5589" t="s">
        <v>2677</v>
      </c>
      <c r="F5589" t="s">
        <v>15</v>
      </c>
      <c r="G5589">
        <v>5</v>
      </c>
      <c r="H5589" t="s">
        <v>16</v>
      </c>
      <c r="I5589">
        <v>1</v>
      </c>
      <c r="J5589">
        <f t="shared" si="176"/>
        <v>5</v>
      </c>
      <c r="K5589">
        <v>52.15</v>
      </c>
      <c r="L5589" s="1">
        <f t="shared" si="177"/>
        <v>260.75</v>
      </c>
    </row>
    <row r="5590" spans="1:12" x14ac:dyDescent="0.25">
      <c r="A5590" t="s">
        <v>8280</v>
      </c>
      <c r="B5590" t="s">
        <v>8068</v>
      </c>
      <c r="C5590" t="s">
        <v>8281</v>
      </c>
      <c r="D5590">
        <v>805</v>
      </c>
      <c r="E5590" t="s">
        <v>2677</v>
      </c>
      <c r="F5590" t="s">
        <v>15</v>
      </c>
      <c r="G5590">
        <v>5</v>
      </c>
      <c r="H5590" t="s">
        <v>16</v>
      </c>
      <c r="I5590">
        <v>1</v>
      </c>
      <c r="J5590">
        <f t="shared" si="176"/>
        <v>5</v>
      </c>
      <c r="K5590">
        <v>52.11</v>
      </c>
      <c r="L5590" s="1">
        <f t="shared" si="177"/>
        <v>260.55</v>
      </c>
    </row>
    <row r="5591" spans="1:12" x14ac:dyDescent="0.25">
      <c r="A5591" t="s">
        <v>8653</v>
      </c>
      <c r="B5591" t="s">
        <v>8652</v>
      </c>
      <c r="D5591">
        <v>805</v>
      </c>
      <c r="E5591" t="s">
        <v>2677</v>
      </c>
      <c r="F5591" t="s">
        <v>15</v>
      </c>
      <c r="G5591">
        <v>32</v>
      </c>
      <c r="H5591" t="s">
        <v>16</v>
      </c>
      <c r="I5591">
        <v>1</v>
      </c>
      <c r="J5591">
        <f t="shared" si="176"/>
        <v>32</v>
      </c>
      <c r="K5591">
        <v>8.14</v>
      </c>
      <c r="L5591" s="1">
        <f t="shared" si="177"/>
        <v>260.48</v>
      </c>
    </row>
    <row r="5592" spans="1:12" x14ac:dyDescent="0.25">
      <c r="A5592" t="s">
        <v>9678</v>
      </c>
      <c r="B5592" t="s">
        <v>9679</v>
      </c>
      <c r="C5592" t="s">
        <v>9680</v>
      </c>
      <c r="D5592">
        <v>805</v>
      </c>
      <c r="E5592" t="s">
        <v>2677</v>
      </c>
      <c r="F5592" t="s">
        <v>15</v>
      </c>
      <c r="G5592">
        <v>17</v>
      </c>
      <c r="H5592" t="s">
        <v>16</v>
      </c>
      <c r="I5592">
        <v>1</v>
      </c>
      <c r="J5592">
        <f t="shared" si="176"/>
        <v>17</v>
      </c>
      <c r="K5592">
        <v>15.31</v>
      </c>
      <c r="L5592" s="1">
        <f t="shared" si="177"/>
        <v>260.27</v>
      </c>
    </row>
    <row r="5593" spans="1:12" x14ac:dyDescent="0.25">
      <c r="A5593" t="s">
        <v>10296</v>
      </c>
      <c r="B5593" t="s">
        <v>10297</v>
      </c>
      <c r="C5593" t="s">
        <v>10298</v>
      </c>
      <c r="D5593">
        <v>805</v>
      </c>
      <c r="E5593" t="s">
        <v>2677</v>
      </c>
      <c r="F5593" t="s">
        <v>15</v>
      </c>
      <c r="G5593">
        <v>15</v>
      </c>
      <c r="H5593" t="s">
        <v>16</v>
      </c>
      <c r="I5593">
        <v>1</v>
      </c>
      <c r="J5593">
        <f t="shared" si="176"/>
        <v>15</v>
      </c>
      <c r="K5593">
        <v>17.34</v>
      </c>
      <c r="L5593" s="1">
        <f t="shared" si="177"/>
        <v>260.10000000000002</v>
      </c>
    </row>
    <row r="5594" spans="1:12" x14ac:dyDescent="0.25">
      <c r="A5594" t="s">
        <v>7457</v>
      </c>
      <c r="B5594" t="s">
        <v>7458</v>
      </c>
      <c r="D5594">
        <v>805</v>
      </c>
      <c r="E5594" t="s">
        <v>2677</v>
      </c>
      <c r="F5594" t="s">
        <v>15</v>
      </c>
      <c r="G5594">
        <v>50</v>
      </c>
      <c r="H5594" t="s">
        <v>16</v>
      </c>
      <c r="I5594">
        <v>1</v>
      </c>
      <c r="J5594">
        <f t="shared" si="176"/>
        <v>50</v>
      </c>
      <c r="K5594">
        <v>5.2</v>
      </c>
      <c r="L5594" s="1">
        <f t="shared" si="177"/>
        <v>260</v>
      </c>
    </row>
    <row r="5595" spans="1:12" x14ac:dyDescent="0.25">
      <c r="A5595" t="s">
        <v>13190</v>
      </c>
      <c r="B5595" t="s">
        <v>13191</v>
      </c>
      <c r="C5595" t="s">
        <v>13192</v>
      </c>
      <c r="D5595">
        <v>806</v>
      </c>
      <c r="E5595" t="s">
        <v>2677</v>
      </c>
      <c r="F5595" t="s">
        <v>15</v>
      </c>
      <c r="G5595">
        <v>2</v>
      </c>
      <c r="H5595" t="s">
        <v>16</v>
      </c>
      <c r="I5595">
        <v>0</v>
      </c>
      <c r="J5595">
        <f t="shared" si="176"/>
        <v>0</v>
      </c>
      <c r="K5595">
        <v>129.80000000000001</v>
      </c>
      <c r="L5595" s="1">
        <f t="shared" si="177"/>
        <v>259.60000000000002</v>
      </c>
    </row>
    <row r="5596" spans="1:12" x14ac:dyDescent="0.25">
      <c r="A5596" t="s">
        <v>10749</v>
      </c>
      <c r="B5596" t="s">
        <v>10750</v>
      </c>
      <c r="C5596" t="s">
        <v>10751</v>
      </c>
      <c r="D5596">
        <v>805</v>
      </c>
      <c r="E5596" t="s">
        <v>2677</v>
      </c>
      <c r="F5596" t="s">
        <v>15</v>
      </c>
      <c r="G5596">
        <v>40</v>
      </c>
      <c r="H5596" t="s">
        <v>16</v>
      </c>
      <c r="I5596">
        <v>1</v>
      </c>
      <c r="J5596">
        <f t="shared" si="176"/>
        <v>40</v>
      </c>
      <c r="K5596">
        <v>6.48</v>
      </c>
      <c r="L5596" s="1">
        <f t="shared" si="177"/>
        <v>259.20000000000005</v>
      </c>
    </row>
    <row r="5597" spans="1:12" x14ac:dyDescent="0.25">
      <c r="A5597" t="s">
        <v>4683</v>
      </c>
      <c r="B5597" t="s">
        <v>4684</v>
      </c>
      <c r="C5597" t="s">
        <v>4685</v>
      </c>
      <c r="D5597">
        <v>805</v>
      </c>
      <c r="E5597" t="s">
        <v>2677</v>
      </c>
      <c r="F5597" t="s">
        <v>15</v>
      </c>
      <c r="G5597">
        <v>5</v>
      </c>
      <c r="H5597" t="s">
        <v>16</v>
      </c>
      <c r="I5597">
        <v>1</v>
      </c>
      <c r="J5597">
        <f t="shared" si="176"/>
        <v>5</v>
      </c>
      <c r="K5597">
        <v>51.8</v>
      </c>
      <c r="L5597" s="1">
        <f t="shared" si="177"/>
        <v>259</v>
      </c>
    </row>
    <row r="5598" spans="1:12" x14ac:dyDescent="0.25">
      <c r="A5598" t="s">
        <v>9410</v>
      </c>
      <c r="B5598" t="s">
        <v>9411</v>
      </c>
      <c r="C5598" t="s">
        <v>9412</v>
      </c>
      <c r="D5598">
        <v>805</v>
      </c>
      <c r="E5598" t="s">
        <v>2677</v>
      </c>
      <c r="F5598" t="s">
        <v>15</v>
      </c>
      <c r="G5598" s="2">
        <v>1200</v>
      </c>
      <c r="H5598" t="s">
        <v>4444</v>
      </c>
      <c r="I5598">
        <v>1</v>
      </c>
      <c r="J5598">
        <f t="shared" si="176"/>
        <v>1200</v>
      </c>
      <c r="K5598">
        <v>0.21572</v>
      </c>
      <c r="L5598" s="1">
        <f t="shared" si="177"/>
        <v>258.86399999999998</v>
      </c>
    </row>
    <row r="5599" spans="1:12" x14ac:dyDescent="0.25">
      <c r="A5599" t="s">
        <v>2930</v>
      </c>
      <c r="B5599" t="s">
        <v>2931</v>
      </c>
      <c r="C5599" t="s">
        <v>2932</v>
      </c>
      <c r="D5599">
        <v>805</v>
      </c>
      <c r="E5599" t="s">
        <v>2677</v>
      </c>
      <c r="F5599" t="s">
        <v>15</v>
      </c>
      <c r="G5599">
        <v>1</v>
      </c>
      <c r="H5599" t="s">
        <v>16</v>
      </c>
      <c r="I5599">
        <v>1</v>
      </c>
      <c r="J5599">
        <f t="shared" si="176"/>
        <v>1</v>
      </c>
      <c r="K5599">
        <v>258.2</v>
      </c>
      <c r="L5599" s="1">
        <f t="shared" si="177"/>
        <v>258.2</v>
      </c>
    </row>
    <row r="5600" spans="1:12" x14ac:dyDescent="0.25">
      <c r="A5600" t="s">
        <v>4610</v>
      </c>
      <c r="B5600" t="s">
        <v>4611</v>
      </c>
      <c r="D5600">
        <v>805</v>
      </c>
      <c r="E5600" t="s">
        <v>2677</v>
      </c>
      <c r="F5600" t="s">
        <v>15</v>
      </c>
      <c r="G5600">
        <v>60</v>
      </c>
      <c r="H5600" t="s">
        <v>16</v>
      </c>
      <c r="I5600">
        <v>1</v>
      </c>
      <c r="J5600">
        <f t="shared" si="176"/>
        <v>60</v>
      </c>
      <c r="K5600">
        <v>4.3</v>
      </c>
      <c r="L5600" s="1">
        <f t="shared" si="177"/>
        <v>258</v>
      </c>
    </row>
    <row r="5601" spans="1:12" x14ac:dyDescent="0.25">
      <c r="A5601" t="s">
        <v>7583</v>
      </c>
      <c r="B5601" t="s">
        <v>7584</v>
      </c>
      <c r="C5601" t="s">
        <v>7585</v>
      </c>
      <c r="D5601">
        <v>805</v>
      </c>
      <c r="E5601" t="s">
        <v>2677</v>
      </c>
      <c r="F5601" t="s">
        <v>15</v>
      </c>
      <c r="G5601">
        <v>45</v>
      </c>
      <c r="H5601" t="s">
        <v>16</v>
      </c>
      <c r="I5601">
        <v>1</v>
      </c>
      <c r="J5601">
        <f t="shared" si="176"/>
        <v>45</v>
      </c>
      <c r="K5601">
        <v>5.73</v>
      </c>
      <c r="L5601" s="1">
        <f t="shared" si="177"/>
        <v>257.85000000000002</v>
      </c>
    </row>
    <row r="5602" spans="1:12" x14ac:dyDescent="0.25">
      <c r="A5602" t="s">
        <v>11010</v>
      </c>
      <c r="B5602" t="s">
        <v>11011</v>
      </c>
      <c r="C5602" t="s">
        <v>11012</v>
      </c>
      <c r="D5602">
        <v>805</v>
      </c>
      <c r="E5602" t="s">
        <v>2677</v>
      </c>
      <c r="F5602" t="s">
        <v>15</v>
      </c>
      <c r="G5602">
        <v>160</v>
      </c>
      <c r="H5602" t="s">
        <v>16</v>
      </c>
      <c r="I5602">
        <v>1</v>
      </c>
      <c r="J5602">
        <f t="shared" ref="J5602:J5665" si="178">G5602*I5602</f>
        <v>160</v>
      </c>
      <c r="K5602">
        <v>1.61</v>
      </c>
      <c r="L5602" s="1">
        <f t="shared" ref="L5602:L5665" si="179">G5602*K5602</f>
        <v>257.60000000000002</v>
      </c>
    </row>
    <row r="5603" spans="1:12" x14ac:dyDescent="0.25">
      <c r="A5603" t="s">
        <v>14000</v>
      </c>
      <c r="B5603" t="s">
        <v>14001</v>
      </c>
      <c r="D5603">
        <v>806</v>
      </c>
      <c r="E5603" t="s">
        <v>2677</v>
      </c>
      <c r="F5603" t="s">
        <v>15</v>
      </c>
      <c r="G5603">
        <v>10</v>
      </c>
      <c r="H5603" t="s">
        <v>16</v>
      </c>
      <c r="I5603">
        <v>0</v>
      </c>
      <c r="J5603">
        <f t="shared" si="178"/>
        <v>0</v>
      </c>
      <c r="K5603">
        <v>25.67</v>
      </c>
      <c r="L5603" s="1">
        <f t="shared" si="179"/>
        <v>256.70000000000005</v>
      </c>
    </row>
    <row r="5604" spans="1:12" x14ac:dyDescent="0.25">
      <c r="A5604" t="s">
        <v>14209</v>
      </c>
      <c r="B5604" t="s">
        <v>14210</v>
      </c>
      <c r="C5604" t="s">
        <v>14211</v>
      </c>
      <c r="D5604">
        <v>805</v>
      </c>
      <c r="E5604" t="s">
        <v>2677</v>
      </c>
      <c r="F5604" t="s">
        <v>15</v>
      </c>
      <c r="G5604">
        <v>2</v>
      </c>
      <c r="H5604" t="s">
        <v>16</v>
      </c>
      <c r="I5604">
        <v>0</v>
      </c>
      <c r="J5604">
        <f t="shared" si="178"/>
        <v>0</v>
      </c>
      <c r="K5604">
        <v>128.28</v>
      </c>
      <c r="L5604" s="1">
        <f t="shared" si="179"/>
        <v>256.56</v>
      </c>
    </row>
    <row r="5605" spans="1:12" x14ac:dyDescent="0.25">
      <c r="A5605" t="s">
        <v>8210</v>
      </c>
      <c r="B5605" t="s">
        <v>8211</v>
      </c>
      <c r="C5605" t="s">
        <v>8212</v>
      </c>
      <c r="D5605">
        <v>805</v>
      </c>
      <c r="E5605" t="s">
        <v>2677</v>
      </c>
      <c r="F5605" t="s">
        <v>15</v>
      </c>
      <c r="G5605">
        <v>45</v>
      </c>
      <c r="H5605" t="s">
        <v>16</v>
      </c>
      <c r="I5605">
        <v>1</v>
      </c>
      <c r="J5605">
        <f t="shared" si="178"/>
        <v>45</v>
      </c>
      <c r="K5605">
        <v>5.69</v>
      </c>
      <c r="L5605" s="1">
        <f t="shared" si="179"/>
        <v>256.05</v>
      </c>
    </row>
    <row r="5606" spans="1:12" x14ac:dyDescent="0.25">
      <c r="A5606" t="s">
        <v>9407</v>
      </c>
      <c r="B5606" t="s">
        <v>9408</v>
      </c>
      <c r="C5606" t="s">
        <v>9409</v>
      </c>
      <c r="D5606">
        <v>805</v>
      </c>
      <c r="E5606" t="s">
        <v>2677</v>
      </c>
      <c r="F5606" t="s">
        <v>15</v>
      </c>
      <c r="G5606" s="2">
        <v>1200</v>
      </c>
      <c r="H5606" t="s">
        <v>4444</v>
      </c>
      <c r="I5606">
        <v>1</v>
      </c>
      <c r="J5606">
        <f t="shared" si="178"/>
        <v>1200</v>
      </c>
      <c r="K5606">
        <v>0.21335999999999999</v>
      </c>
      <c r="L5606" s="1">
        <f t="shared" si="179"/>
        <v>256.03199999999998</v>
      </c>
    </row>
    <row r="5607" spans="1:12" x14ac:dyDescent="0.25">
      <c r="A5607" t="s">
        <v>5993</v>
      </c>
      <c r="B5607" t="s">
        <v>5994</v>
      </c>
      <c r="C5607" t="s">
        <v>5995</v>
      </c>
      <c r="D5607">
        <v>805</v>
      </c>
      <c r="E5607" t="s">
        <v>2677</v>
      </c>
      <c r="F5607" t="s">
        <v>15</v>
      </c>
      <c r="G5607">
        <v>2</v>
      </c>
      <c r="H5607" t="s">
        <v>4468</v>
      </c>
      <c r="I5607">
        <v>1</v>
      </c>
      <c r="J5607">
        <f t="shared" si="178"/>
        <v>2</v>
      </c>
      <c r="K5607">
        <v>128</v>
      </c>
      <c r="L5607" s="1">
        <f t="shared" si="179"/>
        <v>256</v>
      </c>
    </row>
    <row r="5608" spans="1:12" x14ac:dyDescent="0.25">
      <c r="A5608" t="s">
        <v>2828</v>
      </c>
      <c r="B5608" t="s">
        <v>2829</v>
      </c>
      <c r="C5608" t="s">
        <v>2812</v>
      </c>
      <c r="D5608">
        <v>805</v>
      </c>
      <c r="E5608" t="s">
        <v>2677</v>
      </c>
      <c r="F5608" t="s">
        <v>15</v>
      </c>
      <c r="G5608">
        <v>2</v>
      </c>
      <c r="H5608" t="s">
        <v>16</v>
      </c>
      <c r="I5608">
        <v>1</v>
      </c>
      <c r="J5608">
        <f t="shared" si="178"/>
        <v>2</v>
      </c>
      <c r="K5608">
        <v>127.6</v>
      </c>
      <c r="L5608" s="1">
        <f t="shared" si="179"/>
        <v>255.2</v>
      </c>
    </row>
    <row r="5609" spans="1:12" x14ac:dyDescent="0.25">
      <c r="A5609" t="s">
        <v>5033</v>
      </c>
      <c r="B5609" t="s">
        <v>5034</v>
      </c>
      <c r="C5609" t="s">
        <v>5035</v>
      </c>
      <c r="D5609">
        <v>805</v>
      </c>
      <c r="E5609" t="s">
        <v>2677</v>
      </c>
      <c r="F5609" t="s">
        <v>15</v>
      </c>
      <c r="G5609">
        <v>50</v>
      </c>
      <c r="H5609" t="s">
        <v>16</v>
      </c>
      <c r="I5609">
        <v>1</v>
      </c>
      <c r="J5609">
        <f t="shared" si="178"/>
        <v>50</v>
      </c>
      <c r="K5609">
        <v>5.09</v>
      </c>
      <c r="L5609" s="1">
        <f t="shared" si="179"/>
        <v>254.5</v>
      </c>
    </row>
    <row r="5610" spans="1:12" x14ac:dyDescent="0.25">
      <c r="A5610" t="s">
        <v>9172</v>
      </c>
      <c r="B5610" t="s">
        <v>9173</v>
      </c>
      <c r="C5610" t="s">
        <v>9174</v>
      </c>
      <c r="D5610">
        <v>805</v>
      </c>
      <c r="E5610" t="s">
        <v>2677</v>
      </c>
      <c r="F5610" t="s">
        <v>15</v>
      </c>
      <c r="G5610">
        <v>36</v>
      </c>
      <c r="H5610" t="s">
        <v>16</v>
      </c>
      <c r="I5610">
        <v>1</v>
      </c>
      <c r="J5610">
        <f t="shared" si="178"/>
        <v>36</v>
      </c>
      <c r="K5610">
        <v>7.0588899999999999</v>
      </c>
      <c r="L5610" s="1">
        <f t="shared" si="179"/>
        <v>254.12003999999999</v>
      </c>
    </row>
    <row r="5611" spans="1:12" x14ac:dyDescent="0.25">
      <c r="A5611" t="s">
        <v>7897</v>
      </c>
      <c r="B5611" t="s">
        <v>7868</v>
      </c>
      <c r="C5611" t="s">
        <v>7898</v>
      </c>
      <c r="D5611">
        <v>805</v>
      </c>
      <c r="E5611" t="s">
        <v>2677</v>
      </c>
      <c r="F5611" t="s">
        <v>15</v>
      </c>
      <c r="G5611">
        <v>5</v>
      </c>
      <c r="H5611" t="s">
        <v>16</v>
      </c>
      <c r="I5611">
        <v>1</v>
      </c>
      <c r="J5611">
        <f t="shared" si="178"/>
        <v>5</v>
      </c>
      <c r="K5611">
        <v>50.82</v>
      </c>
      <c r="L5611" s="1">
        <f t="shared" si="179"/>
        <v>254.1</v>
      </c>
    </row>
    <row r="5612" spans="1:12" x14ac:dyDescent="0.25">
      <c r="A5612" t="s">
        <v>7217</v>
      </c>
      <c r="B5612" t="s">
        <v>7218</v>
      </c>
      <c r="D5612">
        <v>805</v>
      </c>
      <c r="E5612" t="s">
        <v>2677</v>
      </c>
      <c r="F5612" t="s">
        <v>15</v>
      </c>
      <c r="G5612">
        <v>2</v>
      </c>
      <c r="H5612" t="s">
        <v>16</v>
      </c>
      <c r="I5612">
        <v>1</v>
      </c>
      <c r="J5612">
        <f t="shared" si="178"/>
        <v>2</v>
      </c>
      <c r="K5612">
        <v>126.8</v>
      </c>
      <c r="L5612" s="1">
        <f t="shared" si="179"/>
        <v>253.6</v>
      </c>
    </row>
    <row r="5613" spans="1:12" x14ac:dyDescent="0.25">
      <c r="A5613" t="s">
        <v>10287</v>
      </c>
      <c r="B5613" t="s">
        <v>10288</v>
      </c>
      <c r="C5613" t="s">
        <v>10289</v>
      </c>
      <c r="D5613">
        <v>805</v>
      </c>
      <c r="E5613" t="s">
        <v>2677</v>
      </c>
      <c r="F5613" t="s">
        <v>15</v>
      </c>
      <c r="G5613">
        <v>14</v>
      </c>
      <c r="H5613" t="s">
        <v>16</v>
      </c>
      <c r="I5613">
        <v>1</v>
      </c>
      <c r="J5613">
        <f t="shared" si="178"/>
        <v>14</v>
      </c>
      <c r="K5613">
        <v>18.11</v>
      </c>
      <c r="L5613" s="1">
        <f t="shared" si="179"/>
        <v>253.54</v>
      </c>
    </row>
    <row r="5614" spans="1:12" x14ac:dyDescent="0.25">
      <c r="A5614" t="s">
        <v>10299</v>
      </c>
      <c r="B5614" t="s">
        <v>10300</v>
      </c>
      <c r="C5614" t="s">
        <v>10301</v>
      </c>
      <c r="D5614">
        <v>805</v>
      </c>
      <c r="E5614" t="s">
        <v>2677</v>
      </c>
      <c r="F5614" t="s">
        <v>15</v>
      </c>
      <c r="G5614">
        <v>14</v>
      </c>
      <c r="H5614" t="s">
        <v>16</v>
      </c>
      <c r="I5614">
        <v>1</v>
      </c>
      <c r="J5614">
        <f t="shared" si="178"/>
        <v>14</v>
      </c>
      <c r="K5614">
        <v>18.11</v>
      </c>
      <c r="L5614" s="1">
        <f t="shared" si="179"/>
        <v>253.54</v>
      </c>
    </row>
    <row r="5615" spans="1:12" x14ac:dyDescent="0.25">
      <c r="A5615" t="s">
        <v>10631</v>
      </c>
      <c r="B5615" t="s">
        <v>10632</v>
      </c>
      <c r="C5615" t="s">
        <v>10633</v>
      </c>
      <c r="D5615">
        <v>805</v>
      </c>
      <c r="E5615" t="s">
        <v>2677</v>
      </c>
      <c r="F5615" t="s">
        <v>15</v>
      </c>
      <c r="G5615">
        <v>17</v>
      </c>
      <c r="H5615" t="s">
        <v>16</v>
      </c>
      <c r="I5615">
        <v>1</v>
      </c>
      <c r="J5615">
        <f t="shared" si="178"/>
        <v>17</v>
      </c>
      <c r="K5615">
        <v>14.9</v>
      </c>
      <c r="L5615" s="1">
        <f t="shared" si="179"/>
        <v>253.3</v>
      </c>
    </row>
    <row r="5616" spans="1:12" x14ac:dyDescent="0.25">
      <c r="A5616" t="s">
        <v>7409</v>
      </c>
      <c r="B5616" t="s">
        <v>7410</v>
      </c>
      <c r="D5616">
        <v>805</v>
      </c>
      <c r="E5616" t="s">
        <v>2677</v>
      </c>
      <c r="F5616" t="s">
        <v>15</v>
      </c>
      <c r="G5616">
        <v>11</v>
      </c>
      <c r="H5616" t="s">
        <v>16</v>
      </c>
      <c r="I5616">
        <v>1</v>
      </c>
      <c r="J5616">
        <f t="shared" si="178"/>
        <v>11</v>
      </c>
      <c r="K5616">
        <v>23</v>
      </c>
      <c r="L5616" s="1">
        <f t="shared" si="179"/>
        <v>253</v>
      </c>
    </row>
    <row r="5617" spans="1:12" x14ac:dyDescent="0.25">
      <c r="A5617" t="s">
        <v>14033</v>
      </c>
      <c r="B5617" t="s">
        <v>14034</v>
      </c>
      <c r="C5617" t="s">
        <v>14035</v>
      </c>
      <c r="D5617">
        <v>806</v>
      </c>
      <c r="E5617" t="s">
        <v>2677</v>
      </c>
      <c r="F5617" t="s">
        <v>15</v>
      </c>
      <c r="G5617">
        <v>10</v>
      </c>
      <c r="H5617" t="s">
        <v>11259</v>
      </c>
      <c r="I5617">
        <v>0</v>
      </c>
      <c r="J5617">
        <f t="shared" si="178"/>
        <v>0</v>
      </c>
      <c r="K5617">
        <v>25.251999999999999</v>
      </c>
      <c r="L5617" s="1">
        <f t="shared" si="179"/>
        <v>252.51999999999998</v>
      </c>
    </row>
    <row r="5618" spans="1:12" x14ac:dyDescent="0.25">
      <c r="A5618" t="s">
        <v>10620</v>
      </c>
      <c r="B5618" t="s">
        <v>10621</v>
      </c>
      <c r="C5618">
        <v>5004357001</v>
      </c>
      <c r="D5618">
        <v>805</v>
      </c>
      <c r="E5618" t="s">
        <v>2677</v>
      </c>
      <c r="F5618" t="s">
        <v>15</v>
      </c>
      <c r="G5618">
        <v>2</v>
      </c>
      <c r="H5618" t="s">
        <v>16</v>
      </c>
      <c r="I5618">
        <v>1</v>
      </c>
      <c r="J5618">
        <f t="shared" si="178"/>
        <v>2</v>
      </c>
      <c r="K5618">
        <v>126.15</v>
      </c>
      <c r="L5618" s="1">
        <f t="shared" si="179"/>
        <v>252.3</v>
      </c>
    </row>
    <row r="5619" spans="1:12" x14ac:dyDescent="0.25">
      <c r="A5619" t="s">
        <v>4680</v>
      </c>
      <c r="B5619" t="s">
        <v>4681</v>
      </c>
      <c r="C5619" t="s">
        <v>4682</v>
      </c>
      <c r="D5619">
        <v>805</v>
      </c>
      <c r="E5619" t="s">
        <v>2677</v>
      </c>
      <c r="F5619" t="s">
        <v>15</v>
      </c>
      <c r="G5619">
        <v>15</v>
      </c>
      <c r="H5619" t="s">
        <v>16</v>
      </c>
      <c r="I5619">
        <v>1</v>
      </c>
      <c r="J5619">
        <f t="shared" si="178"/>
        <v>15</v>
      </c>
      <c r="K5619">
        <v>16.72</v>
      </c>
      <c r="L5619" s="1">
        <f t="shared" si="179"/>
        <v>250.79999999999998</v>
      </c>
    </row>
    <row r="5620" spans="1:12" x14ac:dyDescent="0.25">
      <c r="A5620" t="s">
        <v>11007</v>
      </c>
      <c r="B5620" t="s">
        <v>11008</v>
      </c>
      <c r="C5620" t="s">
        <v>11009</v>
      </c>
      <c r="D5620">
        <v>805</v>
      </c>
      <c r="E5620" t="s">
        <v>2677</v>
      </c>
      <c r="F5620" t="s">
        <v>15</v>
      </c>
      <c r="G5620">
        <v>160</v>
      </c>
      <c r="H5620" t="s">
        <v>16</v>
      </c>
      <c r="I5620">
        <v>1</v>
      </c>
      <c r="J5620">
        <f t="shared" si="178"/>
        <v>160</v>
      </c>
      <c r="K5620">
        <v>1.5649999999999999</v>
      </c>
      <c r="L5620" s="1">
        <f t="shared" si="179"/>
        <v>250.39999999999998</v>
      </c>
    </row>
    <row r="5621" spans="1:12" x14ac:dyDescent="0.25">
      <c r="A5621" t="s">
        <v>7495</v>
      </c>
      <c r="B5621" t="s">
        <v>7496</v>
      </c>
      <c r="D5621">
        <v>805</v>
      </c>
      <c r="E5621" t="s">
        <v>2677</v>
      </c>
      <c r="F5621" t="s">
        <v>15</v>
      </c>
      <c r="G5621">
        <v>10</v>
      </c>
      <c r="H5621" t="s">
        <v>16</v>
      </c>
      <c r="I5621">
        <v>1</v>
      </c>
      <c r="J5621">
        <f t="shared" si="178"/>
        <v>10</v>
      </c>
      <c r="K5621">
        <v>25</v>
      </c>
      <c r="L5621" s="1">
        <f t="shared" si="179"/>
        <v>250</v>
      </c>
    </row>
    <row r="5622" spans="1:12" x14ac:dyDescent="0.25">
      <c r="A5622" t="s">
        <v>11907</v>
      </c>
      <c r="B5622" t="s">
        <v>11908</v>
      </c>
      <c r="C5622" t="s">
        <v>11909</v>
      </c>
      <c r="D5622">
        <v>805</v>
      </c>
      <c r="E5622" t="s">
        <v>2677</v>
      </c>
      <c r="F5622" t="s">
        <v>15</v>
      </c>
      <c r="G5622">
        <v>10</v>
      </c>
      <c r="H5622" t="s">
        <v>16</v>
      </c>
      <c r="I5622">
        <v>1</v>
      </c>
      <c r="J5622">
        <f t="shared" si="178"/>
        <v>10</v>
      </c>
      <c r="K5622">
        <v>25</v>
      </c>
      <c r="L5622" s="1">
        <f t="shared" si="179"/>
        <v>250</v>
      </c>
    </row>
    <row r="5623" spans="1:12" x14ac:dyDescent="0.25">
      <c r="A5623" t="s">
        <v>5166</v>
      </c>
      <c r="B5623" t="s">
        <v>5167</v>
      </c>
      <c r="D5623">
        <v>805</v>
      </c>
      <c r="E5623" t="s">
        <v>2677</v>
      </c>
      <c r="F5623" t="s">
        <v>15</v>
      </c>
      <c r="G5623">
        <v>5</v>
      </c>
      <c r="H5623" t="s">
        <v>16</v>
      </c>
      <c r="I5623">
        <v>1</v>
      </c>
      <c r="J5623">
        <f t="shared" si="178"/>
        <v>5</v>
      </c>
      <c r="K5623">
        <v>50</v>
      </c>
      <c r="L5623" s="1">
        <f t="shared" si="179"/>
        <v>250</v>
      </c>
    </row>
    <row r="5624" spans="1:12" x14ac:dyDescent="0.25">
      <c r="A5624" t="s">
        <v>14200</v>
      </c>
      <c r="B5624" t="s">
        <v>14201</v>
      </c>
      <c r="C5624" t="s">
        <v>14202</v>
      </c>
      <c r="D5624">
        <v>806</v>
      </c>
      <c r="E5624" t="s">
        <v>2677</v>
      </c>
      <c r="F5624" t="s">
        <v>15</v>
      </c>
      <c r="G5624">
        <v>2</v>
      </c>
      <c r="H5624" t="s">
        <v>11259</v>
      </c>
      <c r="I5624">
        <v>0</v>
      </c>
      <c r="J5624">
        <f t="shared" si="178"/>
        <v>0</v>
      </c>
      <c r="K5624">
        <v>125</v>
      </c>
      <c r="L5624" s="1">
        <f t="shared" si="179"/>
        <v>250</v>
      </c>
    </row>
    <row r="5625" spans="1:12" x14ac:dyDescent="0.25">
      <c r="A5625" t="s">
        <v>14203</v>
      </c>
      <c r="B5625" t="s">
        <v>14204</v>
      </c>
      <c r="C5625" t="s">
        <v>14205</v>
      </c>
      <c r="D5625">
        <v>806</v>
      </c>
      <c r="E5625" t="s">
        <v>2677</v>
      </c>
      <c r="F5625" t="s">
        <v>15</v>
      </c>
      <c r="G5625">
        <v>2</v>
      </c>
      <c r="H5625" t="s">
        <v>11259</v>
      </c>
      <c r="I5625">
        <v>0</v>
      </c>
      <c r="J5625">
        <f t="shared" si="178"/>
        <v>0</v>
      </c>
      <c r="K5625">
        <v>125</v>
      </c>
      <c r="L5625" s="1">
        <f t="shared" si="179"/>
        <v>250</v>
      </c>
    </row>
    <row r="5626" spans="1:12" x14ac:dyDescent="0.25">
      <c r="A5626" t="s">
        <v>14128</v>
      </c>
      <c r="B5626" t="s">
        <v>14129</v>
      </c>
      <c r="C5626" t="s">
        <v>14130</v>
      </c>
      <c r="D5626">
        <v>805</v>
      </c>
      <c r="E5626" t="s">
        <v>2677</v>
      </c>
      <c r="F5626" t="s">
        <v>15</v>
      </c>
      <c r="G5626">
        <v>12</v>
      </c>
      <c r="H5626" t="s">
        <v>16</v>
      </c>
      <c r="I5626">
        <v>1</v>
      </c>
      <c r="J5626">
        <f t="shared" si="178"/>
        <v>12</v>
      </c>
      <c r="K5626">
        <v>20.83</v>
      </c>
      <c r="L5626" s="1">
        <f t="shared" si="179"/>
        <v>249.95999999999998</v>
      </c>
    </row>
    <row r="5627" spans="1:12" x14ac:dyDescent="0.25">
      <c r="A5627" t="s">
        <v>14143</v>
      </c>
      <c r="B5627" t="s">
        <v>14144</v>
      </c>
      <c r="C5627" t="s">
        <v>14130</v>
      </c>
      <c r="D5627">
        <v>805</v>
      </c>
      <c r="E5627" t="s">
        <v>2677</v>
      </c>
      <c r="F5627" t="s">
        <v>15</v>
      </c>
      <c r="G5627">
        <v>1</v>
      </c>
      <c r="H5627" t="s">
        <v>16</v>
      </c>
      <c r="I5627">
        <v>1</v>
      </c>
      <c r="J5627">
        <f t="shared" si="178"/>
        <v>1</v>
      </c>
      <c r="K5627">
        <v>249.68</v>
      </c>
      <c r="L5627" s="1">
        <f t="shared" si="179"/>
        <v>249.68</v>
      </c>
    </row>
    <row r="5628" spans="1:12" x14ac:dyDescent="0.25">
      <c r="A5628" t="s">
        <v>13281</v>
      </c>
      <c r="B5628" t="s">
        <v>13282</v>
      </c>
      <c r="C5628" t="s">
        <v>13283</v>
      </c>
      <c r="D5628">
        <v>806</v>
      </c>
      <c r="E5628" t="s">
        <v>2677</v>
      </c>
      <c r="F5628" t="s">
        <v>15</v>
      </c>
      <c r="G5628">
        <v>4</v>
      </c>
      <c r="H5628" t="s">
        <v>16</v>
      </c>
      <c r="I5628">
        <v>0</v>
      </c>
      <c r="J5628">
        <f t="shared" si="178"/>
        <v>0</v>
      </c>
      <c r="K5628">
        <v>62.4</v>
      </c>
      <c r="L5628" s="1">
        <f t="shared" si="179"/>
        <v>249.6</v>
      </c>
    </row>
    <row r="5629" spans="1:12" x14ac:dyDescent="0.25">
      <c r="A5629" t="s">
        <v>8132</v>
      </c>
      <c r="B5629" t="s">
        <v>8133</v>
      </c>
      <c r="C5629" t="s">
        <v>8134</v>
      </c>
      <c r="D5629">
        <v>805</v>
      </c>
      <c r="E5629" t="s">
        <v>2677</v>
      </c>
      <c r="F5629" t="s">
        <v>15</v>
      </c>
      <c r="G5629">
        <v>10</v>
      </c>
      <c r="H5629" t="s">
        <v>16</v>
      </c>
      <c r="I5629">
        <v>1</v>
      </c>
      <c r="J5629">
        <f t="shared" si="178"/>
        <v>10</v>
      </c>
      <c r="K5629">
        <v>24.95</v>
      </c>
      <c r="L5629" s="1">
        <f t="shared" si="179"/>
        <v>249.5</v>
      </c>
    </row>
    <row r="5630" spans="1:12" x14ac:dyDescent="0.25">
      <c r="A5630" t="s">
        <v>7895</v>
      </c>
      <c r="B5630" t="s">
        <v>7868</v>
      </c>
      <c r="C5630" t="s">
        <v>7896</v>
      </c>
      <c r="D5630">
        <v>805</v>
      </c>
      <c r="E5630" t="s">
        <v>2677</v>
      </c>
      <c r="F5630" t="s">
        <v>15</v>
      </c>
      <c r="G5630">
        <v>5</v>
      </c>
      <c r="H5630" t="s">
        <v>16</v>
      </c>
      <c r="I5630">
        <v>1</v>
      </c>
      <c r="J5630">
        <f t="shared" si="178"/>
        <v>5</v>
      </c>
      <c r="K5630">
        <v>49.86</v>
      </c>
      <c r="L5630" s="1">
        <f t="shared" si="179"/>
        <v>249.3</v>
      </c>
    </row>
    <row r="5631" spans="1:12" x14ac:dyDescent="0.25">
      <c r="A5631" t="s">
        <v>9154</v>
      </c>
      <c r="B5631" t="s">
        <v>9155</v>
      </c>
      <c r="C5631" t="s">
        <v>9156</v>
      </c>
      <c r="D5631">
        <v>805</v>
      </c>
      <c r="E5631" t="s">
        <v>2677</v>
      </c>
      <c r="F5631" t="s">
        <v>15</v>
      </c>
      <c r="G5631">
        <v>78</v>
      </c>
      <c r="H5631" t="s">
        <v>16</v>
      </c>
      <c r="I5631">
        <v>1</v>
      </c>
      <c r="J5631">
        <f t="shared" si="178"/>
        <v>78</v>
      </c>
      <c r="K5631">
        <v>3.19556</v>
      </c>
      <c r="L5631" s="1">
        <f t="shared" si="179"/>
        <v>249.25368</v>
      </c>
    </row>
    <row r="5632" spans="1:12" x14ac:dyDescent="0.25">
      <c r="A5632" t="s">
        <v>6900</v>
      </c>
      <c r="B5632" t="s">
        <v>6901</v>
      </c>
      <c r="D5632">
        <v>805</v>
      </c>
      <c r="E5632" t="s">
        <v>2677</v>
      </c>
      <c r="F5632" t="s">
        <v>15</v>
      </c>
      <c r="G5632">
        <v>2</v>
      </c>
      <c r="H5632" t="s">
        <v>16</v>
      </c>
      <c r="I5632">
        <v>1</v>
      </c>
      <c r="J5632">
        <f t="shared" si="178"/>
        <v>2</v>
      </c>
      <c r="K5632">
        <v>124.56</v>
      </c>
      <c r="L5632" s="1">
        <f t="shared" si="179"/>
        <v>249.12</v>
      </c>
    </row>
    <row r="5633" spans="1:12" x14ac:dyDescent="0.25">
      <c r="A5633" t="s">
        <v>5582</v>
      </c>
      <c r="B5633" t="s">
        <v>5583</v>
      </c>
      <c r="C5633" t="s">
        <v>5584</v>
      </c>
      <c r="D5633">
        <v>805</v>
      </c>
      <c r="E5633" t="s">
        <v>2677</v>
      </c>
      <c r="F5633" t="s">
        <v>15</v>
      </c>
      <c r="G5633">
        <v>50</v>
      </c>
      <c r="H5633" t="s">
        <v>4444</v>
      </c>
      <c r="I5633">
        <v>1</v>
      </c>
      <c r="J5633">
        <f t="shared" si="178"/>
        <v>50</v>
      </c>
      <c r="K5633">
        <v>4.9800000000000004</v>
      </c>
      <c r="L5633" s="1">
        <f t="shared" si="179"/>
        <v>249.00000000000003</v>
      </c>
    </row>
    <row r="5634" spans="1:12" x14ac:dyDescent="0.25">
      <c r="A5634" t="s">
        <v>13072</v>
      </c>
      <c r="B5634" t="s">
        <v>13073</v>
      </c>
      <c r="C5634" t="s">
        <v>13074</v>
      </c>
      <c r="D5634">
        <v>806</v>
      </c>
      <c r="E5634" t="s">
        <v>2677</v>
      </c>
      <c r="F5634" t="s">
        <v>15</v>
      </c>
      <c r="G5634">
        <v>6</v>
      </c>
      <c r="H5634" t="s">
        <v>12910</v>
      </c>
      <c r="I5634">
        <v>0</v>
      </c>
      <c r="J5634">
        <f t="shared" si="178"/>
        <v>0</v>
      </c>
      <c r="K5634">
        <v>41.42</v>
      </c>
      <c r="L5634" s="1">
        <f t="shared" si="179"/>
        <v>248.52</v>
      </c>
    </row>
    <row r="5635" spans="1:12" x14ac:dyDescent="0.25">
      <c r="A5635" t="s">
        <v>5067</v>
      </c>
      <c r="B5635" t="s">
        <v>5068</v>
      </c>
      <c r="C5635" t="s">
        <v>5066</v>
      </c>
      <c r="D5635">
        <v>805</v>
      </c>
      <c r="E5635" t="s">
        <v>2677</v>
      </c>
      <c r="F5635" t="s">
        <v>15</v>
      </c>
      <c r="G5635">
        <v>58</v>
      </c>
      <c r="H5635" t="s">
        <v>16</v>
      </c>
      <c r="I5635">
        <v>1</v>
      </c>
      <c r="J5635">
        <f t="shared" si="178"/>
        <v>58</v>
      </c>
      <c r="K5635">
        <v>4.26</v>
      </c>
      <c r="L5635" s="1">
        <f t="shared" si="179"/>
        <v>247.07999999999998</v>
      </c>
    </row>
    <row r="5636" spans="1:12" x14ac:dyDescent="0.25">
      <c r="A5636" t="s">
        <v>6007</v>
      </c>
      <c r="B5636" t="s">
        <v>6008</v>
      </c>
      <c r="D5636">
        <v>805</v>
      </c>
      <c r="E5636" t="s">
        <v>2677</v>
      </c>
      <c r="F5636" t="s">
        <v>15</v>
      </c>
      <c r="G5636">
        <v>5</v>
      </c>
      <c r="H5636" t="s">
        <v>16</v>
      </c>
      <c r="I5636">
        <v>1</v>
      </c>
      <c r="J5636">
        <f t="shared" si="178"/>
        <v>5</v>
      </c>
      <c r="K5636">
        <v>49.39</v>
      </c>
      <c r="L5636" s="1">
        <f t="shared" si="179"/>
        <v>246.95</v>
      </c>
    </row>
    <row r="5637" spans="1:12" x14ac:dyDescent="0.25">
      <c r="A5637" t="s">
        <v>6281</v>
      </c>
      <c r="B5637" t="s">
        <v>6282</v>
      </c>
      <c r="D5637">
        <v>805</v>
      </c>
      <c r="E5637" t="s">
        <v>2677</v>
      </c>
      <c r="F5637" t="s">
        <v>15</v>
      </c>
      <c r="G5637">
        <v>5</v>
      </c>
      <c r="H5637" t="s">
        <v>16</v>
      </c>
      <c r="I5637">
        <v>1</v>
      </c>
      <c r="J5637">
        <f t="shared" si="178"/>
        <v>5</v>
      </c>
      <c r="K5637">
        <v>49.39</v>
      </c>
      <c r="L5637" s="1">
        <f t="shared" si="179"/>
        <v>246.95</v>
      </c>
    </row>
    <row r="5638" spans="1:12" x14ac:dyDescent="0.25">
      <c r="A5638" t="s">
        <v>11683</v>
      </c>
      <c r="B5638" t="s">
        <v>11684</v>
      </c>
      <c r="C5638" t="s">
        <v>11685</v>
      </c>
      <c r="D5638">
        <v>805</v>
      </c>
      <c r="E5638" t="s">
        <v>2677</v>
      </c>
      <c r="F5638" t="s">
        <v>15</v>
      </c>
      <c r="G5638">
        <v>170</v>
      </c>
      <c r="H5638" t="s">
        <v>16</v>
      </c>
      <c r="I5638">
        <v>1</v>
      </c>
      <c r="J5638">
        <f t="shared" si="178"/>
        <v>170</v>
      </c>
      <c r="K5638">
        <v>1.45</v>
      </c>
      <c r="L5638" s="1">
        <f t="shared" si="179"/>
        <v>246.5</v>
      </c>
    </row>
    <row r="5639" spans="1:12" x14ac:dyDescent="0.25">
      <c r="A5639" t="s">
        <v>14105</v>
      </c>
      <c r="B5639" t="s">
        <v>14106</v>
      </c>
      <c r="C5639" t="s">
        <v>14091</v>
      </c>
      <c r="D5639">
        <v>805</v>
      </c>
      <c r="E5639" t="s">
        <v>2677</v>
      </c>
      <c r="F5639" t="s">
        <v>15</v>
      </c>
      <c r="G5639">
        <v>6</v>
      </c>
      <c r="H5639" t="s">
        <v>16</v>
      </c>
      <c r="I5639">
        <v>0</v>
      </c>
      <c r="J5639">
        <f t="shared" si="178"/>
        <v>0</v>
      </c>
      <c r="K5639">
        <v>41.064999999999998</v>
      </c>
      <c r="L5639" s="1">
        <f t="shared" si="179"/>
        <v>246.39</v>
      </c>
    </row>
    <row r="5640" spans="1:12" x14ac:dyDescent="0.25">
      <c r="A5640" t="s">
        <v>7292</v>
      </c>
      <c r="B5640" t="s">
        <v>7293</v>
      </c>
      <c r="D5640">
        <v>805</v>
      </c>
      <c r="E5640" t="s">
        <v>2677</v>
      </c>
      <c r="F5640" t="s">
        <v>15</v>
      </c>
      <c r="G5640">
        <v>60</v>
      </c>
      <c r="H5640" t="s">
        <v>16</v>
      </c>
      <c r="I5640">
        <v>1</v>
      </c>
      <c r="J5640">
        <f t="shared" si="178"/>
        <v>60</v>
      </c>
      <c r="K5640">
        <v>4.0999999999999996</v>
      </c>
      <c r="L5640" s="1">
        <f t="shared" si="179"/>
        <v>245.99999999999997</v>
      </c>
    </row>
    <row r="5641" spans="1:12" x14ac:dyDescent="0.25">
      <c r="A5641" t="s">
        <v>6825</v>
      </c>
      <c r="B5641" t="s">
        <v>6826</v>
      </c>
      <c r="C5641" t="s">
        <v>6827</v>
      </c>
      <c r="D5641">
        <v>805</v>
      </c>
      <c r="E5641" t="s">
        <v>2677</v>
      </c>
      <c r="F5641" t="s">
        <v>15</v>
      </c>
      <c r="G5641">
        <v>15</v>
      </c>
      <c r="H5641" t="s">
        <v>16</v>
      </c>
      <c r="I5641">
        <v>1</v>
      </c>
      <c r="J5641">
        <f t="shared" si="178"/>
        <v>15</v>
      </c>
      <c r="K5641">
        <v>16.399999999999999</v>
      </c>
      <c r="L5641" s="1">
        <f t="shared" si="179"/>
        <v>245.99999999999997</v>
      </c>
    </row>
    <row r="5642" spans="1:12" x14ac:dyDescent="0.25">
      <c r="A5642" t="s">
        <v>10785</v>
      </c>
      <c r="B5642" t="s">
        <v>10786</v>
      </c>
      <c r="C5642" t="s">
        <v>10787</v>
      </c>
      <c r="D5642">
        <v>805</v>
      </c>
      <c r="E5642" t="s">
        <v>2677</v>
      </c>
      <c r="F5642" t="s">
        <v>15</v>
      </c>
      <c r="G5642">
        <v>40</v>
      </c>
      <c r="H5642" t="s">
        <v>16</v>
      </c>
      <c r="I5642">
        <v>1</v>
      </c>
      <c r="J5642">
        <f t="shared" si="178"/>
        <v>40</v>
      </c>
      <c r="K5642">
        <v>6.14</v>
      </c>
      <c r="L5642" s="1">
        <f t="shared" si="179"/>
        <v>245.6</v>
      </c>
    </row>
    <row r="5643" spans="1:12" x14ac:dyDescent="0.25">
      <c r="A5643" t="s">
        <v>4769</v>
      </c>
      <c r="B5643" t="s">
        <v>4770</v>
      </c>
      <c r="D5643">
        <v>805</v>
      </c>
      <c r="E5643" t="s">
        <v>2677</v>
      </c>
      <c r="F5643" t="s">
        <v>15</v>
      </c>
      <c r="G5643">
        <v>2</v>
      </c>
      <c r="H5643" t="s">
        <v>16</v>
      </c>
      <c r="I5643">
        <v>1</v>
      </c>
      <c r="J5643">
        <f t="shared" si="178"/>
        <v>2</v>
      </c>
      <c r="K5643">
        <v>122.7</v>
      </c>
      <c r="L5643" s="1">
        <f t="shared" si="179"/>
        <v>245.4</v>
      </c>
    </row>
    <row r="5644" spans="1:12" x14ac:dyDescent="0.25">
      <c r="A5644" t="s">
        <v>5180</v>
      </c>
      <c r="B5644" t="s">
        <v>5181</v>
      </c>
      <c r="C5644" t="s">
        <v>5182</v>
      </c>
      <c r="D5644">
        <v>805</v>
      </c>
      <c r="E5644" t="s">
        <v>2677</v>
      </c>
      <c r="F5644" t="s">
        <v>15</v>
      </c>
      <c r="G5644">
        <v>50</v>
      </c>
      <c r="H5644" t="s">
        <v>16</v>
      </c>
      <c r="I5644">
        <v>1</v>
      </c>
      <c r="J5644">
        <f t="shared" si="178"/>
        <v>50</v>
      </c>
      <c r="K5644">
        <v>4.9000000000000004</v>
      </c>
      <c r="L5644" s="1">
        <f t="shared" si="179"/>
        <v>245.00000000000003</v>
      </c>
    </row>
    <row r="5645" spans="1:12" x14ac:dyDescent="0.25">
      <c r="A5645" t="s">
        <v>5172</v>
      </c>
      <c r="B5645" t="s">
        <v>5173</v>
      </c>
      <c r="D5645">
        <v>805</v>
      </c>
      <c r="E5645" t="s">
        <v>2677</v>
      </c>
      <c r="F5645" t="s">
        <v>15</v>
      </c>
      <c r="G5645">
        <v>5</v>
      </c>
      <c r="H5645" t="s">
        <v>16</v>
      </c>
      <c r="I5645">
        <v>1</v>
      </c>
      <c r="J5645">
        <f t="shared" si="178"/>
        <v>5</v>
      </c>
      <c r="K5645">
        <v>49</v>
      </c>
      <c r="L5645" s="1">
        <f t="shared" si="179"/>
        <v>245</v>
      </c>
    </row>
    <row r="5646" spans="1:12" x14ac:dyDescent="0.25">
      <c r="A5646" t="s">
        <v>6467</v>
      </c>
      <c r="B5646" t="s">
        <v>6468</v>
      </c>
      <c r="C5646" t="s">
        <v>6469</v>
      </c>
      <c r="D5646">
        <v>805</v>
      </c>
      <c r="E5646" t="s">
        <v>2677</v>
      </c>
      <c r="F5646" t="s">
        <v>15</v>
      </c>
      <c r="G5646">
        <v>4</v>
      </c>
      <c r="H5646" t="s">
        <v>16</v>
      </c>
      <c r="I5646">
        <v>1</v>
      </c>
      <c r="J5646">
        <f t="shared" si="178"/>
        <v>4</v>
      </c>
      <c r="K5646">
        <v>61.1</v>
      </c>
      <c r="L5646" s="1">
        <f t="shared" si="179"/>
        <v>244.4</v>
      </c>
    </row>
    <row r="5647" spans="1:12" x14ac:dyDescent="0.25">
      <c r="A5647" t="s">
        <v>6090</v>
      </c>
      <c r="B5647" t="s">
        <v>6091</v>
      </c>
      <c r="C5647" t="s">
        <v>6092</v>
      </c>
      <c r="D5647">
        <v>805</v>
      </c>
      <c r="E5647" t="s">
        <v>2677</v>
      </c>
      <c r="F5647" t="s">
        <v>15</v>
      </c>
      <c r="G5647">
        <v>10</v>
      </c>
      <c r="H5647" t="s">
        <v>16</v>
      </c>
      <c r="I5647">
        <v>1</v>
      </c>
      <c r="J5647">
        <f t="shared" si="178"/>
        <v>10</v>
      </c>
      <c r="K5647">
        <v>24.41</v>
      </c>
      <c r="L5647" s="1">
        <f t="shared" si="179"/>
        <v>244.1</v>
      </c>
    </row>
    <row r="5648" spans="1:12" x14ac:dyDescent="0.25">
      <c r="A5648" t="s">
        <v>6309</v>
      </c>
      <c r="B5648" t="s">
        <v>6282</v>
      </c>
      <c r="C5648" t="s">
        <v>6310</v>
      </c>
      <c r="D5648">
        <v>805</v>
      </c>
      <c r="E5648" t="s">
        <v>2677</v>
      </c>
      <c r="F5648" t="s">
        <v>15</v>
      </c>
      <c r="G5648">
        <v>5</v>
      </c>
      <c r="H5648" t="s">
        <v>16</v>
      </c>
      <c r="I5648">
        <v>1</v>
      </c>
      <c r="J5648">
        <f t="shared" si="178"/>
        <v>5</v>
      </c>
      <c r="K5648">
        <v>48.68</v>
      </c>
      <c r="L5648" s="1">
        <f t="shared" si="179"/>
        <v>243.4</v>
      </c>
    </row>
    <row r="5649" spans="1:12" x14ac:dyDescent="0.25">
      <c r="A5649" t="s">
        <v>4653</v>
      </c>
      <c r="B5649" t="s">
        <v>4654</v>
      </c>
      <c r="C5649" t="s">
        <v>4655</v>
      </c>
      <c r="D5649">
        <v>805</v>
      </c>
      <c r="E5649" t="s">
        <v>2677</v>
      </c>
      <c r="F5649" t="s">
        <v>15</v>
      </c>
      <c r="G5649">
        <v>30</v>
      </c>
      <c r="H5649" t="s">
        <v>16</v>
      </c>
      <c r="I5649">
        <v>1</v>
      </c>
      <c r="J5649">
        <f t="shared" si="178"/>
        <v>30</v>
      </c>
      <c r="K5649">
        <v>8.11</v>
      </c>
      <c r="L5649" s="1">
        <f t="shared" si="179"/>
        <v>243.29999999999998</v>
      </c>
    </row>
    <row r="5650" spans="1:12" x14ac:dyDescent="0.25">
      <c r="A5650" t="s">
        <v>6133</v>
      </c>
      <c r="B5650" t="s">
        <v>6134</v>
      </c>
      <c r="C5650" t="s">
        <v>6135</v>
      </c>
      <c r="D5650">
        <v>805</v>
      </c>
      <c r="E5650" t="s">
        <v>2677</v>
      </c>
      <c r="F5650" t="s">
        <v>15</v>
      </c>
      <c r="G5650">
        <v>1</v>
      </c>
      <c r="H5650" t="s">
        <v>16</v>
      </c>
      <c r="I5650">
        <v>1</v>
      </c>
      <c r="J5650">
        <f t="shared" si="178"/>
        <v>1</v>
      </c>
      <c r="K5650">
        <v>243.04</v>
      </c>
      <c r="L5650" s="1">
        <f t="shared" si="179"/>
        <v>243.04</v>
      </c>
    </row>
    <row r="5651" spans="1:12" x14ac:dyDescent="0.25">
      <c r="A5651" t="s">
        <v>13559</v>
      </c>
      <c r="B5651" t="s">
        <v>13560</v>
      </c>
      <c r="C5651" t="s">
        <v>13561</v>
      </c>
      <c r="D5651">
        <v>806</v>
      </c>
      <c r="E5651" t="s">
        <v>2677</v>
      </c>
      <c r="F5651" t="s">
        <v>15</v>
      </c>
      <c r="G5651" s="2">
        <v>5000</v>
      </c>
      <c r="H5651" t="s">
        <v>16</v>
      </c>
      <c r="I5651">
        <v>0</v>
      </c>
      <c r="J5651">
        <f t="shared" si="178"/>
        <v>0</v>
      </c>
      <c r="K5651">
        <v>4.8500000000000001E-2</v>
      </c>
      <c r="L5651" s="1">
        <f t="shared" si="179"/>
        <v>242.5</v>
      </c>
    </row>
    <row r="5652" spans="1:12" x14ac:dyDescent="0.25">
      <c r="A5652" t="s">
        <v>13562</v>
      </c>
      <c r="B5652" t="s">
        <v>13563</v>
      </c>
      <c r="C5652" t="s">
        <v>13564</v>
      </c>
      <c r="D5652">
        <v>806</v>
      </c>
      <c r="E5652" t="s">
        <v>2677</v>
      </c>
      <c r="F5652" t="s">
        <v>15</v>
      </c>
      <c r="G5652" s="2">
        <v>5000</v>
      </c>
      <c r="H5652" t="s">
        <v>16</v>
      </c>
      <c r="I5652">
        <v>0</v>
      </c>
      <c r="J5652">
        <f t="shared" si="178"/>
        <v>0</v>
      </c>
      <c r="K5652">
        <v>4.8500000000000001E-2</v>
      </c>
      <c r="L5652" s="1">
        <f t="shared" si="179"/>
        <v>242.5</v>
      </c>
    </row>
    <row r="5653" spans="1:12" x14ac:dyDescent="0.25">
      <c r="A5653" t="s">
        <v>8674</v>
      </c>
      <c r="B5653" t="s">
        <v>8675</v>
      </c>
      <c r="C5653" t="s">
        <v>8676</v>
      </c>
      <c r="D5653">
        <v>805</v>
      </c>
      <c r="E5653" t="s">
        <v>2677</v>
      </c>
      <c r="F5653" t="s">
        <v>15</v>
      </c>
      <c r="G5653">
        <v>15</v>
      </c>
      <c r="H5653" t="s">
        <v>16</v>
      </c>
      <c r="I5653">
        <v>1</v>
      </c>
      <c r="J5653">
        <f t="shared" si="178"/>
        <v>15</v>
      </c>
      <c r="K5653">
        <v>16.16</v>
      </c>
      <c r="L5653" s="1">
        <f t="shared" si="179"/>
        <v>242.4</v>
      </c>
    </row>
    <row r="5654" spans="1:12" x14ac:dyDescent="0.25">
      <c r="A5654" t="s">
        <v>11643</v>
      </c>
      <c r="B5654" t="s">
        <v>11644</v>
      </c>
      <c r="D5654">
        <v>805</v>
      </c>
      <c r="E5654" t="s">
        <v>2677</v>
      </c>
      <c r="F5654" t="s">
        <v>15</v>
      </c>
      <c r="G5654">
        <v>1</v>
      </c>
      <c r="H5654" t="s">
        <v>16</v>
      </c>
      <c r="I5654">
        <v>1</v>
      </c>
      <c r="J5654">
        <f t="shared" si="178"/>
        <v>1</v>
      </c>
      <c r="K5654">
        <v>242.37</v>
      </c>
      <c r="L5654" s="1">
        <f t="shared" si="179"/>
        <v>242.37</v>
      </c>
    </row>
    <row r="5655" spans="1:12" x14ac:dyDescent="0.25">
      <c r="A5655" t="s">
        <v>2765</v>
      </c>
      <c r="B5655" t="s">
        <v>2766</v>
      </c>
      <c r="C5655" t="s">
        <v>2767</v>
      </c>
      <c r="D5655">
        <v>805</v>
      </c>
      <c r="E5655" t="s">
        <v>2677</v>
      </c>
      <c r="F5655" t="s">
        <v>15</v>
      </c>
      <c r="G5655">
        <v>1</v>
      </c>
      <c r="H5655" t="s">
        <v>16</v>
      </c>
      <c r="I5655">
        <v>1</v>
      </c>
      <c r="J5655">
        <f t="shared" si="178"/>
        <v>1</v>
      </c>
      <c r="K5655">
        <v>241.7</v>
      </c>
      <c r="L5655" s="1">
        <f t="shared" si="179"/>
        <v>241.7</v>
      </c>
    </row>
    <row r="5656" spans="1:12" x14ac:dyDescent="0.25">
      <c r="A5656" t="s">
        <v>10770</v>
      </c>
      <c r="B5656" t="s">
        <v>10771</v>
      </c>
      <c r="C5656" t="s">
        <v>10772</v>
      </c>
      <c r="D5656">
        <v>805</v>
      </c>
      <c r="E5656" t="s">
        <v>2677</v>
      </c>
      <c r="F5656" t="s">
        <v>15</v>
      </c>
      <c r="G5656">
        <v>40</v>
      </c>
      <c r="H5656" t="s">
        <v>16</v>
      </c>
      <c r="I5656">
        <v>1</v>
      </c>
      <c r="J5656">
        <f t="shared" si="178"/>
        <v>40</v>
      </c>
      <c r="K5656">
        <v>6.04</v>
      </c>
      <c r="L5656" s="1">
        <f t="shared" si="179"/>
        <v>241.6</v>
      </c>
    </row>
    <row r="5657" spans="1:12" x14ac:dyDescent="0.25">
      <c r="A5657" t="s">
        <v>7813</v>
      </c>
      <c r="B5657" t="s">
        <v>7814</v>
      </c>
      <c r="C5657" t="s">
        <v>7815</v>
      </c>
      <c r="D5657">
        <v>805</v>
      </c>
      <c r="E5657" t="s">
        <v>2677</v>
      </c>
      <c r="F5657" t="s">
        <v>15</v>
      </c>
      <c r="G5657">
        <v>3</v>
      </c>
      <c r="H5657" t="s">
        <v>16</v>
      </c>
      <c r="I5657">
        <v>1</v>
      </c>
      <c r="J5657">
        <f t="shared" si="178"/>
        <v>3</v>
      </c>
      <c r="K5657">
        <v>80.33</v>
      </c>
      <c r="L5657" s="1">
        <f t="shared" si="179"/>
        <v>240.99</v>
      </c>
    </row>
    <row r="5658" spans="1:12" x14ac:dyDescent="0.25">
      <c r="A5658" t="s">
        <v>13846</v>
      </c>
      <c r="B5658" t="s">
        <v>13847</v>
      </c>
      <c r="C5658" t="s">
        <v>13848</v>
      </c>
      <c r="D5658">
        <v>806</v>
      </c>
      <c r="E5658" t="s">
        <v>2677</v>
      </c>
      <c r="F5658" t="s">
        <v>15</v>
      </c>
      <c r="G5658">
        <v>73</v>
      </c>
      <c r="H5658" t="s">
        <v>16</v>
      </c>
      <c r="I5658">
        <v>1E-3</v>
      </c>
      <c r="J5658">
        <f t="shared" si="178"/>
        <v>7.2999999999999995E-2</v>
      </c>
      <c r="K5658">
        <v>3.29</v>
      </c>
      <c r="L5658" s="1">
        <f t="shared" si="179"/>
        <v>240.17000000000002</v>
      </c>
    </row>
    <row r="5659" spans="1:12" x14ac:dyDescent="0.25">
      <c r="A5659" t="s">
        <v>13864</v>
      </c>
      <c r="B5659" t="s">
        <v>13865</v>
      </c>
      <c r="D5659">
        <v>806</v>
      </c>
      <c r="E5659" t="s">
        <v>2677</v>
      </c>
      <c r="F5659" t="s">
        <v>15</v>
      </c>
      <c r="G5659">
        <v>73</v>
      </c>
      <c r="H5659" t="s">
        <v>16</v>
      </c>
      <c r="I5659">
        <v>1E-3</v>
      </c>
      <c r="J5659">
        <f t="shared" si="178"/>
        <v>7.2999999999999995E-2</v>
      </c>
      <c r="K5659">
        <v>3.29</v>
      </c>
      <c r="L5659" s="1">
        <f t="shared" si="179"/>
        <v>240.17000000000002</v>
      </c>
    </row>
    <row r="5660" spans="1:12" x14ac:dyDescent="0.25">
      <c r="A5660" t="s">
        <v>13069</v>
      </c>
      <c r="B5660" t="s">
        <v>13070</v>
      </c>
      <c r="C5660" t="s">
        <v>13071</v>
      </c>
      <c r="D5660">
        <v>806</v>
      </c>
      <c r="E5660" t="s">
        <v>2677</v>
      </c>
      <c r="F5660" t="s">
        <v>15</v>
      </c>
      <c r="G5660">
        <v>6</v>
      </c>
      <c r="H5660" t="s">
        <v>12910</v>
      </c>
      <c r="I5660">
        <v>0</v>
      </c>
      <c r="J5660">
        <f t="shared" si="178"/>
        <v>0</v>
      </c>
      <c r="K5660">
        <v>40.020000000000003</v>
      </c>
      <c r="L5660" s="1">
        <f t="shared" si="179"/>
        <v>240.12</v>
      </c>
    </row>
    <row r="5661" spans="1:12" x14ac:dyDescent="0.25">
      <c r="A5661" t="s">
        <v>7597</v>
      </c>
      <c r="B5661" t="s">
        <v>7598</v>
      </c>
      <c r="D5661">
        <v>805</v>
      </c>
      <c r="E5661" t="s">
        <v>2677</v>
      </c>
      <c r="F5661" t="s">
        <v>15</v>
      </c>
      <c r="G5661">
        <v>30</v>
      </c>
      <c r="H5661" t="s">
        <v>16</v>
      </c>
      <c r="I5661">
        <v>1</v>
      </c>
      <c r="J5661">
        <f t="shared" si="178"/>
        <v>30</v>
      </c>
      <c r="K5661">
        <v>7.99</v>
      </c>
      <c r="L5661" s="1">
        <f t="shared" si="179"/>
        <v>239.70000000000002</v>
      </c>
    </row>
    <row r="5662" spans="1:12" x14ac:dyDescent="0.25">
      <c r="A5662" t="s">
        <v>10345</v>
      </c>
      <c r="B5662" t="s">
        <v>10346</v>
      </c>
      <c r="D5662">
        <v>805</v>
      </c>
      <c r="E5662" t="s">
        <v>2677</v>
      </c>
      <c r="F5662" t="s">
        <v>15</v>
      </c>
      <c r="G5662">
        <v>1</v>
      </c>
      <c r="H5662" t="s">
        <v>16</v>
      </c>
      <c r="I5662">
        <v>1</v>
      </c>
      <c r="J5662">
        <f t="shared" si="178"/>
        <v>1</v>
      </c>
      <c r="K5662">
        <v>239.35</v>
      </c>
      <c r="L5662" s="1">
        <f t="shared" si="179"/>
        <v>239.35</v>
      </c>
    </row>
    <row r="5663" spans="1:12" x14ac:dyDescent="0.25">
      <c r="A5663" t="s">
        <v>9187</v>
      </c>
      <c r="B5663" t="s">
        <v>9188</v>
      </c>
      <c r="C5663" t="s">
        <v>9189</v>
      </c>
      <c r="D5663">
        <v>805</v>
      </c>
      <c r="E5663" t="s">
        <v>2677</v>
      </c>
      <c r="F5663" t="s">
        <v>15</v>
      </c>
      <c r="G5663">
        <v>27</v>
      </c>
      <c r="H5663" t="s">
        <v>16</v>
      </c>
      <c r="I5663">
        <v>1</v>
      </c>
      <c r="J5663">
        <f t="shared" si="178"/>
        <v>27</v>
      </c>
      <c r="K5663">
        <v>8.8158300000000001</v>
      </c>
      <c r="L5663" s="1">
        <f t="shared" si="179"/>
        <v>238.02741</v>
      </c>
    </row>
    <row r="5664" spans="1:12" x14ac:dyDescent="0.25">
      <c r="A5664" t="s">
        <v>11838</v>
      </c>
      <c r="B5664" t="s">
        <v>11839</v>
      </c>
      <c r="C5664" t="s">
        <v>11840</v>
      </c>
      <c r="D5664">
        <v>805</v>
      </c>
      <c r="E5664" t="s">
        <v>2677</v>
      </c>
      <c r="F5664" t="s">
        <v>15</v>
      </c>
      <c r="G5664">
        <v>10</v>
      </c>
      <c r="H5664" t="s">
        <v>16</v>
      </c>
      <c r="I5664">
        <v>1</v>
      </c>
      <c r="J5664">
        <f t="shared" si="178"/>
        <v>10</v>
      </c>
      <c r="K5664">
        <v>23.8</v>
      </c>
      <c r="L5664" s="1">
        <f t="shared" si="179"/>
        <v>238</v>
      </c>
    </row>
    <row r="5665" spans="1:12" x14ac:dyDescent="0.25">
      <c r="A5665" t="s">
        <v>4872</v>
      </c>
      <c r="B5665" t="s">
        <v>4873</v>
      </c>
      <c r="D5665">
        <v>805</v>
      </c>
      <c r="E5665" t="s">
        <v>2677</v>
      </c>
      <c r="F5665" t="s">
        <v>15</v>
      </c>
      <c r="G5665">
        <v>2</v>
      </c>
      <c r="H5665" t="s">
        <v>16</v>
      </c>
      <c r="I5665">
        <v>1</v>
      </c>
      <c r="J5665">
        <f t="shared" si="178"/>
        <v>2</v>
      </c>
      <c r="K5665">
        <v>119</v>
      </c>
      <c r="L5665" s="1">
        <f t="shared" si="179"/>
        <v>238</v>
      </c>
    </row>
    <row r="5666" spans="1:12" x14ac:dyDescent="0.25">
      <c r="A5666" t="s">
        <v>5564</v>
      </c>
      <c r="B5666" t="s">
        <v>5565</v>
      </c>
      <c r="D5666">
        <v>805</v>
      </c>
      <c r="E5666" t="s">
        <v>2677</v>
      </c>
      <c r="F5666" t="s">
        <v>15</v>
      </c>
      <c r="G5666">
        <v>5</v>
      </c>
      <c r="H5666" t="s">
        <v>16</v>
      </c>
      <c r="I5666">
        <v>1</v>
      </c>
      <c r="J5666">
        <f t="shared" ref="J5666:J5729" si="180">G5666*I5666</f>
        <v>5</v>
      </c>
      <c r="K5666">
        <v>47.55</v>
      </c>
      <c r="L5666" s="1">
        <f t="shared" ref="L5666:L5729" si="181">G5666*K5666</f>
        <v>237.75</v>
      </c>
    </row>
    <row r="5667" spans="1:12" x14ac:dyDescent="0.25">
      <c r="A5667" t="s">
        <v>13900</v>
      </c>
      <c r="B5667" t="s">
        <v>13901</v>
      </c>
      <c r="D5667">
        <v>806</v>
      </c>
      <c r="E5667" t="s">
        <v>2677</v>
      </c>
      <c r="F5667" t="s">
        <v>15</v>
      </c>
      <c r="G5667">
        <v>24</v>
      </c>
      <c r="H5667" t="s">
        <v>16</v>
      </c>
      <c r="I5667">
        <v>1</v>
      </c>
      <c r="J5667">
        <f t="shared" si="180"/>
        <v>24</v>
      </c>
      <c r="K5667">
        <v>9.9</v>
      </c>
      <c r="L5667" s="1">
        <f t="shared" si="181"/>
        <v>237.60000000000002</v>
      </c>
    </row>
    <row r="5668" spans="1:12" x14ac:dyDescent="0.25">
      <c r="A5668" t="s">
        <v>8367</v>
      </c>
      <c r="B5668" t="s">
        <v>8368</v>
      </c>
      <c r="C5668" t="s">
        <v>8369</v>
      </c>
      <c r="D5668">
        <v>805</v>
      </c>
      <c r="E5668" t="s">
        <v>2677</v>
      </c>
      <c r="F5668" t="s">
        <v>15</v>
      </c>
      <c r="G5668">
        <v>10</v>
      </c>
      <c r="H5668" t="s">
        <v>16</v>
      </c>
      <c r="I5668">
        <v>1</v>
      </c>
      <c r="J5668">
        <f t="shared" si="180"/>
        <v>10</v>
      </c>
      <c r="K5668">
        <v>23.73</v>
      </c>
      <c r="L5668" s="1">
        <f t="shared" si="181"/>
        <v>237.3</v>
      </c>
    </row>
    <row r="5669" spans="1:12" x14ac:dyDescent="0.25">
      <c r="A5669" t="s">
        <v>9997</v>
      </c>
      <c r="B5669" t="s">
        <v>9998</v>
      </c>
      <c r="C5669" t="s">
        <v>9999</v>
      </c>
      <c r="D5669">
        <v>805</v>
      </c>
      <c r="E5669" t="s">
        <v>2677</v>
      </c>
      <c r="F5669" t="s">
        <v>15</v>
      </c>
      <c r="G5669" s="2">
        <v>2000</v>
      </c>
      <c r="H5669" t="s">
        <v>16</v>
      </c>
      <c r="I5669">
        <v>1</v>
      </c>
      <c r="J5669">
        <f t="shared" si="180"/>
        <v>2000</v>
      </c>
      <c r="K5669">
        <v>0.1183</v>
      </c>
      <c r="L5669" s="1">
        <f t="shared" si="181"/>
        <v>236.6</v>
      </c>
    </row>
    <row r="5670" spans="1:12" x14ac:dyDescent="0.25">
      <c r="A5670" t="s">
        <v>9556</v>
      </c>
      <c r="B5670" t="s">
        <v>9501</v>
      </c>
      <c r="C5670" t="s">
        <v>9557</v>
      </c>
      <c r="D5670">
        <v>805</v>
      </c>
      <c r="E5670" t="s">
        <v>2677</v>
      </c>
      <c r="F5670" t="s">
        <v>15</v>
      </c>
      <c r="G5670">
        <v>200</v>
      </c>
      <c r="H5670" t="s">
        <v>16</v>
      </c>
      <c r="I5670">
        <v>1</v>
      </c>
      <c r="J5670">
        <f t="shared" si="180"/>
        <v>200</v>
      </c>
      <c r="K5670">
        <v>1.181</v>
      </c>
      <c r="L5670" s="1">
        <f t="shared" si="181"/>
        <v>236.20000000000002</v>
      </c>
    </row>
    <row r="5671" spans="1:12" x14ac:dyDescent="0.25">
      <c r="A5671" t="s">
        <v>9434</v>
      </c>
      <c r="B5671" t="s">
        <v>9435</v>
      </c>
      <c r="C5671" t="s">
        <v>9436</v>
      </c>
      <c r="D5671">
        <v>805</v>
      </c>
      <c r="E5671" t="s">
        <v>2677</v>
      </c>
      <c r="F5671" t="s">
        <v>15</v>
      </c>
      <c r="G5671">
        <v>700</v>
      </c>
      <c r="H5671" t="s">
        <v>4444</v>
      </c>
      <c r="I5671">
        <v>1</v>
      </c>
      <c r="J5671">
        <f t="shared" si="180"/>
        <v>700</v>
      </c>
      <c r="K5671">
        <v>0.33715000000000001</v>
      </c>
      <c r="L5671" s="1">
        <f t="shared" si="181"/>
        <v>236.005</v>
      </c>
    </row>
    <row r="5672" spans="1:12" x14ac:dyDescent="0.25">
      <c r="A5672" t="s">
        <v>5646</v>
      </c>
      <c r="B5672" t="s">
        <v>5647</v>
      </c>
      <c r="D5672">
        <v>805</v>
      </c>
      <c r="E5672" t="s">
        <v>2677</v>
      </c>
      <c r="F5672" t="s">
        <v>15</v>
      </c>
      <c r="G5672">
        <v>4</v>
      </c>
      <c r="H5672" t="s">
        <v>16</v>
      </c>
      <c r="I5672">
        <v>1</v>
      </c>
      <c r="J5672">
        <f t="shared" si="180"/>
        <v>4</v>
      </c>
      <c r="K5672">
        <v>59</v>
      </c>
      <c r="L5672" s="1">
        <f t="shared" si="181"/>
        <v>236</v>
      </c>
    </row>
    <row r="5673" spans="1:12" x14ac:dyDescent="0.25">
      <c r="A5673" t="s">
        <v>8055</v>
      </c>
      <c r="B5673" t="s">
        <v>8056</v>
      </c>
      <c r="C5673" t="s">
        <v>8057</v>
      </c>
      <c r="D5673">
        <v>805</v>
      </c>
      <c r="E5673" t="s">
        <v>2677</v>
      </c>
      <c r="F5673" t="s">
        <v>15</v>
      </c>
      <c r="G5673">
        <v>5</v>
      </c>
      <c r="H5673" t="s">
        <v>16</v>
      </c>
      <c r="I5673">
        <v>1</v>
      </c>
      <c r="J5673">
        <f t="shared" si="180"/>
        <v>5</v>
      </c>
      <c r="K5673">
        <v>47.11</v>
      </c>
      <c r="L5673" s="1">
        <f t="shared" si="181"/>
        <v>235.55</v>
      </c>
    </row>
    <row r="5674" spans="1:12" x14ac:dyDescent="0.25">
      <c r="A5674" t="s">
        <v>10881</v>
      </c>
      <c r="B5674" t="s">
        <v>10882</v>
      </c>
      <c r="C5674" t="s">
        <v>10883</v>
      </c>
      <c r="D5674">
        <v>805</v>
      </c>
      <c r="E5674" t="s">
        <v>2677</v>
      </c>
      <c r="F5674" t="s">
        <v>15</v>
      </c>
      <c r="G5674">
        <v>15</v>
      </c>
      <c r="H5674" t="s">
        <v>16</v>
      </c>
      <c r="I5674">
        <v>1</v>
      </c>
      <c r="J5674">
        <f t="shared" si="180"/>
        <v>15</v>
      </c>
      <c r="K5674">
        <v>15.7</v>
      </c>
      <c r="L5674" s="1">
        <f t="shared" si="181"/>
        <v>235.5</v>
      </c>
    </row>
    <row r="5675" spans="1:12" x14ac:dyDescent="0.25">
      <c r="A5675" t="s">
        <v>5170</v>
      </c>
      <c r="B5675" t="s">
        <v>5171</v>
      </c>
      <c r="D5675">
        <v>805</v>
      </c>
      <c r="E5675" t="s">
        <v>2677</v>
      </c>
      <c r="F5675" t="s">
        <v>15</v>
      </c>
      <c r="G5675">
        <v>5</v>
      </c>
      <c r="H5675" t="s">
        <v>16</v>
      </c>
      <c r="I5675">
        <v>1</v>
      </c>
      <c r="J5675">
        <f t="shared" si="180"/>
        <v>5</v>
      </c>
      <c r="K5675">
        <v>47</v>
      </c>
      <c r="L5675" s="1">
        <f t="shared" si="181"/>
        <v>235</v>
      </c>
    </row>
    <row r="5676" spans="1:12" x14ac:dyDescent="0.25">
      <c r="A5676" t="s">
        <v>8613</v>
      </c>
      <c r="B5676" t="s">
        <v>8611</v>
      </c>
      <c r="C5676" t="s">
        <v>8614</v>
      </c>
      <c r="D5676">
        <v>805</v>
      </c>
      <c r="E5676" t="s">
        <v>2677</v>
      </c>
      <c r="F5676" t="s">
        <v>15</v>
      </c>
      <c r="G5676">
        <v>5</v>
      </c>
      <c r="H5676" t="s">
        <v>16</v>
      </c>
      <c r="I5676">
        <v>1</v>
      </c>
      <c r="J5676">
        <f t="shared" si="180"/>
        <v>5</v>
      </c>
      <c r="K5676">
        <v>47</v>
      </c>
      <c r="L5676" s="1">
        <f t="shared" si="181"/>
        <v>235</v>
      </c>
    </row>
    <row r="5677" spans="1:12" x14ac:dyDescent="0.25">
      <c r="A5677" t="s">
        <v>7005</v>
      </c>
      <c r="B5677" t="s">
        <v>7006</v>
      </c>
      <c r="D5677">
        <v>805</v>
      </c>
      <c r="E5677" t="s">
        <v>2677</v>
      </c>
      <c r="F5677" t="s">
        <v>15</v>
      </c>
      <c r="G5677">
        <v>5</v>
      </c>
      <c r="H5677" t="s">
        <v>16</v>
      </c>
      <c r="I5677">
        <v>1</v>
      </c>
      <c r="J5677">
        <f t="shared" si="180"/>
        <v>5</v>
      </c>
      <c r="K5677">
        <v>46.93</v>
      </c>
      <c r="L5677" s="1">
        <f t="shared" si="181"/>
        <v>234.65</v>
      </c>
    </row>
    <row r="5678" spans="1:12" x14ac:dyDescent="0.25">
      <c r="A5678" t="s">
        <v>13431</v>
      </c>
      <c r="B5678" t="s">
        <v>13432</v>
      </c>
      <c r="C5678" t="s">
        <v>13433</v>
      </c>
      <c r="D5678">
        <v>806</v>
      </c>
      <c r="E5678" t="s">
        <v>2677</v>
      </c>
      <c r="F5678" t="s">
        <v>15</v>
      </c>
      <c r="G5678">
        <v>120</v>
      </c>
      <c r="H5678" t="s">
        <v>16</v>
      </c>
      <c r="I5678">
        <v>0</v>
      </c>
      <c r="J5678">
        <f t="shared" si="180"/>
        <v>0</v>
      </c>
      <c r="K5678">
        <v>1.95</v>
      </c>
      <c r="L5678" s="1">
        <f t="shared" si="181"/>
        <v>234</v>
      </c>
    </row>
    <row r="5679" spans="1:12" x14ac:dyDescent="0.25">
      <c r="A5679" t="s">
        <v>13351</v>
      </c>
      <c r="B5679" t="s">
        <v>13352</v>
      </c>
      <c r="C5679" t="s">
        <v>13353</v>
      </c>
      <c r="D5679">
        <v>806</v>
      </c>
      <c r="E5679" t="s">
        <v>2677</v>
      </c>
      <c r="F5679" t="s">
        <v>15</v>
      </c>
      <c r="G5679">
        <v>16</v>
      </c>
      <c r="H5679" t="s">
        <v>16</v>
      </c>
      <c r="I5679">
        <v>1</v>
      </c>
      <c r="J5679">
        <f t="shared" si="180"/>
        <v>16</v>
      </c>
      <c r="K5679">
        <v>14.54</v>
      </c>
      <c r="L5679" s="1">
        <f t="shared" si="181"/>
        <v>232.64</v>
      </c>
    </row>
    <row r="5680" spans="1:12" x14ac:dyDescent="0.25">
      <c r="A5680" t="s">
        <v>7882</v>
      </c>
      <c r="B5680" t="s">
        <v>7786</v>
      </c>
      <c r="C5680" t="s">
        <v>7883</v>
      </c>
      <c r="D5680">
        <v>805</v>
      </c>
      <c r="E5680" t="s">
        <v>2677</v>
      </c>
      <c r="F5680" t="s">
        <v>15</v>
      </c>
      <c r="G5680">
        <v>5</v>
      </c>
      <c r="H5680" t="s">
        <v>16</v>
      </c>
      <c r="I5680">
        <v>1</v>
      </c>
      <c r="J5680">
        <f t="shared" si="180"/>
        <v>5</v>
      </c>
      <c r="K5680">
        <v>46.46</v>
      </c>
      <c r="L5680" s="1">
        <f t="shared" si="181"/>
        <v>232.3</v>
      </c>
    </row>
    <row r="5681" spans="1:12" x14ac:dyDescent="0.25">
      <c r="A5681" t="s">
        <v>5406</v>
      </c>
      <c r="B5681" t="s">
        <v>5407</v>
      </c>
      <c r="D5681">
        <v>805</v>
      </c>
      <c r="E5681" t="s">
        <v>2677</v>
      </c>
      <c r="F5681" t="s">
        <v>15</v>
      </c>
      <c r="G5681">
        <v>9</v>
      </c>
      <c r="H5681" t="s">
        <v>16</v>
      </c>
      <c r="I5681">
        <v>1</v>
      </c>
      <c r="J5681">
        <f t="shared" si="180"/>
        <v>9</v>
      </c>
      <c r="K5681">
        <v>25.78</v>
      </c>
      <c r="L5681" s="1">
        <f t="shared" si="181"/>
        <v>232.02</v>
      </c>
    </row>
    <row r="5682" spans="1:12" x14ac:dyDescent="0.25">
      <c r="A5682" t="s">
        <v>9696</v>
      </c>
      <c r="B5682" t="s">
        <v>9697</v>
      </c>
      <c r="C5682" t="s">
        <v>9698</v>
      </c>
      <c r="D5682">
        <v>805</v>
      </c>
      <c r="E5682" t="s">
        <v>2677</v>
      </c>
      <c r="F5682" t="s">
        <v>15</v>
      </c>
      <c r="G5682">
        <v>10</v>
      </c>
      <c r="H5682" t="s">
        <v>16</v>
      </c>
      <c r="I5682">
        <v>1</v>
      </c>
      <c r="J5682">
        <f t="shared" si="180"/>
        <v>10</v>
      </c>
      <c r="K5682">
        <v>23.19</v>
      </c>
      <c r="L5682" s="1">
        <f t="shared" si="181"/>
        <v>231.9</v>
      </c>
    </row>
    <row r="5683" spans="1:12" x14ac:dyDescent="0.25">
      <c r="A5683" t="s">
        <v>2753</v>
      </c>
      <c r="B5683" t="s">
        <v>2754</v>
      </c>
      <c r="C5683" t="s">
        <v>2755</v>
      </c>
      <c r="D5683">
        <v>805</v>
      </c>
      <c r="E5683" t="s">
        <v>2677</v>
      </c>
      <c r="F5683" t="s">
        <v>15</v>
      </c>
      <c r="G5683">
        <v>2</v>
      </c>
      <c r="H5683" t="s">
        <v>16</v>
      </c>
      <c r="I5683">
        <v>1</v>
      </c>
      <c r="J5683">
        <f t="shared" si="180"/>
        <v>2</v>
      </c>
      <c r="K5683">
        <v>115.7</v>
      </c>
      <c r="L5683" s="1">
        <f t="shared" si="181"/>
        <v>231.4</v>
      </c>
    </row>
    <row r="5684" spans="1:12" x14ac:dyDescent="0.25">
      <c r="A5684" t="s">
        <v>6197</v>
      </c>
      <c r="B5684" t="s">
        <v>6195</v>
      </c>
      <c r="C5684" t="s">
        <v>6196</v>
      </c>
      <c r="D5684">
        <v>805</v>
      </c>
      <c r="E5684" t="s">
        <v>2677</v>
      </c>
      <c r="F5684" t="s">
        <v>15</v>
      </c>
      <c r="G5684">
        <v>45</v>
      </c>
      <c r="H5684" t="s">
        <v>16</v>
      </c>
      <c r="I5684">
        <v>1</v>
      </c>
      <c r="J5684">
        <f t="shared" si="180"/>
        <v>45</v>
      </c>
      <c r="K5684">
        <v>5.12</v>
      </c>
      <c r="L5684" s="1">
        <f t="shared" si="181"/>
        <v>230.4</v>
      </c>
    </row>
    <row r="5685" spans="1:12" x14ac:dyDescent="0.25">
      <c r="A5685" t="s">
        <v>10063</v>
      </c>
      <c r="B5685" t="s">
        <v>10064</v>
      </c>
      <c r="C5685" t="s">
        <v>10065</v>
      </c>
      <c r="D5685">
        <v>805</v>
      </c>
      <c r="E5685" t="s">
        <v>2677</v>
      </c>
      <c r="F5685" t="s">
        <v>15</v>
      </c>
      <c r="G5685">
        <v>5</v>
      </c>
      <c r="H5685" t="s">
        <v>16</v>
      </c>
      <c r="I5685">
        <v>1</v>
      </c>
      <c r="J5685">
        <f t="shared" si="180"/>
        <v>5</v>
      </c>
      <c r="K5685">
        <v>46</v>
      </c>
      <c r="L5685" s="1">
        <f t="shared" si="181"/>
        <v>230</v>
      </c>
    </row>
    <row r="5686" spans="1:12" x14ac:dyDescent="0.25">
      <c r="A5686" t="s">
        <v>7181</v>
      </c>
      <c r="B5686" t="s">
        <v>7182</v>
      </c>
      <c r="C5686" t="s">
        <v>7183</v>
      </c>
      <c r="D5686">
        <v>805</v>
      </c>
      <c r="E5686" t="s">
        <v>2677</v>
      </c>
      <c r="F5686" t="s">
        <v>15</v>
      </c>
      <c r="G5686">
        <v>4</v>
      </c>
      <c r="H5686" t="s">
        <v>16</v>
      </c>
      <c r="I5686">
        <v>1</v>
      </c>
      <c r="J5686">
        <f t="shared" si="180"/>
        <v>4</v>
      </c>
      <c r="K5686">
        <v>57.5</v>
      </c>
      <c r="L5686" s="1">
        <f t="shared" si="181"/>
        <v>230</v>
      </c>
    </row>
    <row r="5687" spans="1:12" x14ac:dyDescent="0.25">
      <c r="A5687" t="s">
        <v>5030</v>
      </c>
      <c r="B5687" t="s">
        <v>5031</v>
      </c>
      <c r="C5687" t="s">
        <v>5032</v>
      </c>
      <c r="D5687">
        <v>805</v>
      </c>
      <c r="E5687" t="s">
        <v>2677</v>
      </c>
      <c r="F5687" t="s">
        <v>15</v>
      </c>
      <c r="G5687">
        <v>1</v>
      </c>
      <c r="H5687" t="s">
        <v>16</v>
      </c>
      <c r="I5687">
        <v>19</v>
      </c>
      <c r="J5687">
        <f t="shared" si="180"/>
        <v>19</v>
      </c>
      <c r="K5687">
        <v>229.5</v>
      </c>
      <c r="L5687" s="1">
        <f t="shared" si="181"/>
        <v>229.5</v>
      </c>
    </row>
    <row r="5688" spans="1:12" x14ac:dyDescent="0.25">
      <c r="A5688" t="s">
        <v>11880</v>
      </c>
      <c r="B5688" t="s">
        <v>11881</v>
      </c>
      <c r="C5688" t="s">
        <v>11882</v>
      </c>
      <c r="D5688">
        <v>805</v>
      </c>
      <c r="E5688" t="s">
        <v>2677</v>
      </c>
      <c r="F5688" t="s">
        <v>15</v>
      </c>
      <c r="G5688">
        <v>1</v>
      </c>
      <c r="H5688" t="s">
        <v>16</v>
      </c>
      <c r="I5688">
        <v>1</v>
      </c>
      <c r="J5688">
        <f t="shared" si="180"/>
        <v>1</v>
      </c>
      <c r="K5688">
        <v>229.47</v>
      </c>
      <c r="L5688" s="1">
        <f t="shared" si="181"/>
        <v>229.47</v>
      </c>
    </row>
    <row r="5689" spans="1:12" x14ac:dyDescent="0.25">
      <c r="A5689" t="s">
        <v>10491</v>
      </c>
      <c r="B5689" t="s">
        <v>10492</v>
      </c>
      <c r="C5689">
        <v>7141200</v>
      </c>
      <c r="D5689">
        <v>805</v>
      </c>
      <c r="E5689" t="s">
        <v>2677</v>
      </c>
      <c r="F5689" t="s">
        <v>15</v>
      </c>
      <c r="G5689">
        <v>3</v>
      </c>
      <c r="H5689" t="s">
        <v>16</v>
      </c>
      <c r="I5689">
        <v>1</v>
      </c>
      <c r="J5689">
        <f t="shared" si="180"/>
        <v>3</v>
      </c>
      <c r="K5689">
        <v>76.48</v>
      </c>
      <c r="L5689" s="1">
        <f t="shared" si="181"/>
        <v>229.44</v>
      </c>
    </row>
    <row r="5690" spans="1:12" x14ac:dyDescent="0.25">
      <c r="A5690" t="s">
        <v>13075</v>
      </c>
      <c r="B5690" t="s">
        <v>13076</v>
      </c>
      <c r="C5690" t="s">
        <v>13065</v>
      </c>
      <c r="D5690">
        <v>806</v>
      </c>
      <c r="E5690" t="s">
        <v>2677</v>
      </c>
      <c r="F5690" t="s">
        <v>15</v>
      </c>
      <c r="G5690">
        <v>60</v>
      </c>
      <c r="H5690" t="s">
        <v>12910</v>
      </c>
      <c r="I5690">
        <v>0</v>
      </c>
      <c r="J5690">
        <f t="shared" si="180"/>
        <v>0</v>
      </c>
      <c r="K5690">
        <v>3.81</v>
      </c>
      <c r="L5690" s="1">
        <f t="shared" si="181"/>
        <v>228.6</v>
      </c>
    </row>
    <row r="5691" spans="1:12" x14ac:dyDescent="0.25">
      <c r="A5691" t="s">
        <v>8560</v>
      </c>
      <c r="B5691" t="s">
        <v>8561</v>
      </c>
      <c r="D5691">
        <v>805</v>
      </c>
      <c r="E5691" t="s">
        <v>2677</v>
      </c>
      <c r="F5691" t="s">
        <v>15</v>
      </c>
      <c r="G5691">
        <v>2</v>
      </c>
      <c r="H5691" t="s">
        <v>16</v>
      </c>
      <c r="I5691">
        <v>1</v>
      </c>
      <c r="J5691">
        <f t="shared" si="180"/>
        <v>2</v>
      </c>
      <c r="K5691">
        <v>114.3</v>
      </c>
      <c r="L5691" s="1">
        <f t="shared" si="181"/>
        <v>228.6</v>
      </c>
    </row>
    <row r="5692" spans="1:12" x14ac:dyDescent="0.25">
      <c r="A5692" t="s">
        <v>5580</v>
      </c>
      <c r="B5692" t="s">
        <v>5581</v>
      </c>
      <c r="D5692">
        <v>805</v>
      </c>
      <c r="E5692" t="s">
        <v>2677</v>
      </c>
      <c r="F5692" t="s">
        <v>15</v>
      </c>
      <c r="G5692">
        <v>10</v>
      </c>
      <c r="H5692" t="s">
        <v>16</v>
      </c>
      <c r="I5692">
        <v>1</v>
      </c>
      <c r="J5692">
        <f t="shared" si="180"/>
        <v>10</v>
      </c>
      <c r="K5692">
        <v>22.8</v>
      </c>
      <c r="L5692" s="1">
        <f t="shared" si="181"/>
        <v>228</v>
      </c>
    </row>
    <row r="5693" spans="1:12" x14ac:dyDescent="0.25">
      <c r="A5693" t="s">
        <v>7096</v>
      </c>
      <c r="B5693" t="s">
        <v>7095</v>
      </c>
      <c r="C5693" t="s">
        <v>7097</v>
      </c>
      <c r="D5693">
        <v>805</v>
      </c>
      <c r="E5693" t="s">
        <v>2677</v>
      </c>
      <c r="F5693" t="s">
        <v>15</v>
      </c>
      <c r="G5693">
        <v>10</v>
      </c>
      <c r="H5693" t="s">
        <v>16</v>
      </c>
      <c r="I5693">
        <v>0.22720000000000001</v>
      </c>
      <c r="J5693">
        <f t="shared" si="180"/>
        <v>2.2720000000000002</v>
      </c>
      <c r="K5693">
        <v>22.8</v>
      </c>
      <c r="L5693" s="1">
        <f t="shared" si="181"/>
        <v>228</v>
      </c>
    </row>
    <row r="5694" spans="1:12" x14ac:dyDescent="0.25">
      <c r="A5694" t="s">
        <v>6616</v>
      </c>
      <c r="B5694" t="s">
        <v>6617</v>
      </c>
      <c r="D5694">
        <v>805</v>
      </c>
      <c r="E5694" t="s">
        <v>2677</v>
      </c>
      <c r="F5694" t="s">
        <v>15</v>
      </c>
      <c r="G5694">
        <v>3</v>
      </c>
      <c r="H5694" t="s">
        <v>16</v>
      </c>
      <c r="I5694">
        <v>1</v>
      </c>
      <c r="J5694">
        <f t="shared" si="180"/>
        <v>3</v>
      </c>
      <c r="K5694">
        <v>76</v>
      </c>
      <c r="L5694" s="1">
        <f t="shared" si="181"/>
        <v>228</v>
      </c>
    </row>
    <row r="5695" spans="1:12" x14ac:dyDescent="0.25">
      <c r="A5695" t="s">
        <v>5410</v>
      </c>
      <c r="B5695" t="s">
        <v>5411</v>
      </c>
      <c r="D5695">
        <v>805</v>
      </c>
      <c r="E5695" t="s">
        <v>2677</v>
      </c>
      <c r="F5695" t="s">
        <v>15</v>
      </c>
      <c r="G5695">
        <v>34</v>
      </c>
      <c r="H5695" t="s">
        <v>16</v>
      </c>
      <c r="I5695">
        <v>1</v>
      </c>
      <c r="J5695">
        <f t="shared" si="180"/>
        <v>34</v>
      </c>
      <c r="K5695">
        <v>6.7</v>
      </c>
      <c r="L5695" s="1">
        <f t="shared" si="181"/>
        <v>227.8</v>
      </c>
    </row>
    <row r="5696" spans="1:12" x14ac:dyDescent="0.25">
      <c r="A5696" t="s">
        <v>13880</v>
      </c>
      <c r="B5696" t="s">
        <v>13881</v>
      </c>
      <c r="D5696">
        <v>806</v>
      </c>
      <c r="E5696" t="s">
        <v>2677</v>
      </c>
      <c r="F5696" t="s">
        <v>15</v>
      </c>
      <c r="G5696">
        <v>69</v>
      </c>
      <c r="H5696" t="s">
        <v>16</v>
      </c>
      <c r="I5696">
        <v>0</v>
      </c>
      <c r="J5696">
        <f t="shared" si="180"/>
        <v>0</v>
      </c>
      <c r="K5696">
        <v>3.29</v>
      </c>
      <c r="L5696" s="1">
        <f t="shared" si="181"/>
        <v>227.01</v>
      </c>
    </row>
    <row r="5697" spans="1:12" x14ac:dyDescent="0.25">
      <c r="A5697" t="s">
        <v>11216</v>
      </c>
      <c r="B5697" t="s">
        <v>11217</v>
      </c>
      <c r="C5697" t="s">
        <v>11218</v>
      </c>
      <c r="D5697">
        <v>805</v>
      </c>
      <c r="E5697" t="s">
        <v>2677</v>
      </c>
      <c r="F5697" t="s">
        <v>15</v>
      </c>
      <c r="G5697">
        <v>40</v>
      </c>
      <c r="H5697" t="s">
        <v>16</v>
      </c>
      <c r="I5697">
        <v>1</v>
      </c>
      <c r="J5697">
        <f t="shared" si="180"/>
        <v>40</v>
      </c>
      <c r="K5697">
        <v>5.6745000000000001</v>
      </c>
      <c r="L5697" s="1">
        <f t="shared" si="181"/>
        <v>226.98000000000002</v>
      </c>
    </row>
    <row r="5698" spans="1:12" x14ac:dyDescent="0.25">
      <c r="A5698" t="s">
        <v>8195</v>
      </c>
      <c r="B5698" t="s">
        <v>7786</v>
      </c>
      <c r="C5698" t="s">
        <v>8196</v>
      </c>
      <c r="D5698">
        <v>805</v>
      </c>
      <c r="E5698" t="s">
        <v>2677</v>
      </c>
      <c r="F5698" t="s">
        <v>15</v>
      </c>
      <c r="G5698">
        <v>4</v>
      </c>
      <c r="H5698" t="s">
        <v>16</v>
      </c>
      <c r="I5698">
        <v>1</v>
      </c>
      <c r="J5698">
        <f t="shared" si="180"/>
        <v>4</v>
      </c>
      <c r="K5698">
        <v>56.62</v>
      </c>
      <c r="L5698" s="1">
        <f t="shared" si="181"/>
        <v>226.48</v>
      </c>
    </row>
    <row r="5699" spans="1:12" x14ac:dyDescent="0.25">
      <c r="A5699" t="s">
        <v>9389</v>
      </c>
      <c r="B5699" t="s">
        <v>9390</v>
      </c>
      <c r="C5699" t="s">
        <v>9391</v>
      </c>
      <c r="D5699">
        <v>805</v>
      </c>
      <c r="E5699" t="s">
        <v>2677</v>
      </c>
      <c r="F5699" t="s">
        <v>15</v>
      </c>
      <c r="G5699" s="2">
        <v>1500</v>
      </c>
      <c r="H5699" t="s">
        <v>4444</v>
      </c>
      <c r="I5699">
        <v>1</v>
      </c>
      <c r="J5699">
        <f t="shared" si="180"/>
        <v>1500</v>
      </c>
      <c r="K5699">
        <v>0.15075</v>
      </c>
      <c r="L5699" s="1">
        <f t="shared" si="181"/>
        <v>226.125</v>
      </c>
    </row>
    <row r="5700" spans="1:12" x14ac:dyDescent="0.25">
      <c r="A5700" t="s">
        <v>8979</v>
      </c>
      <c r="B5700" t="s">
        <v>8980</v>
      </c>
      <c r="C5700" t="s">
        <v>8981</v>
      </c>
      <c r="D5700">
        <v>805</v>
      </c>
      <c r="E5700" t="s">
        <v>2677</v>
      </c>
      <c r="F5700" t="s">
        <v>15</v>
      </c>
      <c r="G5700">
        <v>24</v>
      </c>
      <c r="H5700" t="s">
        <v>16</v>
      </c>
      <c r="I5700">
        <v>1</v>
      </c>
      <c r="J5700">
        <f t="shared" si="180"/>
        <v>24</v>
      </c>
      <c r="K5700">
        <v>9.4</v>
      </c>
      <c r="L5700" s="1">
        <f t="shared" si="181"/>
        <v>225.60000000000002</v>
      </c>
    </row>
    <row r="5701" spans="1:12" x14ac:dyDescent="0.25">
      <c r="A5701" t="s">
        <v>8846</v>
      </c>
      <c r="B5701" t="s">
        <v>8847</v>
      </c>
      <c r="D5701">
        <v>805</v>
      </c>
      <c r="E5701" t="s">
        <v>2677</v>
      </c>
      <c r="F5701" t="s">
        <v>15</v>
      </c>
      <c r="G5701">
        <v>3</v>
      </c>
      <c r="H5701" t="s">
        <v>16</v>
      </c>
      <c r="I5701">
        <v>1</v>
      </c>
      <c r="J5701">
        <f t="shared" si="180"/>
        <v>3</v>
      </c>
      <c r="K5701">
        <v>75</v>
      </c>
      <c r="L5701" s="1">
        <f t="shared" si="181"/>
        <v>225</v>
      </c>
    </row>
    <row r="5702" spans="1:12" x14ac:dyDescent="0.25">
      <c r="A5702" t="s">
        <v>8252</v>
      </c>
      <c r="B5702" t="s">
        <v>7794</v>
      </c>
      <c r="C5702" t="s">
        <v>8253</v>
      </c>
      <c r="D5702">
        <v>805</v>
      </c>
      <c r="E5702" t="s">
        <v>2677</v>
      </c>
      <c r="F5702" t="s">
        <v>15</v>
      </c>
      <c r="G5702">
        <v>2</v>
      </c>
      <c r="H5702" t="s">
        <v>16</v>
      </c>
      <c r="I5702">
        <v>1</v>
      </c>
      <c r="J5702">
        <f t="shared" si="180"/>
        <v>2</v>
      </c>
      <c r="K5702">
        <v>112.45</v>
      </c>
      <c r="L5702" s="1">
        <f t="shared" si="181"/>
        <v>224.9</v>
      </c>
    </row>
    <row r="5703" spans="1:12" x14ac:dyDescent="0.25">
      <c r="A5703" t="s">
        <v>6115</v>
      </c>
      <c r="B5703" t="s">
        <v>6116</v>
      </c>
      <c r="C5703" t="s">
        <v>6117</v>
      </c>
      <c r="D5703">
        <v>805</v>
      </c>
      <c r="E5703" t="s">
        <v>2677</v>
      </c>
      <c r="F5703" t="s">
        <v>15</v>
      </c>
      <c r="G5703">
        <v>5</v>
      </c>
      <c r="H5703" t="s">
        <v>16</v>
      </c>
      <c r="I5703">
        <v>1</v>
      </c>
      <c r="J5703">
        <f t="shared" si="180"/>
        <v>5</v>
      </c>
      <c r="K5703">
        <v>44.95</v>
      </c>
      <c r="L5703" s="1">
        <f t="shared" si="181"/>
        <v>224.75</v>
      </c>
    </row>
    <row r="5704" spans="1:12" x14ac:dyDescent="0.25">
      <c r="A5704" t="s">
        <v>13187</v>
      </c>
      <c r="B5704" t="s">
        <v>13188</v>
      </c>
      <c r="C5704" t="s">
        <v>13189</v>
      </c>
      <c r="D5704">
        <v>806</v>
      </c>
      <c r="E5704" t="s">
        <v>2677</v>
      </c>
      <c r="F5704" t="s">
        <v>15</v>
      </c>
      <c r="G5704">
        <v>6</v>
      </c>
      <c r="H5704" t="s">
        <v>16</v>
      </c>
      <c r="I5704">
        <v>0</v>
      </c>
      <c r="J5704">
        <f t="shared" si="180"/>
        <v>0</v>
      </c>
      <c r="K5704">
        <v>37.43</v>
      </c>
      <c r="L5704" s="1">
        <f t="shared" si="181"/>
        <v>224.57999999999998</v>
      </c>
    </row>
    <row r="5705" spans="1:12" x14ac:dyDescent="0.25">
      <c r="A5705" t="s">
        <v>7926</v>
      </c>
      <c r="B5705" t="s">
        <v>7927</v>
      </c>
      <c r="C5705" t="s">
        <v>7928</v>
      </c>
      <c r="D5705">
        <v>805</v>
      </c>
      <c r="E5705" t="s">
        <v>2677</v>
      </c>
      <c r="F5705" t="s">
        <v>15</v>
      </c>
      <c r="G5705">
        <v>10</v>
      </c>
      <c r="H5705" t="s">
        <v>16</v>
      </c>
      <c r="I5705">
        <v>1</v>
      </c>
      <c r="J5705">
        <f t="shared" si="180"/>
        <v>10</v>
      </c>
      <c r="K5705">
        <v>22.36</v>
      </c>
      <c r="L5705" s="1">
        <f t="shared" si="181"/>
        <v>223.6</v>
      </c>
    </row>
    <row r="5706" spans="1:12" x14ac:dyDescent="0.25">
      <c r="A5706" t="s">
        <v>6641</v>
      </c>
      <c r="B5706" t="s">
        <v>6642</v>
      </c>
      <c r="D5706">
        <v>805</v>
      </c>
      <c r="E5706" t="s">
        <v>2677</v>
      </c>
      <c r="F5706" t="s">
        <v>15</v>
      </c>
      <c r="G5706">
        <v>5</v>
      </c>
      <c r="H5706" t="s">
        <v>16</v>
      </c>
      <c r="I5706">
        <v>1</v>
      </c>
      <c r="J5706">
        <f t="shared" si="180"/>
        <v>5</v>
      </c>
      <c r="K5706">
        <v>44.66</v>
      </c>
      <c r="L5706" s="1">
        <f t="shared" si="181"/>
        <v>223.29999999999998</v>
      </c>
    </row>
    <row r="5707" spans="1:12" x14ac:dyDescent="0.25">
      <c r="A5707" t="s">
        <v>14141</v>
      </c>
      <c r="B5707" t="s">
        <v>14142</v>
      </c>
      <c r="C5707" t="s">
        <v>14130</v>
      </c>
      <c r="D5707">
        <v>805</v>
      </c>
      <c r="E5707" t="s">
        <v>2677</v>
      </c>
      <c r="F5707" t="s">
        <v>15</v>
      </c>
      <c r="G5707">
        <v>6</v>
      </c>
      <c r="H5707" t="s">
        <v>16</v>
      </c>
      <c r="I5707">
        <v>1</v>
      </c>
      <c r="J5707">
        <f t="shared" si="180"/>
        <v>6</v>
      </c>
      <c r="K5707">
        <v>37.146000000000001</v>
      </c>
      <c r="L5707" s="1">
        <f t="shared" si="181"/>
        <v>222.876</v>
      </c>
    </row>
    <row r="5708" spans="1:12" x14ac:dyDescent="0.25">
      <c r="A5708" t="s">
        <v>9506</v>
      </c>
      <c r="B5708" t="s">
        <v>9507</v>
      </c>
      <c r="C5708" t="s">
        <v>9508</v>
      </c>
      <c r="D5708">
        <v>805</v>
      </c>
      <c r="E5708" t="s">
        <v>2677</v>
      </c>
      <c r="F5708" t="s">
        <v>15</v>
      </c>
      <c r="G5708">
        <v>50</v>
      </c>
      <c r="H5708" t="s">
        <v>16</v>
      </c>
      <c r="I5708">
        <v>1</v>
      </c>
      <c r="J5708">
        <f t="shared" si="180"/>
        <v>50</v>
      </c>
      <c r="K5708">
        <v>4.4534000000000002</v>
      </c>
      <c r="L5708" s="1">
        <f t="shared" si="181"/>
        <v>222.67000000000002</v>
      </c>
    </row>
    <row r="5709" spans="1:12" x14ac:dyDescent="0.25">
      <c r="A5709" t="s">
        <v>2994</v>
      </c>
      <c r="B5709" t="s">
        <v>2995</v>
      </c>
      <c r="C5709" t="s">
        <v>2996</v>
      </c>
      <c r="D5709">
        <v>805</v>
      </c>
      <c r="E5709" t="s">
        <v>2677</v>
      </c>
      <c r="F5709" t="s">
        <v>15</v>
      </c>
      <c r="G5709">
        <v>1</v>
      </c>
      <c r="H5709" t="s">
        <v>16</v>
      </c>
      <c r="I5709">
        <v>1</v>
      </c>
      <c r="J5709">
        <f t="shared" si="180"/>
        <v>1</v>
      </c>
      <c r="K5709">
        <v>221.79</v>
      </c>
      <c r="L5709" s="1">
        <f t="shared" si="181"/>
        <v>221.79</v>
      </c>
    </row>
    <row r="5710" spans="1:12" x14ac:dyDescent="0.25">
      <c r="A5710" t="s">
        <v>11812</v>
      </c>
      <c r="B5710" t="s">
        <v>11813</v>
      </c>
      <c r="C5710" t="s">
        <v>11814</v>
      </c>
      <c r="D5710">
        <v>805</v>
      </c>
      <c r="E5710" t="s">
        <v>2677</v>
      </c>
      <c r="F5710" t="s">
        <v>15</v>
      </c>
      <c r="G5710">
        <v>130</v>
      </c>
      <c r="H5710" t="s">
        <v>16</v>
      </c>
      <c r="I5710">
        <v>1</v>
      </c>
      <c r="J5710">
        <f t="shared" si="180"/>
        <v>130</v>
      </c>
      <c r="K5710">
        <v>1.7</v>
      </c>
      <c r="L5710" s="1">
        <f t="shared" si="181"/>
        <v>221</v>
      </c>
    </row>
    <row r="5711" spans="1:12" x14ac:dyDescent="0.25">
      <c r="A5711" t="s">
        <v>13297</v>
      </c>
      <c r="B5711" t="s">
        <v>13298</v>
      </c>
      <c r="C5711" t="s">
        <v>13299</v>
      </c>
      <c r="D5711">
        <v>806</v>
      </c>
      <c r="E5711" t="s">
        <v>2677</v>
      </c>
      <c r="F5711" t="s">
        <v>15</v>
      </c>
      <c r="G5711">
        <v>11</v>
      </c>
      <c r="H5711" t="s">
        <v>11259</v>
      </c>
      <c r="I5711">
        <v>0</v>
      </c>
      <c r="J5711">
        <f t="shared" si="180"/>
        <v>0</v>
      </c>
      <c r="K5711">
        <v>20.05</v>
      </c>
      <c r="L5711" s="1">
        <f t="shared" si="181"/>
        <v>220.55</v>
      </c>
    </row>
    <row r="5712" spans="1:12" x14ac:dyDescent="0.25">
      <c r="A5712" t="s">
        <v>6158</v>
      </c>
      <c r="B5712" t="s">
        <v>6159</v>
      </c>
      <c r="C5712" t="s">
        <v>6160</v>
      </c>
      <c r="D5712">
        <v>805</v>
      </c>
      <c r="E5712" t="s">
        <v>2677</v>
      </c>
      <c r="F5712" t="s">
        <v>15</v>
      </c>
      <c r="G5712">
        <v>3</v>
      </c>
      <c r="H5712" t="s">
        <v>16</v>
      </c>
      <c r="I5712">
        <v>1</v>
      </c>
      <c r="J5712">
        <f t="shared" si="180"/>
        <v>3</v>
      </c>
      <c r="K5712">
        <v>73.349999999999994</v>
      </c>
      <c r="L5712" s="1">
        <f t="shared" si="181"/>
        <v>220.04999999999998</v>
      </c>
    </row>
    <row r="5713" spans="1:12" x14ac:dyDescent="0.25">
      <c r="A5713" t="s">
        <v>10896</v>
      </c>
      <c r="B5713" t="s">
        <v>10897</v>
      </c>
      <c r="C5713" t="s">
        <v>10898</v>
      </c>
      <c r="D5713">
        <v>805</v>
      </c>
      <c r="E5713" t="s">
        <v>2677</v>
      </c>
      <c r="F5713" t="s">
        <v>15</v>
      </c>
      <c r="G5713">
        <v>50</v>
      </c>
      <c r="H5713" t="s">
        <v>16</v>
      </c>
      <c r="I5713">
        <v>1</v>
      </c>
      <c r="J5713">
        <f t="shared" si="180"/>
        <v>50</v>
      </c>
      <c r="K5713">
        <v>4.4000000000000004</v>
      </c>
      <c r="L5713" s="1">
        <f t="shared" si="181"/>
        <v>220.00000000000003</v>
      </c>
    </row>
    <row r="5714" spans="1:12" x14ac:dyDescent="0.25">
      <c r="A5714" t="s">
        <v>13077</v>
      </c>
      <c r="B5714" t="s">
        <v>13078</v>
      </c>
      <c r="D5714">
        <v>806</v>
      </c>
      <c r="E5714" t="s">
        <v>2677</v>
      </c>
      <c r="F5714" t="s">
        <v>15</v>
      </c>
      <c r="G5714">
        <v>2</v>
      </c>
      <c r="H5714" t="s">
        <v>16</v>
      </c>
      <c r="I5714">
        <v>0</v>
      </c>
      <c r="J5714">
        <f t="shared" si="180"/>
        <v>0</v>
      </c>
      <c r="K5714">
        <v>109.9</v>
      </c>
      <c r="L5714" s="1">
        <f t="shared" si="181"/>
        <v>219.8</v>
      </c>
    </row>
    <row r="5715" spans="1:12" x14ac:dyDescent="0.25">
      <c r="A5715" t="s">
        <v>8639</v>
      </c>
      <c r="B5715" t="s">
        <v>8640</v>
      </c>
      <c r="D5715">
        <v>805</v>
      </c>
      <c r="E5715" t="s">
        <v>2677</v>
      </c>
      <c r="F5715" t="s">
        <v>15</v>
      </c>
      <c r="G5715">
        <v>4</v>
      </c>
      <c r="H5715" t="s">
        <v>16</v>
      </c>
      <c r="I5715">
        <v>1</v>
      </c>
      <c r="J5715">
        <f t="shared" si="180"/>
        <v>4</v>
      </c>
      <c r="K5715">
        <v>54.9</v>
      </c>
      <c r="L5715" s="1">
        <f t="shared" si="181"/>
        <v>219.6</v>
      </c>
    </row>
    <row r="5716" spans="1:12" x14ac:dyDescent="0.25">
      <c r="A5716" t="s">
        <v>6952</v>
      </c>
      <c r="B5716" t="s">
        <v>6953</v>
      </c>
      <c r="D5716">
        <v>805</v>
      </c>
      <c r="E5716" t="s">
        <v>2677</v>
      </c>
      <c r="F5716" t="s">
        <v>15</v>
      </c>
      <c r="G5716">
        <v>6</v>
      </c>
      <c r="H5716" t="s">
        <v>16</v>
      </c>
      <c r="I5716">
        <v>1</v>
      </c>
      <c r="J5716">
        <f t="shared" si="180"/>
        <v>6</v>
      </c>
      <c r="K5716">
        <v>36.590000000000003</v>
      </c>
      <c r="L5716" s="1">
        <f t="shared" si="181"/>
        <v>219.54000000000002</v>
      </c>
    </row>
    <row r="5717" spans="1:12" x14ac:dyDescent="0.25">
      <c r="A5717" t="s">
        <v>10878</v>
      </c>
      <c r="B5717" t="s">
        <v>10879</v>
      </c>
      <c r="C5717" t="s">
        <v>10880</v>
      </c>
      <c r="D5717">
        <v>805</v>
      </c>
      <c r="E5717" t="s">
        <v>2677</v>
      </c>
      <c r="F5717" t="s">
        <v>15</v>
      </c>
      <c r="G5717">
        <v>8</v>
      </c>
      <c r="H5717" t="s">
        <v>16</v>
      </c>
      <c r="I5717">
        <v>1</v>
      </c>
      <c r="J5717">
        <f t="shared" si="180"/>
        <v>8</v>
      </c>
      <c r="K5717">
        <v>27.42</v>
      </c>
      <c r="L5717" s="1">
        <f t="shared" si="181"/>
        <v>219.36</v>
      </c>
    </row>
    <row r="5718" spans="1:12" x14ac:dyDescent="0.25">
      <c r="A5718" t="s">
        <v>9518</v>
      </c>
      <c r="B5718" t="s">
        <v>9519</v>
      </c>
      <c r="C5718" t="s">
        <v>9520</v>
      </c>
      <c r="D5718">
        <v>805</v>
      </c>
      <c r="E5718" t="s">
        <v>2677</v>
      </c>
      <c r="F5718" t="s">
        <v>15</v>
      </c>
      <c r="G5718">
        <v>150</v>
      </c>
      <c r="H5718" t="s">
        <v>16</v>
      </c>
      <c r="I5718">
        <v>1</v>
      </c>
      <c r="J5718">
        <f t="shared" si="180"/>
        <v>150</v>
      </c>
      <c r="K5718">
        <v>1.4601999999999999</v>
      </c>
      <c r="L5718" s="1">
        <f t="shared" si="181"/>
        <v>219.03</v>
      </c>
    </row>
    <row r="5719" spans="1:12" x14ac:dyDescent="0.25">
      <c r="A5719" t="s">
        <v>10612</v>
      </c>
      <c r="B5719" t="s">
        <v>10613</v>
      </c>
      <c r="C5719">
        <v>5073270001</v>
      </c>
      <c r="D5719">
        <v>805</v>
      </c>
      <c r="E5719" t="s">
        <v>2677</v>
      </c>
      <c r="F5719" t="s">
        <v>15</v>
      </c>
      <c r="G5719">
        <v>15</v>
      </c>
      <c r="H5719" t="s">
        <v>16</v>
      </c>
      <c r="I5719">
        <v>1</v>
      </c>
      <c r="J5719">
        <f t="shared" si="180"/>
        <v>15</v>
      </c>
      <c r="K5719">
        <v>14.6</v>
      </c>
      <c r="L5719" s="1">
        <f t="shared" si="181"/>
        <v>219</v>
      </c>
    </row>
    <row r="5720" spans="1:12" x14ac:dyDescent="0.25">
      <c r="A5720" t="s">
        <v>14044</v>
      </c>
      <c r="B5720" t="s">
        <v>14045</v>
      </c>
      <c r="C5720" t="s">
        <v>14046</v>
      </c>
      <c r="D5720">
        <v>806</v>
      </c>
      <c r="E5720" t="s">
        <v>2677</v>
      </c>
      <c r="F5720" t="s">
        <v>15</v>
      </c>
      <c r="G5720">
        <v>1</v>
      </c>
      <c r="H5720" t="s">
        <v>16</v>
      </c>
      <c r="I5720">
        <v>0</v>
      </c>
      <c r="J5720">
        <f t="shared" si="180"/>
        <v>0</v>
      </c>
      <c r="K5720">
        <v>218.5</v>
      </c>
      <c r="L5720" s="1">
        <f t="shared" si="181"/>
        <v>218.5</v>
      </c>
    </row>
    <row r="5721" spans="1:12" x14ac:dyDescent="0.25">
      <c r="A5721" t="s">
        <v>10608</v>
      </c>
      <c r="B5721" t="s">
        <v>10609</v>
      </c>
      <c r="C5721">
        <v>5073274001</v>
      </c>
      <c r="D5721">
        <v>805</v>
      </c>
      <c r="E5721" t="s">
        <v>2677</v>
      </c>
      <c r="F5721" t="s">
        <v>15</v>
      </c>
      <c r="G5721">
        <v>10</v>
      </c>
      <c r="H5721" t="s">
        <v>16</v>
      </c>
      <c r="I5721">
        <v>1</v>
      </c>
      <c r="J5721">
        <f t="shared" si="180"/>
        <v>10</v>
      </c>
      <c r="K5721">
        <v>21.84</v>
      </c>
      <c r="L5721" s="1">
        <f t="shared" si="181"/>
        <v>218.4</v>
      </c>
    </row>
    <row r="5722" spans="1:12" x14ac:dyDescent="0.25">
      <c r="A5722" t="s">
        <v>6418</v>
      </c>
      <c r="B5722" t="s">
        <v>6419</v>
      </c>
      <c r="D5722">
        <v>805</v>
      </c>
      <c r="E5722" t="s">
        <v>2677</v>
      </c>
      <c r="F5722" t="s">
        <v>15</v>
      </c>
      <c r="G5722">
        <v>6</v>
      </c>
      <c r="H5722" t="s">
        <v>16</v>
      </c>
      <c r="I5722">
        <v>1</v>
      </c>
      <c r="J5722">
        <f t="shared" si="180"/>
        <v>6</v>
      </c>
      <c r="K5722">
        <v>36.33</v>
      </c>
      <c r="L5722" s="1">
        <f t="shared" si="181"/>
        <v>217.98</v>
      </c>
    </row>
    <row r="5723" spans="1:12" x14ac:dyDescent="0.25">
      <c r="A5723" t="s">
        <v>13054</v>
      </c>
      <c r="B5723" t="s">
        <v>13055</v>
      </c>
      <c r="C5723" t="s">
        <v>13056</v>
      </c>
      <c r="D5723">
        <v>806</v>
      </c>
      <c r="E5723" t="s">
        <v>2677</v>
      </c>
      <c r="F5723" t="s">
        <v>15</v>
      </c>
      <c r="G5723">
        <v>60</v>
      </c>
      <c r="H5723" t="s">
        <v>12910</v>
      </c>
      <c r="I5723">
        <v>0</v>
      </c>
      <c r="J5723">
        <f t="shared" si="180"/>
        <v>0</v>
      </c>
      <c r="K5723">
        <v>3.63</v>
      </c>
      <c r="L5723" s="1">
        <f t="shared" si="181"/>
        <v>217.79999999999998</v>
      </c>
    </row>
    <row r="5724" spans="1:12" x14ac:dyDescent="0.25">
      <c r="A5724" t="s">
        <v>13550</v>
      </c>
      <c r="B5724" t="s">
        <v>13551</v>
      </c>
      <c r="C5724" t="s">
        <v>13552</v>
      </c>
      <c r="D5724">
        <v>806</v>
      </c>
      <c r="E5724" t="s">
        <v>2677</v>
      </c>
      <c r="F5724" t="s">
        <v>15</v>
      </c>
      <c r="G5724">
        <v>119</v>
      </c>
      <c r="H5724" t="s">
        <v>10436</v>
      </c>
      <c r="I5724">
        <v>0</v>
      </c>
      <c r="J5724">
        <f t="shared" si="180"/>
        <v>0</v>
      </c>
      <c r="K5724">
        <v>1.83</v>
      </c>
      <c r="L5724" s="1">
        <f t="shared" si="181"/>
        <v>217.77</v>
      </c>
    </row>
    <row r="5725" spans="1:12" x14ac:dyDescent="0.25">
      <c r="A5725" t="s">
        <v>8760</v>
      </c>
      <c r="B5725" t="s">
        <v>8761</v>
      </c>
      <c r="C5725" t="s">
        <v>8762</v>
      </c>
      <c r="D5725">
        <v>805</v>
      </c>
      <c r="E5725" t="s">
        <v>2677</v>
      </c>
      <c r="F5725" t="s">
        <v>15</v>
      </c>
      <c r="G5725">
        <v>10</v>
      </c>
      <c r="H5725" t="s">
        <v>16</v>
      </c>
      <c r="I5725">
        <v>1</v>
      </c>
      <c r="J5725">
        <f t="shared" si="180"/>
        <v>10</v>
      </c>
      <c r="K5725">
        <v>21.69</v>
      </c>
      <c r="L5725" s="1">
        <f t="shared" si="181"/>
        <v>216.9</v>
      </c>
    </row>
    <row r="5726" spans="1:12" x14ac:dyDescent="0.25">
      <c r="A5726" t="s">
        <v>8907</v>
      </c>
      <c r="B5726" t="s">
        <v>8908</v>
      </c>
      <c r="C5726" t="s">
        <v>8909</v>
      </c>
      <c r="D5726">
        <v>805</v>
      </c>
      <c r="E5726" t="s">
        <v>2677</v>
      </c>
      <c r="F5726" t="s">
        <v>15</v>
      </c>
      <c r="G5726">
        <v>2</v>
      </c>
      <c r="H5726" t="s">
        <v>16</v>
      </c>
      <c r="I5726">
        <v>1</v>
      </c>
      <c r="J5726">
        <f t="shared" si="180"/>
        <v>2</v>
      </c>
      <c r="K5726">
        <v>108.32</v>
      </c>
      <c r="L5726" s="1">
        <f t="shared" si="181"/>
        <v>216.64</v>
      </c>
    </row>
    <row r="5727" spans="1:12" x14ac:dyDescent="0.25">
      <c r="A5727" t="s">
        <v>4756</v>
      </c>
      <c r="B5727" t="s">
        <v>4757</v>
      </c>
      <c r="C5727" t="s">
        <v>4758</v>
      </c>
      <c r="D5727">
        <v>805</v>
      </c>
      <c r="E5727" t="s">
        <v>2677</v>
      </c>
      <c r="F5727" t="s">
        <v>15</v>
      </c>
      <c r="G5727">
        <v>3</v>
      </c>
      <c r="H5727" t="s">
        <v>16</v>
      </c>
      <c r="I5727">
        <v>1</v>
      </c>
      <c r="J5727">
        <f t="shared" si="180"/>
        <v>3</v>
      </c>
      <c r="K5727">
        <v>72.150000000000006</v>
      </c>
      <c r="L5727" s="1">
        <f t="shared" si="181"/>
        <v>216.45000000000002</v>
      </c>
    </row>
    <row r="5728" spans="1:12" x14ac:dyDescent="0.25">
      <c r="A5728" t="s">
        <v>4886</v>
      </c>
      <c r="B5728" t="s">
        <v>4887</v>
      </c>
      <c r="C5728" t="s">
        <v>4876</v>
      </c>
      <c r="D5728">
        <v>805</v>
      </c>
      <c r="E5728" t="s">
        <v>2677</v>
      </c>
      <c r="F5728" t="s">
        <v>15</v>
      </c>
      <c r="G5728">
        <v>8</v>
      </c>
      <c r="H5728" t="s">
        <v>16</v>
      </c>
      <c r="I5728">
        <v>1</v>
      </c>
      <c r="J5728">
        <f t="shared" si="180"/>
        <v>8</v>
      </c>
      <c r="K5728">
        <v>27</v>
      </c>
      <c r="L5728" s="1">
        <f t="shared" si="181"/>
        <v>216</v>
      </c>
    </row>
    <row r="5729" spans="1:12" x14ac:dyDescent="0.25">
      <c r="A5729" t="s">
        <v>5708</v>
      </c>
      <c r="B5729" t="s">
        <v>5709</v>
      </c>
      <c r="D5729">
        <v>805</v>
      </c>
      <c r="E5729" t="s">
        <v>2677</v>
      </c>
      <c r="F5729" t="s">
        <v>15</v>
      </c>
      <c r="G5729">
        <v>1</v>
      </c>
      <c r="H5729" t="s">
        <v>16</v>
      </c>
      <c r="I5729">
        <v>1</v>
      </c>
      <c r="J5729">
        <f t="shared" si="180"/>
        <v>1</v>
      </c>
      <c r="K5729">
        <v>215.62</v>
      </c>
      <c r="L5729" s="1">
        <f t="shared" si="181"/>
        <v>215.62</v>
      </c>
    </row>
    <row r="5730" spans="1:12" x14ac:dyDescent="0.25">
      <c r="A5730" t="s">
        <v>6891</v>
      </c>
      <c r="B5730" t="s">
        <v>6892</v>
      </c>
      <c r="C5730" t="s">
        <v>6893</v>
      </c>
      <c r="D5730">
        <v>805</v>
      </c>
      <c r="E5730" t="s">
        <v>2677</v>
      </c>
      <c r="F5730" t="s">
        <v>15</v>
      </c>
      <c r="G5730">
        <v>14</v>
      </c>
      <c r="H5730" t="s">
        <v>16</v>
      </c>
      <c r="I5730">
        <v>1</v>
      </c>
      <c r="J5730">
        <f t="shared" ref="J5730:J5793" si="182">G5730*I5730</f>
        <v>14</v>
      </c>
      <c r="K5730">
        <v>15.4</v>
      </c>
      <c r="L5730" s="1">
        <f t="shared" ref="L5730:L5793" si="183">G5730*K5730</f>
        <v>215.6</v>
      </c>
    </row>
    <row r="5731" spans="1:12" x14ac:dyDescent="0.25">
      <c r="A5731" t="s">
        <v>13599</v>
      </c>
      <c r="B5731" t="s">
        <v>13600</v>
      </c>
      <c r="C5731" t="s">
        <v>13601</v>
      </c>
      <c r="D5731">
        <v>806</v>
      </c>
      <c r="E5731" t="s">
        <v>2677</v>
      </c>
      <c r="F5731" t="s">
        <v>15</v>
      </c>
      <c r="G5731">
        <v>10</v>
      </c>
      <c r="H5731" t="s">
        <v>16</v>
      </c>
      <c r="I5731">
        <v>0</v>
      </c>
      <c r="J5731">
        <f t="shared" si="182"/>
        <v>0</v>
      </c>
      <c r="K5731">
        <v>21.5</v>
      </c>
      <c r="L5731" s="1">
        <f t="shared" si="183"/>
        <v>215</v>
      </c>
    </row>
    <row r="5732" spans="1:12" x14ac:dyDescent="0.25">
      <c r="A5732" t="s">
        <v>11954</v>
      </c>
      <c r="B5732" t="s">
        <v>11955</v>
      </c>
      <c r="C5732" t="s">
        <v>11956</v>
      </c>
      <c r="D5732">
        <v>805</v>
      </c>
      <c r="E5732" t="s">
        <v>2677</v>
      </c>
      <c r="F5732" t="s">
        <v>15</v>
      </c>
      <c r="G5732">
        <v>5</v>
      </c>
      <c r="H5732" t="s">
        <v>4444</v>
      </c>
      <c r="I5732">
        <v>1</v>
      </c>
      <c r="J5732">
        <f t="shared" si="182"/>
        <v>5</v>
      </c>
      <c r="K5732">
        <v>42.68</v>
      </c>
      <c r="L5732" s="1">
        <f t="shared" si="183"/>
        <v>213.4</v>
      </c>
    </row>
    <row r="5733" spans="1:12" x14ac:dyDescent="0.25">
      <c r="A5733" t="s">
        <v>7467</v>
      </c>
      <c r="B5733" t="s">
        <v>7468</v>
      </c>
      <c r="D5733">
        <v>805</v>
      </c>
      <c r="E5733" t="s">
        <v>2677</v>
      </c>
      <c r="F5733" t="s">
        <v>15</v>
      </c>
      <c r="G5733">
        <v>5</v>
      </c>
      <c r="H5733" t="s">
        <v>16</v>
      </c>
      <c r="I5733">
        <v>1</v>
      </c>
      <c r="J5733">
        <f t="shared" si="182"/>
        <v>5</v>
      </c>
      <c r="K5733">
        <v>42.42</v>
      </c>
      <c r="L5733" s="1">
        <f t="shared" si="183"/>
        <v>212.10000000000002</v>
      </c>
    </row>
    <row r="5734" spans="1:12" x14ac:dyDescent="0.25">
      <c r="A5734" t="s">
        <v>14153</v>
      </c>
      <c r="B5734" t="s">
        <v>14154</v>
      </c>
      <c r="D5734">
        <v>805</v>
      </c>
      <c r="E5734" t="s">
        <v>2677</v>
      </c>
      <c r="F5734" t="s">
        <v>15</v>
      </c>
      <c r="G5734">
        <v>6</v>
      </c>
      <c r="H5734" t="s">
        <v>16</v>
      </c>
      <c r="I5734">
        <v>1</v>
      </c>
      <c r="J5734">
        <f t="shared" si="182"/>
        <v>6</v>
      </c>
      <c r="K5734">
        <v>35.335000000000001</v>
      </c>
      <c r="L5734" s="1">
        <f t="shared" si="183"/>
        <v>212.01</v>
      </c>
    </row>
    <row r="5735" spans="1:12" x14ac:dyDescent="0.25">
      <c r="A5735" t="s">
        <v>7094</v>
      </c>
      <c r="B5735" t="s">
        <v>7095</v>
      </c>
      <c r="D5735">
        <v>805</v>
      </c>
      <c r="E5735" t="s">
        <v>2677</v>
      </c>
      <c r="F5735" t="s">
        <v>15</v>
      </c>
      <c r="G5735">
        <v>10</v>
      </c>
      <c r="H5735" t="s">
        <v>16</v>
      </c>
      <c r="I5735">
        <v>1</v>
      </c>
      <c r="J5735">
        <f t="shared" si="182"/>
        <v>10</v>
      </c>
      <c r="K5735">
        <v>21.2</v>
      </c>
      <c r="L5735" s="1">
        <f t="shared" si="183"/>
        <v>212</v>
      </c>
    </row>
    <row r="5736" spans="1:12" x14ac:dyDescent="0.25">
      <c r="A5736" t="s">
        <v>14028</v>
      </c>
      <c r="B5736" t="s">
        <v>14024</v>
      </c>
      <c r="C5736" t="s">
        <v>14029</v>
      </c>
      <c r="D5736">
        <v>806</v>
      </c>
      <c r="E5736" t="s">
        <v>2677</v>
      </c>
      <c r="F5736" t="s">
        <v>15</v>
      </c>
      <c r="G5736">
        <v>80</v>
      </c>
      <c r="H5736" t="s">
        <v>16</v>
      </c>
      <c r="I5736">
        <v>0</v>
      </c>
      <c r="J5736">
        <f t="shared" si="182"/>
        <v>0</v>
      </c>
      <c r="K5736">
        <v>2.64696</v>
      </c>
      <c r="L5736" s="1">
        <f t="shared" si="183"/>
        <v>211.7568</v>
      </c>
    </row>
    <row r="5737" spans="1:12" x14ac:dyDescent="0.25">
      <c r="A5737" t="s">
        <v>14041</v>
      </c>
      <c r="B5737" t="s">
        <v>14042</v>
      </c>
      <c r="C5737" t="s">
        <v>14043</v>
      </c>
      <c r="D5737">
        <v>806</v>
      </c>
      <c r="E5737" t="s">
        <v>2677</v>
      </c>
      <c r="F5737" t="s">
        <v>15</v>
      </c>
      <c r="G5737">
        <v>1</v>
      </c>
      <c r="H5737" t="s">
        <v>16</v>
      </c>
      <c r="I5737">
        <v>0</v>
      </c>
      <c r="J5737">
        <f t="shared" si="182"/>
        <v>0</v>
      </c>
      <c r="K5737">
        <v>211.58</v>
      </c>
      <c r="L5737" s="1">
        <f t="shared" si="183"/>
        <v>211.58</v>
      </c>
    </row>
    <row r="5738" spans="1:12" x14ac:dyDescent="0.25">
      <c r="A5738" t="s">
        <v>9611</v>
      </c>
      <c r="B5738" t="s">
        <v>9612</v>
      </c>
      <c r="C5738" t="s">
        <v>9613</v>
      </c>
      <c r="D5738">
        <v>805</v>
      </c>
      <c r="E5738" t="s">
        <v>2677</v>
      </c>
      <c r="F5738" t="s">
        <v>15</v>
      </c>
      <c r="G5738" s="2">
        <v>2000</v>
      </c>
      <c r="H5738" t="s">
        <v>16</v>
      </c>
      <c r="I5738">
        <v>1</v>
      </c>
      <c r="J5738">
        <f t="shared" si="182"/>
        <v>2000</v>
      </c>
      <c r="K5738">
        <v>0.1057</v>
      </c>
      <c r="L5738" s="1">
        <f t="shared" si="183"/>
        <v>211.4</v>
      </c>
    </row>
    <row r="5739" spans="1:12" x14ac:dyDescent="0.25">
      <c r="A5739" t="s">
        <v>6359</v>
      </c>
      <c r="B5739" t="s">
        <v>6360</v>
      </c>
      <c r="D5739">
        <v>805</v>
      </c>
      <c r="E5739" t="s">
        <v>2677</v>
      </c>
      <c r="F5739" t="s">
        <v>15</v>
      </c>
      <c r="G5739">
        <v>6</v>
      </c>
      <c r="H5739" t="s">
        <v>16</v>
      </c>
      <c r="I5739">
        <v>1</v>
      </c>
      <c r="J5739">
        <f t="shared" si="182"/>
        <v>6</v>
      </c>
      <c r="K5739">
        <v>35.22</v>
      </c>
      <c r="L5739" s="1">
        <f t="shared" si="183"/>
        <v>211.32</v>
      </c>
    </row>
    <row r="5740" spans="1:12" x14ac:dyDescent="0.25">
      <c r="A5740" t="s">
        <v>5091</v>
      </c>
      <c r="B5740" t="s">
        <v>5092</v>
      </c>
      <c r="C5740" t="s">
        <v>5093</v>
      </c>
      <c r="D5740">
        <v>805</v>
      </c>
      <c r="E5740" t="s">
        <v>2677</v>
      </c>
      <c r="F5740" t="s">
        <v>15</v>
      </c>
      <c r="G5740">
        <v>40</v>
      </c>
      <c r="H5740" t="s">
        <v>16</v>
      </c>
      <c r="I5740">
        <v>1</v>
      </c>
      <c r="J5740">
        <f t="shared" si="182"/>
        <v>40</v>
      </c>
      <c r="K5740">
        <v>5.27</v>
      </c>
      <c r="L5740" s="1">
        <f t="shared" si="183"/>
        <v>210.79999999999998</v>
      </c>
    </row>
    <row r="5741" spans="1:12" x14ac:dyDescent="0.25">
      <c r="A5741" t="s">
        <v>5099</v>
      </c>
      <c r="B5741" t="s">
        <v>5100</v>
      </c>
      <c r="D5741">
        <v>805</v>
      </c>
      <c r="E5741" t="s">
        <v>2677</v>
      </c>
      <c r="F5741" t="s">
        <v>15</v>
      </c>
      <c r="G5741">
        <v>40</v>
      </c>
      <c r="H5741" t="s">
        <v>16</v>
      </c>
      <c r="I5741">
        <v>1</v>
      </c>
      <c r="J5741">
        <f t="shared" si="182"/>
        <v>40</v>
      </c>
      <c r="K5741">
        <v>5.27</v>
      </c>
      <c r="L5741" s="1">
        <f t="shared" si="183"/>
        <v>210.79999999999998</v>
      </c>
    </row>
    <row r="5742" spans="1:12" x14ac:dyDescent="0.25">
      <c r="A5742" t="s">
        <v>13679</v>
      </c>
      <c r="B5742" t="s">
        <v>13680</v>
      </c>
      <c r="C5742" t="s">
        <v>13681</v>
      </c>
      <c r="D5742">
        <v>806</v>
      </c>
      <c r="E5742" t="s">
        <v>2677</v>
      </c>
      <c r="F5742" t="s">
        <v>15</v>
      </c>
      <c r="G5742">
        <v>50</v>
      </c>
      <c r="H5742" t="s">
        <v>16</v>
      </c>
      <c r="I5742">
        <v>0</v>
      </c>
      <c r="J5742">
        <f t="shared" si="182"/>
        <v>0</v>
      </c>
      <c r="K5742">
        <v>4.21</v>
      </c>
      <c r="L5742" s="1">
        <f t="shared" si="183"/>
        <v>210.5</v>
      </c>
    </row>
    <row r="5743" spans="1:12" x14ac:dyDescent="0.25">
      <c r="A5743" t="s">
        <v>5621</v>
      </c>
      <c r="B5743" t="s">
        <v>5622</v>
      </c>
      <c r="D5743">
        <v>805</v>
      </c>
      <c r="E5743" t="s">
        <v>2677</v>
      </c>
      <c r="F5743" t="s">
        <v>15</v>
      </c>
      <c r="G5743">
        <v>6</v>
      </c>
      <c r="H5743" t="s">
        <v>16</v>
      </c>
      <c r="I5743">
        <v>1</v>
      </c>
      <c r="J5743">
        <f t="shared" si="182"/>
        <v>6</v>
      </c>
      <c r="K5743">
        <v>35</v>
      </c>
      <c r="L5743" s="1">
        <f t="shared" si="183"/>
        <v>210</v>
      </c>
    </row>
    <row r="5744" spans="1:12" x14ac:dyDescent="0.25">
      <c r="A5744" t="s">
        <v>6218</v>
      </c>
      <c r="B5744" t="s">
        <v>6219</v>
      </c>
      <c r="C5744" t="s">
        <v>6220</v>
      </c>
      <c r="D5744">
        <v>805</v>
      </c>
      <c r="E5744" t="s">
        <v>2677</v>
      </c>
      <c r="F5744" t="s">
        <v>15</v>
      </c>
      <c r="G5744">
        <v>24</v>
      </c>
      <c r="H5744" t="s">
        <v>16</v>
      </c>
      <c r="I5744">
        <v>1</v>
      </c>
      <c r="J5744">
        <f t="shared" si="182"/>
        <v>24</v>
      </c>
      <c r="K5744">
        <v>8.6999999999999993</v>
      </c>
      <c r="L5744" s="1">
        <f t="shared" si="183"/>
        <v>208.79999999999998</v>
      </c>
    </row>
    <row r="5745" spans="1:12" x14ac:dyDescent="0.25">
      <c r="A5745" t="s">
        <v>7901</v>
      </c>
      <c r="B5745" t="s">
        <v>7868</v>
      </c>
      <c r="C5745" t="s">
        <v>7902</v>
      </c>
      <c r="D5745">
        <v>805</v>
      </c>
      <c r="E5745" t="s">
        <v>2677</v>
      </c>
      <c r="F5745" t="s">
        <v>15</v>
      </c>
      <c r="G5745">
        <v>5</v>
      </c>
      <c r="H5745" t="s">
        <v>16</v>
      </c>
      <c r="I5745">
        <v>1</v>
      </c>
      <c r="J5745">
        <f t="shared" si="182"/>
        <v>5</v>
      </c>
      <c r="K5745">
        <v>41.74</v>
      </c>
      <c r="L5745" s="1">
        <f t="shared" si="183"/>
        <v>208.70000000000002</v>
      </c>
    </row>
    <row r="5746" spans="1:12" x14ac:dyDescent="0.25">
      <c r="A5746" t="s">
        <v>6765</v>
      </c>
      <c r="B5746" t="s">
        <v>6766</v>
      </c>
      <c r="D5746">
        <v>805</v>
      </c>
      <c r="E5746" t="s">
        <v>2677</v>
      </c>
      <c r="F5746" t="s">
        <v>15</v>
      </c>
      <c r="G5746">
        <v>5</v>
      </c>
      <c r="H5746" t="s">
        <v>16</v>
      </c>
      <c r="I5746">
        <v>1</v>
      </c>
      <c r="J5746">
        <f t="shared" si="182"/>
        <v>5</v>
      </c>
      <c r="K5746">
        <v>41.47</v>
      </c>
      <c r="L5746" s="1">
        <f t="shared" si="183"/>
        <v>207.35</v>
      </c>
    </row>
    <row r="5747" spans="1:12" x14ac:dyDescent="0.25">
      <c r="A5747" t="s">
        <v>9014</v>
      </c>
      <c r="B5747" t="s">
        <v>9015</v>
      </c>
      <c r="C5747" t="s">
        <v>9016</v>
      </c>
      <c r="D5747">
        <v>805</v>
      </c>
      <c r="E5747" t="s">
        <v>2677</v>
      </c>
      <c r="F5747" t="s">
        <v>15</v>
      </c>
      <c r="G5747">
        <v>695</v>
      </c>
      <c r="H5747" t="s">
        <v>16</v>
      </c>
      <c r="I5747">
        <v>1</v>
      </c>
      <c r="J5747">
        <f t="shared" si="182"/>
        <v>695</v>
      </c>
      <c r="K5747">
        <v>0.29759999999999998</v>
      </c>
      <c r="L5747" s="1">
        <f t="shared" si="183"/>
        <v>206.83199999999999</v>
      </c>
    </row>
    <row r="5748" spans="1:12" x14ac:dyDescent="0.25">
      <c r="A5748" t="s">
        <v>7725</v>
      </c>
      <c r="B5748" t="s">
        <v>7726</v>
      </c>
      <c r="D5748">
        <v>805</v>
      </c>
      <c r="E5748" t="s">
        <v>2677</v>
      </c>
      <c r="F5748" t="s">
        <v>15</v>
      </c>
      <c r="G5748">
        <v>5</v>
      </c>
      <c r="H5748" t="s">
        <v>16</v>
      </c>
      <c r="I5748">
        <v>1</v>
      </c>
      <c r="J5748">
        <f t="shared" si="182"/>
        <v>5</v>
      </c>
      <c r="K5748">
        <v>41.34</v>
      </c>
      <c r="L5748" s="1">
        <f t="shared" si="183"/>
        <v>206.70000000000002</v>
      </c>
    </row>
    <row r="5749" spans="1:12" x14ac:dyDescent="0.25">
      <c r="A5749" t="s">
        <v>9431</v>
      </c>
      <c r="B5749" t="s">
        <v>9432</v>
      </c>
      <c r="C5749" t="s">
        <v>9433</v>
      </c>
      <c r="D5749">
        <v>805</v>
      </c>
      <c r="E5749" t="s">
        <v>2677</v>
      </c>
      <c r="F5749" t="s">
        <v>15</v>
      </c>
      <c r="G5749">
        <v>500</v>
      </c>
      <c r="H5749" t="s">
        <v>4444</v>
      </c>
      <c r="I5749">
        <v>1</v>
      </c>
      <c r="J5749">
        <f t="shared" si="182"/>
        <v>500</v>
      </c>
      <c r="K5749">
        <v>0.41270000000000001</v>
      </c>
      <c r="L5749" s="1">
        <f t="shared" si="183"/>
        <v>206.35</v>
      </c>
    </row>
    <row r="5750" spans="1:12" x14ac:dyDescent="0.25">
      <c r="A5750" t="s">
        <v>5959</v>
      </c>
      <c r="B5750" t="s">
        <v>5960</v>
      </c>
      <c r="D5750">
        <v>805</v>
      </c>
      <c r="E5750" t="s">
        <v>2677</v>
      </c>
      <c r="F5750" t="s">
        <v>15</v>
      </c>
      <c r="G5750">
        <v>2</v>
      </c>
      <c r="H5750" t="s">
        <v>16</v>
      </c>
      <c r="I5750">
        <v>1</v>
      </c>
      <c r="J5750">
        <f t="shared" si="182"/>
        <v>2</v>
      </c>
      <c r="K5750">
        <v>102.65</v>
      </c>
      <c r="L5750" s="1">
        <f t="shared" si="183"/>
        <v>205.3</v>
      </c>
    </row>
    <row r="5751" spans="1:12" x14ac:dyDescent="0.25">
      <c r="A5751" t="s">
        <v>6186</v>
      </c>
      <c r="B5751" t="s">
        <v>6187</v>
      </c>
      <c r="D5751">
        <v>805</v>
      </c>
      <c r="E5751" t="s">
        <v>2677</v>
      </c>
      <c r="F5751" t="s">
        <v>15</v>
      </c>
      <c r="G5751">
        <v>20</v>
      </c>
      <c r="H5751" t="s">
        <v>16</v>
      </c>
      <c r="I5751">
        <v>1</v>
      </c>
      <c r="J5751">
        <f t="shared" si="182"/>
        <v>20</v>
      </c>
      <c r="K5751">
        <v>10.26</v>
      </c>
      <c r="L5751" s="1">
        <f t="shared" si="183"/>
        <v>205.2</v>
      </c>
    </row>
    <row r="5752" spans="1:12" x14ac:dyDescent="0.25">
      <c r="A5752" t="s">
        <v>11196</v>
      </c>
      <c r="B5752" t="s">
        <v>11197</v>
      </c>
      <c r="C5752" t="s">
        <v>11198</v>
      </c>
      <c r="D5752">
        <v>805</v>
      </c>
      <c r="E5752" t="s">
        <v>2677</v>
      </c>
      <c r="F5752" t="s">
        <v>15</v>
      </c>
      <c r="G5752">
        <v>35</v>
      </c>
      <c r="H5752" t="s">
        <v>16</v>
      </c>
      <c r="I5752">
        <v>1</v>
      </c>
      <c r="J5752">
        <f t="shared" si="182"/>
        <v>35</v>
      </c>
      <c r="K5752">
        <v>5.86</v>
      </c>
      <c r="L5752" s="1">
        <f t="shared" si="183"/>
        <v>205.10000000000002</v>
      </c>
    </row>
    <row r="5753" spans="1:12" x14ac:dyDescent="0.25">
      <c r="A5753" t="s">
        <v>6972</v>
      </c>
      <c r="B5753" t="s">
        <v>6973</v>
      </c>
      <c r="D5753">
        <v>805</v>
      </c>
      <c r="E5753" t="s">
        <v>2677</v>
      </c>
      <c r="F5753" t="s">
        <v>15</v>
      </c>
      <c r="G5753">
        <v>10</v>
      </c>
      <c r="H5753" t="s">
        <v>16</v>
      </c>
      <c r="I5753">
        <v>1</v>
      </c>
      <c r="J5753">
        <f t="shared" si="182"/>
        <v>10</v>
      </c>
      <c r="K5753">
        <v>20.5</v>
      </c>
      <c r="L5753" s="1">
        <f t="shared" si="183"/>
        <v>205</v>
      </c>
    </row>
    <row r="5754" spans="1:12" x14ac:dyDescent="0.25">
      <c r="A5754" t="s">
        <v>7430</v>
      </c>
      <c r="B5754" t="s">
        <v>7431</v>
      </c>
      <c r="D5754">
        <v>805</v>
      </c>
      <c r="E5754" t="s">
        <v>2677</v>
      </c>
      <c r="F5754" t="s">
        <v>15</v>
      </c>
      <c r="G5754">
        <v>5</v>
      </c>
      <c r="H5754" t="s">
        <v>16</v>
      </c>
      <c r="I5754">
        <v>1</v>
      </c>
      <c r="J5754">
        <f t="shared" si="182"/>
        <v>5</v>
      </c>
      <c r="K5754">
        <v>41</v>
      </c>
      <c r="L5754" s="1">
        <f t="shared" si="183"/>
        <v>205</v>
      </c>
    </row>
    <row r="5755" spans="1:12" x14ac:dyDescent="0.25">
      <c r="A5755" t="s">
        <v>10773</v>
      </c>
      <c r="B5755" t="s">
        <v>10774</v>
      </c>
      <c r="C5755" t="s">
        <v>10775</v>
      </c>
      <c r="D5755">
        <v>805</v>
      </c>
      <c r="E5755" t="s">
        <v>2677</v>
      </c>
      <c r="F5755" t="s">
        <v>15</v>
      </c>
      <c r="G5755">
        <v>30</v>
      </c>
      <c r="H5755" t="s">
        <v>16</v>
      </c>
      <c r="I5755">
        <v>1</v>
      </c>
      <c r="J5755">
        <f t="shared" si="182"/>
        <v>30</v>
      </c>
      <c r="K5755">
        <v>6.83</v>
      </c>
      <c r="L5755" s="1">
        <f t="shared" si="183"/>
        <v>204.9</v>
      </c>
    </row>
    <row r="5756" spans="1:12" x14ac:dyDescent="0.25">
      <c r="A5756" t="s">
        <v>2690</v>
      </c>
      <c r="B5756" t="s">
        <v>2691</v>
      </c>
      <c r="C5756" t="s">
        <v>2692</v>
      </c>
      <c r="D5756">
        <v>805</v>
      </c>
      <c r="E5756" t="s">
        <v>2677</v>
      </c>
      <c r="F5756" t="s">
        <v>15</v>
      </c>
      <c r="G5756">
        <v>1</v>
      </c>
      <c r="H5756" t="s">
        <v>16</v>
      </c>
      <c r="I5756">
        <v>1</v>
      </c>
      <c r="J5756">
        <f t="shared" si="182"/>
        <v>1</v>
      </c>
      <c r="K5756">
        <v>203.9</v>
      </c>
      <c r="L5756" s="1">
        <f t="shared" si="183"/>
        <v>203.9</v>
      </c>
    </row>
    <row r="5757" spans="1:12" x14ac:dyDescent="0.25">
      <c r="A5757" t="s">
        <v>8180</v>
      </c>
      <c r="B5757" t="s">
        <v>7927</v>
      </c>
      <c r="C5757" t="s">
        <v>8181</v>
      </c>
      <c r="D5757">
        <v>805</v>
      </c>
      <c r="E5757" t="s">
        <v>2677</v>
      </c>
      <c r="F5757" t="s">
        <v>15</v>
      </c>
      <c r="G5757">
        <v>10</v>
      </c>
      <c r="H5757" t="s">
        <v>16</v>
      </c>
      <c r="I5757">
        <v>1</v>
      </c>
      <c r="J5757">
        <f t="shared" si="182"/>
        <v>10</v>
      </c>
      <c r="K5757">
        <v>20.29</v>
      </c>
      <c r="L5757" s="1">
        <f t="shared" si="183"/>
        <v>202.89999999999998</v>
      </c>
    </row>
    <row r="5758" spans="1:12" x14ac:dyDescent="0.25">
      <c r="A5758" t="s">
        <v>13085</v>
      </c>
      <c r="B5758" t="s">
        <v>13086</v>
      </c>
      <c r="C5758" t="s">
        <v>13065</v>
      </c>
      <c r="D5758">
        <v>806</v>
      </c>
      <c r="E5758" t="s">
        <v>2677</v>
      </c>
      <c r="F5758" t="s">
        <v>15</v>
      </c>
      <c r="G5758">
        <v>60</v>
      </c>
      <c r="H5758" t="s">
        <v>12910</v>
      </c>
      <c r="I5758">
        <v>0</v>
      </c>
      <c r="J5758">
        <f t="shared" si="182"/>
        <v>0</v>
      </c>
      <c r="K5758">
        <v>3.38</v>
      </c>
      <c r="L5758" s="1">
        <f t="shared" si="183"/>
        <v>202.79999999999998</v>
      </c>
    </row>
    <row r="5759" spans="1:12" x14ac:dyDescent="0.25">
      <c r="A5759" t="s">
        <v>9660</v>
      </c>
      <c r="B5759" t="s">
        <v>9661</v>
      </c>
      <c r="C5759" t="s">
        <v>9662</v>
      </c>
      <c r="D5759">
        <v>805</v>
      </c>
      <c r="E5759" t="s">
        <v>2677</v>
      </c>
      <c r="F5759" t="s">
        <v>15</v>
      </c>
      <c r="G5759">
        <v>50</v>
      </c>
      <c r="H5759" t="s">
        <v>16</v>
      </c>
      <c r="I5759">
        <v>1</v>
      </c>
      <c r="J5759">
        <f t="shared" si="182"/>
        <v>50</v>
      </c>
      <c r="K5759">
        <v>4.05</v>
      </c>
      <c r="L5759" s="1">
        <f t="shared" si="183"/>
        <v>202.5</v>
      </c>
    </row>
    <row r="5760" spans="1:12" x14ac:dyDescent="0.25">
      <c r="A5760" t="s">
        <v>9663</v>
      </c>
      <c r="B5760" t="s">
        <v>9664</v>
      </c>
      <c r="C5760" t="s">
        <v>9665</v>
      </c>
      <c r="D5760">
        <v>805</v>
      </c>
      <c r="E5760" t="s">
        <v>2677</v>
      </c>
      <c r="F5760" t="s">
        <v>15</v>
      </c>
      <c r="G5760">
        <v>50</v>
      </c>
      <c r="H5760" t="s">
        <v>16</v>
      </c>
      <c r="I5760">
        <v>1</v>
      </c>
      <c r="J5760">
        <f t="shared" si="182"/>
        <v>50</v>
      </c>
      <c r="K5760">
        <v>4.05</v>
      </c>
      <c r="L5760" s="1">
        <f t="shared" si="183"/>
        <v>202.5</v>
      </c>
    </row>
    <row r="5761" spans="1:12" x14ac:dyDescent="0.25">
      <c r="A5761" t="s">
        <v>7019</v>
      </c>
      <c r="B5761" t="s">
        <v>7020</v>
      </c>
      <c r="D5761">
        <v>805</v>
      </c>
      <c r="E5761" t="s">
        <v>2677</v>
      </c>
      <c r="F5761" t="s">
        <v>15</v>
      </c>
      <c r="G5761">
        <v>15</v>
      </c>
      <c r="H5761" t="s">
        <v>16</v>
      </c>
      <c r="I5761">
        <v>1</v>
      </c>
      <c r="J5761">
        <f t="shared" si="182"/>
        <v>15</v>
      </c>
      <c r="K5761">
        <v>13.5</v>
      </c>
      <c r="L5761" s="1">
        <f t="shared" si="183"/>
        <v>202.5</v>
      </c>
    </row>
    <row r="5762" spans="1:12" x14ac:dyDescent="0.25">
      <c r="A5762" t="s">
        <v>8227</v>
      </c>
      <c r="B5762" t="s">
        <v>8228</v>
      </c>
      <c r="C5762" t="s">
        <v>8229</v>
      </c>
      <c r="D5762">
        <v>805</v>
      </c>
      <c r="E5762" t="s">
        <v>2677</v>
      </c>
      <c r="F5762" t="s">
        <v>15</v>
      </c>
      <c r="G5762">
        <v>20</v>
      </c>
      <c r="H5762" t="s">
        <v>16</v>
      </c>
      <c r="I5762">
        <v>1</v>
      </c>
      <c r="J5762">
        <f t="shared" si="182"/>
        <v>20</v>
      </c>
      <c r="K5762">
        <v>10.119999999999999</v>
      </c>
      <c r="L5762" s="1">
        <f t="shared" si="183"/>
        <v>202.39999999999998</v>
      </c>
    </row>
    <row r="5763" spans="1:12" x14ac:dyDescent="0.25">
      <c r="A5763" t="s">
        <v>11701</v>
      </c>
      <c r="B5763" t="s">
        <v>11702</v>
      </c>
      <c r="C5763" t="s">
        <v>11703</v>
      </c>
      <c r="D5763">
        <v>805</v>
      </c>
      <c r="E5763" t="s">
        <v>2677</v>
      </c>
      <c r="F5763" t="s">
        <v>15</v>
      </c>
      <c r="G5763">
        <v>5</v>
      </c>
      <c r="H5763" t="s">
        <v>16</v>
      </c>
      <c r="I5763">
        <v>1</v>
      </c>
      <c r="J5763">
        <f t="shared" si="182"/>
        <v>5</v>
      </c>
      <c r="K5763">
        <v>40.4</v>
      </c>
      <c r="L5763" s="1">
        <f t="shared" si="183"/>
        <v>202</v>
      </c>
    </row>
    <row r="5764" spans="1:12" x14ac:dyDescent="0.25">
      <c r="A5764" t="s">
        <v>9440</v>
      </c>
      <c r="B5764" t="s">
        <v>9441</v>
      </c>
      <c r="C5764" t="s">
        <v>9442</v>
      </c>
      <c r="D5764">
        <v>805</v>
      </c>
      <c r="E5764" t="s">
        <v>2677</v>
      </c>
      <c r="F5764" t="s">
        <v>15</v>
      </c>
      <c r="G5764">
        <v>400</v>
      </c>
      <c r="H5764" t="s">
        <v>4444</v>
      </c>
      <c r="I5764">
        <v>1</v>
      </c>
      <c r="J5764">
        <f t="shared" si="182"/>
        <v>400</v>
      </c>
      <c r="K5764">
        <v>0.50460000000000005</v>
      </c>
      <c r="L5764" s="1">
        <f t="shared" si="183"/>
        <v>201.84000000000003</v>
      </c>
    </row>
    <row r="5765" spans="1:12" x14ac:dyDescent="0.25">
      <c r="A5765" t="s">
        <v>8123</v>
      </c>
      <c r="B5765" t="s">
        <v>8056</v>
      </c>
      <c r="C5765" t="s">
        <v>8124</v>
      </c>
      <c r="D5765">
        <v>805</v>
      </c>
      <c r="E5765" t="s">
        <v>2677</v>
      </c>
      <c r="F5765" t="s">
        <v>15</v>
      </c>
      <c r="G5765">
        <v>5</v>
      </c>
      <c r="H5765" t="s">
        <v>16</v>
      </c>
      <c r="I5765">
        <v>1</v>
      </c>
      <c r="J5765">
        <f t="shared" si="182"/>
        <v>5</v>
      </c>
      <c r="K5765">
        <v>40.340000000000003</v>
      </c>
      <c r="L5765" s="1">
        <f t="shared" si="183"/>
        <v>201.70000000000002</v>
      </c>
    </row>
    <row r="5766" spans="1:12" x14ac:dyDescent="0.25">
      <c r="A5766" t="s">
        <v>8411</v>
      </c>
      <c r="B5766" t="s">
        <v>8410</v>
      </c>
      <c r="C5766" t="s">
        <v>8412</v>
      </c>
      <c r="D5766">
        <v>805</v>
      </c>
      <c r="E5766" t="s">
        <v>2677</v>
      </c>
      <c r="F5766" t="s">
        <v>15</v>
      </c>
      <c r="G5766">
        <v>2</v>
      </c>
      <c r="H5766" t="s">
        <v>16</v>
      </c>
      <c r="I5766">
        <v>1</v>
      </c>
      <c r="J5766">
        <f t="shared" si="182"/>
        <v>2</v>
      </c>
      <c r="K5766">
        <v>100.2</v>
      </c>
      <c r="L5766" s="1">
        <f t="shared" si="183"/>
        <v>200.4</v>
      </c>
    </row>
    <row r="5767" spans="1:12" x14ac:dyDescent="0.25">
      <c r="A5767" t="s">
        <v>14239</v>
      </c>
      <c r="B5767" t="s">
        <v>14240</v>
      </c>
      <c r="C5767" t="s">
        <v>14241</v>
      </c>
      <c r="D5767">
        <v>806</v>
      </c>
      <c r="E5767" t="s">
        <v>2677</v>
      </c>
      <c r="F5767" t="s">
        <v>15</v>
      </c>
      <c r="G5767">
        <v>15</v>
      </c>
      <c r="H5767" t="s">
        <v>16</v>
      </c>
      <c r="I5767">
        <v>0</v>
      </c>
      <c r="J5767">
        <f t="shared" si="182"/>
        <v>0</v>
      </c>
      <c r="K5767">
        <v>13.35</v>
      </c>
      <c r="L5767" s="1">
        <f t="shared" si="183"/>
        <v>200.25</v>
      </c>
    </row>
    <row r="5768" spans="1:12" x14ac:dyDescent="0.25">
      <c r="A5768" t="s">
        <v>3027</v>
      </c>
      <c r="B5768" t="s">
        <v>3028</v>
      </c>
      <c r="C5768" t="s">
        <v>3029</v>
      </c>
      <c r="D5768">
        <v>805</v>
      </c>
      <c r="E5768" t="s">
        <v>2677</v>
      </c>
      <c r="F5768" t="s">
        <v>15</v>
      </c>
      <c r="G5768">
        <v>1</v>
      </c>
      <c r="H5768" t="s">
        <v>16</v>
      </c>
      <c r="I5768">
        <v>25</v>
      </c>
      <c r="J5768">
        <f t="shared" si="182"/>
        <v>25</v>
      </c>
      <c r="K5768">
        <v>200.12</v>
      </c>
      <c r="L5768" s="1">
        <f t="shared" si="183"/>
        <v>200.12</v>
      </c>
    </row>
    <row r="5769" spans="1:12" x14ac:dyDescent="0.25">
      <c r="A5769" t="s">
        <v>5971</v>
      </c>
      <c r="B5769" t="s">
        <v>5972</v>
      </c>
      <c r="D5769">
        <v>805</v>
      </c>
      <c r="E5769" t="s">
        <v>2677</v>
      </c>
      <c r="F5769" t="s">
        <v>15</v>
      </c>
      <c r="G5769">
        <v>10</v>
      </c>
      <c r="H5769" t="s">
        <v>16</v>
      </c>
      <c r="I5769">
        <v>1</v>
      </c>
      <c r="J5769">
        <f t="shared" si="182"/>
        <v>10</v>
      </c>
      <c r="K5769">
        <v>20</v>
      </c>
      <c r="L5769" s="1">
        <f t="shared" si="183"/>
        <v>200</v>
      </c>
    </row>
    <row r="5770" spans="1:12" x14ac:dyDescent="0.25">
      <c r="A5770" t="s">
        <v>11969</v>
      </c>
      <c r="B5770" t="s">
        <v>11970</v>
      </c>
      <c r="C5770" t="s">
        <v>11971</v>
      </c>
      <c r="D5770">
        <v>805</v>
      </c>
      <c r="E5770" t="s">
        <v>2677</v>
      </c>
      <c r="F5770" t="s">
        <v>15</v>
      </c>
      <c r="G5770">
        <v>10</v>
      </c>
      <c r="H5770" t="s">
        <v>16</v>
      </c>
      <c r="I5770">
        <v>1</v>
      </c>
      <c r="J5770">
        <f t="shared" si="182"/>
        <v>10</v>
      </c>
      <c r="K5770">
        <v>20</v>
      </c>
      <c r="L5770" s="1">
        <f t="shared" si="183"/>
        <v>200</v>
      </c>
    </row>
    <row r="5771" spans="1:12" x14ac:dyDescent="0.25">
      <c r="A5771" t="s">
        <v>7463</v>
      </c>
      <c r="B5771" t="s">
        <v>7464</v>
      </c>
      <c r="D5771">
        <v>805</v>
      </c>
      <c r="E5771" t="s">
        <v>2677</v>
      </c>
      <c r="F5771" t="s">
        <v>15</v>
      </c>
      <c r="G5771">
        <v>5</v>
      </c>
      <c r="H5771" t="s">
        <v>16</v>
      </c>
      <c r="I5771">
        <v>1</v>
      </c>
      <c r="J5771">
        <f t="shared" si="182"/>
        <v>5</v>
      </c>
      <c r="K5771">
        <v>40</v>
      </c>
      <c r="L5771" s="1">
        <f t="shared" si="183"/>
        <v>200</v>
      </c>
    </row>
    <row r="5772" spans="1:12" x14ac:dyDescent="0.25">
      <c r="A5772" t="s">
        <v>6638</v>
      </c>
      <c r="B5772" t="s">
        <v>6639</v>
      </c>
      <c r="C5772" t="s">
        <v>6640</v>
      </c>
      <c r="D5772">
        <v>805</v>
      </c>
      <c r="E5772" t="s">
        <v>2677</v>
      </c>
      <c r="F5772" t="s">
        <v>15</v>
      </c>
      <c r="G5772">
        <v>5</v>
      </c>
      <c r="H5772" t="s">
        <v>16</v>
      </c>
      <c r="I5772">
        <v>1</v>
      </c>
      <c r="J5772">
        <f t="shared" si="182"/>
        <v>5</v>
      </c>
      <c r="K5772">
        <v>39.770000000000003</v>
      </c>
      <c r="L5772" s="1">
        <f t="shared" si="183"/>
        <v>198.85000000000002</v>
      </c>
    </row>
    <row r="5773" spans="1:12" x14ac:dyDescent="0.25">
      <c r="A5773" t="s">
        <v>5745</v>
      </c>
      <c r="B5773" t="s">
        <v>5746</v>
      </c>
      <c r="D5773">
        <v>805</v>
      </c>
      <c r="E5773" t="s">
        <v>2677</v>
      </c>
      <c r="F5773" t="s">
        <v>15</v>
      </c>
      <c r="G5773">
        <v>2</v>
      </c>
      <c r="H5773" t="s">
        <v>16</v>
      </c>
      <c r="I5773">
        <v>1</v>
      </c>
      <c r="J5773">
        <f t="shared" si="182"/>
        <v>2</v>
      </c>
      <c r="K5773">
        <v>99.14</v>
      </c>
      <c r="L5773" s="1">
        <f t="shared" si="183"/>
        <v>198.28</v>
      </c>
    </row>
    <row r="5774" spans="1:12" x14ac:dyDescent="0.25">
      <c r="A5774" t="s">
        <v>5762</v>
      </c>
      <c r="B5774" t="s">
        <v>5763</v>
      </c>
      <c r="D5774">
        <v>805</v>
      </c>
      <c r="E5774" t="s">
        <v>2677</v>
      </c>
      <c r="F5774" t="s">
        <v>15</v>
      </c>
      <c r="G5774">
        <v>2</v>
      </c>
      <c r="H5774" t="s">
        <v>16</v>
      </c>
      <c r="I5774">
        <v>1</v>
      </c>
      <c r="J5774">
        <f t="shared" si="182"/>
        <v>2</v>
      </c>
      <c r="K5774">
        <v>99.14</v>
      </c>
      <c r="L5774" s="1">
        <f t="shared" si="183"/>
        <v>198.28</v>
      </c>
    </row>
    <row r="5775" spans="1:12" x14ac:dyDescent="0.25">
      <c r="A5775" t="s">
        <v>7931</v>
      </c>
      <c r="B5775" t="s">
        <v>7794</v>
      </c>
      <c r="C5775" t="s">
        <v>7932</v>
      </c>
      <c r="D5775">
        <v>805</v>
      </c>
      <c r="E5775" t="s">
        <v>2677</v>
      </c>
      <c r="F5775" t="s">
        <v>15</v>
      </c>
      <c r="G5775">
        <v>5</v>
      </c>
      <c r="H5775" t="s">
        <v>16</v>
      </c>
      <c r="I5775">
        <v>1</v>
      </c>
      <c r="J5775">
        <f t="shared" si="182"/>
        <v>5</v>
      </c>
      <c r="K5775">
        <v>39.49</v>
      </c>
      <c r="L5775" s="1">
        <f t="shared" si="183"/>
        <v>197.45000000000002</v>
      </c>
    </row>
    <row r="5776" spans="1:12" x14ac:dyDescent="0.25">
      <c r="A5776" t="s">
        <v>9485</v>
      </c>
      <c r="B5776" t="s">
        <v>9486</v>
      </c>
      <c r="C5776" t="s">
        <v>9487</v>
      </c>
      <c r="D5776">
        <v>805</v>
      </c>
      <c r="E5776" t="s">
        <v>2677</v>
      </c>
      <c r="F5776" t="s">
        <v>15</v>
      </c>
      <c r="G5776">
        <v>20</v>
      </c>
      <c r="H5776" t="s">
        <v>16</v>
      </c>
      <c r="I5776">
        <v>1</v>
      </c>
      <c r="J5776">
        <f t="shared" si="182"/>
        <v>20</v>
      </c>
      <c r="K5776">
        <v>9.86</v>
      </c>
      <c r="L5776" s="1">
        <f t="shared" si="183"/>
        <v>197.2</v>
      </c>
    </row>
    <row r="5777" spans="1:12" x14ac:dyDescent="0.25">
      <c r="A5777" t="s">
        <v>10236</v>
      </c>
      <c r="B5777" t="s">
        <v>10237</v>
      </c>
      <c r="C5777" t="s">
        <v>10238</v>
      </c>
      <c r="D5777">
        <v>805</v>
      </c>
      <c r="E5777" t="s">
        <v>2677</v>
      </c>
      <c r="F5777" t="s">
        <v>15</v>
      </c>
      <c r="G5777">
        <v>20</v>
      </c>
      <c r="H5777" t="s">
        <v>16</v>
      </c>
      <c r="I5777">
        <v>1</v>
      </c>
      <c r="J5777">
        <f t="shared" si="182"/>
        <v>20</v>
      </c>
      <c r="K5777">
        <v>9.86</v>
      </c>
      <c r="L5777" s="1">
        <f t="shared" si="183"/>
        <v>197.2</v>
      </c>
    </row>
    <row r="5778" spans="1:12" x14ac:dyDescent="0.25">
      <c r="A5778" t="s">
        <v>7176</v>
      </c>
      <c r="B5778" t="s">
        <v>7177</v>
      </c>
      <c r="C5778" t="s">
        <v>7178</v>
      </c>
      <c r="D5778">
        <v>805</v>
      </c>
      <c r="E5778" t="s">
        <v>2677</v>
      </c>
      <c r="F5778" t="s">
        <v>15</v>
      </c>
      <c r="G5778">
        <v>4</v>
      </c>
      <c r="H5778" t="s">
        <v>16</v>
      </c>
      <c r="I5778">
        <v>1</v>
      </c>
      <c r="J5778">
        <f t="shared" si="182"/>
        <v>4</v>
      </c>
      <c r="K5778">
        <v>49.25</v>
      </c>
      <c r="L5778" s="1">
        <f t="shared" si="183"/>
        <v>197</v>
      </c>
    </row>
    <row r="5779" spans="1:12" x14ac:dyDescent="0.25">
      <c r="A5779" t="s">
        <v>8093</v>
      </c>
      <c r="B5779" t="s">
        <v>8094</v>
      </c>
      <c r="C5779" t="s">
        <v>8095</v>
      </c>
      <c r="D5779">
        <v>805</v>
      </c>
      <c r="E5779" t="s">
        <v>2677</v>
      </c>
      <c r="F5779" t="s">
        <v>15</v>
      </c>
      <c r="G5779">
        <v>20</v>
      </c>
      <c r="H5779" t="s">
        <v>16</v>
      </c>
      <c r="I5779">
        <v>1</v>
      </c>
      <c r="J5779">
        <f t="shared" si="182"/>
        <v>20</v>
      </c>
      <c r="K5779">
        <v>9.81</v>
      </c>
      <c r="L5779" s="1">
        <f t="shared" si="183"/>
        <v>196.20000000000002</v>
      </c>
    </row>
    <row r="5780" spans="1:12" x14ac:dyDescent="0.25">
      <c r="A5780" t="s">
        <v>8119</v>
      </c>
      <c r="B5780" t="s">
        <v>8056</v>
      </c>
      <c r="C5780" t="s">
        <v>8120</v>
      </c>
      <c r="D5780">
        <v>805</v>
      </c>
      <c r="E5780" t="s">
        <v>2677</v>
      </c>
      <c r="F5780" t="s">
        <v>15</v>
      </c>
      <c r="G5780">
        <v>6</v>
      </c>
      <c r="H5780" t="s">
        <v>16</v>
      </c>
      <c r="I5780">
        <v>1</v>
      </c>
      <c r="J5780">
        <f t="shared" si="182"/>
        <v>6</v>
      </c>
      <c r="K5780">
        <v>32.69</v>
      </c>
      <c r="L5780" s="1">
        <f t="shared" si="183"/>
        <v>196.14</v>
      </c>
    </row>
    <row r="5781" spans="1:12" x14ac:dyDescent="0.25">
      <c r="A5781" t="s">
        <v>7624</v>
      </c>
      <c r="B5781" t="s">
        <v>7625</v>
      </c>
      <c r="C5781" t="s">
        <v>7626</v>
      </c>
      <c r="D5781">
        <v>805</v>
      </c>
      <c r="E5781" t="s">
        <v>2677</v>
      </c>
      <c r="F5781" t="s">
        <v>15</v>
      </c>
      <c r="G5781">
        <v>18</v>
      </c>
      <c r="H5781" t="s">
        <v>16</v>
      </c>
      <c r="I5781">
        <v>1</v>
      </c>
      <c r="J5781">
        <f t="shared" si="182"/>
        <v>18</v>
      </c>
      <c r="K5781">
        <v>10.85</v>
      </c>
      <c r="L5781" s="1">
        <f t="shared" si="183"/>
        <v>195.29999999999998</v>
      </c>
    </row>
    <row r="5782" spans="1:12" x14ac:dyDescent="0.25">
      <c r="A5782" t="s">
        <v>8175</v>
      </c>
      <c r="B5782" t="s">
        <v>8176</v>
      </c>
      <c r="C5782" t="s">
        <v>8177</v>
      </c>
      <c r="D5782">
        <v>805</v>
      </c>
      <c r="E5782" t="s">
        <v>2677</v>
      </c>
      <c r="F5782" t="s">
        <v>15</v>
      </c>
      <c r="G5782">
        <v>55</v>
      </c>
      <c r="H5782" t="s">
        <v>16</v>
      </c>
      <c r="I5782">
        <v>1</v>
      </c>
      <c r="J5782">
        <f t="shared" si="182"/>
        <v>55</v>
      </c>
      <c r="K5782">
        <v>3.55</v>
      </c>
      <c r="L5782" s="1">
        <f t="shared" si="183"/>
        <v>195.25</v>
      </c>
    </row>
    <row r="5783" spans="1:12" x14ac:dyDescent="0.25">
      <c r="A5783" t="s">
        <v>8297</v>
      </c>
      <c r="B5783" t="s">
        <v>8298</v>
      </c>
      <c r="C5783" t="s">
        <v>8299</v>
      </c>
      <c r="D5783">
        <v>805</v>
      </c>
      <c r="E5783" t="s">
        <v>2677</v>
      </c>
      <c r="F5783" t="s">
        <v>15</v>
      </c>
      <c r="G5783">
        <v>50</v>
      </c>
      <c r="H5783" t="s">
        <v>16</v>
      </c>
      <c r="I5783">
        <v>1</v>
      </c>
      <c r="J5783">
        <f t="shared" si="182"/>
        <v>50</v>
      </c>
      <c r="K5783">
        <v>3.9</v>
      </c>
      <c r="L5783" s="1">
        <f t="shared" si="183"/>
        <v>195</v>
      </c>
    </row>
    <row r="5784" spans="1:12" x14ac:dyDescent="0.25">
      <c r="A5784" t="s">
        <v>8303</v>
      </c>
      <c r="B5784" t="s">
        <v>8304</v>
      </c>
      <c r="C5784" t="s">
        <v>8305</v>
      </c>
      <c r="D5784">
        <v>805</v>
      </c>
      <c r="E5784" t="s">
        <v>2677</v>
      </c>
      <c r="F5784" t="s">
        <v>15</v>
      </c>
      <c r="G5784">
        <v>50</v>
      </c>
      <c r="H5784" t="s">
        <v>16</v>
      </c>
      <c r="I5784">
        <v>1</v>
      </c>
      <c r="J5784">
        <f t="shared" si="182"/>
        <v>50</v>
      </c>
      <c r="K5784">
        <v>3.9</v>
      </c>
      <c r="L5784" s="1">
        <f t="shared" si="183"/>
        <v>195</v>
      </c>
    </row>
    <row r="5785" spans="1:12" x14ac:dyDescent="0.25">
      <c r="A5785" t="s">
        <v>11910</v>
      </c>
      <c r="B5785" t="s">
        <v>11911</v>
      </c>
      <c r="C5785" t="s">
        <v>11912</v>
      </c>
      <c r="D5785">
        <v>805</v>
      </c>
      <c r="E5785" t="s">
        <v>2677</v>
      </c>
      <c r="F5785" t="s">
        <v>15</v>
      </c>
      <c r="G5785">
        <v>10</v>
      </c>
      <c r="H5785" t="s">
        <v>16</v>
      </c>
      <c r="I5785">
        <v>1</v>
      </c>
      <c r="J5785">
        <f t="shared" si="182"/>
        <v>10</v>
      </c>
      <c r="K5785">
        <v>19.5</v>
      </c>
      <c r="L5785" s="1">
        <f t="shared" si="183"/>
        <v>195</v>
      </c>
    </row>
    <row r="5786" spans="1:12" x14ac:dyDescent="0.25">
      <c r="A5786" t="s">
        <v>13239</v>
      </c>
      <c r="B5786" t="s">
        <v>13240</v>
      </c>
      <c r="C5786" t="s">
        <v>13241</v>
      </c>
      <c r="D5786">
        <v>806</v>
      </c>
      <c r="E5786" t="s">
        <v>2677</v>
      </c>
      <c r="F5786" t="s">
        <v>15</v>
      </c>
      <c r="G5786">
        <v>2</v>
      </c>
      <c r="H5786" t="s">
        <v>11231</v>
      </c>
      <c r="I5786">
        <v>0</v>
      </c>
      <c r="J5786">
        <f t="shared" si="182"/>
        <v>0</v>
      </c>
      <c r="K5786">
        <v>97.44</v>
      </c>
      <c r="L5786" s="1">
        <f t="shared" si="183"/>
        <v>194.88</v>
      </c>
    </row>
    <row r="5787" spans="1:12" x14ac:dyDescent="0.25">
      <c r="A5787" t="s">
        <v>11103</v>
      </c>
      <c r="B5787" t="s">
        <v>11104</v>
      </c>
      <c r="C5787" t="s">
        <v>11105</v>
      </c>
      <c r="D5787">
        <v>805</v>
      </c>
      <c r="E5787" t="s">
        <v>2677</v>
      </c>
      <c r="F5787" t="s">
        <v>15</v>
      </c>
      <c r="G5787">
        <v>5</v>
      </c>
      <c r="H5787" t="s">
        <v>16</v>
      </c>
      <c r="I5787">
        <v>1</v>
      </c>
      <c r="J5787">
        <f t="shared" si="182"/>
        <v>5</v>
      </c>
      <c r="K5787">
        <v>38.776000000000003</v>
      </c>
      <c r="L5787" s="1">
        <f t="shared" si="183"/>
        <v>193.88000000000002</v>
      </c>
    </row>
    <row r="5788" spans="1:12" x14ac:dyDescent="0.25">
      <c r="A5788" t="s">
        <v>11118</v>
      </c>
      <c r="B5788" t="s">
        <v>11119</v>
      </c>
      <c r="C5788">
        <v>1289</v>
      </c>
      <c r="D5788">
        <v>805</v>
      </c>
      <c r="E5788" t="s">
        <v>2677</v>
      </c>
      <c r="F5788" t="s">
        <v>15</v>
      </c>
      <c r="G5788">
        <v>200</v>
      </c>
      <c r="H5788" t="s">
        <v>16</v>
      </c>
      <c r="I5788">
        <v>1</v>
      </c>
      <c r="J5788">
        <f t="shared" si="182"/>
        <v>200</v>
      </c>
      <c r="K5788">
        <v>0.95830000000000004</v>
      </c>
      <c r="L5788" s="1">
        <f t="shared" si="183"/>
        <v>191.66</v>
      </c>
    </row>
    <row r="5789" spans="1:12" x14ac:dyDescent="0.25">
      <c r="A5789" t="s">
        <v>7469</v>
      </c>
      <c r="B5789" t="s">
        <v>7470</v>
      </c>
      <c r="D5789">
        <v>805</v>
      </c>
      <c r="E5789" t="s">
        <v>2677</v>
      </c>
      <c r="F5789" t="s">
        <v>15</v>
      </c>
      <c r="G5789">
        <v>5</v>
      </c>
      <c r="H5789" t="s">
        <v>16</v>
      </c>
      <c r="I5789">
        <v>1</v>
      </c>
      <c r="J5789">
        <f t="shared" si="182"/>
        <v>5</v>
      </c>
      <c r="K5789">
        <v>38.04</v>
      </c>
      <c r="L5789" s="1">
        <f t="shared" si="183"/>
        <v>190.2</v>
      </c>
    </row>
    <row r="5790" spans="1:12" x14ac:dyDescent="0.25">
      <c r="A5790" t="s">
        <v>13017</v>
      </c>
      <c r="B5790" t="s">
        <v>13018</v>
      </c>
      <c r="C5790" t="s">
        <v>13019</v>
      </c>
      <c r="D5790">
        <v>806</v>
      </c>
      <c r="E5790" t="s">
        <v>2677</v>
      </c>
      <c r="F5790" t="s">
        <v>15</v>
      </c>
      <c r="G5790">
        <v>20</v>
      </c>
      <c r="H5790" t="s">
        <v>12910</v>
      </c>
      <c r="I5790">
        <v>200</v>
      </c>
      <c r="J5790">
        <f t="shared" si="182"/>
        <v>4000</v>
      </c>
      <c r="K5790">
        <v>9.49</v>
      </c>
      <c r="L5790" s="1">
        <f t="shared" si="183"/>
        <v>189.8</v>
      </c>
    </row>
    <row r="5791" spans="1:12" x14ac:dyDescent="0.25">
      <c r="A5791" t="s">
        <v>6680</v>
      </c>
      <c r="B5791" t="s">
        <v>6681</v>
      </c>
      <c r="D5791">
        <v>805</v>
      </c>
      <c r="E5791" t="s">
        <v>2677</v>
      </c>
      <c r="F5791" t="s">
        <v>15</v>
      </c>
      <c r="G5791">
        <v>60</v>
      </c>
      <c r="H5791" t="s">
        <v>16</v>
      </c>
      <c r="I5791">
        <v>1</v>
      </c>
      <c r="J5791">
        <f t="shared" si="182"/>
        <v>60</v>
      </c>
      <c r="K5791">
        <v>3.15</v>
      </c>
      <c r="L5791" s="1">
        <f t="shared" si="183"/>
        <v>189</v>
      </c>
    </row>
    <row r="5792" spans="1:12" x14ac:dyDescent="0.25">
      <c r="A5792" t="s">
        <v>11525</v>
      </c>
      <c r="B5792" t="s">
        <v>11526</v>
      </c>
      <c r="C5792" t="s">
        <v>11527</v>
      </c>
      <c r="D5792">
        <v>805</v>
      </c>
      <c r="E5792" t="s">
        <v>2677</v>
      </c>
      <c r="F5792" t="s">
        <v>15</v>
      </c>
      <c r="G5792">
        <v>5</v>
      </c>
      <c r="H5792" t="s">
        <v>16</v>
      </c>
      <c r="I5792">
        <v>1</v>
      </c>
      <c r="J5792">
        <f t="shared" si="182"/>
        <v>5</v>
      </c>
      <c r="K5792">
        <v>37.74</v>
      </c>
      <c r="L5792" s="1">
        <f t="shared" si="183"/>
        <v>188.70000000000002</v>
      </c>
    </row>
    <row r="5793" spans="1:12" x14ac:dyDescent="0.25">
      <c r="A5793" t="s">
        <v>5087</v>
      </c>
      <c r="B5793" t="s">
        <v>5085</v>
      </c>
      <c r="C5793" t="s">
        <v>5088</v>
      </c>
      <c r="D5793">
        <v>805</v>
      </c>
      <c r="E5793" t="s">
        <v>2677</v>
      </c>
      <c r="F5793" t="s">
        <v>15</v>
      </c>
      <c r="G5793">
        <v>20</v>
      </c>
      <c r="H5793" t="s">
        <v>16</v>
      </c>
      <c r="I5793">
        <v>1</v>
      </c>
      <c r="J5793">
        <f t="shared" si="182"/>
        <v>20</v>
      </c>
      <c r="K5793">
        <v>9.4335000000000004</v>
      </c>
      <c r="L5793" s="1">
        <f t="shared" si="183"/>
        <v>188.67000000000002</v>
      </c>
    </row>
    <row r="5794" spans="1:12" x14ac:dyDescent="0.25">
      <c r="A5794" t="s">
        <v>11809</v>
      </c>
      <c r="B5794" t="s">
        <v>11810</v>
      </c>
      <c r="C5794" t="s">
        <v>11811</v>
      </c>
      <c r="D5794">
        <v>805</v>
      </c>
      <c r="E5794" t="s">
        <v>2677</v>
      </c>
      <c r="F5794" t="s">
        <v>15</v>
      </c>
      <c r="G5794">
        <v>18</v>
      </c>
      <c r="H5794" t="s">
        <v>11259</v>
      </c>
      <c r="I5794">
        <v>1</v>
      </c>
      <c r="J5794">
        <f t="shared" ref="J5794:J5857" si="184">G5794*I5794</f>
        <v>18</v>
      </c>
      <c r="K5794">
        <v>10.45</v>
      </c>
      <c r="L5794" s="1">
        <f t="shared" ref="L5794:L5857" si="185">G5794*K5794</f>
        <v>188.1</v>
      </c>
    </row>
    <row r="5795" spans="1:12" x14ac:dyDescent="0.25">
      <c r="A5795" t="s">
        <v>11671</v>
      </c>
      <c r="B5795" t="s">
        <v>11672</v>
      </c>
      <c r="C5795" t="s">
        <v>11673</v>
      </c>
      <c r="D5795">
        <v>805</v>
      </c>
      <c r="E5795" t="s">
        <v>2677</v>
      </c>
      <c r="F5795" t="s">
        <v>15</v>
      </c>
      <c r="G5795">
        <v>10</v>
      </c>
      <c r="H5795" t="s">
        <v>16</v>
      </c>
      <c r="I5795">
        <v>1</v>
      </c>
      <c r="J5795">
        <f t="shared" si="184"/>
        <v>10</v>
      </c>
      <c r="K5795">
        <v>18.78</v>
      </c>
      <c r="L5795" s="1">
        <f t="shared" si="185"/>
        <v>187.8</v>
      </c>
    </row>
    <row r="5796" spans="1:12" x14ac:dyDescent="0.25">
      <c r="A5796" t="s">
        <v>10986</v>
      </c>
      <c r="B5796" t="s">
        <v>10987</v>
      </c>
      <c r="C5796" t="s">
        <v>10988</v>
      </c>
      <c r="D5796">
        <v>805</v>
      </c>
      <c r="E5796" t="s">
        <v>2677</v>
      </c>
      <c r="F5796" t="s">
        <v>15</v>
      </c>
      <c r="G5796">
        <v>22</v>
      </c>
      <c r="H5796" t="s">
        <v>16</v>
      </c>
      <c r="I5796">
        <v>1</v>
      </c>
      <c r="J5796">
        <f t="shared" si="184"/>
        <v>22</v>
      </c>
      <c r="K5796">
        <v>8.5299999999999994</v>
      </c>
      <c r="L5796" s="1">
        <f t="shared" si="185"/>
        <v>187.66</v>
      </c>
    </row>
    <row r="5797" spans="1:12" x14ac:dyDescent="0.25">
      <c r="A5797" t="s">
        <v>6778</v>
      </c>
      <c r="B5797" t="s">
        <v>6779</v>
      </c>
      <c r="D5797">
        <v>805</v>
      </c>
      <c r="E5797" t="s">
        <v>2677</v>
      </c>
      <c r="F5797" t="s">
        <v>15</v>
      </c>
      <c r="G5797">
        <v>10</v>
      </c>
      <c r="H5797" t="s">
        <v>16</v>
      </c>
      <c r="I5797">
        <v>1</v>
      </c>
      <c r="J5797">
        <f t="shared" si="184"/>
        <v>10</v>
      </c>
      <c r="K5797">
        <v>18.739999999999998</v>
      </c>
      <c r="L5797" s="1">
        <f t="shared" si="185"/>
        <v>187.39999999999998</v>
      </c>
    </row>
    <row r="5798" spans="1:12" x14ac:dyDescent="0.25">
      <c r="A5798" t="s">
        <v>13257</v>
      </c>
      <c r="B5798" t="s">
        <v>13258</v>
      </c>
      <c r="C5798" t="s">
        <v>13259</v>
      </c>
      <c r="D5798">
        <v>806</v>
      </c>
      <c r="E5798" t="s">
        <v>2677</v>
      </c>
      <c r="F5798" t="s">
        <v>15</v>
      </c>
      <c r="G5798">
        <v>4</v>
      </c>
      <c r="H5798" t="s">
        <v>11231</v>
      </c>
      <c r="I5798">
        <v>0</v>
      </c>
      <c r="J5798">
        <f t="shared" si="184"/>
        <v>0</v>
      </c>
      <c r="K5798">
        <v>46.8</v>
      </c>
      <c r="L5798" s="1">
        <f t="shared" si="185"/>
        <v>187.2</v>
      </c>
    </row>
    <row r="5799" spans="1:12" x14ac:dyDescent="0.25">
      <c r="A5799" t="s">
        <v>11325</v>
      </c>
      <c r="B5799" t="s">
        <v>11326</v>
      </c>
      <c r="C5799" t="s">
        <v>11327</v>
      </c>
      <c r="D5799">
        <v>805</v>
      </c>
      <c r="E5799" t="s">
        <v>2677</v>
      </c>
      <c r="F5799" t="s">
        <v>15</v>
      </c>
      <c r="G5799">
        <v>3</v>
      </c>
      <c r="H5799" t="s">
        <v>16</v>
      </c>
      <c r="I5799">
        <v>1</v>
      </c>
      <c r="J5799">
        <f t="shared" si="184"/>
        <v>3</v>
      </c>
      <c r="K5799">
        <v>62.4</v>
      </c>
      <c r="L5799" s="1">
        <f t="shared" si="185"/>
        <v>187.2</v>
      </c>
    </row>
    <row r="5800" spans="1:12" x14ac:dyDescent="0.25">
      <c r="A5800" t="s">
        <v>8711</v>
      </c>
      <c r="B5800" t="s">
        <v>8712</v>
      </c>
      <c r="C5800" t="s">
        <v>8713</v>
      </c>
      <c r="D5800">
        <v>805</v>
      </c>
      <c r="E5800" t="s">
        <v>2677</v>
      </c>
      <c r="F5800" t="s">
        <v>15</v>
      </c>
      <c r="G5800">
        <v>2</v>
      </c>
      <c r="H5800" t="s">
        <v>16</v>
      </c>
      <c r="I5800">
        <v>1</v>
      </c>
      <c r="J5800">
        <f t="shared" si="184"/>
        <v>2</v>
      </c>
      <c r="K5800">
        <v>93.5</v>
      </c>
      <c r="L5800" s="1">
        <f t="shared" si="185"/>
        <v>187</v>
      </c>
    </row>
    <row r="5801" spans="1:12" x14ac:dyDescent="0.25">
      <c r="A5801" t="s">
        <v>11260</v>
      </c>
      <c r="B5801" t="s">
        <v>11261</v>
      </c>
      <c r="C5801" t="s">
        <v>11262</v>
      </c>
      <c r="D5801">
        <v>805</v>
      </c>
      <c r="E5801" t="s">
        <v>2677</v>
      </c>
      <c r="F5801" t="s">
        <v>15</v>
      </c>
      <c r="G5801">
        <v>7</v>
      </c>
      <c r="H5801" t="s">
        <v>11259</v>
      </c>
      <c r="I5801">
        <v>3</v>
      </c>
      <c r="J5801">
        <f t="shared" si="184"/>
        <v>21</v>
      </c>
      <c r="K5801">
        <v>26.7</v>
      </c>
      <c r="L5801" s="1">
        <f t="shared" si="185"/>
        <v>186.9</v>
      </c>
    </row>
    <row r="5802" spans="1:12" x14ac:dyDescent="0.25">
      <c r="A5802" t="s">
        <v>10382</v>
      </c>
      <c r="B5802" t="s">
        <v>10383</v>
      </c>
      <c r="C5802" t="s">
        <v>10384</v>
      </c>
      <c r="D5802">
        <v>805</v>
      </c>
      <c r="E5802" t="s">
        <v>2677</v>
      </c>
      <c r="F5802" t="s">
        <v>15</v>
      </c>
      <c r="G5802">
        <v>4</v>
      </c>
      <c r="H5802" t="s">
        <v>16</v>
      </c>
      <c r="I5802">
        <v>1</v>
      </c>
      <c r="J5802">
        <f t="shared" si="184"/>
        <v>4</v>
      </c>
      <c r="K5802">
        <v>46.652500000000003</v>
      </c>
      <c r="L5802" s="1">
        <f t="shared" si="185"/>
        <v>186.61</v>
      </c>
    </row>
    <row r="5803" spans="1:12" x14ac:dyDescent="0.25">
      <c r="A5803" t="s">
        <v>11964</v>
      </c>
      <c r="B5803" t="s">
        <v>11965</v>
      </c>
      <c r="C5803" t="s">
        <v>11966</v>
      </c>
      <c r="D5803">
        <v>805</v>
      </c>
      <c r="E5803" t="s">
        <v>2677</v>
      </c>
      <c r="F5803" t="s">
        <v>15</v>
      </c>
      <c r="G5803">
        <v>4</v>
      </c>
      <c r="H5803" t="s">
        <v>4444</v>
      </c>
      <c r="I5803">
        <v>1</v>
      </c>
      <c r="J5803">
        <f t="shared" si="184"/>
        <v>4</v>
      </c>
      <c r="K5803">
        <v>46.62</v>
      </c>
      <c r="L5803" s="1">
        <f t="shared" si="185"/>
        <v>186.48</v>
      </c>
    </row>
    <row r="5804" spans="1:12" x14ac:dyDescent="0.25">
      <c r="A5804" t="s">
        <v>9666</v>
      </c>
      <c r="B5804" t="s">
        <v>9667</v>
      </c>
      <c r="C5804" t="s">
        <v>9668</v>
      </c>
      <c r="D5804">
        <v>805</v>
      </c>
      <c r="E5804" t="s">
        <v>2677</v>
      </c>
      <c r="F5804" t="s">
        <v>15</v>
      </c>
      <c r="G5804">
        <v>46</v>
      </c>
      <c r="H5804" t="s">
        <v>16</v>
      </c>
      <c r="I5804">
        <v>1</v>
      </c>
      <c r="J5804">
        <f t="shared" si="184"/>
        <v>46</v>
      </c>
      <c r="K5804">
        <v>4.05</v>
      </c>
      <c r="L5804" s="1">
        <f t="shared" si="185"/>
        <v>186.29999999999998</v>
      </c>
    </row>
    <row r="5805" spans="1:12" x14ac:dyDescent="0.25">
      <c r="A5805" t="s">
        <v>8687</v>
      </c>
      <c r="B5805" t="s">
        <v>8688</v>
      </c>
      <c r="C5805" t="s">
        <v>8689</v>
      </c>
      <c r="D5805">
        <v>805</v>
      </c>
      <c r="E5805" t="s">
        <v>2677</v>
      </c>
      <c r="F5805" t="s">
        <v>15</v>
      </c>
      <c r="G5805">
        <v>1</v>
      </c>
      <c r="H5805" t="s">
        <v>16</v>
      </c>
      <c r="I5805">
        <v>1</v>
      </c>
      <c r="J5805">
        <f t="shared" si="184"/>
        <v>1</v>
      </c>
      <c r="K5805">
        <v>185.9</v>
      </c>
      <c r="L5805" s="1">
        <f t="shared" si="185"/>
        <v>185.9</v>
      </c>
    </row>
    <row r="5806" spans="1:12" x14ac:dyDescent="0.25">
      <c r="A5806" t="s">
        <v>13936</v>
      </c>
      <c r="B5806" t="s">
        <v>13937</v>
      </c>
      <c r="D5806">
        <v>806</v>
      </c>
      <c r="E5806" t="s">
        <v>2677</v>
      </c>
      <c r="F5806" t="s">
        <v>15</v>
      </c>
      <c r="G5806">
        <v>20</v>
      </c>
      <c r="H5806" t="s">
        <v>16</v>
      </c>
      <c r="I5806">
        <v>0</v>
      </c>
      <c r="J5806">
        <f t="shared" si="184"/>
        <v>0</v>
      </c>
      <c r="K5806">
        <v>9.2899999999999991</v>
      </c>
      <c r="L5806" s="1">
        <f t="shared" si="185"/>
        <v>185.79999999999998</v>
      </c>
    </row>
    <row r="5807" spans="1:12" x14ac:dyDescent="0.25">
      <c r="A5807" t="s">
        <v>6039</v>
      </c>
      <c r="B5807" t="s">
        <v>6040</v>
      </c>
      <c r="D5807">
        <v>805</v>
      </c>
      <c r="E5807" t="s">
        <v>2677</v>
      </c>
      <c r="F5807" t="s">
        <v>15</v>
      </c>
      <c r="G5807">
        <v>3</v>
      </c>
      <c r="H5807" t="s">
        <v>16</v>
      </c>
      <c r="I5807">
        <v>1</v>
      </c>
      <c r="J5807">
        <f t="shared" si="184"/>
        <v>3</v>
      </c>
      <c r="K5807">
        <v>61.77</v>
      </c>
      <c r="L5807" s="1">
        <f t="shared" si="185"/>
        <v>185.31</v>
      </c>
    </row>
    <row r="5808" spans="1:12" x14ac:dyDescent="0.25">
      <c r="A5808" t="s">
        <v>5973</v>
      </c>
      <c r="B5808" t="s">
        <v>5974</v>
      </c>
      <c r="C5808">
        <v>138035</v>
      </c>
      <c r="D5808">
        <v>805</v>
      </c>
      <c r="E5808" t="s">
        <v>2677</v>
      </c>
      <c r="F5808" t="s">
        <v>15</v>
      </c>
      <c r="G5808">
        <v>5</v>
      </c>
      <c r="H5808" t="s">
        <v>16</v>
      </c>
      <c r="I5808">
        <v>1</v>
      </c>
      <c r="J5808">
        <f t="shared" si="184"/>
        <v>5</v>
      </c>
      <c r="K5808">
        <v>37</v>
      </c>
      <c r="L5808" s="1">
        <f t="shared" si="185"/>
        <v>185</v>
      </c>
    </row>
    <row r="5809" spans="1:12" x14ac:dyDescent="0.25">
      <c r="A5809" t="s">
        <v>14159</v>
      </c>
      <c r="B5809" t="s">
        <v>14160</v>
      </c>
      <c r="D5809">
        <v>805</v>
      </c>
      <c r="E5809" t="s">
        <v>2677</v>
      </c>
      <c r="F5809" t="s">
        <v>15</v>
      </c>
      <c r="G5809">
        <v>5</v>
      </c>
      <c r="H5809" t="s">
        <v>16</v>
      </c>
      <c r="I5809">
        <v>1</v>
      </c>
      <c r="J5809">
        <f t="shared" si="184"/>
        <v>5</v>
      </c>
      <c r="K5809">
        <v>36.979999999999997</v>
      </c>
      <c r="L5809" s="1">
        <f t="shared" si="185"/>
        <v>184.89999999999998</v>
      </c>
    </row>
    <row r="5810" spans="1:12" x14ac:dyDescent="0.25">
      <c r="A5810" t="s">
        <v>5074</v>
      </c>
      <c r="B5810" t="s">
        <v>5075</v>
      </c>
      <c r="C5810" t="s">
        <v>5076</v>
      </c>
      <c r="D5810">
        <v>805</v>
      </c>
      <c r="E5810" t="s">
        <v>2677</v>
      </c>
      <c r="F5810" t="s">
        <v>15</v>
      </c>
      <c r="G5810">
        <v>40</v>
      </c>
      <c r="H5810" t="s">
        <v>16</v>
      </c>
      <c r="I5810">
        <v>1</v>
      </c>
      <c r="J5810">
        <f t="shared" si="184"/>
        <v>40</v>
      </c>
      <c r="K5810">
        <v>4.62</v>
      </c>
      <c r="L5810" s="1">
        <f t="shared" si="185"/>
        <v>184.8</v>
      </c>
    </row>
    <row r="5811" spans="1:12" x14ac:dyDescent="0.25">
      <c r="A5811" t="s">
        <v>6829</v>
      </c>
      <c r="B5811" t="s">
        <v>6830</v>
      </c>
      <c r="D5811">
        <v>805</v>
      </c>
      <c r="E5811" t="s">
        <v>2677</v>
      </c>
      <c r="F5811" t="s">
        <v>15</v>
      </c>
      <c r="G5811">
        <v>10</v>
      </c>
      <c r="H5811" t="s">
        <v>16</v>
      </c>
      <c r="I5811">
        <v>1</v>
      </c>
      <c r="J5811">
        <f t="shared" si="184"/>
        <v>10</v>
      </c>
      <c r="K5811">
        <v>18.420000000000002</v>
      </c>
      <c r="L5811" s="1">
        <f t="shared" si="185"/>
        <v>184.20000000000002</v>
      </c>
    </row>
    <row r="5812" spans="1:12" x14ac:dyDescent="0.25">
      <c r="A5812" t="s">
        <v>10788</v>
      </c>
      <c r="B5812" t="s">
        <v>10789</v>
      </c>
      <c r="C5812" t="s">
        <v>10790</v>
      </c>
      <c r="D5812">
        <v>805</v>
      </c>
      <c r="E5812" t="s">
        <v>2677</v>
      </c>
      <c r="F5812" t="s">
        <v>15</v>
      </c>
      <c r="G5812">
        <v>30</v>
      </c>
      <c r="H5812" t="s">
        <v>16</v>
      </c>
      <c r="I5812">
        <v>1</v>
      </c>
      <c r="J5812">
        <f t="shared" si="184"/>
        <v>30</v>
      </c>
      <c r="K5812">
        <v>6.14</v>
      </c>
      <c r="L5812" s="1">
        <f t="shared" si="185"/>
        <v>184.2</v>
      </c>
    </row>
    <row r="5813" spans="1:12" x14ac:dyDescent="0.25">
      <c r="A5813" t="s">
        <v>5872</v>
      </c>
      <c r="B5813" t="s">
        <v>5873</v>
      </c>
      <c r="D5813">
        <v>805</v>
      </c>
      <c r="E5813" t="s">
        <v>2677</v>
      </c>
      <c r="F5813" t="s">
        <v>15</v>
      </c>
      <c r="G5813">
        <v>4</v>
      </c>
      <c r="H5813" t="s">
        <v>16</v>
      </c>
      <c r="I5813">
        <v>1</v>
      </c>
      <c r="J5813">
        <f t="shared" si="184"/>
        <v>4</v>
      </c>
      <c r="K5813">
        <v>46</v>
      </c>
      <c r="L5813" s="1">
        <f t="shared" si="185"/>
        <v>184</v>
      </c>
    </row>
    <row r="5814" spans="1:12" x14ac:dyDescent="0.25">
      <c r="A5814" t="s">
        <v>10406</v>
      </c>
      <c r="B5814" t="s">
        <v>10407</v>
      </c>
      <c r="C5814" t="s">
        <v>10408</v>
      </c>
      <c r="D5814">
        <v>805</v>
      </c>
      <c r="E5814" t="s">
        <v>2677</v>
      </c>
      <c r="F5814" t="s">
        <v>15</v>
      </c>
      <c r="G5814">
        <v>120</v>
      </c>
      <c r="H5814" t="s">
        <v>16</v>
      </c>
      <c r="I5814">
        <v>1</v>
      </c>
      <c r="J5814">
        <f t="shared" si="184"/>
        <v>120</v>
      </c>
      <c r="K5814">
        <v>1.53</v>
      </c>
      <c r="L5814" s="1">
        <f t="shared" si="185"/>
        <v>183.6</v>
      </c>
    </row>
    <row r="5815" spans="1:12" x14ac:dyDescent="0.25">
      <c r="A5815" t="s">
        <v>3091</v>
      </c>
      <c r="B5815" t="s">
        <v>3092</v>
      </c>
      <c r="C5815" t="s">
        <v>3093</v>
      </c>
      <c r="D5815">
        <v>805</v>
      </c>
      <c r="E5815" t="s">
        <v>2677</v>
      </c>
      <c r="F5815" t="s">
        <v>15</v>
      </c>
      <c r="G5815">
        <v>1</v>
      </c>
      <c r="H5815" t="s">
        <v>16</v>
      </c>
      <c r="I5815">
        <v>1</v>
      </c>
      <c r="J5815">
        <f t="shared" si="184"/>
        <v>1</v>
      </c>
      <c r="K5815">
        <v>183.31</v>
      </c>
      <c r="L5815" s="1">
        <f t="shared" si="185"/>
        <v>183.31</v>
      </c>
    </row>
    <row r="5816" spans="1:12" x14ac:dyDescent="0.25">
      <c r="A5816" t="s">
        <v>5867</v>
      </c>
      <c r="B5816" t="s">
        <v>5862</v>
      </c>
      <c r="D5816">
        <v>805</v>
      </c>
      <c r="E5816" t="s">
        <v>2677</v>
      </c>
      <c r="F5816" t="s">
        <v>15</v>
      </c>
      <c r="G5816">
        <v>6</v>
      </c>
      <c r="H5816" t="s">
        <v>16</v>
      </c>
      <c r="I5816">
        <v>1</v>
      </c>
      <c r="J5816">
        <f t="shared" si="184"/>
        <v>6</v>
      </c>
      <c r="K5816">
        <v>30.5</v>
      </c>
      <c r="L5816" s="1">
        <f t="shared" si="185"/>
        <v>183</v>
      </c>
    </row>
    <row r="5817" spans="1:12" x14ac:dyDescent="0.25">
      <c r="A5817" t="s">
        <v>7317</v>
      </c>
      <c r="B5817" t="s">
        <v>7318</v>
      </c>
      <c r="D5817">
        <v>805</v>
      </c>
      <c r="E5817" t="s">
        <v>2677</v>
      </c>
      <c r="F5817" t="s">
        <v>15</v>
      </c>
      <c r="G5817">
        <v>5</v>
      </c>
      <c r="H5817" t="s">
        <v>16</v>
      </c>
      <c r="I5817">
        <v>1</v>
      </c>
      <c r="J5817">
        <f t="shared" si="184"/>
        <v>5</v>
      </c>
      <c r="K5817">
        <v>36.6</v>
      </c>
      <c r="L5817" s="1">
        <f t="shared" si="185"/>
        <v>183</v>
      </c>
    </row>
    <row r="5818" spans="1:12" x14ac:dyDescent="0.25">
      <c r="A5818" t="s">
        <v>5961</v>
      </c>
      <c r="B5818" t="s">
        <v>5960</v>
      </c>
      <c r="D5818">
        <v>805</v>
      </c>
      <c r="E5818" t="s">
        <v>2677</v>
      </c>
      <c r="F5818" t="s">
        <v>15</v>
      </c>
      <c r="G5818">
        <v>2</v>
      </c>
      <c r="H5818" t="s">
        <v>16</v>
      </c>
      <c r="I5818">
        <v>1</v>
      </c>
      <c r="J5818">
        <f t="shared" si="184"/>
        <v>2</v>
      </c>
      <c r="K5818">
        <v>90.95</v>
      </c>
      <c r="L5818" s="1">
        <f t="shared" si="185"/>
        <v>181.9</v>
      </c>
    </row>
    <row r="5819" spans="1:12" x14ac:dyDescent="0.25">
      <c r="A5819" t="s">
        <v>10836</v>
      </c>
      <c r="B5819" t="s">
        <v>10837</v>
      </c>
      <c r="C5819" t="s">
        <v>10838</v>
      </c>
      <c r="D5819">
        <v>805</v>
      </c>
      <c r="E5819" t="s">
        <v>2677</v>
      </c>
      <c r="F5819" t="s">
        <v>15</v>
      </c>
      <c r="G5819">
        <v>19</v>
      </c>
      <c r="H5819" t="s">
        <v>16</v>
      </c>
      <c r="I5819">
        <v>1</v>
      </c>
      <c r="J5819">
        <f t="shared" si="184"/>
        <v>19</v>
      </c>
      <c r="K5819">
        <v>9.57</v>
      </c>
      <c r="L5819" s="1">
        <f t="shared" si="185"/>
        <v>181.83</v>
      </c>
    </row>
    <row r="5820" spans="1:12" x14ac:dyDescent="0.25">
      <c r="A5820" t="s">
        <v>7511</v>
      </c>
      <c r="B5820" t="s">
        <v>7512</v>
      </c>
      <c r="D5820">
        <v>805</v>
      </c>
      <c r="E5820" t="s">
        <v>2677</v>
      </c>
      <c r="F5820" t="s">
        <v>15</v>
      </c>
      <c r="G5820">
        <v>3</v>
      </c>
      <c r="H5820" t="s">
        <v>16</v>
      </c>
      <c r="I5820">
        <v>1</v>
      </c>
      <c r="J5820">
        <f t="shared" si="184"/>
        <v>3</v>
      </c>
      <c r="K5820">
        <v>60.5</v>
      </c>
      <c r="L5820" s="1">
        <f t="shared" si="185"/>
        <v>181.5</v>
      </c>
    </row>
    <row r="5821" spans="1:12" x14ac:dyDescent="0.25">
      <c r="A5821" t="s">
        <v>6192</v>
      </c>
      <c r="B5821" t="s">
        <v>6193</v>
      </c>
      <c r="C5821" t="s">
        <v>6143</v>
      </c>
      <c r="D5821">
        <v>805</v>
      </c>
      <c r="E5821" t="s">
        <v>2677</v>
      </c>
      <c r="F5821" t="s">
        <v>15</v>
      </c>
      <c r="G5821">
        <v>2</v>
      </c>
      <c r="H5821" t="s">
        <v>16</v>
      </c>
      <c r="I5821">
        <v>1</v>
      </c>
      <c r="J5821">
        <f t="shared" si="184"/>
        <v>2</v>
      </c>
      <c r="K5821">
        <v>90.75</v>
      </c>
      <c r="L5821" s="1">
        <f t="shared" si="185"/>
        <v>181.5</v>
      </c>
    </row>
    <row r="5822" spans="1:12" x14ac:dyDescent="0.25">
      <c r="A5822" s="49" t="s">
        <v>10003</v>
      </c>
      <c r="B5822" s="49" t="s">
        <v>10004</v>
      </c>
      <c r="C5822" s="49" t="s">
        <v>10005</v>
      </c>
      <c r="D5822" s="49">
        <v>805</v>
      </c>
      <c r="E5822" s="49" t="s">
        <v>2677</v>
      </c>
      <c r="F5822" s="49" t="s">
        <v>15</v>
      </c>
      <c r="G5822" s="51">
        <v>5400</v>
      </c>
      <c r="H5822" s="49" t="s">
        <v>16</v>
      </c>
      <c r="I5822" s="49">
        <v>1</v>
      </c>
      <c r="J5822" s="49">
        <f t="shared" si="184"/>
        <v>5400</v>
      </c>
      <c r="K5822" s="49">
        <v>3.3599999999999998E-2</v>
      </c>
      <c r="L5822" s="50">
        <f t="shared" si="185"/>
        <v>181.44</v>
      </c>
    </row>
    <row r="5823" spans="1:12" x14ac:dyDescent="0.25">
      <c r="A5823" t="s">
        <v>10779</v>
      </c>
      <c r="B5823" t="s">
        <v>10780</v>
      </c>
      <c r="C5823" t="s">
        <v>10781</v>
      </c>
      <c r="D5823">
        <v>805</v>
      </c>
      <c r="E5823" t="s">
        <v>2677</v>
      </c>
      <c r="F5823" t="s">
        <v>15</v>
      </c>
      <c r="G5823">
        <v>30</v>
      </c>
      <c r="H5823" t="s">
        <v>16</v>
      </c>
      <c r="I5823">
        <v>1</v>
      </c>
      <c r="J5823">
        <f t="shared" si="184"/>
        <v>30</v>
      </c>
      <c r="K5823">
        <v>6.04</v>
      </c>
      <c r="L5823" s="1">
        <f t="shared" si="185"/>
        <v>181.2</v>
      </c>
    </row>
    <row r="5824" spans="1:12" x14ac:dyDescent="0.25">
      <c r="A5824" t="s">
        <v>13090</v>
      </c>
      <c r="B5824" t="s">
        <v>13091</v>
      </c>
      <c r="C5824" t="s">
        <v>13092</v>
      </c>
      <c r="D5824">
        <v>806</v>
      </c>
      <c r="E5824" t="s">
        <v>2677</v>
      </c>
      <c r="F5824" t="s">
        <v>15</v>
      </c>
      <c r="G5824">
        <v>30</v>
      </c>
      <c r="H5824" t="s">
        <v>16</v>
      </c>
      <c r="I5824">
        <v>0</v>
      </c>
      <c r="J5824">
        <f t="shared" si="184"/>
        <v>0</v>
      </c>
      <c r="K5824">
        <v>6.03</v>
      </c>
      <c r="L5824" s="1">
        <f t="shared" si="185"/>
        <v>180.9</v>
      </c>
    </row>
    <row r="5825" spans="1:12" x14ac:dyDescent="0.25">
      <c r="A5825" t="s">
        <v>6844</v>
      </c>
      <c r="B5825" t="s">
        <v>6845</v>
      </c>
      <c r="D5825">
        <v>805</v>
      </c>
      <c r="E5825" t="s">
        <v>2677</v>
      </c>
      <c r="F5825" t="s">
        <v>15</v>
      </c>
      <c r="G5825">
        <v>10</v>
      </c>
      <c r="H5825" t="s">
        <v>16</v>
      </c>
      <c r="I5825">
        <v>1</v>
      </c>
      <c r="J5825">
        <f t="shared" si="184"/>
        <v>10</v>
      </c>
      <c r="K5825">
        <v>18.085999999999999</v>
      </c>
      <c r="L5825" s="1">
        <f t="shared" si="185"/>
        <v>180.85999999999999</v>
      </c>
    </row>
    <row r="5826" spans="1:12" x14ac:dyDescent="0.25">
      <c r="A5826" t="s">
        <v>2921</v>
      </c>
      <c r="B5826" t="s">
        <v>2922</v>
      </c>
      <c r="C5826" t="s">
        <v>2923</v>
      </c>
      <c r="D5826">
        <v>805</v>
      </c>
      <c r="E5826" t="s">
        <v>2677</v>
      </c>
      <c r="F5826" t="s">
        <v>15</v>
      </c>
      <c r="G5826">
        <v>2</v>
      </c>
      <c r="H5826" t="s">
        <v>16</v>
      </c>
      <c r="I5826">
        <v>1</v>
      </c>
      <c r="J5826">
        <f t="shared" si="184"/>
        <v>2</v>
      </c>
      <c r="K5826">
        <v>90.41</v>
      </c>
      <c r="L5826" s="1">
        <f t="shared" si="185"/>
        <v>180.82</v>
      </c>
    </row>
    <row r="5827" spans="1:12" x14ac:dyDescent="0.25">
      <c r="A5827" t="s">
        <v>7499</v>
      </c>
      <c r="B5827" t="s">
        <v>7500</v>
      </c>
      <c r="D5827">
        <v>805</v>
      </c>
      <c r="E5827" t="s">
        <v>2677</v>
      </c>
      <c r="F5827" t="s">
        <v>15</v>
      </c>
      <c r="G5827">
        <v>5</v>
      </c>
      <c r="H5827" t="s">
        <v>16</v>
      </c>
      <c r="I5827">
        <v>1</v>
      </c>
      <c r="J5827">
        <f t="shared" si="184"/>
        <v>5</v>
      </c>
      <c r="K5827">
        <v>36.04</v>
      </c>
      <c r="L5827" s="1">
        <f t="shared" si="185"/>
        <v>180.2</v>
      </c>
    </row>
    <row r="5828" spans="1:12" x14ac:dyDescent="0.25">
      <c r="A5828" t="s">
        <v>8213</v>
      </c>
      <c r="B5828" t="s">
        <v>8214</v>
      </c>
      <c r="C5828" t="s">
        <v>8215</v>
      </c>
      <c r="D5828">
        <v>805</v>
      </c>
      <c r="E5828" t="s">
        <v>2677</v>
      </c>
      <c r="F5828" t="s">
        <v>15</v>
      </c>
      <c r="G5828">
        <v>10</v>
      </c>
      <c r="H5828" t="s">
        <v>16</v>
      </c>
      <c r="I5828">
        <v>1</v>
      </c>
      <c r="J5828">
        <f t="shared" si="184"/>
        <v>10</v>
      </c>
      <c r="K5828">
        <v>18</v>
      </c>
      <c r="L5828" s="1">
        <f t="shared" si="185"/>
        <v>180</v>
      </c>
    </row>
    <row r="5829" spans="1:12" x14ac:dyDescent="0.25">
      <c r="A5829" t="s">
        <v>8784</v>
      </c>
      <c r="B5829" t="s">
        <v>8785</v>
      </c>
      <c r="C5829" t="s">
        <v>8786</v>
      </c>
      <c r="D5829">
        <v>805</v>
      </c>
      <c r="E5829" t="s">
        <v>2677</v>
      </c>
      <c r="F5829" t="s">
        <v>15</v>
      </c>
      <c r="G5829">
        <v>6</v>
      </c>
      <c r="H5829" t="s">
        <v>16</v>
      </c>
      <c r="I5829">
        <v>1</v>
      </c>
      <c r="J5829">
        <f t="shared" si="184"/>
        <v>6</v>
      </c>
      <c r="K5829">
        <v>30</v>
      </c>
      <c r="L5829" s="1">
        <f t="shared" si="185"/>
        <v>180</v>
      </c>
    </row>
    <row r="5830" spans="1:12" x14ac:dyDescent="0.25">
      <c r="A5830" t="s">
        <v>11384</v>
      </c>
      <c r="B5830" t="s">
        <v>11385</v>
      </c>
      <c r="C5830" t="s">
        <v>11386</v>
      </c>
      <c r="D5830">
        <v>805</v>
      </c>
      <c r="E5830" t="s">
        <v>2677</v>
      </c>
      <c r="F5830" t="s">
        <v>15</v>
      </c>
      <c r="G5830">
        <v>1</v>
      </c>
      <c r="H5830" t="s">
        <v>16</v>
      </c>
      <c r="I5830">
        <v>1</v>
      </c>
      <c r="J5830">
        <f t="shared" si="184"/>
        <v>1</v>
      </c>
      <c r="K5830">
        <v>180</v>
      </c>
      <c r="L5830" s="1">
        <f t="shared" si="185"/>
        <v>180</v>
      </c>
    </row>
    <row r="5831" spans="1:12" x14ac:dyDescent="0.25">
      <c r="A5831" t="s">
        <v>6541</v>
      </c>
      <c r="B5831" t="s">
        <v>6542</v>
      </c>
      <c r="D5831">
        <v>805</v>
      </c>
      <c r="E5831" t="s">
        <v>2677</v>
      </c>
      <c r="F5831" t="s">
        <v>15</v>
      </c>
      <c r="G5831">
        <v>10</v>
      </c>
      <c r="H5831" t="s">
        <v>16</v>
      </c>
      <c r="I5831">
        <v>1</v>
      </c>
      <c r="J5831">
        <f t="shared" si="184"/>
        <v>10</v>
      </c>
      <c r="K5831">
        <v>17.91</v>
      </c>
      <c r="L5831" s="1">
        <f t="shared" si="185"/>
        <v>179.1</v>
      </c>
    </row>
    <row r="5832" spans="1:12" x14ac:dyDescent="0.25">
      <c r="A5832" t="s">
        <v>6752</v>
      </c>
      <c r="B5832" t="s">
        <v>6753</v>
      </c>
      <c r="D5832">
        <v>805</v>
      </c>
      <c r="E5832" t="s">
        <v>2677</v>
      </c>
      <c r="F5832" t="s">
        <v>15</v>
      </c>
      <c r="G5832">
        <v>4</v>
      </c>
      <c r="H5832" t="s">
        <v>4444</v>
      </c>
      <c r="I5832">
        <v>1</v>
      </c>
      <c r="J5832">
        <f t="shared" si="184"/>
        <v>4</v>
      </c>
      <c r="K5832">
        <v>44.76</v>
      </c>
      <c r="L5832" s="1">
        <f t="shared" si="185"/>
        <v>179.04</v>
      </c>
    </row>
    <row r="5833" spans="1:12" x14ac:dyDescent="0.25">
      <c r="A5833" t="s">
        <v>13506</v>
      </c>
      <c r="B5833" t="s">
        <v>13507</v>
      </c>
      <c r="C5833" t="s">
        <v>13508</v>
      </c>
      <c r="D5833">
        <v>806</v>
      </c>
      <c r="E5833" t="s">
        <v>2677</v>
      </c>
      <c r="F5833" t="s">
        <v>15</v>
      </c>
      <c r="G5833">
        <v>22</v>
      </c>
      <c r="H5833" t="s">
        <v>10436</v>
      </c>
      <c r="I5833">
        <v>0</v>
      </c>
      <c r="J5833">
        <f t="shared" si="184"/>
        <v>0</v>
      </c>
      <c r="K5833">
        <v>8.1199999999999992</v>
      </c>
      <c r="L5833" s="1">
        <f t="shared" si="185"/>
        <v>178.64</v>
      </c>
    </row>
    <row r="5834" spans="1:12" x14ac:dyDescent="0.25">
      <c r="A5834" t="s">
        <v>13124</v>
      </c>
      <c r="B5834" t="s">
        <v>13125</v>
      </c>
      <c r="C5834" t="s">
        <v>13126</v>
      </c>
      <c r="D5834">
        <v>806</v>
      </c>
      <c r="E5834" t="s">
        <v>2677</v>
      </c>
      <c r="F5834" t="s">
        <v>15</v>
      </c>
      <c r="G5834">
        <v>75</v>
      </c>
      <c r="H5834" t="s">
        <v>16</v>
      </c>
      <c r="I5834">
        <v>0</v>
      </c>
      <c r="J5834">
        <f t="shared" si="184"/>
        <v>0</v>
      </c>
      <c r="K5834">
        <v>2.38</v>
      </c>
      <c r="L5834" s="1">
        <f t="shared" si="185"/>
        <v>178.5</v>
      </c>
    </row>
    <row r="5835" spans="1:12" x14ac:dyDescent="0.25">
      <c r="A5835" t="s">
        <v>14173</v>
      </c>
      <c r="B5835" t="s">
        <v>14174</v>
      </c>
      <c r="D5835">
        <v>805</v>
      </c>
      <c r="E5835" t="s">
        <v>2677</v>
      </c>
      <c r="F5835" t="s">
        <v>15</v>
      </c>
      <c r="G5835">
        <v>5</v>
      </c>
      <c r="H5835" t="s">
        <v>16</v>
      </c>
      <c r="I5835">
        <v>1</v>
      </c>
      <c r="J5835">
        <f t="shared" si="184"/>
        <v>5</v>
      </c>
      <c r="K5835">
        <v>35.616</v>
      </c>
      <c r="L5835" s="1">
        <f t="shared" si="185"/>
        <v>178.07999999999998</v>
      </c>
    </row>
    <row r="5836" spans="1:12" x14ac:dyDescent="0.25">
      <c r="A5836" t="s">
        <v>10761</v>
      </c>
      <c r="B5836" t="s">
        <v>10762</v>
      </c>
      <c r="C5836" t="s">
        <v>10763</v>
      </c>
      <c r="D5836">
        <v>805</v>
      </c>
      <c r="E5836" t="s">
        <v>2677</v>
      </c>
      <c r="F5836" t="s">
        <v>15</v>
      </c>
      <c r="G5836">
        <v>10</v>
      </c>
      <c r="H5836" t="s">
        <v>16</v>
      </c>
      <c r="I5836">
        <v>1</v>
      </c>
      <c r="J5836">
        <f t="shared" si="184"/>
        <v>10</v>
      </c>
      <c r="K5836">
        <v>17.8</v>
      </c>
      <c r="L5836" s="1">
        <f t="shared" si="185"/>
        <v>178</v>
      </c>
    </row>
    <row r="5837" spans="1:12" x14ac:dyDescent="0.25">
      <c r="A5837" t="s">
        <v>7682</v>
      </c>
      <c r="B5837" t="s">
        <v>7683</v>
      </c>
      <c r="D5837">
        <v>805</v>
      </c>
      <c r="E5837" t="s">
        <v>2677</v>
      </c>
      <c r="F5837" t="s">
        <v>15</v>
      </c>
      <c r="G5837">
        <v>2</v>
      </c>
      <c r="H5837" t="s">
        <v>16</v>
      </c>
      <c r="I5837">
        <v>1</v>
      </c>
      <c r="J5837">
        <f t="shared" si="184"/>
        <v>2</v>
      </c>
      <c r="K5837">
        <v>88.81</v>
      </c>
      <c r="L5837" s="1">
        <f t="shared" si="185"/>
        <v>177.62</v>
      </c>
    </row>
    <row r="5838" spans="1:12" x14ac:dyDescent="0.25">
      <c r="A5838" t="s">
        <v>13544</v>
      </c>
      <c r="B5838" t="s">
        <v>13545</v>
      </c>
      <c r="C5838" t="s">
        <v>13546</v>
      </c>
      <c r="D5838">
        <v>806</v>
      </c>
      <c r="E5838" t="s">
        <v>2677</v>
      </c>
      <c r="F5838" t="s">
        <v>15</v>
      </c>
      <c r="G5838">
        <v>97</v>
      </c>
      <c r="H5838" t="s">
        <v>10436</v>
      </c>
      <c r="I5838">
        <v>0</v>
      </c>
      <c r="J5838">
        <f t="shared" si="184"/>
        <v>0</v>
      </c>
      <c r="K5838">
        <v>1.83</v>
      </c>
      <c r="L5838" s="1">
        <f t="shared" si="185"/>
        <v>177.51000000000002</v>
      </c>
    </row>
    <row r="5839" spans="1:12" x14ac:dyDescent="0.25">
      <c r="A5839" t="s">
        <v>6352</v>
      </c>
      <c r="B5839" t="s">
        <v>6353</v>
      </c>
      <c r="C5839" t="s">
        <v>6354</v>
      </c>
      <c r="D5839">
        <v>805</v>
      </c>
      <c r="E5839" t="s">
        <v>2677</v>
      </c>
      <c r="F5839" t="s">
        <v>15</v>
      </c>
      <c r="G5839">
        <v>20</v>
      </c>
      <c r="H5839" t="s">
        <v>16</v>
      </c>
      <c r="I5839">
        <v>1</v>
      </c>
      <c r="J5839">
        <f t="shared" si="184"/>
        <v>20</v>
      </c>
      <c r="K5839">
        <v>8.8699999999999992</v>
      </c>
      <c r="L5839" s="1">
        <f t="shared" si="185"/>
        <v>177.39999999999998</v>
      </c>
    </row>
    <row r="5840" spans="1:12" x14ac:dyDescent="0.25">
      <c r="A5840" t="s">
        <v>7886</v>
      </c>
      <c r="B5840" t="s">
        <v>7868</v>
      </c>
      <c r="C5840" t="s">
        <v>7887</v>
      </c>
      <c r="D5840">
        <v>805</v>
      </c>
      <c r="E5840" t="s">
        <v>2677</v>
      </c>
      <c r="F5840" t="s">
        <v>15</v>
      </c>
      <c r="G5840">
        <v>5</v>
      </c>
      <c r="H5840" t="s">
        <v>16</v>
      </c>
      <c r="I5840">
        <v>1</v>
      </c>
      <c r="J5840">
        <f t="shared" si="184"/>
        <v>5</v>
      </c>
      <c r="K5840">
        <v>35.42</v>
      </c>
      <c r="L5840" s="1">
        <f t="shared" si="185"/>
        <v>177.10000000000002</v>
      </c>
    </row>
    <row r="5841" spans="1:12" x14ac:dyDescent="0.25">
      <c r="A5841" t="s">
        <v>9967</v>
      </c>
      <c r="B5841" t="s">
        <v>9968</v>
      </c>
      <c r="C5841" t="s">
        <v>9969</v>
      </c>
      <c r="D5841">
        <v>805</v>
      </c>
      <c r="E5841" t="s">
        <v>2677</v>
      </c>
      <c r="F5841" t="s">
        <v>15</v>
      </c>
      <c r="G5841" s="2">
        <v>1800</v>
      </c>
      <c r="H5841" t="s">
        <v>16</v>
      </c>
      <c r="I5841">
        <v>1</v>
      </c>
      <c r="J5841">
        <f t="shared" si="184"/>
        <v>1800</v>
      </c>
      <c r="K5841">
        <v>9.8299999999999998E-2</v>
      </c>
      <c r="L5841" s="1">
        <f t="shared" si="185"/>
        <v>176.94</v>
      </c>
    </row>
    <row r="5842" spans="1:12" x14ac:dyDescent="0.25">
      <c r="A5842" t="s">
        <v>9733</v>
      </c>
      <c r="B5842" t="s">
        <v>9734</v>
      </c>
      <c r="C5842" t="s">
        <v>9732</v>
      </c>
      <c r="D5842">
        <v>805</v>
      </c>
      <c r="E5842" t="s">
        <v>2677</v>
      </c>
      <c r="F5842" t="s">
        <v>15</v>
      </c>
      <c r="G5842">
        <v>10</v>
      </c>
      <c r="H5842" t="s">
        <v>16</v>
      </c>
      <c r="I5842">
        <v>1</v>
      </c>
      <c r="J5842">
        <f t="shared" si="184"/>
        <v>10</v>
      </c>
      <c r="K5842">
        <v>17.66</v>
      </c>
      <c r="L5842" s="1">
        <f t="shared" si="185"/>
        <v>176.6</v>
      </c>
    </row>
    <row r="5843" spans="1:12" x14ac:dyDescent="0.25">
      <c r="A5843" t="s">
        <v>9750</v>
      </c>
      <c r="B5843" t="s">
        <v>9751</v>
      </c>
      <c r="C5843" t="s">
        <v>9732</v>
      </c>
      <c r="D5843">
        <v>805</v>
      </c>
      <c r="E5843" t="s">
        <v>2677</v>
      </c>
      <c r="F5843" t="s">
        <v>15</v>
      </c>
      <c r="G5843">
        <v>10</v>
      </c>
      <c r="H5843" t="s">
        <v>16</v>
      </c>
      <c r="I5843">
        <v>1</v>
      </c>
      <c r="J5843">
        <f t="shared" si="184"/>
        <v>10</v>
      </c>
      <c r="K5843">
        <v>17.66</v>
      </c>
      <c r="L5843" s="1">
        <f t="shared" si="185"/>
        <v>176.6</v>
      </c>
    </row>
    <row r="5844" spans="1:12" x14ac:dyDescent="0.25">
      <c r="A5844" t="s">
        <v>9752</v>
      </c>
      <c r="B5844" t="s">
        <v>9753</v>
      </c>
      <c r="C5844" t="s">
        <v>9732</v>
      </c>
      <c r="D5844">
        <v>805</v>
      </c>
      <c r="E5844" t="s">
        <v>2677</v>
      </c>
      <c r="F5844" t="s">
        <v>15</v>
      </c>
      <c r="G5844">
        <v>10</v>
      </c>
      <c r="H5844" t="s">
        <v>16</v>
      </c>
      <c r="I5844">
        <v>1</v>
      </c>
      <c r="J5844">
        <f t="shared" si="184"/>
        <v>10</v>
      </c>
      <c r="K5844">
        <v>17.66</v>
      </c>
      <c r="L5844" s="1">
        <f t="shared" si="185"/>
        <v>176.6</v>
      </c>
    </row>
    <row r="5845" spans="1:12" x14ac:dyDescent="0.25">
      <c r="A5845" t="s">
        <v>9754</v>
      </c>
      <c r="B5845" t="s">
        <v>9755</v>
      </c>
      <c r="C5845" t="s">
        <v>9732</v>
      </c>
      <c r="D5845">
        <v>805</v>
      </c>
      <c r="E5845" t="s">
        <v>2677</v>
      </c>
      <c r="F5845" t="s">
        <v>15</v>
      </c>
      <c r="G5845">
        <v>10</v>
      </c>
      <c r="H5845" t="s">
        <v>16</v>
      </c>
      <c r="I5845">
        <v>1</v>
      </c>
      <c r="J5845">
        <f t="shared" si="184"/>
        <v>10</v>
      </c>
      <c r="K5845">
        <v>17.66</v>
      </c>
      <c r="L5845" s="1">
        <f t="shared" si="185"/>
        <v>176.6</v>
      </c>
    </row>
    <row r="5846" spans="1:12" x14ac:dyDescent="0.25">
      <c r="A5846" t="s">
        <v>9693</v>
      </c>
      <c r="B5846" t="s">
        <v>9694</v>
      </c>
      <c r="C5846" t="s">
        <v>9695</v>
      </c>
      <c r="D5846">
        <v>805</v>
      </c>
      <c r="E5846" t="s">
        <v>2677</v>
      </c>
      <c r="F5846" t="s">
        <v>15</v>
      </c>
      <c r="G5846">
        <v>23</v>
      </c>
      <c r="H5846" t="s">
        <v>16</v>
      </c>
      <c r="I5846">
        <v>1</v>
      </c>
      <c r="J5846">
        <f t="shared" si="184"/>
        <v>23</v>
      </c>
      <c r="K5846">
        <v>7.67</v>
      </c>
      <c r="L5846" s="1">
        <f t="shared" si="185"/>
        <v>176.41</v>
      </c>
    </row>
    <row r="5847" spans="1:12" x14ac:dyDescent="0.25">
      <c r="A5847" t="s">
        <v>13923</v>
      </c>
      <c r="B5847" t="s">
        <v>13924</v>
      </c>
      <c r="C5847" t="s">
        <v>13925</v>
      </c>
      <c r="D5847">
        <v>806</v>
      </c>
      <c r="E5847" t="s">
        <v>2677</v>
      </c>
      <c r="F5847" t="s">
        <v>15</v>
      </c>
      <c r="G5847">
        <v>6</v>
      </c>
      <c r="H5847" t="s">
        <v>16</v>
      </c>
      <c r="I5847">
        <v>0</v>
      </c>
      <c r="J5847">
        <f t="shared" si="184"/>
        <v>0</v>
      </c>
      <c r="K5847">
        <v>29.33</v>
      </c>
      <c r="L5847" s="1">
        <f t="shared" si="185"/>
        <v>175.98</v>
      </c>
    </row>
    <row r="5848" spans="1:12" x14ac:dyDescent="0.25">
      <c r="A5848" t="s">
        <v>10272</v>
      </c>
      <c r="B5848" t="s">
        <v>10273</v>
      </c>
      <c r="C5848" t="s">
        <v>10274</v>
      </c>
      <c r="D5848">
        <v>805</v>
      </c>
      <c r="E5848" t="s">
        <v>2677</v>
      </c>
      <c r="F5848" t="s">
        <v>15</v>
      </c>
      <c r="G5848">
        <v>50</v>
      </c>
      <c r="H5848" t="s">
        <v>16</v>
      </c>
      <c r="I5848">
        <v>1</v>
      </c>
      <c r="J5848">
        <f t="shared" si="184"/>
        <v>50</v>
      </c>
      <c r="K5848">
        <v>3.5011999999999999</v>
      </c>
      <c r="L5848" s="1">
        <f t="shared" si="185"/>
        <v>175.06</v>
      </c>
    </row>
    <row r="5849" spans="1:12" x14ac:dyDescent="0.25">
      <c r="A5849" t="s">
        <v>8178</v>
      </c>
      <c r="B5849" t="s">
        <v>8176</v>
      </c>
      <c r="C5849" t="s">
        <v>8179</v>
      </c>
      <c r="D5849">
        <v>805</v>
      </c>
      <c r="E5849" t="s">
        <v>2677</v>
      </c>
      <c r="F5849" t="s">
        <v>15</v>
      </c>
      <c r="G5849">
        <v>45</v>
      </c>
      <c r="H5849" t="s">
        <v>16</v>
      </c>
      <c r="I5849">
        <v>1</v>
      </c>
      <c r="J5849">
        <f t="shared" si="184"/>
        <v>45</v>
      </c>
      <c r="K5849">
        <v>3.89</v>
      </c>
      <c r="L5849" s="1">
        <f t="shared" si="185"/>
        <v>175.05</v>
      </c>
    </row>
    <row r="5850" spans="1:12" x14ac:dyDescent="0.25">
      <c r="A5850" t="s">
        <v>7602</v>
      </c>
      <c r="B5850" t="s">
        <v>7603</v>
      </c>
      <c r="D5850">
        <v>805</v>
      </c>
      <c r="E5850" t="s">
        <v>2677</v>
      </c>
      <c r="F5850" t="s">
        <v>15</v>
      </c>
      <c r="G5850">
        <v>10</v>
      </c>
      <c r="H5850" t="s">
        <v>16</v>
      </c>
      <c r="I5850">
        <v>1</v>
      </c>
      <c r="J5850">
        <f t="shared" si="184"/>
        <v>10</v>
      </c>
      <c r="K5850">
        <v>17.5</v>
      </c>
      <c r="L5850" s="1">
        <f t="shared" si="185"/>
        <v>175</v>
      </c>
    </row>
    <row r="5851" spans="1:12" x14ac:dyDescent="0.25">
      <c r="A5851" t="s">
        <v>8610</v>
      </c>
      <c r="B5851" t="s">
        <v>8611</v>
      </c>
      <c r="C5851" t="s">
        <v>8612</v>
      </c>
      <c r="D5851">
        <v>805</v>
      </c>
      <c r="E5851" t="s">
        <v>2677</v>
      </c>
      <c r="F5851" t="s">
        <v>15</v>
      </c>
      <c r="G5851">
        <v>5</v>
      </c>
      <c r="H5851" t="s">
        <v>16</v>
      </c>
      <c r="I5851">
        <v>1</v>
      </c>
      <c r="J5851">
        <f t="shared" si="184"/>
        <v>5</v>
      </c>
      <c r="K5851">
        <v>35</v>
      </c>
      <c r="L5851" s="1">
        <f t="shared" si="185"/>
        <v>175</v>
      </c>
    </row>
    <row r="5852" spans="1:12" x14ac:dyDescent="0.25">
      <c r="A5852" t="s">
        <v>11984</v>
      </c>
      <c r="B5852" t="s">
        <v>11985</v>
      </c>
      <c r="C5852" t="s">
        <v>11986</v>
      </c>
      <c r="D5852">
        <v>805</v>
      </c>
      <c r="E5852" t="s">
        <v>2677</v>
      </c>
      <c r="F5852" t="s">
        <v>15</v>
      </c>
      <c r="G5852">
        <v>5</v>
      </c>
      <c r="H5852" t="s">
        <v>16</v>
      </c>
      <c r="I5852">
        <v>1</v>
      </c>
      <c r="J5852">
        <f t="shared" si="184"/>
        <v>5</v>
      </c>
      <c r="K5852">
        <v>35</v>
      </c>
      <c r="L5852" s="1">
        <f t="shared" si="185"/>
        <v>175</v>
      </c>
    </row>
    <row r="5853" spans="1:12" x14ac:dyDescent="0.25">
      <c r="A5853" t="s">
        <v>7507</v>
      </c>
      <c r="B5853" t="s">
        <v>7508</v>
      </c>
      <c r="D5853">
        <v>805</v>
      </c>
      <c r="E5853" t="s">
        <v>2677</v>
      </c>
      <c r="F5853" t="s">
        <v>15</v>
      </c>
      <c r="G5853">
        <v>4</v>
      </c>
      <c r="H5853" t="s">
        <v>16</v>
      </c>
      <c r="I5853">
        <v>1</v>
      </c>
      <c r="J5853">
        <f t="shared" si="184"/>
        <v>4</v>
      </c>
      <c r="K5853">
        <v>43.5</v>
      </c>
      <c r="L5853" s="1">
        <f t="shared" si="185"/>
        <v>174</v>
      </c>
    </row>
    <row r="5854" spans="1:12" x14ac:dyDescent="0.25">
      <c r="A5854" t="s">
        <v>9765</v>
      </c>
      <c r="B5854" t="s">
        <v>9766</v>
      </c>
      <c r="C5854" t="s">
        <v>9762</v>
      </c>
      <c r="D5854">
        <v>805</v>
      </c>
      <c r="E5854" t="s">
        <v>2677</v>
      </c>
      <c r="F5854" t="s">
        <v>15</v>
      </c>
      <c r="G5854" s="2">
        <v>1200</v>
      </c>
      <c r="H5854" t="s">
        <v>16</v>
      </c>
      <c r="I5854">
        <v>1</v>
      </c>
      <c r="J5854">
        <f t="shared" si="184"/>
        <v>1200</v>
      </c>
      <c r="K5854">
        <v>0.1449</v>
      </c>
      <c r="L5854" s="1">
        <f t="shared" si="185"/>
        <v>173.88</v>
      </c>
    </row>
    <row r="5855" spans="1:12" x14ac:dyDescent="0.25">
      <c r="A5855" t="s">
        <v>10995</v>
      </c>
      <c r="B5855" t="s">
        <v>10996</v>
      </c>
      <c r="C5855" t="s">
        <v>10997</v>
      </c>
      <c r="D5855">
        <v>805</v>
      </c>
      <c r="E5855" t="s">
        <v>2677</v>
      </c>
      <c r="F5855" t="s">
        <v>15</v>
      </c>
      <c r="G5855">
        <v>5</v>
      </c>
      <c r="H5855" t="s">
        <v>16</v>
      </c>
      <c r="I5855">
        <v>1</v>
      </c>
      <c r="J5855">
        <f t="shared" si="184"/>
        <v>5</v>
      </c>
      <c r="K5855">
        <v>34.75</v>
      </c>
      <c r="L5855" s="1">
        <f t="shared" si="185"/>
        <v>173.75</v>
      </c>
    </row>
    <row r="5856" spans="1:12" x14ac:dyDescent="0.25">
      <c r="A5856" t="s">
        <v>10645</v>
      </c>
      <c r="B5856" t="s">
        <v>10646</v>
      </c>
      <c r="C5856" t="s">
        <v>10647</v>
      </c>
      <c r="D5856">
        <v>805</v>
      </c>
      <c r="E5856" t="s">
        <v>2677</v>
      </c>
      <c r="F5856" t="s">
        <v>15</v>
      </c>
      <c r="G5856">
        <v>7</v>
      </c>
      <c r="H5856" t="s">
        <v>16</v>
      </c>
      <c r="I5856">
        <v>1</v>
      </c>
      <c r="J5856">
        <f t="shared" si="184"/>
        <v>7</v>
      </c>
      <c r="K5856">
        <v>24.77</v>
      </c>
      <c r="L5856" s="1">
        <f t="shared" si="185"/>
        <v>173.39</v>
      </c>
    </row>
    <row r="5857" spans="1:12" x14ac:dyDescent="0.25">
      <c r="A5857" t="s">
        <v>14145</v>
      </c>
      <c r="B5857" t="s">
        <v>14146</v>
      </c>
      <c r="D5857">
        <v>805</v>
      </c>
      <c r="E5857" t="s">
        <v>2677</v>
      </c>
      <c r="F5857" t="s">
        <v>15</v>
      </c>
      <c r="G5857">
        <v>8</v>
      </c>
      <c r="H5857" t="s">
        <v>16</v>
      </c>
      <c r="I5857">
        <v>1</v>
      </c>
      <c r="J5857">
        <f t="shared" si="184"/>
        <v>8</v>
      </c>
      <c r="K5857">
        <v>21.66</v>
      </c>
      <c r="L5857" s="1">
        <f t="shared" si="185"/>
        <v>173.28</v>
      </c>
    </row>
    <row r="5858" spans="1:12" x14ac:dyDescent="0.25">
      <c r="A5858" t="s">
        <v>10455</v>
      </c>
      <c r="B5858" t="s">
        <v>10456</v>
      </c>
      <c r="C5858">
        <v>5003402001</v>
      </c>
      <c r="D5858">
        <v>805</v>
      </c>
      <c r="E5858" t="s">
        <v>2677</v>
      </c>
      <c r="F5858" t="s">
        <v>15</v>
      </c>
      <c r="G5858">
        <v>55</v>
      </c>
      <c r="H5858" t="s">
        <v>16</v>
      </c>
      <c r="I5858">
        <v>1</v>
      </c>
      <c r="J5858">
        <f t="shared" ref="J5858:J5921" si="186">G5858*I5858</f>
        <v>55</v>
      </c>
      <c r="K5858">
        <v>3.15</v>
      </c>
      <c r="L5858" s="1">
        <f t="shared" ref="L5858:L5921" si="187">G5858*K5858</f>
        <v>173.25</v>
      </c>
    </row>
    <row r="5859" spans="1:12" x14ac:dyDescent="0.25">
      <c r="A5859" t="s">
        <v>5549</v>
      </c>
      <c r="B5859" t="s">
        <v>5550</v>
      </c>
      <c r="C5859" t="s">
        <v>5551</v>
      </c>
      <c r="D5859">
        <v>805</v>
      </c>
      <c r="E5859" t="s">
        <v>2677</v>
      </c>
      <c r="F5859" t="s">
        <v>15</v>
      </c>
      <c r="G5859">
        <v>2</v>
      </c>
      <c r="H5859" t="s">
        <v>16</v>
      </c>
      <c r="I5859">
        <v>1</v>
      </c>
      <c r="J5859">
        <f t="shared" si="186"/>
        <v>2</v>
      </c>
      <c r="K5859">
        <v>86.43</v>
      </c>
      <c r="L5859" s="1">
        <f t="shared" si="187"/>
        <v>172.86</v>
      </c>
    </row>
    <row r="5860" spans="1:12" x14ac:dyDescent="0.25">
      <c r="A5860" t="s">
        <v>8964</v>
      </c>
      <c r="B5860" t="s">
        <v>8965</v>
      </c>
      <c r="C5860" t="s">
        <v>8966</v>
      </c>
      <c r="D5860">
        <v>805</v>
      </c>
      <c r="E5860" t="s">
        <v>2677</v>
      </c>
      <c r="F5860" t="s">
        <v>15</v>
      </c>
      <c r="G5860">
        <v>288</v>
      </c>
      <c r="H5860" t="s">
        <v>16</v>
      </c>
      <c r="I5860">
        <v>1</v>
      </c>
      <c r="J5860">
        <f t="shared" si="186"/>
        <v>288</v>
      </c>
      <c r="K5860">
        <v>0.6</v>
      </c>
      <c r="L5860" s="1">
        <f t="shared" si="187"/>
        <v>172.79999999999998</v>
      </c>
    </row>
    <row r="5861" spans="1:12" x14ac:dyDescent="0.25">
      <c r="A5861" t="s">
        <v>10893</v>
      </c>
      <c r="B5861" t="s">
        <v>10894</v>
      </c>
      <c r="C5861" t="s">
        <v>10895</v>
      </c>
      <c r="D5861">
        <v>805</v>
      </c>
      <c r="E5861" t="s">
        <v>2677</v>
      </c>
      <c r="F5861" t="s">
        <v>15</v>
      </c>
      <c r="G5861">
        <v>41</v>
      </c>
      <c r="H5861" t="s">
        <v>16</v>
      </c>
      <c r="I5861">
        <v>1</v>
      </c>
      <c r="J5861">
        <f t="shared" si="186"/>
        <v>41</v>
      </c>
      <c r="K5861">
        <v>4.21</v>
      </c>
      <c r="L5861" s="1">
        <f t="shared" si="187"/>
        <v>172.60999999999999</v>
      </c>
    </row>
    <row r="5862" spans="1:12" x14ac:dyDescent="0.25">
      <c r="A5862" t="s">
        <v>4765</v>
      </c>
      <c r="B5862" t="s">
        <v>4766</v>
      </c>
      <c r="D5862">
        <v>805</v>
      </c>
      <c r="E5862" t="s">
        <v>2677</v>
      </c>
      <c r="F5862" t="s">
        <v>15</v>
      </c>
      <c r="G5862">
        <v>3</v>
      </c>
      <c r="H5862" t="s">
        <v>16</v>
      </c>
      <c r="I5862">
        <v>1</v>
      </c>
      <c r="J5862">
        <f t="shared" si="186"/>
        <v>3</v>
      </c>
      <c r="K5862">
        <v>56.95</v>
      </c>
      <c r="L5862" s="1">
        <f t="shared" si="187"/>
        <v>170.85000000000002</v>
      </c>
    </row>
    <row r="5863" spans="1:12" x14ac:dyDescent="0.25">
      <c r="A5863" t="s">
        <v>13670</v>
      </c>
      <c r="B5863" t="s">
        <v>13671</v>
      </c>
      <c r="C5863" t="s">
        <v>13672</v>
      </c>
      <c r="D5863">
        <v>806</v>
      </c>
      <c r="E5863" t="s">
        <v>2677</v>
      </c>
      <c r="F5863" t="s">
        <v>15</v>
      </c>
      <c r="G5863">
        <v>2</v>
      </c>
      <c r="H5863" t="s">
        <v>11259</v>
      </c>
      <c r="I5863">
        <v>0</v>
      </c>
      <c r="J5863">
        <f t="shared" si="186"/>
        <v>0</v>
      </c>
      <c r="K5863">
        <v>85.14</v>
      </c>
      <c r="L5863" s="1">
        <f t="shared" si="187"/>
        <v>170.28</v>
      </c>
    </row>
    <row r="5864" spans="1:12" x14ac:dyDescent="0.25">
      <c r="A5864" t="s">
        <v>10740</v>
      </c>
      <c r="B5864" t="s">
        <v>10741</v>
      </c>
      <c r="C5864" t="s">
        <v>10742</v>
      </c>
      <c r="D5864">
        <v>805</v>
      </c>
      <c r="E5864" t="s">
        <v>2677</v>
      </c>
      <c r="F5864" t="s">
        <v>15</v>
      </c>
      <c r="G5864">
        <v>15</v>
      </c>
      <c r="H5864" t="s">
        <v>16</v>
      </c>
      <c r="I5864">
        <v>1</v>
      </c>
      <c r="J5864">
        <f t="shared" si="186"/>
        <v>15</v>
      </c>
      <c r="K5864">
        <v>11.34</v>
      </c>
      <c r="L5864" s="1">
        <f t="shared" si="187"/>
        <v>170.1</v>
      </c>
    </row>
    <row r="5865" spans="1:12" x14ac:dyDescent="0.25">
      <c r="A5865" t="s">
        <v>5222</v>
      </c>
      <c r="B5865" t="s">
        <v>5223</v>
      </c>
      <c r="C5865" t="s">
        <v>5224</v>
      </c>
      <c r="D5865">
        <v>805</v>
      </c>
      <c r="E5865" t="s">
        <v>2677</v>
      </c>
      <c r="F5865" t="s">
        <v>15</v>
      </c>
      <c r="G5865">
        <v>10</v>
      </c>
      <c r="H5865" t="s">
        <v>16</v>
      </c>
      <c r="I5865">
        <v>1</v>
      </c>
      <c r="J5865">
        <f t="shared" si="186"/>
        <v>10</v>
      </c>
      <c r="K5865">
        <v>16.995999999999999</v>
      </c>
      <c r="L5865" s="1">
        <f t="shared" si="187"/>
        <v>169.95999999999998</v>
      </c>
    </row>
    <row r="5866" spans="1:12" x14ac:dyDescent="0.25">
      <c r="A5866" t="s">
        <v>8708</v>
      </c>
      <c r="B5866" t="s">
        <v>8709</v>
      </c>
      <c r="C5866" t="s">
        <v>8710</v>
      </c>
      <c r="D5866">
        <v>805</v>
      </c>
      <c r="E5866" t="s">
        <v>2677</v>
      </c>
      <c r="F5866" t="s">
        <v>15</v>
      </c>
      <c r="G5866">
        <v>2</v>
      </c>
      <c r="H5866" t="s">
        <v>16</v>
      </c>
      <c r="I5866">
        <v>1</v>
      </c>
      <c r="J5866">
        <f t="shared" si="186"/>
        <v>2</v>
      </c>
      <c r="K5866">
        <v>84.61</v>
      </c>
      <c r="L5866" s="1">
        <f t="shared" si="187"/>
        <v>169.22</v>
      </c>
    </row>
    <row r="5867" spans="1:12" x14ac:dyDescent="0.25">
      <c r="A5867" t="s">
        <v>5737</v>
      </c>
      <c r="B5867" t="s">
        <v>5738</v>
      </c>
      <c r="C5867" t="s">
        <v>5739</v>
      </c>
      <c r="D5867">
        <v>805</v>
      </c>
      <c r="E5867" t="s">
        <v>2677</v>
      </c>
      <c r="F5867" t="s">
        <v>15</v>
      </c>
      <c r="G5867">
        <v>2</v>
      </c>
      <c r="H5867" t="s">
        <v>16</v>
      </c>
      <c r="I5867">
        <v>1</v>
      </c>
      <c r="J5867">
        <f t="shared" si="186"/>
        <v>2</v>
      </c>
      <c r="K5867">
        <v>84.02</v>
      </c>
      <c r="L5867" s="1">
        <f t="shared" si="187"/>
        <v>168.04</v>
      </c>
    </row>
    <row r="5868" spans="1:12" x14ac:dyDescent="0.25">
      <c r="A5868" t="s">
        <v>13882</v>
      </c>
      <c r="B5868" t="s">
        <v>13883</v>
      </c>
      <c r="D5868">
        <v>806</v>
      </c>
      <c r="E5868" t="s">
        <v>2677</v>
      </c>
      <c r="F5868" t="s">
        <v>15</v>
      </c>
      <c r="G5868">
        <v>51</v>
      </c>
      <c r="H5868" t="s">
        <v>16</v>
      </c>
      <c r="I5868">
        <v>0</v>
      </c>
      <c r="J5868">
        <f t="shared" si="186"/>
        <v>0</v>
      </c>
      <c r="K5868">
        <v>3.29</v>
      </c>
      <c r="L5868" s="1">
        <f t="shared" si="187"/>
        <v>167.79</v>
      </c>
    </row>
    <row r="5869" spans="1:12" x14ac:dyDescent="0.25">
      <c r="A5869" t="s">
        <v>9419</v>
      </c>
      <c r="B5869" t="s">
        <v>9420</v>
      </c>
      <c r="C5869" t="s">
        <v>9421</v>
      </c>
      <c r="D5869">
        <v>805</v>
      </c>
      <c r="E5869" t="s">
        <v>2677</v>
      </c>
      <c r="F5869" t="s">
        <v>15</v>
      </c>
      <c r="G5869">
        <v>100</v>
      </c>
      <c r="H5869" t="s">
        <v>4444</v>
      </c>
      <c r="I5869">
        <v>1</v>
      </c>
      <c r="J5869">
        <f t="shared" si="186"/>
        <v>100</v>
      </c>
      <c r="K5869">
        <v>1.6763999999999999</v>
      </c>
      <c r="L5869" s="1">
        <f t="shared" si="187"/>
        <v>167.64</v>
      </c>
    </row>
    <row r="5870" spans="1:12" x14ac:dyDescent="0.25">
      <c r="A5870" t="s">
        <v>9196</v>
      </c>
      <c r="B5870" t="s">
        <v>9197</v>
      </c>
      <c r="C5870" t="s">
        <v>9198</v>
      </c>
      <c r="D5870">
        <v>805</v>
      </c>
      <c r="E5870" t="s">
        <v>2677</v>
      </c>
      <c r="F5870" t="s">
        <v>15</v>
      </c>
      <c r="G5870">
        <v>15</v>
      </c>
      <c r="H5870" t="s">
        <v>16</v>
      </c>
      <c r="I5870">
        <v>1</v>
      </c>
      <c r="J5870">
        <f t="shared" si="186"/>
        <v>15</v>
      </c>
      <c r="K5870">
        <v>11.133330000000001</v>
      </c>
      <c r="L5870" s="1">
        <f t="shared" si="187"/>
        <v>166.99995000000001</v>
      </c>
    </row>
    <row r="5871" spans="1:12" x14ac:dyDescent="0.25">
      <c r="A5871" t="s">
        <v>13973</v>
      </c>
      <c r="B5871" t="s">
        <v>13974</v>
      </c>
      <c r="C5871" t="s">
        <v>13975</v>
      </c>
      <c r="D5871">
        <v>806</v>
      </c>
      <c r="E5871" t="s">
        <v>2677</v>
      </c>
      <c r="F5871" t="s">
        <v>15</v>
      </c>
      <c r="G5871">
        <v>20</v>
      </c>
      <c r="H5871" t="s">
        <v>16</v>
      </c>
      <c r="I5871">
        <v>0</v>
      </c>
      <c r="J5871">
        <f t="shared" si="186"/>
        <v>0</v>
      </c>
      <c r="K5871">
        <v>8.3190000000000008</v>
      </c>
      <c r="L5871" s="1">
        <f t="shared" si="187"/>
        <v>166.38000000000002</v>
      </c>
    </row>
    <row r="5872" spans="1:12" x14ac:dyDescent="0.25">
      <c r="A5872" t="s">
        <v>8191</v>
      </c>
      <c r="B5872" t="s">
        <v>7786</v>
      </c>
      <c r="C5872" t="s">
        <v>8192</v>
      </c>
      <c r="D5872">
        <v>805</v>
      </c>
      <c r="E5872" t="s">
        <v>2677</v>
      </c>
      <c r="F5872" t="s">
        <v>15</v>
      </c>
      <c r="G5872">
        <v>4</v>
      </c>
      <c r="H5872" t="s">
        <v>16</v>
      </c>
      <c r="I5872">
        <v>1</v>
      </c>
      <c r="J5872">
        <f t="shared" si="186"/>
        <v>4</v>
      </c>
      <c r="K5872">
        <v>41.54</v>
      </c>
      <c r="L5872" s="1">
        <f t="shared" si="187"/>
        <v>166.16</v>
      </c>
    </row>
    <row r="5873" spans="1:12" x14ac:dyDescent="0.25">
      <c r="A5873" t="s">
        <v>5600</v>
      </c>
      <c r="B5873" t="s">
        <v>5599</v>
      </c>
      <c r="D5873">
        <v>805</v>
      </c>
      <c r="E5873" t="s">
        <v>2677</v>
      </c>
      <c r="F5873" t="s">
        <v>15</v>
      </c>
      <c r="G5873">
        <v>7</v>
      </c>
      <c r="H5873" t="s">
        <v>16</v>
      </c>
      <c r="I5873">
        <v>1</v>
      </c>
      <c r="J5873">
        <f t="shared" si="186"/>
        <v>7</v>
      </c>
      <c r="K5873">
        <v>23.7</v>
      </c>
      <c r="L5873" s="1">
        <f t="shared" si="187"/>
        <v>165.9</v>
      </c>
    </row>
    <row r="5874" spans="1:12" x14ac:dyDescent="0.25">
      <c r="A5874" t="s">
        <v>9467</v>
      </c>
      <c r="B5874" t="s">
        <v>9468</v>
      </c>
      <c r="C5874" t="s">
        <v>9469</v>
      </c>
      <c r="D5874">
        <v>805</v>
      </c>
      <c r="E5874" t="s">
        <v>2677</v>
      </c>
      <c r="F5874" t="s">
        <v>15</v>
      </c>
      <c r="G5874">
        <v>475</v>
      </c>
      <c r="H5874" t="s">
        <v>16</v>
      </c>
      <c r="I5874">
        <v>1</v>
      </c>
      <c r="J5874">
        <f t="shared" si="186"/>
        <v>475</v>
      </c>
      <c r="K5874">
        <v>0.34799999999999998</v>
      </c>
      <c r="L5874" s="1">
        <f t="shared" si="187"/>
        <v>165.29999999999998</v>
      </c>
    </row>
    <row r="5875" spans="1:12" x14ac:dyDescent="0.25">
      <c r="A5875" t="s">
        <v>6814</v>
      </c>
      <c r="B5875" t="s">
        <v>6815</v>
      </c>
      <c r="D5875">
        <v>805</v>
      </c>
      <c r="E5875" t="s">
        <v>2677</v>
      </c>
      <c r="F5875" t="s">
        <v>15</v>
      </c>
      <c r="G5875">
        <v>20</v>
      </c>
      <c r="H5875" t="s">
        <v>16</v>
      </c>
      <c r="I5875">
        <v>1</v>
      </c>
      <c r="J5875">
        <f t="shared" si="186"/>
        <v>20</v>
      </c>
      <c r="K5875">
        <v>8.26</v>
      </c>
      <c r="L5875" s="1">
        <f t="shared" si="187"/>
        <v>165.2</v>
      </c>
    </row>
    <row r="5876" spans="1:12" x14ac:dyDescent="0.25">
      <c r="A5876" t="s">
        <v>10998</v>
      </c>
      <c r="B5876" t="s">
        <v>10999</v>
      </c>
      <c r="C5876" t="s">
        <v>11000</v>
      </c>
      <c r="D5876">
        <v>805</v>
      </c>
      <c r="E5876" t="s">
        <v>2677</v>
      </c>
      <c r="F5876" t="s">
        <v>15</v>
      </c>
      <c r="G5876">
        <v>5</v>
      </c>
      <c r="H5876" t="s">
        <v>16</v>
      </c>
      <c r="I5876">
        <v>1</v>
      </c>
      <c r="J5876">
        <f t="shared" si="186"/>
        <v>5</v>
      </c>
      <c r="K5876">
        <v>33.020000000000003</v>
      </c>
      <c r="L5876" s="1">
        <f t="shared" si="187"/>
        <v>165.10000000000002</v>
      </c>
    </row>
    <row r="5877" spans="1:12" x14ac:dyDescent="0.25">
      <c r="A5877" t="s">
        <v>4627</v>
      </c>
      <c r="B5877" t="s">
        <v>4625</v>
      </c>
      <c r="C5877" t="s">
        <v>4628</v>
      </c>
      <c r="D5877">
        <v>805</v>
      </c>
      <c r="E5877" t="s">
        <v>2677</v>
      </c>
      <c r="F5877" t="s">
        <v>15</v>
      </c>
      <c r="G5877">
        <v>10</v>
      </c>
      <c r="H5877" t="s">
        <v>16</v>
      </c>
      <c r="I5877">
        <v>1</v>
      </c>
      <c r="J5877">
        <f t="shared" si="186"/>
        <v>10</v>
      </c>
      <c r="K5877">
        <v>16.43</v>
      </c>
      <c r="L5877" s="1">
        <f t="shared" si="187"/>
        <v>164.3</v>
      </c>
    </row>
    <row r="5878" spans="1:12" x14ac:dyDescent="0.25">
      <c r="A5878" t="s">
        <v>7288</v>
      </c>
      <c r="B5878" t="s">
        <v>7289</v>
      </c>
      <c r="D5878">
        <v>805</v>
      </c>
      <c r="E5878" t="s">
        <v>2677</v>
      </c>
      <c r="F5878" t="s">
        <v>15</v>
      </c>
      <c r="G5878">
        <v>20</v>
      </c>
      <c r="H5878" t="s">
        <v>16</v>
      </c>
      <c r="I5878">
        <v>1</v>
      </c>
      <c r="J5878">
        <f t="shared" si="186"/>
        <v>20</v>
      </c>
      <c r="K5878">
        <v>8.1999999999999993</v>
      </c>
      <c r="L5878" s="1">
        <f t="shared" si="187"/>
        <v>164</v>
      </c>
    </row>
    <row r="5879" spans="1:12" x14ac:dyDescent="0.25">
      <c r="A5879" t="s">
        <v>13997</v>
      </c>
      <c r="B5879" t="s">
        <v>13998</v>
      </c>
      <c r="C5879" t="s">
        <v>13999</v>
      </c>
      <c r="D5879">
        <v>806</v>
      </c>
      <c r="E5879" t="s">
        <v>2677</v>
      </c>
      <c r="F5879" t="s">
        <v>15</v>
      </c>
      <c r="G5879">
        <v>8</v>
      </c>
      <c r="H5879" t="s">
        <v>16</v>
      </c>
      <c r="I5879">
        <v>0</v>
      </c>
      <c r="J5879">
        <f t="shared" si="186"/>
        <v>0</v>
      </c>
      <c r="K5879">
        <v>20.5</v>
      </c>
      <c r="L5879" s="1">
        <f t="shared" si="187"/>
        <v>164</v>
      </c>
    </row>
    <row r="5880" spans="1:12" x14ac:dyDescent="0.25">
      <c r="A5880" t="s">
        <v>6141</v>
      </c>
      <c r="B5880" t="s">
        <v>6142</v>
      </c>
      <c r="C5880" t="s">
        <v>6143</v>
      </c>
      <c r="D5880">
        <v>805</v>
      </c>
      <c r="E5880" t="s">
        <v>2677</v>
      </c>
      <c r="F5880" t="s">
        <v>15</v>
      </c>
      <c r="G5880">
        <v>3</v>
      </c>
      <c r="H5880" t="s">
        <v>16</v>
      </c>
      <c r="I5880">
        <v>1</v>
      </c>
      <c r="J5880">
        <f t="shared" si="186"/>
        <v>3</v>
      </c>
      <c r="K5880">
        <v>54.6</v>
      </c>
      <c r="L5880" s="1">
        <f t="shared" si="187"/>
        <v>163.80000000000001</v>
      </c>
    </row>
    <row r="5881" spans="1:12" x14ac:dyDescent="0.25">
      <c r="A5881" t="s">
        <v>8395</v>
      </c>
      <c r="B5881" t="s">
        <v>8396</v>
      </c>
      <c r="D5881">
        <v>805</v>
      </c>
      <c r="E5881" t="s">
        <v>2677</v>
      </c>
      <c r="F5881" t="s">
        <v>15</v>
      </c>
      <c r="G5881">
        <v>20</v>
      </c>
      <c r="H5881" t="s">
        <v>16</v>
      </c>
      <c r="I5881">
        <v>1</v>
      </c>
      <c r="J5881">
        <f t="shared" si="186"/>
        <v>20</v>
      </c>
      <c r="K5881">
        <v>8.16</v>
      </c>
      <c r="L5881" s="1">
        <f t="shared" si="187"/>
        <v>163.19999999999999</v>
      </c>
    </row>
    <row r="5882" spans="1:12" x14ac:dyDescent="0.25">
      <c r="A5882" t="s">
        <v>5721</v>
      </c>
      <c r="B5882" t="s">
        <v>5722</v>
      </c>
      <c r="D5882">
        <v>805</v>
      </c>
      <c r="E5882" t="s">
        <v>2677</v>
      </c>
      <c r="F5882" t="s">
        <v>15</v>
      </c>
      <c r="G5882">
        <v>15</v>
      </c>
      <c r="H5882" t="s">
        <v>16</v>
      </c>
      <c r="I5882">
        <v>1</v>
      </c>
      <c r="J5882">
        <f t="shared" si="186"/>
        <v>15</v>
      </c>
      <c r="K5882">
        <v>10.85</v>
      </c>
      <c r="L5882" s="1">
        <f t="shared" si="187"/>
        <v>162.75</v>
      </c>
    </row>
    <row r="5883" spans="1:12" x14ac:dyDescent="0.25">
      <c r="A5883" t="s">
        <v>11120</v>
      </c>
      <c r="B5883" t="s">
        <v>11121</v>
      </c>
      <c r="C5883">
        <v>1284</v>
      </c>
      <c r="D5883">
        <v>805</v>
      </c>
      <c r="E5883" t="s">
        <v>2677</v>
      </c>
      <c r="F5883" t="s">
        <v>15</v>
      </c>
      <c r="G5883">
        <v>300</v>
      </c>
      <c r="H5883" t="s">
        <v>16</v>
      </c>
      <c r="I5883">
        <v>1</v>
      </c>
      <c r="J5883">
        <f t="shared" si="186"/>
        <v>300</v>
      </c>
      <c r="K5883">
        <v>0.5413</v>
      </c>
      <c r="L5883" s="1">
        <f t="shared" si="187"/>
        <v>162.39000000000001</v>
      </c>
    </row>
    <row r="5884" spans="1:12" x14ac:dyDescent="0.25">
      <c r="A5884" t="s">
        <v>9964</v>
      </c>
      <c r="B5884" t="s">
        <v>9965</v>
      </c>
      <c r="C5884" t="s">
        <v>9966</v>
      </c>
      <c r="D5884">
        <v>805</v>
      </c>
      <c r="E5884" t="s">
        <v>2677</v>
      </c>
      <c r="F5884" t="s">
        <v>15</v>
      </c>
      <c r="G5884" s="2">
        <v>2100</v>
      </c>
      <c r="H5884" t="s">
        <v>16</v>
      </c>
      <c r="I5884">
        <v>1</v>
      </c>
      <c r="J5884">
        <f t="shared" si="186"/>
        <v>2100</v>
      </c>
      <c r="K5884">
        <v>7.7299999999999994E-2</v>
      </c>
      <c r="L5884" s="1">
        <f t="shared" si="187"/>
        <v>162.32999999999998</v>
      </c>
    </row>
    <row r="5885" spans="1:12" x14ac:dyDescent="0.25">
      <c r="A5885" t="s">
        <v>11722</v>
      </c>
      <c r="B5885" t="s">
        <v>11723</v>
      </c>
      <c r="C5885" t="s">
        <v>0</v>
      </c>
      <c r="D5885">
        <v>805</v>
      </c>
      <c r="E5885" t="s">
        <v>2677</v>
      </c>
      <c r="F5885" t="s">
        <v>15</v>
      </c>
      <c r="G5885">
        <v>30</v>
      </c>
      <c r="H5885" t="s">
        <v>16</v>
      </c>
      <c r="I5885">
        <v>1</v>
      </c>
      <c r="J5885">
        <f t="shared" si="186"/>
        <v>30</v>
      </c>
      <c r="K5885">
        <v>5.4093299999999997</v>
      </c>
      <c r="L5885" s="1">
        <f t="shared" si="187"/>
        <v>162.2799</v>
      </c>
    </row>
    <row r="5886" spans="1:12" x14ac:dyDescent="0.25">
      <c r="A5886" t="s">
        <v>9455</v>
      </c>
      <c r="B5886" t="s">
        <v>9456</v>
      </c>
      <c r="C5886" t="s">
        <v>9457</v>
      </c>
      <c r="D5886">
        <v>805</v>
      </c>
      <c r="E5886" t="s">
        <v>2677</v>
      </c>
      <c r="F5886" t="s">
        <v>15</v>
      </c>
      <c r="G5886">
        <v>375</v>
      </c>
      <c r="H5886" t="s">
        <v>16</v>
      </c>
      <c r="I5886">
        <v>1</v>
      </c>
      <c r="J5886">
        <f t="shared" si="186"/>
        <v>375</v>
      </c>
      <c r="K5886">
        <v>0.43229000000000001</v>
      </c>
      <c r="L5886" s="1">
        <f t="shared" si="187"/>
        <v>162.10875000000001</v>
      </c>
    </row>
    <row r="5887" spans="1:12" x14ac:dyDescent="0.25">
      <c r="A5887" t="s">
        <v>5354</v>
      </c>
      <c r="B5887" t="s">
        <v>5355</v>
      </c>
      <c r="D5887">
        <v>805</v>
      </c>
      <c r="E5887" t="s">
        <v>2677</v>
      </c>
      <c r="F5887" t="s">
        <v>15</v>
      </c>
      <c r="G5887">
        <v>2</v>
      </c>
      <c r="H5887" t="s">
        <v>16</v>
      </c>
      <c r="I5887">
        <v>1</v>
      </c>
      <c r="J5887">
        <f t="shared" si="186"/>
        <v>2</v>
      </c>
      <c r="K5887">
        <v>81</v>
      </c>
      <c r="L5887" s="1">
        <f t="shared" si="187"/>
        <v>162</v>
      </c>
    </row>
    <row r="5888" spans="1:12" x14ac:dyDescent="0.25">
      <c r="A5888" t="s">
        <v>8824</v>
      </c>
      <c r="B5888" t="s">
        <v>8825</v>
      </c>
      <c r="C5888" t="s">
        <v>8826</v>
      </c>
      <c r="D5888">
        <v>805</v>
      </c>
      <c r="E5888" t="s">
        <v>2677</v>
      </c>
      <c r="F5888" t="s">
        <v>15</v>
      </c>
      <c r="G5888">
        <v>5</v>
      </c>
      <c r="H5888" t="s">
        <v>16</v>
      </c>
      <c r="I5888">
        <v>1</v>
      </c>
      <c r="J5888">
        <f t="shared" si="186"/>
        <v>5</v>
      </c>
      <c r="K5888">
        <v>32.11</v>
      </c>
      <c r="L5888" s="1">
        <f t="shared" si="187"/>
        <v>160.55000000000001</v>
      </c>
    </row>
    <row r="5889" spans="1:12" x14ac:dyDescent="0.25">
      <c r="A5889" t="s">
        <v>6855</v>
      </c>
      <c r="B5889" t="s">
        <v>6856</v>
      </c>
      <c r="D5889">
        <v>805</v>
      </c>
      <c r="E5889" t="s">
        <v>2677</v>
      </c>
      <c r="F5889" t="s">
        <v>15</v>
      </c>
      <c r="G5889">
        <v>5</v>
      </c>
      <c r="H5889" t="s">
        <v>16</v>
      </c>
      <c r="I5889">
        <v>1</v>
      </c>
      <c r="J5889">
        <f t="shared" si="186"/>
        <v>5</v>
      </c>
      <c r="K5889">
        <v>31.8</v>
      </c>
      <c r="L5889" s="1">
        <f t="shared" si="187"/>
        <v>159</v>
      </c>
    </row>
    <row r="5890" spans="1:12" x14ac:dyDescent="0.25">
      <c r="A5890" t="s">
        <v>6411</v>
      </c>
      <c r="B5890" t="s">
        <v>6412</v>
      </c>
      <c r="D5890">
        <v>805</v>
      </c>
      <c r="E5890" t="s">
        <v>2677</v>
      </c>
      <c r="F5890" t="s">
        <v>15</v>
      </c>
      <c r="G5890">
        <v>1</v>
      </c>
      <c r="H5890" t="s">
        <v>16</v>
      </c>
      <c r="I5890">
        <v>1</v>
      </c>
      <c r="J5890">
        <f t="shared" si="186"/>
        <v>1</v>
      </c>
      <c r="K5890">
        <v>158.97999999999999</v>
      </c>
      <c r="L5890" s="1">
        <f t="shared" si="187"/>
        <v>158.97999999999999</v>
      </c>
    </row>
    <row r="5891" spans="1:12" x14ac:dyDescent="0.25">
      <c r="A5891" t="s">
        <v>13648</v>
      </c>
      <c r="B5891" t="s">
        <v>13649</v>
      </c>
      <c r="D5891">
        <v>806</v>
      </c>
      <c r="E5891" t="s">
        <v>2677</v>
      </c>
      <c r="F5891" t="s">
        <v>15</v>
      </c>
      <c r="G5891">
        <v>37</v>
      </c>
      <c r="H5891" t="s">
        <v>16</v>
      </c>
      <c r="I5891">
        <v>0</v>
      </c>
      <c r="J5891">
        <f t="shared" si="186"/>
        <v>0</v>
      </c>
      <c r="K5891">
        <v>4.2699999999999996</v>
      </c>
      <c r="L5891" s="1">
        <f t="shared" si="187"/>
        <v>157.98999999999998</v>
      </c>
    </row>
    <row r="5892" spans="1:12" x14ac:dyDescent="0.25">
      <c r="A5892" t="s">
        <v>5010</v>
      </c>
      <c r="B5892" t="s">
        <v>5011</v>
      </c>
      <c r="C5892" t="s">
        <v>5012</v>
      </c>
      <c r="D5892">
        <v>805</v>
      </c>
      <c r="E5892" t="s">
        <v>2677</v>
      </c>
      <c r="F5892" t="s">
        <v>15</v>
      </c>
      <c r="G5892">
        <v>7</v>
      </c>
      <c r="H5892" t="s">
        <v>16</v>
      </c>
      <c r="I5892">
        <v>1</v>
      </c>
      <c r="J5892">
        <f t="shared" si="186"/>
        <v>7</v>
      </c>
      <c r="K5892">
        <v>22.5</v>
      </c>
      <c r="L5892" s="1">
        <f t="shared" si="187"/>
        <v>157.5</v>
      </c>
    </row>
    <row r="5893" spans="1:12" x14ac:dyDescent="0.25">
      <c r="A5893" t="s">
        <v>10552</v>
      </c>
      <c r="B5893" t="s">
        <v>10553</v>
      </c>
      <c r="C5893">
        <v>5004090001</v>
      </c>
      <c r="D5893">
        <v>805</v>
      </c>
      <c r="E5893" t="s">
        <v>2677</v>
      </c>
      <c r="F5893" t="s">
        <v>15</v>
      </c>
      <c r="G5893">
        <v>1</v>
      </c>
      <c r="H5893" t="s">
        <v>16</v>
      </c>
      <c r="I5893">
        <v>1</v>
      </c>
      <c r="J5893">
        <f t="shared" si="186"/>
        <v>1</v>
      </c>
      <c r="K5893">
        <v>157.44999999999999</v>
      </c>
      <c r="L5893" s="1">
        <f t="shared" si="187"/>
        <v>157.44999999999999</v>
      </c>
    </row>
    <row r="5894" spans="1:12" x14ac:dyDescent="0.25">
      <c r="A5894" t="s">
        <v>3137</v>
      </c>
      <c r="B5894" t="s">
        <v>3138</v>
      </c>
      <c r="C5894" t="s">
        <v>3136</v>
      </c>
      <c r="D5894">
        <v>805</v>
      </c>
      <c r="E5894" t="s">
        <v>2677</v>
      </c>
      <c r="F5894" t="s">
        <v>15</v>
      </c>
      <c r="G5894">
        <v>1</v>
      </c>
      <c r="H5894" t="s">
        <v>16</v>
      </c>
      <c r="I5894">
        <v>1</v>
      </c>
      <c r="J5894">
        <f t="shared" si="186"/>
        <v>1</v>
      </c>
      <c r="K5894">
        <v>156.91</v>
      </c>
      <c r="L5894" s="1">
        <f t="shared" si="187"/>
        <v>156.91</v>
      </c>
    </row>
    <row r="5895" spans="1:12" x14ac:dyDescent="0.25">
      <c r="A5895" t="s">
        <v>10610</v>
      </c>
      <c r="B5895" t="s">
        <v>10611</v>
      </c>
      <c r="C5895">
        <v>5073268001</v>
      </c>
      <c r="D5895">
        <v>805</v>
      </c>
      <c r="E5895" t="s">
        <v>2677</v>
      </c>
      <c r="F5895" t="s">
        <v>15</v>
      </c>
      <c r="G5895">
        <v>10</v>
      </c>
      <c r="H5895" t="s">
        <v>16</v>
      </c>
      <c r="I5895">
        <v>1</v>
      </c>
      <c r="J5895">
        <f t="shared" si="186"/>
        <v>10</v>
      </c>
      <c r="K5895">
        <v>15.69</v>
      </c>
      <c r="L5895" s="1">
        <f t="shared" si="187"/>
        <v>156.9</v>
      </c>
    </row>
    <row r="5896" spans="1:12" x14ac:dyDescent="0.25">
      <c r="A5896" t="s">
        <v>9573</v>
      </c>
      <c r="B5896" t="s">
        <v>9574</v>
      </c>
      <c r="C5896" t="s">
        <v>9575</v>
      </c>
      <c r="D5896">
        <v>805</v>
      </c>
      <c r="E5896" t="s">
        <v>2677</v>
      </c>
      <c r="F5896" t="s">
        <v>15</v>
      </c>
      <c r="G5896">
        <v>100</v>
      </c>
      <c r="H5896" t="s">
        <v>16</v>
      </c>
      <c r="I5896">
        <v>1</v>
      </c>
      <c r="J5896">
        <f t="shared" si="186"/>
        <v>100</v>
      </c>
      <c r="K5896">
        <v>1.5674999999999999</v>
      </c>
      <c r="L5896" s="1">
        <f t="shared" si="187"/>
        <v>156.75</v>
      </c>
    </row>
    <row r="5897" spans="1:12" x14ac:dyDescent="0.25">
      <c r="A5897" t="s">
        <v>5816</v>
      </c>
      <c r="B5897" t="s">
        <v>5817</v>
      </c>
      <c r="D5897">
        <v>805</v>
      </c>
      <c r="E5897" t="s">
        <v>2677</v>
      </c>
      <c r="F5897" t="s">
        <v>15</v>
      </c>
      <c r="G5897">
        <v>1</v>
      </c>
      <c r="H5897" t="s">
        <v>16</v>
      </c>
      <c r="I5897">
        <v>1</v>
      </c>
      <c r="J5897">
        <f t="shared" si="186"/>
        <v>1</v>
      </c>
      <c r="K5897">
        <v>156.63999999999999</v>
      </c>
      <c r="L5897" s="1">
        <f t="shared" si="187"/>
        <v>156.63999999999999</v>
      </c>
    </row>
    <row r="5898" spans="1:12" x14ac:dyDescent="0.25">
      <c r="A5898" t="s">
        <v>10657</v>
      </c>
      <c r="B5898" t="s">
        <v>10658</v>
      </c>
      <c r="C5898" t="s">
        <v>10659</v>
      </c>
      <c r="D5898">
        <v>805</v>
      </c>
      <c r="E5898" t="s">
        <v>2677</v>
      </c>
      <c r="F5898" t="s">
        <v>15</v>
      </c>
      <c r="G5898">
        <v>15</v>
      </c>
      <c r="H5898" t="s">
        <v>16</v>
      </c>
      <c r="I5898">
        <v>1</v>
      </c>
      <c r="J5898">
        <f t="shared" si="186"/>
        <v>15</v>
      </c>
      <c r="K5898">
        <v>10.398</v>
      </c>
      <c r="L5898" s="1">
        <f t="shared" si="187"/>
        <v>155.97</v>
      </c>
    </row>
    <row r="5899" spans="1:12" x14ac:dyDescent="0.25">
      <c r="A5899" t="s">
        <v>10012</v>
      </c>
      <c r="B5899" t="s">
        <v>10013</v>
      </c>
      <c r="C5899" t="s">
        <v>10014</v>
      </c>
      <c r="D5899">
        <v>805</v>
      </c>
      <c r="E5899" t="s">
        <v>2677</v>
      </c>
      <c r="F5899" t="s">
        <v>15</v>
      </c>
      <c r="G5899" s="2">
        <v>1000</v>
      </c>
      <c r="H5899" t="s">
        <v>16</v>
      </c>
      <c r="I5899">
        <v>1</v>
      </c>
      <c r="J5899">
        <f t="shared" si="186"/>
        <v>1000</v>
      </c>
      <c r="K5899">
        <v>0.15509999999999999</v>
      </c>
      <c r="L5899" s="1">
        <f t="shared" si="187"/>
        <v>155.1</v>
      </c>
    </row>
    <row r="5900" spans="1:12" x14ac:dyDescent="0.25">
      <c r="A5900" t="s">
        <v>10060</v>
      </c>
      <c r="B5900" t="s">
        <v>10061</v>
      </c>
      <c r="C5900" t="s">
        <v>10062</v>
      </c>
      <c r="D5900">
        <v>805</v>
      </c>
      <c r="E5900" t="s">
        <v>2677</v>
      </c>
      <c r="F5900" t="s">
        <v>15</v>
      </c>
      <c r="G5900">
        <v>900</v>
      </c>
      <c r="H5900" t="s">
        <v>16</v>
      </c>
      <c r="I5900">
        <v>1</v>
      </c>
      <c r="J5900">
        <f t="shared" si="186"/>
        <v>900</v>
      </c>
      <c r="K5900">
        <v>0.17230000000000001</v>
      </c>
      <c r="L5900" s="1">
        <f t="shared" si="187"/>
        <v>155.07000000000002</v>
      </c>
    </row>
    <row r="5901" spans="1:12" x14ac:dyDescent="0.25">
      <c r="A5901" t="s">
        <v>8488</v>
      </c>
      <c r="B5901" t="s">
        <v>8489</v>
      </c>
      <c r="D5901">
        <v>805</v>
      </c>
      <c r="E5901" t="s">
        <v>2677</v>
      </c>
      <c r="F5901" t="s">
        <v>15</v>
      </c>
      <c r="G5901">
        <v>20</v>
      </c>
      <c r="H5901" t="s">
        <v>16</v>
      </c>
      <c r="I5901">
        <v>1</v>
      </c>
      <c r="J5901">
        <f t="shared" si="186"/>
        <v>20</v>
      </c>
      <c r="K5901">
        <v>7.75</v>
      </c>
      <c r="L5901" s="1">
        <f t="shared" si="187"/>
        <v>155</v>
      </c>
    </row>
    <row r="5902" spans="1:12" x14ac:dyDescent="0.25">
      <c r="A5902" t="s">
        <v>13079</v>
      </c>
      <c r="B5902" t="s">
        <v>13080</v>
      </c>
      <c r="C5902" t="s">
        <v>13081</v>
      </c>
      <c r="D5902">
        <v>806</v>
      </c>
      <c r="E5902" t="s">
        <v>2677</v>
      </c>
      <c r="F5902" t="s">
        <v>15</v>
      </c>
      <c r="G5902">
        <v>40</v>
      </c>
      <c r="H5902" t="s">
        <v>12910</v>
      </c>
      <c r="I5902">
        <v>0</v>
      </c>
      <c r="J5902">
        <f t="shared" si="186"/>
        <v>0</v>
      </c>
      <c r="K5902">
        <v>3.87</v>
      </c>
      <c r="L5902" s="1">
        <f t="shared" si="187"/>
        <v>154.80000000000001</v>
      </c>
    </row>
    <row r="5903" spans="1:12" x14ac:dyDescent="0.25">
      <c r="A5903" t="s">
        <v>13667</v>
      </c>
      <c r="B5903" t="s">
        <v>13668</v>
      </c>
      <c r="C5903" t="s">
        <v>13669</v>
      </c>
      <c r="D5903">
        <v>806</v>
      </c>
      <c r="E5903" t="s">
        <v>2677</v>
      </c>
      <c r="F5903" t="s">
        <v>15</v>
      </c>
      <c r="G5903">
        <v>15</v>
      </c>
      <c r="H5903" t="s">
        <v>11259</v>
      </c>
      <c r="I5903">
        <v>0</v>
      </c>
      <c r="J5903">
        <f t="shared" si="186"/>
        <v>0</v>
      </c>
      <c r="K5903">
        <v>10.32</v>
      </c>
      <c r="L5903" s="1">
        <f t="shared" si="187"/>
        <v>154.80000000000001</v>
      </c>
    </row>
    <row r="5904" spans="1:12" x14ac:dyDescent="0.25">
      <c r="A5904" t="s">
        <v>4659</v>
      </c>
      <c r="B5904" t="s">
        <v>4660</v>
      </c>
      <c r="D5904">
        <v>805</v>
      </c>
      <c r="E5904" t="s">
        <v>2677</v>
      </c>
      <c r="F5904" t="s">
        <v>15</v>
      </c>
      <c r="G5904">
        <v>3</v>
      </c>
      <c r="H5904" t="s">
        <v>16</v>
      </c>
      <c r="I5904">
        <v>1</v>
      </c>
      <c r="J5904">
        <f t="shared" si="186"/>
        <v>3</v>
      </c>
      <c r="K5904">
        <v>51.6</v>
      </c>
      <c r="L5904" s="1">
        <f t="shared" si="187"/>
        <v>154.80000000000001</v>
      </c>
    </row>
    <row r="5905" spans="1:12" x14ac:dyDescent="0.25">
      <c r="A5905" t="s">
        <v>7304</v>
      </c>
      <c r="B5905" t="s">
        <v>7305</v>
      </c>
      <c r="D5905">
        <v>805</v>
      </c>
      <c r="E5905" t="s">
        <v>2677</v>
      </c>
      <c r="F5905" t="s">
        <v>15</v>
      </c>
      <c r="G5905">
        <v>10</v>
      </c>
      <c r="H5905" t="s">
        <v>16</v>
      </c>
      <c r="I5905">
        <v>1</v>
      </c>
      <c r="J5905">
        <f t="shared" si="186"/>
        <v>10</v>
      </c>
      <c r="K5905">
        <v>15.45</v>
      </c>
      <c r="L5905" s="1">
        <f t="shared" si="187"/>
        <v>154.5</v>
      </c>
    </row>
    <row r="5906" spans="1:12" x14ac:dyDescent="0.25">
      <c r="A5906" t="s">
        <v>8189</v>
      </c>
      <c r="B5906" t="s">
        <v>7794</v>
      </c>
      <c r="C5906" t="s">
        <v>8190</v>
      </c>
      <c r="D5906">
        <v>805</v>
      </c>
      <c r="E5906" t="s">
        <v>2677</v>
      </c>
      <c r="F5906" t="s">
        <v>15</v>
      </c>
      <c r="G5906">
        <v>4</v>
      </c>
      <c r="H5906" t="s">
        <v>16</v>
      </c>
      <c r="I5906">
        <v>1</v>
      </c>
      <c r="J5906">
        <f t="shared" si="186"/>
        <v>4</v>
      </c>
      <c r="K5906">
        <v>38.4</v>
      </c>
      <c r="L5906" s="1">
        <f t="shared" si="187"/>
        <v>153.6</v>
      </c>
    </row>
    <row r="5907" spans="1:12" x14ac:dyDescent="0.25">
      <c r="A5907" t="s">
        <v>11078</v>
      </c>
      <c r="B5907" t="s">
        <v>11079</v>
      </c>
      <c r="C5907" t="s">
        <v>0</v>
      </c>
      <c r="D5907">
        <v>805</v>
      </c>
      <c r="E5907" t="s">
        <v>2677</v>
      </c>
      <c r="F5907" t="s">
        <v>15</v>
      </c>
      <c r="G5907">
        <v>4</v>
      </c>
      <c r="H5907" t="s">
        <v>16</v>
      </c>
      <c r="I5907">
        <v>1</v>
      </c>
      <c r="J5907">
        <f t="shared" si="186"/>
        <v>4</v>
      </c>
      <c r="K5907">
        <v>38.4</v>
      </c>
      <c r="L5907" s="1">
        <f t="shared" si="187"/>
        <v>153.6</v>
      </c>
    </row>
    <row r="5908" spans="1:12" x14ac:dyDescent="0.25">
      <c r="A5908" t="s">
        <v>9570</v>
      </c>
      <c r="B5908" t="s">
        <v>9571</v>
      </c>
      <c r="C5908" t="s">
        <v>9572</v>
      </c>
      <c r="D5908">
        <v>805</v>
      </c>
      <c r="E5908" t="s">
        <v>2677</v>
      </c>
      <c r="F5908" t="s">
        <v>15</v>
      </c>
      <c r="G5908">
        <v>200</v>
      </c>
      <c r="H5908" t="s">
        <v>16</v>
      </c>
      <c r="I5908">
        <v>1</v>
      </c>
      <c r="J5908">
        <f t="shared" si="186"/>
        <v>200</v>
      </c>
      <c r="K5908">
        <v>0.76680000000000004</v>
      </c>
      <c r="L5908" s="1">
        <f t="shared" si="187"/>
        <v>153.36000000000001</v>
      </c>
    </row>
    <row r="5909" spans="1:12" x14ac:dyDescent="0.25">
      <c r="A5909" t="s">
        <v>14262</v>
      </c>
      <c r="B5909" t="s">
        <v>14263</v>
      </c>
      <c r="C5909" t="s">
        <v>14264</v>
      </c>
      <c r="D5909">
        <v>805</v>
      </c>
      <c r="E5909" t="s">
        <v>2677</v>
      </c>
      <c r="F5909" t="s">
        <v>15</v>
      </c>
      <c r="G5909">
        <v>17</v>
      </c>
      <c r="H5909" t="s">
        <v>16</v>
      </c>
      <c r="I5909">
        <v>0</v>
      </c>
      <c r="J5909">
        <f t="shared" si="186"/>
        <v>0</v>
      </c>
      <c r="K5909">
        <v>9</v>
      </c>
      <c r="L5909" s="1">
        <f t="shared" si="187"/>
        <v>153</v>
      </c>
    </row>
    <row r="5910" spans="1:12" x14ac:dyDescent="0.25">
      <c r="A5910" t="s">
        <v>10209</v>
      </c>
      <c r="B5910" t="s">
        <v>10210</v>
      </c>
      <c r="C5910" t="s">
        <v>10211</v>
      </c>
      <c r="D5910">
        <v>805</v>
      </c>
      <c r="E5910" t="s">
        <v>2677</v>
      </c>
      <c r="F5910" t="s">
        <v>15</v>
      </c>
      <c r="G5910">
        <v>10</v>
      </c>
      <c r="H5910" t="s">
        <v>16</v>
      </c>
      <c r="I5910">
        <v>1</v>
      </c>
      <c r="J5910">
        <f t="shared" si="186"/>
        <v>10</v>
      </c>
      <c r="K5910">
        <v>15.3</v>
      </c>
      <c r="L5910" s="1">
        <f t="shared" si="187"/>
        <v>153</v>
      </c>
    </row>
    <row r="5911" spans="1:12" x14ac:dyDescent="0.25">
      <c r="A5911" t="s">
        <v>4822</v>
      </c>
      <c r="B5911" t="s">
        <v>4823</v>
      </c>
      <c r="C5911" t="s">
        <v>4811</v>
      </c>
      <c r="D5911">
        <v>805</v>
      </c>
      <c r="E5911" t="s">
        <v>2677</v>
      </c>
      <c r="F5911" t="s">
        <v>15</v>
      </c>
      <c r="G5911">
        <v>1</v>
      </c>
      <c r="H5911" t="s">
        <v>16</v>
      </c>
      <c r="I5911">
        <v>1</v>
      </c>
      <c r="J5911">
        <f t="shared" si="186"/>
        <v>1</v>
      </c>
      <c r="K5911">
        <v>153</v>
      </c>
      <c r="L5911" s="1">
        <f t="shared" si="187"/>
        <v>153</v>
      </c>
    </row>
    <row r="5912" spans="1:12" x14ac:dyDescent="0.25">
      <c r="A5912" t="s">
        <v>5735</v>
      </c>
      <c r="B5912" t="s">
        <v>5736</v>
      </c>
      <c r="D5912">
        <v>805</v>
      </c>
      <c r="E5912" t="s">
        <v>2677</v>
      </c>
      <c r="F5912" t="s">
        <v>15</v>
      </c>
      <c r="G5912">
        <v>5</v>
      </c>
      <c r="H5912" t="s">
        <v>16</v>
      </c>
      <c r="I5912">
        <v>1</v>
      </c>
      <c r="J5912">
        <f t="shared" si="186"/>
        <v>5</v>
      </c>
      <c r="K5912">
        <v>30.43</v>
      </c>
      <c r="L5912" s="1">
        <f t="shared" si="187"/>
        <v>152.15</v>
      </c>
    </row>
    <row r="5913" spans="1:12" x14ac:dyDescent="0.25">
      <c r="A5913" t="s">
        <v>10248</v>
      </c>
      <c r="B5913" t="s">
        <v>10249</v>
      </c>
      <c r="C5913" t="s">
        <v>10250</v>
      </c>
      <c r="D5913">
        <v>805</v>
      </c>
      <c r="E5913" t="s">
        <v>2677</v>
      </c>
      <c r="F5913" t="s">
        <v>15</v>
      </c>
      <c r="G5913">
        <v>50</v>
      </c>
      <c r="H5913" t="s">
        <v>16</v>
      </c>
      <c r="I5913">
        <v>1</v>
      </c>
      <c r="J5913">
        <f t="shared" si="186"/>
        <v>50</v>
      </c>
      <c r="K5913">
        <v>3.04</v>
      </c>
      <c r="L5913" s="1">
        <f t="shared" si="187"/>
        <v>152</v>
      </c>
    </row>
    <row r="5914" spans="1:12" x14ac:dyDescent="0.25">
      <c r="A5914" t="s">
        <v>7186</v>
      </c>
      <c r="B5914" t="s">
        <v>7187</v>
      </c>
      <c r="D5914">
        <v>805</v>
      </c>
      <c r="E5914" t="s">
        <v>2677</v>
      </c>
      <c r="F5914" t="s">
        <v>15</v>
      </c>
      <c r="G5914">
        <v>20</v>
      </c>
      <c r="H5914" t="s">
        <v>16</v>
      </c>
      <c r="I5914">
        <v>1</v>
      </c>
      <c r="J5914">
        <f t="shared" si="186"/>
        <v>20</v>
      </c>
      <c r="K5914">
        <v>7.6</v>
      </c>
      <c r="L5914" s="1">
        <f t="shared" si="187"/>
        <v>152</v>
      </c>
    </row>
    <row r="5915" spans="1:12" x14ac:dyDescent="0.25">
      <c r="A5915" t="s">
        <v>11692</v>
      </c>
      <c r="B5915" t="s">
        <v>11693</v>
      </c>
      <c r="C5915" t="s">
        <v>11694</v>
      </c>
      <c r="D5915">
        <v>805</v>
      </c>
      <c r="E5915" t="s">
        <v>2677</v>
      </c>
      <c r="F5915" t="s">
        <v>15</v>
      </c>
      <c r="G5915">
        <v>70</v>
      </c>
      <c r="H5915" t="s">
        <v>16</v>
      </c>
      <c r="I5915">
        <v>1</v>
      </c>
      <c r="J5915">
        <f t="shared" si="186"/>
        <v>70</v>
      </c>
      <c r="K5915">
        <v>2.17</v>
      </c>
      <c r="L5915" s="1">
        <f t="shared" si="187"/>
        <v>151.9</v>
      </c>
    </row>
    <row r="5916" spans="1:12" x14ac:dyDescent="0.25">
      <c r="A5916" t="s">
        <v>13866</v>
      </c>
      <c r="B5916" t="s">
        <v>13867</v>
      </c>
      <c r="C5916" t="s">
        <v>13868</v>
      </c>
      <c r="D5916">
        <v>806</v>
      </c>
      <c r="E5916" t="s">
        <v>2677</v>
      </c>
      <c r="F5916" t="s">
        <v>15</v>
      </c>
      <c r="G5916">
        <v>46</v>
      </c>
      <c r="H5916" t="s">
        <v>16</v>
      </c>
      <c r="I5916">
        <v>1E-3</v>
      </c>
      <c r="J5916">
        <f t="shared" si="186"/>
        <v>4.5999999999999999E-2</v>
      </c>
      <c r="K5916">
        <v>3.29</v>
      </c>
      <c r="L5916" s="1">
        <f t="shared" si="187"/>
        <v>151.34</v>
      </c>
    </row>
    <row r="5917" spans="1:12" x14ac:dyDescent="0.25">
      <c r="A5917" t="s">
        <v>11115</v>
      </c>
      <c r="B5917" t="s">
        <v>11116</v>
      </c>
      <c r="C5917" t="s">
        <v>11117</v>
      </c>
      <c r="D5917">
        <v>805</v>
      </c>
      <c r="E5917" t="s">
        <v>2677</v>
      </c>
      <c r="F5917" t="s">
        <v>15</v>
      </c>
      <c r="G5917">
        <v>28</v>
      </c>
      <c r="H5917" t="s">
        <v>16</v>
      </c>
      <c r="I5917">
        <v>1</v>
      </c>
      <c r="J5917">
        <f t="shared" si="186"/>
        <v>28</v>
      </c>
      <c r="K5917">
        <v>5.375</v>
      </c>
      <c r="L5917" s="1">
        <f t="shared" si="187"/>
        <v>150.5</v>
      </c>
    </row>
    <row r="5918" spans="1:12" x14ac:dyDescent="0.25">
      <c r="A5918" t="s">
        <v>6968</v>
      </c>
      <c r="B5918" t="s">
        <v>6969</v>
      </c>
      <c r="D5918">
        <v>805</v>
      </c>
      <c r="E5918" t="s">
        <v>2677</v>
      </c>
      <c r="F5918" t="s">
        <v>15</v>
      </c>
      <c r="G5918">
        <v>8</v>
      </c>
      <c r="H5918" t="s">
        <v>16</v>
      </c>
      <c r="I5918">
        <v>1</v>
      </c>
      <c r="J5918">
        <f t="shared" si="186"/>
        <v>8</v>
      </c>
      <c r="K5918">
        <v>18.809999999999999</v>
      </c>
      <c r="L5918" s="1">
        <f t="shared" si="187"/>
        <v>150.47999999999999</v>
      </c>
    </row>
    <row r="5919" spans="1:12" x14ac:dyDescent="0.25">
      <c r="A5919" t="s">
        <v>8961</v>
      </c>
      <c r="B5919" t="s">
        <v>8962</v>
      </c>
      <c r="C5919" t="s">
        <v>8963</v>
      </c>
      <c r="D5919">
        <v>805</v>
      </c>
      <c r="E5919" t="s">
        <v>2677</v>
      </c>
      <c r="F5919" t="s">
        <v>15</v>
      </c>
      <c r="G5919">
        <v>100</v>
      </c>
      <c r="H5919" t="s">
        <v>16</v>
      </c>
      <c r="I5919">
        <v>1</v>
      </c>
      <c r="J5919">
        <f t="shared" si="186"/>
        <v>100</v>
      </c>
      <c r="K5919">
        <v>1.5</v>
      </c>
      <c r="L5919" s="1">
        <f t="shared" si="187"/>
        <v>150</v>
      </c>
    </row>
    <row r="5920" spans="1:12" x14ac:dyDescent="0.25">
      <c r="A5920" t="s">
        <v>11993</v>
      </c>
      <c r="B5920" t="s">
        <v>11994</v>
      </c>
      <c r="C5920" t="s">
        <v>11995</v>
      </c>
      <c r="D5920">
        <v>805</v>
      </c>
      <c r="E5920" t="s">
        <v>2677</v>
      </c>
      <c r="F5920" t="s">
        <v>15</v>
      </c>
      <c r="G5920">
        <v>1</v>
      </c>
      <c r="H5920" t="s">
        <v>16</v>
      </c>
      <c r="I5920">
        <v>1</v>
      </c>
      <c r="J5920">
        <f t="shared" si="186"/>
        <v>1</v>
      </c>
      <c r="K5920">
        <v>150</v>
      </c>
      <c r="L5920" s="1">
        <f t="shared" si="187"/>
        <v>150</v>
      </c>
    </row>
    <row r="5921" spans="1:12" x14ac:dyDescent="0.25">
      <c r="A5921" t="s">
        <v>10311</v>
      </c>
      <c r="B5921" t="s">
        <v>10312</v>
      </c>
      <c r="C5921" t="s">
        <v>10313</v>
      </c>
      <c r="D5921">
        <v>805</v>
      </c>
      <c r="E5921" t="s">
        <v>2677</v>
      </c>
      <c r="F5921" t="s">
        <v>15</v>
      </c>
      <c r="G5921">
        <v>10</v>
      </c>
      <c r="H5921" t="s">
        <v>16</v>
      </c>
      <c r="I5921">
        <v>1</v>
      </c>
      <c r="J5921">
        <f t="shared" si="186"/>
        <v>10</v>
      </c>
      <c r="K5921">
        <v>14.96</v>
      </c>
      <c r="L5921" s="1">
        <f t="shared" si="187"/>
        <v>149.60000000000002</v>
      </c>
    </row>
    <row r="5922" spans="1:12" x14ac:dyDescent="0.25">
      <c r="A5922" t="s">
        <v>10317</v>
      </c>
      <c r="B5922" t="s">
        <v>10318</v>
      </c>
      <c r="C5922" t="s">
        <v>10319</v>
      </c>
      <c r="D5922">
        <v>805</v>
      </c>
      <c r="E5922" t="s">
        <v>2677</v>
      </c>
      <c r="F5922" t="s">
        <v>15</v>
      </c>
      <c r="G5922">
        <v>10</v>
      </c>
      <c r="H5922" t="s">
        <v>16</v>
      </c>
      <c r="I5922">
        <v>1</v>
      </c>
      <c r="J5922">
        <f t="shared" ref="J5922:J5985" si="188">G5922*I5922</f>
        <v>10</v>
      </c>
      <c r="K5922">
        <v>14.96</v>
      </c>
      <c r="L5922" s="1">
        <f t="shared" ref="L5922:L5985" si="189">G5922*K5922</f>
        <v>149.60000000000002</v>
      </c>
    </row>
    <row r="5923" spans="1:12" x14ac:dyDescent="0.25">
      <c r="A5923" t="s">
        <v>11241</v>
      </c>
      <c r="B5923" t="s">
        <v>11242</v>
      </c>
      <c r="C5923" t="s">
        <v>11243</v>
      </c>
      <c r="D5923">
        <v>805</v>
      </c>
      <c r="E5923" t="s">
        <v>2677</v>
      </c>
      <c r="F5923" t="s">
        <v>15</v>
      </c>
      <c r="G5923">
        <v>6</v>
      </c>
      <c r="H5923" t="s">
        <v>16</v>
      </c>
      <c r="I5923">
        <v>1</v>
      </c>
      <c r="J5923">
        <f t="shared" si="188"/>
        <v>6</v>
      </c>
      <c r="K5923">
        <v>24.9</v>
      </c>
      <c r="L5923" s="1">
        <f t="shared" si="189"/>
        <v>149.39999999999998</v>
      </c>
    </row>
    <row r="5924" spans="1:12" x14ac:dyDescent="0.25">
      <c r="A5924" t="s">
        <v>7308</v>
      </c>
      <c r="B5924" t="s">
        <v>7309</v>
      </c>
      <c r="D5924">
        <v>805</v>
      </c>
      <c r="E5924" t="s">
        <v>2677</v>
      </c>
      <c r="F5924" t="s">
        <v>15</v>
      </c>
      <c r="G5924">
        <v>10</v>
      </c>
      <c r="H5924" t="s">
        <v>16</v>
      </c>
      <c r="I5924">
        <v>1</v>
      </c>
      <c r="J5924">
        <f t="shared" si="188"/>
        <v>10</v>
      </c>
      <c r="K5924">
        <v>14.9</v>
      </c>
      <c r="L5924" s="1">
        <f t="shared" si="189"/>
        <v>149</v>
      </c>
    </row>
    <row r="5925" spans="1:12" x14ac:dyDescent="0.25">
      <c r="A5925" t="s">
        <v>14237</v>
      </c>
      <c r="B5925" t="s">
        <v>14238</v>
      </c>
      <c r="D5925">
        <v>806</v>
      </c>
      <c r="E5925" t="s">
        <v>2677</v>
      </c>
      <c r="F5925" t="s">
        <v>15</v>
      </c>
      <c r="G5925">
        <v>15</v>
      </c>
      <c r="H5925" t="s">
        <v>16</v>
      </c>
      <c r="I5925">
        <v>0</v>
      </c>
      <c r="J5925">
        <f t="shared" si="188"/>
        <v>0</v>
      </c>
      <c r="K5925">
        <v>9.9</v>
      </c>
      <c r="L5925" s="1">
        <f t="shared" si="189"/>
        <v>148.5</v>
      </c>
    </row>
    <row r="5926" spans="1:12" x14ac:dyDescent="0.25">
      <c r="A5926" t="s">
        <v>11310</v>
      </c>
      <c r="B5926" t="s">
        <v>11311</v>
      </c>
      <c r="C5926" t="s">
        <v>11312</v>
      </c>
      <c r="D5926">
        <v>805</v>
      </c>
      <c r="E5926" t="s">
        <v>2677</v>
      </c>
      <c r="F5926" t="s">
        <v>15</v>
      </c>
      <c r="G5926">
        <v>1</v>
      </c>
      <c r="H5926" t="s">
        <v>16</v>
      </c>
      <c r="I5926">
        <v>1</v>
      </c>
      <c r="J5926">
        <f t="shared" si="188"/>
        <v>1</v>
      </c>
      <c r="K5926">
        <v>148.30000000000001</v>
      </c>
      <c r="L5926" s="1">
        <f t="shared" si="189"/>
        <v>148.30000000000001</v>
      </c>
    </row>
    <row r="5927" spans="1:12" x14ac:dyDescent="0.25">
      <c r="A5927" t="s">
        <v>7047</v>
      </c>
      <c r="B5927" t="s">
        <v>7048</v>
      </c>
      <c r="D5927">
        <v>805</v>
      </c>
      <c r="E5927" t="s">
        <v>2677</v>
      </c>
      <c r="F5927" t="s">
        <v>15</v>
      </c>
      <c r="G5927">
        <v>2</v>
      </c>
      <c r="H5927" t="s">
        <v>16</v>
      </c>
      <c r="I5927">
        <v>1</v>
      </c>
      <c r="J5927">
        <f t="shared" si="188"/>
        <v>2</v>
      </c>
      <c r="K5927">
        <v>74.099999999999994</v>
      </c>
      <c r="L5927" s="1">
        <f t="shared" si="189"/>
        <v>148.19999999999999</v>
      </c>
    </row>
    <row r="5928" spans="1:12" x14ac:dyDescent="0.25">
      <c r="A5928" t="s">
        <v>8421</v>
      </c>
      <c r="B5928" t="s">
        <v>8422</v>
      </c>
      <c r="D5928">
        <v>805</v>
      </c>
      <c r="E5928" t="s">
        <v>2677</v>
      </c>
      <c r="F5928" t="s">
        <v>15</v>
      </c>
      <c r="G5928">
        <v>10</v>
      </c>
      <c r="H5928" t="s">
        <v>16</v>
      </c>
      <c r="I5928">
        <v>1</v>
      </c>
      <c r="J5928">
        <f t="shared" si="188"/>
        <v>10</v>
      </c>
      <c r="K5928">
        <v>14.64</v>
      </c>
      <c r="L5928" s="1">
        <f t="shared" si="189"/>
        <v>146.4</v>
      </c>
    </row>
    <row r="5929" spans="1:12" x14ac:dyDescent="0.25">
      <c r="A5929" t="s">
        <v>6750</v>
      </c>
      <c r="B5929" t="s">
        <v>6751</v>
      </c>
      <c r="D5929">
        <v>805</v>
      </c>
      <c r="E5929" t="s">
        <v>2677</v>
      </c>
      <c r="F5929" t="s">
        <v>15</v>
      </c>
      <c r="G5929">
        <v>17</v>
      </c>
      <c r="H5929" t="s">
        <v>4444</v>
      </c>
      <c r="I5929">
        <v>1</v>
      </c>
      <c r="J5929">
        <f t="shared" si="188"/>
        <v>17</v>
      </c>
      <c r="K5929">
        <v>8.6</v>
      </c>
      <c r="L5929" s="1">
        <f t="shared" si="189"/>
        <v>146.19999999999999</v>
      </c>
    </row>
    <row r="5930" spans="1:12" x14ac:dyDescent="0.25">
      <c r="A5930" t="s">
        <v>4868</v>
      </c>
      <c r="B5930" t="s">
        <v>4869</v>
      </c>
      <c r="C5930" t="s">
        <v>4811</v>
      </c>
      <c r="D5930">
        <v>805</v>
      </c>
      <c r="E5930" t="s">
        <v>2677</v>
      </c>
      <c r="F5930" t="s">
        <v>15</v>
      </c>
      <c r="G5930">
        <v>3</v>
      </c>
      <c r="H5930" t="s">
        <v>16</v>
      </c>
      <c r="I5930">
        <v>1</v>
      </c>
      <c r="J5930">
        <f t="shared" si="188"/>
        <v>3</v>
      </c>
      <c r="K5930">
        <v>48.7</v>
      </c>
      <c r="L5930" s="1">
        <f t="shared" si="189"/>
        <v>146.10000000000002</v>
      </c>
    </row>
    <row r="5931" spans="1:12" x14ac:dyDescent="0.25">
      <c r="A5931" t="s">
        <v>9626</v>
      </c>
      <c r="B5931" t="s">
        <v>9627</v>
      </c>
      <c r="C5931" t="s">
        <v>9628</v>
      </c>
      <c r="D5931">
        <v>805</v>
      </c>
      <c r="E5931" t="s">
        <v>2677</v>
      </c>
      <c r="F5931" t="s">
        <v>15</v>
      </c>
      <c r="G5931">
        <v>11</v>
      </c>
      <c r="H5931" t="s">
        <v>16</v>
      </c>
      <c r="I5931">
        <v>1</v>
      </c>
      <c r="J5931">
        <f t="shared" si="188"/>
        <v>11</v>
      </c>
      <c r="K5931">
        <v>13.28</v>
      </c>
      <c r="L5931" s="1">
        <f t="shared" si="189"/>
        <v>146.07999999999998</v>
      </c>
    </row>
    <row r="5932" spans="1:12" x14ac:dyDescent="0.25">
      <c r="A5932" t="s">
        <v>5818</v>
      </c>
      <c r="B5932" t="s">
        <v>5819</v>
      </c>
      <c r="D5932">
        <v>805</v>
      </c>
      <c r="E5932" t="s">
        <v>2677</v>
      </c>
      <c r="F5932" t="s">
        <v>15</v>
      </c>
      <c r="G5932">
        <v>2</v>
      </c>
      <c r="H5932" t="s">
        <v>16</v>
      </c>
      <c r="I5932">
        <v>1</v>
      </c>
      <c r="J5932">
        <f t="shared" si="188"/>
        <v>2</v>
      </c>
      <c r="K5932">
        <v>72.89</v>
      </c>
      <c r="L5932" s="1">
        <f t="shared" si="189"/>
        <v>145.78</v>
      </c>
    </row>
    <row r="5933" spans="1:12" x14ac:dyDescent="0.25">
      <c r="A5933" t="s">
        <v>9985</v>
      </c>
      <c r="B5933" t="s">
        <v>9986</v>
      </c>
      <c r="C5933" t="s">
        <v>9987</v>
      </c>
      <c r="D5933">
        <v>805</v>
      </c>
      <c r="E5933" t="s">
        <v>2677</v>
      </c>
      <c r="F5933" t="s">
        <v>15</v>
      </c>
      <c r="G5933" s="2">
        <v>1200</v>
      </c>
      <c r="H5933" t="s">
        <v>16</v>
      </c>
      <c r="I5933">
        <v>1</v>
      </c>
      <c r="J5933">
        <f t="shared" si="188"/>
        <v>1200</v>
      </c>
      <c r="K5933">
        <v>0.1208</v>
      </c>
      <c r="L5933" s="1">
        <f t="shared" si="189"/>
        <v>144.96</v>
      </c>
    </row>
    <row r="5934" spans="1:12" x14ac:dyDescent="0.25">
      <c r="A5934" t="s">
        <v>13892</v>
      </c>
      <c r="B5934" t="s">
        <v>13893</v>
      </c>
      <c r="D5934">
        <v>806</v>
      </c>
      <c r="E5934" t="s">
        <v>2677</v>
      </c>
      <c r="F5934" t="s">
        <v>15</v>
      </c>
      <c r="G5934">
        <v>44</v>
      </c>
      <c r="H5934" t="s">
        <v>16</v>
      </c>
      <c r="I5934">
        <v>0</v>
      </c>
      <c r="J5934">
        <f t="shared" si="188"/>
        <v>0</v>
      </c>
      <c r="K5934">
        <v>3.29</v>
      </c>
      <c r="L5934" s="1">
        <f t="shared" si="189"/>
        <v>144.76</v>
      </c>
    </row>
    <row r="5935" spans="1:12" x14ac:dyDescent="0.25">
      <c r="A5935" t="s">
        <v>5985</v>
      </c>
      <c r="B5935" t="s">
        <v>5986</v>
      </c>
      <c r="C5935" t="s">
        <v>5987</v>
      </c>
      <c r="D5935">
        <v>805</v>
      </c>
      <c r="E5935" t="s">
        <v>2677</v>
      </c>
      <c r="F5935" t="s">
        <v>15</v>
      </c>
      <c r="G5935">
        <v>5</v>
      </c>
      <c r="H5935" t="s">
        <v>16</v>
      </c>
      <c r="I5935">
        <v>1</v>
      </c>
      <c r="J5935">
        <f t="shared" si="188"/>
        <v>5</v>
      </c>
      <c r="K5935">
        <v>28.95</v>
      </c>
      <c r="L5935" s="1">
        <f t="shared" si="189"/>
        <v>144.75</v>
      </c>
    </row>
    <row r="5936" spans="1:12" x14ac:dyDescent="0.25">
      <c r="A5936" t="s">
        <v>8705</v>
      </c>
      <c r="B5936" t="s">
        <v>8706</v>
      </c>
      <c r="C5936" t="s">
        <v>8707</v>
      </c>
      <c r="D5936">
        <v>805</v>
      </c>
      <c r="E5936" t="s">
        <v>2677</v>
      </c>
      <c r="F5936" t="s">
        <v>15</v>
      </c>
      <c r="G5936">
        <v>2</v>
      </c>
      <c r="H5936" t="s">
        <v>16</v>
      </c>
      <c r="I5936">
        <v>1</v>
      </c>
      <c r="J5936">
        <f t="shared" si="188"/>
        <v>2</v>
      </c>
      <c r="K5936">
        <v>72.239999999999995</v>
      </c>
      <c r="L5936" s="1">
        <f t="shared" si="189"/>
        <v>144.47999999999999</v>
      </c>
    </row>
    <row r="5937" spans="1:12" x14ac:dyDescent="0.25">
      <c r="A5937" t="s">
        <v>7296</v>
      </c>
      <c r="B5937" t="s">
        <v>7297</v>
      </c>
      <c r="D5937">
        <v>805</v>
      </c>
      <c r="E5937" t="s">
        <v>2677</v>
      </c>
      <c r="F5937" t="s">
        <v>15</v>
      </c>
      <c r="G5937">
        <v>5</v>
      </c>
      <c r="H5937" t="s">
        <v>16</v>
      </c>
      <c r="I5937">
        <v>1</v>
      </c>
      <c r="J5937">
        <f t="shared" si="188"/>
        <v>5</v>
      </c>
      <c r="K5937">
        <v>28.8</v>
      </c>
      <c r="L5937" s="1">
        <f t="shared" si="189"/>
        <v>144</v>
      </c>
    </row>
    <row r="5938" spans="1:12" x14ac:dyDescent="0.25">
      <c r="A5938" t="s">
        <v>9868</v>
      </c>
      <c r="B5938" t="s">
        <v>9869</v>
      </c>
      <c r="C5938" t="s">
        <v>9870</v>
      </c>
      <c r="D5938">
        <v>805</v>
      </c>
      <c r="E5938" t="s">
        <v>2677</v>
      </c>
      <c r="F5938" t="s">
        <v>15</v>
      </c>
      <c r="G5938">
        <v>350</v>
      </c>
      <c r="H5938" t="s">
        <v>16</v>
      </c>
      <c r="I5938">
        <v>1</v>
      </c>
      <c r="J5938">
        <f t="shared" si="188"/>
        <v>350</v>
      </c>
      <c r="K5938">
        <v>0.41120000000000001</v>
      </c>
      <c r="L5938" s="1">
        <f t="shared" si="189"/>
        <v>143.92000000000002</v>
      </c>
    </row>
    <row r="5939" spans="1:12" x14ac:dyDescent="0.25">
      <c r="A5939" t="s">
        <v>4964</v>
      </c>
      <c r="B5939" t="s">
        <v>4965</v>
      </c>
      <c r="C5939" t="s">
        <v>4899</v>
      </c>
      <c r="D5939">
        <v>805</v>
      </c>
      <c r="E5939" t="s">
        <v>2677</v>
      </c>
      <c r="F5939" t="s">
        <v>15</v>
      </c>
      <c r="G5939">
        <v>10</v>
      </c>
      <c r="H5939" t="s">
        <v>16</v>
      </c>
      <c r="I5939">
        <v>1</v>
      </c>
      <c r="J5939">
        <f t="shared" si="188"/>
        <v>10</v>
      </c>
      <c r="K5939">
        <v>14.3</v>
      </c>
      <c r="L5939" s="1">
        <f t="shared" si="189"/>
        <v>143</v>
      </c>
    </row>
    <row r="5940" spans="1:12" x14ac:dyDescent="0.25">
      <c r="A5940" t="s">
        <v>4688</v>
      </c>
      <c r="B5940" t="s">
        <v>4689</v>
      </c>
      <c r="C5940" t="s">
        <v>4690</v>
      </c>
      <c r="D5940">
        <v>805</v>
      </c>
      <c r="E5940" t="s">
        <v>2677</v>
      </c>
      <c r="F5940" t="s">
        <v>15</v>
      </c>
      <c r="G5940">
        <v>1</v>
      </c>
      <c r="H5940" t="s">
        <v>16</v>
      </c>
      <c r="I5940">
        <v>1</v>
      </c>
      <c r="J5940">
        <f t="shared" si="188"/>
        <v>1</v>
      </c>
      <c r="K5940">
        <v>143</v>
      </c>
      <c r="L5940" s="1">
        <f t="shared" si="189"/>
        <v>143</v>
      </c>
    </row>
    <row r="5941" spans="1:12" x14ac:dyDescent="0.25">
      <c r="A5941" t="s">
        <v>13688</v>
      </c>
      <c r="B5941" t="s">
        <v>13689</v>
      </c>
      <c r="D5941">
        <v>806</v>
      </c>
      <c r="E5941" t="s">
        <v>2677</v>
      </c>
      <c r="F5941" t="s">
        <v>15</v>
      </c>
      <c r="G5941">
        <v>16</v>
      </c>
      <c r="H5941" t="s">
        <v>16</v>
      </c>
      <c r="I5941">
        <v>0</v>
      </c>
      <c r="J5941">
        <f t="shared" si="188"/>
        <v>0</v>
      </c>
      <c r="K5941">
        <v>8.9</v>
      </c>
      <c r="L5941" s="1">
        <f t="shared" si="189"/>
        <v>142.4</v>
      </c>
    </row>
    <row r="5942" spans="1:12" x14ac:dyDescent="0.25">
      <c r="A5942" t="s">
        <v>11951</v>
      </c>
      <c r="B5942" t="s">
        <v>11952</v>
      </c>
      <c r="C5942" t="s">
        <v>11953</v>
      </c>
      <c r="D5942">
        <v>805</v>
      </c>
      <c r="E5942" t="s">
        <v>2677</v>
      </c>
      <c r="F5942" t="s">
        <v>15</v>
      </c>
      <c r="G5942">
        <v>20</v>
      </c>
      <c r="H5942" t="s">
        <v>16</v>
      </c>
      <c r="I5942">
        <v>1</v>
      </c>
      <c r="J5942">
        <f t="shared" si="188"/>
        <v>20</v>
      </c>
      <c r="K5942">
        <v>7.1</v>
      </c>
      <c r="L5942" s="1">
        <f t="shared" si="189"/>
        <v>142</v>
      </c>
    </row>
    <row r="5943" spans="1:12" x14ac:dyDescent="0.25">
      <c r="A5943" t="s">
        <v>7302</v>
      </c>
      <c r="B5943" t="s">
        <v>7303</v>
      </c>
      <c r="D5943">
        <v>805</v>
      </c>
      <c r="E5943" t="s">
        <v>2677</v>
      </c>
      <c r="F5943" t="s">
        <v>15</v>
      </c>
      <c r="G5943">
        <v>10</v>
      </c>
      <c r="H5943" t="s">
        <v>16</v>
      </c>
      <c r="I5943">
        <v>1</v>
      </c>
      <c r="J5943">
        <f t="shared" si="188"/>
        <v>10</v>
      </c>
      <c r="K5943">
        <v>14.2</v>
      </c>
      <c r="L5943" s="1">
        <f t="shared" si="189"/>
        <v>142</v>
      </c>
    </row>
    <row r="5944" spans="1:12" x14ac:dyDescent="0.25">
      <c r="A5944" t="s">
        <v>6702</v>
      </c>
      <c r="B5944" t="s">
        <v>6703</v>
      </c>
      <c r="D5944">
        <v>805</v>
      </c>
      <c r="E5944" t="s">
        <v>2677</v>
      </c>
      <c r="F5944" t="s">
        <v>15</v>
      </c>
      <c r="G5944">
        <v>1</v>
      </c>
      <c r="H5944" t="s">
        <v>16</v>
      </c>
      <c r="I5944">
        <v>1</v>
      </c>
      <c r="J5944">
        <f t="shared" si="188"/>
        <v>1</v>
      </c>
      <c r="K5944">
        <v>141.77000000000001</v>
      </c>
      <c r="L5944" s="1">
        <f t="shared" si="189"/>
        <v>141.77000000000001</v>
      </c>
    </row>
    <row r="5945" spans="1:12" x14ac:dyDescent="0.25">
      <c r="A5945" t="s">
        <v>13869</v>
      </c>
      <c r="B5945" t="s">
        <v>13870</v>
      </c>
      <c r="D5945">
        <v>806</v>
      </c>
      <c r="E5945" t="s">
        <v>2677</v>
      </c>
      <c r="F5945" t="s">
        <v>15</v>
      </c>
      <c r="G5945">
        <v>43</v>
      </c>
      <c r="H5945" t="s">
        <v>16</v>
      </c>
      <c r="I5945">
        <v>1E-3</v>
      </c>
      <c r="J5945">
        <f t="shared" si="188"/>
        <v>4.3000000000000003E-2</v>
      </c>
      <c r="K5945">
        <v>3.29</v>
      </c>
      <c r="L5945" s="1">
        <f t="shared" si="189"/>
        <v>141.47</v>
      </c>
    </row>
    <row r="5946" spans="1:12" x14ac:dyDescent="0.25">
      <c r="A5946" t="s">
        <v>9488</v>
      </c>
      <c r="B5946" t="s">
        <v>9489</v>
      </c>
      <c r="C5946" t="s">
        <v>9490</v>
      </c>
      <c r="D5946">
        <v>805</v>
      </c>
      <c r="E5946" t="s">
        <v>2677</v>
      </c>
      <c r="F5946" t="s">
        <v>15</v>
      </c>
      <c r="G5946">
        <v>250</v>
      </c>
      <c r="H5946" t="s">
        <v>16</v>
      </c>
      <c r="I5946">
        <v>1</v>
      </c>
      <c r="J5946">
        <f t="shared" si="188"/>
        <v>250</v>
      </c>
      <c r="K5946">
        <v>0.56299999999999994</v>
      </c>
      <c r="L5946" s="1">
        <f t="shared" si="189"/>
        <v>140.75</v>
      </c>
    </row>
    <row r="5947" spans="1:12" x14ac:dyDescent="0.25">
      <c r="A5947" t="s">
        <v>9763</v>
      </c>
      <c r="B5947" t="s">
        <v>9764</v>
      </c>
      <c r="C5947" t="s">
        <v>9762</v>
      </c>
      <c r="D5947">
        <v>805</v>
      </c>
      <c r="E5947" t="s">
        <v>2677</v>
      </c>
      <c r="F5947" t="s">
        <v>15</v>
      </c>
      <c r="G5947" s="2">
        <v>1000</v>
      </c>
      <c r="H5947" t="s">
        <v>16</v>
      </c>
      <c r="I5947">
        <v>1</v>
      </c>
      <c r="J5947">
        <f t="shared" si="188"/>
        <v>1000</v>
      </c>
      <c r="K5947">
        <v>0.1406</v>
      </c>
      <c r="L5947" s="1">
        <f t="shared" si="189"/>
        <v>140.6</v>
      </c>
    </row>
    <row r="5948" spans="1:12" x14ac:dyDescent="0.25">
      <c r="A5948" t="s">
        <v>7164</v>
      </c>
      <c r="B5948" t="s">
        <v>7165</v>
      </c>
      <c r="C5948" t="s">
        <v>7166</v>
      </c>
      <c r="D5948">
        <v>805</v>
      </c>
      <c r="E5948" t="s">
        <v>2677</v>
      </c>
      <c r="F5948" t="s">
        <v>15</v>
      </c>
      <c r="G5948">
        <v>5</v>
      </c>
      <c r="H5948" t="s">
        <v>16</v>
      </c>
      <c r="I5948">
        <v>1</v>
      </c>
      <c r="J5948">
        <f t="shared" si="188"/>
        <v>5</v>
      </c>
      <c r="K5948">
        <v>28.1</v>
      </c>
      <c r="L5948" s="1">
        <f t="shared" si="189"/>
        <v>140.5</v>
      </c>
    </row>
    <row r="5949" spans="1:12" x14ac:dyDescent="0.25">
      <c r="A5949" t="s">
        <v>7312</v>
      </c>
      <c r="B5949" t="s">
        <v>7313</v>
      </c>
      <c r="D5949">
        <v>805</v>
      </c>
      <c r="E5949" t="s">
        <v>2677</v>
      </c>
      <c r="F5949" t="s">
        <v>15</v>
      </c>
      <c r="G5949">
        <v>10</v>
      </c>
      <c r="H5949" t="s">
        <v>16</v>
      </c>
      <c r="I5949">
        <v>1</v>
      </c>
      <c r="J5949">
        <f t="shared" si="188"/>
        <v>10</v>
      </c>
      <c r="K5949">
        <v>13.95</v>
      </c>
      <c r="L5949" s="1">
        <f t="shared" si="189"/>
        <v>139.5</v>
      </c>
    </row>
    <row r="5950" spans="1:12" x14ac:dyDescent="0.25">
      <c r="A5950" t="s">
        <v>4615</v>
      </c>
      <c r="B5950" t="s">
        <v>4616</v>
      </c>
      <c r="C5950" t="s">
        <v>4617</v>
      </c>
      <c r="D5950">
        <v>805</v>
      </c>
      <c r="E5950" t="s">
        <v>2677</v>
      </c>
      <c r="F5950" t="s">
        <v>15</v>
      </c>
      <c r="G5950">
        <v>10</v>
      </c>
      <c r="H5950" t="s">
        <v>16</v>
      </c>
      <c r="I5950">
        <v>1</v>
      </c>
      <c r="J5950">
        <f t="shared" si="188"/>
        <v>10</v>
      </c>
      <c r="K5950">
        <v>13.936999999999999</v>
      </c>
      <c r="L5950" s="1">
        <f t="shared" si="189"/>
        <v>139.37</v>
      </c>
    </row>
    <row r="5951" spans="1:12" x14ac:dyDescent="0.25">
      <c r="A5951" t="s">
        <v>10488</v>
      </c>
      <c r="B5951" t="s">
        <v>10489</v>
      </c>
      <c r="C5951" t="s">
        <v>10490</v>
      </c>
      <c r="D5951">
        <v>805</v>
      </c>
      <c r="E5951" t="s">
        <v>2677</v>
      </c>
      <c r="F5951" t="s">
        <v>15</v>
      </c>
      <c r="G5951">
        <v>2</v>
      </c>
      <c r="H5951" t="s">
        <v>16</v>
      </c>
      <c r="I5951">
        <v>1</v>
      </c>
      <c r="J5951">
        <f t="shared" si="188"/>
        <v>2</v>
      </c>
      <c r="K5951">
        <v>69.5</v>
      </c>
      <c r="L5951" s="1">
        <f t="shared" si="189"/>
        <v>139</v>
      </c>
    </row>
    <row r="5952" spans="1:12" x14ac:dyDescent="0.25">
      <c r="A5952" t="s">
        <v>10226</v>
      </c>
      <c r="B5952" t="s">
        <v>10227</v>
      </c>
      <c r="C5952">
        <v>700104</v>
      </c>
      <c r="D5952">
        <v>805</v>
      </c>
      <c r="E5952" t="s">
        <v>2677</v>
      </c>
      <c r="F5952" t="s">
        <v>15</v>
      </c>
      <c r="G5952">
        <v>20</v>
      </c>
      <c r="H5952" t="s">
        <v>16</v>
      </c>
      <c r="I5952">
        <v>1</v>
      </c>
      <c r="J5952">
        <f t="shared" si="188"/>
        <v>20</v>
      </c>
      <c r="K5952">
        <v>6.92</v>
      </c>
      <c r="L5952" s="1">
        <f t="shared" si="189"/>
        <v>138.4</v>
      </c>
    </row>
    <row r="5953" spans="1:12" x14ac:dyDescent="0.25">
      <c r="A5953" t="s">
        <v>8924</v>
      </c>
      <c r="B5953" t="s">
        <v>8925</v>
      </c>
      <c r="D5953">
        <v>805</v>
      </c>
      <c r="E5953" t="s">
        <v>2677</v>
      </c>
      <c r="F5953" t="s">
        <v>15</v>
      </c>
      <c r="G5953">
        <v>20</v>
      </c>
      <c r="H5953" t="s">
        <v>16</v>
      </c>
      <c r="I5953">
        <v>19</v>
      </c>
      <c r="J5953">
        <f t="shared" si="188"/>
        <v>380</v>
      </c>
      <c r="K5953">
        <v>6.81</v>
      </c>
      <c r="L5953" s="1">
        <f t="shared" si="189"/>
        <v>136.19999999999999</v>
      </c>
    </row>
    <row r="5954" spans="1:12" x14ac:dyDescent="0.25">
      <c r="A5954" t="s">
        <v>13784</v>
      </c>
      <c r="B5954" t="s">
        <v>13785</v>
      </c>
      <c r="C5954">
        <v>4005153106339</v>
      </c>
      <c r="D5954">
        <v>806</v>
      </c>
      <c r="E5954" t="s">
        <v>2677</v>
      </c>
      <c r="F5954" t="s">
        <v>15</v>
      </c>
      <c r="G5954">
        <v>12</v>
      </c>
      <c r="H5954" t="s">
        <v>16</v>
      </c>
      <c r="I5954">
        <v>0</v>
      </c>
      <c r="J5954">
        <f t="shared" si="188"/>
        <v>0</v>
      </c>
      <c r="K5954">
        <v>11.35</v>
      </c>
      <c r="L5954" s="1">
        <f t="shared" si="189"/>
        <v>136.19999999999999</v>
      </c>
    </row>
    <row r="5955" spans="1:12" x14ac:dyDescent="0.25">
      <c r="A5955" t="s">
        <v>4914</v>
      </c>
      <c r="B5955" t="s">
        <v>4915</v>
      </c>
      <c r="C5955" t="s">
        <v>4902</v>
      </c>
      <c r="D5955">
        <v>805</v>
      </c>
      <c r="E5955" t="s">
        <v>2677</v>
      </c>
      <c r="F5955" t="s">
        <v>15</v>
      </c>
      <c r="G5955">
        <v>20</v>
      </c>
      <c r="H5955" t="s">
        <v>16</v>
      </c>
      <c r="I5955">
        <v>1</v>
      </c>
      <c r="J5955">
        <f t="shared" si="188"/>
        <v>20</v>
      </c>
      <c r="K5955">
        <v>6.8</v>
      </c>
      <c r="L5955" s="1">
        <f t="shared" si="189"/>
        <v>136</v>
      </c>
    </row>
    <row r="5956" spans="1:12" x14ac:dyDescent="0.25">
      <c r="A5956" t="s">
        <v>11232</v>
      </c>
      <c r="B5956" t="s">
        <v>11233</v>
      </c>
      <c r="C5956" t="s">
        <v>11234</v>
      </c>
      <c r="D5956">
        <v>805</v>
      </c>
      <c r="E5956" t="s">
        <v>2677</v>
      </c>
      <c r="F5956" t="s">
        <v>15</v>
      </c>
      <c r="G5956">
        <v>12</v>
      </c>
      <c r="H5956" t="s">
        <v>16</v>
      </c>
      <c r="I5956">
        <v>1</v>
      </c>
      <c r="J5956">
        <f t="shared" si="188"/>
        <v>12</v>
      </c>
      <c r="K5956">
        <v>11.305</v>
      </c>
      <c r="L5956" s="1">
        <f t="shared" si="189"/>
        <v>135.66</v>
      </c>
    </row>
    <row r="5957" spans="1:12" x14ac:dyDescent="0.25">
      <c r="A5957" t="s">
        <v>2982</v>
      </c>
      <c r="B5957" t="s">
        <v>2983</v>
      </c>
      <c r="C5957" t="s">
        <v>2979</v>
      </c>
      <c r="D5957">
        <v>805</v>
      </c>
      <c r="E5957" t="s">
        <v>2677</v>
      </c>
      <c r="F5957" t="s">
        <v>15</v>
      </c>
      <c r="G5957">
        <v>1</v>
      </c>
      <c r="H5957" t="s">
        <v>16</v>
      </c>
      <c r="I5957">
        <v>1</v>
      </c>
      <c r="J5957">
        <f t="shared" si="188"/>
        <v>1</v>
      </c>
      <c r="K5957">
        <v>135.65</v>
      </c>
      <c r="L5957" s="1">
        <f t="shared" si="189"/>
        <v>135.65</v>
      </c>
    </row>
    <row r="5958" spans="1:12" x14ac:dyDescent="0.25">
      <c r="A5958" t="s">
        <v>14047</v>
      </c>
      <c r="B5958" t="s">
        <v>14048</v>
      </c>
      <c r="C5958" t="s">
        <v>14049</v>
      </c>
      <c r="D5958">
        <v>806</v>
      </c>
      <c r="E5958" t="s">
        <v>2677</v>
      </c>
      <c r="F5958" t="s">
        <v>15</v>
      </c>
      <c r="G5958">
        <v>6</v>
      </c>
      <c r="H5958" t="s">
        <v>16</v>
      </c>
      <c r="I5958">
        <v>0</v>
      </c>
      <c r="J5958">
        <f t="shared" si="188"/>
        <v>0</v>
      </c>
      <c r="K5958">
        <v>22.58</v>
      </c>
      <c r="L5958" s="1">
        <f t="shared" si="189"/>
        <v>135.47999999999999</v>
      </c>
    </row>
    <row r="5959" spans="1:12" x14ac:dyDescent="0.25">
      <c r="A5959" t="s">
        <v>10072</v>
      </c>
      <c r="B5959" t="s">
        <v>10073</v>
      </c>
      <c r="C5959" t="s">
        <v>10074</v>
      </c>
      <c r="D5959">
        <v>805</v>
      </c>
      <c r="E5959" t="s">
        <v>2677</v>
      </c>
      <c r="F5959" t="s">
        <v>15</v>
      </c>
      <c r="G5959">
        <v>10</v>
      </c>
      <c r="H5959" t="s">
        <v>16</v>
      </c>
      <c r="I5959">
        <v>1</v>
      </c>
      <c r="J5959">
        <f t="shared" si="188"/>
        <v>10</v>
      </c>
      <c r="K5959">
        <v>13.5</v>
      </c>
      <c r="L5959" s="1">
        <f t="shared" si="189"/>
        <v>135</v>
      </c>
    </row>
    <row r="5960" spans="1:12" x14ac:dyDescent="0.25">
      <c r="A5960" t="s">
        <v>6539</v>
      </c>
      <c r="B5960" t="s">
        <v>6540</v>
      </c>
      <c r="D5960">
        <v>805</v>
      </c>
      <c r="E5960" t="s">
        <v>2677</v>
      </c>
      <c r="F5960" t="s">
        <v>15</v>
      </c>
      <c r="G5960">
        <v>10</v>
      </c>
      <c r="H5960" t="s">
        <v>16</v>
      </c>
      <c r="I5960">
        <v>1</v>
      </c>
      <c r="J5960">
        <f t="shared" si="188"/>
        <v>10</v>
      </c>
      <c r="K5960">
        <v>13.48</v>
      </c>
      <c r="L5960" s="1">
        <f t="shared" si="189"/>
        <v>134.80000000000001</v>
      </c>
    </row>
    <row r="5961" spans="1:12" x14ac:dyDescent="0.25">
      <c r="A5961" t="s">
        <v>8499</v>
      </c>
      <c r="B5961" t="s">
        <v>8500</v>
      </c>
      <c r="D5961">
        <v>805</v>
      </c>
      <c r="E5961" t="s">
        <v>2677</v>
      </c>
      <c r="F5961" t="s">
        <v>15</v>
      </c>
      <c r="G5961">
        <v>35</v>
      </c>
      <c r="H5961" t="s">
        <v>16</v>
      </c>
      <c r="I5961">
        <v>1</v>
      </c>
      <c r="J5961">
        <f t="shared" si="188"/>
        <v>35</v>
      </c>
      <c r="K5961">
        <v>3.85</v>
      </c>
      <c r="L5961" s="1">
        <f t="shared" si="189"/>
        <v>134.75</v>
      </c>
    </row>
    <row r="5962" spans="1:12" x14ac:dyDescent="0.25">
      <c r="A5962" t="s">
        <v>6497</v>
      </c>
      <c r="B5962" t="s">
        <v>6498</v>
      </c>
      <c r="C5962" t="s">
        <v>6499</v>
      </c>
      <c r="D5962">
        <v>805</v>
      </c>
      <c r="E5962" t="s">
        <v>2677</v>
      </c>
      <c r="F5962" t="s">
        <v>15</v>
      </c>
      <c r="G5962">
        <v>5</v>
      </c>
      <c r="H5962" t="s">
        <v>16</v>
      </c>
      <c r="I5962">
        <v>1</v>
      </c>
      <c r="J5962">
        <f t="shared" si="188"/>
        <v>5</v>
      </c>
      <c r="K5962">
        <v>26.9</v>
      </c>
      <c r="L5962" s="1">
        <f t="shared" si="189"/>
        <v>134.5</v>
      </c>
    </row>
    <row r="5963" spans="1:12" x14ac:dyDescent="0.25">
      <c r="A5963" t="s">
        <v>10875</v>
      </c>
      <c r="B5963" t="s">
        <v>10876</v>
      </c>
      <c r="C5963" t="s">
        <v>10877</v>
      </c>
      <c r="D5963">
        <v>805</v>
      </c>
      <c r="E5963" t="s">
        <v>2677</v>
      </c>
      <c r="F5963" t="s">
        <v>15</v>
      </c>
      <c r="G5963">
        <v>5</v>
      </c>
      <c r="H5963" t="s">
        <v>16</v>
      </c>
      <c r="I5963">
        <v>1</v>
      </c>
      <c r="J5963">
        <f t="shared" si="188"/>
        <v>5</v>
      </c>
      <c r="K5963">
        <v>26.88</v>
      </c>
      <c r="L5963" s="1">
        <f t="shared" si="189"/>
        <v>134.4</v>
      </c>
    </row>
    <row r="5964" spans="1:12" x14ac:dyDescent="0.25">
      <c r="A5964" t="s">
        <v>9124</v>
      </c>
      <c r="B5964" t="s">
        <v>9125</v>
      </c>
      <c r="C5964" t="s">
        <v>9126</v>
      </c>
      <c r="D5964">
        <v>805</v>
      </c>
      <c r="E5964" t="s">
        <v>2677</v>
      </c>
      <c r="F5964" t="s">
        <v>15</v>
      </c>
      <c r="G5964">
        <v>180</v>
      </c>
      <c r="H5964" t="s">
        <v>16</v>
      </c>
      <c r="I5964">
        <v>1</v>
      </c>
      <c r="J5964">
        <f t="shared" si="188"/>
        <v>180</v>
      </c>
      <c r="K5964">
        <v>0.74167000000000005</v>
      </c>
      <c r="L5964" s="1">
        <f t="shared" si="189"/>
        <v>133.50060000000002</v>
      </c>
    </row>
    <row r="5965" spans="1:12" x14ac:dyDescent="0.25">
      <c r="A5965" t="s">
        <v>13051</v>
      </c>
      <c r="B5965" t="s">
        <v>13052</v>
      </c>
      <c r="C5965" t="s">
        <v>13053</v>
      </c>
      <c r="D5965">
        <v>806</v>
      </c>
      <c r="E5965" t="s">
        <v>2677</v>
      </c>
      <c r="F5965" t="s">
        <v>15</v>
      </c>
      <c r="G5965">
        <v>6</v>
      </c>
      <c r="H5965" t="s">
        <v>16</v>
      </c>
      <c r="I5965">
        <v>0</v>
      </c>
      <c r="J5965">
        <f t="shared" si="188"/>
        <v>0</v>
      </c>
      <c r="K5965">
        <v>22.1</v>
      </c>
      <c r="L5965" s="1">
        <f t="shared" si="189"/>
        <v>132.60000000000002</v>
      </c>
    </row>
    <row r="5966" spans="1:12" x14ac:dyDescent="0.25">
      <c r="A5966" t="s">
        <v>10519</v>
      </c>
      <c r="B5966" t="s">
        <v>10520</v>
      </c>
      <c r="C5966">
        <v>5003404001</v>
      </c>
      <c r="D5966">
        <v>805</v>
      </c>
      <c r="E5966" t="s">
        <v>2677</v>
      </c>
      <c r="F5966" t="s">
        <v>15</v>
      </c>
      <c r="G5966">
        <v>30</v>
      </c>
      <c r="H5966" t="s">
        <v>16</v>
      </c>
      <c r="I5966">
        <v>1</v>
      </c>
      <c r="J5966">
        <f t="shared" si="188"/>
        <v>30</v>
      </c>
      <c r="K5966">
        <v>4.4000000000000004</v>
      </c>
      <c r="L5966" s="1">
        <f t="shared" si="189"/>
        <v>132</v>
      </c>
    </row>
    <row r="5967" spans="1:12" x14ac:dyDescent="0.25">
      <c r="A5967" t="s">
        <v>13844</v>
      </c>
      <c r="B5967" t="s">
        <v>13845</v>
      </c>
      <c r="D5967">
        <v>806</v>
      </c>
      <c r="E5967" t="s">
        <v>2677</v>
      </c>
      <c r="F5967" t="s">
        <v>15</v>
      </c>
      <c r="G5967">
        <v>40</v>
      </c>
      <c r="H5967" t="s">
        <v>16</v>
      </c>
      <c r="I5967">
        <v>1E-3</v>
      </c>
      <c r="J5967">
        <f t="shared" si="188"/>
        <v>0.04</v>
      </c>
      <c r="K5967">
        <v>3.29</v>
      </c>
      <c r="L5967" s="1">
        <f t="shared" si="189"/>
        <v>131.6</v>
      </c>
    </row>
    <row r="5968" spans="1:12" x14ac:dyDescent="0.25">
      <c r="A5968" t="s">
        <v>9958</v>
      </c>
      <c r="B5968" t="s">
        <v>9959</v>
      </c>
      <c r="C5968" t="s">
        <v>9960</v>
      </c>
      <c r="D5968">
        <v>805</v>
      </c>
      <c r="E5968" t="s">
        <v>2677</v>
      </c>
      <c r="F5968" t="s">
        <v>15</v>
      </c>
      <c r="G5968" s="2">
        <v>2300</v>
      </c>
      <c r="H5968" t="s">
        <v>16</v>
      </c>
      <c r="I5968">
        <v>1</v>
      </c>
      <c r="J5968">
        <f t="shared" si="188"/>
        <v>2300</v>
      </c>
      <c r="K5968">
        <v>5.7149999999999999E-2</v>
      </c>
      <c r="L5968" s="1">
        <f t="shared" si="189"/>
        <v>131.44499999999999</v>
      </c>
    </row>
    <row r="5969" spans="1:12" x14ac:dyDescent="0.25">
      <c r="A5969" t="s">
        <v>10027</v>
      </c>
      <c r="B5969" t="s">
        <v>10028</v>
      </c>
      <c r="C5969" t="s">
        <v>10029</v>
      </c>
      <c r="D5969">
        <v>805</v>
      </c>
      <c r="E5969" t="s">
        <v>2677</v>
      </c>
      <c r="F5969" t="s">
        <v>15</v>
      </c>
      <c r="G5969" s="2">
        <v>1100</v>
      </c>
      <c r="H5969" t="s">
        <v>16</v>
      </c>
      <c r="I5969">
        <v>1</v>
      </c>
      <c r="J5969">
        <f t="shared" si="188"/>
        <v>1100</v>
      </c>
      <c r="K5969">
        <v>0.11945</v>
      </c>
      <c r="L5969" s="1">
        <f t="shared" si="189"/>
        <v>131.39500000000001</v>
      </c>
    </row>
    <row r="5970" spans="1:12" x14ac:dyDescent="0.25">
      <c r="A5970" t="s">
        <v>14275</v>
      </c>
      <c r="B5970" t="s">
        <v>14276</v>
      </c>
      <c r="C5970" t="s">
        <v>14277</v>
      </c>
      <c r="D5970">
        <v>805</v>
      </c>
      <c r="E5970" t="s">
        <v>2677</v>
      </c>
      <c r="F5970" t="s">
        <v>15</v>
      </c>
      <c r="G5970">
        <v>9</v>
      </c>
      <c r="H5970" t="s">
        <v>16</v>
      </c>
      <c r="I5970">
        <v>0</v>
      </c>
      <c r="J5970">
        <f t="shared" si="188"/>
        <v>0</v>
      </c>
      <c r="K5970">
        <v>14.5</v>
      </c>
      <c r="L5970" s="1">
        <f t="shared" si="189"/>
        <v>130.5</v>
      </c>
    </row>
    <row r="5971" spans="1:12" x14ac:dyDescent="0.25">
      <c r="A5971" t="s">
        <v>10962</v>
      </c>
      <c r="B5971" t="s">
        <v>10963</v>
      </c>
      <c r="C5971" t="s">
        <v>10964</v>
      </c>
      <c r="D5971">
        <v>805</v>
      </c>
      <c r="E5971" t="s">
        <v>2677</v>
      </c>
      <c r="F5971" t="s">
        <v>15</v>
      </c>
      <c r="G5971">
        <v>25</v>
      </c>
      <c r="H5971" t="s">
        <v>16</v>
      </c>
      <c r="I5971">
        <v>1</v>
      </c>
      <c r="J5971">
        <f t="shared" si="188"/>
        <v>25</v>
      </c>
      <c r="K5971">
        <v>5.2</v>
      </c>
      <c r="L5971" s="1">
        <f t="shared" si="189"/>
        <v>130</v>
      </c>
    </row>
    <row r="5972" spans="1:12" x14ac:dyDescent="0.25">
      <c r="A5972" t="s">
        <v>7106</v>
      </c>
      <c r="B5972" t="s">
        <v>7107</v>
      </c>
      <c r="C5972" t="s">
        <v>7108</v>
      </c>
      <c r="D5972">
        <v>805</v>
      </c>
      <c r="E5972" t="s">
        <v>2677</v>
      </c>
      <c r="F5972" t="s">
        <v>15</v>
      </c>
      <c r="G5972">
        <v>2</v>
      </c>
      <c r="H5972" t="s">
        <v>16</v>
      </c>
      <c r="I5972">
        <v>1</v>
      </c>
      <c r="J5972">
        <f t="shared" si="188"/>
        <v>2</v>
      </c>
      <c r="K5972">
        <v>64.77</v>
      </c>
      <c r="L5972" s="1">
        <f t="shared" si="189"/>
        <v>129.54</v>
      </c>
    </row>
    <row r="5973" spans="1:12" x14ac:dyDescent="0.25">
      <c r="A5973" t="s">
        <v>6023</v>
      </c>
      <c r="B5973" t="s">
        <v>6024</v>
      </c>
      <c r="C5973" t="s">
        <v>6025</v>
      </c>
      <c r="D5973">
        <v>805</v>
      </c>
      <c r="E5973" t="s">
        <v>2677</v>
      </c>
      <c r="F5973" t="s">
        <v>15</v>
      </c>
      <c r="G5973">
        <v>10</v>
      </c>
      <c r="H5973" t="s">
        <v>16</v>
      </c>
      <c r="I5973">
        <v>1</v>
      </c>
      <c r="J5973">
        <f t="shared" si="188"/>
        <v>10</v>
      </c>
      <c r="K5973">
        <v>12.94</v>
      </c>
      <c r="L5973" s="1">
        <f t="shared" si="189"/>
        <v>129.4</v>
      </c>
    </row>
    <row r="5974" spans="1:12" x14ac:dyDescent="0.25">
      <c r="A5974" t="s">
        <v>9780</v>
      </c>
      <c r="B5974" t="s">
        <v>9781</v>
      </c>
      <c r="C5974" t="s">
        <v>0</v>
      </c>
      <c r="D5974">
        <v>805</v>
      </c>
      <c r="E5974" t="s">
        <v>2677</v>
      </c>
      <c r="F5974" t="s">
        <v>15</v>
      </c>
      <c r="G5974">
        <v>50</v>
      </c>
      <c r="H5974" t="s">
        <v>16</v>
      </c>
      <c r="I5974">
        <v>1</v>
      </c>
      <c r="J5974">
        <f t="shared" si="188"/>
        <v>50</v>
      </c>
      <c r="K5974">
        <v>2.5868000000000002</v>
      </c>
      <c r="L5974" s="1">
        <f t="shared" si="189"/>
        <v>129.34</v>
      </c>
    </row>
    <row r="5975" spans="1:12" x14ac:dyDescent="0.25">
      <c r="A5975" t="s">
        <v>10800</v>
      </c>
      <c r="B5975" t="s">
        <v>10801</v>
      </c>
      <c r="C5975" t="s">
        <v>10802</v>
      </c>
      <c r="D5975">
        <v>805</v>
      </c>
      <c r="E5975" t="s">
        <v>2677</v>
      </c>
      <c r="F5975" t="s">
        <v>15</v>
      </c>
      <c r="G5975">
        <v>40</v>
      </c>
      <c r="H5975" t="s">
        <v>16</v>
      </c>
      <c r="I5975">
        <v>1</v>
      </c>
      <c r="J5975">
        <f t="shared" si="188"/>
        <v>40</v>
      </c>
      <c r="K5975">
        <v>3.23</v>
      </c>
      <c r="L5975" s="1">
        <f t="shared" si="189"/>
        <v>129.19999999999999</v>
      </c>
    </row>
    <row r="5976" spans="1:12" x14ac:dyDescent="0.25">
      <c r="A5976" t="s">
        <v>8922</v>
      </c>
      <c r="B5976" t="s">
        <v>8923</v>
      </c>
      <c r="D5976">
        <v>805</v>
      </c>
      <c r="E5976" t="s">
        <v>2677</v>
      </c>
      <c r="F5976" t="s">
        <v>15</v>
      </c>
      <c r="G5976">
        <v>50</v>
      </c>
      <c r="H5976" t="s">
        <v>16</v>
      </c>
      <c r="I5976">
        <v>19</v>
      </c>
      <c r="J5976">
        <f t="shared" si="188"/>
        <v>950</v>
      </c>
      <c r="K5976">
        <v>2.58</v>
      </c>
      <c r="L5976" s="1">
        <f t="shared" si="189"/>
        <v>129</v>
      </c>
    </row>
    <row r="5977" spans="1:12" x14ac:dyDescent="0.25">
      <c r="A5977" t="s">
        <v>5894</v>
      </c>
      <c r="B5977" t="s">
        <v>5895</v>
      </c>
      <c r="D5977">
        <v>805</v>
      </c>
      <c r="E5977" t="s">
        <v>2677</v>
      </c>
      <c r="F5977" t="s">
        <v>15</v>
      </c>
      <c r="G5977">
        <v>3</v>
      </c>
      <c r="H5977" t="s">
        <v>16</v>
      </c>
      <c r="I5977">
        <v>1</v>
      </c>
      <c r="J5977">
        <f t="shared" si="188"/>
        <v>3</v>
      </c>
      <c r="K5977">
        <v>43</v>
      </c>
      <c r="L5977" s="1">
        <f t="shared" si="189"/>
        <v>129</v>
      </c>
    </row>
    <row r="5978" spans="1:12" x14ac:dyDescent="0.25">
      <c r="A5978" t="s">
        <v>13928</v>
      </c>
      <c r="B5978" t="s">
        <v>13929</v>
      </c>
      <c r="D5978">
        <v>806</v>
      </c>
      <c r="E5978" t="s">
        <v>2677</v>
      </c>
      <c r="F5978" t="s">
        <v>15</v>
      </c>
      <c r="G5978">
        <v>15</v>
      </c>
      <c r="H5978" t="s">
        <v>16</v>
      </c>
      <c r="I5978">
        <v>0</v>
      </c>
      <c r="J5978">
        <f t="shared" si="188"/>
        <v>0</v>
      </c>
      <c r="K5978">
        <v>8.59</v>
      </c>
      <c r="L5978" s="1">
        <f t="shared" si="189"/>
        <v>128.85</v>
      </c>
    </row>
    <row r="5979" spans="1:12" x14ac:dyDescent="0.25">
      <c r="A5979" t="s">
        <v>10329</v>
      </c>
      <c r="B5979" t="s">
        <v>10330</v>
      </c>
      <c r="C5979" t="s">
        <v>10331</v>
      </c>
      <c r="D5979">
        <v>805</v>
      </c>
      <c r="E5979" t="s">
        <v>2677</v>
      </c>
      <c r="F5979" t="s">
        <v>15</v>
      </c>
      <c r="G5979">
        <v>8</v>
      </c>
      <c r="H5979" t="s">
        <v>16</v>
      </c>
      <c r="I5979">
        <v>1</v>
      </c>
      <c r="J5979">
        <f t="shared" si="188"/>
        <v>8</v>
      </c>
      <c r="K5979">
        <v>16.059999999999999</v>
      </c>
      <c r="L5979" s="1">
        <f t="shared" si="189"/>
        <v>128.47999999999999</v>
      </c>
    </row>
    <row r="5980" spans="1:12" x14ac:dyDescent="0.25">
      <c r="A5980" t="s">
        <v>10308</v>
      </c>
      <c r="B5980" t="s">
        <v>10309</v>
      </c>
      <c r="C5980" t="s">
        <v>10310</v>
      </c>
      <c r="D5980">
        <v>805</v>
      </c>
      <c r="E5980" t="s">
        <v>2677</v>
      </c>
      <c r="F5980" t="s">
        <v>15</v>
      </c>
      <c r="G5980">
        <v>10</v>
      </c>
      <c r="H5980" t="s">
        <v>16</v>
      </c>
      <c r="I5980">
        <v>1</v>
      </c>
      <c r="J5980">
        <f t="shared" si="188"/>
        <v>10</v>
      </c>
      <c r="K5980">
        <v>12.84</v>
      </c>
      <c r="L5980" s="1">
        <f t="shared" si="189"/>
        <v>128.4</v>
      </c>
    </row>
    <row r="5981" spans="1:12" x14ac:dyDescent="0.25">
      <c r="A5981" t="s">
        <v>10314</v>
      </c>
      <c r="B5981" t="s">
        <v>10315</v>
      </c>
      <c r="C5981" t="s">
        <v>10316</v>
      </c>
      <c r="D5981">
        <v>805</v>
      </c>
      <c r="E5981" t="s">
        <v>2677</v>
      </c>
      <c r="F5981" t="s">
        <v>15</v>
      </c>
      <c r="G5981">
        <v>10</v>
      </c>
      <c r="H5981" t="s">
        <v>16</v>
      </c>
      <c r="I5981">
        <v>1</v>
      </c>
      <c r="J5981">
        <f t="shared" si="188"/>
        <v>10</v>
      </c>
      <c r="K5981">
        <v>12.84</v>
      </c>
      <c r="L5981" s="1">
        <f t="shared" si="189"/>
        <v>128.4</v>
      </c>
    </row>
    <row r="5982" spans="1:12" x14ac:dyDescent="0.25">
      <c r="A5982" t="s">
        <v>11070</v>
      </c>
      <c r="B5982" t="s">
        <v>11071</v>
      </c>
      <c r="C5982" t="s">
        <v>11072</v>
      </c>
      <c r="D5982">
        <v>805</v>
      </c>
      <c r="E5982" t="s">
        <v>2677</v>
      </c>
      <c r="F5982" t="s">
        <v>15</v>
      </c>
      <c r="G5982">
        <v>2</v>
      </c>
      <c r="H5982" t="s">
        <v>16</v>
      </c>
      <c r="I5982">
        <v>1</v>
      </c>
      <c r="J5982">
        <f t="shared" si="188"/>
        <v>2</v>
      </c>
      <c r="K5982">
        <v>64.010000000000005</v>
      </c>
      <c r="L5982" s="1">
        <f t="shared" si="189"/>
        <v>128.02000000000001</v>
      </c>
    </row>
    <row r="5983" spans="1:12" x14ac:dyDescent="0.25">
      <c r="A5983" t="s">
        <v>13515</v>
      </c>
      <c r="B5983" t="s">
        <v>13516</v>
      </c>
      <c r="C5983" t="s">
        <v>13517</v>
      </c>
      <c r="D5983">
        <v>806</v>
      </c>
      <c r="E5983" t="s">
        <v>2677</v>
      </c>
      <c r="F5983" t="s">
        <v>15</v>
      </c>
      <c r="G5983">
        <v>20</v>
      </c>
      <c r="H5983" t="s">
        <v>10436</v>
      </c>
      <c r="I5983">
        <v>0</v>
      </c>
      <c r="J5983">
        <f t="shared" si="188"/>
        <v>0</v>
      </c>
      <c r="K5983">
        <v>6.4</v>
      </c>
      <c r="L5983" s="1">
        <f t="shared" si="189"/>
        <v>128</v>
      </c>
    </row>
    <row r="5984" spans="1:12" x14ac:dyDescent="0.25">
      <c r="A5984" t="s">
        <v>11244</v>
      </c>
      <c r="B5984" t="s">
        <v>11245</v>
      </c>
      <c r="C5984" t="s">
        <v>11246</v>
      </c>
      <c r="D5984">
        <v>805</v>
      </c>
      <c r="E5984" t="s">
        <v>2677</v>
      </c>
      <c r="F5984" t="s">
        <v>15</v>
      </c>
      <c r="G5984">
        <v>10</v>
      </c>
      <c r="H5984" t="s">
        <v>16</v>
      </c>
      <c r="I5984">
        <v>1</v>
      </c>
      <c r="J5984">
        <f t="shared" si="188"/>
        <v>10</v>
      </c>
      <c r="K5984">
        <v>12.8</v>
      </c>
      <c r="L5984" s="1">
        <f t="shared" si="189"/>
        <v>128</v>
      </c>
    </row>
    <row r="5985" spans="1:12" x14ac:dyDescent="0.25">
      <c r="A5985" t="s">
        <v>5601</v>
      </c>
      <c r="B5985" t="s">
        <v>5602</v>
      </c>
      <c r="D5985">
        <v>805</v>
      </c>
      <c r="E5985" t="s">
        <v>2677</v>
      </c>
      <c r="F5985" t="s">
        <v>15</v>
      </c>
      <c r="G5985">
        <v>4</v>
      </c>
      <c r="H5985" t="s">
        <v>16</v>
      </c>
      <c r="I5985">
        <v>1</v>
      </c>
      <c r="J5985">
        <f t="shared" si="188"/>
        <v>4</v>
      </c>
      <c r="K5985">
        <v>32</v>
      </c>
      <c r="L5985" s="1">
        <f t="shared" si="189"/>
        <v>128</v>
      </c>
    </row>
    <row r="5986" spans="1:12" x14ac:dyDescent="0.25">
      <c r="A5986" t="s">
        <v>6404</v>
      </c>
      <c r="B5986" t="s">
        <v>6405</v>
      </c>
      <c r="C5986" t="s">
        <v>6406</v>
      </c>
      <c r="D5986">
        <v>805</v>
      </c>
      <c r="E5986" t="s">
        <v>2677</v>
      </c>
      <c r="F5986" t="s">
        <v>15</v>
      </c>
      <c r="G5986">
        <v>1</v>
      </c>
      <c r="H5986" t="s">
        <v>16</v>
      </c>
      <c r="I5986">
        <v>1</v>
      </c>
      <c r="J5986">
        <f t="shared" ref="J5986:J6049" si="190">G5986*I5986</f>
        <v>1</v>
      </c>
      <c r="K5986">
        <v>127.5</v>
      </c>
      <c r="L5986" s="1">
        <f t="shared" ref="L5986:L6049" si="191">G5986*K5986</f>
        <v>127.5</v>
      </c>
    </row>
    <row r="5987" spans="1:12" x14ac:dyDescent="0.25">
      <c r="A5987" t="s">
        <v>11668</v>
      </c>
      <c r="B5987" t="s">
        <v>11669</v>
      </c>
      <c r="C5987" t="s">
        <v>11670</v>
      </c>
      <c r="D5987">
        <v>805</v>
      </c>
      <c r="E5987" t="s">
        <v>2677</v>
      </c>
      <c r="F5987" t="s">
        <v>15</v>
      </c>
      <c r="G5987">
        <v>10</v>
      </c>
      <c r="H5987" t="s">
        <v>16</v>
      </c>
      <c r="I5987">
        <v>1</v>
      </c>
      <c r="J5987">
        <f t="shared" si="190"/>
        <v>10</v>
      </c>
      <c r="K5987">
        <v>12.72</v>
      </c>
      <c r="L5987" s="1">
        <f t="shared" si="191"/>
        <v>127.2</v>
      </c>
    </row>
    <row r="5988" spans="1:12" x14ac:dyDescent="0.25">
      <c r="A5988" t="s">
        <v>5566</v>
      </c>
      <c r="B5988" t="s">
        <v>5567</v>
      </c>
      <c r="D5988">
        <v>805</v>
      </c>
      <c r="E5988" t="s">
        <v>2677</v>
      </c>
      <c r="F5988" t="s">
        <v>15</v>
      </c>
      <c r="G5988">
        <v>7</v>
      </c>
      <c r="H5988" t="s">
        <v>16</v>
      </c>
      <c r="I5988">
        <v>1</v>
      </c>
      <c r="J5988">
        <f t="shared" si="190"/>
        <v>7</v>
      </c>
      <c r="K5988">
        <v>18.149999999999999</v>
      </c>
      <c r="L5988" s="1">
        <f t="shared" si="191"/>
        <v>127.04999999999998</v>
      </c>
    </row>
    <row r="5989" spans="1:12" x14ac:dyDescent="0.25">
      <c r="A5989" t="s">
        <v>11001</v>
      </c>
      <c r="B5989" t="s">
        <v>11002</v>
      </c>
      <c r="C5989" t="s">
        <v>11003</v>
      </c>
      <c r="D5989">
        <v>805</v>
      </c>
      <c r="E5989" t="s">
        <v>2677</v>
      </c>
      <c r="F5989" t="s">
        <v>15</v>
      </c>
      <c r="G5989">
        <v>5</v>
      </c>
      <c r="H5989" t="s">
        <v>16</v>
      </c>
      <c r="I5989">
        <v>1</v>
      </c>
      <c r="J5989">
        <f t="shared" si="190"/>
        <v>5</v>
      </c>
      <c r="K5989">
        <v>25.39</v>
      </c>
      <c r="L5989" s="1">
        <f t="shared" si="191"/>
        <v>126.95</v>
      </c>
    </row>
    <row r="5990" spans="1:12" x14ac:dyDescent="0.25">
      <c r="A5990" t="s">
        <v>9509</v>
      </c>
      <c r="B5990" t="s">
        <v>9510</v>
      </c>
      <c r="C5990" t="s">
        <v>9511</v>
      </c>
      <c r="D5990">
        <v>805</v>
      </c>
      <c r="E5990" t="s">
        <v>2677</v>
      </c>
      <c r="F5990" t="s">
        <v>15</v>
      </c>
      <c r="G5990">
        <v>100</v>
      </c>
      <c r="H5990" t="s">
        <v>16</v>
      </c>
      <c r="I5990">
        <v>1</v>
      </c>
      <c r="J5990">
        <f t="shared" si="190"/>
        <v>100</v>
      </c>
      <c r="K5990">
        <v>1.2676000000000001</v>
      </c>
      <c r="L5990" s="1">
        <f t="shared" si="191"/>
        <v>126.76</v>
      </c>
    </row>
    <row r="5991" spans="1:12" x14ac:dyDescent="0.25">
      <c r="A5991" t="s">
        <v>11307</v>
      </c>
      <c r="B5991" t="s">
        <v>11308</v>
      </c>
      <c r="C5991" t="s">
        <v>11309</v>
      </c>
      <c r="D5991">
        <v>805</v>
      </c>
      <c r="E5991" t="s">
        <v>2677</v>
      </c>
      <c r="F5991" t="s">
        <v>15</v>
      </c>
      <c r="G5991">
        <v>30</v>
      </c>
      <c r="H5991" t="s">
        <v>16</v>
      </c>
      <c r="I5991">
        <v>1</v>
      </c>
      <c r="J5991">
        <f t="shared" si="190"/>
        <v>30</v>
      </c>
      <c r="K5991">
        <v>4.22</v>
      </c>
      <c r="L5991" s="1">
        <f t="shared" si="191"/>
        <v>126.6</v>
      </c>
    </row>
    <row r="5992" spans="1:12" x14ac:dyDescent="0.25">
      <c r="A5992" t="s">
        <v>8193</v>
      </c>
      <c r="B5992" t="s">
        <v>7794</v>
      </c>
      <c r="C5992" t="s">
        <v>8194</v>
      </c>
      <c r="D5992">
        <v>805</v>
      </c>
      <c r="E5992" t="s">
        <v>2677</v>
      </c>
      <c r="F5992" t="s">
        <v>15</v>
      </c>
      <c r="G5992">
        <v>4</v>
      </c>
      <c r="H5992" t="s">
        <v>16</v>
      </c>
      <c r="I5992">
        <v>1</v>
      </c>
      <c r="J5992">
        <f t="shared" si="190"/>
        <v>4</v>
      </c>
      <c r="K5992">
        <v>31.59</v>
      </c>
      <c r="L5992" s="1">
        <f t="shared" si="191"/>
        <v>126.36</v>
      </c>
    </row>
    <row r="5993" spans="1:12" x14ac:dyDescent="0.25">
      <c r="A5993" t="s">
        <v>14030</v>
      </c>
      <c r="B5993" t="s">
        <v>14031</v>
      </c>
      <c r="C5993" t="s">
        <v>14032</v>
      </c>
      <c r="D5993">
        <v>806</v>
      </c>
      <c r="E5993" t="s">
        <v>2677</v>
      </c>
      <c r="F5993" t="s">
        <v>15</v>
      </c>
      <c r="G5993">
        <v>5</v>
      </c>
      <c r="H5993" t="s">
        <v>11259</v>
      </c>
      <c r="I5993">
        <v>0</v>
      </c>
      <c r="J5993">
        <f t="shared" si="190"/>
        <v>0</v>
      </c>
      <c r="K5993">
        <v>25.251999999999999</v>
      </c>
      <c r="L5993" s="1">
        <f t="shared" si="191"/>
        <v>126.25999999999999</v>
      </c>
    </row>
    <row r="5994" spans="1:12" x14ac:dyDescent="0.25">
      <c r="A5994" t="s">
        <v>14036</v>
      </c>
      <c r="B5994" t="s">
        <v>14037</v>
      </c>
      <c r="C5994" t="s">
        <v>14038</v>
      </c>
      <c r="D5994">
        <v>806</v>
      </c>
      <c r="E5994" t="s">
        <v>2677</v>
      </c>
      <c r="F5994" t="s">
        <v>15</v>
      </c>
      <c r="G5994">
        <v>5</v>
      </c>
      <c r="H5994" t="s">
        <v>11259</v>
      </c>
      <c r="I5994">
        <v>0</v>
      </c>
      <c r="J5994">
        <f t="shared" si="190"/>
        <v>0</v>
      </c>
      <c r="K5994">
        <v>25.251999999999999</v>
      </c>
      <c r="L5994" s="1">
        <f t="shared" si="191"/>
        <v>126.25999999999999</v>
      </c>
    </row>
    <row r="5995" spans="1:12" x14ac:dyDescent="0.25">
      <c r="A5995" t="s">
        <v>10764</v>
      </c>
      <c r="B5995" t="s">
        <v>10765</v>
      </c>
      <c r="C5995" t="s">
        <v>10766</v>
      </c>
      <c r="D5995">
        <v>805</v>
      </c>
      <c r="E5995" t="s">
        <v>2677</v>
      </c>
      <c r="F5995" t="s">
        <v>15</v>
      </c>
      <c r="G5995">
        <v>30</v>
      </c>
      <c r="H5995" t="s">
        <v>16</v>
      </c>
      <c r="I5995">
        <v>1</v>
      </c>
      <c r="J5995">
        <f t="shared" si="190"/>
        <v>30</v>
      </c>
      <c r="K5995">
        <v>4.1989999999999998</v>
      </c>
      <c r="L5995" s="1">
        <f t="shared" si="191"/>
        <v>125.97</v>
      </c>
    </row>
    <row r="5996" spans="1:12" x14ac:dyDescent="0.25">
      <c r="A5996" t="s">
        <v>9026</v>
      </c>
      <c r="B5996" t="s">
        <v>9027</v>
      </c>
      <c r="C5996" t="s">
        <v>9028</v>
      </c>
      <c r="D5996">
        <v>805</v>
      </c>
      <c r="E5996" t="s">
        <v>2677</v>
      </c>
      <c r="F5996" t="s">
        <v>15</v>
      </c>
      <c r="G5996">
        <v>35</v>
      </c>
      <c r="H5996" t="s">
        <v>16</v>
      </c>
      <c r="I5996">
        <v>1</v>
      </c>
      <c r="J5996">
        <f t="shared" si="190"/>
        <v>35</v>
      </c>
      <c r="K5996">
        <v>3.5960000000000001</v>
      </c>
      <c r="L5996" s="1">
        <f t="shared" si="191"/>
        <v>125.86</v>
      </c>
    </row>
    <row r="5997" spans="1:12" x14ac:dyDescent="0.25">
      <c r="A5997" t="s">
        <v>6432</v>
      </c>
      <c r="B5997" t="s">
        <v>6433</v>
      </c>
      <c r="D5997">
        <v>805</v>
      </c>
      <c r="E5997" t="s">
        <v>2677</v>
      </c>
      <c r="F5997" t="s">
        <v>15</v>
      </c>
      <c r="G5997">
        <v>10</v>
      </c>
      <c r="H5997" t="s">
        <v>16</v>
      </c>
      <c r="I5997">
        <v>1</v>
      </c>
      <c r="J5997">
        <f t="shared" si="190"/>
        <v>10</v>
      </c>
      <c r="K5997">
        <v>12.58</v>
      </c>
      <c r="L5997" s="1">
        <f t="shared" si="191"/>
        <v>125.8</v>
      </c>
    </row>
    <row r="5998" spans="1:12" x14ac:dyDescent="0.25">
      <c r="A5998" t="s">
        <v>5651</v>
      </c>
      <c r="B5998" t="s">
        <v>5652</v>
      </c>
      <c r="D5998">
        <v>805</v>
      </c>
      <c r="E5998" t="s">
        <v>2677</v>
      </c>
      <c r="F5998" t="s">
        <v>15</v>
      </c>
      <c r="G5998">
        <v>5</v>
      </c>
      <c r="H5998" t="s">
        <v>16</v>
      </c>
      <c r="I5998">
        <v>1</v>
      </c>
      <c r="J5998">
        <f t="shared" si="190"/>
        <v>5</v>
      </c>
      <c r="K5998">
        <v>25</v>
      </c>
      <c r="L5998" s="1">
        <f t="shared" si="191"/>
        <v>125</v>
      </c>
    </row>
    <row r="5999" spans="1:12" x14ac:dyDescent="0.25">
      <c r="A5999" t="s">
        <v>10228</v>
      </c>
      <c r="B5999" t="s">
        <v>10229</v>
      </c>
      <c r="C5999">
        <v>700204</v>
      </c>
      <c r="D5999">
        <v>805</v>
      </c>
      <c r="E5999" t="s">
        <v>2677</v>
      </c>
      <c r="F5999" t="s">
        <v>15</v>
      </c>
      <c r="G5999">
        <v>20</v>
      </c>
      <c r="H5999" t="s">
        <v>16</v>
      </c>
      <c r="I5999">
        <v>1</v>
      </c>
      <c r="J5999">
        <f t="shared" si="190"/>
        <v>20</v>
      </c>
      <c r="K5999">
        <v>6.24</v>
      </c>
      <c r="L5999" s="1">
        <f t="shared" si="191"/>
        <v>124.80000000000001</v>
      </c>
    </row>
    <row r="6000" spans="1:12" x14ac:dyDescent="0.25">
      <c r="A6000" t="s">
        <v>11145</v>
      </c>
      <c r="B6000" t="s">
        <v>11146</v>
      </c>
      <c r="C6000" t="s">
        <v>11147</v>
      </c>
      <c r="D6000">
        <v>805</v>
      </c>
      <c r="E6000" t="s">
        <v>2677</v>
      </c>
      <c r="F6000" t="s">
        <v>15</v>
      </c>
      <c r="G6000">
        <v>3</v>
      </c>
      <c r="H6000" t="s">
        <v>16</v>
      </c>
      <c r="I6000">
        <v>1</v>
      </c>
      <c r="J6000">
        <f t="shared" si="190"/>
        <v>3</v>
      </c>
      <c r="K6000">
        <v>41.6</v>
      </c>
      <c r="L6000" s="1">
        <f t="shared" si="191"/>
        <v>124.80000000000001</v>
      </c>
    </row>
    <row r="6001" spans="1:12" x14ac:dyDescent="0.25">
      <c r="A6001" t="s">
        <v>11552</v>
      </c>
      <c r="B6001" t="s">
        <v>11553</v>
      </c>
      <c r="C6001" t="s">
        <v>11554</v>
      </c>
      <c r="D6001">
        <v>805</v>
      </c>
      <c r="E6001" t="s">
        <v>2677</v>
      </c>
      <c r="F6001" t="s">
        <v>15</v>
      </c>
      <c r="G6001">
        <v>1</v>
      </c>
      <c r="H6001" t="s">
        <v>16</v>
      </c>
      <c r="I6001">
        <v>1</v>
      </c>
      <c r="J6001">
        <f t="shared" si="190"/>
        <v>1</v>
      </c>
      <c r="K6001">
        <v>124.8</v>
      </c>
      <c r="L6001" s="1">
        <f t="shared" si="191"/>
        <v>124.8</v>
      </c>
    </row>
    <row r="6002" spans="1:12" x14ac:dyDescent="0.25">
      <c r="A6002" t="s">
        <v>4962</v>
      </c>
      <c r="B6002" t="s">
        <v>4963</v>
      </c>
      <c r="C6002" t="s">
        <v>4899</v>
      </c>
      <c r="D6002">
        <v>805</v>
      </c>
      <c r="E6002" t="s">
        <v>2677</v>
      </c>
      <c r="F6002" t="s">
        <v>15</v>
      </c>
      <c r="G6002">
        <v>15</v>
      </c>
      <c r="H6002" t="s">
        <v>16</v>
      </c>
      <c r="I6002">
        <v>1</v>
      </c>
      <c r="J6002">
        <f t="shared" si="190"/>
        <v>15</v>
      </c>
      <c r="K6002">
        <v>8.3000000000000007</v>
      </c>
      <c r="L6002" s="1">
        <f t="shared" si="191"/>
        <v>124.50000000000001</v>
      </c>
    </row>
    <row r="6003" spans="1:12" x14ac:dyDescent="0.25">
      <c r="A6003" t="s">
        <v>8671</v>
      </c>
      <c r="B6003" t="s">
        <v>8672</v>
      </c>
      <c r="C6003" t="s">
        <v>8673</v>
      </c>
      <c r="D6003">
        <v>805</v>
      </c>
      <c r="E6003" t="s">
        <v>2677</v>
      </c>
      <c r="F6003" t="s">
        <v>15</v>
      </c>
      <c r="G6003">
        <v>15</v>
      </c>
      <c r="H6003" t="s">
        <v>16</v>
      </c>
      <c r="I6003">
        <v>1</v>
      </c>
      <c r="J6003">
        <f t="shared" si="190"/>
        <v>15</v>
      </c>
      <c r="K6003">
        <v>8.3000000000000007</v>
      </c>
      <c r="L6003" s="1">
        <f t="shared" si="191"/>
        <v>124.50000000000001</v>
      </c>
    </row>
    <row r="6004" spans="1:12" x14ac:dyDescent="0.25">
      <c r="A6004" t="s">
        <v>5027</v>
      </c>
      <c r="B6004" t="s">
        <v>5028</v>
      </c>
      <c r="C6004" t="s">
        <v>5029</v>
      </c>
      <c r="D6004">
        <v>805</v>
      </c>
      <c r="E6004" t="s">
        <v>2677</v>
      </c>
      <c r="F6004" t="s">
        <v>15</v>
      </c>
      <c r="G6004">
        <v>4</v>
      </c>
      <c r="H6004" t="s">
        <v>16</v>
      </c>
      <c r="I6004">
        <v>19</v>
      </c>
      <c r="J6004">
        <f t="shared" si="190"/>
        <v>76</v>
      </c>
      <c r="K6004">
        <v>31.08</v>
      </c>
      <c r="L6004" s="1">
        <f t="shared" si="191"/>
        <v>124.32</v>
      </c>
    </row>
    <row r="6005" spans="1:12" x14ac:dyDescent="0.25">
      <c r="A6005" t="s">
        <v>7310</v>
      </c>
      <c r="B6005" t="s">
        <v>7311</v>
      </c>
      <c r="D6005">
        <v>805</v>
      </c>
      <c r="E6005" t="s">
        <v>2677</v>
      </c>
      <c r="F6005" t="s">
        <v>15</v>
      </c>
      <c r="G6005">
        <v>10</v>
      </c>
      <c r="H6005" t="s">
        <v>16</v>
      </c>
      <c r="I6005">
        <v>1</v>
      </c>
      <c r="J6005">
        <f t="shared" si="190"/>
        <v>10</v>
      </c>
      <c r="K6005">
        <v>12.4</v>
      </c>
      <c r="L6005" s="1">
        <f t="shared" si="191"/>
        <v>124</v>
      </c>
    </row>
    <row r="6006" spans="1:12" x14ac:dyDescent="0.25">
      <c r="A6006" t="s">
        <v>7453</v>
      </c>
      <c r="B6006" t="s">
        <v>7454</v>
      </c>
      <c r="D6006">
        <v>805</v>
      </c>
      <c r="E6006" t="s">
        <v>2677</v>
      </c>
      <c r="F6006" t="s">
        <v>15</v>
      </c>
      <c r="G6006">
        <v>4</v>
      </c>
      <c r="H6006" t="s">
        <v>16</v>
      </c>
      <c r="I6006">
        <v>1</v>
      </c>
      <c r="J6006">
        <f t="shared" si="190"/>
        <v>4</v>
      </c>
      <c r="K6006">
        <v>31</v>
      </c>
      <c r="L6006" s="1">
        <f t="shared" si="191"/>
        <v>124</v>
      </c>
    </row>
    <row r="6007" spans="1:12" x14ac:dyDescent="0.25">
      <c r="A6007" t="s">
        <v>13263</v>
      </c>
      <c r="B6007" t="s">
        <v>13264</v>
      </c>
      <c r="C6007" t="s">
        <v>13265</v>
      </c>
      <c r="D6007">
        <v>806</v>
      </c>
      <c r="E6007" t="s">
        <v>2677</v>
      </c>
      <c r="F6007" t="s">
        <v>15</v>
      </c>
      <c r="G6007">
        <v>2</v>
      </c>
      <c r="H6007" t="s">
        <v>16</v>
      </c>
      <c r="I6007">
        <v>0</v>
      </c>
      <c r="J6007">
        <f t="shared" si="190"/>
        <v>0</v>
      </c>
      <c r="K6007">
        <v>62</v>
      </c>
      <c r="L6007" s="1">
        <f t="shared" si="191"/>
        <v>124</v>
      </c>
    </row>
    <row r="6008" spans="1:12" x14ac:dyDescent="0.25">
      <c r="A6008" t="s">
        <v>6696</v>
      </c>
      <c r="B6008" t="s">
        <v>6697</v>
      </c>
      <c r="D6008">
        <v>805</v>
      </c>
      <c r="E6008" t="s">
        <v>2677</v>
      </c>
      <c r="F6008" t="s">
        <v>15</v>
      </c>
      <c r="G6008">
        <v>1</v>
      </c>
      <c r="H6008" t="s">
        <v>16</v>
      </c>
      <c r="I6008">
        <v>1</v>
      </c>
      <c r="J6008">
        <f t="shared" si="190"/>
        <v>1</v>
      </c>
      <c r="K6008">
        <v>123.94</v>
      </c>
      <c r="L6008" s="1">
        <f t="shared" si="191"/>
        <v>123.94</v>
      </c>
    </row>
    <row r="6009" spans="1:12" x14ac:dyDescent="0.25">
      <c r="A6009" t="s">
        <v>6480</v>
      </c>
      <c r="B6009" t="s">
        <v>6481</v>
      </c>
      <c r="D6009">
        <v>805</v>
      </c>
      <c r="E6009" t="s">
        <v>2677</v>
      </c>
      <c r="F6009" t="s">
        <v>15</v>
      </c>
      <c r="G6009">
        <v>10</v>
      </c>
      <c r="H6009" t="s">
        <v>16</v>
      </c>
      <c r="I6009">
        <v>1</v>
      </c>
      <c r="J6009">
        <f t="shared" si="190"/>
        <v>10</v>
      </c>
      <c r="K6009">
        <v>12.39</v>
      </c>
      <c r="L6009" s="1">
        <f t="shared" si="191"/>
        <v>123.9</v>
      </c>
    </row>
    <row r="6010" spans="1:12" x14ac:dyDescent="0.25">
      <c r="A6010" t="s">
        <v>14008</v>
      </c>
      <c r="B6010" t="s">
        <v>14009</v>
      </c>
      <c r="C6010" t="s">
        <v>14010</v>
      </c>
      <c r="D6010">
        <v>806</v>
      </c>
      <c r="E6010" t="s">
        <v>2677</v>
      </c>
      <c r="F6010" t="s">
        <v>15</v>
      </c>
      <c r="G6010" s="2">
        <v>3000</v>
      </c>
      <c r="H6010" t="s">
        <v>16</v>
      </c>
      <c r="I6010">
        <v>0</v>
      </c>
      <c r="J6010">
        <f t="shared" si="190"/>
        <v>0</v>
      </c>
      <c r="K6010">
        <v>4.1160000000000002E-2</v>
      </c>
      <c r="L6010" s="1">
        <f t="shared" si="191"/>
        <v>123.48</v>
      </c>
    </row>
    <row r="6011" spans="1:12" x14ac:dyDescent="0.25">
      <c r="A6011" t="s">
        <v>9795</v>
      </c>
      <c r="B6011" t="s">
        <v>9796</v>
      </c>
      <c r="C6011" t="s">
        <v>9794</v>
      </c>
      <c r="D6011">
        <v>805</v>
      </c>
      <c r="E6011" t="s">
        <v>2677</v>
      </c>
      <c r="F6011" t="s">
        <v>15</v>
      </c>
      <c r="G6011">
        <v>42</v>
      </c>
      <c r="H6011" t="s">
        <v>4444</v>
      </c>
      <c r="I6011">
        <v>1</v>
      </c>
      <c r="J6011">
        <f t="shared" si="190"/>
        <v>42</v>
      </c>
      <c r="K6011">
        <v>2.9328599999999998</v>
      </c>
      <c r="L6011" s="1">
        <f t="shared" si="191"/>
        <v>123.18011999999999</v>
      </c>
    </row>
    <row r="6012" spans="1:12" x14ac:dyDescent="0.25">
      <c r="A6012" t="s">
        <v>8330</v>
      </c>
      <c r="B6012" t="s">
        <v>8176</v>
      </c>
      <c r="C6012" t="s">
        <v>8331</v>
      </c>
      <c r="D6012">
        <v>805</v>
      </c>
      <c r="E6012" t="s">
        <v>2677</v>
      </c>
      <c r="F6012" t="s">
        <v>15</v>
      </c>
      <c r="G6012">
        <v>10</v>
      </c>
      <c r="H6012" t="s">
        <v>16</v>
      </c>
      <c r="I6012">
        <v>19</v>
      </c>
      <c r="J6012">
        <f t="shared" si="190"/>
        <v>190</v>
      </c>
      <c r="K6012">
        <v>12.23</v>
      </c>
      <c r="L6012" s="1">
        <f t="shared" si="191"/>
        <v>122.30000000000001</v>
      </c>
    </row>
    <row r="6013" spans="1:12" x14ac:dyDescent="0.25">
      <c r="A6013" t="s">
        <v>9782</v>
      </c>
      <c r="B6013" t="s">
        <v>9783</v>
      </c>
      <c r="C6013" t="s">
        <v>9784</v>
      </c>
      <c r="D6013">
        <v>805</v>
      </c>
      <c r="E6013" t="s">
        <v>2677</v>
      </c>
      <c r="F6013" t="s">
        <v>15</v>
      </c>
      <c r="G6013">
        <v>222</v>
      </c>
      <c r="H6013" t="s">
        <v>4444</v>
      </c>
      <c r="I6013">
        <v>1</v>
      </c>
      <c r="J6013">
        <f t="shared" si="190"/>
        <v>222</v>
      </c>
      <c r="K6013">
        <v>0.55089999999999995</v>
      </c>
      <c r="L6013" s="1">
        <f t="shared" si="191"/>
        <v>122.29979999999999</v>
      </c>
    </row>
    <row r="6014" spans="1:12" x14ac:dyDescent="0.25">
      <c r="A6014" t="s">
        <v>6987</v>
      </c>
      <c r="B6014" t="s">
        <v>6988</v>
      </c>
      <c r="D6014">
        <v>805</v>
      </c>
      <c r="E6014" t="s">
        <v>2677</v>
      </c>
      <c r="F6014" t="s">
        <v>15</v>
      </c>
      <c r="G6014">
        <v>1</v>
      </c>
      <c r="H6014" t="s">
        <v>16</v>
      </c>
      <c r="I6014">
        <v>19</v>
      </c>
      <c r="J6014">
        <f t="shared" si="190"/>
        <v>19</v>
      </c>
      <c r="K6014">
        <v>122.07</v>
      </c>
      <c r="L6014" s="1">
        <f t="shared" si="191"/>
        <v>122.07</v>
      </c>
    </row>
    <row r="6015" spans="1:12" x14ac:dyDescent="0.25">
      <c r="A6015" t="s">
        <v>8836</v>
      </c>
      <c r="B6015" t="s">
        <v>8837</v>
      </c>
      <c r="D6015">
        <v>805</v>
      </c>
      <c r="E6015" t="s">
        <v>2677</v>
      </c>
      <c r="F6015" t="s">
        <v>15</v>
      </c>
      <c r="G6015">
        <v>10</v>
      </c>
      <c r="H6015" t="s">
        <v>16</v>
      </c>
      <c r="I6015">
        <v>1</v>
      </c>
      <c r="J6015">
        <f t="shared" si="190"/>
        <v>10</v>
      </c>
      <c r="K6015">
        <v>12.18</v>
      </c>
      <c r="L6015" s="1">
        <f t="shared" si="191"/>
        <v>121.8</v>
      </c>
    </row>
    <row r="6016" spans="1:12" x14ac:dyDescent="0.25">
      <c r="A6016" t="s">
        <v>6921</v>
      </c>
      <c r="B6016" t="s">
        <v>6922</v>
      </c>
      <c r="C6016" t="s">
        <v>6923</v>
      </c>
      <c r="D6016">
        <v>805</v>
      </c>
      <c r="E6016" t="s">
        <v>2677</v>
      </c>
      <c r="F6016" t="s">
        <v>15</v>
      </c>
      <c r="G6016">
        <v>13</v>
      </c>
      <c r="H6016" t="s">
        <v>16</v>
      </c>
      <c r="I6016">
        <v>1</v>
      </c>
      <c r="J6016">
        <f t="shared" si="190"/>
        <v>13</v>
      </c>
      <c r="K6016">
        <v>9.3000000000000007</v>
      </c>
      <c r="L6016" s="1">
        <f t="shared" si="191"/>
        <v>120.9</v>
      </c>
    </row>
    <row r="6017" spans="1:12" x14ac:dyDescent="0.25">
      <c r="A6017" t="s">
        <v>9020</v>
      </c>
      <c r="B6017" t="s">
        <v>9021</v>
      </c>
      <c r="C6017" t="s">
        <v>9022</v>
      </c>
      <c r="D6017">
        <v>805</v>
      </c>
      <c r="E6017" t="s">
        <v>2677</v>
      </c>
      <c r="F6017" t="s">
        <v>15</v>
      </c>
      <c r="G6017">
        <v>500</v>
      </c>
      <c r="H6017" t="s">
        <v>16</v>
      </c>
      <c r="I6017">
        <v>1</v>
      </c>
      <c r="J6017">
        <f t="shared" si="190"/>
        <v>500</v>
      </c>
      <c r="K6017">
        <v>0.24160000000000001</v>
      </c>
      <c r="L6017" s="1">
        <f t="shared" si="191"/>
        <v>120.80000000000001</v>
      </c>
    </row>
    <row r="6018" spans="1:12" x14ac:dyDescent="0.25">
      <c r="A6018" t="s">
        <v>13321</v>
      </c>
      <c r="B6018" t="s">
        <v>13322</v>
      </c>
      <c r="D6018">
        <v>806</v>
      </c>
      <c r="E6018" t="s">
        <v>2677</v>
      </c>
      <c r="F6018" t="s">
        <v>15</v>
      </c>
      <c r="G6018">
        <v>4</v>
      </c>
      <c r="H6018" t="s">
        <v>16</v>
      </c>
      <c r="I6018">
        <v>0</v>
      </c>
      <c r="J6018">
        <f t="shared" si="190"/>
        <v>0</v>
      </c>
      <c r="K6018">
        <v>30.18</v>
      </c>
      <c r="L6018" s="1">
        <f t="shared" si="191"/>
        <v>120.72</v>
      </c>
    </row>
    <row r="6019" spans="1:12" x14ac:dyDescent="0.25">
      <c r="A6019" t="s">
        <v>6580</v>
      </c>
      <c r="B6019" t="s">
        <v>6581</v>
      </c>
      <c r="D6019">
        <v>805</v>
      </c>
      <c r="E6019" t="s">
        <v>2677</v>
      </c>
      <c r="F6019" t="s">
        <v>15</v>
      </c>
      <c r="G6019">
        <v>40</v>
      </c>
      <c r="H6019" t="s">
        <v>16</v>
      </c>
      <c r="I6019">
        <v>19</v>
      </c>
      <c r="J6019">
        <f t="shared" si="190"/>
        <v>760</v>
      </c>
      <c r="K6019">
        <v>3.01</v>
      </c>
      <c r="L6019" s="1">
        <f t="shared" si="191"/>
        <v>120.39999999999999</v>
      </c>
    </row>
    <row r="6020" spans="1:12" x14ac:dyDescent="0.25">
      <c r="A6020" t="s">
        <v>10803</v>
      </c>
      <c r="B6020" t="s">
        <v>10804</v>
      </c>
      <c r="C6020" t="s">
        <v>10805</v>
      </c>
      <c r="D6020">
        <v>805</v>
      </c>
      <c r="E6020" t="s">
        <v>2677</v>
      </c>
      <c r="F6020" t="s">
        <v>15</v>
      </c>
      <c r="G6020">
        <v>30</v>
      </c>
      <c r="H6020" t="s">
        <v>16</v>
      </c>
      <c r="I6020">
        <v>1</v>
      </c>
      <c r="J6020">
        <f t="shared" si="190"/>
        <v>30</v>
      </c>
      <c r="K6020">
        <v>4.01</v>
      </c>
      <c r="L6020" s="1">
        <f t="shared" si="191"/>
        <v>120.3</v>
      </c>
    </row>
    <row r="6021" spans="1:12" x14ac:dyDescent="0.25">
      <c r="A6021" t="s">
        <v>4629</v>
      </c>
      <c r="B6021" t="s">
        <v>4630</v>
      </c>
      <c r="C6021" t="s">
        <v>4631</v>
      </c>
      <c r="D6021">
        <v>805</v>
      </c>
      <c r="E6021" t="s">
        <v>2677</v>
      </c>
      <c r="F6021" t="s">
        <v>15</v>
      </c>
      <c r="G6021">
        <v>10</v>
      </c>
      <c r="H6021" t="s">
        <v>16</v>
      </c>
      <c r="I6021">
        <v>1</v>
      </c>
      <c r="J6021">
        <f t="shared" si="190"/>
        <v>10</v>
      </c>
      <c r="K6021">
        <v>12</v>
      </c>
      <c r="L6021" s="1">
        <f t="shared" si="191"/>
        <v>120</v>
      </c>
    </row>
    <row r="6022" spans="1:12" x14ac:dyDescent="0.25">
      <c r="A6022" t="s">
        <v>8699</v>
      </c>
      <c r="B6022" t="s">
        <v>8700</v>
      </c>
      <c r="C6022" t="s">
        <v>8701</v>
      </c>
      <c r="D6022">
        <v>805</v>
      </c>
      <c r="E6022" t="s">
        <v>2677</v>
      </c>
      <c r="F6022" t="s">
        <v>15</v>
      </c>
      <c r="G6022">
        <v>2</v>
      </c>
      <c r="H6022" t="s">
        <v>16</v>
      </c>
      <c r="I6022">
        <v>1</v>
      </c>
      <c r="J6022">
        <f t="shared" si="190"/>
        <v>2</v>
      </c>
      <c r="K6022">
        <v>59.62</v>
      </c>
      <c r="L6022" s="1">
        <f t="shared" si="191"/>
        <v>119.24</v>
      </c>
    </row>
    <row r="6023" spans="1:12" x14ac:dyDescent="0.25">
      <c r="A6023" t="s">
        <v>8169</v>
      </c>
      <c r="B6023" t="s">
        <v>8170</v>
      </c>
      <c r="C6023" t="s">
        <v>8171</v>
      </c>
      <c r="D6023">
        <v>805</v>
      </c>
      <c r="E6023" t="s">
        <v>2677</v>
      </c>
      <c r="F6023" t="s">
        <v>15</v>
      </c>
      <c r="G6023">
        <v>20</v>
      </c>
      <c r="H6023" t="s">
        <v>16</v>
      </c>
      <c r="I6023">
        <v>1</v>
      </c>
      <c r="J6023">
        <f t="shared" si="190"/>
        <v>20</v>
      </c>
      <c r="K6023">
        <v>5.95</v>
      </c>
      <c r="L6023" s="1">
        <f t="shared" si="191"/>
        <v>119</v>
      </c>
    </row>
    <row r="6024" spans="1:12" x14ac:dyDescent="0.25">
      <c r="A6024" t="s">
        <v>5101</v>
      </c>
      <c r="B6024" t="s">
        <v>5102</v>
      </c>
      <c r="C6024" t="s">
        <v>5103</v>
      </c>
      <c r="D6024">
        <v>805</v>
      </c>
      <c r="E6024" t="s">
        <v>2677</v>
      </c>
      <c r="F6024" t="s">
        <v>15</v>
      </c>
      <c r="G6024">
        <v>30</v>
      </c>
      <c r="H6024" t="s">
        <v>16</v>
      </c>
      <c r="I6024">
        <v>1</v>
      </c>
      <c r="J6024">
        <f t="shared" si="190"/>
        <v>30</v>
      </c>
      <c r="K6024">
        <v>3.96</v>
      </c>
      <c r="L6024" s="1">
        <f t="shared" si="191"/>
        <v>118.8</v>
      </c>
    </row>
    <row r="6025" spans="1:12" x14ac:dyDescent="0.25">
      <c r="A6025" t="s">
        <v>5104</v>
      </c>
      <c r="B6025" t="s">
        <v>5105</v>
      </c>
      <c r="C6025" t="s">
        <v>5103</v>
      </c>
      <c r="D6025">
        <v>805</v>
      </c>
      <c r="E6025" t="s">
        <v>2677</v>
      </c>
      <c r="F6025" t="s">
        <v>15</v>
      </c>
      <c r="G6025">
        <v>30</v>
      </c>
      <c r="H6025" t="s">
        <v>16</v>
      </c>
      <c r="I6025">
        <v>1</v>
      </c>
      <c r="J6025">
        <f t="shared" si="190"/>
        <v>30</v>
      </c>
      <c r="K6025">
        <v>3.96</v>
      </c>
      <c r="L6025" s="1">
        <f t="shared" si="191"/>
        <v>118.8</v>
      </c>
    </row>
    <row r="6026" spans="1:12" x14ac:dyDescent="0.25">
      <c r="A6026" t="s">
        <v>7091</v>
      </c>
      <c r="B6026" t="s">
        <v>7092</v>
      </c>
      <c r="C6026" t="s">
        <v>7093</v>
      </c>
      <c r="D6026">
        <v>805</v>
      </c>
      <c r="E6026" t="s">
        <v>2677</v>
      </c>
      <c r="F6026" t="s">
        <v>15</v>
      </c>
      <c r="G6026">
        <v>15</v>
      </c>
      <c r="H6026" t="s">
        <v>16</v>
      </c>
      <c r="I6026">
        <v>1.06E-2</v>
      </c>
      <c r="J6026">
        <f t="shared" si="190"/>
        <v>0.159</v>
      </c>
      <c r="K6026">
        <v>7.9</v>
      </c>
      <c r="L6026" s="1">
        <f t="shared" si="191"/>
        <v>118.5</v>
      </c>
    </row>
    <row r="6027" spans="1:12" x14ac:dyDescent="0.25">
      <c r="A6027" t="s">
        <v>5094</v>
      </c>
      <c r="B6027" t="s">
        <v>5095</v>
      </c>
      <c r="C6027" t="s">
        <v>5096</v>
      </c>
      <c r="D6027">
        <v>805</v>
      </c>
      <c r="E6027" t="s">
        <v>2677</v>
      </c>
      <c r="F6027" t="s">
        <v>15</v>
      </c>
      <c r="G6027">
        <v>40</v>
      </c>
      <c r="H6027" t="s">
        <v>16</v>
      </c>
      <c r="I6027">
        <v>0.2</v>
      </c>
      <c r="J6027">
        <f t="shared" si="190"/>
        <v>8</v>
      </c>
      <c r="K6027">
        <v>2.96</v>
      </c>
      <c r="L6027" s="1">
        <f t="shared" si="191"/>
        <v>118.4</v>
      </c>
    </row>
    <row r="6028" spans="1:12" x14ac:dyDescent="0.25">
      <c r="A6028" t="s">
        <v>10018</v>
      </c>
      <c r="B6028" t="s">
        <v>10019</v>
      </c>
      <c r="C6028" t="s">
        <v>10020</v>
      </c>
      <c r="D6028">
        <v>805</v>
      </c>
      <c r="E6028" t="s">
        <v>2677</v>
      </c>
      <c r="F6028" t="s">
        <v>15</v>
      </c>
      <c r="G6028" s="2">
        <v>4200</v>
      </c>
      <c r="H6028" t="s">
        <v>16</v>
      </c>
      <c r="I6028">
        <v>1</v>
      </c>
      <c r="J6028">
        <f t="shared" si="190"/>
        <v>4200</v>
      </c>
      <c r="K6028">
        <v>2.818E-2</v>
      </c>
      <c r="L6028" s="1">
        <f t="shared" si="191"/>
        <v>118.35599999999999</v>
      </c>
    </row>
    <row r="6029" spans="1:12" x14ac:dyDescent="0.25">
      <c r="A6029" t="s">
        <v>4712</v>
      </c>
      <c r="B6029" t="s">
        <v>4713</v>
      </c>
      <c r="C6029" t="s">
        <v>4714</v>
      </c>
      <c r="D6029">
        <v>805</v>
      </c>
      <c r="E6029" t="s">
        <v>2677</v>
      </c>
      <c r="F6029" t="s">
        <v>15</v>
      </c>
      <c r="G6029">
        <v>2</v>
      </c>
      <c r="H6029" t="s">
        <v>16</v>
      </c>
      <c r="I6029">
        <v>1</v>
      </c>
      <c r="J6029">
        <f t="shared" si="190"/>
        <v>2</v>
      </c>
      <c r="K6029">
        <v>58.7</v>
      </c>
      <c r="L6029" s="1">
        <f t="shared" si="191"/>
        <v>117.4</v>
      </c>
    </row>
    <row r="6030" spans="1:12" x14ac:dyDescent="0.25">
      <c r="A6030" t="s">
        <v>9422</v>
      </c>
      <c r="B6030" t="s">
        <v>9423</v>
      </c>
      <c r="C6030" t="s">
        <v>9424</v>
      </c>
      <c r="D6030">
        <v>805</v>
      </c>
      <c r="E6030" t="s">
        <v>2677</v>
      </c>
      <c r="F6030" t="s">
        <v>15</v>
      </c>
      <c r="G6030">
        <v>50</v>
      </c>
      <c r="H6030" t="s">
        <v>4444</v>
      </c>
      <c r="I6030">
        <v>1</v>
      </c>
      <c r="J6030">
        <f t="shared" si="190"/>
        <v>50</v>
      </c>
      <c r="K6030">
        <v>2.3464</v>
      </c>
      <c r="L6030" s="1">
        <f t="shared" si="191"/>
        <v>117.32000000000001</v>
      </c>
    </row>
    <row r="6031" spans="1:12" x14ac:dyDescent="0.25">
      <c r="A6031" t="s">
        <v>11122</v>
      </c>
      <c r="B6031" t="s">
        <v>11123</v>
      </c>
      <c r="C6031">
        <v>1290</v>
      </c>
      <c r="D6031">
        <v>805</v>
      </c>
      <c r="E6031" t="s">
        <v>2677</v>
      </c>
      <c r="F6031" t="s">
        <v>15</v>
      </c>
      <c r="G6031">
        <v>100</v>
      </c>
      <c r="H6031" t="s">
        <v>16</v>
      </c>
      <c r="I6031">
        <v>1</v>
      </c>
      <c r="J6031">
        <f t="shared" si="190"/>
        <v>100</v>
      </c>
      <c r="K6031">
        <v>1.17</v>
      </c>
      <c r="L6031" s="1">
        <f t="shared" si="191"/>
        <v>117</v>
      </c>
    </row>
    <row r="6032" spans="1:12" x14ac:dyDescent="0.25">
      <c r="A6032" t="s">
        <v>4650</v>
      </c>
      <c r="B6032" t="s">
        <v>4651</v>
      </c>
      <c r="C6032" t="s">
        <v>4652</v>
      </c>
      <c r="D6032">
        <v>805</v>
      </c>
      <c r="E6032" t="s">
        <v>2677</v>
      </c>
      <c r="F6032" t="s">
        <v>15</v>
      </c>
      <c r="G6032">
        <v>30</v>
      </c>
      <c r="H6032" t="s">
        <v>16</v>
      </c>
      <c r="I6032">
        <v>1</v>
      </c>
      <c r="J6032">
        <f t="shared" si="190"/>
        <v>30</v>
      </c>
      <c r="K6032">
        <v>3.9</v>
      </c>
      <c r="L6032" s="1">
        <f t="shared" si="191"/>
        <v>117</v>
      </c>
    </row>
    <row r="6033" spans="1:12" x14ac:dyDescent="0.25">
      <c r="A6033" t="s">
        <v>8300</v>
      </c>
      <c r="B6033" t="s">
        <v>8301</v>
      </c>
      <c r="C6033" t="s">
        <v>8302</v>
      </c>
      <c r="D6033">
        <v>805</v>
      </c>
      <c r="E6033" t="s">
        <v>2677</v>
      </c>
      <c r="F6033" t="s">
        <v>15</v>
      </c>
      <c r="G6033">
        <v>30</v>
      </c>
      <c r="H6033" t="s">
        <v>16</v>
      </c>
      <c r="I6033">
        <v>1</v>
      </c>
      <c r="J6033">
        <f t="shared" si="190"/>
        <v>30</v>
      </c>
      <c r="K6033">
        <v>3.9</v>
      </c>
      <c r="L6033" s="1">
        <f t="shared" si="191"/>
        <v>117</v>
      </c>
    </row>
    <row r="6034" spans="1:12" x14ac:dyDescent="0.25">
      <c r="A6034" t="s">
        <v>6886</v>
      </c>
      <c r="B6034" t="s">
        <v>6887</v>
      </c>
      <c r="D6034">
        <v>805</v>
      </c>
      <c r="E6034" t="s">
        <v>2677</v>
      </c>
      <c r="F6034" t="s">
        <v>15</v>
      </c>
      <c r="G6034">
        <v>10</v>
      </c>
      <c r="H6034" t="s">
        <v>16</v>
      </c>
      <c r="I6034">
        <v>1</v>
      </c>
      <c r="J6034">
        <f t="shared" si="190"/>
        <v>10</v>
      </c>
      <c r="K6034">
        <v>11.66</v>
      </c>
      <c r="L6034" s="1">
        <f t="shared" si="191"/>
        <v>116.6</v>
      </c>
    </row>
    <row r="6035" spans="1:12" x14ac:dyDescent="0.25">
      <c r="A6035" t="s">
        <v>6005</v>
      </c>
      <c r="B6035" t="s">
        <v>6006</v>
      </c>
      <c r="D6035">
        <v>805</v>
      </c>
      <c r="E6035" t="s">
        <v>2677</v>
      </c>
      <c r="F6035" t="s">
        <v>15</v>
      </c>
      <c r="G6035">
        <v>50</v>
      </c>
      <c r="H6035" t="s">
        <v>16</v>
      </c>
      <c r="I6035">
        <v>1</v>
      </c>
      <c r="J6035">
        <f t="shared" si="190"/>
        <v>50</v>
      </c>
      <c r="K6035">
        <v>2.33</v>
      </c>
      <c r="L6035" s="1">
        <f t="shared" si="191"/>
        <v>116.5</v>
      </c>
    </row>
    <row r="6036" spans="1:12" x14ac:dyDescent="0.25">
      <c r="A6036" t="s">
        <v>9235</v>
      </c>
      <c r="B6036" t="s">
        <v>9236</v>
      </c>
      <c r="C6036" t="s">
        <v>9237</v>
      </c>
      <c r="D6036">
        <v>805</v>
      </c>
      <c r="E6036" t="s">
        <v>2677</v>
      </c>
      <c r="F6036" t="s">
        <v>15</v>
      </c>
      <c r="G6036">
        <v>100</v>
      </c>
      <c r="H6036" t="s">
        <v>4444</v>
      </c>
      <c r="I6036">
        <v>1</v>
      </c>
      <c r="J6036">
        <f t="shared" si="190"/>
        <v>100</v>
      </c>
      <c r="K6036">
        <v>1.1647000000000001</v>
      </c>
      <c r="L6036" s="1">
        <f t="shared" si="191"/>
        <v>116.47000000000001</v>
      </c>
    </row>
    <row r="6037" spans="1:12" x14ac:dyDescent="0.25">
      <c r="A6037" t="s">
        <v>9988</v>
      </c>
      <c r="B6037" t="s">
        <v>9989</v>
      </c>
      <c r="C6037" t="s">
        <v>9990</v>
      </c>
      <c r="D6037">
        <v>805</v>
      </c>
      <c r="E6037" t="s">
        <v>2677</v>
      </c>
      <c r="F6037" t="s">
        <v>15</v>
      </c>
      <c r="G6037">
        <v>800</v>
      </c>
      <c r="H6037" t="s">
        <v>16</v>
      </c>
      <c r="I6037">
        <v>1</v>
      </c>
      <c r="J6037">
        <f t="shared" si="190"/>
        <v>800</v>
      </c>
      <c r="K6037">
        <v>0.1452</v>
      </c>
      <c r="L6037" s="1">
        <f t="shared" si="191"/>
        <v>116.16</v>
      </c>
    </row>
    <row r="6038" spans="1:12" x14ac:dyDescent="0.25">
      <c r="A6038" t="s">
        <v>7367</v>
      </c>
      <c r="B6038" t="s">
        <v>7368</v>
      </c>
      <c r="D6038">
        <v>805</v>
      </c>
      <c r="E6038" t="s">
        <v>2677</v>
      </c>
      <c r="F6038" t="s">
        <v>15</v>
      </c>
      <c r="G6038">
        <v>40</v>
      </c>
      <c r="H6038" t="s">
        <v>16</v>
      </c>
      <c r="I6038">
        <v>1</v>
      </c>
      <c r="J6038">
        <f t="shared" si="190"/>
        <v>40</v>
      </c>
      <c r="K6038">
        <v>2.9</v>
      </c>
      <c r="L6038" s="1">
        <f t="shared" si="191"/>
        <v>116</v>
      </c>
    </row>
    <row r="6039" spans="1:12" x14ac:dyDescent="0.25">
      <c r="A6039" t="s">
        <v>5641</v>
      </c>
      <c r="B6039" t="s">
        <v>5642</v>
      </c>
      <c r="C6039" t="s">
        <v>5643</v>
      </c>
      <c r="D6039">
        <v>805</v>
      </c>
      <c r="E6039" t="s">
        <v>2677</v>
      </c>
      <c r="F6039" t="s">
        <v>15</v>
      </c>
      <c r="G6039">
        <v>4</v>
      </c>
      <c r="H6039" t="s">
        <v>16</v>
      </c>
      <c r="I6039">
        <v>1</v>
      </c>
      <c r="J6039">
        <f t="shared" si="190"/>
        <v>4</v>
      </c>
      <c r="K6039">
        <v>29</v>
      </c>
      <c r="L6039" s="1">
        <f t="shared" si="191"/>
        <v>116</v>
      </c>
    </row>
    <row r="6040" spans="1:12" x14ac:dyDescent="0.25">
      <c r="A6040" t="s">
        <v>7058</v>
      </c>
      <c r="B6040" t="s">
        <v>7059</v>
      </c>
      <c r="D6040">
        <v>805</v>
      </c>
      <c r="E6040" t="s">
        <v>2677</v>
      </c>
      <c r="F6040" t="s">
        <v>15</v>
      </c>
      <c r="G6040">
        <v>50</v>
      </c>
      <c r="H6040" t="s">
        <v>16</v>
      </c>
      <c r="I6040">
        <v>1</v>
      </c>
      <c r="J6040">
        <f t="shared" si="190"/>
        <v>50</v>
      </c>
      <c r="K6040">
        <v>2.3199999999999998</v>
      </c>
      <c r="L6040" s="1">
        <f t="shared" si="191"/>
        <v>115.99999999999999</v>
      </c>
    </row>
    <row r="6041" spans="1:12" x14ac:dyDescent="0.25">
      <c r="A6041" t="s">
        <v>10376</v>
      </c>
      <c r="B6041" t="s">
        <v>10377</v>
      </c>
      <c r="C6041" t="s">
        <v>10378</v>
      </c>
      <c r="D6041">
        <v>805</v>
      </c>
      <c r="E6041" t="s">
        <v>2677</v>
      </c>
      <c r="F6041" t="s">
        <v>15</v>
      </c>
      <c r="G6041">
        <v>5</v>
      </c>
      <c r="H6041" t="s">
        <v>16</v>
      </c>
      <c r="I6041">
        <v>1</v>
      </c>
      <c r="J6041">
        <f t="shared" si="190"/>
        <v>5</v>
      </c>
      <c r="K6041">
        <v>23.14</v>
      </c>
      <c r="L6041" s="1">
        <f t="shared" si="191"/>
        <v>115.7</v>
      </c>
    </row>
    <row r="6042" spans="1:12" x14ac:dyDescent="0.25">
      <c r="A6042" t="s">
        <v>13596</v>
      </c>
      <c r="B6042" t="s">
        <v>13597</v>
      </c>
      <c r="C6042" t="s">
        <v>13598</v>
      </c>
      <c r="D6042">
        <v>806</v>
      </c>
      <c r="E6042" t="s">
        <v>2677</v>
      </c>
      <c r="F6042" t="s">
        <v>15</v>
      </c>
      <c r="G6042">
        <v>22</v>
      </c>
      <c r="H6042" t="s">
        <v>11259</v>
      </c>
      <c r="I6042">
        <v>0</v>
      </c>
      <c r="J6042">
        <f t="shared" si="190"/>
        <v>0</v>
      </c>
      <c r="K6042">
        <v>5.25</v>
      </c>
      <c r="L6042" s="1">
        <f t="shared" si="191"/>
        <v>115.5</v>
      </c>
    </row>
    <row r="6043" spans="1:12" x14ac:dyDescent="0.25">
      <c r="A6043" t="s">
        <v>13830</v>
      </c>
      <c r="B6043" t="s">
        <v>13831</v>
      </c>
      <c r="D6043">
        <v>806</v>
      </c>
      <c r="E6043" t="s">
        <v>2677</v>
      </c>
      <c r="F6043" t="s">
        <v>15</v>
      </c>
      <c r="G6043">
        <v>35</v>
      </c>
      <c r="H6043" t="s">
        <v>16</v>
      </c>
      <c r="I6043">
        <v>1E-3</v>
      </c>
      <c r="J6043">
        <f t="shared" si="190"/>
        <v>3.5000000000000003E-2</v>
      </c>
      <c r="K6043">
        <v>3.29</v>
      </c>
      <c r="L6043" s="1">
        <f t="shared" si="191"/>
        <v>115.15</v>
      </c>
    </row>
    <row r="6044" spans="1:12" x14ac:dyDescent="0.25">
      <c r="A6044" t="s">
        <v>13832</v>
      </c>
      <c r="B6044" t="s">
        <v>13833</v>
      </c>
      <c r="D6044">
        <v>806</v>
      </c>
      <c r="E6044" t="s">
        <v>2677</v>
      </c>
      <c r="F6044" t="s">
        <v>15</v>
      </c>
      <c r="G6044">
        <v>35</v>
      </c>
      <c r="H6044" t="s">
        <v>16</v>
      </c>
      <c r="I6044">
        <v>1E-3</v>
      </c>
      <c r="J6044">
        <f t="shared" si="190"/>
        <v>3.5000000000000003E-2</v>
      </c>
      <c r="K6044">
        <v>3.29</v>
      </c>
      <c r="L6044" s="1">
        <f t="shared" si="191"/>
        <v>115.15</v>
      </c>
    </row>
    <row r="6045" spans="1:12" x14ac:dyDescent="0.25">
      <c r="A6045" t="s">
        <v>6926</v>
      </c>
      <c r="B6045" t="s">
        <v>6927</v>
      </c>
      <c r="D6045">
        <v>805</v>
      </c>
      <c r="E6045" t="s">
        <v>2677</v>
      </c>
      <c r="F6045" t="s">
        <v>15</v>
      </c>
      <c r="G6045">
        <v>2</v>
      </c>
      <c r="H6045" t="s">
        <v>16</v>
      </c>
      <c r="I6045">
        <v>1</v>
      </c>
      <c r="J6045">
        <f t="shared" si="190"/>
        <v>2</v>
      </c>
      <c r="K6045">
        <v>57.57</v>
      </c>
      <c r="L6045" s="1">
        <f t="shared" si="191"/>
        <v>115.14</v>
      </c>
    </row>
    <row r="6046" spans="1:12" x14ac:dyDescent="0.25">
      <c r="A6046" t="s">
        <v>9145</v>
      </c>
      <c r="B6046" t="s">
        <v>9146</v>
      </c>
      <c r="C6046" t="s">
        <v>9147</v>
      </c>
      <c r="D6046">
        <v>805</v>
      </c>
      <c r="E6046" t="s">
        <v>2677</v>
      </c>
      <c r="F6046" t="s">
        <v>15</v>
      </c>
      <c r="G6046">
        <v>36</v>
      </c>
      <c r="H6046" t="s">
        <v>16</v>
      </c>
      <c r="I6046">
        <v>1</v>
      </c>
      <c r="J6046">
        <f t="shared" si="190"/>
        <v>36</v>
      </c>
      <c r="K6046">
        <v>3.19611</v>
      </c>
      <c r="L6046" s="1">
        <f t="shared" si="191"/>
        <v>115.05996</v>
      </c>
    </row>
    <row r="6047" spans="1:12" x14ac:dyDescent="0.25">
      <c r="A6047" t="s">
        <v>6447</v>
      </c>
      <c r="B6047" t="s">
        <v>6448</v>
      </c>
      <c r="D6047">
        <v>805</v>
      </c>
      <c r="E6047" t="s">
        <v>2677</v>
      </c>
      <c r="F6047" t="s">
        <v>15</v>
      </c>
      <c r="G6047">
        <v>3</v>
      </c>
      <c r="H6047" t="s">
        <v>16</v>
      </c>
      <c r="I6047">
        <v>1</v>
      </c>
      <c r="J6047">
        <f t="shared" si="190"/>
        <v>3</v>
      </c>
      <c r="K6047">
        <v>38.35</v>
      </c>
      <c r="L6047" s="1">
        <f t="shared" si="191"/>
        <v>115.05000000000001</v>
      </c>
    </row>
    <row r="6048" spans="1:12" x14ac:dyDescent="0.25">
      <c r="A6048" t="s">
        <v>5917</v>
      </c>
      <c r="B6048" t="s">
        <v>5918</v>
      </c>
      <c r="D6048">
        <v>805</v>
      </c>
      <c r="E6048" t="s">
        <v>2677</v>
      </c>
      <c r="F6048" t="s">
        <v>15</v>
      </c>
      <c r="G6048">
        <v>10</v>
      </c>
      <c r="H6048" t="s">
        <v>16</v>
      </c>
      <c r="I6048">
        <v>1</v>
      </c>
      <c r="J6048">
        <f t="shared" si="190"/>
        <v>10</v>
      </c>
      <c r="K6048">
        <v>11.48</v>
      </c>
      <c r="L6048" s="1">
        <f t="shared" si="191"/>
        <v>114.80000000000001</v>
      </c>
    </row>
    <row r="6049" spans="1:12" x14ac:dyDescent="0.25">
      <c r="A6049" t="s">
        <v>8496</v>
      </c>
      <c r="B6049" t="s">
        <v>8497</v>
      </c>
      <c r="C6049" t="s">
        <v>8498</v>
      </c>
      <c r="D6049">
        <v>805</v>
      </c>
      <c r="E6049" t="s">
        <v>2677</v>
      </c>
      <c r="F6049" t="s">
        <v>15</v>
      </c>
      <c r="G6049">
        <v>10</v>
      </c>
      <c r="H6049" t="s">
        <v>16</v>
      </c>
      <c r="I6049">
        <v>1</v>
      </c>
      <c r="J6049">
        <f t="shared" si="190"/>
        <v>10</v>
      </c>
      <c r="K6049">
        <v>11.42</v>
      </c>
      <c r="L6049" s="1">
        <f t="shared" si="191"/>
        <v>114.2</v>
      </c>
    </row>
    <row r="6050" spans="1:12" x14ac:dyDescent="0.25">
      <c r="A6050" t="s">
        <v>6687</v>
      </c>
      <c r="B6050" t="s">
        <v>6688</v>
      </c>
      <c r="C6050" t="s">
        <v>6689</v>
      </c>
      <c r="D6050">
        <v>805</v>
      </c>
      <c r="E6050" t="s">
        <v>2677</v>
      </c>
      <c r="F6050" t="s">
        <v>15</v>
      </c>
      <c r="G6050">
        <v>4</v>
      </c>
      <c r="H6050" t="s">
        <v>16</v>
      </c>
      <c r="I6050">
        <v>1</v>
      </c>
      <c r="J6050">
        <f t="shared" ref="J6050:J6113" si="192">G6050*I6050</f>
        <v>4</v>
      </c>
      <c r="K6050">
        <v>28.53</v>
      </c>
      <c r="L6050" s="1">
        <f t="shared" ref="L6050:L6113" si="193">G6050*K6050</f>
        <v>114.12</v>
      </c>
    </row>
    <row r="6051" spans="1:12" x14ac:dyDescent="0.25">
      <c r="A6051" t="s">
        <v>4618</v>
      </c>
      <c r="B6051" t="s">
        <v>4619</v>
      </c>
      <c r="C6051" t="s">
        <v>4620</v>
      </c>
      <c r="D6051">
        <v>805</v>
      </c>
      <c r="E6051" t="s">
        <v>2677</v>
      </c>
      <c r="F6051" t="s">
        <v>15</v>
      </c>
      <c r="G6051">
        <v>20</v>
      </c>
      <c r="H6051" t="s">
        <v>16</v>
      </c>
      <c r="I6051">
        <v>1</v>
      </c>
      <c r="J6051">
        <f t="shared" si="192"/>
        <v>20</v>
      </c>
      <c r="K6051">
        <v>5.7</v>
      </c>
      <c r="L6051" s="1">
        <f t="shared" si="193"/>
        <v>114</v>
      </c>
    </row>
    <row r="6052" spans="1:12" x14ac:dyDescent="0.25">
      <c r="A6052" t="s">
        <v>8677</v>
      </c>
      <c r="B6052" t="s">
        <v>8678</v>
      </c>
      <c r="C6052" t="s">
        <v>8679</v>
      </c>
      <c r="D6052">
        <v>805</v>
      </c>
      <c r="E6052" t="s">
        <v>2677</v>
      </c>
      <c r="F6052" t="s">
        <v>15</v>
      </c>
      <c r="G6052">
        <v>15</v>
      </c>
      <c r="H6052" t="s">
        <v>16</v>
      </c>
      <c r="I6052">
        <v>1</v>
      </c>
      <c r="J6052">
        <f t="shared" si="192"/>
        <v>15</v>
      </c>
      <c r="K6052">
        <v>7.6</v>
      </c>
      <c r="L6052" s="1">
        <f t="shared" si="193"/>
        <v>114</v>
      </c>
    </row>
    <row r="6053" spans="1:12" x14ac:dyDescent="0.25">
      <c r="A6053" t="s">
        <v>13690</v>
      </c>
      <c r="B6053" t="s">
        <v>13691</v>
      </c>
      <c r="C6053" t="s">
        <v>13692</v>
      </c>
      <c r="D6053">
        <v>806</v>
      </c>
      <c r="E6053" t="s">
        <v>2677</v>
      </c>
      <c r="F6053" t="s">
        <v>15</v>
      </c>
      <c r="G6053">
        <v>33</v>
      </c>
      <c r="H6053" t="s">
        <v>11259</v>
      </c>
      <c r="I6053">
        <v>0</v>
      </c>
      <c r="J6053">
        <f t="shared" si="192"/>
        <v>0</v>
      </c>
      <c r="K6053">
        <v>3.44</v>
      </c>
      <c r="L6053" s="1">
        <f t="shared" si="193"/>
        <v>113.52</v>
      </c>
    </row>
    <row r="6054" spans="1:12" x14ac:dyDescent="0.25">
      <c r="A6054" t="s">
        <v>7689</v>
      </c>
      <c r="B6054" t="s">
        <v>7690</v>
      </c>
      <c r="C6054" t="s">
        <v>7691</v>
      </c>
      <c r="D6054">
        <v>805</v>
      </c>
      <c r="E6054" t="s">
        <v>2677</v>
      </c>
      <c r="F6054" t="s">
        <v>15</v>
      </c>
      <c r="G6054">
        <v>11</v>
      </c>
      <c r="H6054" t="s">
        <v>16</v>
      </c>
      <c r="I6054">
        <v>1</v>
      </c>
      <c r="J6054">
        <f t="shared" si="192"/>
        <v>11</v>
      </c>
      <c r="K6054">
        <v>10.3</v>
      </c>
      <c r="L6054" s="1">
        <f t="shared" si="193"/>
        <v>113.30000000000001</v>
      </c>
    </row>
    <row r="6055" spans="1:12" x14ac:dyDescent="0.25">
      <c r="A6055" t="s">
        <v>2842</v>
      </c>
      <c r="B6055" t="s">
        <v>2843</v>
      </c>
      <c r="C6055" t="s">
        <v>2844</v>
      </c>
      <c r="D6055">
        <v>805</v>
      </c>
      <c r="E6055" t="s">
        <v>2677</v>
      </c>
      <c r="F6055" t="s">
        <v>15</v>
      </c>
      <c r="G6055">
        <v>1</v>
      </c>
      <c r="H6055" t="s">
        <v>16</v>
      </c>
      <c r="I6055">
        <v>1</v>
      </c>
      <c r="J6055">
        <f t="shared" si="192"/>
        <v>1</v>
      </c>
      <c r="K6055">
        <v>113.25</v>
      </c>
      <c r="L6055" s="1">
        <f t="shared" si="193"/>
        <v>113.25</v>
      </c>
    </row>
    <row r="6056" spans="1:12" x14ac:dyDescent="0.25">
      <c r="A6056" t="s">
        <v>4830</v>
      </c>
      <c r="B6056" t="s">
        <v>4831</v>
      </c>
      <c r="C6056" t="s">
        <v>4811</v>
      </c>
      <c r="D6056">
        <v>805</v>
      </c>
      <c r="E6056" t="s">
        <v>2677</v>
      </c>
      <c r="F6056" t="s">
        <v>15</v>
      </c>
      <c r="G6056">
        <v>1</v>
      </c>
      <c r="H6056" t="s">
        <v>16</v>
      </c>
      <c r="I6056">
        <v>1</v>
      </c>
      <c r="J6056">
        <f t="shared" si="192"/>
        <v>1</v>
      </c>
      <c r="K6056">
        <v>113.1</v>
      </c>
      <c r="L6056" s="1">
        <f t="shared" si="193"/>
        <v>113.1</v>
      </c>
    </row>
    <row r="6057" spans="1:12" x14ac:dyDescent="0.25">
      <c r="A6057" t="s">
        <v>4828</v>
      </c>
      <c r="B6057" t="s">
        <v>4829</v>
      </c>
      <c r="C6057" t="s">
        <v>4811</v>
      </c>
      <c r="D6057">
        <v>805</v>
      </c>
      <c r="E6057" t="s">
        <v>2677</v>
      </c>
      <c r="F6057" t="s">
        <v>15</v>
      </c>
      <c r="G6057">
        <v>1</v>
      </c>
      <c r="H6057" t="s">
        <v>16</v>
      </c>
      <c r="I6057">
        <v>1</v>
      </c>
      <c r="J6057">
        <f t="shared" si="192"/>
        <v>1</v>
      </c>
      <c r="K6057">
        <v>113</v>
      </c>
      <c r="L6057" s="1">
        <f t="shared" si="193"/>
        <v>113</v>
      </c>
    </row>
    <row r="6058" spans="1:12" x14ac:dyDescent="0.25">
      <c r="A6058" t="s">
        <v>13180</v>
      </c>
      <c r="B6058" t="s">
        <v>13181</v>
      </c>
      <c r="C6058" t="s">
        <v>13179</v>
      </c>
      <c r="D6058">
        <v>806</v>
      </c>
      <c r="E6058" t="s">
        <v>2677</v>
      </c>
      <c r="F6058" t="s">
        <v>15</v>
      </c>
      <c r="G6058">
        <v>4</v>
      </c>
      <c r="H6058" t="s">
        <v>16</v>
      </c>
      <c r="I6058">
        <v>0</v>
      </c>
      <c r="J6058">
        <f t="shared" si="192"/>
        <v>0</v>
      </c>
      <c r="K6058">
        <v>28.19</v>
      </c>
      <c r="L6058" s="1">
        <f t="shared" si="193"/>
        <v>112.76</v>
      </c>
    </row>
    <row r="6059" spans="1:12" x14ac:dyDescent="0.25">
      <c r="A6059" t="s">
        <v>9046</v>
      </c>
      <c r="B6059" t="s">
        <v>9047</v>
      </c>
      <c r="C6059" t="s">
        <v>9048</v>
      </c>
      <c r="D6059">
        <v>805</v>
      </c>
      <c r="E6059" t="s">
        <v>2677</v>
      </c>
      <c r="F6059" t="s">
        <v>15</v>
      </c>
      <c r="G6059">
        <v>200</v>
      </c>
      <c r="H6059" t="s">
        <v>16</v>
      </c>
      <c r="I6059">
        <v>1</v>
      </c>
      <c r="J6059">
        <f t="shared" si="192"/>
        <v>200</v>
      </c>
      <c r="K6059">
        <v>0.56359999999999999</v>
      </c>
      <c r="L6059" s="1">
        <f t="shared" si="193"/>
        <v>112.72</v>
      </c>
    </row>
    <row r="6060" spans="1:12" x14ac:dyDescent="0.25">
      <c r="A6060" t="s">
        <v>14094</v>
      </c>
      <c r="B6060" t="s">
        <v>14095</v>
      </c>
      <c r="C6060" t="s">
        <v>14091</v>
      </c>
      <c r="D6060">
        <v>805</v>
      </c>
      <c r="E6060" t="s">
        <v>2677</v>
      </c>
      <c r="F6060" t="s">
        <v>15</v>
      </c>
      <c r="G6060">
        <v>3</v>
      </c>
      <c r="H6060" t="s">
        <v>16</v>
      </c>
      <c r="I6060">
        <v>0</v>
      </c>
      <c r="J6060">
        <f t="shared" si="192"/>
        <v>0</v>
      </c>
      <c r="K6060">
        <v>37.333329999999997</v>
      </c>
      <c r="L6060" s="1">
        <f t="shared" si="193"/>
        <v>111.99999</v>
      </c>
    </row>
    <row r="6061" spans="1:12" x14ac:dyDescent="0.25">
      <c r="A6061" t="s">
        <v>9706</v>
      </c>
      <c r="B6061" t="s">
        <v>9707</v>
      </c>
      <c r="C6061" t="s">
        <v>9708</v>
      </c>
      <c r="D6061">
        <v>805</v>
      </c>
      <c r="E6061" t="s">
        <v>2677</v>
      </c>
      <c r="F6061" t="s">
        <v>15</v>
      </c>
      <c r="G6061">
        <v>5</v>
      </c>
      <c r="H6061" t="s">
        <v>16</v>
      </c>
      <c r="I6061">
        <v>1</v>
      </c>
      <c r="J6061">
        <f t="shared" si="192"/>
        <v>5</v>
      </c>
      <c r="K6061">
        <v>22.39</v>
      </c>
      <c r="L6061" s="1">
        <f t="shared" si="193"/>
        <v>111.95</v>
      </c>
    </row>
    <row r="6062" spans="1:12" x14ac:dyDescent="0.25">
      <c r="A6062" t="s">
        <v>4670</v>
      </c>
      <c r="B6062" t="s">
        <v>4671</v>
      </c>
      <c r="D6062">
        <v>805</v>
      </c>
      <c r="E6062" t="s">
        <v>2677</v>
      </c>
      <c r="F6062" t="s">
        <v>15</v>
      </c>
      <c r="G6062">
        <v>4</v>
      </c>
      <c r="H6062" t="s">
        <v>16</v>
      </c>
      <c r="I6062">
        <v>1</v>
      </c>
      <c r="J6062">
        <f t="shared" si="192"/>
        <v>4</v>
      </c>
      <c r="K6062">
        <v>27.9</v>
      </c>
      <c r="L6062" s="1">
        <f t="shared" si="193"/>
        <v>111.6</v>
      </c>
    </row>
    <row r="6063" spans="1:12" x14ac:dyDescent="0.25">
      <c r="A6063" t="s">
        <v>8324</v>
      </c>
      <c r="B6063" t="s">
        <v>7845</v>
      </c>
      <c r="C6063" t="s">
        <v>8325</v>
      </c>
      <c r="D6063">
        <v>805</v>
      </c>
      <c r="E6063" t="s">
        <v>2677</v>
      </c>
      <c r="F6063" t="s">
        <v>15</v>
      </c>
      <c r="G6063">
        <v>4</v>
      </c>
      <c r="H6063" t="s">
        <v>16</v>
      </c>
      <c r="I6063">
        <v>27</v>
      </c>
      <c r="J6063">
        <f t="shared" si="192"/>
        <v>108</v>
      </c>
      <c r="K6063">
        <v>27.86</v>
      </c>
      <c r="L6063" s="1">
        <f t="shared" si="193"/>
        <v>111.44</v>
      </c>
    </row>
    <row r="6064" spans="1:12" x14ac:dyDescent="0.25">
      <c r="A6064" t="s">
        <v>8999</v>
      </c>
      <c r="B6064" t="s">
        <v>9000</v>
      </c>
      <c r="C6064" t="s">
        <v>0</v>
      </c>
      <c r="D6064">
        <v>805</v>
      </c>
      <c r="E6064" t="s">
        <v>2677</v>
      </c>
      <c r="F6064" t="s">
        <v>15</v>
      </c>
      <c r="G6064">
        <v>100</v>
      </c>
      <c r="H6064" t="s">
        <v>16</v>
      </c>
      <c r="I6064">
        <v>1</v>
      </c>
      <c r="J6064">
        <f t="shared" si="192"/>
        <v>100</v>
      </c>
      <c r="K6064">
        <v>1.1104000000000001</v>
      </c>
      <c r="L6064" s="1">
        <f t="shared" si="193"/>
        <v>111.04</v>
      </c>
    </row>
    <row r="6065" spans="1:12" x14ac:dyDescent="0.25">
      <c r="A6065" t="s">
        <v>13898</v>
      </c>
      <c r="B6065" t="s">
        <v>13899</v>
      </c>
      <c r="D6065">
        <v>806</v>
      </c>
      <c r="E6065" t="s">
        <v>2677</v>
      </c>
      <c r="F6065" t="s">
        <v>15</v>
      </c>
      <c r="G6065">
        <v>20</v>
      </c>
      <c r="H6065" t="s">
        <v>16</v>
      </c>
      <c r="I6065">
        <v>1</v>
      </c>
      <c r="J6065">
        <f t="shared" si="192"/>
        <v>20</v>
      </c>
      <c r="K6065">
        <v>5.55</v>
      </c>
      <c r="L6065" s="1">
        <f t="shared" si="193"/>
        <v>111</v>
      </c>
    </row>
    <row r="6066" spans="1:12" x14ac:dyDescent="0.25">
      <c r="A6066" t="s">
        <v>6713</v>
      </c>
      <c r="B6066" t="s">
        <v>6714</v>
      </c>
      <c r="D6066">
        <v>805</v>
      </c>
      <c r="E6066" t="s">
        <v>2677</v>
      </c>
      <c r="F6066" t="s">
        <v>15</v>
      </c>
      <c r="G6066">
        <v>10</v>
      </c>
      <c r="H6066" t="s">
        <v>16</v>
      </c>
      <c r="I6066">
        <v>1</v>
      </c>
      <c r="J6066">
        <f t="shared" si="192"/>
        <v>10</v>
      </c>
      <c r="K6066">
        <v>11.03</v>
      </c>
      <c r="L6066" s="1">
        <f t="shared" si="193"/>
        <v>110.3</v>
      </c>
    </row>
    <row r="6067" spans="1:12" x14ac:dyDescent="0.25">
      <c r="A6067" t="s">
        <v>5840</v>
      </c>
      <c r="B6067" t="s">
        <v>5841</v>
      </c>
      <c r="D6067">
        <v>805</v>
      </c>
      <c r="E6067" t="s">
        <v>2677</v>
      </c>
      <c r="F6067" t="s">
        <v>15</v>
      </c>
      <c r="G6067">
        <v>1</v>
      </c>
      <c r="H6067" t="s">
        <v>16</v>
      </c>
      <c r="I6067">
        <v>1</v>
      </c>
      <c r="J6067">
        <f t="shared" si="192"/>
        <v>1</v>
      </c>
      <c r="K6067">
        <v>109.2</v>
      </c>
      <c r="L6067" s="1">
        <f t="shared" si="193"/>
        <v>109.2</v>
      </c>
    </row>
    <row r="6068" spans="1:12" x14ac:dyDescent="0.25">
      <c r="A6068" t="s">
        <v>6070</v>
      </c>
      <c r="B6068" t="s">
        <v>6071</v>
      </c>
      <c r="D6068">
        <v>805</v>
      </c>
      <c r="E6068" t="s">
        <v>2677</v>
      </c>
      <c r="F6068" t="s">
        <v>15</v>
      </c>
      <c r="G6068">
        <v>5</v>
      </c>
      <c r="H6068" t="s">
        <v>16</v>
      </c>
      <c r="I6068">
        <v>1</v>
      </c>
      <c r="J6068">
        <f t="shared" si="192"/>
        <v>5</v>
      </c>
      <c r="K6068">
        <v>21.79</v>
      </c>
      <c r="L6068" s="1">
        <f t="shared" si="193"/>
        <v>108.94999999999999</v>
      </c>
    </row>
    <row r="6069" spans="1:12" x14ac:dyDescent="0.25">
      <c r="A6069" t="s">
        <v>7722</v>
      </c>
      <c r="B6069" t="s">
        <v>7723</v>
      </c>
      <c r="C6069" t="s">
        <v>7724</v>
      </c>
      <c r="D6069">
        <v>805</v>
      </c>
      <c r="E6069" t="s">
        <v>2677</v>
      </c>
      <c r="F6069" t="s">
        <v>15</v>
      </c>
      <c r="G6069">
        <v>1</v>
      </c>
      <c r="H6069" t="s">
        <v>16</v>
      </c>
      <c r="I6069">
        <v>1</v>
      </c>
      <c r="J6069">
        <f t="shared" si="192"/>
        <v>1</v>
      </c>
      <c r="K6069">
        <v>108.9</v>
      </c>
      <c r="L6069" s="1">
        <f t="shared" si="193"/>
        <v>108.9</v>
      </c>
    </row>
    <row r="6070" spans="1:12" x14ac:dyDescent="0.25">
      <c r="A6070" t="s">
        <v>7102</v>
      </c>
      <c r="B6070" t="s">
        <v>7103</v>
      </c>
      <c r="D6070">
        <v>805</v>
      </c>
      <c r="E6070" t="s">
        <v>2677</v>
      </c>
      <c r="F6070" t="s">
        <v>15</v>
      </c>
      <c r="G6070">
        <v>15</v>
      </c>
      <c r="H6070" t="s">
        <v>16</v>
      </c>
      <c r="I6070">
        <v>1</v>
      </c>
      <c r="J6070">
        <f t="shared" si="192"/>
        <v>15</v>
      </c>
      <c r="K6070">
        <v>7.26</v>
      </c>
      <c r="L6070" s="1">
        <f t="shared" si="193"/>
        <v>108.89999999999999</v>
      </c>
    </row>
    <row r="6071" spans="1:12" x14ac:dyDescent="0.25">
      <c r="A6071" t="s">
        <v>9638</v>
      </c>
      <c r="B6071" t="s">
        <v>9639</v>
      </c>
      <c r="C6071" t="s">
        <v>9640</v>
      </c>
      <c r="D6071">
        <v>805</v>
      </c>
      <c r="E6071" t="s">
        <v>2677</v>
      </c>
      <c r="F6071" t="s">
        <v>15</v>
      </c>
      <c r="G6071">
        <v>20</v>
      </c>
      <c r="H6071" t="s">
        <v>16</v>
      </c>
      <c r="I6071">
        <v>1</v>
      </c>
      <c r="J6071">
        <f t="shared" si="192"/>
        <v>20</v>
      </c>
      <c r="K6071">
        <v>5.41</v>
      </c>
      <c r="L6071" s="1">
        <f t="shared" si="193"/>
        <v>108.2</v>
      </c>
    </row>
    <row r="6072" spans="1:12" x14ac:dyDescent="0.25">
      <c r="A6072" t="s">
        <v>7011</v>
      </c>
      <c r="B6072" t="s">
        <v>7012</v>
      </c>
      <c r="C6072" t="s">
        <v>7013</v>
      </c>
      <c r="D6072">
        <v>805</v>
      </c>
      <c r="E6072" t="s">
        <v>2677</v>
      </c>
      <c r="F6072" t="s">
        <v>15</v>
      </c>
      <c r="G6072">
        <v>10</v>
      </c>
      <c r="H6072" t="s">
        <v>16</v>
      </c>
      <c r="I6072">
        <v>1</v>
      </c>
      <c r="J6072">
        <f t="shared" si="192"/>
        <v>10</v>
      </c>
      <c r="K6072">
        <v>10.82</v>
      </c>
      <c r="L6072" s="1">
        <f t="shared" si="193"/>
        <v>108.2</v>
      </c>
    </row>
    <row r="6073" spans="1:12" x14ac:dyDescent="0.25">
      <c r="A6073" t="s">
        <v>9413</v>
      </c>
      <c r="B6073" t="s">
        <v>9414</v>
      </c>
      <c r="C6073" t="s">
        <v>9415</v>
      </c>
      <c r="D6073">
        <v>805</v>
      </c>
      <c r="E6073" t="s">
        <v>2677</v>
      </c>
      <c r="F6073" t="s">
        <v>15</v>
      </c>
      <c r="G6073">
        <v>500</v>
      </c>
      <c r="H6073" t="s">
        <v>4444</v>
      </c>
      <c r="I6073">
        <v>1</v>
      </c>
      <c r="J6073">
        <f t="shared" si="192"/>
        <v>500</v>
      </c>
      <c r="K6073">
        <v>0.2162</v>
      </c>
      <c r="L6073" s="1">
        <f t="shared" si="193"/>
        <v>108.10000000000001</v>
      </c>
    </row>
    <row r="6074" spans="1:12" x14ac:dyDescent="0.25">
      <c r="A6074" t="s">
        <v>4733</v>
      </c>
      <c r="B6074" t="s">
        <v>4734</v>
      </c>
      <c r="D6074">
        <v>805</v>
      </c>
      <c r="E6074" t="s">
        <v>2677</v>
      </c>
      <c r="F6074" t="s">
        <v>15</v>
      </c>
      <c r="G6074">
        <v>1</v>
      </c>
      <c r="H6074" t="s">
        <v>16</v>
      </c>
      <c r="I6074">
        <v>1</v>
      </c>
      <c r="J6074">
        <f t="shared" si="192"/>
        <v>1</v>
      </c>
      <c r="K6074">
        <v>108</v>
      </c>
      <c r="L6074" s="1">
        <f t="shared" si="193"/>
        <v>108</v>
      </c>
    </row>
    <row r="6075" spans="1:12" x14ac:dyDescent="0.25">
      <c r="A6075" t="s">
        <v>10624</v>
      </c>
      <c r="B6075" t="s">
        <v>10625</v>
      </c>
      <c r="C6075">
        <v>5004353001</v>
      </c>
      <c r="D6075">
        <v>805</v>
      </c>
      <c r="E6075" t="s">
        <v>2677</v>
      </c>
      <c r="F6075" t="s">
        <v>15</v>
      </c>
      <c r="G6075">
        <v>7</v>
      </c>
      <c r="H6075" t="s">
        <v>16</v>
      </c>
      <c r="I6075">
        <v>1</v>
      </c>
      <c r="J6075">
        <f t="shared" si="192"/>
        <v>7</v>
      </c>
      <c r="K6075">
        <v>15.39</v>
      </c>
      <c r="L6075" s="1">
        <f t="shared" si="193"/>
        <v>107.73</v>
      </c>
    </row>
    <row r="6076" spans="1:12" x14ac:dyDescent="0.25">
      <c r="A6076" t="s">
        <v>8693</v>
      </c>
      <c r="B6076" t="s">
        <v>8694</v>
      </c>
      <c r="C6076" t="s">
        <v>8695</v>
      </c>
      <c r="D6076">
        <v>805</v>
      </c>
      <c r="E6076" t="s">
        <v>2677</v>
      </c>
      <c r="F6076" t="s">
        <v>15</v>
      </c>
      <c r="G6076">
        <v>2</v>
      </c>
      <c r="H6076" t="s">
        <v>16</v>
      </c>
      <c r="I6076">
        <v>1</v>
      </c>
      <c r="J6076">
        <f t="shared" si="192"/>
        <v>2</v>
      </c>
      <c r="K6076">
        <v>53.83</v>
      </c>
      <c r="L6076" s="1">
        <f t="shared" si="193"/>
        <v>107.66</v>
      </c>
    </row>
    <row r="6077" spans="1:12" x14ac:dyDescent="0.25">
      <c r="A6077" t="s">
        <v>5106</v>
      </c>
      <c r="B6077" t="s">
        <v>5107</v>
      </c>
      <c r="D6077">
        <v>805</v>
      </c>
      <c r="E6077" t="s">
        <v>2677</v>
      </c>
      <c r="F6077" t="s">
        <v>15</v>
      </c>
      <c r="G6077">
        <v>40</v>
      </c>
      <c r="H6077" t="s">
        <v>16</v>
      </c>
      <c r="I6077">
        <v>1</v>
      </c>
      <c r="J6077">
        <f t="shared" si="192"/>
        <v>40</v>
      </c>
      <c r="K6077">
        <v>2.69</v>
      </c>
      <c r="L6077" s="1">
        <f t="shared" si="193"/>
        <v>107.6</v>
      </c>
    </row>
    <row r="6078" spans="1:12" x14ac:dyDescent="0.25">
      <c r="A6078" t="s">
        <v>8513</v>
      </c>
      <c r="B6078" t="s">
        <v>8514</v>
      </c>
      <c r="D6078">
        <v>805</v>
      </c>
      <c r="E6078" t="s">
        <v>2677</v>
      </c>
      <c r="F6078" t="s">
        <v>15</v>
      </c>
      <c r="G6078">
        <v>3</v>
      </c>
      <c r="H6078" t="s">
        <v>16</v>
      </c>
      <c r="I6078">
        <v>1</v>
      </c>
      <c r="J6078">
        <f t="shared" si="192"/>
        <v>3</v>
      </c>
      <c r="K6078">
        <v>35.630000000000003</v>
      </c>
      <c r="L6078" s="1">
        <f t="shared" si="193"/>
        <v>106.89000000000001</v>
      </c>
    </row>
    <row r="6079" spans="1:12" x14ac:dyDescent="0.25">
      <c r="A6079" t="s">
        <v>10872</v>
      </c>
      <c r="B6079" t="s">
        <v>10873</v>
      </c>
      <c r="C6079" t="s">
        <v>10874</v>
      </c>
      <c r="D6079">
        <v>805</v>
      </c>
      <c r="E6079" t="s">
        <v>2677</v>
      </c>
      <c r="F6079" t="s">
        <v>15</v>
      </c>
      <c r="G6079">
        <v>40</v>
      </c>
      <c r="H6079" t="s">
        <v>16</v>
      </c>
      <c r="I6079">
        <v>1</v>
      </c>
      <c r="J6079">
        <f t="shared" si="192"/>
        <v>40</v>
      </c>
      <c r="K6079">
        <v>2.67</v>
      </c>
      <c r="L6079" s="1">
        <f t="shared" si="193"/>
        <v>106.8</v>
      </c>
    </row>
    <row r="6080" spans="1:12" x14ac:dyDescent="0.25">
      <c r="A6080" t="s">
        <v>13590</v>
      </c>
      <c r="B6080" t="s">
        <v>13591</v>
      </c>
      <c r="C6080" t="s">
        <v>13592</v>
      </c>
      <c r="D6080">
        <v>806</v>
      </c>
      <c r="E6080" t="s">
        <v>2677</v>
      </c>
      <c r="F6080" t="s">
        <v>15</v>
      </c>
      <c r="G6080">
        <v>20</v>
      </c>
      <c r="H6080" t="s">
        <v>16</v>
      </c>
      <c r="I6080">
        <v>0</v>
      </c>
      <c r="J6080">
        <f t="shared" si="192"/>
        <v>0</v>
      </c>
      <c r="K6080">
        <v>5.34</v>
      </c>
      <c r="L6080" s="1">
        <f t="shared" si="193"/>
        <v>106.8</v>
      </c>
    </row>
    <row r="6081" spans="1:12" x14ac:dyDescent="0.25">
      <c r="A6081" t="s">
        <v>6924</v>
      </c>
      <c r="B6081" t="s">
        <v>6925</v>
      </c>
      <c r="D6081">
        <v>805</v>
      </c>
      <c r="E6081" t="s">
        <v>2677</v>
      </c>
      <c r="F6081" t="s">
        <v>15</v>
      </c>
      <c r="G6081">
        <v>2</v>
      </c>
      <c r="H6081" t="s">
        <v>16</v>
      </c>
      <c r="I6081">
        <v>1</v>
      </c>
      <c r="J6081">
        <f t="shared" si="192"/>
        <v>2</v>
      </c>
      <c r="K6081">
        <v>53.33</v>
      </c>
      <c r="L6081" s="1">
        <f t="shared" si="193"/>
        <v>106.66</v>
      </c>
    </row>
    <row r="6082" spans="1:12" x14ac:dyDescent="0.25">
      <c r="A6082" t="s">
        <v>6072</v>
      </c>
      <c r="B6082" t="s">
        <v>6073</v>
      </c>
      <c r="D6082">
        <v>805</v>
      </c>
      <c r="E6082" t="s">
        <v>2677</v>
      </c>
      <c r="F6082" t="s">
        <v>15</v>
      </c>
      <c r="G6082">
        <v>4</v>
      </c>
      <c r="H6082" t="s">
        <v>16</v>
      </c>
      <c r="I6082">
        <v>1</v>
      </c>
      <c r="J6082">
        <f t="shared" si="192"/>
        <v>4</v>
      </c>
      <c r="K6082">
        <v>26.66</v>
      </c>
      <c r="L6082" s="1">
        <f t="shared" si="193"/>
        <v>106.64</v>
      </c>
    </row>
    <row r="6083" spans="1:12" x14ac:dyDescent="0.25">
      <c r="A6083" t="s">
        <v>10543</v>
      </c>
      <c r="B6083" t="s">
        <v>10544</v>
      </c>
      <c r="C6083" t="s">
        <v>10545</v>
      </c>
      <c r="D6083">
        <v>805</v>
      </c>
      <c r="E6083" t="s">
        <v>2677</v>
      </c>
      <c r="F6083" t="s">
        <v>15</v>
      </c>
      <c r="G6083">
        <v>7</v>
      </c>
      <c r="H6083" t="s">
        <v>16</v>
      </c>
      <c r="I6083">
        <v>1</v>
      </c>
      <c r="J6083">
        <f t="shared" si="192"/>
        <v>7</v>
      </c>
      <c r="K6083">
        <v>15.23</v>
      </c>
      <c r="L6083" s="1">
        <f t="shared" si="193"/>
        <v>106.61</v>
      </c>
    </row>
    <row r="6084" spans="1:12" x14ac:dyDescent="0.25">
      <c r="A6084" t="s">
        <v>10230</v>
      </c>
      <c r="B6084" t="s">
        <v>10231</v>
      </c>
      <c r="C6084" t="s">
        <v>10232</v>
      </c>
      <c r="D6084">
        <v>805</v>
      </c>
      <c r="E6084" t="s">
        <v>2677</v>
      </c>
      <c r="F6084" t="s">
        <v>15</v>
      </c>
      <c r="G6084">
        <v>10</v>
      </c>
      <c r="H6084" t="s">
        <v>16</v>
      </c>
      <c r="I6084">
        <v>1</v>
      </c>
      <c r="J6084">
        <f t="shared" si="192"/>
        <v>10</v>
      </c>
      <c r="K6084">
        <v>10.66</v>
      </c>
      <c r="L6084" s="1">
        <f t="shared" si="193"/>
        <v>106.6</v>
      </c>
    </row>
    <row r="6085" spans="1:12" x14ac:dyDescent="0.25">
      <c r="A6085" t="s">
        <v>6504</v>
      </c>
      <c r="B6085" t="s">
        <v>6505</v>
      </c>
      <c r="D6085">
        <v>805</v>
      </c>
      <c r="E6085" t="s">
        <v>2677</v>
      </c>
      <c r="F6085" t="s">
        <v>15</v>
      </c>
      <c r="G6085">
        <v>2</v>
      </c>
      <c r="H6085" t="s">
        <v>16</v>
      </c>
      <c r="I6085">
        <v>1</v>
      </c>
      <c r="J6085">
        <f t="shared" si="192"/>
        <v>2</v>
      </c>
      <c r="K6085">
        <v>53.25</v>
      </c>
      <c r="L6085" s="1">
        <f t="shared" si="193"/>
        <v>106.5</v>
      </c>
    </row>
    <row r="6086" spans="1:12" x14ac:dyDescent="0.25">
      <c r="A6086" t="s">
        <v>9169</v>
      </c>
      <c r="B6086" t="s">
        <v>9170</v>
      </c>
      <c r="C6086" t="s">
        <v>9171</v>
      </c>
      <c r="D6086">
        <v>805</v>
      </c>
      <c r="E6086" t="s">
        <v>2677</v>
      </c>
      <c r="F6086" t="s">
        <v>15</v>
      </c>
      <c r="G6086">
        <v>15</v>
      </c>
      <c r="H6086" t="s">
        <v>16</v>
      </c>
      <c r="I6086">
        <v>1</v>
      </c>
      <c r="J6086">
        <f t="shared" si="192"/>
        <v>15</v>
      </c>
      <c r="K6086">
        <v>7.0966699999999996</v>
      </c>
      <c r="L6086" s="1">
        <f t="shared" si="193"/>
        <v>106.45004999999999</v>
      </c>
    </row>
    <row r="6087" spans="1:12" x14ac:dyDescent="0.25">
      <c r="A6087" s="49" t="s">
        <v>10009</v>
      </c>
      <c r="B6087" s="49" t="s">
        <v>10010</v>
      </c>
      <c r="C6087" s="49" t="s">
        <v>10011</v>
      </c>
      <c r="D6087" s="49">
        <v>805</v>
      </c>
      <c r="E6087" s="49" t="s">
        <v>2677</v>
      </c>
      <c r="F6087" s="49" t="s">
        <v>15</v>
      </c>
      <c r="G6087" s="51">
        <v>3700</v>
      </c>
      <c r="H6087" s="49" t="s">
        <v>16</v>
      </c>
      <c r="I6087" s="49">
        <v>1</v>
      </c>
      <c r="J6087" s="49">
        <f t="shared" si="192"/>
        <v>3700</v>
      </c>
      <c r="K6087" s="49">
        <v>2.8740000000000002E-2</v>
      </c>
      <c r="L6087" s="50">
        <f t="shared" si="193"/>
        <v>106.33800000000001</v>
      </c>
    </row>
    <row r="6088" spans="1:12" x14ac:dyDescent="0.25">
      <c r="A6088" t="s">
        <v>7290</v>
      </c>
      <c r="B6088" t="s">
        <v>7291</v>
      </c>
      <c r="D6088">
        <v>805</v>
      </c>
      <c r="E6088" t="s">
        <v>2677</v>
      </c>
      <c r="F6088" t="s">
        <v>15</v>
      </c>
      <c r="G6088">
        <v>20</v>
      </c>
      <c r="H6088" t="s">
        <v>16</v>
      </c>
      <c r="I6088">
        <v>1</v>
      </c>
      <c r="J6088">
        <f t="shared" si="192"/>
        <v>20</v>
      </c>
      <c r="K6088">
        <v>5.3</v>
      </c>
      <c r="L6088" s="1">
        <f t="shared" si="193"/>
        <v>106</v>
      </c>
    </row>
    <row r="6089" spans="1:12" x14ac:dyDescent="0.25">
      <c r="A6089" t="s">
        <v>9597</v>
      </c>
      <c r="B6089" t="s">
        <v>9598</v>
      </c>
      <c r="C6089" t="s">
        <v>9596</v>
      </c>
      <c r="D6089">
        <v>805</v>
      </c>
      <c r="E6089" t="s">
        <v>2677</v>
      </c>
      <c r="F6089" t="s">
        <v>15</v>
      </c>
      <c r="G6089">
        <v>10</v>
      </c>
      <c r="H6089" t="s">
        <v>16</v>
      </c>
      <c r="I6089">
        <v>1</v>
      </c>
      <c r="J6089">
        <f t="shared" si="192"/>
        <v>10</v>
      </c>
      <c r="K6089">
        <v>10.6</v>
      </c>
      <c r="L6089" s="1">
        <f t="shared" si="193"/>
        <v>106</v>
      </c>
    </row>
    <row r="6090" spans="1:12" x14ac:dyDescent="0.25">
      <c r="A6090" t="s">
        <v>9588</v>
      </c>
      <c r="B6090" t="s">
        <v>9589</v>
      </c>
      <c r="C6090" t="s">
        <v>9590</v>
      </c>
      <c r="D6090">
        <v>805</v>
      </c>
      <c r="E6090" t="s">
        <v>2677</v>
      </c>
      <c r="F6090" t="s">
        <v>15</v>
      </c>
      <c r="G6090">
        <v>100</v>
      </c>
      <c r="H6090" t="s">
        <v>16</v>
      </c>
      <c r="I6090">
        <v>1</v>
      </c>
      <c r="J6090">
        <f t="shared" si="192"/>
        <v>100</v>
      </c>
      <c r="K6090">
        <v>1.0596000000000001</v>
      </c>
      <c r="L6090" s="1">
        <f t="shared" si="193"/>
        <v>105.96000000000001</v>
      </c>
    </row>
    <row r="6091" spans="1:12" x14ac:dyDescent="0.25">
      <c r="A6091" t="s">
        <v>9669</v>
      </c>
      <c r="B6091" t="s">
        <v>9670</v>
      </c>
      <c r="C6091" t="s">
        <v>9659</v>
      </c>
      <c r="D6091">
        <v>805</v>
      </c>
      <c r="E6091" t="s">
        <v>2677</v>
      </c>
      <c r="F6091" t="s">
        <v>15</v>
      </c>
      <c r="G6091">
        <v>90</v>
      </c>
      <c r="H6091" t="s">
        <v>16</v>
      </c>
      <c r="I6091">
        <v>1</v>
      </c>
      <c r="J6091">
        <f t="shared" si="192"/>
        <v>90</v>
      </c>
      <c r="K6091">
        <v>1.17</v>
      </c>
      <c r="L6091" s="1">
        <f t="shared" si="193"/>
        <v>105.3</v>
      </c>
    </row>
    <row r="6092" spans="1:12" x14ac:dyDescent="0.25">
      <c r="A6092" t="s">
        <v>7358</v>
      </c>
      <c r="B6092" t="s">
        <v>7359</v>
      </c>
      <c r="C6092" t="s">
        <v>7360</v>
      </c>
      <c r="D6092">
        <v>805</v>
      </c>
      <c r="E6092" t="s">
        <v>2677</v>
      </c>
      <c r="F6092" t="s">
        <v>15</v>
      </c>
      <c r="G6092">
        <v>5</v>
      </c>
      <c r="H6092" t="s">
        <v>16</v>
      </c>
      <c r="I6092">
        <v>1</v>
      </c>
      <c r="J6092">
        <f t="shared" si="192"/>
        <v>5</v>
      </c>
      <c r="K6092">
        <v>21</v>
      </c>
      <c r="L6092" s="1">
        <f t="shared" si="193"/>
        <v>105</v>
      </c>
    </row>
    <row r="6093" spans="1:12" x14ac:dyDescent="0.25">
      <c r="A6093" t="s">
        <v>4984</v>
      </c>
      <c r="B6093" t="s">
        <v>4985</v>
      </c>
      <c r="C6093" t="s">
        <v>4986</v>
      </c>
      <c r="D6093">
        <v>805</v>
      </c>
      <c r="E6093" t="s">
        <v>2677</v>
      </c>
      <c r="F6093" t="s">
        <v>15</v>
      </c>
      <c r="G6093">
        <v>2</v>
      </c>
      <c r="H6093" t="s">
        <v>16</v>
      </c>
      <c r="I6093">
        <v>1</v>
      </c>
      <c r="J6093">
        <f t="shared" si="192"/>
        <v>2</v>
      </c>
      <c r="K6093">
        <v>52</v>
      </c>
      <c r="L6093" s="1">
        <f t="shared" si="193"/>
        <v>104</v>
      </c>
    </row>
    <row r="6094" spans="1:12" x14ac:dyDescent="0.25">
      <c r="A6094" t="s">
        <v>11979</v>
      </c>
      <c r="B6094" t="s">
        <v>11980</v>
      </c>
      <c r="C6094" t="s">
        <v>11981</v>
      </c>
      <c r="D6094">
        <v>805</v>
      </c>
      <c r="E6094" t="s">
        <v>2677</v>
      </c>
      <c r="F6094" t="s">
        <v>15</v>
      </c>
      <c r="G6094">
        <v>1</v>
      </c>
      <c r="H6094" t="s">
        <v>16</v>
      </c>
      <c r="I6094">
        <v>1</v>
      </c>
      <c r="J6094">
        <f t="shared" si="192"/>
        <v>1</v>
      </c>
      <c r="K6094">
        <v>103.97</v>
      </c>
      <c r="L6094" s="1">
        <f t="shared" si="193"/>
        <v>103.97</v>
      </c>
    </row>
    <row r="6095" spans="1:12" x14ac:dyDescent="0.25">
      <c r="A6095" t="s">
        <v>14198</v>
      </c>
      <c r="B6095" t="s">
        <v>14199</v>
      </c>
      <c r="C6095" t="s">
        <v>14187</v>
      </c>
      <c r="D6095">
        <v>805</v>
      </c>
      <c r="E6095" t="s">
        <v>2677</v>
      </c>
      <c r="F6095" t="s">
        <v>15</v>
      </c>
      <c r="G6095">
        <v>2</v>
      </c>
      <c r="H6095" t="s">
        <v>16</v>
      </c>
      <c r="I6095">
        <v>1</v>
      </c>
      <c r="J6095">
        <f t="shared" si="192"/>
        <v>2</v>
      </c>
      <c r="K6095">
        <v>51.924999999999997</v>
      </c>
      <c r="L6095" s="1">
        <f t="shared" si="193"/>
        <v>103.85</v>
      </c>
    </row>
    <row r="6096" spans="1:12" x14ac:dyDescent="0.25">
      <c r="A6096" t="s">
        <v>6061</v>
      </c>
      <c r="B6096" t="s">
        <v>6062</v>
      </c>
      <c r="D6096">
        <v>805</v>
      </c>
      <c r="E6096" t="s">
        <v>2677</v>
      </c>
      <c r="F6096" t="s">
        <v>15</v>
      </c>
      <c r="G6096">
        <v>5</v>
      </c>
      <c r="H6096" t="s">
        <v>16</v>
      </c>
      <c r="I6096">
        <v>1</v>
      </c>
      <c r="J6096">
        <f t="shared" si="192"/>
        <v>5</v>
      </c>
      <c r="K6096">
        <v>20.73</v>
      </c>
      <c r="L6096" s="1">
        <f t="shared" si="193"/>
        <v>103.65</v>
      </c>
    </row>
    <row r="6097" spans="1:12" x14ac:dyDescent="0.25">
      <c r="A6097" t="s">
        <v>6995</v>
      </c>
      <c r="B6097" t="s">
        <v>6996</v>
      </c>
      <c r="D6097">
        <v>805</v>
      </c>
      <c r="E6097" t="s">
        <v>2677</v>
      </c>
      <c r="F6097" t="s">
        <v>15</v>
      </c>
      <c r="G6097">
        <v>3</v>
      </c>
      <c r="H6097" t="s">
        <v>16</v>
      </c>
      <c r="I6097">
        <v>1</v>
      </c>
      <c r="J6097">
        <f t="shared" si="192"/>
        <v>3</v>
      </c>
      <c r="K6097">
        <v>34.49</v>
      </c>
      <c r="L6097" s="1">
        <f t="shared" si="193"/>
        <v>103.47</v>
      </c>
    </row>
    <row r="6098" spans="1:12" x14ac:dyDescent="0.25">
      <c r="A6098" t="s">
        <v>9533</v>
      </c>
      <c r="B6098" t="s">
        <v>9534</v>
      </c>
      <c r="C6098" t="s">
        <v>9535</v>
      </c>
      <c r="D6098">
        <v>805</v>
      </c>
      <c r="E6098" t="s">
        <v>2677</v>
      </c>
      <c r="F6098" t="s">
        <v>15</v>
      </c>
      <c r="G6098">
        <v>150</v>
      </c>
      <c r="H6098" t="s">
        <v>16</v>
      </c>
      <c r="I6098">
        <v>1</v>
      </c>
      <c r="J6098">
        <f t="shared" si="192"/>
        <v>150</v>
      </c>
      <c r="K6098">
        <v>0.68911</v>
      </c>
      <c r="L6098" s="1">
        <f t="shared" si="193"/>
        <v>103.3665</v>
      </c>
    </row>
    <row r="6099" spans="1:12" x14ac:dyDescent="0.25">
      <c r="A6099" t="s">
        <v>10600</v>
      </c>
      <c r="B6099" t="s">
        <v>10601</v>
      </c>
      <c r="C6099">
        <v>5073275001</v>
      </c>
      <c r="D6099">
        <v>805</v>
      </c>
      <c r="E6099" t="s">
        <v>2677</v>
      </c>
      <c r="F6099" t="s">
        <v>15</v>
      </c>
      <c r="G6099">
        <v>5</v>
      </c>
      <c r="H6099" t="s">
        <v>16</v>
      </c>
      <c r="I6099">
        <v>1</v>
      </c>
      <c r="J6099">
        <f t="shared" si="192"/>
        <v>5</v>
      </c>
      <c r="K6099">
        <v>20.65</v>
      </c>
      <c r="L6099" s="1">
        <f t="shared" si="193"/>
        <v>103.25</v>
      </c>
    </row>
    <row r="6100" spans="1:12" x14ac:dyDescent="0.25">
      <c r="A6100" t="s">
        <v>13988</v>
      </c>
      <c r="B6100" t="s">
        <v>13989</v>
      </c>
      <c r="C6100" t="s">
        <v>13990</v>
      </c>
      <c r="D6100">
        <v>806</v>
      </c>
      <c r="E6100" t="s">
        <v>2677</v>
      </c>
      <c r="F6100" t="s">
        <v>15</v>
      </c>
      <c r="G6100">
        <v>14</v>
      </c>
      <c r="H6100" t="s">
        <v>16</v>
      </c>
      <c r="I6100">
        <v>0</v>
      </c>
      <c r="J6100">
        <f t="shared" si="192"/>
        <v>0</v>
      </c>
      <c r="K6100">
        <v>7.37</v>
      </c>
      <c r="L6100" s="1">
        <f t="shared" si="193"/>
        <v>103.18</v>
      </c>
    </row>
    <row r="6101" spans="1:12" x14ac:dyDescent="0.25">
      <c r="A6101" t="s">
        <v>8332</v>
      </c>
      <c r="B6101" t="s">
        <v>8170</v>
      </c>
      <c r="C6101" t="s">
        <v>8333</v>
      </c>
      <c r="D6101">
        <v>805</v>
      </c>
      <c r="E6101" t="s">
        <v>2677</v>
      </c>
      <c r="F6101" t="s">
        <v>15</v>
      </c>
      <c r="G6101">
        <v>6</v>
      </c>
      <c r="H6101" t="s">
        <v>16</v>
      </c>
      <c r="I6101">
        <v>19</v>
      </c>
      <c r="J6101">
        <f t="shared" si="192"/>
        <v>114</v>
      </c>
      <c r="K6101">
        <v>17.190000000000001</v>
      </c>
      <c r="L6101" s="1">
        <f t="shared" si="193"/>
        <v>103.14000000000001</v>
      </c>
    </row>
    <row r="6102" spans="1:12" x14ac:dyDescent="0.25">
      <c r="A6102" t="s">
        <v>13782</v>
      </c>
      <c r="B6102" t="s">
        <v>13783</v>
      </c>
      <c r="C6102">
        <v>4005153106815</v>
      </c>
      <c r="D6102">
        <v>806</v>
      </c>
      <c r="E6102" t="s">
        <v>2677</v>
      </c>
      <c r="F6102" t="s">
        <v>15</v>
      </c>
      <c r="G6102">
        <v>11</v>
      </c>
      <c r="H6102" t="s">
        <v>16</v>
      </c>
      <c r="I6102">
        <v>0</v>
      </c>
      <c r="J6102">
        <f t="shared" si="192"/>
        <v>0</v>
      </c>
      <c r="K6102">
        <v>9.35</v>
      </c>
      <c r="L6102" s="1">
        <f t="shared" si="193"/>
        <v>102.85</v>
      </c>
    </row>
    <row r="6103" spans="1:12" x14ac:dyDescent="0.25">
      <c r="A6103" t="s">
        <v>5820</v>
      </c>
      <c r="B6103" t="s">
        <v>5821</v>
      </c>
      <c r="D6103">
        <v>805</v>
      </c>
      <c r="E6103" t="s">
        <v>2677</v>
      </c>
      <c r="F6103" t="s">
        <v>15</v>
      </c>
      <c r="G6103">
        <v>6</v>
      </c>
      <c r="H6103" t="s">
        <v>16</v>
      </c>
      <c r="I6103">
        <v>1</v>
      </c>
      <c r="J6103">
        <f t="shared" si="192"/>
        <v>6</v>
      </c>
      <c r="K6103">
        <v>17.09</v>
      </c>
      <c r="L6103" s="1">
        <f t="shared" si="193"/>
        <v>102.53999999999999</v>
      </c>
    </row>
    <row r="6104" spans="1:12" x14ac:dyDescent="0.25">
      <c r="A6104" t="s">
        <v>7637</v>
      </c>
      <c r="B6104" t="s">
        <v>7638</v>
      </c>
      <c r="D6104">
        <v>805</v>
      </c>
      <c r="E6104" t="s">
        <v>2677</v>
      </c>
      <c r="F6104" t="s">
        <v>15</v>
      </c>
      <c r="G6104">
        <v>10</v>
      </c>
      <c r="H6104" t="s">
        <v>16</v>
      </c>
      <c r="I6104">
        <v>1</v>
      </c>
      <c r="J6104">
        <f t="shared" si="192"/>
        <v>10</v>
      </c>
      <c r="K6104">
        <v>10.25</v>
      </c>
      <c r="L6104" s="1">
        <f t="shared" si="193"/>
        <v>102.5</v>
      </c>
    </row>
    <row r="6105" spans="1:12" x14ac:dyDescent="0.25">
      <c r="A6105" t="s">
        <v>11399</v>
      </c>
      <c r="B6105" t="s">
        <v>11400</v>
      </c>
      <c r="C6105" t="s">
        <v>11401</v>
      </c>
      <c r="D6105">
        <v>805</v>
      </c>
      <c r="E6105" t="s">
        <v>2677</v>
      </c>
      <c r="F6105" t="s">
        <v>15</v>
      </c>
      <c r="G6105">
        <v>25</v>
      </c>
      <c r="H6105" t="s">
        <v>16</v>
      </c>
      <c r="I6105">
        <v>1</v>
      </c>
      <c r="J6105">
        <f t="shared" si="192"/>
        <v>25</v>
      </c>
      <c r="K6105">
        <v>4.08</v>
      </c>
      <c r="L6105" s="1">
        <f t="shared" si="193"/>
        <v>102</v>
      </c>
    </row>
    <row r="6106" spans="1:12" x14ac:dyDescent="0.25">
      <c r="A6106" t="s">
        <v>13890</v>
      </c>
      <c r="B6106" t="s">
        <v>13891</v>
      </c>
      <c r="D6106">
        <v>806</v>
      </c>
      <c r="E6106" t="s">
        <v>2677</v>
      </c>
      <c r="F6106" t="s">
        <v>15</v>
      </c>
      <c r="G6106">
        <v>31</v>
      </c>
      <c r="H6106" t="s">
        <v>16</v>
      </c>
      <c r="I6106">
        <v>0</v>
      </c>
      <c r="J6106">
        <f t="shared" si="192"/>
        <v>0</v>
      </c>
      <c r="K6106">
        <v>3.29</v>
      </c>
      <c r="L6106" s="1">
        <f t="shared" si="193"/>
        <v>101.99</v>
      </c>
    </row>
    <row r="6107" spans="1:12" x14ac:dyDescent="0.25">
      <c r="A6107" t="s">
        <v>4661</v>
      </c>
      <c r="B6107" t="s">
        <v>4662</v>
      </c>
      <c r="C6107" t="s">
        <v>4663</v>
      </c>
      <c r="D6107">
        <v>805</v>
      </c>
      <c r="E6107" t="s">
        <v>2677</v>
      </c>
      <c r="F6107" t="s">
        <v>15</v>
      </c>
      <c r="G6107">
        <v>1</v>
      </c>
      <c r="H6107" t="s">
        <v>16</v>
      </c>
      <c r="I6107">
        <v>1</v>
      </c>
      <c r="J6107">
        <f t="shared" si="192"/>
        <v>1</v>
      </c>
      <c r="K6107">
        <v>101.1</v>
      </c>
      <c r="L6107" s="1">
        <f t="shared" si="193"/>
        <v>101.1</v>
      </c>
    </row>
    <row r="6108" spans="1:12" x14ac:dyDescent="0.25">
      <c r="A6108" t="s">
        <v>4605</v>
      </c>
      <c r="B6108" t="s">
        <v>4606</v>
      </c>
      <c r="C6108" t="s">
        <v>4607</v>
      </c>
      <c r="D6108">
        <v>805</v>
      </c>
      <c r="E6108" t="s">
        <v>2677</v>
      </c>
      <c r="F6108" t="s">
        <v>15</v>
      </c>
      <c r="G6108">
        <v>30</v>
      </c>
      <c r="H6108" t="s">
        <v>16</v>
      </c>
      <c r="I6108">
        <v>1</v>
      </c>
      <c r="J6108">
        <f t="shared" si="192"/>
        <v>30</v>
      </c>
      <c r="K6108">
        <v>3.35</v>
      </c>
      <c r="L6108" s="1">
        <f t="shared" si="193"/>
        <v>100.5</v>
      </c>
    </row>
    <row r="6109" spans="1:12" x14ac:dyDescent="0.25">
      <c r="A6109" t="s">
        <v>2977</v>
      </c>
      <c r="B6109" t="s">
        <v>2978</v>
      </c>
      <c r="C6109" t="s">
        <v>2979</v>
      </c>
      <c r="D6109">
        <v>805</v>
      </c>
      <c r="E6109" t="s">
        <v>2677</v>
      </c>
      <c r="F6109" t="s">
        <v>15</v>
      </c>
      <c r="G6109">
        <v>1</v>
      </c>
      <c r="H6109" t="s">
        <v>16</v>
      </c>
      <c r="I6109">
        <v>1</v>
      </c>
      <c r="J6109">
        <f t="shared" si="192"/>
        <v>1</v>
      </c>
      <c r="K6109">
        <v>100.29</v>
      </c>
      <c r="L6109" s="1">
        <f t="shared" si="193"/>
        <v>100.29</v>
      </c>
    </row>
    <row r="6110" spans="1:12" x14ac:dyDescent="0.25">
      <c r="A6110" t="s">
        <v>9321</v>
      </c>
      <c r="B6110" t="s">
        <v>9322</v>
      </c>
      <c r="C6110" s="2">
        <v>246175</v>
      </c>
      <c r="D6110">
        <v>805</v>
      </c>
      <c r="E6110" t="s">
        <v>2677</v>
      </c>
      <c r="F6110" t="s">
        <v>15</v>
      </c>
      <c r="G6110">
        <v>12</v>
      </c>
      <c r="H6110" t="s">
        <v>16</v>
      </c>
      <c r="I6110">
        <v>1</v>
      </c>
      <c r="J6110">
        <f t="shared" si="192"/>
        <v>12</v>
      </c>
      <c r="K6110">
        <v>8.32</v>
      </c>
      <c r="L6110" s="1">
        <f t="shared" si="193"/>
        <v>99.84</v>
      </c>
    </row>
    <row r="6111" spans="1:12" x14ac:dyDescent="0.25">
      <c r="A6111" t="s">
        <v>8334</v>
      </c>
      <c r="B6111" t="s">
        <v>8335</v>
      </c>
      <c r="C6111" t="s">
        <v>8336</v>
      </c>
      <c r="D6111">
        <v>805</v>
      </c>
      <c r="E6111" t="s">
        <v>2677</v>
      </c>
      <c r="F6111" t="s">
        <v>15</v>
      </c>
      <c r="G6111">
        <v>9</v>
      </c>
      <c r="H6111" t="s">
        <v>16</v>
      </c>
      <c r="I6111">
        <v>19</v>
      </c>
      <c r="J6111">
        <f t="shared" si="192"/>
        <v>171</v>
      </c>
      <c r="K6111">
        <v>10.99</v>
      </c>
      <c r="L6111" s="1">
        <f t="shared" si="193"/>
        <v>98.91</v>
      </c>
    </row>
    <row r="6112" spans="1:12" x14ac:dyDescent="0.25">
      <c r="A6112" t="s">
        <v>7167</v>
      </c>
      <c r="B6112" t="s">
        <v>7168</v>
      </c>
      <c r="D6112">
        <v>805</v>
      </c>
      <c r="E6112" t="s">
        <v>2677</v>
      </c>
      <c r="F6112" t="s">
        <v>15</v>
      </c>
      <c r="G6112">
        <v>6</v>
      </c>
      <c r="H6112" t="s">
        <v>16</v>
      </c>
      <c r="I6112">
        <v>1</v>
      </c>
      <c r="J6112">
        <f t="shared" si="192"/>
        <v>6</v>
      </c>
      <c r="K6112">
        <v>16.45</v>
      </c>
      <c r="L6112" s="1">
        <f t="shared" si="193"/>
        <v>98.699999999999989</v>
      </c>
    </row>
    <row r="6113" spans="1:12" x14ac:dyDescent="0.25">
      <c r="A6113" t="s">
        <v>7513</v>
      </c>
      <c r="B6113" t="s">
        <v>7514</v>
      </c>
      <c r="D6113">
        <v>805</v>
      </c>
      <c r="E6113" t="s">
        <v>2677</v>
      </c>
      <c r="F6113" t="s">
        <v>15</v>
      </c>
      <c r="G6113">
        <v>12</v>
      </c>
      <c r="H6113" t="s">
        <v>16</v>
      </c>
      <c r="I6113">
        <v>1</v>
      </c>
      <c r="J6113">
        <f t="shared" si="192"/>
        <v>12</v>
      </c>
      <c r="K6113">
        <v>8.18</v>
      </c>
      <c r="L6113" s="1">
        <f t="shared" si="193"/>
        <v>98.16</v>
      </c>
    </row>
    <row r="6114" spans="1:12" x14ac:dyDescent="0.25">
      <c r="A6114" t="s">
        <v>8736</v>
      </c>
      <c r="B6114" t="s">
        <v>8737</v>
      </c>
      <c r="C6114" t="s">
        <v>8738</v>
      </c>
      <c r="D6114">
        <v>805</v>
      </c>
      <c r="E6114" t="s">
        <v>2677</v>
      </c>
      <c r="F6114" t="s">
        <v>15</v>
      </c>
      <c r="G6114">
        <v>13</v>
      </c>
      <c r="H6114" t="s">
        <v>16</v>
      </c>
      <c r="I6114">
        <v>1</v>
      </c>
      <c r="J6114">
        <f t="shared" ref="J6114:J6177" si="194">G6114*I6114</f>
        <v>13</v>
      </c>
      <c r="K6114">
        <v>7.55</v>
      </c>
      <c r="L6114" s="1">
        <f t="shared" ref="L6114:L6177" si="195">G6114*K6114</f>
        <v>98.149999999999991</v>
      </c>
    </row>
    <row r="6115" spans="1:12" x14ac:dyDescent="0.25">
      <c r="A6115" t="s">
        <v>9130</v>
      </c>
      <c r="B6115" t="s">
        <v>9131</v>
      </c>
      <c r="C6115" t="s">
        <v>9132</v>
      </c>
      <c r="D6115">
        <v>805</v>
      </c>
      <c r="E6115" t="s">
        <v>2677</v>
      </c>
      <c r="F6115" t="s">
        <v>15</v>
      </c>
      <c r="G6115">
        <v>180</v>
      </c>
      <c r="H6115" t="s">
        <v>16</v>
      </c>
      <c r="I6115">
        <v>1</v>
      </c>
      <c r="J6115">
        <f t="shared" si="194"/>
        <v>180</v>
      </c>
      <c r="K6115">
        <v>0.54459999999999997</v>
      </c>
      <c r="L6115" s="1">
        <f t="shared" si="195"/>
        <v>98.027999999999992</v>
      </c>
    </row>
    <row r="6116" spans="1:12" x14ac:dyDescent="0.25">
      <c r="A6116" t="s">
        <v>5683</v>
      </c>
      <c r="B6116" t="s">
        <v>5684</v>
      </c>
      <c r="C6116" t="s">
        <v>5685</v>
      </c>
      <c r="D6116">
        <v>805</v>
      </c>
      <c r="E6116" t="s">
        <v>2677</v>
      </c>
      <c r="F6116" t="s">
        <v>15</v>
      </c>
      <c r="G6116">
        <v>1</v>
      </c>
      <c r="H6116" t="s">
        <v>16</v>
      </c>
      <c r="I6116">
        <v>1</v>
      </c>
      <c r="J6116">
        <f t="shared" si="194"/>
        <v>1</v>
      </c>
      <c r="K6116">
        <v>98</v>
      </c>
      <c r="L6116" s="1">
        <f t="shared" si="195"/>
        <v>98</v>
      </c>
    </row>
    <row r="6117" spans="1:12" x14ac:dyDescent="0.25">
      <c r="A6117" t="s">
        <v>9657</v>
      </c>
      <c r="B6117" t="s">
        <v>9658</v>
      </c>
      <c r="C6117" t="s">
        <v>9659</v>
      </c>
      <c r="D6117">
        <v>805</v>
      </c>
      <c r="E6117" t="s">
        <v>2677</v>
      </c>
      <c r="F6117" t="s">
        <v>15</v>
      </c>
      <c r="G6117">
        <v>80</v>
      </c>
      <c r="H6117" t="s">
        <v>16</v>
      </c>
      <c r="I6117">
        <v>1</v>
      </c>
      <c r="J6117">
        <f t="shared" si="194"/>
        <v>80</v>
      </c>
      <c r="K6117">
        <v>1.22</v>
      </c>
      <c r="L6117" s="1">
        <f t="shared" si="195"/>
        <v>97.6</v>
      </c>
    </row>
    <row r="6118" spans="1:12" x14ac:dyDescent="0.25">
      <c r="A6118" t="s">
        <v>13227</v>
      </c>
      <c r="B6118" t="s">
        <v>13228</v>
      </c>
      <c r="C6118" t="s">
        <v>13202</v>
      </c>
      <c r="D6118">
        <v>806</v>
      </c>
      <c r="E6118" t="s">
        <v>2677</v>
      </c>
      <c r="F6118" t="s">
        <v>15</v>
      </c>
      <c r="G6118">
        <v>2</v>
      </c>
      <c r="H6118" t="s">
        <v>16</v>
      </c>
      <c r="I6118">
        <v>0</v>
      </c>
      <c r="J6118">
        <f t="shared" si="194"/>
        <v>0</v>
      </c>
      <c r="K6118">
        <v>48.48</v>
      </c>
      <c r="L6118" s="1">
        <f t="shared" si="195"/>
        <v>96.96</v>
      </c>
    </row>
    <row r="6119" spans="1:12" x14ac:dyDescent="0.25">
      <c r="A6119" t="s">
        <v>6808</v>
      </c>
      <c r="B6119" t="s">
        <v>6809</v>
      </c>
      <c r="D6119">
        <v>805</v>
      </c>
      <c r="E6119" t="s">
        <v>2677</v>
      </c>
      <c r="F6119" t="s">
        <v>15</v>
      </c>
      <c r="G6119">
        <v>26</v>
      </c>
      <c r="H6119" t="s">
        <v>16</v>
      </c>
      <c r="I6119">
        <v>1</v>
      </c>
      <c r="J6119">
        <f t="shared" si="194"/>
        <v>26</v>
      </c>
      <c r="K6119">
        <v>3.69</v>
      </c>
      <c r="L6119" s="1">
        <f t="shared" si="195"/>
        <v>95.94</v>
      </c>
    </row>
    <row r="6120" spans="1:12" x14ac:dyDescent="0.25">
      <c r="A6120" t="s">
        <v>6935</v>
      </c>
      <c r="B6120" t="s">
        <v>6936</v>
      </c>
      <c r="C6120" t="s">
        <v>6937</v>
      </c>
      <c r="D6120">
        <v>805</v>
      </c>
      <c r="E6120" t="s">
        <v>2677</v>
      </c>
      <c r="F6120" t="s">
        <v>15</v>
      </c>
      <c r="G6120">
        <v>53</v>
      </c>
      <c r="H6120" t="s">
        <v>16</v>
      </c>
      <c r="I6120">
        <v>1</v>
      </c>
      <c r="J6120">
        <f t="shared" si="194"/>
        <v>53</v>
      </c>
      <c r="K6120">
        <v>1.8</v>
      </c>
      <c r="L6120" s="1">
        <f t="shared" si="195"/>
        <v>95.4</v>
      </c>
    </row>
    <row r="6121" spans="1:12" x14ac:dyDescent="0.25">
      <c r="A6121" t="s">
        <v>10558</v>
      </c>
      <c r="B6121" t="s">
        <v>10559</v>
      </c>
      <c r="C6121">
        <v>5003405001</v>
      </c>
      <c r="D6121">
        <v>805</v>
      </c>
      <c r="E6121" t="s">
        <v>2677</v>
      </c>
      <c r="F6121" t="s">
        <v>15</v>
      </c>
      <c r="G6121">
        <v>15</v>
      </c>
      <c r="H6121" t="s">
        <v>16</v>
      </c>
      <c r="I6121">
        <v>1</v>
      </c>
      <c r="J6121">
        <f t="shared" si="194"/>
        <v>15</v>
      </c>
      <c r="K6121">
        <v>6.36</v>
      </c>
      <c r="L6121" s="1">
        <f t="shared" si="195"/>
        <v>95.4</v>
      </c>
    </row>
    <row r="6122" spans="1:12" x14ac:dyDescent="0.25">
      <c r="A6122" t="s">
        <v>9979</v>
      </c>
      <c r="B6122" t="s">
        <v>9980</v>
      </c>
      <c r="C6122" t="s">
        <v>9981</v>
      </c>
      <c r="D6122">
        <v>805</v>
      </c>
      <c r="E6122" t="s">
        <v>2677</v>
      </c>
      <c r="F6122" t="s">
        <v>15</v>
      </c>
      <c r="G6122" s="2">
        <v>2900</v>
      </c>
      <c r="H6122" t="s">
        <v>16</v>
      </c>
      <c r="I6122">
        <v>1</v>
      </c>
      <c r="J6122">
        <f t="shared" si="194"/>
        <v>2900</v>
      </c>
      <c r="K6122">
        <v>3.288E-2</v>
      </c>
      <c r="L6122" s="1">
        <f t="shared" si="195"/>
        <v>95.352000000000004</v>
      </c>
    </row>
    <row r="6123" spans="1:12" x14ac:dyDescent="0.25">
      <c r="A6123" t="s">
        <v>8702</v>
      </c>
      <c r="B6123" t="s">
        <v>8703</v>
      </c>
      <c r="C6123" t="s">
        <v>8704</v>
      </c>
      <c r="D6123">
        <v>805</v>
      </c>
      <c r="E6123" t="s">
        <v>2677</v>
      </c>
      <c r="F6123" t="s">
        <v>15</v>
      </c>
      <c r="G6123">
        <v>2</v>
      </c>
      <c r="H6123" t="s">
        <v>16</v>
      </c>
      <c r="I6123">
        <v>1</v>
      </c>
      <c r="J6123">
        <f t="shared" si="194"/>
        <v>2</v>
      </c>
      <c r="K6123">
        <v>47.64</v>
      </c>
      <c r="L6123" s="1">
        <f t="shared" si="195"/>
        <v>95.28</v>
      </c>
    </row>
    <row r="6124" spans="1:12" x14ac:dyDescent="0.25">
      <c r="A6124" t="s">
        <v>4696</v>
      </c>
      <c r="B6124" t="s">
        <v>4697</v>
      </c>
      <c r="C6124" t="s">
        <v>4698</v>
      </c>
      <c r="D6124">
        <v>805</v>
      </c>
      <c r="E6124" t="s">
        <v>2677</v>
      </c>
      <c r="F6124" t="s">
        <v>15</v>
      </c>
      <c r="G6124">
        <v>5</v>
      </c>
      <c r="H6124" t="s">
        <v>16</v>
      </c>
      <c r="I6124">
        <v>1</v>
      </c>
      <c r="J6124">
        <f t="shared" si="194"/>
        <v>5</v>
      </c>
      <c r="K6124">
        <v>19</v>
      </c>
      <c r="L6124" s="1">
        <f t="shared" si="195"/>
        <v>95</v>
      </c>
    </row>
    <row r="6125" spans="1:12" x14ac:dyDescent="0.25">
      <c r="A6125" t="s">
        <v>4699</v>
      </c>
      <c r="B6125" t="s">
        <v>4700</v>
      </c>
      <c r="C6125" t="s">
        <v>4701</v>
      </c>
      <c r="D6125">
        <v>805</v>
      </c>
      <c r="E6125" t="s">
        <v>2677</v>
      </c>
      <c r="F6125" t="s">
        <v>15</v>
      </c>
      <c r="G6125">
        <v>5</v>
      </c>
      <c r="H6125" t="s">
        <v>16</v>
      </c>
      <c r="I6125">
        <v>1</v>
      </c>
      <c r="J6125">
        <f t="shared" si="194"/>
        <v>5</v>
      </c>
      <c r="K6125">
        <v>19</v>
      </c>
      <c r="L6125" s="1">
        <f t="shared" si="195"/>
        <v>95</v>
      </c>
    </row>
    <row r="6126" spans="1:12" x14ac:dyDescent="0.25">
      <c r="A6126" t="s">
        <v>9871</v>
      </c>
      <c r="B6126" t="s">
        <v>9872</v>
      </c>
      <c r="C6126" t="s">
        <v>9873</v>
      </c>
      <c r="D6126">
        <v>805</v>
      </c>
      <c r="E6126" t="s">
        <v>2677</v>
      </c>
      <c r="F6126" t="s">
        <v>15</v>
      </c>
      <c r="G6126">
        <v>300</v>
      </c>
      <c r="H6126" t="s">
        <v>16</v>
      </c>
      <c r="I6126">
        <v>1</v>
      </c>
      <c r="J6126">
        <f t="shared" si="194"/>
        <v>300</v>
      </c>
      <c r="K6126">
        <v>0.3165</v>
      </c>
      <c r="L6126" s="1">
        <f t="shared" si="195"/>
        <v>94.95</v>
      </c>
    </row>
    <row r="6127" spans="1:12" x14ac:dyDescent="0.25">
      <c r="A6127" t="s">
        <v>6993</v>
      </c>
      <c r="B6127" t="s">
        <v>6994</v>
      </c>
      <c r="D6127">
        <v>805</v>
      </c>
      <c r="E6127" t="s">
        <v>2677</v>
      </c>
      <c r="F6127" t="s">
        <v>15</v>
      </c>
      <c r="G6127">
        <v>2</v>
      </c>
      <c r="H6127" t="s">
        <v>16</v>
      </c>
      <c r="I6127">
        <v>1</v>
      </c>
      <c r="J6127">
        <f t="shared" si="194"/>
        <v>2</v>
      </c>
      <c r="K6127">
        <v>46.8</v>
      </c>
      <c r="L6127" s="1">
        <f t="shared" si="195"/>
        <v>93.6</v>
      </c>
    </row>
    <row r="6128" spans="1:12" x14ac:dyDescent="0.25">
      <c r="A6128" t="s">
        <v>5681</v>
      </c>
      <c r="B6128" t="s">
        <v>5682</v>
      </c>
      <c r="D6128">
        <v>805</v>
      </c>
      <c r="E6128" t="s">
        <v>2677</v>
      </c>
      <c r="F6128" t="s">
        <v>15</v>
      </c>
      <c r="G6128">
        <v>3</v>
      </c>
      <c r="H6128" t="s">
        <v>16</v>
      </c>
      <c r="I6128">
        <v>1</v>
      </c>
      <c r="J6128">
        <f t="shared" si="194"/>
        <v>3</v>
      </c>
      <c r="K6128">
        <v>31</v>
      </c>
      <c r="L6128" s="1">
        <f t="shared" si="195"/>
        <v>93</v>
      </c>
    </row>
    <row r="6129" spans="1:12" x14ac:dyDescent="0.25">
      <c r="A6129" t="s">
        <v>11730</v>
      </c>
      <c r="B6129" t="s">
        <v>11731</v>
      </c>
      <c r="C6129" t="s">
        <v>11732</v>
      </c>
      <c r="D6129">
        <v>805</v>
      </c>
      <c r="E6129" t="s">
        <v>2677</v>
      </c>
      <c r="F6129" t="s">
        <v>15</v>
      </c>
      <c r="G6129">
        <v>5</v>
      </c>
      <c r="H6129" t="s">
        <v>16</v>
      </c>
      <c r="I6129">
        <v>1</v>
      </c>
      <c r="J6129">
        <f t="shared" si="194"/>
        <v>5</v>
      </c>
      <c r="K6129">
        <v>18.55</v>
      </c>
      <c r="L6129" s="1">
        <f t="shared" si="195"/>
        <v>92.75</v>
      </c>
    </row>
    <row r="6130" spans="1:12" x14ac:dyDescent="0.25">
      <c r="A6130" t="s">
        <v>10117</v>
      </c>
      <c r="B6130" t="s">
        <v>10118</v>
      </c>
      <c r="C6130" t="s">
        <v>10119</v>
      </c>
      <c r="D6130">
        <v>805</v>
      </c>
      <c r="E6130" t="s">
        <v>2677</v>
      </c>
      <c r="F6130" t="s">
        <v>15</v>
      </c>
      <c r="G6130">
        <v>10</v>
      </c>
      <c r="H6130" t="s">
        <v>16</v>
      </c>
      <c r="I6130">
        <v>1</v>
      </c>
      <c r="J6130">
        <f t="shared" si="194"/>
        <v>10</v>
      </c>
      <c r="K6130">
        <v>9.24</v>
      </c>
      <c r="L6130" s="1">
        <f t="shared" si="195"/>
        <v>92.4</v>
      </c>
    </row>
    <row r="6131" spans="1:12" x14ac:dyDescent="0.25">
      <c r="A6131" t="s">
        <v>13836</v>
      </c>
      <c r="B6131" t="s">
        <v>13837</v>
      </c>
      <c r="D6131">
        <v>806</v>
      </c>
      <c r="E6131" t="s">
        <v>2677</v>
      </c>
      <c r="F6131" t="s">
        <v>15</v>
      </c>
      <c r="G6131">
        <v>28</v>
      </c>
      <c r="H6131" t="s">
        <v>16</v>
      </c>
      <c r="I6131">
        <v>1E-3</v>
      </c>
      <c r="J6131">
        <f t="shared" si="194"/>
        <v>2.8000000000000001E-2</v>
      </c>
      <c r="K6131">
        <v>3.29</v>
      </c>
      <c r="L6131" s="1">
        <f t="shared" si="195"/>
        <v>92.12</v>
      </c>
    </row>
    <row r="6132" spans="1:12" x14ac:dyDescent="0.25">
      <c r="A6132" t="s">
        <v>7604</v>
      </c>
      <c r="B6132" t="s">
        <v>7605</v>
      </c>
      <c r="D6132">
        <v>805</v>
      </c>
      <c r="E6132" t="s">
        <v>2677</v>
      </c>
      <c r="F6132" t="s">
        <v>15</v>
      </c>
      <c r="G6132">
        <v>3</v>
      </c>
      <c r="H6132" t="s">
        <v>16</v>
      </c>
      <c r="I6132">
        <v>1</v>
      </c>
      <c r="J6132">
        <f t="shared" si="194"/>
        <v>3</v>
      </c>
      <c r="K6132">
        <v>30.5</v>
      </c>
      <c r="L6132" s="1">
        <f t="shared" si="195"/>
        <v>91.5</v>
      </c>
    </row>
    <row r="6133" spans="1:12" x14ac:dyDescent="0.25">
      <c r="A6133" t="s">
        <v>10618</v>
      </c>
      <c r="B6133" t="s">
        <v>10619</v>
      </c>
      <c r="C6133">
        <v>1102</v>
      </c>
      <c r="D6133">
        <v>805</v>
      </c>
      <c r="E6133" t="s">
        <v>2677</v>
      </c>
      <c r="F6133" t="s">
        <v>15</v>
      </c>
      <c r="G6133">
        <v>5</v>
      </c>
      <c r="H6133" t="s">
        <v>16</v>
      </c>
      <c r="I6133">
        <v>1</v>
      </c>
      <c r="J6133">
        <f t="shared" si="194"/>
        <v>5</v>
      </c>
      <c r="K6133">
        <v>18.25</v>
      </c>
      <c r="L6133" s="1">
        <f t="shared" si="195"/>
        <v>91.25</v>
      </c>
    </row>
    <row r="6134" spans="1:12" x14ac:dyDescent="0.25">
      <c r="A6134" t="s">
        <v>11747</v>
      </c>
      <c r="B6134" t="s">
        <v>11748</v>
      </c>
      <c r="C6134" t="s">
        <v>11749</v>
      </c>
      <c r="D6134">
        <v>805</v>
      </c>
      <c r="E6134" t="s">
        <v>2677</v>
      </c>
      <c r="F6134" t="s">
        <v>15</v>
      </c>
      <c r="G6134">
        <v>24</v>
      </c>
      <c r="H6134" t="s">
        <v>16</v>
      </c>
      <c r="I6134">
        <v>1</v>
      </c>
      <c r="J6134">
        <f t="shared" si="194"/>
        <v>24</v>
      </c>
      <c r="K6134">
        <v>3.8</v>
      </c>
      <c r="L6134" s="1">
        <f t="shared" si="195"/>
        <v>91.199999999999989</v>
      </c>
    </row>
    <row r="6135" spans="1:12" x14ac:dyDescent="0.25">
      <c r="A6135" t="s">
        <v>7699</v>
      </c>
      <c r="B6135" t="s">
        <v>7700</v>
      </c>
      <c r="D6135">
        <v>805</v>
      </c>
      <c r="E6135" t="s">
        <v>2677</v>
      </c>
      <c r="F6135" t="s">
        <v>15</v>
      </c>
      <c r="G6135">
        <v>4</v>
      </c>
      <c r="H6135" t="s">
        <v>16</v>
      </c>
      <c r="I6135">
        <v>1</v>
      </c>
      <c r="J6135">
        <f t="shared" si="194"/>
        <v>4</v>
      </c>
      <c r="K6135">
        <v>22.79</v>
      </c>
      <c r="L6135" s="1">
        <f t="shared" si="195"/>
        <v>91.16</v>
      </c>
    </row>
    <row r="6136" spans="1:12" x14ac:dyDescent="0.25">
      <c r="A6136" t="s">
        <v>10335</v>
      </c>
      <c r="B6136" t="s">
        <v>10336</v>
      </c>
      <c r="C6136" t="s">
        <v>10337</v>
      </c>
      <c r="D6136">
        <v>805</v>
      </c>
      <c r="E6136" t="s">
        <v>2677</v>
      </c>
      <c r="F6136" t="s">
        <v>15</v>
      </c>
      <c r="G6136">
        <v>710</v>
      </c>
      <c r="H6136" t="s">
        <v>16</v>
      </c>
      <c r="I6136">
        <v>1</v>
      </c>
      <c r="J6136">
        <f t="shared" si="194"/>
        <v>710</v>
      </c>
      <c r="K6136">
        <v>0.12809999999999999</v>
      </c>
      <c r="L6136" s="1">
        <f t="shared" si="195"/>
        <v>90.950999999999993</v>
      </c>
    </row>
    <row r="6137" spans="1:12" x14ac:dyDescent="0.25">
      <c r="A6137" t="s">
        <v>6144</v>
      </c>
      <c r="B6137" t="s">
        <v>6142</v>
      </c>
      <c r="C6137" t="s">
        <v>6143</v>
      </c>
      <c r="D6137">
        <v>805</v>
      </c>
      <c r="E6137" t="s">
        <v>2677</v>
      </c>
      <c r="F6137" t="s">
        <v>15</v>
      </c>
      <c r="G6137">
        <v>1</v>
      </c>
      <c r="H6137" t="s">
        <v>16</v>
      </c>
      <c r="I6137">
        <v>1</v>
      </c>
      <c r="J6137">
        <f t="shared" si="194"/>
        <v>1</v>
      </c>
      <c r="K6137">
        <v>90.8</v>
      </c>
      <c r="L6137" s="1">
        <f t="shared" si="195"/>
        <v>90.8</v>
      </c>
    </row>
    <row r="6138" spans="1:12" x14ac:dyDescent="0.25">
      <c r="A6138" t="s">
        <v>13316</v>
      </c>
      <c r="B6138" t="s">
        <v>13317</v>
      </c>
      <c r="C6138" t="s">
        <v>13318</v>
      </c>
      <c r="D6138">
        <v>806</v>
      </c>
      <c r="E6138" t="s">
        <v>2677</v>
      </c>
      <c r="F6138" t="s">
        <v>15</v>
      </c>
      <c r="G6138">
        <v>4</v>
      </c>
      <c r="H6138" t="s">
        <v>16</v>
      </c>
      <c r="I6138">
        <v>0</v>
      </c>
      <c r="J6138">
        <f t="shared" si="194"/>
        <v>0</v>
      </c>
      <c r="K6138">
        <v>22.57</v>
      </c>
      <c r="L6138" s="1">
        <f t="shared" si="195"/>
        <v>90.28</v>
      </c>
    </row>
    <row r="6139" spans="1:12" x14ac:dyDescent="0.25">
      <c r="A6139" t="s">
        <v>7382</v>
      </c>
      <c r="B6139" t="s">
        <v>7383</v>
      </c>
      <c r="D6139">
        <v>805</v>
      </c>
      <c r="E6139" t="s">
        <v>2677</v>
      </c>
      <c r="F6139" t="s">
        <v>15</v>
      </c>
      <c r="G6139">
        <v>5</v>
      </c>
      <c r="H6139" t="s">
        <v>16</v>
      </c>
      <c r="I6139">
        <v>1</v>
      </c>
      <c r="J6139">
        <f t="shared" si="194"/>
        <v>5</v>
      </c>
      <c r="K6139">
        <v>18</v>
      </c>
      <c r="L6139" s="1">
        <f t="shared" si="195"/>
        <v>90</v>
      </c>
    </row>
    <row r="6140" spans="1:12" x14ac:dyDescent="0.25">
      <c r="A6140" t="s">
        <v>8620</v>
      </c>
      <c r="B6140" t="s">
        <v>8621</v>
      </c>
      <c r="D6140">
        <v>805</v>
      </c>
      <c r="E6140" t="s">
        <v>2677</v>
      </c>
      <c r="F6140" t="s">
        <v>15</v>
      </c>
      <c r="G6140">
        <v>5</v>
      </c>
      <c r="H6140" t="s">
        <v>16</v>
      </c>
      <c r="I6140">
        <v>1</v>
      </c>
      <c r="J6140">
        <f t="shared" si="194"/>
        <v>5</v>
      </c>
      <c r="K6140">
        <v>18</v>
      </c>
      <c r="L6140" s="1">
        <f t="shared" si="195"/>
        <v>90</v>
      </c>
    </row>
    <row r="6141" spans="1:12" x14ac:dyDescent="0.25">
      <c r="A6141" t="s">
        <v>5688</v>
      </c>
      <c r="B6141" t="s">
        <v>5689</v>
      </c>
      <c r="D6141">
        <v>805</v>
      </c>
      <c r="E6141" t="s">
        <v>2677</v>
      </c>
      <c r="F6141" t="s">
        <v>15</v>
      </c>
      <c r="G6141">
        <v>10</v>
      </c>
      <c r="H6141" t="s">
        <v>16</v>
      </c>
      <c r="I6141">
        <v>1</v>
      </c>
      <c r="J6141">
        <f t="shared" si="194"/>
        <v>10</v>
      </c>
      <c r="K6141">
        <v>8.9570000000000007</v>
      </c>
      <c r="L6141" s="1">
        <f t="shared" si="195"/>
        <v>89.570000000000007</v>
      </c>
    </row>
    <row r="6142" spans="1:12" x14ac:dyDescent="0.25">
      <c r="A6142" t="s">
        <v>11755</v>
      </c>
      <c r="B6142" t="s">
        <v>11756</v>
      </c>
      <c r="C6142" t="s">
        <v>11757</v>
      </c>
      <c r="D6142">
        <v>805</v>
      </c>
      <c r="E6142" t="s">
        <v>2677</v>
      </c>
      <c r="F6142" t="s">
        <v>15</v>
      </c>
      <c r="G6142">
        <v>10</v>
      </c>
      <c r="H6142" t="s">
        <v>16</v>
      </c>
      <c r="I6142">
        <v>1</v>
      </c>
      <c r="J6142">
        <f t="shared" si="194"/>
        <v>10</v>
      </c>
      <c r="K6142">
        <v>8.94</v>
      </c>
      <c r="L6142" s="1">
        <f t="shared" si="195"/>
        <v>89.399999999999991</v>
      </c>
    </row>
    <row r="6143" spans="1:12" x14ac:dyDescent="0.25">
      <c r="A6143" t="s">
        <v>13982</v>
      </c>
      <c r="B6143" t="s">
        <v>13983</v>
      </c>
      <c r="C6143" t="s">
        <v>13984</v>
      </c>
      <c r="D6143">
        <v>806</v>
      </c>
      <c r="E6143" t="s">
        <v>2677</v>
      </c>
      <c r="F6143" t="s">
        <v>15</v>
      </c>
      <c r="G6143">
        <v>1</v>
      </c>
      <c r="H6143" t="s">
        <v>11231</v>
      </c>
      <c r="I6143">
        <v>0</v>
      </c>
      <c r="J6143">
        <f t="shared" si="194"/>
        <v>0</v>
      </c>
      <c r="K6143">
        <v>89.12</v>
      </c>
      <c r="L6143" s="1">
        <f t="shared" si="195"/>
        <v>89.12</v>
      </c>
    </row>
    <row r="6144" spans="1:12" x14ac:dyDescent="0.25">
      <c r="A6144" t="s">
        <v>8834</v>
      </c>
      <c r="B6144" t="s">
        <v>8835</v>
      </c>
      <c r="D6144">
        <v>805</v>
      </c>
      <c r="E6144" t="s">
        <v>2677</v>
      </c>
      <c r="F6144" t="s">
        <v>15</v>
      </c>
      <c r="G6144">
        <v>20</v>
      </c>
      <c r="H6144" t="s">
        <v>16</v>
      </c>
      <c r="I6144">
        <v>1</v>
      </c>
      <c r="J6144">
        <f t="shared" si="194"/>
        <v>20</v>
      </c>
      <c r="K6144">
        <v>4.45</v>
      </c>
      <c r="L6144" s="1">
        <f t="shared" si="195"/>
        <v>89</v>
      </c>
    </row>
    <row r="6145" spans="1:12" x14ac:dyDescent="0.25">
      <c r="A6145" t="s">
        <v>10971</v>
      </c>
      <c r="B6145" t="s">
        <v>10972</v>
      </c>
      <c r="C6145" t="s">
        <v>10973</v>
      </c>
      <c r="D6145">
        <v>805</v>
      </c>
      <c r="E6145" t="s">
        <v>2677</v>
      </c>
      <c r="F6145" t="s">
        <v>15</v>
      </c>
      <c r="G6145">
        <v>20</v>
      </c>
      <c r="H6145" t="s">
        <v>16</v>
      </c>
      <c r="I6145">
        <v>1</v>
      </c>
      <c r="J6145">
        <f t="shared" si="194"/>
        <v>20</v>
      </c>
      <c r="K6145">
        <v>4.45</v>
      </c>
      <c r="L6145" s="1">
        <f t="shared" si="195"/>
        <v>89</v>
      </c>
    </row>
    <row r="6146" spans="1:12" x14ac:dyDescent="0.25">
      <c r="A6146" t="s">
        <v>10678</v>
      </c>
      <c r="B6146" t="s">
        <v>10679</v>
      </c>
      <c r="C6146" t="s">
        <v>10680</v>
      </c>
      <c r="D6146">
        <v>805</v>
      </c>
      <c r="E6146" t="s">
        <v>2677</v>
      </c>
      <c r="F6146" t="s">
        <v>15</v>
      </c>
      <c r="G6146">
        <v>2</v>
      </c>
      <c r="H6146" t="s">
        <v>16</v>
      </c>
      <c r="I6146">
        <v>1</v>
      </c>
      <c r="J6146">
        <f t="shared" si="194"/>
        <v>2</v>
      </c>
      <c r="K6146">
        <v>44.47</v>
      </c>
      <c r="L6146" s="1">
        <f t="shared" si="195"/>
        <v>88.94</v>
      </c>
    </row>
    <row r="6147" spans="1:12" x14ac:dyDescent="0.25">
      <c r="A6147" t="s">
        <v>10036</v>
      </c>
      <c r="B6147" t="s">
        <v>10037</v>
      </c>
      <c r="C6147" t="s">
        <v>10038</v>
      </c>
      <c r="D6147">
        <v>805</v>
      </c>
      <c r="E6147" t="s">
        <v>2677</v>
      </c>
      <c r="F6147" t="s">
        <v>15</v>
      </c>
      <c r="G6147">
        <v>400</v>
      </c>
      <c r="H6147" t="s">
        <v>16</v>
      </c>
      <c r="I6147">
        <v>1</v>
      </c>
      <c r="J6147">
        <f t="shared" si="194"/>
        <v>400</v>
      </c>
      <c r="K6147">
        <v>0.2215</v>
      </c>
      <c r="L6147" s="1">
        <f t="shared" si="195"/>
        <v>88.6</v>
      </c>
    </row>
    <row r="6148" spans="1:12" x14ac:dyDescent="0.25">
      <c r="A6148" t="s">
        <v>13994</v>
      </c>
      <c r="B6148" t="s">
        <v>13995</v>
      </c>
      <c r="C6148" t="s">
        <v>13996</v>
      </c>
      <c r="D6148">
        <v>806</v>
      </c>
      <c r="E6148" t="s">
        <v>2677</v>
      </c>
      <c r="F6148" t="s">
        <v>15</v>
      </c>
      <c r="G6148">
        <v>12</v>
      </c>
      <c r="H6148" t="s">
        <v>16</v>
      </c>
      <c r="I6148">
        <v>0</v>
      </c>
      <c r="J6148">
        <f t="shared" si="194"/>
        <v>0</v>
      </c>
      <c r="K6148">
        <v>7.37</v>
      </c>
      <c r="L6148" s="1">
        <f t="shared" si="195"/>
        <v>88.44</v>
      </c>
    </row>
    <row r="6149" spans="1:12" x14ac:dyDescent="0.25">
      <c r="A6149" t="s">
        <v>7100</v>
      </c>
      <c r="B6149" t="s">
        <v>7101</v>
      </c>
      <c r="D6149">
        <v>805</v>
      </c>
      <c r="E6149" t="s">
        <v>2677</v>
      </c>
      <c r="F6149" t="s">
        <v>15</v>
      </c>
      <c r="G6149">
        <v>10</v>
      </c>
      <c r="H6149" t="s">
        <v>16</v>
      </c>
      <c r="I6149">
        <v>1</v>
      </c>
      <c r="J6149">
        <f t="shared" si="194"/>
        <v>10</v>
      </c>
      <c r="K6149">
        <v>8.84</v>
      </c>
      <c r="L6149" s="1">
        <f t="shared" si="195"/>
        <v>88.4</v>
      </c>
    </row>
    <row r="6150" spans="1:12" x14ac:dyDescent="0.25">
      <c r="A6150" t="s">
        <v>8831</v>
      </c>
      <c r="B6150" t="s">
        <v>8832</v>
      </c>
      <c r="D6150">
        <v>805</v>
      </c>
      <c r="E6150" t="s">
        <v>2677</v>
      </c>
      <c r="F6150" t="s">
        <v>15</v>
      </c>
      <c r="G6150">
        <v>20</v>
      </c>
      <c r="H6150" t="s">
        <v>16</v>
      </c>
      <c r="I6150">
        <v>1</v>
      </c>
      <c r="J6150">
        <f t="shared" si="194"/>
        <v>20</v>
      </c>
      <c r="K6150">
        <v>4.41</v>
      </c>
      <c r="L6150" s="1">
        <f t="shared" si="195"/>
        <v>88.2</v>
      </c>
    </row>
    <row r="6151" spans="1:12" x14ac:dyDescent="0.25">
      <c r="A6151" t="s">
        <v>10466</v>
      </c>
      <c r="B6151" t="s">
        <v>10467</v>
      </c>
      <c r="C6151" t="s">
        <v>10468</v>
      </c>
      <c r="D6151">
        <v>805</v>
      </c>
      <c r="E6151" t="s">
        <v>2677</v>
      </c>
      <c r="F6151" t="s">
        <v>15</v>
      </c>
      <c r="G6151">
        <v>7</v>
      </c>
      <c r="H6151" t="s">
        <v>16</v>
      </c>
      <c r="I6151">
        <v>1</v>
      </c>
      <c r="J6151">
        <f t="shared" si="194"/>
        <v>7</v>
      </c>
      <c r="K6151">
        <v>12.6</v>
      </c>
      <c r="L6151" s="1">
        <f t="shared" si="195"/>
        <v>88.2</v>
      </c>
    </row>
    <row r="6152" spans="1:12" x14ac:dyDescent="0.25">
      <c r="A6152" t="s">
        <v>14002</v>
      </c>
      <c r="B6152" t="s">
        <v>14003</v>
      </c>
      <c r="C6152" t="s">
        <v>14004</v>
      </c>
      <c r="D6152">
        <v>806</v>
      </c>
      <c r="E6152" t="s">
        <v>2677</v>
      </c>
      <c r="F6152" t="s">
        <v>15</v>
      </c>
      <c r="G6152">
        <v>8</v>
      </c>
      <c r="H6152" t="s">
        <v>16</v>
      </c>
      <c r="I6152">
        <v>0</v>
      </c>
      <c r="J6152">
        <f t="shared" si="194"/>
        <v>0</v>
      </c>
      <c r="K6152">
        <v>11.02</v>
      </c>
      <c r="L6152" s="1">
        <f t="shared" si="195"/>
        <v>88.16</v>
      </c>
    </row>
    <row r="6153" spans="1:12" x14ac:dyDescent="0.25">
      <c r="A6153" t="s">
        <v>9647</v>
      </c>
      <c r="B6153" t="s">
        <v>9648</v>
      </c>
      <c r="C6153" t="s">
        <v>9649</v>
      </c>
      <c r="D6153">
        <v>805</v>
      </c>
      <c r="E6153" t="s">
        <v>2677</v>
      </c>
      <c r="F6153" t="s">
        <v>15</v>
      </c>
      <c r="G6153">
        <v>25</v>
      </c>
      <c r="H6153" t="s">
        <v>4444</v>
      </c>
      <c r="I6153">
        <v>1</v>
      </c>
      <c r="J6153">
        <f t="shared" si="194"/>
        <v>25</v>
      </c>
      <c r="K6153">
        <v>3.5104000000000002</v>
      </c>
      <c r="L6153" s="1">
        <f t="shared" si="195"/>
        <v>87.76</v>
      </c>
    </row>
    <row r="6154" spans="1:12" x14ac:dyDescent="0.25">
      <c r="A6154" t="s">
        <v>6044</v>
      </c>
      <c r="B6154" t="s">
        <v>6045</v>
      </c>
      <c r="D6154">
        <v>805</v>
      </c>
      <c r="E6154" t="s">
        <v>2677</v>
      </c>
      <c r="F6154" t="s">
        <v>15</v>
      </c>
      <c r="G6154">
        <v>4</v>
      </c>
      <c r="H6154" t="s">
        <v>16</v>
      </c>
      <c r="I6154">
        <v>1</v>
      </c>
      <c r="J6154">
        <f t="shared" si="194"/>
        <v>4</v>
      </c>
      <c r="K6154">
        <v>21.8</v>
      </c>
      <c r="L6154" s="1">
        <f t="shared" si="195"/>
        <v>87.2</v>
      </c>
    </row>
    <row r="6155" spans="1:12" x14ac:dyDescent="0.25">
      <c r="A6155" t="s">
        <v>11235</v>
      </c>
      <c r="B6155" t="s">
        <v>11236</v>
      </c>
      <c r="C6155" t="s">
        <v>11237</v>
      </c>
      <c r="D6155">
        <v>805</v>
      </c>
      <c r="E6155" t="s">
        <v>2677</v>
      </c>
      <c r="F6155" t="s">
        <v>15</v>
      </c>
      <c r="G6155">
        <v>24</v>
      </c>
      <c r="H6155" t="s">
        <v>16</v>
      </c>
      <c r="I6155">
        <v>1</v>
      </c>
      <c r="J6155">
        <f t="shared" si="194"/>
        <v>24</v>
      </c>
      <c r="K6155">
        <v>3.6333299999999999</v>
      </c>
      <c r="L6155" s="1">
        <f t="shared" si="195"/>
        <v>87.199919999999992</v>
      </c>
    </row>
    <row r="6156" spans="1:12" x14ac:dyDescent="0.25">
      <c r="A6156" t="s">
        <v>11238</v>
      </c>
      <c r="B6156" t="s">
        <v>11239</v>
      </c>
      <c r="C6156" t="s">
        <v>11240</v>
      </c>
      <c r="D6156">
        <v>805</v>
      </c>
      <c r="E6156" t="s">
        <v>2677</v>
      </c>
      <c r="F6156" t="s">
        <v>15</v>
      </c>
      <c r="G6156">
        <v>24</v>
      </c>
      <c r="H6156" t="s">
        <v>16</v>
      </c>
      <c r="I6156">
        <v>1</v>
      </c>
      <c r="J6156">
        <f t="shared" si="194"/>
        <v>24</v>
      </c>
      <c r="K6156">
        <v>3.6333299999999999</v>
      </c>
      <c r="L6156" s="1">
        <f t="shared" si="195"/>
        <v>87.199919999999992</v>
      </c>
    </row>
    <row r="6157" spans="1:12" x14ac:dyDescent="0.25">
      <c r="A6157" t="s">
        <v>10616</v>
      </c>
      <c r="B6157" t="s">
        <v>10617</v>
      </c>
      <c r="C6157">
        <v>5133164001</v>
      </c>
      <c r="D6157">
        <v>805</v>
      </c>
      <c r="E6157" t="s">
        <v>2677</v>
      </c>
      <c r="F6157" t="s">
        <v>15</v>
      </c>
      <c r="G6157">
        <v>3</v>
      </c>
      <c r="H6157" t="s">
        <v>16</v>
      </c>
      <c r="I6157">
        <v>1</v>
      </c>
      <c r="J6157">
        <f t="shared" si="194"/>
        <v>3</v>
      </c>
      <c r="K6157">
        <v>28.84</v>
      </c>
      <c r="L6157" s="1">
        <f t="shared" si="195"/>
        <v>86.52</v>
      </c>
    </row>
    <row r="6158" spans="1:12" x14ac:dyDescent="0.25">
      <c r="A6158" t="s">
        <v>5754</v>
      </c>
      <c r="B6158" t="s">
        <v>5755</v>
      </c>
      <c r="D6158">
        <v>805</v>
      </c>
      <c r="E6158" t="s">
        <v>2677</v>
      </c>
      <c r="F6158" t="s">
        <v>15</v>
      </c>
      <c r="G6158">
        <v>23</v>
      </c>
      <c r="H6158" t="s">
        <v>16</v>
      </c>
      <c r="I6158">
        <v>1</v>
      </c>
      <c r="J6158">
        <f t="shared" si="194"/>
        <v>23</v>
      </c>
      <c r="K6158">
        <v>3.76</v>
      </c>
      <c r="L6158" s="1">
        <f t="shared" si="195"/>
        <v>86.47999999999999</v>
      </c>
    </row>
    <row r="6159" spans="1:12" x14ac:dyDescent="0.25">
      <c r="A6159" t="s">
        <v>8696</v>
      </c>
      <c r="B6159" t="s">
        <v>8697</v>
      </c>
      <c r="C6159" t="s">
        <v>8698</v>
      </c>
      <c r="D6159">
        <v>805</v>
      </c>
      <c r="E6159" t="s">
        <v>2677</v>
      </c>
      <c r="F6159" t="s">
        <v>15</v>
      </c>
      <c r="G6159">
        <v>2</v>
      </c>
      <c r="H6159" t="s">
        <v>16</v>
      </c>
      <c r="I6159">
        <v>1</v>
      </c>
      <c r="J6159">
        <f t="shared" si="194"/>
        <v>2</v>
      </c>
      <c r="K6159">
        <v>43.1</v>
      </c>
      <c r="L6159" s="1">
        <f t="shared" si="195"/>
        <v>86.2</v>
      </c>
    </row>
    <row r="6160" spans="1:12" x14ac:dyDescent="0.25">
      <c r="A6160" t="s">
        <v>9594</v>
      </c>
      <c r="B6160" t="s">
        <v>9595</v>
      </c>
      <c r="C6160" t="s">
        <v>9596</v>
      </c>
      <c r="D6160">
        <v>805</v>
      </c>
      <c r="E6160" t="s">
        <v>2677</v>
      </c>
      <c r="F6160" t="s">
        <v>15</v>
      </c>
      <c r="G6160">
        <v>10</v>
      </c>
      <c r="H6160" t="s">
        <v>16</v>
      </c>
      <c r="I6160">
        <v>1</v>
      </c>
      <c r="J6160">
        <f t="shared" si="194"/>
        <v>10</v>
      </c>
      <c r="K6160">
        <v>8.6</v>
      </c>
      <c r="L6160" s="1">
        <f t="shared" si="195"/>
        <v>86</v>
      </c>
    </row>
    <row r="6161" spans="1:12" x14ac:dyDescent="0.25">
      <c r="A6161" t="s">
        <v>13593</v>
      </c>
      <c r="B6161" t="s">
        <v>13594</v>
      </c>
      <c r="C6161" t="s">
        <v>13595</v>
      </c>
      <c r="D6161">
        <v>806</v>
      </c>
      <c r="E6161" t="s">
        <v>2677</v>
      </c>
      <c r="F6161" t="s">
        <v>15</v>
      </c>
      <c r="G6161">
        <v>14</v>
      </c>
      <c r="H6161" t="s">
        <v>16</v>
      </c>
      <c r="I6161">
        <v>0</v>
      </c>
      <c r="J6161">
        <f t="shared" si="194"/>
        <v>0</v>
      </c>
      <c r="K6161">
        <v>6.08</v>
      </c>
      <c r="L6161" s="1">
        <f t="shared" si="195"/>
        <v>85.12</v>
      </c>
    </row>
    <row r="6162" spans="1:12" x14ac:dyDescent="0.25">
      <c r="A6162" t="s">
        <v>10594</v>
      </c>
      <c r="B6162" t="s">
        <v>10595</v>
      </c>
      <c r="C6162">
        <v>5003412001</v>
      </c>
      <c r="D6162">
        <v>805</v>
      </c>
      <c r="E6162" t="s">
        <v>2677</v>
      </c>
      <c r="F6162" t="s">
        <v>15</v>
      </c>
      <c r="G6162">
        <v>20</v>
      </c>
      <c r="H6162" t="s">
        <v>16</v>
      </c>
      <c r="I6162">
        <v>1</v>
      </c>
      <c r="J6162">
        <f t="shared" si="194"/>
        <v>20</v>
      </c>
      <c r="K6162">
        <v>4.2</v>
      </c>
      <c r="L6162" s="1">
        <f t="shared" si="195"/>
        <v>84</v>
      </c>
    </row>
    <row r="6163" spans="1:12" x14ac:dyDescent="0.25">
      <c r="A6163" t="s">
        <v>8316</v>
      </c>
      <c r="B6163" t="s">
        <v>7845</v>
      </c>
      <c r="C6163" t="s">
        <v>8317</v>
      </c>
      <c r="D6163">
        <v>805</v>
      </c>
      <c r="E6163" t="s">
        <v>2677</v>
      </c>
      <c r="F6163" t="s">
        <v>15</v>
      </c>
      <c r="G6163">
        <v>3</v>
      </c>
      <c r="H6163" t="s">
        <v>16</v>
      </c>
      <c r="I6163">
        <v>44</v>
      </c>
      <c r="J6163">
        <f t="shared" si="194"/>
        <v>132</v>
      </c>
      <c r="K6163">
        <v>27.86</v>
      </c>
      <c r="L6163" s="1">
        <f t="shared" si="195"/>
        <v>83.58</v>
      </c>
    </row>
    <row r="6164" spans="1:12" x14ac:dyDescent="0.25">
      <c r="A6164" t="s">
        <v>9428</v>
      </c>
      <c r="B6164" t="s">
        <v>9429</v>
      </c>
      <c r="C6164" t="s">
        <v>9430</v>
      </c>
      <c r="D6164">
        <v>805</v>
      </c>
      <c r="E6164" t="s">
        <v>2677</v>
      </c>
      <c r="F6164" t="s">
        <v>15</v>
      </c>
      <c r="G6164">
        <v>500</v>
      </c>
      <c r="H6164" t="s">
        <v>4444</v>
      </c>
      <c r="I6164">
        <v>1</v>
      </c>
      <c r="J6164">
        <f t="shared" si="194"/>
        <v>500</v>
      </c>
      <c r="K6164">
        <v>0.16705</v>
      </c>
      <c r="L6164" s="1">
        <f t="shared" si="195"/>
        <v>83.525000000000006</v>
      </c>
    </row>
    <row r="6165" spans="1:12" x14ac:dyDescent="0.25">
      <c r="A6165" t="s">
        <v>10024</v>
      </c>
      <c r="B6165" t="s">
        <v>10025</v>
      </c>
      <c r="C6165" t="s">
        <v>10026</v>
      </c>
      <c r="D6165">
        <v>805</v>
      </c>
      <c r="E6165" t="s">
        <v>2677</v>
      </c>
      <c r="F6165" t="s">
        <v>15</v>
      </c>
      <c r="G6165">
        <v>800</v>
      </c>
      <c r="H6165" t="s">
        <v>16</v>
      </c>
      <c r="I6165">
        <v>1</v>
      </c>
      <c r="J6165">
        <f t="shared" si="194"/>
        <v>800</v>
      </c>
      <c r="K6165">
        <v>0.1042</v>
      </c>
      <c r="L6165" s="1">
        <f t="shared" si="195"/>
        <v>83.36</v>
      </c>
    </row>
    <row r="6166" spans="1:12" x14ac:dyDescent="0.25">
      <c r="A6166" t="s">
        <v>9767</v>
      </c>
      <c r="B6166" t="s">
        <v>9768</v>
      </c>
      <c r="C6166" t="s">
        <v>9762</v>
      </c>
      <c r="D6166">
        <v>805</v>
      </c>
      <c r="E6166" t="s">
        <v>2677</v>
      </c>
      <c r="F6166" t="s">
        <v>15</v>
      </c>
      <c r="G6166">
        <v>350</v>
      </c>
      <c r="H6166" t="s">
        <v>16</v>
      </c>
      <c r="I6166">
        <v>1</v>
      </c>
      <c r="J6166">
        <f t="shared" si="194"/>
        <v>350</v>
      </c>
      <c r="K6166">
        <v>0.2374</v>
      </c>
      <c r="L6166" s="1">
        <f t="shared" si="195"/>
        <v>83.09</v>
      </c>
    </row>
    <row r="6167" spans="1:12" x14ac:dyDescent="0.25">
      <c r="A6167" t="s">
        <v>6684</v>
      </c>
      <c r="B6167" t="s">
        <v>6685</v>
      </c>
      <c r="C6167" t="s">
        <v>6686</v>
      </c>
      <c r="D6167">
        <v>805</v>
      </c>
      <c r="E6167" t="s">
        <v>2677</v>
      </c>
      <c r="F6167" t="s">
        <v>15</v>
      </c>
      <c r="G6167">
        <v>2</v>
      </c>
      <c r="H6167" t="s">
        <v>16</v>
      </c>
      <c r="I6167">
        <v>1</v>
      </c>
      <c r="J6167">
        <f t="shared" si="194"/>
        <v>2</v>
      </c>
      <c r="K6167">
        <v>41.06</v>
      </c>
      <c r="L6167" s="1">
        <f t="shared" si="195"/>
        <v>82.12</v>
      </c>
    </row>
    <row r="6168" spans="1:12" x14ac:dyDescent="0.25">
      <c r="A6168" t="s">
        <v>7286</v>
      </c>
      <c r="B6168" t="s">
        <v>7287</v>
      </c>
      <c r="D6168">
        <v>805</v>
      </c>
      <c r="E6168" t="s">
        <v>2677</v>
      </c>
      <c r="F6168" t="s">
        <v>15</v>
      </c>
      <c r="G6168">
        <v>20</v>
      </c>
      <c r="H6168" t="s">
        <v>16</v>
      </c>
      <c r="I6168">
        <v>1</v>
      </c>
      <c r="J6168">
        <f t="shared" si="194"/>
        <v>20</v>
      </c>
      <c r="K6168">
        <v>4.0999999999999996</v>
      </c>
      <c r="L6168" s="1">
        <f t="shared" si="195"/>
        <v>82</v>
      </c>
    </row>
    <row r="6169" spans="1:12" x14ac:dyDescent="0.25">
      <c r="A6169" t="s">
        <v>7016</v>
      </c>
      <c r="B6169" t="s">
        <v>7017</v>
      </c>
      <c r="C6169" t="s">
        <v>7018</v>
      </c>
      <c r="D6169">
        <v>805</v>
      </c>
      <c r="E6169" t="s">
        <v>2677</v>
      </c>
      <c r="F6169" t="s">
        <v>15</v>
      </c>
      <c r="G6169">
        <v>30</v>
      </c>
      <c r="H6169" t="s">
        <v>16</v>
      </c>
      <c r="I6169">
        <v>1</v>
      </c>
      <c r="J6169">
        <f t="shared" si="194"/>
        <v>30</v>
      </c>
      <c r="K6169">
        <v>2.73</v>
      </c>
      <c r="L6169" s="1">
        <f t="shared" si="195"/>
        <v>81.900000000000006</v>
      </c>
    </row>
    <row r="6170" spans="1:12" x14ac:dyDescent="0.25">
      <c r="A6170" t="s">
        <v>7432</v>
      </c>
      <c r="B6170" t="s">
        <v>7433</v>
      </c>
      <c r="D6170">
        <v>805</v>
      </c>
      <c r="E6170" t="s">
        <v>2677</v>
      </c>
      <c r="F6170" t="s">
        <v>15</v>
      </c>
      <c r="G6170">
        <v>16</v>
      </c>
      <c r="H6170" t="s">
        <v>16</v>
      </c>
      <c r="I6170">
        <v>1</v>
      </c>
      <c r="J6170">
        <f t="shared" si="194"/>
        <v>16</v>
      </c>
      <c r="K6170">
        <v>5.0999999999999996</v>
      </c>
      <c r="L6170" s="1">
        <f t="shared" si="195"/>
        <v>81.599999999999994</v>
      </c>
    </row>
    <row r="6171" spans="1:12" x14ac:dyDescent="0.25">
      <c r="A6171" t="s">
        <v>13509</v>
      </c>
      <c r="B6171" t="s">
        <v>13510</v>
      </c>
      <c r="C6171" t="s">
        <v>13511</v>
      </c>
      <c r="D6171">
        <v>806</v>
      </c>
      <c r="E6171" t="s">
        <v>2677</v>
      </c>
      <c r="F6171" t="s">
        <v>15</v>
      </c>
      <c r="G6171">
        <v>10</v>
      </c>
      <c r="H6171" t="s">
        <v>10436</v>
      </c>
      <c r="I6171">
        <v>0</v>
      </c>
      <c r="J6171">
        <f t="shared" si="194"/>
        <v>0</v>
      </c>
      <c r="K6171">
        <v>8.1199999999999992</v>
      </c>
      <c r="L6171" s="1">
        <f t="shared" si="195"/>
        <v>81.199999999999989</v>
      </c>
    </row>
    <row r="6172" spans="1:12" x14ac:dyDescent="0.25">
      <c r="A6172" t="s">
        <v>6390</v>
      </c>
      <c r="B6172" t="s">
        <v>6391</v>
      </c>
      <c r="D6172">
        <v>805</v>
      </c>
      <c r="E6172" t="s">
        <v>2677</v>
      </c>
      <c r="F6172" t="s">
        <v>15</v>
      </c>
      <c r="G6172">
        <v>10</v>
      </c>
      <c r="H6172" t="s">
        <v>16</v>
      </c>
      <c r="I6172">
        <v>1</v>
      </c>
      <c r="J6172">
        <f t="shared" si="194"/>
        <v>10</v>
      </c>
      <c r="K6172">
        <v>8.07</v>
      </c>
      <c r="L6172" s="1">
        <f t="shared" si="195"/>
        <v>80.7</v>
      </c>
    </row>
    <row r="6173" spans="1:12" x14ac:dyDescent="0.25">
      <c r="A6173" t="s">
        <v>5824</v>
      </c>
      <c r="B6173" t="s">
        <v>5825</v>
      </c>
      <c r="D6173">
        <v>805</v>
      </c>
      <c r="E6173" t="s">
        <v>2677</v>
      </c>
      <c r="F6173" t="s">
        <v>15</v>
      </c>
      <c r="G6173">
        <v>22</v>
      </c>
      <c r="H6173" t="s">
        <v>4444</v>
      </c>
      <c r="I6173">
        <v>1</v>
      </c>
      <c r="J6173">
        <f t="shared" si="194"/>
        <v>22</v>
      </c>
      <c r="K6173">
        <v>3.65</v>
      </c>
      <c r="L6173" s="1">
        <f t="shared" si="195"/>
        <v>80.3</v>
      </c>
    </row>
    <row r="6174" spans="1:12" x14ac:dyDescent="0.25">
      <c r="A6174" t="s">
        <v>10794</v>
      </c>
      <c r="B6174" t="s">
        <v>10795</v>
      </c>
      <c r="C6174" t="s">
        <v>10796</v>
      </c>
      <c r="D6174">
        <v>805</v>
      </c>
      <c r="E6174" t="s">
        <v>2677</v>
      </c>
      <c r="F6174" t="s">
        <v>15</v>
      </c>
      <c r="G6174">
        <v>20</v>
      </c>
      <c r="H6174" t="s">
        <v>16</v>
      </c>
      <c r="I6174">
        <v>1</v>
      </c>
      <c r="J6174">
        <f t="shared" si="194"/>
        <v>20</v>
      </c>
      <c r="K6174">
        <v>4.01</v>
      </c>
      <c r="L6174" s="1">
        <f t="shared" si="195"/>
        <v>80.199999999999989</v>
      </c>
    </row>
    <row r="6175" spans="1:12" x14ac:dyDescent="0.25">
      <c r="A6175" t="s">
        <v>13329</v>
      </c>
      <c r="B6175" t="s">
        <v>13330</v>
      </c>
      <c r="C6175" t="s">
        <v>13331</v>
      </c>
      <c r="D6175">
        <v>806</v>
      </c>
      <c r="E6175" t="s">
        <v>2677</v>
      </c>
      <c r="F6175" t="s">
        <v>15</v>
      </c>
      <c r="G6175">
        <v>4</v>
      </c>
      <c r="H6175" t="s">
        <v>11259</v>
      </c>
      <c r="I6175">
        <v>0</v>
      </c>
      <c r="J6175">
        <f t="shared" si="194"/>
        <v>0</v>
      </c>
      <c r="K6175">
        <v>20.03</v>
      </c>
      <c r="L6175" s="1">
        <f t="shared" si="195"/>
        <v>80.12</v>
      </c>
    </row>
    <row r="6176" spans="1:12" x14ac:dyDescent="0.25">
      <c r="A6176" t="s">
        <v>8306</v>
      </c>
      <c r="B6176" t="s">
        <v>8307</v>
      </c>
      <c r="C6176" t="s">
        <v>8308</v>
      </c>
      <c r="D6176">
        <v>805</v>
      </c>
      <c r="E6176" t="s">
        <v>2677</v>
      </c>
      <c r="F6176" t="s">
        <v>15</v>
      </c>
      <c r="G6176">
        <v>20</v>
      </c>
      <c r="H6176" t="s">
        <v>16</v>
      </c>
      <c r="I6176">
        <v>1</v>
      </c>
      <c r="J6176">
        <f t="shared" si="194"/>
        <v>20</v>
      </c>
      <c r="K6176">
        <v>3.99</v>
      </c>
      <c r="L6176" s="1">
        <f t="shared" si="195"/>
        <v>79.800000000000011</v>
      </c>
    </row>
    <row r="6177" spans="1:12" x14ac:dyDescent="0.25">
      <c r="A6177" t="s">
        <v>5084</v>
      </c>
      <c r="B6177" t="s">
        <v>5085</v>
      </c>
      <c r="C6177" t="s">
        <v>5086</v>
      </c>
      <c r="D6177">
        <v>805</v>
      </c>
      <c r="E6177" t="s">
        <v>2677</v>
      </c>
      <c r="F6177" t="s">
        <v>15</v>
      </c>
      <c r="G6177">
        <v>50</v>
      </c>
      <c r="H6177" t="s">
        <v>16</v>
      </c>
      <c r="I6177">
        <v>1</v>
      </c>
      <c r="J6177">
        <f t="shared" si="194"/>
        <v>50</v>
      </c>
      <c r="K6177">
        <v>1.5864</v>
      </c>
      <c r="L6177" s="1">
        <f t="shared" si="195"/>
        <v>79.320000000000007</v>
      </c>
    </row>
    <row r="6178" spans="1:12" x14ac:dyDescent="0.25">
      <c r="A6178" t="s">
        <v>9127</v>
      </c>
      <c r="B6178" t="s">
        <v>9128</v>
      </c>
      <c r="C6178" t="s">
        <v>9129</v>
      </c>
      <c r="D6178">
        <v>805</v>
      </c>
      <c r="E6178" t="s">
        <v>2677</v>
      </c>
      <c r="F6178" t="s">
        <v>15</v>
      </c>
      <c r="G6178">
        <v>140</v>
      </c>
      <c r="H6178" t="s">
        <v>16</v>
      </c>
      <c r="I6178">
        <v>1</v>
      </c>
      <c r="J6178">
        <f t="shared" ref="J6178:J6241" si="196">G6178*I6178</f>
        <v>140</v>
      </c>
      <c r="K6178">
        <v>0.56499999999999995</v>
      </c>
      <c r="L6178" s="1">
        <f t="shared" ref="L6178:L6241" si="197">G6178*K6178</f>
        <v>79.099999999999994</v>
      </c>
    </row>
    <row r="6179" spans="1:12" x14ac:dyDescent="0.25">
      <c r="A6179" t="s">
        <v>7104</v>
      </c>
      <c r="B6179" t="s">
        <v>7105</v>
      </c>
      <c r="D6179">
        <v>805</v>
      </c>
      <c r="E6179" t="s">
        <v>2677</v>
      </c>
      <c r="F6179" t="s">
        <v>15</v>
      </c>
      <c r="G6179">
        <v>10</v>
      </c>
      <c r="H6179" t="s">
        <v>16</v>
      </c>
      <c r="I6179">
        <v>1</v>
      </c>
      <c r="J6179">
        <f t="shared" si="196"/>
        <v>10</v>
      </c>
      <c r="K6179">
        <v>7.86</v>
      </c>
      <c r="L6179" s="1">
        <f t="shared" si="197"/>
        <v>78.600000000000009</v>
      </c>
    </row>
    <row r="6180" spans="1:12" x14ac:dyDescent="0.25">
      <c r="A6180" t="s">
        <v>11680</v>
      </c>
      <c r="B6180" t="s">
        <v>11681</v>
      </c>
      <c r="C6180" t="s">
        <v>11682</v>
      </c>
      <c r="D6180">
        <v>805</v>
      </c>
      <c r="E6180" t="s">
        <v>2677</v>
      </c>
      <c r="F6180" t="s">
        <v>15</v>
      </c>
      <c r="G6180">
        <v>40</v>
      </c>
      <c r="H6180" t="s">
        <v>16</v>
      </c>
      <c r="I6180">
        <v>1</v>
      </c>
      <c r="J6180">
        <f t="shared" si="196"/>
        <v>40</v>
      </c>
      <c r="K6180">
        <v>1.96</v>
      </c>
      <c r="L6180" s="1">
        <f t="shared" si="197"/>
        <v>78.400000000000006</v>
      </c>
    </row>
    <row r="6181" spans="1:12" x14ac:dyDescent="0.25">
      <c r="A6181" t="s">
        <v>10622</v>
      </c>
      <c r="B6181" t="s">
        <v>10623</v>
      </c>
      <c r="C6181">
        <v>5004352001</v>
      </c>
      <c r="D6181">
        <v>805</v>
      </c>
      <c r="E6181" t="s">
        <v>2677</v>
      </c>
      <c r="F6181" t="s">
        <v>15</v>
      </c>
      <c r="G6181">
        <v>3</v>
      </c>
      <c r="H6181" t="s">
        <v>16</v>
      </c>
      <c r="I6181">
        <v>1</v>
      </c>
      <c r="J6181">
        <f t="shared" si="196"/>
        <v>3</v>
      </c>
      <c r="K6181">
        <v>26.07</v>
      </c>
      <c r="L6181" s="1">
        <f t="shared" si="197"/>
        <v>78.210000000000008</v>
      </c>
    </row>
    <row r="6182" spans="1:12" x14ac:dyDescent="0.25">
      <c r="A6182" t="s">
        <v>10821</v>
      </c>
      <c r="B6182" t="s">
        <v>10822</v>
      </c>
      <c r="C6182" t="s">
        <v>10823</v>
      </c>
      <c r="D6182">
        <v>805</v>
      </c>
      <c r="E6182" t="s">
        <v>2677</v>
      </c>
      <c r="F6182" t="s">
        <v>15</v>
      </c>
      <c r="G6182">
        <v>10</v>
      </c>
      <c r="H6182" t="s">
        <v>16</v>
      </c>
      <c r="I6182">
        <v>1</v>
      </c>
      <c r="J6182">
        <f t="shared" si="196"/>
        <v>10</v>
      </c>
      <c r="K6182">
        <v>7.82</v>
      </c>
      <c r="L6182" s="1">
        <f t="shared" si="197"/>
        <v>78.2</v>
      </c>
    </row>
    <row r="6183" spans="1:12" x14ac:dyDescent="0.25">
      <c r="A6183" t="s">
        <v>10824</v>
      </c>
      <c r="B6183" t="s">
        <v>10825</v>
      </c>
      <c r="C6183" t="s">
        <v>10826</v>
      </c>
      <c r="D6183">
        <v>805</v>
      </c>
      <c r="E6183" t="s">
        <v>2677</v>
      </c>
      <c r="F6183" t="s">
        <v>15</v>
      </c>
      <c r="G6183">
        <v>10</v>
      </c>
      <c r="H6183" t="s">
        <v>16</v>
      </c>
      <c r="I6183">
        <v>1</v>
      </c>
      <c r="J6183">
        <f t="shared" si="196"/>
        <v>10</v>
      </c>
      <c r="K6183">
        <v>7.82</v>
      </c>
      <c r="L6183" s="1">
        <f t="shared" si="197"/>
        <v>78.2</v>
      </c>
    </row>
    <row r="6184" spans="1:12" x14ac:dyDescent="0.25">
      <c r="A6184" t="s">
        <v>6669</v>
      </c>
      <c r="B6184" t="s">
        <v>6670</v>
      </c>
      <c r="D6184">
        <v>805</v>
      </c>
      <c r="E6184" t="s">
        <v>2677</v>
      </c>
      <c r="F6184" t="s">
        <v>15</v>
      </c>
      <c r="G6184">
        <v>10</v>
      </c>
      <c r="H6184" t="s">
        <v>16</v>
      </c>
      <c r="I6184">
        <v>1</v>
      </c>
      <c r="J6184">
        <f t="shared" si="196"/>
        <v>10</v>
      </c>
      <c r="K6184">
        <v>7.8</v>
      </c>
      <c r="L6184" s="1">
        <f t="shared" si="197"/>
        <v>78</v>
      </c>
    </row>
    <row r="6185" spans="1:12" x14ac:dyDescent="0.25">
      <c r="A6185" t="s">
        <v>8285</v>
      </c>
      <c r="B6185" t="s">
        <v>8286</v>
      </c>
      <c r="C6185" t="s">
        <v>8287</v>
      </c>
      <c r="D6185">
        <v>805</v>
      </c>
      <c r="E6185" t="s">
        <v>2677</v>
      </c>
      <c r="F6185" t="s">
        <v>15</v>
      </c>
      <c r="G6185">
        <v>10</v>
      </c>
      <c r="H6185" t="s">
        <v>16</v>
      </c>
      <c r="I6185">
        <v>1</v>
      </c>
      <c r="J6185">
        <f t="shared" si="196"/>
        <v>10</v>
      </c>
      <c r="K6185">
        <v>7.8</v>
      </c>
      <c r="L6185" s="1">
        <f t="shared" si="197"/>
        <v>78</v>
      </c>
    </row>
    <row r="6186" spans="1:12" x14ac:dyDescent="0.25">
      <c r="A6186" t="s">
        <v>9961</v>
      </c>
      <c r="B6186" t="s">
        <v>9962</v>
      </c>
      <c r="C6186" t="s">
        <v>9963</v>
      </c>
      <c r="D6186">
        <v>805</v>
      </c>
      <c r="E6186" t="s">
        <v>2677</v>
      </c>
      <c r="F6186" t="s">
        <v>15</v>
      </c>
      <c r="G6186" s="2">
        <v>1100</v>
      </c>
      <c r="H6186" t="s">
        <v>16</v>
      </c>
      <c r="I6186">
        <v>1</v>
      </c>
      <c r="J6186">
        <f t="shared" si="196"/>
        <v>1100</v>
      </c>
      <c r="K6186">
        <v>7.0400000000000004E-2</v>
      </c>
      <c r="L6186" s="1">
        <f t="shared" si="197"/>
        <v>77.44</v>
      </c>
    </row>
    <row r="6187" spans="1:12" x14ac:dyDescent="0.25">
      <c r="A6187" t="s">
        <v>14157</v>
      </c>
      <c r="B6187" t="s">
        <v>14158</v>
      </c>
      <c r="D6187">
        <v>805</v>
      </c>
      <c r="E6187" t="s">
        <v>2677</v>
      </c>
      <c r="F6187" t="s">
        <v>15</v>
      </c>
      <c r="G6187">
        <v>10</v>
      </c>
      <c r="H6187" t="s">
        <v>16</v>
      </c>
      <c r="I6187">
        <v>1</v>
      </c>
      <c r="J6187">
        <f t="shared" si="196"/>
        <v>10</v>
      </c>
      <c r="K6187">
        <v>7.7249999999999996</v>
      </c>
      <c r="L6187" s="1">
        <f t="shared" si="197"/>
        <v>77.25</v>
      </c>
    </row>
    <row r="6188" spans="1:12" x14ac:dyDescent="0.25">
      <c r="A6188" t="s">
        <v>10965</v>
      </c>
      <c r="B6188" t="s">
        <v>10966</v>
      </c>
      <c r="C6188" t="s">
        <v>10967</v>
      </c>
      <c r="D6188">
        <v>805</v>
      </c>
      <c r="E6188" t="s">
        <v>2677</v>
      </c>
      <c r="F6188" t="s">
        <v>15</v>
      </c>
      <c r="G6188">
        <v>10</v>
      </c>
      <c r="H6188" t="s">
        <v>16</v>
      </c>
      <c r="I6188">
        <v>1</v>
      </c>
      <c r="J6188">
        <f t="shared" si="196"/>
        <v>10</v>
      </c>
      <c r="K6188">
        <v>7.72</v>
      </c>
      <c r="L6188" s="1">
        <f t="shared" si="197"/>
        <v>77.2</v>
      </c>
    </row>
    <row r="6189" spans="1:12" x14ac:dyDescent="0.25">
      <c r="A6189" t="s">
        <v>11720</v>
      </c>
      <c r="B6189" t="s">
        <v>11721</v>
      </c>
      <c r="C6189" t="s">
        <v>0</v>
      </c>
      <c r="D6189">
        <v>805</v>
      </c>
      <c r="E6189" t="s">
        <v>2677</v>
      </c>
      <c r="F6189" t="s">
        <v>15</v>
      </c>
      <c r="G6189">
        <v>10</v>
      </c>
      <c r="H6189" t="s">
        <v>16</v>
      </c>
      <c r="I6189">
        <v>1</v>
      </c>
      <c r="J6189">
        <f t="shared" si="196"/>
        <v>10</v>
      </c>
      <c r="K6189">
        <v>7.72</v>
      </c>
      <c r="L6189" s="1">
        <f t="shared" si="197"/>
        <v>77.2</v>
      </c>
    </row>
    <row r="6190" spans="1:12" x14ac:dyDescent="0.25">
      <c r="A6190" t="s">
        <v>13193</v>
      </c>
      <c r="B6190" t="s">
        <v>13194</v>
      </c>
      <c r="C6190" t="s">
        <v>13189</v>
      </c>
      <c r="D6190">
        <v>806</v>
      </c>
      <c r="E6190" t="s">
        <v>2677</v>
      </c>
      <c r="F6190" t="s">
        <v>15</v>
      </c>
      <c r="G6190">
        <v>1</v>
      </c>
      <c r="H6190" t="s">
        <v>16</v>
      </c>
      <c r="I6190">
        <v>0</v>
      </c>
      <c r="J6190">
        <f t="shared" si="196"/>
        <v>0</v>
      </c>
      <c r="K6190">
        <v>77</v>
      </c>
      <c r="L6190" s="1">
        <f t="shared" si="197"/>
        <v>77</v>
      </c>
    </row>
    <row r="6191" spans="1:12" x14ac:dyDescent="0.25">
      <c r="A6191" t="s">
        <v>11959</v>
      </c>
      <c r="B6191" t="s">
        <v>11960</v>
      </c>
      <c r="C6191" t="s">
        <v>11961</v>
      </c>
      <c r="D6191">
        <v>805</v>
      </c>
      <c r="E6191" t="s">
        <v>2677</v>
      </c>
      <c r="F6191" t="s">
        <v>15</v>
      </c>
      <c r="G6191">
        <v>3</v>
      </c>
      <c r="H6191" t="s">
        <v>4444</v>
      </c>
      <c r="I6191">
        <v>1</v>
      </c>
      <c r="J6191">
        <f t="shared" si="196"/>
        <v>3</v>
      </c>
      <c r="K6191">
        <v>25.5</v>
      </c>
      <c r="L6191" s="1">
        <f t="shared" si="197"/>
        <v>76.5</v>
      </c>
    </row>
    <row r="6192" spans="1:12" x14ac:dyDescent="0.25">
      <c r="A6192" t="s">
        <v>8233</v>
      </c>
      <c r="B6192" t="s">
        <v>8234</v>
      </c>
      <c r="C6192" t="s">
        <v>8235</v>
      </c>
      <c r="D6192">
        <v>805</v>
      </c>
      <c r="E6192" t="s">
        <v>2677</v>
      </c>
      <c r="F6192" t="s">
        <v>15</v>
      </c>
      <c r="G6192">
        <v>20</v>
      </c>
      <c r="H6192" t="s">
        <v>16</v>
      </c>
      <c r="I6192">
        <v>1</v>
      </c>
      <c r="J6192">
        <f t="shared" si="196"/>
        <v>20</v>
      </c>
      <c r="K6192">
        <v>3.81</v>
      </c>
      <c r="L6192" s="1">
        <f t="shared" si="197"/>
        <v>76.2</v>
      </c>
    </row>
    <row r="6193" spans="1:12" x14ac:dyDescent="0.25">
      <c r="A6193" t="s">
        <v>11600</v>
      </c>
      <c r="B6193" t="s">
        <v>11601</v>
      </c>
      <c r="C6193" t="s">
        <v>11602</v>
      </c>
      <c r="D6193">
        <v>805</v>
      </c>
      <c r="E6193" t="s">
        <v>2677</v>
      </c>
      <c r="F6193" t="s">
        <v>15</v>
      </c>
      <c r="G6193">
        <v>5</v>
      </c>
      <c r="H6193" t="s">
        <v>16</v>
      </c>
      <c r="I6193">
        <v>1</v>
      </c>
      <c r="J6193">
        <f t="shared" si="196"/>
        <v>5</v>
      </c>
      <c r="K6193">
        <v>15.2</v>
      </c>
      <c r="L6193" s="1">
        <f t="shared" si="197"/>
        <v>76</v>
      </c>
    </row>
    <row r="6194" spans="1:12" x14ac:dyDescent="0.25">
      <c r="A6194" t="s">
        <v>13584</v>
      </c>
      <c r="B6194" t="s">
        <v>13585</v>
      </c>
      <c r="C6194" t="s">
        <v>13586</v>
      </c>
      <c r="D6194">
        <v>806</v>
      </c>
      <c r="E6194" t="s">
        <v>2677</v>
      </c>
      <c r="F6194" t="s">
        <v>15</v>
      </c>
      <c r="G6194">
        <v>10</v>
      </c>
      <c r="H6194" t="s">
        <v>10436</v>
      </c>
      <c r="I6194">
        <v>0</v>
      </c>
      <c r="J6194">
        <f t="shared" si="196"/>
        <v>0</v>
      </c>
      <c r="K6194">
        <v>7.59</v>
      </c>
      <c r="L6194" s="1">
        <f t="shared" si="197"/>
        <v>75.900000000000006</v>
      </c>
    </row>
    <row r="6195" spans="1:12" x14ac:dyDescent="0.25">
      <c r="A6195" t="s">
        <v>13855</v>
      </c>
      <c r="B6195" t="s">
        <v>13856</v>
      </c>
      <c r="C6195" t="s">
        <v>13857</v>
      </c>
      <c r="D6195">
        <v>806</v>
      </c>
      <c r="E6195" t="s">
        <v>2677</v>
      </c>
      <c r="F6195" t="s">
        <v>15</v>
      </c>
      <c r="G6195">
        <v>25</v>
      </c>
      <c r="H6195" t="s">
        <v>16</v>
      </c>
      <c r="I6195">
        <v>1E-3</v>
      </c>
      <c r="J6195">
        <f t="shared" si="196"/>
        <v>2.5000000000000001E-2</v>
      </c>
      <c r="K6195">
        <v>3.03</v>
      </c>
      <c r="L6195" s="1">
        <f t="shared" si="197"/>
        <v>75.75</v>
      </c>
    </row>
    <row r="6196" spans="1:12" x14ac:dyDescent="0.25">
      <c r="A6196" t="s">
        <v>11483</v>
      </c>
      <c r="B6196" t="s">
        <v>11484</v>
      </c>
      <c r="C6196" t="s">
        <v>11485</v>
      </c>
      <c r="D6196">
        <v>805</v>
      </c>
      <c r="E6196" t="s">
        <v>2677</v>
      </c>
      <c r="F6196" t="s">
        <v>15</v>
      </c>
      <c r="G6196">
        <v>5</v>
      </c>
      <c r="H6196" t="s">
        <v>16</v>
      </c>
      <c r="I6196">
        <v>1</v>
      </c>
      <c r="J6196">
        <f t="shared" si="196"/>
        <v>5</v>
      </c>
      <c r="K6196">
        <v>15.13</v>
      </c>
      <c r="L6196" s="1">
        <f t="shared" si="197"/>
        <v>75.650000000000006</v>
      </c>
    </row>
    <row r="6197" spans="1:12" x14ac:dyDescent="0.25">
      <c r="A6197" t="s">
        <v>8236</v>
      </c>
      <c r="B6197" t="s">
        <v>8234</v>
      </c>
      <c r="C6197" t="s">
        <v>8237</v>
      </c>
      <c r="D6197">
        <v>805</v>
      </c>
      <c r="E6197" t="s">
        <v>2677</v>
      </c>
      <c r="F6197" t="s">
        <v>15</v>
      </c>
      <c r="G6197">
        <v>10</v>
      </c>
      <c r="H6197" t="s">
        <v>16</v>
      </c>
      <c r="I6197">
        <v>1</v>
      </c>
      <c r="J6197">
        <f t="shared" si="196"/>
        <v>10</v>
      </c>
      <c r="K6197">
        <v>7.55</v>
      </c>
      <c r="L6197" s="1">
        <f t="shared" si="197"/>
        <v>75.5</v>
      </c>
    </row>
    <row r="6198" spans="1:12" x14ac:dyDescent="0.25">
      <c r="A6198" t="s">
        <v>10015</v>
      </c>
      <c r="B6198" t="s">
        <v>10016</v>
      </c>
      <c r="C6198" t="s">
        <v>10017</v>
      </c>
      <c r="D6198">
        <v>805</v>
      </c>
      <c r="E6198" t="s">
        <v>2677</v>
      </c>
      <c r="F6198" t="s">
        <v>15</v>
      </c>
      <c r="G6198">
        <v>400</v>
      </c>
      <c r="H6198" t="s">
        <v>16</v>
      </c>
      <c r="I6198">
        <v>1</v>
      </c>
      <c r="J6198">
        <f t="shared" si="196"/>
        <v>400</v>
      </c>
      <c r="K6198">
        <v>0.18870000000000001</v>
      </c>
      <c r="L6198" s="1">
        <f t="shared" si="197"/>
        <v>75.48</v>
      </c>
    </row>
    <row r="6199" spans="1:12" x14ac:dyDescent="0.25">
      <c r="A6199" t="s">
        <v>6478</v>
      </c>
      <c r="B6199" t="s">
        <v>6479</v>
      </c>
      <c r="D6199">
        <v>805</v>
      </c>
      <c r="E6199" t="s">
        <v>2677</v>
      </c>
      <c r="F6199" t="s">
        <v>15</v>
      </c>
      <c r="G6199">
        <v>2</v>
      </c>
      <c r="H6199" t="s">
        <v>16</v>
      </c>
      <c r="I6199">
        <v>1</v>
      </c>
      <c r="J6199">
        <f t="shared" si="196"/>
        <v>2</v>
      </c>
      <c r="K6199">
        <v>37.630000000000003</v>
      </c>
      <c r="L6199" s="1">
        <f t="shared" si="197"/>
        <v>75.260000000000005</v>
      </c>
    </row>
    <row r="6200" spans="1:12" x14ac:dyDescent="0.25">
      <c r="A6200" t="s">
        <v>7135</v>
      </c>
      <c r="B6200" t="s">
        <v>7136</v>
      </c>
      <c r="C6200" t="s">
        <v>7137</v>
      </c>
      <c r="D6200">
        <v>805</v>
      </c>
      <c r="E6200" t="s">
        <v>2677</v>
      </c>
      <c r="F6200" t="s">
        <v>15</v>
      </c>
      <c r="G6200">
        <v>30</v>
      </c>
      <c r="H6200" t="s">
        <v>16</v>
      </c>
      <c r="I6200">
        <v>1</v>
      </c>
      <c r="J6200">
        <f t="shared" si="196"/>
        <v>30</v>
      </c>
      <c r="K6200">
        <v>2.5</v>
      </c>
      <c r="L6200" s="1">
        <f t="shared" si="197"/>
        <v>75</v>
      </c>
    </row>
    <row r="6201" spans="1:12" x14ac:dyDescent="0.25">
      <c r="A6201" t="s">
        <v>8337</v>
      </c>
      <c r="B6201" t="s">
        <v>8338</v>
      </c>
      <c r="C6201" t="s">
        <v>8339</v>
      </c>
      <c r="D6201">
        <v>805</v>
      </c>
      <c r="E6201" t="s">
        <v>2677</v>
      </c>
      <c r="F6201" t="s">
        <v>15</v>
      </c>
      <c r="G6201">
        <v>16</v>
      </c>
      <c r="H6201" t="s">
        <v>16</v>
      </c>
      <c r="I6201">
        <v>19</v>
      </c>
      <c r="J6201">
        <f t="shared" si="196"/>
        <v>304</v>
      </c>
      <c r="K6201">
        <v>4.68</v>
      </c>
      <c r="L6201" s="1">
        <f t="shared" si="197"/>
        <v>74.88</v>
      </c>
    </row>
    <row r="6202" spans="1:12" x14ac:dyDescent="0.25">
      <c r="A6202" t="s">
        <v>4860</v>
      </c>
      <c r="B6202" t="s">
        <v>4861</v>
      </c>
      <c r="C6202" t="s">
        <v>4811</v>
      </c>
      <c r="D6202">
        <v>805</v>
      </c>
      <c r="E6202" t="s">
        <v>2677</v>
      </c>
      <c r="F6202" t="s">
        <v>15</v>
      </c>
      <c r="G6202">
        <v>2</v>
      </c>
      <c r="H6202" t="s">
        <v>16</v>
      </c>
      <c r="I6202">
        <v>1</v>
      </c>
      <c r="J6202">
        <f t="shared" si="196"/>
        <v>2</v>
      </c>
      <c r="K6202">
        <v>37.4</v>
      </c>
      <c r="L6202" s="1">
        <f t="shared" si="197"/>
        <v>74.8</v>
      </c>
    </row>
    <row r="6203" spans="1:12" x14ac:dyDescent="0.25">
      <c r="A6203" t="s">
        <v>10989</v>
      </c>
      <c r="B6203" t="s">
        <v>10990</v>
      </c>
      <c r="C6203" t="s">
        <v>10991</v>
      </c>
      <c r="D6203">
        <v>805</v>
      </c>
      <c r="E6203" t="s">
        <v>2677</v>
      </c>
      <c r="F6203" t="s">
        <v>15</v>
      </c>
      <c r="G6203">
        <v>10</v>
      </c>
      <c r="H6203" t="s">
        <v>16</v>
      </c>
      <c r="I6203">
        <v>1</v>
      </c>
      <c r="J6203">
        <f t="shared" si="196"/>
        <v>10</v>
      </c>
      <c r="K6203">
        <v>7.47</v>
      </c>
      <c r="L6203" s="1">
        <f t="shared" si="197"/>
        <v>74.7</v>
      </c>
    </row>
    <row r="6204" spans="1:12" x14ac:dyDescent="0.25">
      <c r="A6204" t="s">
        <v>9437</v>
      </c>
      <c r="B6204" t="s">
        <v>9438</v>
      </c>
      <c r="C6204" t="s">
        <v>9439</v>
      </c>
      <c r="D6204">
        <v>805</v>
      </c>
      <c r="E6204" t="s">
        <v>2677</v>
      </c>
      <c r="F6204" t="s">
        <v>15</v>
      </c>
      <c r="G6204">
        <v>300</v>
      </c>
      <c r="H6204" t="s">
        <v>4444</v>
      </c>
      <c r="I6204">
        <v>1</v>
      </c>
      <c r="J6204">
        <f t="shared" si="196"/>
        <v>300</v>
      </c>
      <c r="K6204">
        <v>0.24560000000000001</v>
      </c>
      <c r="L6204" s="1">
        <f t="shared" si="197"/>
        <v>73.680000000000007</v>
      </c>
    </row>
    <row r="6205" spans="1:12" x14ac:dyDescent="0.25">
      <c r="A6205" t="s">
        <v>13082</v>
      </c>
      <c r="B6205" t="s">
        <v>13083</v>
      </c>
      <c r="C6205" t="s">
        <v>13084</v>
      </c>
      <c r="D6205">
        <v>806</v>
      </c>
      <c r="E6205" t="s">
        <v>2677</v>
      </c>
      <c r="F6205" t="s">
        <v>15</v>
      </c>
      <c r="G6205">
        <v>20</v>
      </c>
      <c r="H6205" t="s">
        <v>16</v>
      </c>
      <c r="I6205">
        <v>0</v>
      </c>
      <c r="J6205">
        <f t="shared" si="196"/>
        <v>0</v>
      </c>
      <c r="K6205">
        <v>3.67</v>
      </c>
      <c r="L6205" s="1">
        <f t="shared" si="197"/>
        <v>73.400000000000006</v>
      </c>
    </row>
    <row r="6206" spans="1:12" x14ac:dyDescent="0.25">
      <c r="A6206" t="s">
        <v>5069</v>
      </c>
      <c r="B6206" t="s">
        <v>5070</v>
      </c>
      <c r="C6206" t="s">
        <v>5070</v>
      </c>
      <c r="D6206">
        <v>805</v>
      </c>
      <c r="E6206" t="s">
        <v>2677</v>
      </c>
      <c r="F6206" t="s">
        <v>15</v>
      </c>
      <c r="G6206">
        <v>20</v>
      </c>
      <c r="H6206" t="s">
        <v>16</v>
      </c>
      <c r="I6206">
        <v>1</v>
      </c>
      <c r="J6206">
        <f t="shared" si="196"/>
        <v>20</v>
      </c>
      <c r="K6206">
        <v>3.63</v>
      </c>
      <c r="L6206" s="1">
        <f t="shared" si="197"/>
        <v>72.599999999999994</v>
      </c>
    </row>
    <row r="6207" spans="1:12" x14ac:dyDescent="0.25">
      <c r="A6207" t="s">
        <v>10596</v>
      </c>
      <c r="B6207" t="s">
        <v>10597</v>
      </c>
      <c r="C6207">
        <v>5003411001</v>
      </c>
      <c r="D6207">
        <v>805</v>
      </c>
      <c r="E6207" t="s">
        <v>2677</v>
      </c>
      <c r="F6207" t="s">
        <v>15</v>
      </c>
      <c r="G6207">
        <v>20</v>
      </c>
      <c r="H6207" t="s">
        <v>16</v>
      </c>
      <c r="I6207">
        <v>1</v>
      </c>
      <c r="J6207">
        <f t="shared" si="196"/>
        <v>20</v>
      </c>
      <c r="K6207">
        <v>3.63</v>
      </c>
      <c r="L6207" s="1">
        <f t="shared" si="197"/>
        <v>72.599999999999994</v>
      </c>
    </row>
    <row r="6208" spans="1:12" x14ac:dyDescent="0.25">
      <c r="A6208" t="s">
        <v>9874</v>
      </c>
      <c r="B6208" t="s">
        <v>9875</v>
      </c>
      <c r="C6208" t="s">
        <v>9876</v>
      </c>
      <c r="D6208">
        <v>805</v>
      </c>
      <c r="E6208" t="s">
        <v>2677</v>
      </c>
      <c r="F6208" t="s">
        <v>15</v>
      </c>
      <c r="G6208">
        <v>200</v>
      </c>
      <c r="H6208" t="s">
        <v>16</v>
      </c>
      <c r="I6208">
        <v>1</v>
      </c>
      <c r="J6208">
        <f t="shared" si="196"/>
        <v>200</v>
      </c>
      <c r="K6208">
        <v>0.36130000000000001</v>
      </c>
      <c r="L6208" s="1">
        <f t="shared" si="197"/>
        <v>72.260000000000005</v>
      </c>
    </row>
    <row r="6209" spans="1:12" x14ac:dyDescent="0.25">
      <c r="A6209" t="s">
        <v>14196</v>
      </c>
      <c r="B6209" t="s">
        <v>14197</v>
      </c>
      <c r="C6209" t="s">
        <v>14187</v>
      </c>
      <c r="D6209">
        <v>805</v>
      </c>
      <c r="E6209" t="s">
        <v>2677</v>
      </c>
      <c r="F6209" t="s">
        <v>15</v>
      </c>
      <c r="G6209">
        <v>2</v>
      </c>
      <c r="H6209" t="s">
        <v>16</v>
      </c>
      <c r="I6209">
        <v>1</v>
      </c>
      <c r="J6209">
        <f t="shared" si="196"/>
        <v>2</v>
      </c>
      <c r="K6209">
        <v>36.04</v>
      </c>
      <c r="L6209" s="1">
        <f t="shared" si="197"/>
        <v>72.08</v>
      </c>
    </row>
    <row r="6210" spans="1:12" x14ac:dyDescent="0.25">
      <c r="A6210" t="s">
        <v>11752</v>
      </c>
      <c r="B6210" t="s">
        <v>11753</v>
      </c>
      <c r="C6210" t="s">
        <v>11754</v>
      </c>
      <c r="D6210">
        <v>805</v>
      </c>
      <c r="E6210" t="s">
        <v>2677</v>
      </c>
      <c r="F6210" t="s">
        <v>15</v>
      </c>
      <c r="G6210">
        <v>20</v>
      </c>
      <c r="H6210" t="s">
        <v>16</v>
      </c>
      <c r="I6210">
        <v>1</v>
      </c>
      <c r="J6210">
        <f t="shared" si="196"/>
        <v>20</v>
      </c>
      <c r="K6210">
        <v>3.6</v>
      </c>
      <c r="L6210" s="1">
        <f t="shared" si="197"/>
        <v>72</v>
      </c>
    </row>
    <row r="6211" spans="1:12" x14ac:dyDescent="0.25">
      <c r="A6211" t="s">
        <v>10505</v>
      </c>
      <c r="B6211" t="s">
        <v>10506</v>
      </c>
      <c r="C6211" t="s">
        <v>10507</v>
      </c>
      <c r="D6211">
        <v>805</v>
      </c>
      <c r="E6211" t="s">
        <v>2677</v>
      </c>
      <c r="F6211" t="s">
        <v>15</v>
      </c>
      <c r="G6211">
        <v>4</v>
      </c>
      <c r="H6211" t="s">
        <v>16</v>
      </c>
      <c r="I6211">
        <v>1</v>
      </c>
      <c r="J6211">
        <f t="shared" si="196"/>
        <v>4</v>
      </c>
      <c r="K6211">
        <v>17.920000000000002</v>
      </c>
      <c r="L6211" s="1">
        <f t="shared" si="197"/>
        <v>71.680000000000007</v>
      </c>
    </row>
    <row r="6212" spans="1:12" x14ac:dyDescent="0.25">
      <c r="A6212" t="s">
        <v>7349</v>
      </c>
      <c r="B6212" t="s">
        <v>7350</v>
      </c>
      <c r="D6212">
        <v>805</v>
      </c>
      <c r="E6212" t="s">
        <v>2677</v>
      </c>
      <c r="F6212" t="s">
        <v>15</v>
      </c>
      <c r="G6212">
        <v>6</v>
      </c>
      <c r="H6212" t="s">
        <v>16</v>
      </c>
      <c r="I6212">
        <v>1</v>
      </c>
      <c r="J6212">
        <f t="shared" si="196"/>
        <v>6</v>
      </c>
      <c r="K6212">
        <v>11.93</v>
      </c>
      <c r="L6212" s="1">
        <f t="shared" si="197"/>
        <v>71.58</v>
      </c>
    </row>
    <row r="6213" spans="1:12" x14ac:dyDescent="0.25">
      <c r="A6213" t="s">
        <v>10974</v>
      </c>
      <c r="B6213" t="s">
        <v>10975</v>
      </c>
      <c r="C6213" t="s">
        <v>10976</v>
      </c>
      <c r="D6213">
        <v>805</v>
      </c>
      <c r="E6213" t="s">
        <v>2677</v>
      </c>
      <c r="F6213" t="s">
        <v>15</v>
      </c>
      <c r="G6213">
        <v>30</v>
      </c>
      <c r="H6213" t="s">
        <v>16</v>
      </c>
      <c r="I6213">
        <v>1</v>
      </c>
      <c r="J6213">
        <f t="shared" si="196"/>
        <v>30</v>
      </c>
      <c r="K6213">
        <v>2.37</v>
      </c>
      <c r="L6213" s="1">
        <f t="shared" si="197"/>
        <v>71.100000000000009</v>
      </c>
    </row>
    <row r="6214" spans="1:12" x14ac:dyDescent="0.25">
      <c r="A6214" t="s">
        <v>10045</v>
      </c>
      <c r="B6214" t="s">
        <v>10046</v>
      </c>
      <c r="C6214" t="s">
        <v>10047</v>
      </c>
      <c r="D6214">
        <v>805</v>
      </c>
      <c r="E6214" t="s">
        <v>2677</v>
      </c>
      <c r="F6214" t="s">
        <v>15</v>
      </c>
      <c r="G6214">
        <v>250</v>
      </c>
      <c r="H6214" t="s">
        <v>16</v>
      </c>
      <c r="I6214">
        <v>1</v>
      </c>
      <c r="J6214">
        <f t="shared" si="196"/>
        <v>250</v>
      </c>
      <c r="K6214">
        <v>0.28339999999999999</v>
      </c>
      <c r="L6214" s="1">
        <f t="shared" si="197"/>
        <v>70.849999999999994</v>
      </c>
    </row>
    <row r="6215" spans="1:12" x14ac:dyDescent="0.25">
      <c r="A6215" t="s">
        <v>13303</v>
      </c>
      <c r="B6215" t="s">
        <v>13304</v>
      </c>
      <c r="C6215" t="s">
        <v>13305</v>
      </c>
      <c r="D6215">
        <v>806</v>
      </c>
      <c r="E6215" t="s">
        <v>2677</v>
      </c>
      <c r="F6215" t="s">
        <v>15</v>
      </c>
      <c r="G6215">
        <v>4</v>
      </c>
      <c r="H6215" t="s">
        <v>11259</v>
      </c>
      <c r="I6215">
        <v>0</v>
      </c>
      <c r="J6215">
        <f t="shared" si="196"/>
        <v>0</v>
      </c>
      <c r="K6215">
        <v>17.7</v>
      </c>
      <c r="L6215" s="1">
        <f t="shared" si="197"/>
        <v>70.8</v>
      </c>
    </row>
    <row r="6216" spans="1:12" x14ac:dyDescent="0.25">
      <c r="A6216" t="s">
        <v>7520</v>
      </c>
      <c r="B6216" t="s">
        <v>7521</v>
      </c>
      <c r="D6216">
        <v>805</v>
      </c>
      <c r="E6216" t="s">
        <v>2677</v>
      </c>
      <c r="F6216" t="s">
        <v>15</v>
      </c>
      <c r="G6216">
        <v>14</v>
      </c>
      <c r="H6216" t="s">
        <v>16</v>
      </c>
      <c r="I6216">
        <v>1</v>
      </c>
      <c r="J6216">
        <f t="shared" si="196"/>
        <v>14</v>
      </c>
      <c r="K6216">
        <v>5.05</v>
      </c>
      <c r="L6216" s="1">
        <f t="shared" si="197"/>
        <v>70.7</v>
      </c>
    </row>
    <row r="6217" spans="1:12" x14ac:dyDescent="0.25">
      <c r="A6217" t="s">
        <v>9895</v>
      </c>
      <c r="B6217" t="s">
        <v>9896</v>
      </c>
      <c r="C6217" t="s">
        <v>9897</v>
      </c>
      <c r="D6217">
        <v>805</v>
      </c>
      <c r="E6217" t="s">
        <v>2677</v>
      </c>
      <c r="F6217" t="s">
        <v>15</v>
      </c>
      <c r="G6217">
        <v>20</v>
      </c>
      <c r="H6217" t="s">
        <v>16</v>
      </c>
      <c r="I6217">
        <v>1</v>
      </c>
      <c r="J6217">
        <f t="shared" si="196"/>
        <v>20</v>
      </c>
      <c r="K6217">
        <v>3.52</v>
      </c>
      <c r="L6217" s="1">
        <f t="shared" si="197"/>
        <v>70.400000000000006</v>
      </c>
    </row>
    <row r="6218" spans="1:12" x14ac:dyDescent="0.25">
      <c r="A6218" t="s">
        <v>10269</v>
      </c>
      <c r="B6218" t="s">
        <v>10270</v>
      </c>
      <c r="C6218" t="s">
        <v>10271</v>
      </c>
      <c r="D6218">
        <v>805</v>
      </c>
      <c r="E6218" t="s">
        <v>2677</v>
      </c>
      <c r="F6218" t="s">
        <v>15</v>
      </c>
      <c r="G6218">
        <v>50</v>
      </c>
      <c r="H6218" t="s">
        <v>16</v>
      </c>
      <c r="I6218">
        <v>1</v>
      </c>
      <c r="J6218">
        <f t="shared" si="196"/>
        <v>50</v>
      </c>
      <c r="K6218">
        <v>1.3904000000000001</v>
      </c>
      <c r="L6218" s="1">
        <f t="shared" si="197"/>
        <v>69.52000000000001</v>
      </c>
    </row>
    <row r="6219" spans="1:12" x14ac:dyDescent="0.25">
      <c r="A6219" t="s">
        <v>10578</v>
      </c>
      <c r="B6219" t="s">
        <v>10579</v>
      </c>
      <c r="C6219">
        <v>5003433001</v>
      </c>
      <c r="D6219">
        <v>805</v>
      </c>
      <c r="E6219" t="s">
        <v>2677</v>
      </c>
      <c r="F6219" t="s">
        <v>15</v>
      </c>
      <c r="G6219">
        <v>15</v>
      </c>
      <c r="H6219" t="s">
        <v>16</v>
      </c>
      <c r="I6219">
        <v>1</v>
      </c>
      <c r="J6219">
        <f t="shared" si="196"/>
        <v>15</v>
      </c>
      <c r="K6219">
        <v>4.62</v>
      </c>
      <c r="L6219" s="1">
        <f t="shared" si="197"/>
        <v>69.3</v>
      </c>
    </row>
    <row r="6220" spans="1:12" x14ac:dyDescent="0.25">
      <c r="A6220" t="s">
        <v>13446</v>
      </c>
      <c r="B6220" t="s">
        <v>13447</v>
      </c>
      <c r="C6220" t="s">
        <v>13448</v>
      </c>
      <c r="D6220">
        <v>806</v>
      </c>
      <c r="E6220" t="s">
        <v>2677</v>
      </c>
      <c r="F6220" t="s">
        <v>15</v>
      </c>
      <c r="G6220">
        <v>2</v>
      </c>
      <c r="H6220" t="s">
        <v>16</v>
      </c>
      <c r="I6220">
        <v>0</v>
      </c>
      <c r="J6220">
        <f t="shared" si="196"/>
        <v>0</v>
      </c>
      <c r="K6220">
        <v>34.54</v>
      </c>
      <c r="L6220" s="1">
        <f t="shared" si="197"/>
        <v>69.08</v>
      </c>
    </row>
    <row r="6221" spans="1:12" x14ac:dyDescent="0.25">
      <c r="A6221" t="s">
        <v>10564</v>
      </c>
      <c r="B6221" t="s">
        <v>10565</v>
      </c>
      <c r="C6221">
        <v>5003421001</v>
      </c>
      <c r="D6221">
        <v>805</v>
      </c>
      <c r="E6221" t="s">
        <v>2677</v>
      </c>
      <c r="F6221" t="s">
        <v>15</v>
      </c>
      <c r="G6221">
        <v>20</v>
      </c>
      <c r="H6221" t="s">
        <v>16</v>
      </c>
      <c r="I6221">
        <v>1</v>
      </c>
      <c r="J6221">
        <f t="shared" si="196"/>
        <v>20</v>
      </c>
      <c r="K6221">
        <v>3.45</v>
      </c>
      <c r="L6221" s="1">
        <f t="shared" si="197"/>
        <v>69</v>
      </c>
    </row>
    <row r="6222" spans="1:12" x14ac:dyDescent="0.25">
      <c r="A6222" t="s">
        <v>9976</v>
      </c>
      <c r="B6222" t="s">
        <v>9977</v>
      </c>
      <c r="C6222" t="s">
        <v>9978</v>
      </c>
      <c r="D6222">
        <v>805</v>
      </c>
      <c r="E6222" t="s">
        <v>2677</v>
      </c>
      <c r="F6222" t="s">
        <v>15</v>
      </c>
      <c r="G6222">
        <v>550</v>
      </c>
      <c r="H6222" t="s">
        <v>16</v>
      </c>
      <c r="I6222">
        <v>1</v>
      </c>
      <c r="J6222">
        <f t="shared" si="196"/>
        <v>550</v>
      </c>
      <c r="K6222">
        <v>0.1244</v>
      </c>
      <c r="L6222" s="1">
        <f t="shared" si="197"/>
        <v>68.42</v>
      </c>
    </row>
    <row r="6223" spans="1:12" x14ac:dyDescent="0.25">
      <c r="A6223" t="s">
        <v>10039</v>
      </c>
      <c r="B6223" t="s">
        <v>10040</v>
      </c>
      <c r="C6223" t="s">
        <v>10041</v>
      </c>
      <c r="D6223">
        <v>805</v>
      </c>
      <c r="E6223" t="s">
        <v>2677</v>
      </c>
      <c r="F6223" t="s">
        <v>15</v>
      </c>
      <c r="G6223">
        <v>300</v>
      </c>
      <c r="H6223" t="s">
        <v>16</v>
      </c>
      <c r="I6223">
        <v>1</v>
      </c>
      <c r="J6223">
        <f t="shared" si="196"/>
        <v>300</v>
      </c>
      <c r="K6223">
        <v>0.22689999999999999</v>
      </c>
      <c r="L6223" s="1">
        <f t="shared" si="197"/>
        <v>68.069999999999993</v>
      </c>
    </row>
    <row r="6224" spans="1:12" x14ac:dyDescent="0.25">
      <c r="A6224" t="s">
        <v>10449</v>
      </c>
      <c r="B6224" t="s">
        <v>10450</v>
      </c>
      <c r="C6224" t="s">
        <v>10451</v>
      </c>
      <c r="D6224">
        <v>805</v>
      </c>
      <c r="E6224" t="s">
        <v>2677</v>
      </c>
      <c r="F6224" t="s">
        <v>15</v>
      </c>
      <c r="G6224">
        <v>10</v>
      </c>
      <c r="H6224" t="s">
        <v>16</v>
      </c>
      <c r="I6224">
        <v>1</v>
      </c>
      <c r="J6224">
        <f t="shared" si="196"/>
        <v>10</v>
      </c>
      <c r="K6224">
        <v>6.77</v>
      </c>
      <c r="L6224" s="1">
        <f t="shared" si="197"/>
        <v>67.699999999999989</v>
      </c>
    </row>
    <row r="6225" spans="1:12" x14ac:dyDescent="0.25">
      <c r="A6225" t="s">
        <v>13449</v>
      </c>
      <c r="B6225" t="s">
        <v>13450</v>
      </c>
      <c r="C6225" t="s">
        <v>13451</v>
      </c>
      <c r="D6225">
        <v>806</v>
      </c>
      <c r="E6225" t="s">
        <v>2677</v>
      </c>
      <c r="F6225" t="s">
        <v>15</v>
      </c>
      <c r="G6225">
        <v>11</v>
      </c>
      <c r="H6225" t="s">
        <v>11231</v>
      </c>
      <c r="I6225">
        <v>0</v>
      </c>
      <c r="J6225">
        <f t="shared" si="196"/>
        <v>0</v>
      </c>
      <c r="K6225">
        <v>6.15</v>
      </c>
      <c r="L6225" s="1">
        <f t="shared" si="197"/>
        <v>67.650000000000006</v>
      </c>
    </row>
    <row r="6226" spans="1:12" x14ac:dyDescent="0.25">
      <c r="A6226" t="s">
        <v>9470</v>
      </c>
      <c r="B6226" t="s">
        <v>9471</v>
      </c>
      <c r="C6226" t="s">
        <v>9472</v>
      </c>
      <c r="D6226">
        <v>805</v>
      </c>
      <c r="E6226" t="s">
        <v>2677</v>
      </c>
      <c r="F6226" t="s">
        <v>15</v>
      </c>
      <c r="G6226">
        <v>200</v>
      </c>
      <c r="H6226" t="s">
        <v>16</v>
      </c>
      <c r="I6226">
        <v>1</v>
      </c>
      <c r="J6226">
        <f t="shared" si="196"/>
        <v>200</v>
      </c>
      <c r="K6226">
        <v>0.3382</v>
      </c>
      <c r="L6226" s="1">
        <f t="shared" si="197"/>
        <v>67.64</v>
      </c>
    </row>
    <row r="6227" spans="1:12" x14ac:dyDescent="0.25">
      <c r="A6227" t="s">
        <v>10626</v>
      </c>
      <c r="B6227" t="s">
        <v>10627</v>
      </c>
      <c r="C6227">
        <v>5004356001</v>
      </c>
      <c r="D6227">
        <v>805</v>
      </c>
      <c r="E6227" t="s">
        <v>2677</v>
      </c>
      <c r="F6227" t="s">
        <v>15</v>
      </c>
      <c r="G6227">
        <v>2</v>
      </c>
      <c r="H6227" t="s">
        <v>16</v>
      </c>
      <c r="I6227">
        <v>1</v>
      </c>
      <c r="J6227">
        <f t="shared" si="196"/>
        <v>2</v>
      </c>
      <c r="K6227">
        <v>33.82</v>
      </c>
      <c r="L6227" s="1">
        <f t="shared" si="197"/>
        <v>67.64</v>
      </c>
    </row>
    <row r="6228" spans="1:12" x14ac:dyDescent="0.25">
      <c r="A6228" t="s">
        <v>13894</v>
      </c>
      <c r="B6228" t="s">
        <v>13895</v>
      </c>
      <c r="D6228">
        <v>806</v>
      </c>
      <c r="E6228" t="s">
        <v>2677</v>
      </c>
      <c r="F6228" t="s">
        <v>15</v>
      </c>
      <c r="G6228">
        <v>40</v>
      </c>
      <c r="H6228" t="s">
        <v>16</v>
      </c>
      <c r="I6228">
        <v>1E-3</v>
      </c>
      <c r="J6228">
        <f t="shared" si="196"/>
        <v>0.04</v>
      </c>
      <c r="K6228">
        <v>1.69</v>
      </c>
      <c r="L6228" s="1">
        <f t="shared" si="197"/>
        <v>67.599999999999994</v>
      </c>
    </row>
    <row r="6229" spans="1:12" x14ac:dyDescent="0.25">
      <c r="A6229" t="s">
        <v>8649</v>
      </c>
      <c r="B6229" t="s">
        <v>8650</v>
      </c>
      <c r="D6229">
        <v>805</v>
      </c>
      <c r="E6229" t="s">
        <v>2677</v>
      </c>
      <c r="F6229" t="s">
        <v>15</v>
      </c>
      <c r="G6229">
        <v>10</v>
      </c>
      <c r="H6229" t="s">
        <v>4444</v>
      </c>
      <c r="I6229">
        <v>1</v>
      </c>
      <c r="J6229">
        <f t="shared" si="196"/>
        <v>10</v>
      </c>
      <c r="K6229">
        <v>6.7350000000000003</v>
      </c>
      <c r="L6229" s="1">
        <f t="shared" si="197"/>
        <v>67.350000000000009</v>
      </c>
    </row>
    <row r="6230" spans="1:12" x14ac:dyDescent="0.25">
      <c r="A6230" t="s">
        <v>13269</v>
      </c>
      <c r="B6230" t="s">
        <v>13270</v>
      </c>
      <c r="C6230" t="s">
        <v>13271</v>
      </c>
      <c r="D6230">
        <v>806</v>
      </c>
      <c r="E6230" t="s">
        <v>2677</v>
      </c>
      <c r="F6230" t="s">
        <v>15</v>
      </c>
      <c r="G6230">
        <v>96</v>
      </c>
      <c r="H6230" t="s">
        <v>16</v>
      </c>
      <c r="I6230">
        <v>0</v>
      </c>
      <c r="J6230">
        <f t="shared" si="196"/>
        <v>0</v>
      </c>
      <c r="K6230">
        <v>0.69499999999999995</v>
      </c>
      <c r="L6230" s="1">
        <f t="shared" si="197"/>
        <v>66.72</v>
      </c>
    </row>
    <row r="6231" spans="1:12" x14ac:dyDescent="0.25">
      <c r="A6231" t="s">
        <v>9941</v>
      </c>
      <c r="B6231" t="s">
        <v>9942</v>
      </c>
      <c r="C6231" t="s">
        <v>9662</v>
      </c>
      <c r="D6231">
        <v>805</v>
      </c>
      <c r="E6231" t="s">
        <v>2677</v>
      </c>
      <c r="F6231" t="s">
        <v>15</v>
      </c>
      <c r="G6231">
        <v>500</v>
      </c>
      <c r="H6231" t="s">
        <v>16</v>
      </c>
      <c r="I6231">
        <v>1</v>
      </c>
      <c r="J6231">
        <f t="shared" si="196"/>
        <v>500</v>
      </c>
      <c r="K6231">
        <v>0.13300000000000001</v>
      </c>
      <c r="L6231" s="1">
        <f t="shared" si="197"/>
        <v>66.5</v>
      </c>
    </row>
    <row r="6232" spans="1:12" x14ac:dyDescent="0.25">
      <c r="A6232" t="s">
        <v>5211</v>
      </c>
      <c r="B6232" t="s">
        <v>5212</v>
      </c>
      <c r="D6232">
        <v>805</v>
      </c>
      <c r="E6232" t="s">
        <v>2677</v>
      </c>
      <c r="F6232" t="s">
        <v>15</v>
      </c>
      <c r="G6232">
        <v>20</v>
      </c>
      <c r="H6232" t="s">
        <v>16</v>
      </c>
      <c r="I6232">
        <v>1</v>
      </c>
      <c r="J6232">
        <f t="shared" si="196"/>
        <v>20</v>
      </c>
      <c r="K6232">
        <v>3.32</v>
      </c>
      <c r="L6232" s="1">
        <f t="shared" si="197"/>
        <v>66.399999999999991</v>
      </c>
    </row>
    <row r="6233" spans="1:12" x14ac:dyDescent="0.25">
      <c r="A6233" t="s">
        <v>10586</v>
      </c>
      <c r="B6233" t="s">
        <v>10587</v>
      </c>
      <c r="C6233">
        <v>5003446001</v>
      </c>
      <c r="D6233">
        <v>805</v>
      </c>
      <c r="E6233" t="s">
        <v>2677</v>
      </c>
      <c r="F6233" t="s">
        <v>15</v>
      </c>
      <c r="G6233">
        <v>10</v>
      </c>
      <c r="H6233" t="s">
        <v>16</v>
      </c>
      <c r="I6233">
        <v>1</v>
      </c>
      <c r="J6233">
        <f t="shared" si="196"/>
        <v>10</v>
      </c>
      <c r="K6233">
        <v>6.63</v>
      </c>
      <c r="L6233" s="1">
        <f t="shared" si="197"/>
        <v>66.3</v>
      </c>
    </row>
    <row r="6234" spans="1:12" x14ac:dyDescent="0.25">
      <c r="A6234" t="s">
        <v>6842</v>
      </c>
      <c r="B6234" t="s">
        <v>6843</v>
      </c>
      <c r="D6234">
        <v>805</v>
      </c>
      <c r="E6234" t="s">
        <v>2677</v>
      </c>
      <c r="F6234" t="s">
        <v>15</v>
      </c>
      <c r="G6234">
        <v>2</v>
      </c>
      <c r="H6234" t="s">
        <v>16</v>
      </c>
      <c r="I6234">
        <v>1</v>
      </c>
      <c r="J6234">
        <f t="shared" si="196"/>
        <v>2</v>
      </c>
      <c r="K6234">
        <v>32.79</v>
      </c>
      <c r="L6234" s="1">
        <f t="shared" si="197"/>
        <v>65.58</v>
      </c>
    </row>
    <row r="6235" spans="1:12" x14ac:dyDescent="0.25">
      <c r="A6235" t="s">
        <v>13932</v>
      </c>
      <c r="B6235" t="s">
        <v>13933</v>
      </c>
      <c r="D6235">
        <v>806</v>
      </c>
      <c r="E6235" t="s">
        <v>2677</v>
      </c>
      <c r="F6235" t="s">
        <v>15</v>
      </c>
      <c r="G6235">
        <v>6</v>
      </c>
      <c r="H6235" t="s">
        <v>16</v>
      </c>
      <c r="I6235">
        <v>0</v>
      </c>
      <c r="J6235">
        <f t="shared" si="196"/>
        <v>0</v>
      </c>
      <c r="K6235">
        <v>10.89</v>
      </c>
      <c r="L6235" s="1">
        <f t="shared" si="197"/>
        <v>65.34</v>
      </c>
    </row>
    <row r="6236" spans="1:12" x14ac:dyDescent="0.25">
      <c r="A6236" t="s">
        <v>6561</v>
      </c>
      <c r="B6236" t="s">
        <v>6562</v>
      </c>
      <c r="D6236">
        <v>805</v>
      </c>
      <c r="E6236" t="s">
        <v>2677</v>
      </c>
      <c r="F6236" t="s">
        <v>15</v>
      </c>
      <c r="G6236">
        <v>5</v>
      </c>
      <c r="H6236" t="s">
        <v>16</v>
      </c>
      <c r="I6236">
        <v>1</v>
      </c>
      <c r="J6236">
        <f t="shared" si="196"/>
        <v>5</v>
      </c>
      <c r="K6236">
        <v>13.05</v>
      </c>
      <c r="L6236" s="1">
        <f t="shared" si="197"/>
        <v>65.25</v>
      </c>
    </row>
    <row r="6237" spans="1:12" x14ac:dyDescent="0.25">
      <c r="A6237" t="s">
        <v>4392</v>
      </c>
      <c r="B6237" t="s">
        <v>4393</v>
      </c>
      <c r="C6237" t="s">
        <v>4394</v>
      </c>
      <c r="D6237">
        <v>805</v>
      </c>
      <c r="E6237" t="s">
        <v>2677</v>
      </c>
      <c r="F6237" t="s">
        <v>15</v>
      </c>
      <c r="G6237">
        <v>10</v>
      </c>
      <c r="H6237" t="s">
        <v>16</v>
      </c>
      <c r="I6237">
        <v>1</v>
      </c>
      <c r="J6237">
        <f t="shared" si="196"/>
        <v>10</v>
      </c>
      <c r="K6237">
        <v>6.52</v>
      </c>
      <c r="L6237" s="1">
        <f t="shared" si="197"/>
        <v>65.199999999999989</v>
      </c>
    </row>
    <row r="6238" spans="1:12" x14ac:dyDescent="0.25">
      <c r="A6238" t="s">
        <v>10884</v>
      </c>
      <c r="B6238" t="s">
        <v>10885</v>
      </c>
      <c r="C6238" t="s">
        <v>10886</v>
      </c>
      <c r="D6238">
        <v>805</v>
      </c>
      <c r="E6238" t="s">
        <v>2677</v>
      </c>
      <c r="F6238" t="s">
        <v>15</v>
      </c>
      <c r="G6238">
        <v>1</v>
      </c>
      <c r="H6238" t="s">
        <v>16</v>
      </c>
      <c r="I6238">
        <v>1</v>
      </c>
      <c r="J6238">
        <f t="shared" si="196"/>
        <v>1</v>
      </c>
      <c r="K6238">
        <v>65.17</v>
      </c>
      <c r="L6238" s="1">
        <f t="shared" si="197"/>
        <v>65.17</v>
      </c>
    </row>
    <row r="6239" spans="1:12" x14ac:dyDescent="0.25">
      <c r="A6239" t="s">
        <v>11519</v>
      </c>
      <c r="B6239" t="s">
        <v>11520</v>
      </c>
      <c r="C6239" t="s">
        <v>11521</v>
      </c>
      <c r="D6239">
        <v>805</v>
      </c>
      <c r="E6239" t="s">
        <v>2677</v>
      </c>
      <c r="F6239" t="s">
        <v>15</v>
      </c>
      <c r="G6239">
        <v>2</v>
      </c>
      <c r="H6239" t="s">
        <v>16</v>
      </c>
      <c r="I6239">
        <v>1</v>
      </c>
      <c r="J6239">
        <f t="shared" si="196"/>
        <v>2</v>
      </c>
      <c r="K6239">
        <v>32.51</v>
      </c>
      <c r="L6239" s="1">
        <f t="shared" si="197"/>
        <v>65.02</v>
      </c>
    </row>
    <row r="6240" spans="1:12" x14ac:dyDescent="0.25">
      <c r="A6240" t="s">
        <v>7426</v>
      </c>
      <c r="B6240" t="s">
        <v>7427</v>
      </c>
      <c r="D6240">
        <v>805</v>
      </c>
      <c r="E6240" t="s">
        <v>2677</v>
      </c>
      <c r="F6240" t="s">
        <v>15</v>
      </c>
      <c r="G6240">
        <v>5</v>
      </c>
      <c r="H6240" t="s">
        <v>16</v>
      </c>
      <c r="I6240">
        <v>1</v>
      </c>
      <c r="J6240">
        <f t="shared" si="196"/>
        <v>5</v>
      </c>
      <c r="K6240">
        <v>13</v>
      </c>
      <c r="L6240" s="1">
        <f t="shared" si="197"/>
        <v>65</v>
      </c>
    </row>
    <row r="6241" spans="1:12" x14ac:dyDescent="0.25">
      <c r="A6241" t="s">
        <v>8470</v>
      </c>
      <c r="B6241" t="s">
        <v>8471</v>
      </c>
      <c r="C6241" t="s">
        <v>8472</v>
      </c>
      <c r="D6241">
        <v>805</v>
      </c>
      <c r="E6241" t="s">
        <v>2677</v>
      </c>
      <c r="F6241" t="s">
        <v>15</v>
      </c>
      <c r="G6241">
        <v>9</v>
      </c>
      <c r="H6241" t="s">
        <v>16</v>
      </c>
      <c r="I6241">
        <v>1</v>
      </c>
      <c r="J6241">
        <f t="shared" si="196"/>
        <v>9</v>
      </c>
      <c r="K6241">
        <v>7.21</v>
      </c>
      <c r="L6241" s="1">
        <f t="shared" si="197"/>
        <v>64.89</v>
      </c>
    </row>
    <row r="6242" spans="1:12" x14ac:dyDescent="0.25">
      <c r="A6242" t="s">
        <v>5019</v>
      </c>
      <c r="B6242" t="s">
        <v>5018</v>
      </c>
      <c r="D6242">
        <v>805</v>
      </c>
      <c r="E6242" t="s">
        <v>2677</v>
      </c>
      <c r="F6242" t="s">
        <v>15</v>
      </c>
      <c r="G6242">
        <v>1</v>
      </c>
      <c r="H6242" t="s">
        <v>16</v>
      </c>
      <c r="I6242">
        <v>1</v>
      </c>
      <c r="J6242">
        <f t="shared" ref="J6242:J6305" si="198">G6242*I6242</f>
        <v>1</v>
      </c>
      <c r="K6242">
        <v>64.8</v>
      </c>
      <c r="L6242" s="1">
        <f t="shared" ref="L6242:L6305" si="199">G6242*K6242</f>
        <v>64.8</v>
      </c>
    </row>
    <row r="6243" spans="1:12" x14ac:dyDescent="0.25">
      <c r="A6243" t="s">
        <v>10224</v>
      </c>
      <c r="B6243" t="s">
        <v>10225</v>
      </c>
      <c r="C6243">
        <v>704303</v>
      </c>
      <c r="D6243">
        <v>805</v>
      </c>
      <c r="E6243" t="s">
        <v>2677</v>
      </c>
      <c r="F6243" t="s">
        <v>15</v>
      </c>
      <c r="G6243">
        <v>20</v>
      </c>
      <c r="H6243" t="s">
        <v>16</v>
      </c>
      <c r="I6243">
        <v>1</v>
      </c>
      <c r="J6243">
        <f t="shared" si="198"/>
        <v>20</v>
      </c>
      <c r="K6243">
        <v>3.22</v>
      </c>
      <c r="L6243" s="1">
        <f t="shared" si="199"/>
        <v>64.400000000000006</v>
      </c>
    </row>
    <row r="6244" spans="1:12" x14ac:dyDescent="0.25">
      <c r="A6244" t="s">
        <v>8510</v>
      </c>
      <c r="B6244" t="s">
        <v>8511</v>
      </c>
      <c r="C6244" t="s">
        <v>8512</v>
      </c>
      <c r="D6244">
        <v>805</v>
      </c>
      <c r="E6244" t="s">
        <v>2677</v>
      </c>
      <c r="F6244" t="s">
        <v>15</v>
      </c>
      <c r="G6244">
        <v>5</v>
      </c>
      <c r="H6244" t="s">
        <v>16</v>
      </c>
      <c r="I6244">
        <v>1</v>
      </c>
      <c r="J6244">
        <f t="shared" si="198"/>
        <v>5</v>
      </c>
      <c r="K6244">
        <v>12.85</v>
      </c>
      <c r="L6244" s="1">
        <f t="shared" si="199"/>
        <v>64.25</v>
      </c>
    </row>
    <row r="6245" spans="1:12" x14ac:dyDescent="0.25">
      <c r="A6245" t="s">
        <v>6454</v>
      </c>
      <c r="B6245" t="s">
        <v>6455</v>
      </c>
      <c r="D6245">
        <v>805</v>
      </c>
      <c r="E6245" t="s">
        <v>2677</v>
      </c>
      <c r="F6245" t="s">
        <v>15</v>
      </c>
      <c r="G6245">
        <v>3</v>
      </c>
      <c r="H6245" t="s">
        <v>16</v>
      </c>
      <c r="I6245">
        <v>1</v>
      </c>
      <c r="J6245">
        <f t="shared" si="198"/>
        <v>3</v>
      </c>
      <c r="K6245">
        <v>21.32</v>
      </c>
      <c r="L6245" s="1">
        <f t="shared" si="199"/>
        <v>63.96</v>
      </c>
    </row>
    <row r="6246" spans="1:12" x14ac:dyDescent="0.25">
      <c r="A6246" t="s">
        <v>9724</v>
      </c>
      <c r="B6246" t="s">
        <v>9725</v>
      </c>
      <c r="C6246" t="s">
        <v>9726</v>
      </c>
      <c r="D6246">
        <v>805</v>
      </c>
      <c r="E6246" t="s">
        <v>2677</v>
      </c>
      <c r="F6246" t="s">
        <v>15</v>
      </c>
      <c r="G6246">
        <v>5</v>
      </c>
      <c r="H6246" t="s">
        <v>16</v>
      </c>
      <c r="I6246">
        <v>1</v>
      </c>
      <c r="J6246">
        <f t="shared" si="198"/>
        <v>5</v>
      </c>
      <c r="K6246">
        <v>12.69</v>
      </c>
      <c r="L6246" s="1">
        <f t="shared" si="199"/>
        <v>63.449999999999996</v>
      </c>
    </row>
    <row r="6247" spans="1:12" x14ac:dyDescent="0.25">
      <c r="A6247" t="s">
        <v>5257</v>
      </c>
      <c r="B6247" t="s">
        <v>5258</v>
      </c>
      <c r="C6247" t="s">
        <v>5259</v>
      </c>
      <c r="D6247">
        <v>805</v>
      </c>
      <c r="E6247" t="s">
        <v>2677</v>
      </c>
      <c r="F6247" t="s">
        <v>15</v>
      </c>
      <c r="G6247">
        <v>100</v>
      </c>
      <c r="H6247" t="s">
        <v>16</v>
      </c>
      <c r="I6247">
        <v>1</v>
      </c>
      <c r="J6247">
        <f t="shared" si="198"/>
        <v>100</v>
      </c>
      <c r="K6247">
        <v>0.63380000000000003</v>
      </c>
      <c r="L6247" s="1">
        <f t="shared" si="199"/>
        <v>63.38</v>
      </c>
    </row>
    <row r="6248" spans="1:12" x14ac:dyDescent="0.25">
      <c r="A6248" t="s">
        <v>10568</v>
      </c>
      <c r="B6248" t="s">
        <v>10569</v>
      </c>
      <c r="C6248">
        <v>5003423001</v>
      </c>
      <c r="D6248">
        <v>805</v>
      </c>
      <c r="E6248" t="s">
        <v>2677</v>
      </c>
      <c r="F6248" t="s">
        <v>15</v>
      </c>
      <c r="G6248">
        <v>15</v>
      </c>
      <c r="H6248" t="s">
        <v>16</v>
      </c>
      <c r="I6248">
        <v>1</v>
      </c>
      <c r="J6248">
        <f t="shared" si="198"/>
        <v>15</v>
      </c>
      <c r="K6248">
        <v>4.2</v>
      </c>
      <c r="L6248" s="1">
        <f t="shared" si="199"/>
        <v>63</v>
      </c>
    </row>
    <row r="6249" spans="1:12" x14ac:dyDescent="0.25">
      <c r="A6249" t="s">
        <v>5570</v>
      </c>
      <c r="B6249" t="s">
        <v>5571</v>
      </c>
      <c r="D6249">
        <v>805</v>
      </c>
      <c r="E6249" t="s">
        <v>2677</v>
      </c>
      <c r="F6249" t="s">
        <v>15</v>
      </c>
      <c r="G6249">
        <v>3</v>
      </c>
      <c r="H6249" t="s">
        <v>16</v>
      </c>
      <c r="I6249">
        <v>1</v>
      </c>
      <c r="J6249">
        <f t="shared" si="198"/>
        <v>3</v>
      </c>
      <c r="K6249">
        <v>21</v>
      </c>
      <c r="L6249" s="1">
        <f t="shared" si="199"/>
        <v>63</v>
      </c>
    </row>
    <row r="6250" spans="1:12" x14ac:dyDescent="0.25">
      <c r="A6250" t="s">
        <v>9461</v>
      </c>
      <c r="B6250" t="s">
        <v>9462</v>
      </c>
      <c r="C6250" t="s">
        <v>9463</v>
      </c>
      <c r="D6250">
        <v>805</v>
      </c>
      <c r="E6250" t="s">
        <v>2677</v>
      </c>
      <c r="F6250" t="s">
        <v>15</v>
      </c>
      <c r="G6250">
        <v>125</v>
      </c>
      <c r="H6250" t="s">
        <v>16</v>
      </c>
      <c r="I6250">
        <v>1</v>
      </c>
      <c r="J6250">
        <f t="shared" si="198"/>
        <v>125</v>
      </c>
      <c r="K6250">
        <v>0.49919999999999998</v>
      </c>
      <c r="L6250" s="1">
        <f t="shared" si="199"/>
        <v>62.4</v>
      </c>
    </row>
    <row r="6251" spans="1:12" x14ac:dyDescent="0.25">
      <c r="A6251" t="s">
        <v>13314</v>
      </c>
      <c r="B6251" t="s">
        <v>13315</v>
      </c>
      <c r="D6251">
        <v>806</v>
      </c>
      <c r="E6251" t="s">
        <v>2677</v>
      </c>
      <c r="F6251" t="s">
        <v>15</v>
      </c>
      <c r="G6251">
        <v>12</v>
      </c>
      <c r="H6251" t="s">
        <v>16</v>
      </c>
      <c r="I6251">
        <v>0</v>
      </c>
      <c r="J6251">
        <f t="shared" si="198"/>
        <v>0</v>
      </c>
      <c r="K6251">
        <v>5.17</v>
      </c>
      <c r="L6251" s="1">
        <f t="shared" si="199"/>
        <v>62.04</v>
      </c>
    </row>
    <row r="6252" spans="1:12" x14ac:dyDescent="0.25">
      <c r="A6252" t="s">
        <v>4493</v>
      </c>
      <c r="B6252" t="s">
        <v>4494</v>
      </c>
      <c r="C6252" t="s">
        <v>4495</v>
      </c>
      <c r="D6252">
        <v>805</v>
      </c>
      <c r="E6252" t="s">
        <v>2677</v>
      </c>
      <c r="F6252" t="s">
        <v>15</v>
      </c>
      <c r="G6252">
        <v>2</v>
      </c>
      <c r="H6252" t="s">
        <v>16</v>
      </c>
      <c r="I6252">
        <v>1</v>
      </c>
      <c r="J6252">
        <f t="shared" si="198"/>
        <v>2</v>
      </c>
      <c r="K6252">
        <v>30.85</v>
      </c>
      <c r="L6252" s="1">
        <f t="shared" si="199"/>
        <v>61.7</v>
      </c>
    </row>
    <row r="6253" spans="1:12" x14ac:dyDescent="0.25">
      <c r="A6253" t="s">
        <v>5826</v>
      </c>
      <c r="B6253" t="s">
        <v>5827</v>
      </c>
      <c r="D6253">
        <v>805</v>
      </c>
      <c r="E6253" t="s">
        <v>2677</v>
      </c>
      <c r="F6253" t="s">
        <v>15</v>
      </c>
      <c r="G6253">
        <v>6</v>
      </c>
      <c r="H6253" t="s">
        <v>16</v>
      </c>
      <c r="I6253">
        <v>1</v>
      </c>
      <c r="J6253">
        <f t="shared" si="198"/>
        <v>6</v>
      </c>
      <c r="K6253">
        <v>10.19</v>
      </c>
      <c r="L6253" s="1">
        <f t="shared" si="199"/>
        <v>61.14</v>
      </c>
    </row>
    <row r="6254" spans="1:12" x14ac:dyDescent="0.25">
      <c r="A6254" t="s">
        <v>11977</v>
      </c>
      <c r="B6254" t="s">
        <v>11978</v>
      </c>
      <c r="D6254">
        <v>805</v>
      </c>
      <c r="E6254" t="s">
        <v>2677</v>
      </c>
      <c r="F6254" t="s">
        <v>15</v>
      </c>
      <c r="G6254">
        <v>3</v>
      </c>
      <c r="H6254" t="s">
        <v>16</v>
      </c>
      <c r="I6254">
        <v>1</v>
      </c>
      <c r="J6254">
        <f t="shared" si="198"/>
        <v>3</v>
      </c>
      <c r="K6254">
        <v>20.3</v>
      </c>
      <c r="L6254" s="1">
        <f t="shared" si="199"/>
        <v>60.900000000000006</v>
      </c>
    </row>
    <row r="6255" spans="1:12" x14ac:dyDescent="0.25">
      <c r="A6255" t="s">
        <v>10477</v>
      </c>
      <c r="B6255" t="s">
        <v>10478</v>
      </c>
      <c r="C6255">
        <v>120010</v>
      </c>
      <c r="D6255">
        <v>805</v>
      </c>
      <c r="E6255" t="s">
        <v>2677</v>
      </c>
      <c r="F6255" t="s">
        <v>15</v>
      </c>
      <c r="G6255">
        <v>4</v>
      </c>
      <c r="H6255" t="s">
        <v>16</v>
      </c>
      <c r="I6255">
        <v>1</v>
      </c>
      <c r="J6255">
        <f t="shared" si="198"/>
        <v>4</v>
      </c>
      <c r="K6255">
        <v>15.04</v>
      </c>
      <c r="L6255" s="1">
        <f t="shared" si="199"/>
        <v>60.16</v>
      </c>
    </row>
    <row r="6256" spans="1:12" x14ac:dyDescent="0.25">
      <c r="A6256" t="s">
        <v>13294</v>
      </c>
      <c r="B6256" t="s">
        <v>13295</v>
      </c>
      <c r="C6256" t="s">
        <v>13296</v>
      </c>
      <c r="D6256">
        <v>806</v>
      </c>
      <c r="E6256" t="s">
        <v>2677</v>
      </c>
      <c r="F6256" t="s">
        <v>15</v>
      </c>
      <c r="G6256">
        <v>3</v>
      </c>
      <c r="H6256" t="s">
        <v>11259</v>
      </c>
      <c r="I6256">
        <v>0</v>
      </c>
      <c r="J6256">
        <f t="shared" si="198"/>
        <v>0</v>
      </c>
      <c r="K6256">
        <v>20.05</v>
      </c>
      <c r="L6256" s="1">
        <f t="shared" si="199"/>
        <v>60.150000000000006</v>
      </c>
    </row>
    <row r="6257" spans="1:12" x14ac:dyDescent="0.25">
      <c r="A6257" t="s">
        <v>2980</v>
      </c>
      <c r="B6257" t="s">
        <v>2981</v>
      </c>
      <c r="C6257" t="s">
        <v>2979</v>
      </c>
      <c r="D6257">
        <v>805</v>
      </c>
      <c r="E6257" t="s">
        <v>2677</v>
      </c>
      <c r="F6257" t="s">
        <v>15</v>
      </c>
      <c r="G6257">
        <v>1</v>
      </c>
      <c r="H6257" t="s">
        <v>16</v>
      </c>
      <c r="I6257">
        <v>1</v>
      </c>
      <c r="J6257">
        <f t="shared" si="198"/>
        <v>1</v>
      </c>
      <c r="K6257">
        <v>60.07</v>
      </c>
      <c r="L6257" s="1">
        <f t="shared" si="199"/>
        <v>60.07</v>
      </c>
    </row>
    <row r="6258" spans="1:12" x14ac:dyDescent="0.25">
      <c r="A6258" t="s">
        <v>9163</v>
      </c>
      <c r="B6258" t="s">
        <v>9164</v>
      </c>
      <c r="C6258" t="s">
        <v>9165</v>
      </c>
      <c r="D6258">
        <v>805</v>
      </c>
      <c r="E6258" t="s">
        <v>2677</v>
      </c>
      <c r="F6258" t="s">
        <v>15</v>
      </c>
      <c r="G6258">
        <v>15</v>
      </c>
      <c r="H6258" t="s">
        <v>16</v>
      </c>
      <c r="I6258">
        <v>1</v>
      </c>
      <c r="J6258">
        <f t="shared" si="198"/>
        <v>15</v>
      </c>
      <c r="K6258">
        <v>3.98333</v>
      </c>
      <c r="L6258" s="1">
        <f t="shared" si="199"/>
        <v>59.749949999999998</v>
      </c>
    </row>
    <row r="6259" spans="1:12" x14ac:dyDescent="0.25">
      <c r="A6259" t="s">
        <v>9943</v>
      </c>
      <c r="B6259" t="s">
        <v>9944</v>
      </c>
      <c r="C6259" t="s">
        <v>9945</v>
      </c>
      <c r="D6259">
        <v>805</v>
      </c>
      <c r="E6259" t="s">
        <v>2677</v>
      </c>
      <c r="F6259" t="s">
        <v>15</v>
      </c>
      <c r="G6259" s="2">
        <v>2000</v>
      </c>
      <c r="H6259" t="s">
        <v>16</v>
      </c>
      <c r="I6259">
        <v>1</v>
      </c>
      <c r="J6259">
        <f t="shared" si="198"/>
        <v>2000</v>
      </c>
      <c r="K6259">
        <v>2.971E-2</v>
      </c>
      <c r="L6259" s="1">
        <f t="shared" si="199"/>
        <v>59.42</v>
      </c>
    </row>
    <row r="6260" spans="1:12" x14ac:dyDescent="0.25">
      <c r="A6260" t="s">
        <v>13838</v>
      </c>
      <c r="B6260" t="s">
        <v>13839</v>
      </c>
      <c r="D6260">
        <v>806</v>
      </c>
      <c r="E6260" t="s">
        <v>2677</v>
      </c>
      <c r="F6260" t="s">
        <v>15</v>
      </c>
      <c r="G6260">
        <v>18</v>
      </c>
      <c r="H6260" t="s">
        <v>16</v>
      </c>
      <c r="I6260">
        <v>1E-3</v>
      </c>
      <c r="J6260">
        <f t="shared" si="198"/>
        <v>1.8000000000000002E-2</v>
      </c>
      <c r="K6260">
        <v>3.29</v>
      </c>
      <c r="L6260" s="1">
        <f t="shared" si="199"/>
        <v>59.22</v>
      </c>
    </row>
    <row r="6261" spans="1:12" x14ac:dyDescent="0.25">
      <c r="A6261" t="s">
        <v>13873</v>
      </c>
      <c r="B6261" t="s">
        <v>13874</v>
      </c>
      <c r="D6261">
        <v>806</v>
      </c>
      <c r="E6261" t="s">
        <v>2677</v>
      </c>
      <c r="F6261" t="s">
        <v>15</v>
      </c>
      <c r="G6261">
        <v>18</v>
      </c>
      <c r="H6261" t="s">
        <v>16</v>
      </c>
      <c r="I6261">
        <v>1E-3</v>
      </c>
      <c r="J6261">
        <f t="shared" si="198"/>
        <v>1.8000000000000002E-2</v>
      </c>
      <c r="K6261">
        <v>3.29</v>
      </c>
      <c r="L6261" s="1">
        <f t="shared" si="199"/>
        <v>59.22</v>
      </c>
    </row>
    <row r="6262" spans="1:12" x14ac:dyDescent="0.25">
      <c r="A6262" t="s">
        <v>8647</v>
      </c>
      <c r="B6262" t="s">
        <v>8648</v>
      </c>
      <c r="C6262">
        <v>5450754</v>
      </c>
      <c r="D6262">
        <v>805</v>
      </c>
      <c r="E6262" t="s">
        <v>2677</v>
      </c>
      <c r="F6262" t="s">
        <v>15</v>
      </c>
      <c r="G6262">
        <v>10</v>
      </c>
      <c r="H6262" t="s">
        <v>16</v>
      </c>
      <c r="I6262">
        <v>1</v>
      </c>
      <c r="J6262">
        <f t="shared" si="198"/>
        <v>10</v>
      </c>
      <c r="K6262">
        <v>5.9</v>
      </c>
      <c r="L6262" s="1">
        <f t="shared" si="199"/>
        <v>59</v>
      </c>
    </row>
    <row r="6263" spans="1:12" x14ac:dyDescent="0.25">
      <c r="A6263" t="s">
        <v>14225</v>
      </c>
      <c r="B6263" t="s">
        <v>14226</v>
      </c>
      <c r="C6263" t="s">
        <v>14227</v>
      </c>
      <c r="D6263">
        <v>806</v>
      </c>
      <c r="E6263" t="s">
        <v>2677</v>
      </c>
      <c r="F6263" t="s">
        <v>15</v>
      </c>
      <c r="G6263">
        <v>1</v>
      </c>
      <c r="H6263" t="s">
        <v>347</v>
      </c>
      <c r="I6263">
        <v>9.36</v>
      </c>
      <c r="J6263">
        <f t="shared" si="198"/>
        <v>9.36</v>
      </c>
      <c r="K6263">
        <v>58.9</v>
      </c>
      <c r="L6263" s="1">
        <f t="shared" si="199"/>
        <v>58.9</v>
      </c>
    </row>
    <row r="6264" spans="1:12" x14ac:dyDescent="0.25">
      <c r="A6264" t="s">
        <v>5915</v>
      </c>
      <c r="B6264" t="s">
        <v>5916</v>
      </c>
      <c r="D6264">
        <v>805</v>
      </c>
      <c r="E6264" t="s">
        <v>2677</v>
      </c>
      <c r="F6264" t="s">
        <v>15</v>
      </c>
      <c r="G6264">
        <v>7</v>
      </c>
      <c r="H6264" t="s">
        <v>16</v>
      </c>
      <c r="I6264">
        <v>1</v>
      </c>
      <c r="J6264">
        <f t="shared" si="198"/>
        <v>7</v>
      </c>
      <c r="K6264">
        <v>8.4</v>
      </c>
      <c r="L6264" s="1">
        <f t="shared" si="199"/>
        <v>58.800000000000004</v>
      </c>
    </row>
    <row r="6265" spans="1:12" x14ac:dyDescent="0.25">
      <c r="A6265" t="s">
        <v>10560</v>
      </c>
      <c r="B6265" t="s">
        <v>10561</v>
      </c>
      <c r="C6265">
        <v>5003410001</v>
      </c>
      <c r="D6265">
        <v>805</v>
      </c>
      <c r="E6265" t="s">
        <v>2677</v>
      </c>
      <c r="F6265" t="s">
        <v>15</v>
      </c>
      <c r="G6265">
        <v>20</v>
      </c>
      <c r="H6265" t="s">
        <v>16</v>
      </c>
      <c r="I6265">
        <v>1</v>
      </c>
      <c r="J6265">
        <f t="shared" si="198"/>
        <v>20</v>
      </c>
      <c r="K6265">
        <v>2.94</v>
      </c>
      <c r="L6265" s="1">
        <f t="shared" si="199"/>
        <v>58.8</v>
      </c>
    </row>
    <row r="6266" spans="1:12" x14ac:dyDescent="0.25">
      <c r="A6266" t="s">
        <v>10815</v>
      </c>
      <c r="B6266" t="s">
        <v>10816</v>
      </c>
      <c r="C6266" t="s">
        <v>10817</v>
      </c>
      <c r="D6266">
        <v>805</v>
      </c>
      <c r="E6266" t="s">
        <v>2677</v>
      </c>
      <c r="F6266" t="s">
        <v>15</v>
      </c>
      <c r="G6266">
        <v>10</v>
      </c>
      <c r="H6266" t="s">
        <v>16</v>
      </c>
      <c r="I6266">
        <v>1</v>
      </c>
      <c r="J6266">
        <f t="shared" si="198"/>
        <v>10</v>
      </c>
      <c r="K6266">
        <v>5.88</v>
      </c>
      <c r="L6266" s="1">
        <f t="shared" si="199"/>
        <v>58.8</v>
      </c>
    </row>
    <row r="6267" spans="1:12" x14ac:dyDescent="0.25">
      <c r="A6267" t="s">
        <v>13443</v>
      </c>
      <c r="B6267" t="s">
        <v>13444</v>
      </c>
      <c r="C6267" t="s">
        <v>13445</v>
      </c>
      <c r="D6267">
        <v>806</v>
      </c>
      <c r="E6267" t="s">
        <v>2677</v>
      </c>
      <c r="F6267" t="s">
        <v>15</v>
      </c>
      <c r="G6267">
        <v>15</v>
      </c>
      <c r="H6267" t="s">
        <v>16</v>
      </c>
      <c r="I6267">
        <v>0</v>
      </c>
      <c r="J6267">
        <f t="shared" si="198"/>
        <v>0</v>
      </c>
      <c r="K6267">
        <v>3.9</v>
      </c>
      <c r="L6267" s="1">
        <f t="shared" si="199"/>
        <v>58.5</v>
      </c>
    </row>
    <row r="6268" spans="1:12" x14ac:dyDescent="0.25">
      <c r="A6268" t="s">
        <v>6692</v>
      </c>
      <c r="B6268" t="s">
        <v>6693</v>
      </c>
      <c r="D6268">
        <v>805</v>
      </c>
      <c r="E6268" t="s">
        <v>2677</v>
      </c>
      <c r="F6268" t="s">
        <v>15</v>
      </c>
      <c r="G6268">
        <v>2</v>
      </c>
      <c r="H6268" t="s">
        <v>16</v>
      </c>
      <c r="I6268">
        <v>1</v>
      </c>
      <c r="J6268">
        <f t="shared" si="198"/>
        <v>2</v>
      </c>
      <c r="K6268">
        <v>29.14</v>
      </c>
      <c r="L6268" s="1">
        <f t="shared" si="199"/>
        <v>58.28</v>
      </c>
    </row>
    <row r="6269" spans="1:12" x14ac:dyDescent="0.25">
      <c r="A6269" t="s">
        <v>8454</v>
      </c>
      <c r="B6269" t="s">
        <v>8455</v>
      </c>
      <c r="C6269" t="s">
        <v>8456</v>
      </c>
      <c r="D6269">
        <v>805</v>
      </c>
      <c r="E6269" t="s">
        <v>2677</v>
      </c>
      <c r="F6269" t="s">
        <v>15</v>
      </c>
      <c r="G6269">
        <v>8</v>
      </c>
      <c r="H6269" t="s">
        <v>16</v>
      </c>
      <c r="I6269">
        <v>1</v>
      </c>
      <c r="J6269">
        <f t="shared" si="198"/>
        <v>8</v>
      </c>
      <c r="K6269">
        <v>7.27</v>
      </c>
      <c r="L6269" s="1">
        <f t="shared" si="199"/>
        <v>58.16</v>
      </c>
    </row>
    <row r="6270" spans="1:12" x14ac:dyDescent="0.25">
      <c r="A6270" t="s">
        <v>5946</v>
      </c>
      <c r="B6270" t="s">
        <v>5947</v>
      </c>
      <c r="D6270">
        <v>805</v>
      </c>
      <c r="E6270" t="s">
        <v>2677</v>
      </c>
      <c r="F6270" t="s">
        <v>15</v>
      </c>
      <c r="G6270">
        <v>2</v>
      </c>
      <c r="H6270" t="s">
        <v>16</v>
      </c>
      <c r="I6270">
        <v>1</v>
      </c>
      <c r="J6270">
        <f t="shared" si="198"/>
        <v>2</v>
      </c>
      <c r="K6270">
        <v>29</v>
      </c>
      <c r="L6270" s="1">
        <f t="shared" si="199"/>
        <v>58</v>
      </c>
    </row>
    <row r="6271" spans="1:12" x14ac:dyDescent="0.25">
      <c r="A6271" t="s">
        <v>5747</v>
      </c>
      <c r="B6271" t="s">
        <v>5748</v>
      </c>
      <c r="D6271">
        <v>805</v>
      </c>
      <c r="E6271" t="s">
        <v>2677</v>
      </c>
      <c r="F6271" t="s">
        <v>15</v>
      </c>
      <c r="G6271">
        <v>2</v>
      </c>
      <c r="H6271" t="s">
        <v>16</v>
      </c>
      <c r="I6271">
        <v>1</v>
      </c>
      <c r="J6271">
        <f t="shared" si="198"/>
        <v>2</v>
      </c>
      <c r="K6271">
        <v>28.92</v>
      </c>
      <c r="L6271" s="1">
        <f t="shared" si="199"/>
        <v>57.84</v>
      </c>
    </row>
    <row r="6272" spans="1:12" x14ac:dyDescent="0.25">
      <c r="A6272" t="s">
        <v>10566</v>
      </c>
      <c r="B6272" t="s">
        <v>10567</v>
      </c>
      <c r="C6272">
        <v>5003422001</v>
      </c>
      <c r="D6272">
        <v>805</v>
      </c>
      <c r="E6272" t="s">
        <v>2677</v>
      </c>
      <c r="F6272" t="s">
        <v>15</v>
      </c>
      <c r="G6272">
        <v>15</v>
      </c>
      <c r="H6272" t="s">
        <v>16</v>
      </c>
      <c r="I6272">
        <v>1</v>
      </c>
      <c r="J6272">
        <f t="shared" si="198"/>
        <v>15</v>
      </c>
      <c r="K6272">
        <v>3.85</v>
      </c>
      <c r="L6272" s="1">
        <f t="shared" si="199"/>
        <v>57.75</v>
      </c>
    </row>
    <row r="6273" spans="1:12" x14ac:dyDescent="0.25">
      <c r="A6273" t="s">
        <v>5876</v>
      </c>
      <c r="B6273" t="s">
        <v>5877</v>
      </c>
      <c r="D6273">
        <v>805</v>
      </c>
      <c r="E6273" t="s">
        <v>2677</v>
      </c>
      <c r="F6273" t="s">
        <v>15</v>
      </c>
      <c r="G6273">
        <v>2</v>
      </c>
      <c r="H6273" t="s">
        <v>16</v>
      </c>
      <c r="I6273">
        <v>1</v>
      </c>
      <c r="J6273">
        <f t="shared" si="198"/>
        <v>2</v>
      </c>
      <c r="K6273">
        <v>28.47</v>
      </c>
      <c r="L6273" s="1">
        <f t="shared" si="199"/>
        <v>56.94</v>
      </c>
    </row>
    <row r="6274" spans="1:12" x14ac:dyDescent="0.25">
      <c r="A6274" t="s">
        <v>10562</v>
      </c>
      <c r="B6274" t="s">
        <v>10563</v>
      </c>
      <c r="C6274">
        <v>5003420001</v>
      </c>
      <c r="D6274">
        <v>805</v>
      </c>
      <c r="E6274" t="s">
        <v>2677</v>
      </c>
      <c r="F6274" t="s">
        <v>15</v>
      </c>
      <c r="G6274">
        <v>15</v>
      </c>
      <c r="H6274" t="s">
        <v>16</v>
      </c>
      <c r="I6274">
        <v>1</v>
      </c>
      <c r="J6274">
        <f t="shared" si="198"/>
        <v>15</v>
      </c>
      <c r="K6274">
        <v>3.79</v>
      </c>
      <c r="L6274" s="1">
        <f t="shared" si="199"/>
        <v>56.85</v>
      </c>
    </row>
    <row r="6275" spans="1:12" x14ac:dyDescent="0.25">
      <c r="A6275" t="s">
        <v>2986</v>
      </c>
      <c r="B6275" t="s">
        <v>2987</v>
      </c>
      <c r="C6275" t="s">
        <v>2979</v>
      </c>
      <c r="D6275">
        <v>805</v>
      </c>
      <c r="E6275" t="s">
        <v>2677</v>
      </c>
      <c r="F6275" t="s">
        <v>15</v>
      </c>
      <c r="G6275">
        <v>1</v>
      </c>
      <c r="H6275" t="s">
        <v>16</v>
      </c>
      <c r="I6275">
        <v>1</v>
      </c>
      <c r="J6275">
        <f t="shared" si="198"/>
        <v>1</v>
      </c>
      <c r="K6275">
        <v>56.66</v>
      </c>
      <c r="L6275" s="1">
        <f t="shared" si="199"/>
        <v>56.66</v>
      </c>
    </row>
    <row r="6276" spans="1:12" x14ac:dyDescent="0.25">
      <c r="A6276" t="s">
        <v>5676</v>
      </c>
      <c r="B6276" t="s">
        <v>5677</v>
      </c>
      <c r="D6276">
        <v>805</v>
      </c>
      <c r="E6276" t="s">
        <v>2677</v>
      </c>
      <c r="F6276" t="s">
        <v>15</v>
      </c>
      <c r="G6276">
        <v>6</v>
      </c>
      <c r="H6276" t="s">
        <v>16</v>
      </c>
      <c r="I6276">
        <v>1</v>
      </c>
      <c r="J6276">
        <f t="shared" si="198"/>
        <v>6</v>
      </c>
      <c r="K6276">
        <v>9.4</v>
      </c>
      <c r="L6276" s="1">
        <f t="shared" si="199"/>
        <v>56.400000000000006</v>
      </c>
    </row>
    <row r="6277" spans="1:12" x14ac:dyDescent="0.25">
      <c r="A6277" t="s">
        <v>6277</v>
      </c>
      <c r="B6277" t="s">
        <v>6278</v>
      </c>
      <c r="D6277">
        <v>805</v>
      </c>
      <c r="E6277" t="s">
        <v>2677</v>
      </c>
      <c r="F6277" t="s">
        <v>15</v>
      </c>
      <c r="G6277">
        <v>3</v>
      </c>
      <c r="H6277" t="s">
        <v>16</v>
      </c>
      <c r="I6277">
        <v>1</v>
      </c>
      <c r="J6277">
        <f t="shared" si="198"/>
        <v>3</v>
      </c>
      <c r="K6277">
        <v>18.8</v>
      </c>
      <c r="L6277" s="1">
        <f t="shared" si="199"/>
        <v>56.400000000000006</v>
      </c>
    </row>
    <row r="6278" spans="1:12" x14ac:dyDescent="0.25">
      <c r="A6278" t="s">
        <v>10983</v>
      </c>
      <c r="B6278" t="s">
        <v>10984</v>
      </c>
      <c r="C6278" t="s">
        <v>10985</v>
      </c>
      <c r="D6278">
        <v>805</v>
      </c>
      <c r="E6278" t="s">
        <v>2677</v>
      </c>
      <c r="F6278" t="s">
        <v>15</v>
      </c>
      <c r="G6278">
        <v>10</v>
      </c>
      <c r="H6278" t="s">
        <v>16</v>
      </c>
      <c r="I6278">
        <v>1</v>
      </c>
      <c r="J6278">
        <f t="shared" si="198"/>
        <v>10</v>
      </c>
      <c r="K6278">
        <v>5.63</v>
      </c>
      <c r="L6278" s="1">
        <f t="shared" si="199"/>
        <v>56.3</v>
      </c>
    </row>
    <row r="6279" spans="1:12" x14ac:dyDescent="0.25">
      <c r="A6279" t="s">
        <v>6015</v>
      </c>
      <c r="B6279" t="s">
        <v>6016</v>
      </c>
      <c r="C6279" t="s">
        <v>6017</v>
      </c>
      <c r="D6279">
        <v>805</v>
      </c>
      <c r="E6279" t="s">
        <v>2677</v>
      </c>
      <c r="F6279" t="s">
        <v>15</v>
      </c>
      <c r="G6279">
        <v>10</v>
      </c>
      <c r="H6279" t="s">
        <v>16</v>
      </c>
      <c r="I6279">
        <v>1</v>
      </c>
      <c r="J6279">
        <f t="shared" si="198"/>
        <v>10</v>
      </c>
      <c r="K6279">
        <v>5.5839999999999996</v>
      </c>
      <c r="L6279" s="1">
        <f t="shared" si="199"/>
        <v>55.839999999999996</v>
      </c>
    </row>
    <row r="6280" spans="1:12" x14ac:dyDescent="0.25">
      <c r="A6280" t="s">
        <v>10968</v>
      </c>
      <c r="B6280" t="s">
        <v>10969</v>
      </c>
      <c r="C6280" t="s">
        <v>10970</v>
      </c>
      <c r="D6280">
        <v>805</v>
      </c>
      <c r="E6280" t="s">
        <v>2677</v>
      </c>
      <c r="F6280" t="s">
        <v>15</v>
      </c>
      <c r="G6280">
        <v>10</v>
      </c>
      <c r="H6280" t="s">
        <v>16</v>
      </c>
      <c r="I6280">
        <v>1</v>
      </c>
      <c r="J6280">
        <f t="shared" si="198"/>
        <v>10</v>
      </c>
      <c r="K6280">
        <v>5.58</v>
      </c>
      <c r="L6280" s="1">
        <f t="shared" si="199"/>
        <v>55.8</v>
      </c>
    </row>
    <row r="6281" spans="1:12" x14ac:dyDescent="0.25">
      <c r="A6281" t="s">
        <v>8312</v>
      </c>
      <c r="B6281" t="s">
        <v>7845</v>
      </c>
      <c r="C6281" t="s">
        <v>8313</v>
      </c>
      <c r="D6281">
        <v>805</v>
      </c>
      <c r="E6281" t="s">
        <v>2677</v>
      </c>
      <c r="F6281" t="s">
        <v>15</v>
      </c>
      <c r="G6281">
        <v>2</v>
      </c>
      <c r="H6281" t="s">
        <v>16</v>
      </c>
      <c r="I6281">
        <v>53</v>
      </c>
      <c r="J6281">
        <f t="shared" si="198"/>
        <v>106</v>
      </c>
      <c r="K6281">
        <v>27.86</v>
      </c>
      <c r="L6281" s="1">
        <f t="shared" si="199"/>
        <v>55.72</v>
      </c>
    </row>
    <row r="6282" spans="1:12" x14ac:dyDescent="0.25">
      <c r="A6282" t="s">
        <v>8314</v>
      </c>
      <c r="B6282" t="s">
        <v>7845</v>
      </c>
      <c r="C6282" t="s">
        <v>8315</v>
      </c>
      <c r="D6282">
        <v>805</v>
      </c>
      <c r="E6282" t="s">
        <v>2677</v>
      </c>
      <c r="F6282" t="s">
        <v>15</v>
      </c>
      <c r="G6282">
        <v>2</v>
      </c>
      <c r="H6282" t="s">
        <v>16</v>
      </c>
      <c r="I6282">
        <v>55</v>
      </c>
      <c r="J6282">
        <f t="shared" si="198"/>
        <v>110</v>
      </c>
      <c r="K6282">
        <v>27.86</v>
      </c>
      <c r="L6282" s="1">
        <f t="shared" si="199"/>
        <v>55.72</v>
      </c>
    </row>
    <row r="6283" spans="1:12" x14ac:dyDescent="0.25">
      <c r="A6283" t="s">
        <v>9718</v>
      </c>
      <c r="B6283" t="s">
        <v>9719</v>
      </c>
      <c r="C6283" t="s">
        <v>9720</v>
      </c>
      <c r="D6283">
        <v>805</v>
      </c>
      <c r="E6283" t="s">
        <v>2677</v>
      </c>
      <c r="F6283" t="s">
        <v>15</v>
      </c>
      <c r="G6283">
        <v>5</v>
      </c>
      <c r="H6283" t="s">
        <v>16</v>
      </c>
      <c r="I6283">
        <v>1</v>
      </c>
      <c r="J6283">
        <f t="shared" si="198"/>
        <v>5</v>
      </c>
      <c r="K6283">
        <v>11.09</v>
      </c>
      <c r="L6283" s="1">
        <f t="shared" si="199"/>
        <v>55.45</v>
      </c>
    </row>
    <row r="6284" spans="1:12" x14ac:dyDescent="0.25">
      <c r="A6284" t="s">
        <v>9591</v>
      </c>
      <c r="B6284" t="s">
        <v>9592</v>
      </c>
      <c r="C6284" t="s">
        <v>9593</v>
      </c>
      <c r="D6284">
        <v>805</v>
      </c>
      <c r="E6284" t="s">
        <v>2677</v>
      </c>
      <c r="F6284" t="s">
        <v>15</v>
      </c>
      <c r="G6284">
        <v>600</v>
      </c>
      <c r="H6284" t="s">
        <v>4444</v>
      </c>
      <c r="I6284">
        <v>1</v>
      </c>
      <c r="J6284">
        <f t="shared" si="198"/>
        <v>600</v>
      </c>
      <c r="K6284">
        <v>9.2149999999999996E-2</v>
      </c>
      <c r="L6284" s="1">
        <f t="shared" si="199"/>
        <v>55.29</v>
      </c>
    </row>
    <row r="6285" spans="1:12" x14ac:dyDescent="0.25">
      <c r="A6285" t="s">
        <v>10818</v>
      </c>
      <c r="B6285" t="s">
        <v>10819</v>
      </c>
      <c r="C6285" t="s">
        <v>10820</v>
      </c>
      <c r="D6285">
        <v>805</v>
      </c>
      <c r="E6285" t="s">
        <v>2677</v>
      </c>
      <c r="F6285" t="s">
        <v>15</v>
      </c>
      <c r="G6285">
        <v>125</v>
      </c>
      <c r="H6285" t="s">
        <v>16</v>
      </c>
      <c r="I6285">
        <v>1</v>
      </c>
      <c r="J6285">
        <f t="shared" si="198"/>
        <v>125</v>
      </c>
      <c r="K6285">
        <v>0.43</v>
      </c>
      <c r="L6285" s="1">
        <f t="shared" si="199"/>
        <v>53.75</v>
      </c>
    </row>
    <row r="6286" spans="1:12" x14ac:dyDescent="0.25">
      <c r="A6286" t="s">
        <v>6657</v>
      </c>
      <c r="B6286" t="s">
        <v>6658</v>
      </c>
      <c r="D6286">
        <v>805</v>
      </c>
      <c r="E6286" t="s">
        <v>2677</v>
      </c>
      <c r="F6286" t="s">
        <v>15</v>
      </c>
      <c r="G6286">
        <v>1</v>
      </c>
      <c r="H6286" t="s">
        <v>16</v>
      </c>
      <c r="I6286">
        <v>1</v>
      </c>
      <c r="J6286">
        <f t="shared" si="198"/>
        <v>1</v>
      </c>
      <c r="K6286">
        <v>53.4</v>
      </c>
      <c r="L6286" s="1">
        <f t="shared" si="199"/>
        <v>53.4</v>
      </c>
    </row>
    <row r="6287" spans="1:12" x14ac:dyDescent="0.25">
      <c r="A6287" t="s">
        <v>9464</v>
      </c>
      <c r="B6287" t="s">
        <v>9465</v>
      </c>
      <c r="C6287" t="s">
        <v>9466</v>
      </c>
      <c r="D6287">
        <v>805</v>
      </c>
      <c r="E6287" t="s">
        <v>2677</v>
      </c>
      <c r="F6287" t="s">
        <v>15</v>
      </c>
      <c r="G6287">
        <v>125</v>
      </c>
      <c r="H6287" t="s">
        <v>16</v>
      </c>
      <c r="I6287">
        <v>1</v>
      </c>
      <c r="J6287">
        <f t="shared" si="198"/>
        <v>125</v>
      </c>
      <c r="K6287">
        <v>0.42399999999999999</v>
      </c>
      <c r="L6287" s="1">
        <f t="shared" si="199"/>
        <v>53</v>
      </c>
    </row>
    <row r="6288" spans="1:12" x14ac:dyDescent="0.25">
      <c r="A6288" t="s">
        <v>10233</v>
      </c>
      <c r="B6288" t="s">
        <v>10234</v>
      </c>
      <c r="C6288" t="s">
        <v>10235</v>
      </c>
      <c r="D6288">
        <v>805</v>
      </c>
      <c r="E6288" t="s">
        <v>2677</v>
      </c>
      <c r="F6288" t="s">
        <v>15</v>
      </c>
      <c r="G6288">
        <v>20</v>
      </c>
      <c r="H6288" t="s">
        <v>16</v>
      </c>
      <c r="I6288">
        <v>1</v>
      </c>
      <c r="J6288">
        <f t="shared" si="198"/>
        <v>20</v>
      </c>
      <c r="K6288">
        <v>2.65</v>
      </c>
      <c r="L6288" s="1">
        <f t="shared" si="199"/>
        <v>53</v>
      </c>
    </row>
    <row r="6289" spans="1:12" x14ac:dyDescent="0.25">
      <c r="A6289" t="s">
        <v>14026</v>
      </c>
      <c r="B6289" t="s">
        <v>14024</v>
      </c>
      <c r="C6289" t="s">
        <v>14027</v>
      </c>
      <c r="D6289">
        <v>806</v>
      </c>
      <c r="E6289" t="s">
        <v>2677</v>
      </c>
      <c r="F6289" t="s">
        <v>15</v>
      </c>
      <c r="G6289">
        <v>20</v>
      </c>
      <c r="H6289" t="s">
        <v>16</v>
      </c>
      <c r="I6289">
        <v>0</v>
      </c>
      <c r="J6289">
        <f t="shared" si="198"/>
        <v>0</v>
      </c>
      <c r="K6289">
        <v>2.6469999999999998</v>
      </c>
      <c r="L6289" s="1">
        <f t="shared" si="199"/>
        <v>52.94</v>
      </c>
    </row>
    <row r="6290" spans="1:12" x14ac:dyDescent="0.25">
      <c r="A6290" t="s">
        <v>9178</v>
      </c>
      <c r="B6290" t="s">
        <v>9179</v>
      </c>
      <c r="C6290" t="s">
        <v>9180</v>
      </c>
      <c r="D6290">
        <v>805</v>
      </c>
      <c r="E6290" t="s">
        <v>2677</v>
      </c>
      <c r="F6290" t="s">
        <v>15</v>
      </c>
      <c r="G6290">
        <v>6</v>
      </c>
      <c r="H6290" t="s">
        <v>16</v>
      </c>
      <c r="I6290">
        <v>1</v>
      </c>
      <c r="J6290">
        <f t="shared" si="198"/>
        <v>6</v>
      </c>
      <c r="K6290">
        <v>8.8166700000000002</v>
      </c>
      <c r="L6290" s="1">
        <f t="shared" si="199"/>
        <v>52.900019999999998</v>
      </c>
    </row>
    <row r="6291" spans="1:12" x14ac:dyDescent="0.25">
      <c r="A6291" t="s">
        <v>9181</v>
      </c>
      <c r="B6291" t="s">
        <v>9182</v>
      </c>
      <c r="C6291" t="s">
        <v>9183</v>
      </c>
      <c r="D6291">
        <v>805</v>
      </c>
      <c r="E6291" t="s">
        <v>2677</v>
      </c>
      <c r="F6291" t="s">
        <v>15</v>
      </c>
      <c r="G6291">
        <v>6</v>
      </c>
      <c r="H6291" t="s">
        <v>16</v>
      </c>
      <c r="I6291">
        <v>1</v>
      </c>
      <c r="J6291">
        <f t="shared" si="198"/>
        <v>6</v>
      </c>
      <c r="K6291">
        <v>8.8149999999999995</v>
      </c>
      <c r="L6291" s="1">
        <f t="shared" si="199"/>
        <v>52.89</v>
      </c>
    </row>
    <row r="6292" spans="1:12" x14ac:dyDescent="0.25">
      <c r="A6292" t="s">
        <v>13308</v>
      </c>
      <c r="B6292" t="s">
        <v>13309</v>
      </c>
      <c r="C6292" t="s">
        <v>13223</v>
      </c>
      <c r="D6292">
        <v>806</v>
      </c>
      <c r="E6292" t="s">
        <v>2677</v>
      </c>
      <c r="F6292" t="s">
        <v>15</v>
      </c>
      <c r="G6292">
        <v>2</v>
      </c>
      <c r="H6292" t="s">
        <v>16</v>
      </c>
      <c r="I6292">
        <v>0</v>
      </c>
      <c r="J6292">
        <f t="shared" si="198"/>
        <v>0</v>
      </c>
      <c r="K6292">
        <v>26.4</v>
      </c>
      <c r="L6292" s="1">
        <f t="shared" si="199"/>
        <v>52.8</v>
      </c>
    </row>
    <row r="6293" spans="1:12" x14ac:dyDescent="0.25">
      <c r="A6293" t="s">
        <v>11614</v>
      </c>
      <c r="B6293" t="s">
        <v>11615</v>
      </c>
      <c r="C6293" t="s">
        <v>11616</v>
      </c>
      <c r="D6293">
        <v>805</v>
      </c>
      <c r="E6293" t="s">
        <v>2677</v>
      </c>
      <c r="F6293" t="s">
        <v>15</v>
      </c>
      <c r="G6293">
        <v>5</v>
      </c>
      <c r="H6293" t="s">
        <v>16</v>
      </c>
      <c r="I6293">
        <v>1</v>
      </c>
      <c r="J6293">
        <f t="shared" si="198"/>
        <v>5</v>
      </c>
      <c r="K6293">
        <v>10.53</v>
      </c>
      <c r="L6293" s="1">
        <f t="shared" si="199"/>
        <v>52.65</v>
      </c>
    </row>
    <row r="6294" spans="1:12" x14ac:dyDescent="0.25">
      <c r="A6294" t="s">
        <v>13834</v>
      </c>
      <c r="B6294" t="s">
        <v>13835</v>
      </c>
      <c r="D6294">
        <v>806</v>
      </c>
      <c r="E6294" t="s">
        <v>2677</v>
      </c>
      <c r="F6294" t="s">
        <v>15</v>
      </c>
      <c r="G6294">
        <v>16</v>
      </c>
      <c r="H6294" t="s">
        <v>16</v>
      </c>
      <c r="I6294">
        <v>1E-3</v>
      </c>
      <c r="J6294">
        <f t="shared" si="198"/>
        <v>1.6E-2</v>
      </c>
      <c r="K6294">
        <v>3.29</v>
      </c>
      <c r="L6294" s="1">
        <f t="shared" si="199"/>
        <v>52.64</v>
      </c>
    </row>
    <row r="6295" spans="1:12" x14ac:dyDescent="0.25">
      <c r="A6295" t="s">
        <v>13840</v>
      </c>
      <c r="B6295" t="s">
        <v>13841</v>
      </c>
      <c r="D6295">
        <v>806</v>
      </c>
      <c r="E6295" t="s">
        <v>2677</v>
      </c>
      <c r="F6295" t="s">
        <v>15</v>
      </c>
      <c r="G6295">
        <v>16</v>
      </c>
      <c r="H6295" t="s">
        <v>16</v>
      </c>
      <c r="I6295">
        <v>1E-3</v>
      </c>
      <c r="J6295">
        <f t="shared" si="198"/>
        <v>1.6E-2</v>
      </c>
      <c r="K6295">
        <v>3.29</v>
      </c>
      <c r="L6295" s="1">
        <f t="shared" si="199"/>
        <v>52.64</v>
      </c>
    </row>
    <row r="6296" spans="1:12" x14ac:dyDescent="0.25">
      <c r="A6296" t="s">
        <v>7021</v>
      </c>
      <c r="B6296" t="s">
        <v>7022</v>
      </c>
      <c r="D6296">
        <v>805</v>
      </c>
      <c r="E6296" t="s">
        <v>2677</v>
      </c>
      <c r="F6296" t="s">
        <v>15</v>
      </c>
      <c r="G6296">
        <v>15</v>
      </c>
      <c r="H6296" t="s">
        <v>16</v>
      </c>
      <c r="I6296">
        <v>1</v>
      </c>
      <c r="J6296">
        <f t="shared" si="198"/>
        <v>15</v>
      </c>
      <c r="K6296">
        <v>3.5</v>
      </c>
      <c r="L6296" s="1">
        <f t="shared" si="199"/>
        <v>52.5</v>
      </c>
    </row>
    <row r="6297" spans="1:12" x14ac:dyDescent="0.25">
      <c r="A6297" t="s">
        <v>7323</v>
      </c>
      <c r="B6297" t="s">
        <v>7324</v>
      </c>
      <c r="D6297">
        <v>805</v>
      </c>
      <c r="E6297" t="s">
        <v>2677</v>
      </c>
      <c r="F6297" t="s">
        <v>15</v>
      </c>
      <c r="G6297">
        <v>5</v>
      </c>
      <c r="H6297" t="s">
        <v>16</v>
      </c>
      <c r="I6297">
        <v>1</v>
      </c>
      <c r="J6297">
        <f t="shared" si="198"/>
        <v>5</v>
      </c>
      <c r="K6297">
        <v>10.5</v>
      </c>
      <c r="L6297" s="1">
        <f t="shared" si="199"/>
        <v>52.5</v>
      </c>
    </row>
    <row r="6298" spans="1:12" x14ac:dyDescent="0.25">
      <c r="A6298" t="s">
        <v>10054</v>
      </c>
      <c r="B6298" t="s">
        <v>10055</v>
      </c>
      <c r="C6298" t="s">
        <v>10056</v>
      </c>
      <c r="D6298">
        <v>805</v>
      </c>
      <c r="E6298" t="s">
        <v>2677</v>
      </c>
      <c r="F6298" t="s">
        <v>15</v>
      </c>
      <c r="G6298">
        <v>100</v>
      </c>
      <c r="H6298" t="s">
        <v>16</v>
      </c>
      <c r="I6298">
        <v>1</v>
      </c>
      <c r="J6298">
        <f t="shared" si="198"/>
        <v>100</v>
      </c>
      <c r="K6298">
        <v>0.52439999999999998</v>
      </c>
      <c r="L6298" s="1">
        <f t="shared" si="199"/>
        <v>52.44</v>
      </c>
    </row>
    <row r="6299" spans="1:12" x14ac:dyDescent="0.25">
      <c r="A6299" t="s">
        <v>4648</v>
      </c>
      <c r="B6299" t="s">
        <v>4649</v>
      </c>
      <c r="D6299">
        <v>805</v>
      </c>
      <c r="E6299" t="s">
        <v>2677</v>
      </c>
      <c r="F6299" t="s">
        <v>15</v>
      </c>
      <c r="G6299">
        <v>6</v>
      </c>
      <c r="H6299" t="s">
        <v>16</v>
      </c>
      <c r="I6299">
        <v>1</v>
      </c>
      <c r="J6299">
        <f t="shared" si="198"/>
        <v>6</v>
      </c>
      <c r="K6299">
        <v>8.6999999999999993</v>
      </c>
      <c r="L6299" s="1">
        <f t="shared" si="199"/>
        <v>52.199999999999996</v>
      </c>
    </row>
    <row r="6300" spans="1:12" x14ac:dyDescent="0.25">
      <c r="A6300" t="s">
        <v>9040</v>
      </c>
      <c r="B6300" t="s">
        <v>9041</v>
      </c>
      <c r="C6300" t="s">
        <v>9042</v>
      </c>
      <c r="D6300">
        <v>805</v>
      </c>
      <c r="E6300" t="s">
        <v>2677</v>
      </c>
      <c r="F6300" t="s">
        <v>15</v>
      </c>
      <c r="G6300">
        <v>150</v>
      </c>
      <c r="H6300" t="s">
        <v>16</v>
      </c>
      <c r="I6300">
        <v>1</v>
      </c>
      <c r="J6300">
        <f t="shared" si="198"/>
        <v>150</v>
      </c>
      <c r="K6300">
        <v>0.34639999999999999</v>
      </c>
      <c r="L6300" s="1">
        <f t="shared" si="199"/>
        <v>51.96</v>
      </c>
    </row>
    <row r="6301" spans="1:12" x14ac:dyDescent="0.25">
      <c r="A6301" t="s">
        <v>6018</v>
      </c>
      <c r="B6301" t="s">
        <v>6019</v>
      </c>
      <c r="D6301">
        <v>805</v>
      </c>
      <c r="E6301" t="s">
        <v>2677</v>
      </c>
      <c r="F6301" t="s">
        <v>15</v>
      </c>
      <c r="G6301">
        <v>20</v>
      </c>
      <c r="H6301" t="s">
        <v>16</v>
      </c>
      <c r="I6301">
        <v>1</v>
      </c>
      <c r="J6301">
        <f t="shared" si="198"/>
        <v>20</v>
      </c>
      <c r="K6301">
        <v>2.59</v>
      </c>
      <c r="L6301" s="1">
        <f t="shared" si="199"/>
        <v>51.8</v>
      </c>
    </row>
    <row r="6302" spans="1:12" x14ac:dyDescent="0.25">
      <c r="A6302" t="s">
        <v>8508</v>
      </c>
      <c r="B6302" t="s">
        <v>8509</v>
      </c>
      <c r="D6302">
        <v>805</v>
      </c>
      <c r="E6302" t="s">
        <v>2677</v>
      </c>
      <c r="F6302" t="s">
        <v>15</v>
      </c>
      <c r="G6302">
        <v>5</v>
      </c>
      <c r="H6302" t="s">
        <v>16</v>
      </c>
      <c r="I6302">
        <v>1</v>
      </c>
      <c r="J6302">
        <f t="shared" si="198"/>
        <v>5</v>
      </c>
      <c r="K6302">
        <v>10.28</v>
      </c>
      <c r="L6302" s="1">
        <f t="shared" si="199"/>
        <v>51.4</v>
      </c>
    </row>
    <row r="6303" spans="1:12" x14ac:dyDescent="0.25">
      <c r="A6303" t="s">
        <v>8651</v>
      </c>
      <c r="B6303" t="s">
        <v>8652</v>
      </c>
      <c r="D6303">
        <v>805</v>
      </c>
      <c r="E6303" t="s">
        <v>2677</v>
      </c>
      <c r="F6303" t="s">
        <v>15</v>
      </c>
      <c r="G6303">
        <v>25</v>
      </c>
      <c r="H6303" t="s">
        <v>16</v>
      </c>
      <c r="I6303">
        <v>1</v>
      </c>
      <c r="J6303">
        <f t="shared" si="198"/>
        <v>25</v>
      </c>
      <c r="K6303">
        <v>2.0499999999999998</v>
      </c>
      <c r="L6303" s="1">
        <f t="shared" si="199"/>
        <v>51.249999999999993</v>
      </c>
    </row>
    <row r="6304" spans="1:12" x14ac:dyDescent="0.25">
      <c r="A6304" t="s">
        <v>10521</v>
      </c>
      <c r="B6304" t="s">
        <v>10522</v>
      </c>
      <c r="C6304">
        <v>5003403001</v>
      </c>
      <c r="D6304">
        <v>805</v>
      </c>
      <c r="E6304" t="s">
        <v>2677</v>
      </c>
      <c r="F6304" t="s">
        <v>15</v>
      </c>
      <c r="G6304">
        <v>15</v>
      </c>
      <c r="H6304" t="s">
        <v>16</v>
      </c>
      <c r="I6304">
        <v>1</v>
      </c>
      <c r="J6304">
        <f t="shared" si="198"/>
        <v>15</v>
      </c>
      <c r="K6304">
        <v>3.4</v>
      </c>
      <c r="L6304" s="1">
        <f t="shared" si="199"/>
        <v>51</v>
      </c>
    </row>
    <row r="6305" spans="1:12" x14ac:dyDescent="0.25">
      <c r="A6305" t="s">
        <v>9001</v>
      </c>
      <c r="B6305" t="s">
        <v>9002</v>
      </c>
      <c r="C6305" t="s">
        <v>0</v>
      </c>
      <c r="D6305">
        <v>805</v>
      </c>
      <c r="E6305" t="s">
        <v>2677</v>
      </c>
      <c r="F6305" t="s">
        <v>15</v>
      </c>
      <c r="G6305">
        <v>50</v>
      </c>
      <c r="H6305" t="s">
        <v>16</v>
      </c>
      <c r="I6305">
        <v>1</v>
      </c>
      <c r="J6305">
        <f t="shared" si="198"/>
        <v>50</v>
      </c>
      <c r="K6305">
        <v>1.0087999999999999</v>
      </c>
      <c r="L6305" s="1">
        <f t="shared" si="199"/>
        <v>50.44</v>
      </c>
    </row>
    <row r="6306" spans="1:12" x14ac:dyDescent="0.25">
      <c r="A6306" t="s">
        <v>9425</v>
      </c>
      <c r="B6306" t="s">
        <v>9426</v>
      </c>
      <c r="C6306" t="s">
        <v>9427</v>
      </c>
      <c r="D6306">
        <v>805</v>
      </c>
      <c r="E6306" t="s">
        <v>2677</v>
      </c>
      <c r="F6306" t="s">
        <v>15</v>
      </c>
      <c r="G6306">
        <v>502</v>
      </c>
      <c r="H6306" t="s">
        <v>4444</v>
      </c>
      <c r="I6306">
        <v>1</v>
      </c>
      <c r="J6306">
        <f t="shared" ref="J6306:J6369" si="200">G6306*I6306</f>
        <v>502</v>
      </c>
      <c r="K6306">
        <v>0.10034999999999999</v>
      </c>
      <c r="L6306" s="1">
        <f t="shared" ref="L6306:L6369" si="201">G6306*K6306</f>
        <v>50.375699999999995</v>
      </c>
    </row>
    <row r="6307" spans="1:12" x14ac:dyDescent="0.25">
      <c r="A6307" t="s">
        <v>9727</v>
      </c>
      <c r="B6307" t="s">
        <v>9728</v>
      </c>
      <c r="C6307" t="s">
        <v>9729</v>
      </c>
      <c r="D6307">
        <v>805</v>
      </c>
      <c r="E6307" t="s">
        <v>2677</v>
      </c>
      <c r="F6307" t="s">
        <v>15</v>
      </c>
      <c r="G6307">
        <v>3</v>
      </c>
      <c r="H6307" t="s">
        <v>16</v>
      </c>
      <c r="I6307">
        <v>1</v>
      </c>
      <c r="J6307">
        <f t="shared" si="200"/>
        <v>3</v>
      </c>
      <c r="K6307">
        <v>16.79</v>
      </c>
      <c r="L6307" s="1">
        <f t="shared" si="201"/>
        <v>50.37</v>
      </c>
    </row>
    <row r="6308" spans="1:12" x14ac:dyDescent="0.25">
      <c r="A6308" t="s">
        <v>13284</v>
      </c>
      <c r="B6308" t="s">
        <v>13285</v>
      </c>
      <c r="C6308" t="s">
        <v>13286</v>
      </c>
      <c r="D6308">
        <v>806</v>
      </c>
      <c r="E6308" t="s">
        <v>2677</v>
      </c>
      <c r="F6308" t="s">
        <v>15</v>
      </c>
      <c r="G6308">
        <v>9</v>
      </c>
      <c r="H6308" t="s">
        <v>16</v>
      </c>
      <c r="I6308">
        <v>0</v>
      </c>
      <c r="J6308">
        <f t="shared" si="200"/>
        <v>0</v>
      </c>
      <c r="K6308">
        <v>5.57</v>
      </c>
      <c r="L6308" s="1">
        <f t="shared" si="201"/>
        <v>50.13</v>
      </c>
    </row>
    <row r="6309" spans="1:12" x14ac:dyDescent="0.25">
      <c r="A6309" t="s">
        <v>8774</v>
      </c>
      <c r="B6309" t="s">
        <v>8775</v>
      </c>
      <c r="D6309">
        <v>805</v>
      </c>
      <c r="E6309" t="s">
        <v>2677</v>
      </c>
      <c r="F6309" t="s">
        <v>15</v>
      </c>
      <c r="G6309">
        <v>10</v>
      </c>
      <c r="H6309" t="s">
        <v>16</v>
      </c>
      <c r="I6309">
        <v>1</v>
      </c>
      <c r="J6309">
        <f t="shared" si="200"/>
        <v>10</v>
      </c>
      <c r="K6309">
        <v>5</v>
      </c>
      <c r="L6309" s="1">
        <f t="shared" si="201"/>
        <v>50</v>
      </c>
    </row>
    <row r="6310" spans="1:12" x14ac:dyDescent="0.25">
      <c r="A6310" t="s">
        <v>13368</v>
      </c>
      <c r="B6310" t="s">
        <v>13369</v>
      </c>
      <c r="C6310" t="s">
        <v>13370</v>
      </c>
      <c r="D6310">
        <v>806</v>
      </c>
      <c r="E6310" t="s">
        <v>2677</v>
      </c>
      <c r="F6310" t="s">
        <v>15</v>
      </c>
      <c r="G6310">
        <v>5</v>
      </c>
      <c r="H6310" t="s">
        <v>16</v>
      </c>
      <c r="I6310">
        <v>1</v>
      </c>
      <c r="J6310">
        <f t="shared" si="200"/>
        <v>5</v>
      </c>
      <c r="K6310">
        <v>10</v>
      </c>
      <c r="L6310" s="1">
        <f t="shared" si="201"/>
        <v>50</v>
      </c>
    </row>
    <row r="6311" spans="1:12" x14ac:dyDescent="0.25">
      <c r="A6311" t="s">
        <v>8601</v>
      </c>
      <c r="B6311" t="s">
        <v>8602</v>
      </c>
      <c r="D6311">
        <v>805</v>
      </c>
      <c r="E6311" t="s">
        <v>2677</v>
      </c>
      <c r="F6311" t="s">
        <v>15</v>
      </c>
      <c r="G6311">
        <v>2</v>
      </c>
      <c r="H6311" t="s">
        <v>16</v>
      </c>
      <c r="I6311">
        <v>1</v>
      </c>
      <c r="J6311">
        <f t="shared" si="200"/>
        <v>2</v>
      </c>
      <c r="K6311">
        <v>25</v>
      </c>
      <c r="L6311" s="1">
        <f t="shared" si="201"/>
        <v>50</v>
      </c>
    </row>
    <row r="6312" spans="1:12" x14ac:dyDescent="0.25">
      <c r="A6312" t="s">
        <v>9735</v>
      </c>
      <c r="B6312" t="s">
        <v>9736</v>
      </c>
      <c r="C6312" t="s">
        <v>9737</v>
      </c>
      <c r="D6312">
        <v>805</v>
      </c>
      <c r="E6312" t="s">
        <v>2677</v>
      </c>
      <c r="F6312" t="s">
        <v>15</v>
      </c>
      <c r="G6312">
        <v>3</v>
      </c>
      <c r="H6312" t="s">
        <v>16</v>
      </c>
      <c r="I6312">
        <v>1</v>
      </c>
      <c r="J6312">
        <f t="shared" si="200"/>
        <v>3</v>
      </c>
      <c r="K6312">
        <v>16.61</v>
      </c>
      <c r="L6312" s="1">
        <f t="shared" si="201"/>
        <v>49.83</v>
      </c>
    </row>
    <row r="6313" spans="1:12" x14ac:dyDescent="0.25">
      <c r="A6313" t="s">
        <v>10030</v>
      </c>
      <c r="B6313" t="s">
        <v>10031</v>
      </c>
      <c r="C6313" t="s">
        <v>10032</v>
      </c>
      <c r="D6313">
        <v>805</v>
      </c>
      <c r="E6313" t="s">
        <v>2677</v>
      </c>
      <c r="F6313" t="s">
        <v>15</v>
      </c>
      <c r="G6313">
        <v>200</v>
      </c>
      <c r="H6313" t="s">
        <v>16</v>
      </c>
      <c r="I6313">
        <v>1</v>
      </c>
      <c r="J6313">
        <f t="shared" si="200"/>
        <v>200</v>
      </c>
      <c r="K6313">
        <v>0.24840000000000001</v>
      </c>
      <c r="L6313" s="1">
        <f t="shared" si="201"/>
        <v>49.68</v>
      </c>
    </row>
    <row r="6314" spans="1:12" x14ac:dyDescent="0.25">
      <c r="A6314" t="s">
        <v>13568</v>
      </c>
      <c r="B6314" t="s">
        <v>13569</v>
      </c>
      <c r="C6314" t="s">
        <v>13570</v>
      </c>
      <c r="D6314">
        <v>806</v>
      </c>
      <c r="E6314" t="s">
        <v>2677</v>
      </c>
      <c r="F6314" t="s">
        <v>15</v>
      </c>
      <c r="G6314">
        <v>72</v>
      </c>
      <c r="H6314" t="s">
        <v>16</v>
      </c>
      <c r="I6314">
        <v>0</v>
      </c>
      <c r="J6314">
        <f t="shared" si="200"/>
        <v>0</v>
      </c>
      <c r="K6314">
        <v>0.69</v>
      </c>
      <c r="L6314" s="1">
        <f t="shared" si="201"/>
        <v>49.679999999999993</v>
      </c>
    </row>
    <row r="6315" spans="1:12" x14ac:dyDescent="0.25">
      <c r="A6315" t="s">
        <v>8385</v>
      </c>
      <c r="B6315" t="s">
        <v>8386</v>
      </c>
      <c r="D6315">
        <v>805</v>
      </c>
      <c r="E6315" t="s">
        <v>2677</v>
      </c>
      <c r="F6315" t="s">
        <v>15</v>
      </c>
      <c r="G6315">
        <v>10</v>
      </c>
      <c r="H6315" t="s">
        <v>16</v>
      </c>
      <c r="I6315">
        <v>1</v>
      </c>
      <c r="J6315">
        <f t="shared" si="200"/>
        <v>10</v>
      </c>
      <c r="K6315">
        <v>4.95</v>
      </c>
      <c r="L6315" s="1">
        <f t="shared" si="201"/>
        <v>49.5</v>
      </c>
    </row>
    <row r="6316" spans="1:12" x14ac:dyDescent="0.25">
      <c r="A6316" t="s">
        <v>13786</v>
      </c>
      <c r="B6316" t="s">
        <v>13787</v>
      </c>
      <c r="D6316">
        <v>806</v>
      </c>
      <c r="E6316" t="s">
        <v>2677</v>
      </c>
      <c r="F6316" t="s">
        <v>15</v>
      </c>
      <c r="G6316">
        <v>100</v>
      </c>
      <c r="H6316" t="s">
        <v>16</v>
      </c>
      <c r="I6316">
        <v>0</v>
      </c>
      <c r="J6316">
        <f t="shared" si="200"/>
        <v>0</v>
      </c>
      <c r="K6316">
        <v>0.49</v>
      </c>
      <c r="L6316" s="1">
        <f t="shared" si="201"/>
        <v>49</v>
      </c>
    </row>
    <row r="6317" spans="1:12" x14ac:dyDescent="0.25">
      <c r="A6317" t="s">
        <v>9395</v>
      </c>
      <c r="B6317" t="s">
        <v>9396</v>
      </c>
      <c r="C6317" t="s">
        <v>9397</v>
      </c>
      <c r="D6317">
        <v>805</v>
      </c>
      <c r="E6317" t="s">
        <v>2677</v>
      </c>
      <c r="F6317" t="s">
        <v>15</v>
      </c>
      <c r="G6317">
        <v>500</v>
      </c>
      <c r="H6317" t="s">
        <v>4444</v>
      </c>
      <c r="I6317">
        <v>1</v>
      </c>
      <c r="J6317">
        <f t="shared" si="200"/>
        <v>500</v>
      </c>
      <c r="K6317">
        <v>9.7799999999999998E-2</v>
      </c>
      <c r="L6317" s="1">
        <f t="shared" si="201"/>
        <v>48.9</v>
      </c>
    </row>
    <row r="6318" spans="1:12" x14ac:dyDescent="0.25">
      <c r="A6318" t="s">
        <v>7079</v>
      </c>
      <c r="B6318" t="s">
        <v>7080</v>
      </c>
      <c r="C6318" t="s">
        <v>7075</v>
      </c>
      <c r="D6318">
        <v>805</v>
      </c>
      <c r="E6318" t="s">
        <v>2677</v>
      </c>
      <c r="F6318" t="s">
        <v>15</v>
      </c>
      <c r="G6318">
        <v>5</v>
      </c>
      <c r="H6318" t="s">
        <v>16</v>
      </c>
      <c r="I6318">
        <v>1</v>
      </c>
      <c r="J6318">
        <f t="shared" si="200"/>
        <v>5</v>
      </c>
      <c r="K6318">
        <v>9.7200000000000006</v>
      </c>
      <c r="L6318" s="1">
        <f t="shared" si="201"/>
        <v>48.6</v>
      </c>
    </row>
    <row r="6319" spans="1:12" x14ac:dyDescent="0.25">
      <c r="A6319" t="s">
        <v>10628</v>
      </c>
      <c r="B6319" t="s">
        <v>10629</v>
      </c>
      <c r="C6319" t="s">
        <v>10630</v>
      </c>
      <c r="D6319">
        <v>805</v>
      </c>
      <c r="E6319" t="s">
        <v>2677</v>
      </c>
      <c r="F6319" t="s">
        <v>15</v>
      </c>
      <c r="G6319">
        <v>2</v>
      </c>
      <c r="H6319" t="s">
        <v>16</v>
      </c>
      <c r="I6319">
        <v>1</v>
      </c>
      <c r="J6319">
        <f t="shared" si="200"/>
        <v>2</v>
      </c>
      <c r="K6319">
        <v>24.25</v>
      </c>
      <c r="L6319" s="1">
        <f t="shared" si="201"/>
        <v>48.5</v>
      </c>
    </row>
    <row r="6320" spans="1:12" x14ac:dyDescent="0.25">
      <c r="A6320" t="s">
        <v>13440</v>
      </c>
      <c r="B6320" t="s">
        <v>13441</v>
      </c>
      <c r="C6320" t="s">
        <v>13442</v>
      </c>
      <c r="D6320">
        <v>806</v>
      </c>
      <c r="E6320" t="s">
        <v>2677</v>
      </c>
      <c r="F6320" t="s">
        <v>15</v>
      </c>
      <c r="G6320">
        <v>5</v>
      </c>
      <c r="H6320" t="s">
        <v>16</v>
      </c>
      <c r="I6320">
        <v>0</v>
      </c>
      <c r="J6320">
        <f t="shared" si="200"/>
        <v>0</v>
      </c>
      <c r="K6320">
        <v>9.5500000000000007</v>
      </c>
      <c r="L6320" s="1">
        <f t="shared" si="201"/>
        <v>47.75</v>
      </c>
    </row>
    <row r="6321" spans="1:12" x14ac:dyDescent="0.25">
      <c r="A6321" t="s">
        <v>9023</v>
      </c>
      <c r="B6321" t="s">
        <v>9024</v>
      </c>
      <c r="C6321" t="s">
        <v>9025</v>
      </c>
      <c r="D6321">
        <v>805</v>
      </c>
      <c r="E6321" t="s">
        <v>2677</v>
      </c>
      <c r="F6321" t="s">
        <v>15</v>
      </c>
      <c r="G6321">
        <v>50</v>
      </c>
      <c r="H6321" t="s">
        <v>16</v>
      </c>
      <c r="I6321">
        <v>1</v>
      </c>
      <c r="J6321">
        <f t="shared" si="200"/>
        <v>50</v>
      </c>
      <c r="K6321">
        <v>0.95320000000000005</v>
      </c>
      <c r="L6321" s="1">
        <f t="shared" si="201"/>
        <v>47.660000000000004</v>
      </c>
    </row>
    <row r="6322" spans="1:12" x14ac:dyDescent="0.25">
      <c r="A6322" t="s">
        <v>10556</v>
      </c>
      <c r="B6322" t="s">
        <v>10557</v>
      </c>
      <c r="C6322">
        <v>5003434001</v>
      </c>
      <c r="D6322">
        <v>805</v>
      </c>
      <c r="E6322" t="s">
        <v>2677</v>
      </c>
      <c r="F6322" t="s">
        <v>15</v>
      </c>
      <c r="G6322">
        <v>10</v>
      </c>
      <c r="H6322" t="s">
        <v>16</v>
      </c>
      <c r="I6322">
        <v>1</v>
      </c>
      <c r="J6322">
        <f t="shared" si="200"/>
        <v>10</v>
      </c>
      <c r="K6322">
        <v>4.75</v>
      </c>
      <c r="L6322" s="1">
        <f t="shared" si="201"/>
        <v>47.5</v>
      </c>
    </row>
    <row r="6323" spans="1:12" x14ac:dyDescent="0.25">
      <c r="A6323" t="s">
        <v>10021</v>
      </c>
      <c r="B6323" t="s">
        <v>10022</v>
      </c>
      <c r="C6323" t="s">
        <v>10023</v>
      </c>
      <c r="D6323">
        <v>805</v>
      </c>
      <c r="E6323" t="s">
        <v>2677</v>
      </c>
      <c r="F6323" t="s">
        <v>15</v>
      </c>
      <c r="G6323" s="2">
        <v>1200</v>
      </c>
      <c r="H6323" t="s">
        <v>16</v>
      </c>
      <c r="I6323">
        <v>1</v>
      </c>
      <c r="J6323">
        <f t="shared" si="200"/>
        <v>1200</v>
      </c>
      <c r="K6323">
        <v>3.9530000000000003E-2</v>
      </c>
      <c r="L6323" s="1">
        <f t="shared" si="201"/>
        <v>47.436</v>
      </c>
    </row>
    <row r="6324" spans="1:12" x14ac:dyDescent="0.25">
      <c r="A6324" t="s">
        <v>5064</v>
      </c>
      <c r="B6324" t="s">
        <v>5065</v>
      </c>
      <c r="C6324" t="s">
        <v>5066</v>
      </c>
      <c r="D6324">
        <v>805</v>
      </c>
      <c r="E6324" t="s">
        <v>2677</v>
      </c>
      <c r="F6324" t="s">
        <v>15</v>
      </c>
      <c r="G6324">
        <v>20</v>
      </c>
      <c r="H6324" t="s">
        <v>16</v>
      </c>
      <c r="I6324">
        <v>1</v>
      </c>
      <c r="J6324">
        <f t="shared" si="200"/>
        <v>20</v>
      </c>
      <c r="K6324">
        <v>2.36</v>
      </c>
      <c r="L6324" s="1">
        <f t="shared" si="201"/>
        <v>47.199999999999996</v>
      </c>
    </row>
    <row r="6325" spans="1:12" x14ac:dyDescent="0.25">
      <c r="A6325" t="s">
        <v>5863</v>
      </c>
      <c r="B6325" t="s">
        <v>5864</v>
      </c>
      <c r="D6325">
        <v>805</v>
      </c>
      <c r="E6325" t="s">
        <v>2677</v>
      </c>
      <c r="F6325" t="s">
        <v>15</v>
      </c>
      <c r="G6325">
        <v>12</v>
      </c>
      <c r="H6325" t="s">
        <v>16</v>
      </c>
      <c r="I6325">
        <v>1</v>
      </c>
      <c r="J6325">
        <f t="shared" si="200"/>
        <v>12</v>
      </c>
      <c r="K6325">
        <v>3.931</v>
      </c>
      <c r="L6325" s="1">
        <f t="shared" si="201"/>
        <v>47.171999999999997</v>
      </c>
    </row>
    <row r="6326" spans="1:12" x14ac:dyDescent="0.25">
      <c r="A6326" t="s">
        <v>9721</v>
      </c>
      <c r="B6326" t="s">
        <v>9722</v>
      </c>
      <c r="C6326" t="s">
        <v>9723</v>
      </c>
      <c r="D6326">
        <v>805</v>
      </c>
      <c r="E6326" t="s">
        <v>2677</v>
      </c>
      <c r="F6326" t="s">
        <v>15</v>
      </c>
      <c r="G6326">
        <v>4</v>
      </c>
      <c r="H6326" t="s">
        <v>16</v>
      </c>
      <c r="I6326">
        <v>1</v>
      </c>
      <c r="J6326">
        <f t="shared" si="200"/>
        <v>4</v>
      </c>
      <c r="K6326">
        <v>11.79</v>
      </c>
      <c r="L6326" s="1">
        <f t="shared" si="201"/>
        <v>47.16</v>
      </c>
    </row>
    <row r="6327" spans="1:12" x14ac:dyDescent="0.25">
      <c r="A6327" t="s">
        <v>2984</v>
      </c>
      <c r="B6327" t="s">
        <v>2985</v>
      </c>
      <c r="C6327" t="s">
        <v>2979</v>
      </c>
      <c r="D6327">
        <v>805</v>
      </c>
      <c r="E6327" t="s">
        <v>2677</v>
      </c>
      <c r="F6327" t="s">
        <v>15</v>
      </c>
      <c r="G6327">
        <v>1</v>
      </c>
      <c r="H6327" t="s">
        <v>16</v>
      </c>
      <c r="I6327">
        <v>1</v>
      </c>
      <c r="J6327">
        <f t="shared" si="200"/>
        <v>1</v>
      </c>
      <c r="K6327">
        <v>47.16</v>
      </c>
      <c r="L6327" s="1">
        <f t="shared" si="201"/>
        <v>47.16</v>
      </c>
    </row>
    <row r="6328" spans="1:12" x14ac:dyDescent="0.25">
      <c r="A6328" t="s">
        <v>4672</v>
      </c>
      <c r="B6328" t="s">
        <v>4673</v>
      </c>
      <c r="C6328" t="s">
        <v>4674</v>
      </c>
      <c r="D6328">
        <v>805</v>
      </c>
      <c r="E6328" t="s">
        <v>2677</v>
      </c>
      <c r="F6328" t="s">
        <v>15</v>
      </c>
      <c r="G6328">
        <v>10</v>
      </c>
      <c r="H6328" t="s">
        <v>16</v>
      </c>
      <c r="I6328">
        <v>1</v>
      </c>
      <c r="J6328">
        <f t="shared" si="200"/>
        <v>10</v>
      </c>
      <c r="K6328">
        <v>4.7</v>
      </c>
      <c r="L6328" s="1">
        <f t="shared" si="201"/>
        <v>47</v>
      </c>
    </row>
    <row r="6329" spans="1:12" x14ac:dyDescent="0.25">
      <c r="A6329" t="s">
        <v>14271</v>
      </c>
      <c r="B6329" t="s">
        <v>14272</v>
      </c>
      <c r="C6329" t="s">
        <v>14244</v>
      </c>
      <c r="D6329">
        <v>805</v>
      </c>
      <c r="E6329" t="s">
        <v>2677</v>
      </c>
      <c r="F6329" t="s">
        <v>15</v>
      </c>
      <c r="G6329">
        <v>2</v>
      </c>
      <c r="H6329" t="s">
        <v>16</v>
      </c>
      <c r="I6329">
        <v>0</v>
      </c>
      <c r="J6329">
        <f t="shared" si="200"/>
        <v>0</v>
      </c>
      <c r="K6329">
        <v>23.5</v>
      </c>
      <c r="L6329" s="1">
        <f t="shared" si="201"/>
        <v>47</v>
      </c>
    </row>
    <row r="6330" spans="1:12" x14ac:dyDescent="0.25">
      <c r="A6330" t="s">
        <v>9392</v>
      </c>
      <c r="B6330" t="s">
        <v>9393</v>
      </c>
      <c r="C6330" t="s">
        <v>9394</v>
      </c>
      <c r="D6330">
        <v>805</v>
      </c>
      <c r="E6330" t="s">
        <v>2677</v>
      </c>
      <c r="F6330" t="s">
        <v>15</v>
      </c>
      <c r="G6330">
        <v>300</v>
      </c>
      <c r="H6330" t="s">
        <v>4444</v>
      </c>
      <c r="I6330">
        <v>1</v>
      </c>
      <c r="J6330">
        <f t="shared" si="200"/>
        <v>300</v>
      </c>
      <c r="K6330">
        <v>0.15629999999999999</v>
      </c>
      <c r="L6330" s="1">
        <f t="shared" si="201"/>
        <v>46.89</v>
      </c>
    </row>
    <row r="6331" spans="1:12" x14ac:dyDescent="0.25">
      <c r="A6331" t="s">
        <v>5777</v>
      </c>
      <c r="B6331" t="s">
        <v>5778</v>
      </c>
      <c r="C6331" t="s">
        <v>5779</v>
      </c>
      <c r="D6331">
        <v>805</v>
      </c>
      <c r="E6331" t="s">
        <v>2677</v>
      </c>
      <c r="F6331" t="s">
        <v>15</v>
      </c>
      <c r="G6331">
        <v>3</v>
      </c>
      <c r="H6331" t="s">
        <v>16</v>
      </c>
      <c r="I6331">
        <v>1</v>
      </c>
      <c r="J6331">
        <f t="shared" si="200"/>
        <v>3</v>
      </c>
      <c r="K6331">
        <v>15.62</v>
      </c>
      <c r="L6331" s="1">
        <f t="shared" si="201"/>
        <v>46.86</v>
      </c>
    </row>
    <row r="6332" spans="1:12" x14ac:dyDescent="0.25">
      <c r="A6332" t="s">
        <v>10590</v>
      </c>
      <c r="B6332" t="s">
        <v>10591</v>
      </c>
      <c r="C6332">
        <v>5003452001</v>
      </c>
      <c r="D6332">
        <v>805</v>
      </c>
      <c r="E6332" t="s">
        <v>2677</v>
      </c>
      <c r="F6332" t="s">
        <v>15</v>
      </c>
      <c r="G6332">
        <v>10</v>
      </c>
      <c r="H6332" t="s">
        <v>16</v>
      </c>
      <c r="I6332">
        <v>1</v>
      </c>
      <c r="J6332">
        <f t="shared" si="200"/>
        <v>10</v>
      </c>
      <c r="K6332">
        <v>4.6500000000000004</v>
      </c>
      <c r="L6332" s="1">
        <f t="shared" si="201"/>
        <v>46.5</v>
      </c>
    </row>
    <row r="6333" spans="1:12" x14ac:dyDescent="0.25">
      <c r="A6333" t="s">
        <v>4882</v>
      </c>
      <c r="B6333" t="s">
        <v>4883</v>
      </c>
      <c r="C6333" t="s">
        <v>4876</v>
      </c>
      <c r="D6333">
        <v>805</v>
      </c>
      <c r="E6333" t="s">
        <v>2677</v>
      </c>
      <c r="F6333" t="s">
        <v>15</v>
      </c>
      <c r="G6333">
        <v>5</v>
      </c>
      <c r="H6333" t="s">
        <v>16</v>
      </c>
      <c r="I6333">
        <v>1</v>
      </c>
      <c r="J6333">
        <f t="shared" si="200"/>
        <v>5</v>
      </c>
      <c r="K6333">
        <v>9.3000000000000007</v>
      </c>
      <c r="L6333" s="1">
        <f t="shared" si="201"/>
        <v>46.5</v>
      </c>
    </row>
    <row r="6334" spans="1:12" x14ac:dyDescent="0.25">
      <c r="A6334" t="s">
        <v>7588</v>
      </c>
      <c r="B6334" t="s">
        <v>7589</v>
      </c>
      <c r="C6334" t="s">
        <v>7590</v>
      </c>
      <c r="D6334">
        <v>805</v>
      </c>
      <c r="E6334" t="s">
        <v>2677</v>
      </c>
      <c r="F6334" t="s">
        <v>15</v>
      </c>
      <c r="G6334">
        <v>6</v>
      </c>
      <c r="H6334" t="s">
        <v>16</v>
      </c>
      <c r="I6334">
        <v>1</v>
      </c>
      <c r="J6334">
        <f t="shared" si="200"/>
        <v>6</v>
      </c>
      <c r="K6334">
        <v>7.73</v>
      </c>
      <c r="L6334" s="1">
        <f t="shared" si="201"/>
        <v>46.38</v>
      </c>
    </row>
    <row r="6335" spans="1:12" x14ac:dyDescent="0.25">
      <c r="A6335" t="s">
        <v>9184</v>
      </c>
      <c r="B6335" t="s">
        <v>9185</v>
      </c>
      <c r="C6335" t="s">
        <v>9186</v>
      </c>
      <c r="D6335">
        <v>805</v>
      </c>
      <c r="E6335" t="s">
        <v>2677</v>
      </c>
      <c r="F6335" t="s">
        <v>15</v>
      </c>
      <c r="G6335">
        <v>6</v>
      </c>
      <c r="H6335" t="s">
        <v>16</v>
      </c>
      <c r="I6335">
        <v>1</v>
      </c>
      <c r="J6335">
        <f t="shared" si="200"/>
        <v>6</v>
      </c>
      <c r="K6335">
        <v>7.7050000000000001</v>
      </c>
      <c r="L6335" s="1">
        <f t="shared" si="201"/>
        <v>46.230000000000004</v>
      </c>
    </row>
    <row r="6336" spans="1:12" x14ac:dyDescent="0.25">
      <c r="A6336" t="s">
        <v>13825</v>
      </c>
      <c r="B6336" t="s">
        <v>13826</v>
      </c>
      <c r="C6336" t="s">
        <v>13827</v>
      </c>
      <c r="D6336">
        <v>806</v>
      </c>
      <c r="E6336" t="s">
        <v>2677</v>
      </c>
      <c r="F6336" t="s">
        <v>15</v>
      </c>
      <c r="G6336">
        <v>14</v>
      </c>
      <c r="H6336" t="s">
        <v>16</v>
      </c>
      <c r="I6336">
        <v>1E-3</v>
      </c>
      <c r="J6336">
        <f t="shared" si="200"/>
        <v>1.4E-2</v>
      </c>
      <c r="K6336">
        <v>3.29</v>
      </c>
      <c r="L6336" s="1">
        <f t="shared" si="201"/>
        <v>46.06</v>
      </c>
    </row>
    <row r="6337" spans="1:12" x14ac:dyDescent="0.25">
      <c r="A6337" t="s">
        <v>7449</v>
      </c>
      <c r="B6337" t="s">
        <v>7450</v>
      </c>
      <c r="D6337">
        <v>805</v>
      </c>
      <c r="E6337" t="s">
        <v>2677</v>
      </c>
      <c r="F6337" t="s">
        <v>15</v>
      </c>
      <c r="G6337">
        <v>10</v>
      </c>
      <c r="H6337" t="s">
        <v>16</v>
      </c>
      <c r="I6337">
        <v>1</v>
      </c>
      <c r="J6337">
        <f t="shared" si="200"/>
        <v>10</v>
      </c>
      <c r="K6337">
        <v>4.5999999999999996</v>
      </c>
      <c r="L6337" s="1">
        <f t="shared" si="201"/>
        <v>46</v>
      </c>
    </row>
    <row r="6338" spans="1:12" x14ac:dyDescent="0.25">
      <c r="A6338" t="s">
        <v>7451</v>
      </c>
      <c r="B6338" t="s">
        <v>7452</v>
      </c>
      <c r="D6338">
        <v>805</v>
      </c>
      <c r="E6338" t="s">
        <v>2677</v>
      </c>
      <c r="F6338" t="s">
        <v>15</v>
      </c>
      <c r="G6338">
        <v>10</v>
      </c>
      <c r="H6338" t="s">
        <v>16</v>
      </c>
      <c r="I6338">
        <v>1</v>
      </c>
      <c r="J6338">
        <f t="shared" si="200"/>
        <v>10</v>
      </c>
      <c r="K6338">
        <v>4.5999999999999996</v>
      </c>
      <c r="L6338" s="1">
        <f t="shared" si="201"/>
        <v>46</v>
      </c>
    </row>
    <row r="6339" spans="1:12" x14ac:dyDescent="0.25">
      <c r="A6339" t="s">
        <v>9744</v>
      </c>
      <c r="B6339" t="s">
        <v>9745</v>
      </c>
      <c r="C6339" t="s">
        <v>9746</v>
      </c>
      <c r="D6339">
        <v>805</v>
      </c>
      <c r="E6339" t="s">
        <v>2677</v>
      </c>
      <c r="F6339" t="s">
        <v>15</v>
      </c>
      <c r="G6339">
        <v>2</v>
      </c>
      <c r="H6339" t="s">
        <v>16</v>
      </c>
      <c r="I6339">
        <v>1</v>
      </c>
      <c r="J6339">
        <f t="shared" si="200"/>
        <v>2</v>
      </c>
      <c r="K6339">
        <v>22.95</v>
      </c>
      <c r="L6339" s="1">
        <f t="shared" si="201"/>
        <v>45.9</v>
      </c>
    </row>
    <row r="6340" spans="1:12" x14ac:dyDescent="0.25">
      <c r="A6340" t="s">
        <v>9747</v>
      </c>
      <c r="B6340" t="s">
        <v>9748</v>
      </c>
      <c r="C6340" t="s">
        <v>9749</v>
      </c>
      <c r="D6340">
        <v>805</v>
      </c>
      <c r="E6340" t="s">
        <v>2677</v>
      </c>
      <c r="F6340" t="s">
        <v>15</v>
      </c>
      <c r="G6340">
        <v>2</v>
      </c>
      <c r="H6340" t="s">
        <v>16</v>
      </c>
      <c r="I6340">
        <v>1</v>
      </c>
      <c r="J6340">
        <f t="shared" si="200"/>
        <v>2</v>
      </c>
      <c r="K6340">
        <v>22.95</v>
      </c>
      <c r="L6340" s="1">
        <f t="shared" si="201"/>
        <v>45.9</v>
      </c>
    </row>
    <row r="6341" spans="1:12" x14ac:dyDescent="0.25">
      <c r="A6341" t="s">
        <v>14194</v>
      </c>
      <c r="B6341" t="s">
        <v>14195</v>
      </c>
      <c r="C6341" t="s">
        <v>14187</v>
      </c>
      <c r="D6341">
        <v>805</v>
      </c>
      <c r="E6341" t="s">
        <v>2677</v>
      </c>
      <c r="F6341" t="s">
        <v>15</v>
      </c>
      <c r="G6341">
        <v>2</v>
      </c>
      <c r="H6341" t="s">
        <v>16</v>
      </c>
      <c r="I6341">
        <v>1</v>
      </c>
      <c r="J6341">
        <f t="shared" si="200"/>
        <v>2</v>
      </c>
      <c r="K6341">
        <v>22.864999999999998</v>
      </c>
      <c r="L6341" s="1">
        <f t="shared" si="201"/>
        <v>45.73</v>
      </c>
    </row>
    <row r="6342" spans="1:12" x14ac:dyDescent="0.25">
      <c r="A6342" t="s">
        <v>10737</v>
      </c>
      <c r="B6342" t="s">
        <v>10738</v>
      </c>
      <c r="C6342" t="s">
        <v>10739</v>
      </c>
      <c r="D6342">
        <v>805</v>
      </c>
      <c r="E6342" t="s">
        <v>2677</v>
      </c>
      <c r="F6342" t="s">
        <v>15</v>
      </c>
      <c r="G6342">
        <v>5</v>
      </c>
      <c r="H6342" t="s">
        <v>16</v>
      </c>
      <c r="I6342">
        <v>1</v>
      </c>
      <c r="J6342">
        <f t="shared" si="200"/>
        <v>5</v>
      </c>
      <c r="K6342">
        <v>9.14</v>
      </c>
      <c r="L6342" s="1">
        <f t="shared" si="201"/>
        <v>45.7</v>
      </c>
    </row>
    <row r="6343" spans="1:12" x14ac:dyDescent="0.25">
      <c r="A6343" t="s">
        <v>10572</v>
      </c>
      <c r="B6343" t="s">
        <v>10573</v>
      </c>
      <c r="C6343">
        <v>5003430001</v>
      </c>
      <c r="D6343">
        <v>805</v>
      </c>
      <c r="E6343" t="s">
        <v>2677</v>
      </c>
      <c r="F6343" t="s">
        <v>15</v>
      </c>
      <c r="G6343">
        <v>10</v>
      </c>
      <c r="H6343" t="s">
        <v>16</v>
      </c>
      <c r="I6343">
        <v>1</v>
      </c>
      <c r="J6343">
        <f t="shared" si="200"/>
        <v>10</v>
      </c>
      <c r="K6343">
        <v>4.55</v>
      </c>
      <c r="L6343" s="1">
        <f t="shared" si="201"/>
        <v>45.5</v>
      </c>
    </row>
    <row r="6344" spans="1:12" x14ac:dyDescent="0.25">
      <c r="A6344" t="s">
        <v>8833</v>
      </c>
      <c r="B6344" t="s">
        <v>8830</v>
      </c>
      <c r="D6344">
        <v>805</v>
      </c>
      <c r="E6344" t="s">
        <v>2677</v>
      </c>
      <c r="F6344" t="s">
        <v>15</v>
      </c>
      <c r="G6344">
        <v>10</v>
      </c>
      <c r="H6344" t="s">
        <v>16</v>
      </c>
      <c r="I6344">
        <v>1</v>
      </c>
      <c r="J6344">
        <f t="shared" si="200"/>
        <v>10</v>
      </c>
      <c r="K6344">
        <v>4.54</v>
      </c>
      <c r="L6344" s="1">
        <f t="shared" si="201"/>
        <v>45.4</v>
      </c>
    </row>
    <row r="6345" spans="1:12" x14ac:dyDescent="0.25">
      <c r="A6345" t="s">
        <v>10576</v>
      </c>
      <c r="B6345" t="s">
        <v>10577</v>
      </c>
      <c r="C6345">
        <v>5003432001</v>
      </c>
      <c r="D6345">
        <v>805</v>
      </c>
      <c r="E6345" t="s">
        <v>2677</v>
      </c>
      <c r="F6345" t="s">
        <v>15</v>
      </c>
      <c r="G6345">
        <v>10</v>
      </c>
      <c r="H6345" t="s">
        <v>16</v>
      </c>
      <c r="I6345">
        <v>1</v>
      </c>
      <c r="J6345">
        <f t="shared" si="200"/>
        <v>10</v>
      </c>
      <c r="K6345">
        <v>4.54</v>
      </c>
      <c r="L6345" s="1">
        <f t="shared" si="201"/>
        <v>45.4</v>
      </c>
    </row>
    <row r="6346" spans="1:12" x14ac:dyDescent="0.25">
      <c r="A6346" t="s">
        <v>10281</v>
      </c>
      <c r="B6346" t="s">
        <v>10282</v>
      </c>
      <c r="C6346" t="s">
        <v>10283</v>
      </c>
      <c r="D6346">
        <v>805</v>
      </c>
      <c r="E6346" t="s">
        <v>2677</v>
      </c>
      <c r="F6346" t="s">
        <v>15</v>
      </c>
      <c r="G6346">
        <v>200</v>
      </c>
      <c r="H6346" t="s">
        <v>16</v>
      </c>
      <c r="I6346">
        <v>1</v>
      </c>
      <c r="J6346">
        <f t="shared" si="200"/>
        <v>200</v>
      </c>
      <c r="K6346">
        <v>0.22689999999999999</v>
      </c>
      <c r="L6346" s="1">
        <f t="shared" si="201"/>
        <v>45.379999999999995</v>
      </c>
    </row>
    <row r="6347" spans="1:12" x14ac:dyDescent="0.25">
      <c r="A6347" t="s">
        <v>10574</v>
      </c>
      <c r="B6347" t="s">
        <v>10575</v>
      </c>
      <c r="C6347">
        <v>5003431001</v>
      </c>
      <c r="D6347">
        <v>805</v>
      </c>
      <c r="E6347" t="s">
        <v>2677</v>
      </c>
      <c r="F6347" t="s">
        <v>15</v>
      </c>
      <c r="G6347">
        <v>10</v>
      </c>
      <c r="H6347" t="s">
        <v>16</v>
      </c>
      <c r="I6347">
        <v>1</v>
      </c>
      <c r="J6347">
        <f t="shared" si="200"/>
        <v>10</v>
      </c>
      <c r="K6347">
        <v>4.5199999999999996</v>
      </c>
      <c r="L6347" s="1">
        <f t="shared" si="201"/>
        <v>45.199999999999996</v>
      </c>
    </row>
    <row r="6348" spans="1:12" x14ac:dyDescent="0.25">
      <c r="A6348" t="s">
        <v>7076</v>
      </c>
      <c r="B6348" t="s">
        <v>7077</v>
      </c>
      <c r="C6348" t="s">
        <v>7078</v>
      </c>
      <c r="D6348">
        <v>805</v>
      </c>
      <c r="E6348" t="s">
        <v>2677</v>
      </c>
      <c r="F6348" t="s">
        <v>15</v>
      </c>
      <c r="G6348">
        <v>10</v>
      </c>
      <c r="H6348" t="s">
        <v>16</v>
      </c>
      <c r="I6348">
        <v>1</v>
      </c>
      <c r="J6348">
        <f t="shared" si="200"/>
        <v>10</v>
      </c>
      <c r="K6348">
        <v>4.49</v>
      </c>
      <c r="L6348" s="1">
        <f t="shared" si="201"/>
        <v>44.900000000000006</v>
      </c>
    </row>
    <row r="6349" spans="1:12" x14ac:dyDescent="0.25">
      <c r="A6349" t="s">
        <v>10602</v>
      </c>
      <c r="B6349" t="s">
        <v>10603</v>
      </c>
      <c r="C6349">
        <v>5020200001</v>
      </c>
      <c r="D6349">
        <v>805</v>
      </c>
      <c r="E6349" t="s">
        <v>2677</v>
      </c>
      <c r="F6349" t="s">
        <v>15</v>
      </c>
      <c r="G6349">
        <v>5</v>
      </c>
      <c r="H6349" t="s">
        <v>16</v>
      </c>
      <c r="I6349">
        <v>1</v>
      </c>
      <c r="J6349">
        <f t="shared" si="200"/>
        <v>5</v>
      </c>
      <c r="K6349">
        <v>8.9</v>
      </c>
      <c r="L6349" s="1">
        <f t="shared" si="201"/>
        <v>44.5</v>
      </c>
    </row>
    <row r="6350" spans="1:12" x14ac:dyDescent="0.25">
      <c r="A6350" t="s">
        <v>8829</v>
      </c>
      <c r="B6350" t="s">
        <v>8830</v>
      </c>
      <c r="D6350">
        <v>805</v>
      </c>
      <c r="E6350" t="s">
        <v>2677</v>
      </c>
      <c r="F6350" t="s">
        <v>15</v>
      </c>
      <c r="G6350">
        <v>10</v>
      </c>
      <c r="H6350" t="s">
        <v>16</v>
      </c>
      <c r="I6350">
        <v>1</v>
      </c>
      <c r="J6350">
        <f t="shared" si="200"/>
        <v>10</v>
      </c>
      <c r="K6350">
        <v>4.4400000000000004</v>
      </c>
      <c r="L6350" s="1">
        <f t="shared" si="201"/>
        <v>44.400000000000006</v>
      </c>
    </row>
    <row r="6351" spans="1:12" x14ac:dyDescent="0.25">
      <c r="A6351" t="s">
        <v>5690</v>
      </c>
      <c r="B6351" t="s">
        <v>5691</v>
      </c>
      <c r="D6351">
        <v>805</v>
      </c>
      <c r="E6351" t="s">
        <v>2677</v>
      </c>
      <c r="F6351" t="s">
        <v>15</v>
      </c>
      <c r="G6351">
        <v>20</v>
      </c>
      <c r="H6351" t="s">
        <v>16</v>
      </c>
      <c r="I6351">
        <v>1</v>
      </c>
      <c r="J6351">
        <f t="shared" si="200"/>
        <v>20</v>
      </c>
      <c r="K6351">
        <v>2.1985000000000001</v>
      </c>
      <c r="L6351" s="1">
        <f t="shared" si="201"/>
        <v>43.97</v>
      </c>
    </row>
    <row r="6352" spans="1:12" x14ac:dyDescent="0.25">
      <c r="A6352" t="s">
        <v>9760</v>
      </c>
      <c r="B6352" t="s">
        <v>9761</v>
      </c>
      <c r="C6352" t="s">
        <v>9762</v>
      </c>
      <c r="D6352">
        <v>805</v>
      </c>
      <c r="E6352" t="s">
        <v>2677</v>
      </c>
      <c r="F6352" t="s">
        <v>15</v>
      </c>
      <c r="G6352">
        <v>400</v>
      </c>
      <c r="H6352" t="s">
        <v>16</v>
      </c>
      <c r="I6352">
        <v>1</v>
      </c>
      <c r="J6352">
        <f t="shared" si="200"/>
        <v>400</v>
      </c>
      <c r="K6352">
        <v>0.10929999999999999</v>
      </c>
      <c r="L6352" s="1">
        <f t="shared" si="201"/>
        <v>43.72</v>
      </c>
    </row>
    <row r="6353" spans="1:12" x14ac:dyDescent="0.25">
      <c r="A6353" t="s">
        <v>9939</v>
      </c>
      <c r="B6353" t="s">
        <v>9940</v>
      </c>
      <c r="C6353" t="s">
        <v>9665</v>
      </c>
      <c r="D6353">
        <v>805</v>
      </c>
      <c r="E6353" t="s">
        <v>2677</v>
      </c>
      <c r="F6353" t="s">
        <v>15</v>
      </c>
      <c r="G6353">
        <v>300</v>
      </c>
      <c r="H6353" t="s">
        <v>16</v>
      </c>
      <c r="I6353">
        <v>1</v>
      </c>
      <c r="J6353">
        <f t="shared" si="200"/>
        <v>300</v>
      </c>
      <c r="K6353">
        <v>0.1452</v>
      </c>
      <c r="L6353" s="1">
        <f t="shared" si="201"/>
        <v>43.56</v>
      </c>
    </row>
    <row r="6354" spans="1:12" x14ac:dyDescent="0.25">
      <c r="A6354" t="s">
        <v>9049</v>
      </c>
      <c r="B6354" t="s">
        <v>9050</v>
      </c>
      <c r="C6354" t="s">
        <v>9051</v>
      </c>
      <c r="D6354">
        <v>805</v>
      </c>
      <c r="E6354" t="s">
        <v>2677</v>
      </c>
      <c r="F6354" t="s">
        <v>15</v>
      </c>
      <c r="G6354">
        <v>450</v>
      </c>
      <c r="H6354" t="s">
        <v>16</v>
      </c>
      <c r="I6354">
        <v>1</v>
      </c>
      <c r="J6354">
        <f t="shared" si="200"/>
        <v>450</v>
      </c>
      <c r="K6354">
        <v>9.64E-2</v>
      </c>
      <c r="L6354" s="1">
        <f t="shared" si="201"/>
        <v>43.38</v>
      </c>
    </row>
    <row r="6355" spans="1:12" x14ac:dyDescent="0.25">
      <c r="A6355" t="s">
        <v>10430</v>
      </c>
      <c r="B6355" t="s">
        <v>10431</v>
      </c>
      <c r="C6355" t="s">
        <v>10432</v>
      </c>
      <c r="D6355">
        <v>805</v>
      </c>
      <c r="E6355" t="s">
        <v>2677</v>
      </c>
      <c r="F6355" t="s">
        <v>15</v>
      </c>
      <c r="G6355">
        <v>10</v>
      </c>
      <c r="H6355" t="s">
        <v>16</v>
      </c>
      <c r="I6355">
        <v>1</v>
      </c>
      <c r="J6355">
        <f t="shared" si="200"/>
        <v>10</v>
      </c>
      <c r="K6355">
        <v>4.33</v>
      </c>
      <c r="L6355" s="1">
        <f t="shared" si="201"/>
        <v>43.3</v>
      </c>
    </row>
    <row r="6356" spans="1:12" x14ac:dyDescent="0.25">
      <c r="A6356" t="s">
        <v>10338</v>
      </c>
      <c r="B6356" t="s">
        <v>10339</v>
      </c>
      <c r="D6356">
        <v>805</v>
      </c>
      <c r="E6356" t="s">
        <v>2677</v>
      </c>
      <c r="F6356" t="s">
        <v>15</v>
      </c>
      <c r="G6356">
        <v>10</v>
      </c>
      <c r="H6356" t="s">
        <v>16</v>
      </c>
      <c r="I6356">
        <v>1</v>
      </c>
      <c r="J6356">
        <f t="shared" si="200"/>
        <v>10</v>
      </c>
      <c r="K6356">
        <v>4.3</v>
      </c>
      <c r="L6356" s="1">
        <f t="shared" si="201"/>
        <v>43</v>
      </c>
    </row>
    <row r="6357" spans="1:12" x14ac:dyDescent="0.25">
      <c r="A6357" t="s">
        <v>4846</v>
      </c>
      <c r="B6357" t="s">
        <v>4847</v>
      </c>
      <c r="C6357" t="s">
        <v>4811</v>
      </c>
      <c r="D6357">
        <v>805</v>
      </c>
      <c r="E6357" t="s">
        <v>2677</v>
      </c>
      <c r="F6357" t="s">
        <v>15</v>
      </c>
      <c r="G6357">
        <v>1</v>
      </c>
      <c r="H6357" t="s">
        <v>16</v>
      </c>
      <c r="I6357">
        <v>1</v>
      </c>
      <c r="J6357">
        <f t="shared" si="200"/>
        <v>1</v>
      </c>
      <c r="K6357">
        <v>43</v>
      </c>
      <c r="L6357" s="1">
        <f t="shared" si="201"/>
        <v>43</v>
      </c>
    </row>
    <row r="6358" spans="1:12" x14ac:dyDescent="0.25">
      <c r="A6358" t="s">
        <v>5608</v>
      </c>
      <c r="B6358" t="s">
        <v>5609</v>
      </c>
      <c r="D6358">
        <v>805</v>
      </c>
      <c r="E6358" t="s">
        <v>2677</v>
      </c>
      <c r="F6358" t="s">
        <v>15</v>
      </c>
      <c r="G6358">
        <v>6</v>
      </c>
      <c r="H6358" t="s">
        <v>16</v>
      </c>
      <c r="I6358">
        <v>1</v>
      </c>
      <c r="J6358">
        <f t="shared" si="200"/>
        <v>6</v>
      </c>
      <c r="K6358">
        <v>7.1</v>
      </c>
      <c r="L6358" s="1">
        <f t="shared" si="201"/>
        <v>42.599999999999994</v>
      </c>
    </row>
    <row r="6359" spans="1:12" x14ac:dyDescent="0.25">
      <c r="A6359" t="s">
        <v>13979</v>
      </c>
      <c r="B6359" t="s">
        <v>13980</v>
      </c>
      <c r="C6359" t="s">
        <v>13981</v>
      </c>
      <c r="D6359">
        <v>806</v>
      </c>
      <c r="E6359" t="s">
        <v>2677</v>
      </c>
      <c r="F6359" t="s">
        <v>15</v>
      </c>
      <c r="G6359">
        <v>10</v>
      </c>
      <c r="H6359" t="s">
        <v>16</v>
      </c>
      <c r="I6359">
        <v>0</v>
      </c>
      <c r="J6359">
        <f t="shared" si="200"/>
        <v>0</v>
      </c>
      <c r="K6359">
        <v>4.2439999999999998</v>
      </c>
      <c r="L6359" s="1">
        <f t="shared" si="201"/>
        <v>42.44</v>
      </c>
    </row>
    <row r="6360" spans="1:12" x14ac:dyDescent="0.25">
      <c r="A6360" t="s">
        <v>6083</v>
      </c>
      <c r="B6360" t="s">
        <v>6084</v>
      </c>
      <c r="D6360">
        <v>805</v>
      </c>
      <c r="E6360" t="s">
        <v>2677</v>
      </c>
      <c r="F6360" t="s">
        <v>15</v>
      </c>
      <c r="G6360">
        <v>30</v>
      </c>
      <c r="H6360" t="s">
        <v>16</v>
      </c>
      <c r="I6360">
        <v>1</v>
      </c>
      <c r="J6360">
        <f t="shared" si="200"/>
        <v>30</v>
      </c>
      <c r="K6360">
        <v>1.4</v>
      </c>
      <c r="L6360" s="1">
        <f t="shared" si="201"/>
        <v>42</v>
      </c>
    </row>
    <row r="6361" spans="1:12" x14ac:dyDescent="0.25">
      <c r="A6361" t="s">
        <v>7411</v>
      </c>
      <c r="B6361" t="s">
        <v>7412</v>
      </c>
      <c r="C6361" t="s">
        <v>7413</v>
      </c>
      <c r="D6361">
        <v>805</v>
      </c>
      <c r="E6361" t="s">
        <v>2677</v>
      </c>
      <c r="F6361" t="s">
        <v>15</v>
      </c>
      <c r="G6361">
        <v>20</v>
      </c>
      <c r="H6361" t="s">
        <v>16</v>
      </c>
      <c r="I6361">
        <v>1</v>
      </c>
      <c r="J6361">
        <f t="shared" si="200"/>
        <v>20</v>
      </c>
      <c r="K6361">
        <v>2.1</v>
      </c>
      <c r="L6361" s="1">
        <f t="shared" si="201"/>
        <v>42</v>
      </c>
    </row>
    <row r="6362" spans="1:12" x14ac:dyDescent="0.25">
      <c r="A6362" t="s">
        <v>11207</v>
      </c>
      <c r="B6362" t="s">
        <v>11208</v>
      </c>
      <c r="C6362" t="s">
        <v>11209</v>
      </c>
      <c r="D6362">
        <v>805</v>
      </c>
      <c r="E6362" t="s">
        <v>2677</v>
      </c>
      <c r="F6362" t="s">
        <v>15</v>
      </c>
      <c r="G6362">
        <v>2</v>
      </c>
      <c r="H6362" t="s">
        <v>16</v>
      </c>
      <c r="I6362">
        <v>1</v>
      </c>
      <c r="J6362">
        <f t="shared" si="200"/>
        <v>2</v>
      </c>
      <c r="K6362">
        <v>20.605</v>
      </c>
      <c r="L6362" s="1">
        <f t="shared" si="201"/>
        <v>41.21</v>
      </c>
    </row>
    <row r="6363" spans="1:12" x14ac:dyDescent="0.25">
      <c r="A6363" t="s">
        <v>4812</v>
      </c>
      <c r="B6363" t="s">
        <v>4813</v>
      </c>
      <c r="C6363" t="s">
        <v>4811</v>
      </c>
      <c r="D6363">
        <v>805</v>
      </c>
      <c r="E6363" t="s">
        <v>2677</v>
      </c>
      <c r="F6363" t="s">
        <v>15</v>
      </c>
      <c r="G6363">
        <v>1</v>
      </c>
      <c r="H6363" t="s">
        <v>16</v>
      </c>
      <c r="I6363">
        <v>1</v>
      </c>
      <c r="J6363">
        <f t="shared" si="200"/>
        <v>1</v>
      </c>
      <c r="K6363">
        <v>41</v>
      </c>
      <c r="L6363" s="1">
        <f t="shared" si="201"/>
        <v>41</v>
      </c>
    </row>
    <row r="6364" spans="1:12" x14ac:dyDescent="0.25">
      <c r="A6364" t="s">
        <v>11957</v>
      </c>
      <c r="B6364" t="s">
        <v>11958</v>
      </c>
      <c r="C6364" t="s">
        <v>11956</v>
      </c>
      <c r="D6364">
        <v>805</v>
      </c>
      <c r="E6364" t="s">
        <v>2677</v>
      </c>
      <c r="F6364" t="s">
        <v>15</v>
      </c>
      <c r="G6364">
        <v>10</v>
      </c>
      <c r="H6364" t="s">
        <v>4468</v>
      </c>
      <c r="I6364">
        <v>1</v>
      </c>
      <c r="J6364">
        <f t="shared" si="200"/>
        <v>10</v>
      </c>
      <c r="K6364">
        <v>4.08</v>
      </c>
      <c r="L6364" s="1">
        <f t="shared" si="201"/>
        <v>40.799999999999997</v>
      </c>
    </row>
    <row r="6365" spans="1:12" x14ac:dyDescent="0.25">
      <c r="A6365" t="s">
        <v>10347</v>
      </c>
      <c r="B6365" t="s">
        <v>10348</v>
      </c>
      <c r="C6365" t="s">
        <v>10349</v>
      </c>
      <c r="D6365">
        <v>805</v>
      </c>
      <c r="E6365" t="s">
        <v>2677</v>
      </c>
      <c r="F6365" t="s">
        <v>15</v>
      </c>
      <c r="G6365">
        <v>10</v>
      </c>
      <c r="H6365" t="s">
        <v>16</v>
      </c>
      <c r="I6365">
        <v>1</v>
      </c>
      <c r="J6365">
        <f t="shared" si="200"/>
        <v>10</v>
      </c>
      <c r="K6365">
        <v>4.0599999999999996</v>
      </c>
      <c r="L6365" s="1">
        <f t="shared" si="201"/>
        <v>40.599999999999994</v>
      </c>
    </row>
    <row r="6366" spans="1:12" x14ac:dyDescent="0.25">
      <c r="A6366" t="s">
        <v>10592</v>
      </c>
      <c r="B6366" t="s">
        <v>10593</v>
      </c>
      <c r="C6366">
        <v>5003451001</v>
      </c>
      <c r="D6366">
        <v>805</v>
      </c>
      <c r="E6366" t="s">
        <v>2677</v>
      </c>
      <c r="F6366" t="s">
        <v>15</v>
      </c>
      <c r="G6366">
        <v>10</v>
      </c>
      <c r="H6366" t="s">
        <v>16</v>
      </c>
      <c r="I6366">
        <v>1</v>
      </c>
      <c r="J6366">
        <f t="shared" si="200"/>
        <v>10</v>
      </c>
      <c r="K6366">
        <v>4.05</v>
      </c>
      <c r="L6366" s="1">
        <f t="shared" si="201"/>
        <v>40.5</v>
      </c>
    </row>
    <row r="6367" spans="1:12" x14ac:dyDescent="0.25">
      <c r="A6367" t="s">
        <v>13422</v>
      </c>
      <c r="B6367" t="s">
        <v>13423</v>
      </c>
      <c r="C6367" t="s">
        <v>13424</v>
      </c>
      <c r="D6367">
        <v>806</v>
      </c>
      <c r="E6367" t="s">
        <v>2677</v>
      </c>
      <c r="F6367" t="s">
        <v>15</v>
      </c>
      <c r="G6367">
        <v>3</v>
      </c>
      <c r="H6367" t="s">
        <v>16</v>
      </c>
      <c r="I6367">
        <v>0</v>
      </c>
      <c r="J6367">
        <f t="shared" si="200"/>
        <v>0</v>
      </c>
      <c r="K6367">
        <v>13.45</v>
      </c>
      <c r="L6367" s="1">
        <f t="shared" si="201"/>
        <v>40.349999999999994</v>
      </c>
    </row>
    <row r="6368" spans="1:12" x14ac:dyDescent="0.25">
      <c r="A6368" t="s">
        <v>10797</v>
      </c>
      <c r="B6368" t="s">
        <v>10798</v>
      </c>
      <c r="C6368" t="s">
        <v>10799</v>
      </c>
      <c r="D6368">
        <v>805</v>
      </c>
      <c r="E6368" t="s">
        <v>2677</v>
      </c>
      <c r="F6368" t="s">
        <v>15</v>
      </c>
      <c r="G6368">
        <v>10</v>
      </c>
      <c r="H6368" t="s">
        <v>16</v>
      </c>
      <c r="I6368">
        <v>1</v>
      </c>
      <c r="J6368">
        <f t="shared" si="200"/>
        <v>10</v>
      </c>
      <c r="K6368">
        <v>4.01</v>
      </c>
      <c r="L6368" s="1">
        <f t="shared" si="201"/>
        <v>40.099999999999994</v>
      </c>
    </row>
    <row r="6369" spans="1:12" x14ac:dyDescent="0.25">
      <c r="A6369" t="s">
        <v>4715</v>
      </c>
      <c r="B6369" t="s">
        <v>4716</v>
      </c>
      <c r="C6369" t="s">
        <v>4717</v>
      </c>
      <c r="D6369">
        <v>805</v>
      </c>
      <c r="E6369" t="s">
        <v>2677</v>
      </c>
      <c r="F6369" t="s">
        <v>15</v>
      </c>
      <c r="G6369">
        <v>2</v>
      </c>
      <c r="H6369" t="s">
        <v>16</v>
      </c>
      <c r="I6369">
        <v>1</v>
      </c>
      <c r="J6369">
        <f t="shared" si="200"/>
        <v>2</v>
      </c>
      <c r="K6369">
        <v>20</v>
      </c>
      <c r="L6369" s="1">
        <f t="shared" si="201"/>
        <v>40</v>
      </c>
    </row>
    <row r="6370" spans="1:12" x14ac:dyDescent="0.25">
      <c r="A6370" t="s">
        <v>9620</v>
      </c>
      <c r="B6370" t="s">
        <v>9621</v>
      </c>
      <c r="C6370" t="s">
        <v>9622</v>
      </c>
      <c r="D6370">
        <v>805</v>
      </c>
      <c r="E6370" t="s">
        <v>2677</v>
      </c>
      <c r="F6370" t="s">
        <v>15</v>
      </c>
      <c r="G6370">
        <v>3</v>
      </c>
      <c r="H6370" t="s">
        <v>16</v>
      </c>
      <c r="I6370">
        <v>1</v>
      </c>
      <c r="J6370">
        <f t="shared" ref="J6370:J6433" si="202">G6370*I6370</f>
        <v>3</v>
      </c>
      <c r="K6370">
        <v>13.28</v>
      </c>
      <c r="L6370" s="1">
        <f t="shared" ref="L6370:L6433" si="203">G6370*K6370</f>
        <v>39.839999999999996</v>
      </c>
    </row>
    <row r="6371" spans="1:12" x14ac:dyDescent="0.25">
      <c r="A6371" t="s">
        <v>9623</v>
      </c>
      <c r="B6371" t="s">
        <v>9624</v>
      </c>
      <c r="C6371" t="s">
        <v>9625</v>
      </c>
      <c r="D6371">
        <v>805</v>
      </c>
      <c r="E6371" t="s">
        <v>2677</v>
      </c>
      <c r="F6371" t="s">
        <v>15</v>
      </c>
      <c r="G6371">
        <v>3</v>
      </c>
      <c r="H6371" t="s">
        <v>16</v>
      </c>
      <c r="I6371">
        <v>1</v>
      </c>
      <c r="J6371">
        <f t="shared" si="202"/>
        <v>3</v>
      </c>
      <c r="K6371">
        <v>13.28</v>
      </c>
      <c r="L6371" s="1">
        <f t="shared" si="203"/>
        <v>39.839999999999996</v>
      </c>
    </row>
    <row r="6372" spans="1:12" x14ac:dyDescent="0.25">
      <c r="A6372" t="s">
        <v>9193</v>
      </c>
      <c r="B6372" t="s">
        <v>9194</v>
      </c>
      <c r="C6372" t="s">
        <v>9195</v>
      </c>
      <c r="D6372">
        <v>805</v>
      </c>
      <c r="E6372" t="s">
        <v>2677</v>
      </c>
      <c r="F6372" t="s">
        <v>15</v>
      </c>
      <c r="G6372">
        <v>6</v>
      </c>
      <c r="H6372" t="s">
        <v>16</v>
      </c>
      <c r="I6372">
        <v>1</v>
      </c>
      <c r="J6372">
        <f t="shared" si="202"/>
        <v>6</v>
      </c>
      <c r="K6372">
        <v>6.6083299999999996</v>
      </c>
      <c r="L6372" s="1">
        <f t="shared" si="203"/>
        <v>39.649979999999999</v>
      </c>
    </row>
    <row r="6373" spans="1:12" x14ac:dyDescent="0.25">
      <c r="A6373" t="s">
        <v>11750</v>
      </c>
      <c r="B6373" t="s">
        <v>11751</v>
      </c>
      <c r="C6373">
        <v>93604</v>
      </c>
      <c r="D6373">
        <v>805</v>
      </c>
      <c r="E6373" t="s">
        <v>2677</v>
      </c>
      <c r="F6373" t="s">
        <v>15</v>
      </c>
      <c r="G6373">
        <v>24</v>
      </c>
      <c r="H6373" t="s">
        <v>16</v>
      </c>
      <c r="I6373">
        <v>1</v>
      </c>
      <c r="J6373">
        <f t="shared" si="202"/>
        <v>24</v>
      </c>
      <c r="K6373">
        <v>1.65</v>
      </c>
      <c r="L6373" s="1">
        <f t="shared" si="203"/>
        <v>39.599999999999994</v>
      </c>
    </row>
    <row r="6374" spans="1:12" x14ac:dyDescent="0.25">
      <c r="A6374" t="s">
        <v>13289</v>
      </c>
      <c r="B6374" t="s">
        <v>13290</v>
      </c>
      <c r="C6374" t="s">
        <v>13286</v>
      </c>
      <c r="D6374">
        <v>806</v>
      </c>
      <c r="E6374" t="s">
        <v>2677</v>
      </c>
      <c r="F6374" t="s">
        <v>15</v>
      </c>
      <c r="G6374">
        <v>3</v>
      </c>
      <c r="H6374" t="s">
        <v>16</v>
      </c>
      <c r="I6374">
        <v>0</v>
      </c>
      <c r="J6374">
        <f t="shared" si="202"/>
        <v>0</v>
      </c>
      <c r="K6374">
        <v>13.2</v>
      </c>
      <c r="L6374" s="1">
        <f t="shared" si="203"/>
        <v>39.599999999999994</v>
      </c>
    </row>
    <row r="6375" spans="1:12" x14ac:dyDescent="0.25">
      <c r="A6375" t="s">
        <v>10474</v>
      </c>
      <c r="B6375" t="s">
        <v>10475</v>
      </c>
      <c r="C6375" t="s">
        <v>10476</v>
      </c>
      <c r="D6375">
        <v>805</v>
      </c>
      <c r="E6375" t="s">
        <v>2677</v>
      </c>
      <c r="F6375" t="s">
        <v>15</v>
      </c>
      <c r="G6375">
        <v>1</v>
      </c>
      <c r="H6375" t="s">
        <v>16</v>
      </c>
      <c r="I6375">
        <v>1</v>
      </c>
      <c r="J6375">
        <f t="shared" si="202"/>
        <v>1</v>
      </c>
      <c r="K6375">
        <v>39.590000000000003</v>
      </c>
      <c r="L6375" s="1">
        <f t="shared" si="203"/>
        <v>39.590000000000003</v>
      </c>
    </row>
    <row r="6376" spans="1:12" x14ac:dyDescent="0.25">
      <c r="A6376" t="s">
        <v>13828</v>
      </c>
      <c r="B6376" t="s">
        <v>13829</v>
      </c>
      <c r="D6376">
        <v>806</v>
      </c>
      <c r="E6376" t="s">
        <v>2677</v>
      </c>
      <c r="F6376" t="s">
        <v>15</v>
      </c>
      <c r="G6376">
        <v>12</v>
      </c>
      <c r="H6376" t="s">
        <v>16</v>
      </c>
      <c r="I6376">
        <v>1E-3</v>
      </c>
      <c r="J6376">
        <f t="shared" si="202"/>
        <v>1.2E-2</v>
      </c>
      <c r="K6376">
        <v>3.29</v>
      </c>
      <c r="L6376" s="1">
        <f t="shared" si="203"/>
        <v>39.480000000000004</v>
      </c>
    </row>
    <row r="6377" spans="1:12" x14ac:dyDescent="0.25">
      <c r="A6377" t="s">
        <v>9121</v>
      </c>
      <c r="B6377" t="s">
        <v>9122</v>
      </c>
      <c r="C6377" t="s">
        <v>9123</v>
      </c>
      <c r="D6377">
        <v>805</v>
      </c>
      <c r="E6377" t="s">
        <v>2677</v>
      </c>
      <c r="F6377" t="s">
        <v>15</v>
      </c>
      <c r="G6377">
        <v>150</v>
      </c>
      <c r="H6377" t="s">
        <v>16</v>
      </c>
      <c r="I6377">
        <v>1</v>
      </c>
      <c r="J6377">
        <f t="shared" si="202"/>
        <v>150</v>
      </c>
      <c r="K6377">
        <v>0.26300000000000001</v>
      </c>
      <c r="L6377" s="1">
        <f t="shared" si="203"/>
        <v>39.450000000000003</v>
      </c>
    </row>
    <row r="6378" spans="1:12" x14ac:dyDescent="0.25">
      <c r="A6378" t="s">
        <v>6221</v>
      </c>
      <c r="B6378" t="s">
        <v>6222</v>
      </c>
      <c r="C6378" t="s">
        <v>6223</v>
      </c>
      <c r="D6378">
        <v>805</v>
      </c>
      <c r="E6378" t="s">
        <v>2677</v>
      </c>
      <c r="F6378" t="s">
        <v>15</v>
      </c>
      <c r="G6378">
        <v>20</v>
      </c>
      <c r="H6378" t="s">
        <v>16</v>
      </c>
      <c r="I6378">
        <v>1</v>
      </c>
      <c r="J6378">
        <f t="shared" si="202"/>
        <v>20</v>
      </c>
      <c r="K6378">
        <v>1.95</v>
      </c>
      <c r="L6378" s="1">
        <f t="shared" si="203"/>
        <v>39</v>
      </c>
    </row>
    <row r="6379" spans="1:12" x14ac:dyDescent="0.25">
      <c r="A6379" t="s">
        <v>8926</v>
      </c>
      <c r="B6379" t="s">
        <v>8927</v>
      </c>
      <c r="C6379" t="s">
        <v>8928</v>
      </c>
      <c r="D6379">
        <v>805</v>
      </c>
      <c r="E6379" t="s">
        <v>2677</v>
      </c>
      <c r="F6379" t="s">
        <v>15</v>
      </c>
      <c r="G6379">
        <v>20</v>
      </c>
      <c r="H6379" t="s">
        <v>16</v>
      </c>
      <c r="I6379">
        <v>1</v>
      </c>
      <c r="J6379">
        <f t="shared" si="202"/>
        <v>20</v>
      </c>
      <c r="K6379">
        <v>1.95</v>
      </c>
      <c r="L6379" s="1">
        <f t="shared" si="203"/>
        <v>39</v>
      </c>
    </row>
    <row r="6380" spans="1:12" x14ac:dyDescent="0.25">
      <c r="A6380" t="s">
        <v>5461</v>
      </c>
      <c r="B6380" t="s">
        <v>5462</v>
      </c>
      <c r="D6380">
        <v>805</v>
      </c>
      <c r="E6380" t="s">
        <v>2677</v>
      </c>
      <c r="F6380" t="s">
        <v>15</v>
      </c>
      <c r="G6380">
        <v>21</v>
      </c>
      <c r="H6380" t="s">
        <v>16</v>
      </c>
      <c r="I6380">
        <v>1</v>
      </c>
      <c r="J6380">
        <f t="shared" si="202"/>
        <v>21</v>
      </c>
      <c r="K6380">
        <v>1.84</v>
      </c>
      <c r="L6380" s="1">
        <f t="shared" si="203"/>
        <v>38.64</v>
      </c>
    </row>
    <row r="6381" spans="1:12" x14ac:dyDescent="0.25">
      <c r="A6381" t="s">
        <v>9253</v>
      </c>
      <c r="B6381" t="s">
        <v>9254</v>
      </c>
      <c r="C6381" t="s">
        <v>0</v>
      </c>
      <c r="D6381">
        <v>805</v>
      </c>
      <c r="E6381" t="s">
        <v>2677</v>
      </c>
      <c r="F6381" t="s">
        <v>15</v>
      </c>
      <c r="G6381">
        <v>5</v>
      </c>
      <c r="H6381" t="s">
        <v>16</v>
      </c>
      <c r="I6381">
        <v>1</v>
      </c>
      <c r="J6381">
        <f t="shared" si="202"/>
        <v>5</v>
      </c>
      <c r="K6381">
        <v>7.62</v>
      </c>
      <c r="L6381" s="1">
        <f t="shared" si="203"/>
        <v>38.1</v>
      </c>
    </row>
    <row r="6382" spans="1:12" x14ac:dyDescent="0.25">
      <c r="A6382" t="s">
        <v>6983</v>
      </c>
      <c r="B6382" t="s">
        <v>6984</v>
      </c>
      <c r="D6382">
        <v>805</v>
      </c>
      <c r="E6382" t="s">
        <v>2677</v>
      </c>
      <c r="F6382" t="s">
        <v>15</v>
      </c>
      <c r="G6382">
        <v>4</v>
      </c>
      <c r="H6382" t="s">
        <v>16</v>
      </c>
      <c r="I6382">
        <v>1</v>
      </c>
      <c r="J6382">
        <f t="shared" si="202"/>
        <v>4</v>
      </c>
      <c r="K6382">
        <v>9.43</v>
      </c>
      <c r="L6382" s="1">
        <f t="shared" si="203"/>
        <v>37.72</v>
      </c>
    </row>
    <row r="6383" spans="1:12" x14ac:dyDescent="0.25">
      <c r="A6383" t="s">
        <v>5945</v>
      </c>
      <c r="B6383" t="s">
        <v>5755</v>
      </c>
      <c r="D6383">
        <v>805</v>
      </c>
      <c r="E6383" t="s">
        <v>2677</v>
      </c>
      <c r="F6383" t="s">
        <v>15</v>
      </c>
      <c r="G6383">
        <v>10</v>
      </c>
      <c r="H6383" t="s">
        <v>16</v>
      </c>
      <c r="I6383">
        <v>1</v>
      </c>
      <c r="J6383">
        <f t="shared" si="202"/>
        <v>10</v>
      </c>
      <c r="K6383">
        <v>3.76</v>
      </c>
      <c r="L6383" s="1">
        <f t="shared" si="203"/>
        <v>37.599999999999994</v>
      </c>
    </row>
    <row r="6384" spans="1:12" x14ac:dyDescent="0.25">
      <c r="A6384" t="s">
        <v>6614</v>
      </c>
      <c r="B6384" t="s">
        <v>6615</v>
      </c>
      <c r="D6384">
        <v>805</v>
      </c>
      <c r="E6384" t="s">
        <v>2677</v>
      </c>
      <c r="F6384" t="s">
        <v>15</v>
      </c>
      <c r="G6384">
        <v>2</v>
      </c>
      <c r="H6384" t="s">
        <v>16</v>
      </c>
      <c r="I6384">
        <v>1</v>
      </c>
      <c r="J6384">
        <f t="shared" si="202"/>
        <v>2</v>
      </c>
      <c r="K6384">
        <v>18.77</v>
      </c>
      <c r="L6384" s="1">
        <f t="shared" si="203"/>
        <v>37.54</v>
      </c>
    </row>
    <row r="6385" spans="1:12" x14ac:dyDescent="0.25">
      <c r="A6385" t="s">
        <v>10604</v>
      </c>
      <c r="B6385" t="s">
        <v>10605</v>
      </c>
      <c r="C6385">
        <v>5020201001</v>
      </c>
      <c r="D6385">
        <v>805</v>
      </c>
      <c r="E6385" t="s">
        <v>2677</v>
      </c>
      <c r="F6385" t="s">
        <v>15</v>
      </c>
      <c r="G6385">
        <v>5</v>
      </c>
      <c r="H6385" t="s">
        <v>16</v>
      </c>
      <c r="I6385">
        <v>1</v>
      </c>
      <c r="J6385">
        <f t="shared" si="202"/>
        <v>5</v>
      </c>
      <c r="K6385">
        <v>7.5</v>
      </c>
      <c r="L6385" s="1">
        <f t="shared" si="203"/>
        <v>37.5</v>
      </c>
    </row>
    <row r="6386" spans="1:12" x14ac:dyDescent="0.25">
      <c r="A6386" t="s">
        <v>13206</v>
      </c>
      <c r="B6386" t="s">
        <v>13207</v>
      </c>
      <c r="C6386" t="s">
        <v>13208</v>
      </c>
      <c r="D6386">
        <v>806</v>
      </c>
      <c r="E6386" t="s">
        <v>2677</v>
      </c>
      <c r="F6386" t="s">
        <v>15</v>
      </c>
      <c r="G6386">
        <v>2</v>
      </c>
      <c r="H6386" t="s">
        <v>16</v>
      </c>
      <c r="I6386">
        <v>0</v>
      </c>
      <c r="J6386">
        <f t="shared" si="202"/>
        <v>0</v>
      </c>
      <c r="K6386">
        <v>18.7</v>
      </c>
      <c r="L6386" s="1">
        <f t="shared" si="203"/>
        <v>37.4</v>
      </c>
    </row>
    <row r="6387" spans="1:12" x14ac:dyDescent="0.25">
      <c r="A6387" t="s">
        <v>13209</v>
      </c>
      <c r="B6387" t="s">
        <v>13210</v>
      </c>
      <c r="C6387" t="s">
        <v>13208</v>
      </c>
      <c r="D6387">
        <v>806</v>
      </c>
      <c r="E6387" t="s">
        <v>2677</v>
      </c>
      <c r="F6387" t="s">
        <v>15</v>
      </c>
      <c r="G6387">
        <v>2</v>
      </c>
      <c r="H6387" t="s">
        <v>16</v>
      </c>
      <c r="I6387">
        <v>0</v>
      </c>
      <c r="J6387">
        <f t="shared" si="202"/>
        <v>0</v>
      </c>
      <c r="K6387">
        <v>18.7</v>
      </c>
      <c r="L6387" s="1">
        <f t="shared" si="203"/>
        <v>37.4</v>
      </c>
    </row>
    <row r="6388" spans="1:12" x14ac:dyDescent="0.25">
      <c r="A6388" t="s">
        <v>6704</v>
      </c>
      <c r="B6388" t="s">
        <v>6705</v>
      </c>
      <c r="D6388">
        <v>805</v>
      </c>
      <c r="E6388" t="s">
        <v>2677</v>
      </c>
      <c r="F6388" t="s">
        <v>15</v>
      </c>
      <c r="G6388">
        <v>20</v>
      </c>
      <c r="H6388" t="s">
        <v>16</v>
      </c>
      <c r="I6388">
        <v>1</v>
      </c>
      <c r="J6388">
        <f t="shared" si="202"/>
        <v>20</v>
      </c>
      <c r="K6388">
        <v>1.85</v>
      </c>
      <c r="L6388" s="1">
        <f t="shared" si="203"/>
        <v>37</v>
      </c>
    </row>
    <row r="6389" spans="1:12" x14ac:dyDescent="0.25">
      <c r="A6389" t="s">
        <v>9994</v>
      </c>
      <c r="B6389" t="s">
        <v>9995</v>
      </c>
      <c r="C6389" t="s">
        <v>9996</v>
      </c>
      <c r="D6389">
        <v>805</v>
      </c>
      <c r="E6389" t="s">
        <v>2677</v>
      </c>
      <c r="F6389" t="s">
        <v>15</v>
      </c>
      <c r="G6389">
        <v>200</v>
      </c>
      <c r="H6389" t="s">
        <v>16</v>
      </c>
      <c r="I6389">
        <v>1</v>
      </c>
      <c r="J6389">
        <f t="shared" si="202"/>
        <v>200</v>
      </c>
      <c r="K6389">
        <v>0.18479999999999999</v>
      </c>
      <c r="L6389" s="1">
        <f t="shared" si="203"/>
        <v>36.96</v>
      </c>
    </row>
    <row r="6390" spans="1:12" x14ac:dyDescent="0.25">
      <c r="A6390" t="s">
        <v>10042</v>
      </c>
      <c r="B6390" t="s">
        <v>10043</v>
      </c>
      <c r="C6390" t="s">
        <v>10044</v>
      </c>
      <c r="D6390">
        <v>805</v>
      </c>
      <c r="E6390" t="s">
        <v>2677</v>
      </c>
      <c r="F6390" t="s">
        <v>15</v>
      </c>
      <c r="G6390">
        <v>200</v>
      </c>
      <c r="H6390" t="s">
        <v>16</v>
      </c>
      <c r="I6390">
        <v>1</v>
      </c>
      <c r="J6390">
        <f t="shared" si="202"/>
        <v>200</v>
      </c>
      <c r="K6390">
        <v>0.18479999999999999</v>
      </c>
      <c r="L6390" s="1">
        <f t="shared" si="203"/>
        <v>36.96</v>
      </c>
    </row>
    <row r="6391" spans="1:12" x14ac:dyDescent="0.25">
      <c r="A6391" t="s">
        <v>10048</v>
      </c>
      <c r="B6391" t="s">
        <v>10049</v>
      </c>
      <c r="C6391" t="s">
        <v>10050</v>
      </c>
      <c r="D6391">
        <v>805</v>
      </c>
      <c r="E6391" t="s">
        <v>2677</v>
      </c>
      <c r="F6391" t="s">
        <v>15</v>
      </c>
      <c r="G6391">
        <v>50</v>
      </c>
      <c r="H6391" t="s">
        <v>16</v>
      </c>
      <c r="I6391">
        <v>1</v>
      </c>
      <c r="J6391">
        <f t="shared" si="202"/>
        <v>50</v>
      </c>
      <c r="K6391">
        <v>0.73399999999999999</v>
      </c>
      <c r="L6391" s="1">
        <f t="shared" si="203"/>
        <v>36.700000000000003</v>
      </c>
    </row>
    <row r="6392" spans="1:12" x14ac:dyDescent="0.25">
      <c r="A6392" t="s">
        <v>10510</v>
      </c>
      <c r="B6392" t="s">
        <v>10511</v>
      </c>
      <c r="C6392" t="s">
        <v>10512</v>
      </c>
      <c r="D6392">
        <v>805</v>
      </c>
      <c r="E6392" t="s">
        <v>2677</v>
      </c>
      <c r="F6392" t="s">
        <v>15</v>
      </c>
      <c r="G6392">
        <v>60</v>
      </c>
      <c r="H6392" t="s">
        <v>16</v>
      </c>
      <c r="I6392">
        <v>1</v>
      </c>
      <c r="J6392">
        <f t="shared" si="202"/>
        <v>60</v>
      </c>
      <c r="K6392">
        <v>0.61</v>
      </c>
      <c r="L6392" s="1">
        <f t="shared" si="203"/>
        <v>36.6</v>
      </c>
    </row>
    <row r="6393" spans="1:12" x14ac:dyDescent="0.25">
      <c r="A6393" t="s">
        <v>6127</v>
      </c>
      <c r="B6393" t="s">
        <v>6128</v>
      </c>
      <c r="C6393" t="s">
        <v>6129</v>
      </c>
      <c r="D6393">
        <v>805</v>
      </c>
      <c r="E6393" t="s">
        <v>2677</v>
      </c>
      <c r="F6393" t="s">
        <v>15</v>
      </c>
      <c r="G6393">
        <v>2</v>
      </c>
      <c r="H6393" t="s">
        <v>16</v>
      </c>
      <c r="I6393">
        <v>1</v>
      </c>
      <c r="J6393">
        <f t="shared" si="202"/>
        <v>2</v>
      </c>
      <c r="K6393">
        <v>18.170000000000002</v>
      </c>
      <c r="L6393" s="1">
        <f t="shared" si="203"/>
        <v>36.340000000000003</v>
      </c>
    </row>
    <row r="6394" spans="1:12" x14ac:dyDescent="0.25">
      <c r="A6394" t="s">
        <v>6147</v>
      </c>
      <c r="B6394" t="s">
        <v>6148</v>
      </c>
      <c r="C6394" t="s">
        <v>6149</v>
      </c>
      <c r="D6394">
        <v>805</v>
      </c>
      <c r="E6394" t="s">
        <v>2677</v>
      </c>
      <c r="F6394" t="s">
        <v>15</v>
      </c>
      <c r="G6394">
        <v>10</v>
      </c>
      <c r="H6394" t="s">
        <v>16</v>
      </c>
      <c r="I6394">
        <v>1</v>
      </c>
      <c r="J6394">
        <f t="shared" si="202"/>
        <v>10</v>
      </c>
      <c r="K6394">
        <v>3.6</v>
      </c>
      <c r="L6394" s="1">
        <f t="shared" si="203"/>
        <v>36</v>
      </c>
    </row>
    <row r="6395" spans="1:12" x14ac:dyDescent="0.25">
      <c r="A6395" t="s">
        <v>7761</v>
      </c>
      <c r="B6395" t="s">
        <v>7762</v>
      </c>
      <c r="C6395" t="s">
        <v>7763</v>
      </c>
      <c r="D6395">
        <v>805</v>
      </c>
      <c r="E6395" t="s">
        <v>2677</v>
      </c>
      <c r="F6395" t="s">
        <v>15</v>
      </c>
      <c r="G6395">
        <v>5</v>
      </c>
      <c r="H6395" t="s">
        <v>16</v>
      </c>
      <c r="I6395">
        <v>1</v>
      </c>
      <c r="J6395">
        <f t="shared" si="202"/>
        <v>5</v>
      </c>
      <c r="K6395">
        <v>7.2</v>
      </c>
      <c r="L6395" s="1">
        <f t="shared" si="203"/>
        <v>36</v>
      </c>
    </row>
    <row r="6396" spans="1:12" x14ac:dyDescent="0.25">
      <c r="A6396" t="s">
        <v>6020</v>
      </c>
      <c r="B6396" t="s">
        <v>6021</v>
      </c>
      <c r="C6396" t="s">
        <v>6022</v>
      </c>
      <c r="D6396">
        <v>805</v>
      </c>
      <c r="E6396" t="s">
        <v>2677</v>
      </c>
      <c r="F6396" t="s">
        <v>15</v>
      </c>
      <c r="G6396">
        <v>5</v>
      </c>
      <c r="H6396" t="s">
        <v>16</v>
      </c>
      <c r="I6396">
        <v>1</v>
      </c>
      <c r="J6396">
        <f t="shared" si="202"/>
        <v>5</v>
      </c>
      <c r="K6396">
        <v>7.11</v>
      </c>
      <c r="L6396" s="1">
        <f t="shared" si="203"/>
        <v>35.550000000000004</v>
      </c>
    </row>
    <row r="6397" spans="1:12" x14ac:dyDescent="0.25">
      <c r="A6397" t="s">
        <v>8387</v>
      </c>
      <c r="B6397" t="s">
        <v>8388</v>
      </c>
      <c r="D6397">
        <v>805</v>
      </c>
      <c r="E6397" t="s">
        <v>2677</v>
      </c>
      <c r="F6397" t="s">
        <v>15</v>
      </c>
      <c r="G6397">
        <v>10</v>
      </c>
      <c r="H6397" t="s">
        <v>16</v>
      </c>
      <c r="I6397">
        <v>1</v>
      </c>
      <c r="J6397">
        <f t="shared" si="202"/>
        <v>10</v>
      </c>
      <c r="K6397">
        <v>3.55</v>
      </c>
      <c r="L6397" s="1">
        <f t="shared" si="203"/>
        <v>35.5</v>
      </c>
    </row>
    <row r="6398" spans="1:12" x14ac:dyDescent="0.25">
      <c r="A6398" t="s">
        <v>9644</v>
      </c>
      <c r="B6398" t="s">
        <v>9645</v>
      </c>
      <c r="C6398" t="s">
        <v>9646</v>
      </c>
      <c r="D6398">
        <v>805</v>
      </c>
      <c r="E6398" t="s">
        <v>2677</v>
      </c>
      <c r="F6398" t="s">
        <v>15</v>
      </c>
      <c r="G6398" s="2">
        <v>1000</v>
      </c>
      <c r="H6398" t="s">
        <v>16</v>
      </c>
      <c r="I6398">
        <v>1</v>
      </c>
      <c r="J6398">
        <f t="shared" si="202"/>
        <v>1000</v>
      </c>
      <c r="K6398">
        <v>3.49E-2</v>
      </c>
      <c r="L6398" s="1">
        <f t="shared" si="203"/>
        <v>34.9</v>
      </c>
    </row>
    <row r="6399" spans="1:12" x14ac:dyDescent="0.25">
      <c r="A6399" t="s">
        <v>9690</v>
      </c>
      <c r="B6399" t="s">
        <v>9691</v>
      </c>
      <c r="C6399" t="s">
        <v>9692</v>
      </c>
      <c r="D6399">
        <v>805</v>
      </c>
      <c r="E6399" t="s">
        <v>2677</v>
      </c>
      <c r="F6399" t="s">
        <v>15</v>
      </c>
      <c r="G6399">
        <v>2</v>
      </c>
      <c r="H6399" t="s">
        <v>16</v>
      </c>
      <c r="I6399">
        <v>1</v>
      </c>
      <c r="J6399">
        <f t="shared" si="202"/>
        <v>2</v>
      </c>
      <c r="K6399">
        <v>17.329999999999998</v>
      </c>
      <c r="L6399" s="1">
        <f t="shared" si="203"/>
        <v>34.659999999999997</v>
      </c>
    </row>
    <row r="6400" spans="1:12" x14ac:dyDescent="0.25">
      <c r="A6400" t="s">
        <v>4870</v>
      </c>
      <c r="B6400" t="s">
        <v>4871</v>
      </c>
      <c r="C6400" t="s">
        <v>4811</v>
      </c>
      <c r="D6400">
        <v>805</v>
      </c>
      <c r="E6400" t="s">
        <v>2677</v>
      </c>
      <c r="F6400" t="s">
        <v>15</v>
      </c>
      <c r="G6400">
        <v>1</v>
      </c>
      <c r="H6400" t="s">
        <v>16</v>
      </c>
      <c r="I6400">
        <v>1</v>
      </c>
      <c r="J6400">
        <f t="shared" si="202"/>
        <v>1</v>
      </c>
      <c r="K6400">
        <v>34.6</v>
      </c>
      <c r="L6400" s="1">
        <f t="shared" si="203"/>
        <v>34.6</v>
      </c>
    </row>
    <row r="6401" spans="1:12" x14ac:dyDescent="0.25">
      <c r="A6401" t="s">
        <v>9148</v>
      </c>
      <c r="B6401" t="s">
        <v>9149</v>
      </c>
      <c r="C6401" t="s">
        <v>9150</v>
      </c>
      <c r="D6401">
        <v>805</v>
      </c>
      <c r="E6401" t="s">
        <v>2677</v>
      </c>
      <c r="F6401" t="s">
        <v>15</v>
      </c>
      <c r="G6401">
        <v>95</v>
      </c>
      <c r="H6401" t="s">
        <v>16</v>
      </c>
      <c r="I6401">
        <v>1</v>
      </c>
      <c r="J6401">
        <f t="shared" si="202"/>
        <v>95</v>
      </c>
      <c r="K6401">
        <v>0.35866999999999999</v>
      </c>
      <c r="L6401" s="1">
        <f t="shared" si="203"/>
        <v>34.073650000000001</v>
      </c>
    </row>
    <row r="6402" spans="1:12" x14ac:dyDescent="0.25">
      <c r="A6402" t="s">
        <v>6063</v>
      </c>
      <c r="B6402" t="s">
        <v>6064</v>
      </c>
      <c r="D6402">
        <v>805</v>
      </c>
      <c r="E6402" t="s">
        <v>2677</v>
      </c>
      <c r="F6402" t="s">
        <v>15</v>
      </c>
      <c r="G6402">
        <v>5</v>
      </c>
      <c r="H6402" t="s">
        <v>16</v>
      </c>
      <c r="I6402">
        <v>1</v>
      </c>
      <c r="J6402">
        <f t="shared" si="202"/>
        <v>5</v>
      </c>
      <c r="K6402">
        <v>6.74</v>
      </c>
      <c r="L6402" s="1">
        <f t="shared" si="203"/>
        <v>33.700000000000003</v>
      </c>
    </row>
    <row r="6403" spans="1:12" x14ac:dyDescent="0.25">
      <c r="A6403" t="s">
        <v>8376</v>
      </c>
      <c r="B6403" t="s">
        <v>8377</v>
      </c>
      <c r="D6403">
        <v>805</v>
      </c>
      <c r="E6403" t="s">
        <v>2677</v>
      </c>
      <c r="F6403" t="s">
        <v>15</v>
      </c>
      <c r="G6403">
        <v>10</v>
      </c>
      <c r="H6403" t="s">
        <v>16</v>
      </c>
      <c r="I6403">
        <v>1</v>
      </c>
      <c r="J6403">
        <f t="shared" si="202"/>
        <v>10</v>
      </c>
      <c r="K6403">
        <v>3.34</v>
      </c>
      <c r="L6403" s="1">
        <f t="shared" si="203"/>
        <v>33.4</v>
      </c>
    </row>
    <row r="6404" spans="1:12" x14ac:dyDescent="0.25">
      <c r="A6404" t="s">
        <v>5828</v>
      </c>
      <c r="B6404" t="s">
        <v>5829</v>
      </c>
      <c r="D6404">
        <v>805</v>
      </c>
      <c r="E6404" t="s">
        <v>2677</v>
      </c>
      <c r="F6404" t="s">
        <v>15</v>
      </c>
      <c r="G6404">
        <v>6</v>
      </c>
      <c r="H6404" t="s">
        <v>16</v>
      </c>
      <c r="I6404">
        <v>1</v>
      </c>
      <c r="J6404">
        <f t="shared" si="202"/>
        <v>6</v>
      </c>
      <c r="K6404">
        <v>5.55</v>
      </c>
      <c r="L6404" s="1">
        <f t="shared" si="203"/>
        <v>33.299999999999997</v>
      </c>
    </row>
    <row r="6405" spans="1:12" x14ac:dyDescent="0.25">
      <c r="A6405" t="s">
        <v>10379</v>
      </c>
      <c r="B6405" t="s">
        <v>10380</v>
      </c>
      <c r="C6405" t="s">
        <v>10381</v>
      </c>
      <c r="D6405">
        <v>805</v>
      </c>
      <c r="E6405" t="s">
        <v>2677</v>
      </c>
      <c r="F6405" t="s">
        <v>15</v>
      </c>
      <c r="G6405">
        <v>4</v>
      </c>
      <c r="H6405" t="s">
        <v>16</v>
      </c>
      <c r="I6405">
        <v>1</v>
      </c>
      <c r="J6405">
        <f t="shared" si="202"/>
        <v>4</v>
      </c>
      <c r="K6405">
        <v>8.2850000000000001</v>
      </c>
      <c r="L6405" s="1">
        <f t="shared" si="203"/>
        <v>33.14</v>
      </c>
    </row>
    <row r="6406" spans="1:12" x14ac:dyDescent="0.25">
      <c r="A6406" t="s">
        <v>13842</v>
      </c>
      <c r="B6406" t="s">
        <v>13843</v>
      </c>
      <c r="D6406">
        <v>806</v>
      </c>
      <c r="E6406" t="s">
        <v>2677</v>
      </c>
      <c r="F6406" t="s">
        <v>15</v>
      </c>
      <c r="G6406">
        <v>10</v>
      </c>
      <c r="H6406" t="s">
        <v>16</v>
      </c>
      <c r="I6406">
        <v>1E-3</v>
      </c>
      <c r="J6406">
        <f t="shared" si="202"/>
        <v>0.01</v>
      </c>
      <c r="K6406">
        <v>3.29</v>
      </c>
      <c r="L6406" s="1">
        <f t="shared" si="203"/>
        <v>32.9</v>
      </c>
    </row>
    <row r="6407" spans="1:12" x14ac:dyDescent="0.25">
      <c r="A6407" t="s">
        <v>13878</v>
      </c>
      <c r="B6407" t="s">
        <v>13879</v>
      </c>
      <c r="D6407">
        <v>806</v>
      </c>
      <c r="E6407" t="s">
        <v>2677</v>
      </c>
      <c r="F6407" t="s">
        <v>15</v>
      </c>
      <c r="G6407">
        <v>10</v>
      </c>
      <c r="H6407" t="s">
        <v>16</v>
      </c>
      <c r="I6407">
        <v>1E-3</v>
      </c>
      <c r="J6407">
        <f t="shared" si="202"/>
        <v>0.01</v>
      </c>
      <c r="K6407">
        <v>3.29</v>
      </c>
      <c r="L6407" s="1">
        <f t="shared" si="203"/>
        <v>32.9</v>
      </c>
    </row>
    <row r="6408" spans="1:12" x14ac:dyDescent="0.25">
      <c r="A6408" t="s">
        <v>9877</v>
      </c>
      <c r="B6408" t="s">
        <v>9878</v>
      </c>
      <c r="C6408" t="s">
        <v>9879</v>
      </c>
      <c r="D6408">
        <v>805</v>
      </c>
      <c r="E6408" t="s">
        <v>2677</v>
      </c>
      <c r="F6408" t="s">
        <v>15</v>
      </c>
      <c r="G6408">
        <v>50</v>
      </c>
      <c r="H6408" t="s">
        <v>16</v>
      </c>
      <c r="I6408">
        <v>1</v>
      </c>
      <c r="J6408">
        <f t="shared" si="202"/>
        <v>50</v>
      </c>
      <c r="K6408">
        <v>0.65039999999999998</v>
      </c>
      <c r="L6408" s="1">
        <f t="shared" si="203"/>
        <v>32.519999999999996</v>
      </c>
    </row>
    <row r="6409" spans="1:12" x14ac:dyDescent="0.25">
      <c r="A6409" t="s">
        <v>13319</v>
      </c>
      <c r="B6409" t="s">
        <v>13320</v>
      </c>
      <c r="D6409">
        <v>806</v>
      </c>
      <c r="E6409" t="s">
        <v>2677</v>
      </c>
      <c r="F6409" t="s">
        <v>15</v>
      </c>
      <c r="G6409">
        <v>5</v>
      </c>
      <c r="H6409" t="s">
        <v>16</v>
      </c>
      <c r="I6409">
        <v>0</v>
      </c>
      <c r="J6409">
        <f t="shared" si="202"/>
        <v>0</v>
      </c>
      <c r="K6409">
        <v>6.5</v>
      </c>
      <c r="L6409" s="1">
        <f t="shared" si="203"/>
        <v>32.5</v>
      </c>
    </row>
    <row r="6410" spans="1:12" x14ac:dyDescent="0.25">
      <c r="A6410" t="s">
        <v>10508</v>
      </c>
      <c r="B6410" t="s">
        <v>10509</v>
      </c>
      <c r="C6410" t="s">
        <v>0</v>
      </c>
      <c r="D6410">
        <v>805</v>
      </c>
      <c r="E6410" t="s">
        <v>2677</v>
      </c>
      <c r="F6410" t="s">
        <v>15</v>
      </c>
      <c r="G6410">
        <v>1</v>
      </c>
      <c r="H6410" t="s">
        <v>16</v>
      </c>
      <c r="I6410">
        <v>1</v>
      </c>
      <c r="J6410">
        <f t="shared" si="202"/>
        <v>1</v>
      </c>
      <c r="K6410">
        <v>32.49</v>
      </c>
      <c r="L6410" s="1">
        <f t="shared" si="203"/>
        <v>32.49</v>
      </c>
    </row>
    <row r="6411" spans="1:12" x14ac:dyDescent="0.25">
      <c r="A6411" t="s">
        <v>5610</v>
      </c>
      <c r="B6411" t="s">
        <v>5611</v>
      </c>
      <c r="D6411">
        <v>805</v>
      </c>
      <c r="E6411" t="s">
        <v>2677</v>
      </c>
      <c r="F6411" t="s">
        <v>15</v>
      </c>
      <c r="G6411">
        <v>6</v>
      </c>
      <c r="H6411" t="s">
        <v>16</v>
      </c>
      <c r="I6411">
        <v>1</v>
      </c>
      <c r="J6411">
        <f t="shared" si="202"/>
        <v>6</v>
      </c>
      <c r="K6411">
        <v>5.4</v>
      </c>
      <c r="L6411" s="1">
        <f t="shared" si="203"/>
        <v>32.400000000000006</v>
      </c>
    </row>
    <row r="6412" spans="1:12" x14ac:dyDescent="0.25">
      <c r="A6412" t="s">
        <v>10006</v>
      </c>
      <c r="B6412" t="s">
        <v>10007</v>
      </c>
      <c r="C6412" t="s">
        <v>10008</v>
      </c>
      <c r="D6412">
        <v>805</v>
      </c>
      <c r="E6412" t="s">
        <v>2677</v>
      </c>
      <c r="F6412" t="s">
        <v>15</v>
      </c>
      <c r="G6412" s="2">
        <v>1000</v>
      </c>
      <c r="H6412" t="s">
        <v>16</v>
      </c>
      <c r="I6412">
        <v>1</v>
      </c>
      <c r="J6412">
        <f t="shared" si="202"/>
        <v>1000</v>
      </c>
      <c r="K6412">
        <v>3.2349999999999997E-2</v>
      </c>
      <c r="L6412" s="1">
        <f t="shared" si="203"/>
        <v>32.349999999999994</v>
      </c>
    </row>
    <row r="6413" spans="1:12" x14ac:dyDescent="0.25">
      <c r="A6413" t="s">
        <v>11962</v>
      </c>
      <c r="B6413" t="s">
        <v>11963</v>
      </c>
      <c r="C6413" t="s">
        <v>11961</v>
      </c>
      <c r="D6413">
        <v>805</v>
      </c>
      <c r="E6413" t="s">
        <v>2677</v>
      </c>
      <c r="F6413" t="s">
        <v>15</v>
      </c>
      <c r="G6413">
        <v>8</v>
      </c>
      <c r="H6413" t="s">
        <v>4468</v>
      </c>
      <c r="I6413">
        <v>1</v>
      </c>
      <c r="J6413">
        <f t="shared" si="202"/>
        <v>8</v>
      </c>
      <c r="K6413">
        <v>4.04</v>
      </c>
      <c r="L6413" s="1">
        <f t="shared" si="203"/>
        <v>32.32</v>
      </c>
    </row>
    <row r="6414" spans="1:12" x14ac:dyDescent="0.25">
      <c r="A6414" t="s">
        <v>10755</v>
      </c>
      <c r="B6414" t="s">
        <v>10756</v>
      </c>
      <c r="C6414" t="s">
        <v>10757</v>
      </c>
      <c r="D6414">
        <v>805</v>
      </c>
      <c r="E6414" t="s">
        <v>2677</v>
      </c>
      <c r="F6414" t="s">
        <v>15</v>
      </c>
      <c r="G6414">
        <v>5</v>
      </c>
      <c r="H6414" t="s">
        <v>16</v>
      </c>
      <c r="I6414">
        <v>1</v>
      </c>
      <c r="J6414">
        <f t="shared" si="202"/>
        <v>5</v>
      </c>
      <c r="K6414">
        <v>6.46</v>
      </c>
      <c r="L6414" s="1">
        <f t="shared" si="203"/>
        <v>32.299999999999997</v>
      </c>
    </row>
    <row r="6415" spans="1:12" x14ac:dyDescent="0.25">
      <c r="A6415" t="s">
        <v>6690</v>
      </c>
      <c r="B6415" t="s">
        <v>6691</v>
      </c>
      <c r="D6415">
        <v>805</v>
      </c>
      <c r="E6415" t="s">
        <v>2677</v>
      </c>
      <c r="F6415" t="s">
        <v>15</v>
      </c>
      <c r="G6415">
        <v>2</v>
      </c>
      <c r="H6415" t="s">
        <v>16</v>
      </c>
      <c r="I6415">
        <v>1</v>
      </c>
      <c r="J6415">
        <f t="shared" si="202"/>
        <v>2</v>
      </c>
      <c r="K6415">
        <v>16.03</v>
      </c>
      <c r="L6415" s="1">
        <f t="shared" si="203"/>
        <v>32.06</v>
      </c>
    </row>
    <row r="6416" spans="1:12" x14ac:dyDescent="0.25">
      <c r="A6416" t="s">
        <v>10057</v>
      </c>
      <c r="B6416" t="s">
        <v>10058</v>
      </c>
      <c r="C6416" t="s">
        <v>10059</v>
      </c>
      <c r="D6416">
        <v>805</v>
      </c>
      <c r="E6416" t="s">
        <v>2677</v>
      </c>
      <c r="F6416" t="s">
        <v>15</v>
      </c>
      <c r="G6416">
        <v>50</v>
      </c>
      <c r="H6416" t="s">
        <v>16</v>
      </c>
      <c r="I6416">
        <v>1</v>
      </c>
      <c r="J6416">
        <f t="shared" si="202"/>
        <v>50</v>
      </c>
      <c r="K6416">
        <v>0.63839999999999997</v>
      </c>
      <c r="L6416" s="1">
        <f t="shared" si="203"/>
        <v>31.919999999999998</v>
      </c>
    </row>
    <row r="6417" spans="1:12" x14ac:dyDescent="0.25">
      <c r="A6417" t="s">
        <v>9576</v>
      </c>
      <c r="B6417" t="s">
        <v>9577</v>
      </c>
      <c r="C6417" t="s">
        <v>9578</v>
      </c>
      <c r="D6417">
        <v>805</v>
      </c>
      <c r="E6417" t="s">
        <v>2677</v>
      </c>
      <c r="F6417" t="s">
        <v>15</v>
      </c>
      <c r="G6417">
        <v>100</v>
      </c>
      <c r="H6417" t="s">
        <v>16</v>
      </c>
      <c r="I6417">
        <v>1</v>
      </c>
      <c r="J6417">
        <f t="shared" si="202"/>
        <v>100</v>
      </c>
      <c r="K6417">
        <v>0.31840000000000002</v>
      </c>
      <c r="L6417" s="1">
        <f t="shared" si="203"/>
        <v>31.840000000000003</v>
      </c>
    </row>
    <row r="6418" spans="1:12" x14ac:dyDescent="0.25">
      <c r="A6418" t="s">
        <v>9226</v>
      </c>
      <c r="B6418" t="s">
        <v>9227</v>
      </c>
      <c r="C6418" t="s">
        <v>9228</v>
      </c>
      <c r="D6418">
        <v>805</v>
      </c>
      <c r="E6418" t="s">
        <v>2677</v>
      </c>
      <c r="F6418" t="s">
        <v>15</v>
      </c>
      <c r="G6418">
        <v>9</v>
      </c>
      <c r="H6418" t="s">
        <v>16</v>
      </c>
      <c r="I6418">
        <v>1</v>
      </c>
      <c r="J6418">
        <f t="shared" si="202"/>
        <v>9</v>
      </c>
      <c r="K6418">
        <v>3.51</v>
      </c>
      <c r="L6418" s="1">
        <f t="shared" si="203"/>
        <v>31.589999999999996</v>
      </c>
    </row>
    <row r="6419" spans="1:12" x14ac:dyDescent="0.25">
      <c r="A6419" t="s">
        <v>6279</v>
      </c>
      <c r="B6419" t="s">
        <v>6280</v>
      </c>
      <c r="D6419">
        <v>805</v>
      </c>
      <c r="E6419" t="s">
        <v>2677</v>
      </c>
      <c r="F6419" t="s">
        <v>15</v>
      </c>
      <c r="G6419">
        <v>5</v>
      </c>
      <c r="H6419" t="s">
        <v>16</v>
      </c>
      <c r="I6419">
        <v>1</v>
      </c>
      <c r="J6419">
        <f t="shared" si="202"/>
        <v>5</v>
      </c>
      <c r="K6419">
        <v>6.3</v>
      </c>
      <c r="L6419" s="1">
        <f t="shared" si="203"/>
        <v>31.5</v>
      </c>
    </row>
    <row r="6420" spans="1:12" x14ac:dyDescent="0.25">
      <c r="A6420" t="s">
        <v>6543</v>
      </c>
      <c r="B6420" t="s">
        <v>6544</v>
      </c>
      <c r="D6420">
        <v>805</v>
      </c>
      <c r="E6420" t="s">
        <v>2677</v>
      </c>
      <c r="F6420" t="s">
        <v>15</v>
      </c>
      <c r="G6420">
        <v>10</v>
      </c>
      <c r="H6420" t="s">
        <v>16</v>
      </c>
      <c r="I6420">
        <v>1</v>
      </c>
      <c r="J6420">
        <f t="shared" si="202"/>
        <v>10</v>
      </c>
      <c r="K6420">
        <v>3.13</v>
      </c>
      <c r="L6420" s="1">
        <f t="shared" si="203"/>
        <v>31.299999999999997</v>
      </c>
    </row>
    <row r="6421" spans="1:12" x14ac:dyDescent="0.25">
      <c r="A6421" t="s">
        <v>6400</v>
      </c>
      <c r="B6421" t="s">
        <v>6401</v>
      </c>
      <c r="D6421">
        <v>805</v>
      </c>
      <c r="E6421" t="s">
        <v>2677</v>
      </c>
      <c r="F6421" t="s">
        <v>15</v>
      </c>
      <c r="G6421">
        <v>20</v>
      </c>
      <c r="H6421" t="s">
        <v>16</v>
      </c>
      <c r="I6421">
        <v>1</v>
      </c>
      <c r="J6421">
        <f t="shared" si="202"/>
        <v>20</v>
      </c>
      <c r="K6421">
        <v>1.56</v>
      </c>
      <c r="L6421" s="1">
        <f t="shared" si="203"/>
        <v>31.200000000000003</v>
      </c>
    </row>
    <row r="6422" spans="1:12" x14ac:dyDescent="0.25">
      <c r="A6422" t="s">
        <v>14215</v>
      </c>
      <c r="B6422" t="s">
        <v>14216</v>
      </c>
      <c r="C6422" t="s">
        <v>14217</v>
      </c>
      <c r="D6422">
        <v>805</v>
      </c>
      <c r="E6422" t="s">
        <v>2677</v>
      </c>
      <c r="F6422" t="s">
        <v>15</v>
      </c>
      <c r="G6422">
        <v>2</v>
      </c>
      <c r="H6422" t="s">
        <v>16</v>
      </c>
      <c r="I6422">
        <v>0</v>
      </c>
      <c r="J6422">
        <f t="shared" si="202"/>
        <v>0</v>
      </c>
      <c r="K6422">
        <v>15</v>
      </c>
      <c r="L6422" s="1">
        <f t="shared" si="203"/>
        <v>30</v>
      </c>
    </row>
    <row r="6423" spans="1:12" x14ac:dyDescent="0.25">
      <c r="A6423" t="s">
        <v>14218</v>
      </c>
      <c r="B6423" t="s">
        <v>14219</v>
      </c>
      <c r="C6423" t="s">
        <v>14217</v>
      </c>
      <c r="D6423">
        <v>805</v>
      </c>
      <c r="E6423" t="s">
        <v>2677</v>
      </c>
      <c r="F6423" t="s">
        <v>15</v>
      </c>
      <c r="G6423">
        <v>2</v>
      </c>
      <c r="H6423" t="s">
        <v>16</v>
      </c>
      <c r="I6423">
        <v>0</v>
      </c>
      <c r="J6423">
        <f t="shared" si="202"/>
        <v>0</v>
      </c>
      <c r="K6423">
        <v>15</v>
      </c>
      <c r="L6423" s="1">
        <f t="shared" si="203"/>
        <v>30</v>
      </c>
    </row>
    <row r="6424" spans="1:12" x14ac:dyDescent="0.25">
      <c r="A6424" t="s">
        <v>10418</v>
      </c>
      <c r="B6424" t="s">
        <v>10419</v>
      </c>
      <c r="C6424" t="s">
        <v>0</v>
      </c>
      <c r="D6424">
        <v>805</v>
      </c>
      <c r="E6424" t="s">
        <v>2677</v>
      </c>
      <c r="F6424" t="s">
        <v>15</v>
      </c>
      <c r="G6424">
        <v>10</v>
      </c>
      <c r="H6424" t="s">
        <v>16</v>
      </c>
      <c r="I6424">
        <v>1</v>
      </c>
      <c r="J6424">
        <f t="shared" si="202"/>
        <v>10</v>
      </c>
      <c r="K6424">
        <v>2.9</v>
      </c>
      <c r="L6424" s="1">
        <f t="shared" si="203"/>
        <v>29</v>
      </c>
    </row>
    <row r="6425" spans="1:12" x14ac:dyDescent="0.25">
      <c r="A6425" t="s">
        <v>10257</v>
      </c>
      <c r="B6425" t="s">
        <v>10258</v>
      </c>
      <c r="C6425" t="s">
        <v>10259</v>
      </c>
      <c r="D6425">
        <v>805</v>
      </c>
      <c r="E6425" t="s">
        <v>2677</v>
      </c>
      <c r="F6425" t="s">
        <v>15</v>
      </c>
      <c r="G6425">
        <v>100</v>
      </c>
      <c r="H6425" t="s">
        <v>16</v>
      </c>
      <c r="I6425">
        <v>1</v>
      </c>
      <c r="J6425">
        <f t="shared" si="202"/>
        <v>100</v>
      </c>
      <c r="K6425">
        <v>0.28960000000000002</v>
      </c>
      <c r="L6425" s="1">
        <f t="shared" si="203"/>
        <v>28.96</v>
      </c>
    </row>
    <row r="6426" spans="1:12" x14ac:dyDescent="0.25">
      <c r="A6426" t="s">
        <v>13287</v>
      </c>
      <c r="B6426" t="s">
        <v>13288</v>
      </c>
      <c r="C6426" t="s">
        <v>13286</v>
      </c>
      <c r="D6426">
        <v>806</v>
      </c>
      <c r="E6426" t="s">
        <v>2677</v>
      </c>
      <c r="F6426" t="s">
        <v>15</v>
      </c>
      <c r="G6426">
        <v>3</v>
      </c>
      <c r="H6426" t="s">
        <v>16</v>
      </c>
      <c r="I6426">
        <v>0</v>
      </c>
      <c r="J6426">
        <f t="shared" si="202"/>
        <v>0</v>
      </c>
      <c r="K6426">
        <v>9.64</v>
      </c>
      <c r="L6426" s="1">
        <f t="shared" si="203"/>
        <v>28.92</v>
      </c>
    </row>
    <row r="6427" spans="1:12" x14ac:dyDescent="0.25">
      <c r="A6427" t="s">
        <v>9139</v>
      </c>
      <c r="B6427" t="s">
        <v>9140</v>
      </c>
      <c r="C6427" t="s">
        <v>9141</v>
      </c>
      <c r="D6427">
        <v>805</v>
      </c>
      <c r="E6427" t="s">
        <v>2677</v>
      </c>
      <c r="F6427" t="s">
        <v>15</v>
      </c>
      <c r="G6427">
        <v>9</v>
      </c>
      <c r="H6427" t="s">
        <v>16</v>
      </c>
      <c r="I6427">
        <v>1</v>
      </c>
      <c r="J6427">
        <f t="shared" si="202"/>
        <v>9</v>
      </c>
      <c r="K6427">
        <v>3.21333</v>
      </c>
      <c r="L6427" s="1">
        <f t="shared" si="203"/>
        <v>28.919969999999999</v>
      </c>
    </row>
    <row r="6428" spans="1:12" x14ac:dyDescent="0.25">
      <c r="A6428" t="s">
        <v>8318</v>
      </c>
      <c r="B6428" t="s">
        <v>7845</v>
      </c>
      <c r="C6428" t="s">
        <v>8319</v>
      </c>
      <c r="D6428">
        <v>805</v>
      </c>
      <c r="E6428" t="s">
        <v>2677</v>
      </c>
      <c r="F6428" t="s">
        <v>15</v>
      </c>
      <c r="G6428">
        <v>1</v>
      </c>
      <c r="H6428" t="s">
        <v>16</v>
      </c>
      <c r="I6428">
        <v>23</v>
      </c>
      <c r="J6428">
        <f t="shared" si="202"/>
        <v>23</v>
      </c>
      <c r="K6428">
        <v>27.86</v>
      </c>
      <c r="L6428" s="1">
        <f t="shared" si="203"/>
        <v>27.86</v>
      </c>
    </row>
    <row r="6429" spans="1:12" x14ac:dyDescent="0.25">
      <c r="A6429" t="s">
        <v>8320</v>
      </c>
      <c r="B6429" t="s">
        <v>7845</v>
      </c>
      <c r="C6429" t="s">
        <v>8321</v>
      </c>
      <c r="D6429">
        <v>805</v>
      </c>
      <c r="E6429" t="s">
        <v>2677</v>
      </c>
      <c r="F6429" t="s">
        <v>15</v>
      </c>
      <c r="G6429">
        <v>1</v>
      </c>
      <c r="H6429" t="s">
        <v>16</v>
      </c>
      <c r="I6429">
        <v>23</v>
      </c>
      <c r="J6429">
        <f t="shared" si="202"/>
        <v>23</v>
      </c>
      <c r="K6429">
        <v>27.86</v>
      </c>
      <c r="L6429" s="1">
        <f t="shared" si="203"/>
        <v>27.86</v>
      </c>
    </row>
    <row r="6430" spans="1:12" x14ac:dyDescent="0.25">
      <c r="A6430" t="s">
        <v>9166</v>
      </c>
      <c r="B6430" t="s">
        <v>9167</v>
      </c>
      <c r="C6430" t="s">
        <v>9168</v>
      </c>
      <c r="D6430">
        <v>805</v>
      </c>
      <c r="E6430" t="s">
        <v>2677</v>
      </c>
      <c r="F6430" t="s">
        <v>15</v>
      </c>
      <c r="G6430">
        <v>6</v>
      </c>
      <c r="H6430" t="s">
        <v>16</v>
      </c>
      <c r="I6430">
        <v>1</v>
      </c>
      <c r="J6430">
        <f t="shared" si="202"/>
        <v>6</v>
      </c>
      <c r="K6430">
        <v>4.6133300000000004</v>
      </c>
      <c r="L6430" s="1">
        <f t="shared" si="203"/>
        <v>27.67998</v>
      </c>
    </row>
    <row r="6431" spans="1:12" x14ac:dyDescent="0.25">
      <c r="A6431" t="s">
        <v>10582</v>
      </c>
      <c r="B6431" t="s">
        <v>10583</v>
      </c>
      <c r="C6431">
        <v>5003436001</v>
      </c>
      <c r="D6431">
        <v>805</v>
      </c>
      <c r="E6431" t="s">
        <v>2677</v>
      </c>
      <c r="F6431" t="s">
        <v>15</v>
      </c>
      <c r="G6431">
        <v>5</v>
      </c>
      <c r="H6431" t="s">
        <v>16</v>
      </c>
      <c r="I6431">
        <v>1</v>
      </c>
      <c r="J6431">
        <f t="shared" si="202"/>
        <v>5</v>
      </c>
      <c r="K6431">
        <v>5.43</v>
      </c>
      <c r="L6431" s="1">
        <f t="shared" si="203"/>
        <v>27.15</v>
      </c>
    </row>
    <row r="6432" spans="1:12" x14ac:dyDescent="0.25">
      <c r="A6432" t="s">
        <v>5868</v>
      </c>
      <c r="B6432" t="s">
        <v>5869</v>
      </c>
      <c r="D6432">
        <v>805</v>
      </c>
      <c r="E6432" t="s">
        <v>2677</v>
      </c>
      <c r="F6432" t="s">
        <v>15</v>
      </c>
      <c r="G6432">
        <v>4</v>
      </c>
      <c r="H6432" t="s">
        <v>16</v>
      </c>
      <c r="I6432">
        <v>1</v>
      </c>
      <c r="J6432">
        <f t="shared" si="202"/>
        <v>4</v>
      </c>
      <c r="K6432">
        <v>6.7774999999999999</v>
      </c>
      <c r="L6432" s="1">
        <f t="shared" si="203"/>
        <v>27.11</v>
      </c>
    </row>
    <row r="6433" spans="1:12" x14ac:dyDescent="0.25">
      <c r="A6433" t="s">
        <v>4852</v>
      </c>
      <c r="B6433" t="s">
        <v>4853</v>
      </c>
      <c r="C6433" t="s">
        <v>4811</v>
      </c>
      <c r="D6433">
        <v>805</v>
      </c>
      <c r="E6433" t="s">
        <v>2677</v>
      </c>
      <c r="F6433" t="s">
        <v>15</v>
      </c>
      <c r="G6433">
        <v>1</v>
      </c>
      <c r="H6433" t="s">
        <v>16</v>
      </c>
      <c r="I6433">
        <v>1</v>
      </c>
      <c r="J6433">
        <f t="shared" si="202"/>
        <v>1</v>
      </c>
      <c r="K6433">
        <v>27</v>
      </c>
      <c r="L6433" s="1">
        <f t="shared" si="203"/>
        <v>27</v>
      </c>
    </row>
    <row r="6434" spans="1:12" x14ac:dyDescent="0.25">
      <c r="A6434" t="s">
        <v>9175</v>
      </c>
      <c r="B6434" t="s">
        <v>9176</v>
      </c>
      <c r="C6434" t="s">
        <v>9177</v>
      </c>
      <c r="D6434">
        <v>805</v>
      </c>
      <c r="E6434" t="s">
        <v>2677</v>
      </c>
      <c r="F6434" t="s">
        <v>15</v>
      </c>
      <c r="G6434">
        <v>3</v>
      </c>
      <c r="H6434" t="s">
        <v>16</v>
      </c>
      <c r="I6434">
        <v>1</v>
      </c>
      <c r="J6434">
        <f t="shared" ref="J6434:J6497" si="204">G6434*I6434</f>
        <v>3</v>
      </c>
      <c r="K6434">
        <v>8.9533299999999993</v>
      </c>
      <c r="L6434" s="1">
        <f t="shared" ref="L6434:L6497" si="205">G6434*K6434</f>
        <v>26.859989999999996</v>
      </c>
    </row>
    <row r="6435" spans="1:12" x14ac:dyDescent="0.25">
      <c r="A6435" t="s">
        <v>10570</v>
      </c>
      <c r="B6435" t="s">
        <v>10571</v>
      </c>
      <c r="C6435">
        <v>5003424001</v>
      </c>
      <c r="D6435">
        <v>805</v>
      </c>
      <c r="E6435" t="s">
        <v>2677</v>
      </c>
      <c r="F6435" t="s">
        <v>15</v>
      </c>
      <c r="G6435">
        <v>5</v>
      </c>
      <c r="H6435" t="s">
        <v>16</v>
      </c>
      <c r="I6435">
        <v>1</v>
      </c>
      <c r="J6435">
        <f t="shared" si="204"/>
        <v>5</v>
      </c>
      <c r="K6435">
        <v>5.35</v>
      </c>
      <c r="L6435" s="1">
        <f t="shared" si="205"/>
        <v>26.75</v>
      </c>
    </row>
    <row r="6436" spans="1:12" x14ac:dyDescent="0.25">
      <c r="A6436" t="s">
        <v>14061</v>
      </c>
      <c r="B6436" t="s">
        <v>14062</v>
      </c>
      <c r="C6436" t="s">
        <v>14063</v>
      </c>
      <c r="D6436">
        <v>806</v>
      </c>
      <c r="E6436" t="s">
        <v>2677</v>
      </c>
      <c r="F6436" t="s">
        <v>15</v>
      </c>
      <c r="G6436">
        <v>1</v>
      </c>
      <c r="H6436" t="s">
        <v>9677</v>
      </c>
      <c r="I6436">
        <v>1</v>
      </c>
      <c r="J6436">
        <f t="shared" si="204"/>
        <v>1</v>
      </c>
      <c r="K6436">
        <v>26.6</v>
      </c>
      <c r="L6436" s="1">
        <f t="shared" si="205"/>
        <v>26.6</v>
      </c>
    </row>
    <row r="6437" spans="1:12" x14ac:dyDescent="0.25">
      <c r="A6437" t="s">
        <v>4966</v>
      </c>
      <c r="B6437" t="s">
        <v>4967</v>
      </c>
      <c r="C6437" t="s">
        <v>4896</v>
      </c>
      <c r="D6437">
        <v>805</v>
      </c>
      <c r="E6437" t="s">
        <v>2677</v>
      </c>
      <c r="F6437" t="s">
        <v>15</v>
      </c>
      <c r="G6437">
        <v>10</v>
      </c>
      <c r="H6437" t="s">
        <v>16</v>
      </c>
      <c r="I6437">
        <v>1</v>
      </c>
      <c r="J6437">
        <f t="shared" si="204"/>
        <v>10</v>
      </c>
      <c r="K6437">
        <v>2.65</v>
      </c>
      <c r="L6437" s="1">
        <f t="shared" si="205"/>
        <v>26.5</v>
      </c>
    </row>
    <row r="6438" spans="1:12" x14ac:dyDescent="0.25">
      <c r="A6438" t="s">
        <v>5552</v>
      </c>
      <c r="B6438" t="s">
        <v>5553</v>
      </c>
      <c r="C6438" t="s">
        <v>5554</v>
      </c>
      <c r="D6438">
        <v>805</v>
      </c>
      <c r="E6438" t="s">
        <v>2677</v>
      </c>
      <c r="F6438" t="s">
        <v>15</v>
      </c>
      <c r="G6438">
        <v>5</v>
      </c>
      <c r="H6438" t="s">
        <v>16</v>
      </c>
      <c r="I6438">
        <v>1</v>
      </c>
      <c r="J6438">
        <f t="shared" si="204"/>
        <v>5</v>
      </c>
      <c r="K6438">
        <v>5.25</v>
      </c>
      <c r="L6438" s="1">
        <f t="shared" si="205"/>
        <v>26.25</v>
      </c>
    </row>
    <row r="6439" spans="1:12" x14ac:dyDescent="0.25">
      <c r="A6439" t="s">
        <v>5968</v>
      </c>
      <c r="B6439" t="s">
        <v>5969</v>
      </c>
      <c r="C6439" t="s">
        <v>5970</v>
      </c>
      <c r="D6439">
        <v>805</v>
      </c>
      <c r="E6439" t="s">
        <v>2677</v>
      </c>
      <c r="F6439" t="s">
        <v>15</v>
      </c>
      <c r="G6439">
        <v>4</v>
      </c>
      <c r="H6439" t="s">
        <v>16</v>
      </c>
      <c r="I6439">
        <v>1</v>
      </c>
      <c r="J6439">
        <f t="shared" si="204"/>
        <v>4</v>
      </c>
      <c r="K6439">
        <v>6.5</v>
      </c>
      <c r="L6439" s="1">
        <f t="shared" si="205"/>
        <v>26</v>
      </c>
    </row>
    <row r="6440" spans="1:12" x14ac:dyDescent="0.25">
      <c r="A6440" t="s">
        <v>4826</v>
      </c>
      <c r="B6440" t="s">
        <v>4827</v>
      </c>
      <c r="C6440" t="s">
        <v>4811</v>
      </c>
      <c r="D6440">
        <v>805</v>
      </c>
      <c r="E6440" t="s">
        <v>2677</v>
      </c>
      <c r="F6440" t="s">
        <v>15</v>
      </c>
      <c r="G6440">
        <v>1</v>
      </c>
      <c r="H6440" t="s">
        <v>16</v>
      </c>
      <c r="I6440">
        <v>1</v>
      </c>
      <c r="J6440">
        <f t="shared" si="204"/>
        <v>1</v>
      </c>
      <c r="K6440">
        <v>25.9</v>
      </c>
      <c r="L6440" s="1">
        <f t="shared" si="205"/>
        <v>25.9</v>
      </c>
    </row>
    <row r="6441" spans="1:12" x14ac:dyDescent="0.25">
      <c r="A6441" t="s">
        <v>14192</v>
      </c>
      <c r="B6441" t="s">
        <v>14193</v>
      </c>
      <c r="C6441" t="s">
        <v>14187</v>
      </c>
      <c r="D6441">
        <v>805</v>
      </c>
      <c r="E6441" t="s">
        <v>2677</v>
      </c>
      <c r="F6441" t="s">
        <v>15</v>
      </c>
      <c r="G6441">
        <v>2</v>
      </c>
      <c r="H6441" t="s">
        <v>16</v>
      </c>
      <c r="I6441">
        <v>1</v>
      </c>
      <c r="J6441">
        <f t="shared" si="204"/>
        <v>2</v>
      </c>
      <c r="K6441">
        <v>12.79</v>
      </c>
      <c r="L6441" s="1">
        <f t="shared" si="205"/>
        <v>25.58</v>
      </c>
    </row>
    <row r="6442" spans="1:12" x14ac:dyDescent="0.25">
      <c r="A6442" t="s">
        <v>13470</v>
      </c>
      <c r="B6442" t="s">
        <v>13471</v>
      </c>
      <c r="C6442" t="s">
        <v>13472</v>
      </c>
      <c r="D6442">
        <v>806</v>
      </c>
      <c r="E6442" t="s">
        <v>2677</v>
      </c>
      <c r="F6442" t="s">
        <v>15</v>
      </c>
      <c r="G6442">
        <v>10</v>
      </c>
      <c r="H6442" t="s">
        <v>10436</v>
      </c>
      <c r="I6442">
        <v>0</v>
      </c>
      <c r="J6442">
        <f t="shared" si="204"/>
        <v>0</v>
      </c>
      <c r="K6442">
        <v>2.5499999999999998</v>
      </c>
      <c r="L6442" s="1">
        <f t="shared" si="205"/>
        <v>25.5</v>
      </c>
    </row>
    <row r="6443" spans="1:12" x14ac:dyDescent="0.25">
      <c r="A6443" t="s">
        <v>5766</v>
      </c>
      <c r="B6443" t="s">
        <v>5767</v>
      </c>
      <c r="D6443">
        <v>805</v>
      </c>
      <c r="E6443" t="s">
        <v>2677</v>
      </c>
      <c r="F6443" t="s">
        <v>15</v>
      </c>
      <c r="G6443">
        <v>2</v>
      </c>
      <c r="H6443" t="s">
        <v>16</v>
      </c>
      <c r="I6443">
        <v>1</v>
      </c>
      <c r="J6443">
        <f t="shared" si="204"/>
        <v>2</v>
      </c>
      <c r="K6443">
        <v>12.67</v>
      </c>
      <c r="L6443" s="1">
        <f t="shared" si="205"/>
        <v>25.34</v>
      </c>
    </row>
    <row r="6444" spans="1:12" x14ac:dyDescent="0.25">
      <c r="A6444" t="s">
        <v>10254</v>
      </c>
      <c r="B6444" t="s">
        <v>10255</v>
      </c>
      <c r="C6444" t="s">
        <v>10256</v>
      </c>
      <c r="D6444">
        <v>805</v>
      </c>
      <c r="E6444" t="s">
        <v>2677</v>
      </c>
      <c r="F6444" t="s">
        <v>15</v>
      </c>
      <c r="G6444">
        <v>50</v>
      </c>
      <c r="H6444" t="s">
        <v>16</v>
      </c>
      <c r="I6444">
        <v>1</v>
      </c>
      <c r="J6444">
        <f t="shared" si="204"/>
        <v>50</v>
      </c>
      <c r="K6444">
        <v>0.504</v>
      </c>
      <c r="L6444" s="1">
        <f t="shared" si="205"/>
        <v>25.2</v>
      </c>
    </row>
    <row r="6445" spans="1:12" x14ac:dyDescent="0.25">
      <c r="A6445" t="s">
        <v>10143</v>
      </c>
      <c r="B6445" t="s">
        <v>10144</v>
      </c>
      <c r="C6445" t="s">
        <v>10145</v>
      </c>
      <c r="D6445">
        <v>805</v>
      </c>
      <c r="E6445" t="s">
        <v>2677</v>
      </c>
      <c r="F6445" t="s">
        <v>15</v>
      </c>
      <c r="G6445">
        <v>5</v>
      </c>
      <c r="H6445" t="s">
        <v>16</v>
      </c>
      <c r="I6445">
        <v>1</v>
      </c>
      <c r="J6445">
        <f t="shared" si="204"/>
        <v>5</v>
      </c>
      <c r="K6445">
        <v>5.01</v>
      </c>
      <c r="L6445" s="1">
        <f t="shared" si="205"/>
        <v>25.049999999999997</v>
      </c>
    </row>
    <row r="6446" spans="1:12" x14ac:dyDescent="0.25">
      <c r="A6446" t="s">
        <v>7501</v>
      </c>
      <c r="B6446" t="s">
        <v>7502</v>
      </c>
      <c r="D6446">
        <v>805</v>
      </c>
      <c r="E6446" t="s">
        <v>2677</v>
      </c>
      <c r="F6446" t="s">
        <v>15</v>
      </c>
      <c r="G6446">
        <v>5</v>
      </c>
      <c r="H6446" t="s">
        <v>16</v>
      </c>
      <c r="I6446">
        <v>1</v>
      </c>
      <c r="J6446">
        <f t="shared" si="204"/>
        <v>5</v>
      </c>
      <c r="K6446">
        <v>5</v>
      </c>
      <c r="L6446" s="1">
        <f t="shared" si="205"/>
        <v>25</v>
      </c>
    </row>
    <row r="6447" spans="1:12" x14ac:dyDescent="0.25">
      <c r="A6447" t="s">
        <v>10580</v>
      </c>
      <c r="B6447" t="s">
        <v>10581</v>
      </c>
      <c r="C6447">
        <v>5003435001</v>
      </c>
      <c r="D6447">
        <v>805</v>
      </c>
      <c r="E6447" t="s">
        <v>2677</v>
      </c>
      <c r="F6447" t="s">
        <v>15</v>
      </c>
      <c r="G6447">
        <v>5</v>
      </c>
      <c r="H6447" t="s">
        <v>16</v>
      </c>
      <c r="I6447">
        <v>1</v>
      </c>
      <c r="J6447">
        <f t="shared" si="204"/>
        <v>5</v>
      </c>
      <c r="K6447">
        <v>4.9400000000000004</v>
      </c>
      <c r="L6447" s="1">
        <f t="shared" si="205"/>
        <v>24.700000000000003</v>
      </c>
    </row>
    <row r="6448" spans="1:12" x14ac:dyDescent="0.25">
      <c r="A6448" t="s">
        <v>5686</v>
      </c>
      <c r="B6448" t="s">
        <v>5687</v>
      </c>
      <c r="D6448">
        <v>805</v>
      </c>
      <c r="E6448" t="s">
        <v>2677</v>
      </c>
      <c r="F6448" t="s">
        <v>15</v>
      </c>
      <c r="G6448">
        <v>25</v>
      </c>
      <c r="H6448" t="s">
        <v>16</v>
      </c>
      <c r="I6448">
        <v>1</v>
      </c>
      <c r="J6448">
        <f t="shared" si="204"/>
        <v>25</v>
      </c>
      <c r="K6448">
        <v>0.98</v>
      </c>
      <c r="L6448" s="1">
        <f t="shared" si="205"/>
        <v>24.5</v>
      </c>
    </row>
    <row r="6449" spans="1:12" x14ac:dyDescent="0.25">
      <c r="A6449" t="s">
        <v>10420</v>
      </c>
      <c r="B6449" t="s">
        <v>10421</v>
      </c>
      <c r="C6449" t="s">
        <v>0</v>
      </c>
      <c r="D6449">
        <v>805</v>
      </c>
      <c r="E6449" t="s">
        <v>2677</v>
      </c>
      <c r="F6449" t="s">
        <v>15</v>
      </c>
      <c r="G6449">
        <v>1</v>
      </c>
      <c r="H6449" t="s">
        <v>16</v>
      </c>
      <c r="I6449">
        <v>1</v>
      </c>
      <c r="J6449">
        <f t="shared" si="204"/>
        <v>1</v>
      </c>
      <c r="K6449">
        <v>24.46</v>
      </c>
      <c r="L6449" s="1">
        <f t="shared" si="205"/>
        <v>24.46</v>
      </c>
    </row>
    <row r="6450" spans="1:12" x14ac:dyDescent="0.25">
      <c r="A6450" t="s">
        <v>10584</v>
      </c>
      <c r="B6450" t="s">
        <v>10585</v>
      </c>
      <c r="C6450">
        <v>5003445001</v>
      </c>
      <c r="D6450">
        <v>805</v>
      </c>
      <c r="E6450" t="s">
        <v>2677</v>
      </c>
      <c r="F6450" t="s">
        <v>15</v>
      </c>
      <c r="G6450">
        <v>5</v>
      </c>
      <c r="H6450" t="s">
        <v>16</v>
      </c>
      <c r="I6450">
        <v>1</v>
      </c>
      <c r="J6450">
        <f t="shared" si="204"/>
        <v>5</v>
      </c>
      <c r="K6450">
        <v>4.87</v>
      </c>
      <c r="L6450" s="1">
        <f t="shared" si="205"/>
        <v>24.35</v>
      </c>
    </row>
    <row r="6451" spans="1:12" x14ac:dyDescent="0.25">
      <c r="A6451" t="s">
        <v>10266</v>
      </c>
      <c r="B6451" t="s">
        <v>10267</v>
      </c>
      <c r="C6451" t="s">
        <v>10268</v>
      </c>
      <c r="D6451">
        <v>805</v>
      </c>
      <c r="E6451" t="s">
        <v>2677</v>
      </c>
      <c r="F6451" t="s">
        <v>15</v>
      </c>
      <c r="G6451">
        <v>50</v>
      </c>
      <c r="H6451" t="s">
        <v>16</v>
      </c>
      <c r="I6451">
        <v>1</v>
      </c>
      <c r="J6451">
        <f t="shared" si="204"/>
        <v>50</v>
      </c>
      <c r="K6451">
        <v>0.48559999999999998</v>
      </c>
      <c r="L6451" s="1">
        <f t="shared" si="205"/>
        <v>24.279999999999998</v>
      </c>
    </row>
    <row r="6452" spans="1:12" x14ac:dyDescent="0.25">
      <c r="A6452" t="s">
        <v>14190</v>
      </c>
      <c r="B6452" t="s">
        <v>14191</v>
      </c>
      <c r="C6452" t="s">
        <v>14187</v>
      </c>
      <c r="D6452">
        <v>805</v>
      </c>
      <c r="E6452" t="s">
        <v>2677</v>
      </c>
      <c r="F6452" t="s">
        <v>15</v>
      </c>
      <c r="G6452">
        <v>3</v>
      </c>
      <c r="H6452" t="s">
        <v>16</v>
      </c>
      <c r="I6452">
        <v>1</v>
      </c>
      <c r="J6452">
        <f t="shared" si="204"/>
        <v>3</v>
      </c>
      <c r="K6452">
        <v>8.01</v>
      </c>
      <c r="L6452" s="1">
        <f t="shared" si="205"/>
        <v>24.03</v>
      </c>
    </row>
    <row r="6453" spans="1:12" x14ac:dyDescent="0.25">
      <c r="A6453" t="s">
        <v>11967</v>
      </c>
      <c r="B6453" t="s">
        <v>11968</v>
      </c>
      <c r="C6453" t="s">
        <v>11966</v>
      </c>
      <c r="D6453">
        <v>805</v>
      </c>
      <c r="E6453" t="s">
        <v>2677</v>
      </c>
      <c r="F6453" t="s">
        <v>15</v>
      </c>
      <c r="G6453">
        <v>4</v>
      </c>
      <c r="H6453" t="s">
        <v>4468</v>
      </c>
      <c r="I6453">
        <v>1</v>
      </c>
      <c r="J6453">
        <f t="shared" si="204"/>
        <v>4</v>
      </c>
      <c r="K6453">
        <v>5.98</v>
      </c>
      <c r="L6453" s="1">
        <f t="shared" si="205"/>
        <v>23.92</v>
      </c>
    </row>
    <row r="6454" spans="1:12" x14ac:dyDescent="0.25">
      <c r="A6454" t="s">
        <v>9160</v>
      </c>
      <c r="B6454" t="s">
        <v>9161</v>
      </c>
      <c r="C6454" t="s">
        <v>9162</v>
      </c>
      <c r="D6454">
        <v>805</v>
      </c>
      <c r="E6454" t="s">
        <v>2677</v>
      </c>
      <c r="F6454" t="s">
        <v>15</v>
      </c>
      <c r="G6454">
        <v>6</v>
      </c>
      <c r="H6454" t="s">
        <v>16</v>
      </c>
      <c r="I6454">
        <v>1</v>
      </c>
      <c r="J6454">
        <f t="shared" si="204"/>
        <v>6</v>
      </c>
      <c r="K6454">
        <v>3.98333</v>
      </c>
      <c r="L6454" s="1">
        <f t="shared" si="205"/>
        <v>23.899979999999999</v>
      </c>
    </row>
    <row r="6455" spans="1:12" x14ac:dyDescent="0.25">
      <c r="A6455" t="s">
        <v>8539</v>
      </c>
      <c r="B6455" t="s">
        <v>8540</v>
      </c>
      <c r="D6455">
        <v>805</v>
      </c>
      <c r="E6455" t="s">
        <v>2677</v>
      </c>
      <c r="F6455" t="s">
        <v>15</v>
      </c>
      <c r="G6455">
        <v>3</v>
      </c>
      <c r="H6455" t="s">
        <v>16</v>
      </c>
      <c r="I6455">
        <v>1</v>
      </c>
      <c r="J6455">
        <f t="shared" si="204"/>
        <v>3</v>
      </c>
      <c r="K6455">
        <v>7.88</v>
      </c>
      <c r="L6455" s="1">
        <f t="shared" si="205"/>
        <v>23.64</v>
      </c>
    </row>
    <row r="6456" spans="1:12" x14ac:dyDescent="0.25">
      <c r="A6456" t="s">
        <v>10428</v>
      </c>
      <c r="B6456" t="s">
        <v>10429</v>
      </c>
      <c r="C6456" t="s">
        <v>0</v>
      </c>
      <c r="D6456">
        <v>805</v>
      </c>
      <c r="E6456" t="s">
        <v>2677</v>
      </c>
      <c r="F6456" t="s">
        <v>15</v>
      </c>
      <c r="G6456">
        <v>3</v>
      </c>
      <c r="H6456" t="s">
        <v>16</v>
      </c>
      <c r="I6456">
        <v>1</v>
      </c>
      <c r="J6456">
        <f t="shared" si="204"/>
        <v>3</v>
      </c>
      <c r="K6456">
        <v>7.86</v>
      </c>
      <c r="L6456" s="1">
        <f t="shared" si="205"/>
        <v>23.580000000000002</v>
      </c>
    </row>
    <row r="6457" spans="1:12" x14ac:dyDescent="0.25">
      <c r="A6457" t="s">
        <v>9715</v>
      </c>
      <c r="B6457" t="s">
        <v>9716</v>
      </c>
      <c r="C6457" t="s">
        <v>9717</v>
      </c>
      <c r="D6457">
        <v>805</v>
      </c>
      <c r="E6457" t="s">
        <v>2677</v>
      </c>
      <c r="F6457" t="s">
        <v>15</v>
      </c>
      <c r="G6457">
        <v>2</v>
      </c>
      <c r="H6457" t="s">
        <v>16</v>
      </c>
      <c r="I6457">
        <v>1</v>
      </c>
      <c r="J6457">
        <f t="shared" si="204"/>
        <v>2</v>
      </c>
      <c r="K6457">
        <v>11.79</v>
      </c>
      <c r="L6457" s="1">
        <f t="shared" si="205"/>
        <v>23.58</v>
      </c>
    </row>
    <row r="6458" spans="1:12" x14ac:dyDescent="0.25">
      <c r="A6458" t="s">
        <v>13170</v>
      </c>
      <c r="B6458" t="s">
        <v>13171</v>
      </c>
      <c r="C6458" t="s">
        <v>13172</v>
      </c>
      <c r="D6458">
        <v>806</v>
      </c>
      <c r="E6458" t="s">
        <v>2677</v>
      </c>
      <c r="F6458" t="s">
        <v>15</v>
      </c>
      <c r="G6458">
        <v>12</v>
      </c>
      <c r="H6458" t="s">
        <v>16</v>
      </c>
      <c r="I6458">
        <v>0</v>
      </c>
      <c r="J6458">
        <f t="shared" si="204"/>
        <v>0</v>
      </c>
      <c r="K6458">
        <v>1.95</v>
      </c>
      <c r="L6458" s="1">
        <f t="shared" si="205"/>
        <v>23.4</v>
      </c>
    </row>
    <row r="6459" spans="1:12" x14ac:dyDescent="0.25">
      <c r="A6459" t="s">
        <v>5896</v>
      </c>
      <c r="B6459" t="s">
        <v>5755</v>
      </c>
      <c r="D6459">
        <v>805</v>
      </c>
      <c r="E6459" t="s">
        <v>2677</v>
      </c>
      <c r="F6459" t="s">
        <v>15</v>
      </c>
      <c r="G6459">
        <v>6</v>
      </c>
      <c r="H6459" t="s">
        <v>16</v>
      </c>
      <c r="I6459">
        <v>1</v>
      </c>
      <c r="J6459">
        <f t="shared" si="204"/>
        <v>6</v>
      </c>
      <c r="K6459">
        <v>3.87</v>
      </c>
      <c r="L6459" s="1">
        <f t="shared" si="205"/>
        <v>23.22</v>
      </c>
    </row>
    <row r="6460" spans="1:12" x14ac:dyDescent="0.25">
      <c r="A6460" t="s">
        <v>5657</v>
      </c>
      <c r="B6460" t="s">
        <v>5599</v>
      </c>
      <c r="D6460">
        <v>805</v>
      </c>
      <c r="E6460" t="s">
        <v>2677</v>
      </c>
      <c r="F6460" t="s">
        <v>15</v>
      </c>
      <c r="G6460">
        <v>6</v>
      </c>
      <c r="H6460" t="s">
        <v>16</v>
      </c>
      <c r="I6460">
        <v>1</v>
      </c>
      <c r="J6460">
        <f t="shared" si="204"/>
        <v>6</v>
      </c>
      <c r="K6460">
        <v>3.835</v>
      </c>
      <c r="L6460" s="1">
        <f t="shared" si="205"/>
        <v>23.009999999999998</v>
      </c>
    </row>
    <row r="6461" spans="1:12" x14ac:dyDescent="0.25">
      <c r="A6461" t="s">
        <v>13476</v>
      </c>
      <c r="B6461" t="s">
        <v>13477</v>
      </c>
      <c r="C6461" t="s">
        <v>13478</v>
      </c>
      <c r="D6461">
        <v>806</v>
      </c>
      <c r="E6461" t="s">
        <v>2677</v>
      </c>
      <c r="F6461" t="s">
        <v>15</v>
      </c>
      <c r="G6461">
        <v>9</v>
      </c>
      <c r="H6461" t="s">
        <v>10436</v>
      </c>
      <c r="I6461">
        <v>0</v>
      </c>
      <c r="J6461">
        <f t="shared" si="204"/>
        <v>0</v>
      </c>
      <c r="K6461">
        <v>2.5499999999999998</v>
      </c>
      <c r="L6461" s="1">
        <f t="shared" si="205"/>
        <v>22.95</v>
      </c>
    </row>
    <row r="6462" spans="1:12" x14ac:dyDescent="0.25">
      <c r="A6462" t="s">
        <v>10263</v>
      </c>
      <c r="B6462" t="s">
        <v>10264</v>
      </c>
      <c r="C6462" t="s">
        <v>10265</v>
      </c>
      <c r="D6462">
        <v>805</v>
      </c>
      <c r="E6462" t="s">
        <v>2677</v>
      </c>
      <c r="F6462" t="s">
        <v>15</v>
      </c>
      <c r="G6462">
        <v>50</v>
      </c>
      <c r="H6462" t="s">
        <v>16</v>
      </c>
      <c r="I6462">
        <v>1</v>
      </c>
      <c r="J6462">
        <f t="shared" si="204"/>
        <v>50</v>
      </c>
      <c r="K6462">
        <v>0.43680000000000002</v>
      </c>
      <c r="L6462" s="1">
        <f t="shared" si="205"/>
        <v>21.84</v>
      </c>
    </row>
    <row r="6463" spans="1:12" x14ac:dyDescent="0.25">
      <c r="A6463" t="s">
        <v>9133</v>
      </c>
      <c r="B6463" t="s">
        <v>9134</v>
      </c>
      <c r="C6463" t="s">
        <v>9135</v>
      </c>
      <c r="D6463">
        <v>805</v>
      </c>
      <c r="E6463" t="s">
        <v>2677</v>
      </c>
      <c r="F6463" t="s">
        <v>15</v>
      </c>
      <c r="G6463">
        <v>50</v>
      </c>
      <c r="H6463" t="s">
        <v>16</v>
      </c>
      <c r="I6463">
        <v>1</v>
      </c>
      <c r="J6463">
        <f t="shared" si="204"/>
        <v>50</v>
      </c>
      <c r="K6463">
        <v>0.433</v>
      </c>
      <c r="L6463" s="1">
        <f t="shared" si="205"/>
        <v>21.65</v>
      </c>
    </row>
    <row r="6464" spans="1:12" x14ac:dyDescent="0.25">
      <c r="A6464" t="s">
        <v>4809</v>
      </c>
      <c r="B6464" t="s">
        <v>4810</v>
      </c>
      <c r="C6464" t="s">
        <v>4811</v>
      </c>
      <c r="D6464">
        <v>805</v>
      </c>
      <c r="E6464" t="s">
        <v>2677</v>
      </c>
      <c r="F6464" t="s">
        <v>15</v>
      </c>
      <c r="G6464">
        <v>1</v>
      </c>
      <c r="H6464" t="s">
        <v>16</v>
      </c>
      <c r="I6464">
        <v>1</v>
      </c>
      <c r="J6464">
        <f t="shared" si="204"/>
        <v>1</v>
      </c>
      <c r="K6464">
        <v>21.6</v>
      </c>
      <c r="L6464" s="1">
        <f t="shared" si="205"/>
        <v>21.6</v>
      </c>
    </row>
    <row r="6465" spans="1:12" x14ac:dyDescent="0.25">
      <c r="A6465" t="s">
        <v>9936</v>
      </c>
      <c r="B6465" t="s">
        <v>9937</v>
      </c>
      <c r="C6465" t="s">
        <v>9938</v>
      </c>
      <c r="D6465">
        <v>805</v>
      </c>
      <c r="E6465" t="s">
        <v>2677</v>
      </c>
      <c r="F6465" t="s">
        <v>15</v>
      </c>
      <c r="G6465">
        <v>100</v>
      </c>
      <c r="H6465" t="s">
        <v>16</v>
      </c>
      <c r="I6465">
        <v>1</v>
      </c>
      <c r="J6465">
        <f t="shared" si="204"/>
        <v>100</v>
      </c>
      <c r="K6465">
        <v>0.21379999999999999</v>
      </c>
      <c r="L6465" s="1">
        <f t="shared" si="205"/>
        <v>21.38</v>
      </c>
    </row>
    <row r="6466" spans="1:12" x14ac:dyDescent="0.25">
      <c r="A6466" t="s">
        <v>9142</v>
      </c>
      <c r="B6466" t="s">
        <v>9143</v>
      </c>
      <c r="C6466" t="s">
        <v>9144</v>
      </c>
      <c r="D6466">
        <v>805</v>
      </c>
      <c r="E6466" t="s">
        <v>2677</v>
      </c>
      <c r="F6466" t="s">
        <v>15</v>
      </c>
      <c r="G6466">
        <v>9</v>
      </c>
      <c r="H6466" t="s">
        <v>16</v>
      </c>
      <c r="I6466">
        <v>1</v>
      </c>
      <c r="J6466">
        <f t="shared" si="204"/>
        <v>9</v>
      </c>
      <c r="K6466">
        <v>2.36</v>
      </c>
      <c r="L6466" s="1">
        <f t="shared" si="205"/>
        <v>21.24</v>
      </c>
    </row>
    <row r="6467" spans="1:12" x14ac:dyDescent="0.25">
      <c r="A6467" t="s">
        <v>10639</v>
      </c>
      <c r="B6467" t="s">
        <v>10640</v>
      </c>
      <c r="C6467" t="s">
        <v>10641</v>
      </c>
      <c r="D6467">
        <v>805</v>
      </c>
      <c r="E6467" t="s">
        <v>2677</v>
      </c>
      <c r="F6467" t="s">
        <v>15</v>
      </c>
      <c r="G6467">
        <v>3</v>
      </c>
      <c r="H6467" t="s">
        <v>16</v>
      </c>
      <c r="I6467">
        <v>1</v>
      </c>
      <c r="J6467">
        <f t="shared" si="204"/>
        <v>3</v>
      </c>
      <c r="K6467">
        <v>6.9466700000000001</v>
      </c>
      <c r="L6467" s="1">
        <f t="shared" si="205"/>
        <v>20.840009999999999</v>
      </c>
    </row>
    <row r="6468" spans="1:12" x14ac:dyDescent="0.25">
      <c r="A6468" t="s">
        <v>13574</v>
      </c>
      <c r="B6468" t="s">
        <v>13575</v>
      </c>
      <c r="C6468" t="s">
        <v>13576</v>
      </c>
      <c r="D6468">
        <v>806</v>
      </c>
      <c r="E6468" t="s">
        <v>2677</v>
      </c>
      <c r="F6468" t="s">
        <v>15</v>
      </c>
      <c r="G6468">
        <v>30</v>
      </c>
      <c r="H6468" t="s">
        <v>16</v>
      </c>
      <c r="I6468">
        <v>0</v>
      </c>
      <c r="J6468">
        <f t="shared" si="204"/>
        <v>0</v>
      </c>
      <c r="K6468">
        <v>0.69</v>
      </c>
      <c r="L6468" s="1">
        <f t="shared" si="205"/>
        <v>20.7</v>
      </c>
    </row>
    <row r="6469" spans="1:12" x14ac:dyDescent="0.25">
      <c r="A6469" t="s">
        <v>13962</v>
      </c>
      <c r="B6469" t="s">
        <v>13963</v>
      </c>
      <c r="D6469">
        <v>806</v>
      </c>
      <c r="E6469" t="s">
        <v>2677</v>
      </c>
      <c r="F6469" t="s">
        <v>15</v>
      </c>
      <c r="G6469">
        <v>6</v>
      </c>
      <c r="H6469" t="s">
        <v>16</v>
      </c>
      <c r="I6469">
        <v>0</v>
      </c>
      <c r="J6469">
        <f t="shared" si="204"/>
        <v>0</v>
      </c>
      <c r="K6469">
        <v>3.44</v>
      </c>
      <c r="L6469" s="1">
        <f t="shared" si="205"/>
        <v>20.64</v>
      </c>
    </row>
    <row r="6470" spans="1:12" x14ac:dyDescent="0.25">
      <c r="A6470" t="s">
        <v>13221</v>
      </c>
      <c r="B6470" t="s">
        <v>13222</v>
      </c>
      <c r="C6470" t="s">
        <v>13223</v>
      </c>
      <c r="D6470">
        <v>806</v>
      </c>
      <c r="E6470" t="s">
        <v>2677</v>
      </c>
      <c r="F6470" t="s">
        <v>15</v>
      </c>
      <c r="G6470">
        <v>1</v>
      </c>
      <c r="H6470" t="s">
        <v>16</v>
      </c>
      <c r="I6470">
        <v>0</v>
      </c>
      <c r="J6470">
        <f t="shared" si="204"/>
        <v>0</v>
      </c>
      <c r="K6470">
        <v>20.46</v>
      </c>
      <c r="L6470" s="1">
        <f t="shared" si="205"/>
        <v>20.46</v>
      </c>
    </row>
    <row r="6471" spans="1:12" x14ac:dyDescent="0.25">
      <c r="A6471" t="s">
        <v>9599</v>
      </c>
      <c r="B6471" t="s">
        <v>9600</v>
      </c>
      <c r="C6471" t="s">
        <v>0</v>
      </c>
      <c r="D6471">
        <v>805</v>
      </c>
      <c r="E6471" t="s">
        <v>2677</v>
      </c>
      <c r="F6471" t="s">
        <v>15</v>
      </c>
      <c r="G6471">
        <v>2</v>
      </c>
      <c r="H6471" t="s">
        <v>16</v>
      </c>
      <c r="I6471">
        <v>1</v>
      </c>
      <c r="J6471">
        <f t="shared" si="204"/>
        <v>2</v>
      </c>
      <c r="K6471">
        <v>10.08</v>
      </c>
      <c r="L6471" s="1">
        <f t="shared" si="205"/>
        <v>20.16</v>
      </c>
    </row>
    <row r="6472" spans="1:12" x14ac:dyDescent="0.25">
      <c r="A6472" t="s">
        <v>8353</v>
      </c>
      <c r="B6472" t="s">
        <v>8354</v>
      </c>
      <c r="C6472" t="s">
        <v>8355</v>
      </c>
      <c r="D6472">
        <v>805</v>
      </c>
      <c r="E6472" t="s">
        <v>2677</v>
      </c>
      <c r="F6472" t="s">
        <v>15</v>
      </c>
      <c r="G6472">
        <v>30</v>
      </c>
      <c r="H6472" t="s">
        <v>16</v>
      </c>
      <c r="I6472">
        <v>1</v>
      </c>
      <c r="J6472">
        <f t="shared" si="204"/>
        <v>30</v>
      </c>
      <c r="K6472">
        <v>0.67</v>
      </c>
      <c r="L6472" s="1">
        <f t="shared" si="205"/>
        <v>20.100000000000001</v>
      </c>
    </row>
    <row r="6473" spans="1:12" x14ac:dyDescent="0.25">
      <c r="A6473" t="s">
        <v>7194</v>
      </c>
      <c r="B6473" t="s">
        <v>7195</v>
      </c>
      <c r="C6473" t="s">
        <v>7196</v>
      </c>
      <c r="D6473">
        <v>805</v>
      </c>
      <c r="E6473" t="s">
        <v>2677</v>
      </c>
      <c r="F6473" t="s">
        <v>15</v>
      </c>
      <c r="G6473">
        <v>4</v>
      </c>
      <c r="H6473" t="s">
        <v>16</v>
      </c>
      <c r="I6473">
        <v>1</v>
      </c>
      <c r="J6473">
        <f t="shared" si="204"/>
        <v>4</v>
      </c>
      <c r="K6473">
        <v>5</v>
      </c>
      <c r="L6473" s="1">
        <f t="shared" si="205"/>
        <v>20</v>
      </c>
    </row>
    <row r="6474" spans="1:12" x14ac:dyDescent="0.25">
      <c r="A6474" t="s">
        <v>4818</v>
      </c>
      <c r="B6474" t="s">
        <v>4819</v>
      </c>
      <c r="C6474" t="s">
        <v>4811</v>
      </c>
      <c r="D6474">
        <v>805</v>
      </c>
      <c r="E6474" t="s">
        <v>2677</v>
      </c>
      <c r="F6474" t="s">
        <v>15</v>
      </c>
      <c r="G6474">
        <v>1</v>
      </c>
      <c r="H6474" t="s">
        <v>16</v>
      </c>
      <c r="I6474">
        <v>1</v>
      </c>
      <c r="J6474">
        <f t="shared" si="204"/>
        <v>1</v>
      </c>
      <c r="K6474">
        <v>20</v>
      </c>
      <c r="L6474" s="1">
        <f t="shared" si="205"/>
        <v>20</v>
      </c>
    </row>
    <row r="6475" spans="1:12" x14ac:dyDescent="0.25">
      <c r="A6475" t="s">
        <v>10260</v>
      </c>
      <c r="B6475" t="s">
        <v>10261</v>
      </c>
      <c r="C6475" t="s">
        <v>10262</v>
      </c>
      <c r="D6475">
        <v>805</v>
      </c>
      <c r="E6475" t="s">
        <v>2677</v>
      </c>
      <c r="F6475" t="s">
        <v>15</v>
      </c>
      <c r="G6475">
        <v>50</v>
      </c>
      <c r="H6475" t="s">
        <v>16</v>
      </c>
      <c r="I6475">
        <v>1</v>
      </c>
      <c r="J6475">
        <f t="shared" si="204"/>
        <v>50</v>
      </c>
      <c r="K6475">
        <v>0.3972</v>
      </c>
      <c r="L6475" s="1">
        <f t="shared" si="205"/>
        <v>19.86</v>
      </c>
    </row>
    <row r="6476" spans="1:12" x14ac:dyDescent="0.25">
      <c r="A6476" t="s">
        <v>7073</v>
      </c>
      <c r="B6476" t="s">
        <v>7074</v>
      </c>
      <c r="C6476" t="s">
        <v>7075</v>
      </c>
      <c r="D6476">
        <v>805</v>
      </c>
      <c r="E6476" t="s">
        <v>2677</v>
      </c>
      <c r="F6476" t="s">
        <v>15</v>
      </c>
      <c r="G6476">
        <v>5</v>
      </c>
      <c r="H6476" t="s">
        <v>16</v>
      </c>
      <c r="I6476">
        <v>1</v>
      </c>
      <c r="J6476">
        <f t="shared" si="204"/>
        <v>5</v>
      </c>
      <c r="K6476">
        <v>3.97</v>
      </c>
      <c r="L6476" s="1">
        <f t="shared" si="205"/>
        <v>19.850000000000001</v>
      </c>
    </row>
    <row r="6477" spans="1:12" x14ac:dyDescent="0.25">
      <c r="A6477" t="s">
        <v>11263</v>
      </c>
      <c r="B6477" t="s">
        <v>11264</v>
      </c>
      <c r="C6477" t="s">
        <v>11265</v>
      </c>
      <c r="D6477">
        <v>805</v>
      </c>
      <c r="E6477" t="s">
        <v>2677</v>
      </c>
      <c r="F6477" t="s">
        <v>15</v>
      </c>
      <c r="G6477">
        <v>2</v>
      </c>
      <c r="H6477" t="s">
        <v>16</v>
      </c>
      <c r="I6477">
        <v>1</v>
      </c>
      <c r="J6477">
        <f t="shared" si="204"/>
        <v>2</v>
      </c>
      <c r="K6477">
        <v>9.9149999999999991</v>
      </c>
      <c r="L6477" s="1">
        <f t="shared" si="205"/>
        <v>19.829999999999998</v>
      </c>
    </row>
    <row r="6478" spans="1:12" x14ac:dyDescent="0.25">
      <c r="A6478" t="s">
        <v>13871</v>
      </c>
      <c r="B6478" t="s">
        <v>13872</v>
      </c>
      <c r="D6478">
        <v>806</v>
      </c>
      <c r="E6478" t="s">
        <v>2677</v>
      </c>
      <c r="F6478" t="s">
        <v>15</v>
      </c>
      <c r="G6478">
        <v>6</v>
      </c>
      <c r="H6478" t="s">
        <v>16</v>
      </c>
      <c r="I6478">
        <v>1E-3</v>
      </c>
      <c r="J6478">
        <f t="shared" si="204"/>
        <v>6.0000000000000001E-3</v>
      </c>
      <c r="K6478">
        <v>3.29</v>
      </c>
      <c r="L6478" s="1">
        <f t="shared" si="205"/>
        <v>19.740000000000002</v>
      </c>
    </row>
    <row r="6479" spans="1:12" x14ac:dyDescent="0.25">
      <c r="A6479" t="s">
        <v>10251</v>
      </c>
      <c r="B6479" t="s">
        <v>10252</v>
      </c>
      <c r="C6479" t="s">
        <v>10253</v>
      </c>
      <c r="D6479">
        <v>805</v>
      </c>
      <c r="E6479" t="s">
        <v>2677</v>
      </c>
      <c r="F6479" t="s">
        <v>15</v>
      </c>
      <c r="G6479">
        <v>50</v>
      </c>
      <c r="H6479" t="s">
        <v>16</v>
      </c>
      <c r="I6479">
        <v>1</v>
      </c>
      <c r="J6479">
        <f t="shared" si="204"/>
        <v>50</v>
      </c>
      <c r="K6479">
        <v>0.39040000000000002</v>
      </c>
      <c r="L6479" s="1">
        <f t="shared" si="205"/>
        <v>19.52</v>
      </c>
    </row>
    <row r="6480" spans="1:12" x14ac:dyDescent="0.25">
      <c r="A6480" t="s">
        <v>5644</v>
      </c>
      <c r="B6480" t="s">
        <v>5645</v>
      </c>
      <c r="D6480">
        <v>805</v>
      </c>
      <c r="E6480" t="s">
        <v>2677</v>
      </c>
      <c r="F6480" t="s">
        <v>15</v>
      </c>
      <c r="G6480">
        <v>11</v>
      </c>
      <c r="H6480" t="s">
        <v>16</v>
      </c>
      <c r="I6480">
        <v>1</v>
      </c>
      <c r="J6480">
        <f t="shared" si="204"/>
        <v>11</v>
      </c>
      <c r="K6480">
        <v>1.738</v>
      </c>
      <c r="L6480" s="1">
        <f t="shared" si="205"/>
        <v>19.117999999999999</v>
      </c>
    </row>
    <row r="6481" spans="1:12" x14ac:dyDescent="0.25">
      <c r="A6481" t="s">
        <v>7081</v>
      </c>
      <c r="B6481" t="s">
        <v>7082</v>
      </c>
      <c r="D6481">
        <v>805</v>
      </c>
      <c r="E6481" t="s">
        <v>2677</v>
      </c>
      <c r="F6481" t="s">
        <v>15</v>
      </c>
      <c r="G6481">
        <v>6</v>
      </c>
      <c r="H6481" t="s">
        <v>16</v>
      </c>
      <c r="I6481">
        <v>1</v>
      </c>
      <c r="J6481">
        <f t="shared" si="204"/>
        <v>6</v>
      </c>
      <c r="K6481">
        <v>3.17</v>
      </c>
      <c r="L6481" s="1">
        <f t="shared" si="205"/>
        <v>19.02</v>
      </c>
    </row>
    <row r="6482" spans="1:12" x14ac:dyDescent="0.25">
      <c r="A6482" t="s">
        <v>9037</v>
      </c>
      <c r="B6482" t="s">
        <v>9038</v>
      </c>
      <c r="C6482" t="s">
        <v>9039</v>
      </c>
      <c r="D6482">
        <v>805</v>
      </c>
      <c r="E6482" t="s">
        <v>2677</v>
      </c>
      <c r="F6482" t="s">
        <v>15</v>
      </c>
      <c r="G6482">
        <v>5</v>
      </c>
      <c r="H6482" t="s">
        <v>16</v>
      </c>
      <c r="I6482">
        <v>1</v>
      </c>
      <c r="J6482">
        <f t="shared" si="204"/>
        <v>5</v>
      </c>
      <c r="K6482">
        <v>3.78</v>
      </c>
      <c r="L6482" s="1">
        <f t="shared" si="205"/>
        <v>18.899999999999999</v>
      </c>
    </row>
    <row r="6483" spans="1:12" x14ac:dyDescent="0.25">
      <c r="A6483" t="s">
        <v>3955</v>
      </c>
      <c r="B6483" t="s">
        <v>3956</v>
      </c>
      <c r="C6483" t="s">
        <v>3957</v>
      </c>
      <c r="D6483">
        <v>805</v>
      </c>
      <c r="E6483" t="s">
        <v>2677</v>
      </c>
      <c r="F6483" t="s">
        <v>15</v>
      </c>
      <c r="G6483">
        <v>2</v>
      </c>
      <c r="H6483" t="s">
        <v>16</v>
      </c>
      <c r="I6483">
        <v>55</v>
      </c>
      <c r="J6483">
        <f t="shared" si="204"/>
        <v>110</v>
      </c>
      <c r="K6483">
        <v>9.43</v>
      </c>
      <c r="L6483" s="1">
        <f t="shared" si="205"/>
        <v>18.86</v>
      </c>
    </row>
    <row r="6484" spans="1:12" x14ac:dyDescent="0.25">
      <c r="A6484" t="s">
        <v>4031</v>
      </c>
      <c r="B6484" t="s">
        <v>4032</v>
      </c>
      <c r="C6484" t="s">
        <v>4033</v>
      </c>
      <c r="D6484">
        <v>805</v>
      </c>
      <c r="E6484" t="s">
        <v>2677</v>
      </c>
      <c r="F6484" t="s">
        <v>15</v>
      </c>
      <c r="G6484">
        <v>2</v>
      </c>
      <c r="H6484" t="s">
        <v>16</v>
      </c>
      <c r="I6484">
        <v>25</v>
      </c>
      <c r="J6484">
        <f t="shared" si="204"/>
        <v>50</v>
      </c>
      <c r="K6484">
        <v>9.43</v>
      </c>
      <c r="L6484" s="1">
        <f t="shared" si="205"/>
        <v>18.86</v>
      </c>
    </row>
    <row r="6485" spans="1:12" x14ac:dyDescent="0.25">
      <c r="A6485" t="s">
        <v>4067</v>
      </c>
      <c r="B6485" t="s">
        <v>4068</v>
      </c>
      <c r="C6485" t="s">
        <v>4069</v>
      </c>
      <c r="D6485">
        <v>805</v>
      </c>
      <c r="E6485" t="s">
        <v>2677</v>
      </c>
      <c r="F6485" t="s">
        <v>15</v>
      </c>
      <c r="G6485">
        <v>2</v>
      </c>
      <c r="H6485" t="s">
        <v>16</v>
      </c>
      <c r="I6485">
        <v>12</v>
      </c>
      <c r="J6485">
        <f t="shared" si="204"/>
        <v>24</v>
      </c>
      <c r="K6485">
        <v>9.43</v>
      </c>
      <c r="L6485" s="1">
        <f t="shared" si="205"/>
        <v>18.86</v>
      </c>
    </row>
    <row r="6486" spans="1:12" x14ac:dyDescent="0.25">
      <c r="A6486" t="s">
        <v>4070</v>
      </c>
      <c r="B6486" t="s">
        <v>4071</v>
      </c>
      <c r="C6486" t="s">
        <v>4072</v>
      </c>
      <c r="D6486">
        <v>805</v>
      </c>
      <c r="E6486" t="s">
        <v>2677</v>
      </c>
      <c r="F6486" t="s">
        <v>15</v>
      </c>
      <c r="G6486">
        <v>2</v>
      </c>
      <c r="H6486" t="s">
        <v>16</v>
      </c>
      <c r="I6486">
        <v>17</v>
      </c>
      <c r="J6486">
        <f t="shared" si="204"/>
        <v>34</v>
      </c>
      <c r="K6486">
        <v>9.43</v>
      </c>
      <c r="L6486" s="1">
        <f t="shared" si="205"/>
        <v>18.86</v>
      </c>
    </row>
    <row r="6487" spans="1:12" x14ac:dyDescent="0.25">
      <c r="A6487" t="s">
        <v>4084</v>
      </c>
      <c r="B6487" t="s">
        <v>4085</v>
      </c>
      <c r="C6487" t="s">
        <v>4086</v>
      </c>
      <c r="D6487">
        <v>805</v>
      </c>
      <c r="E6487" t="s">
        <v>2677</v>
      </c>
      <c r="F6487" t="s">
        <v>15</v>
      </c>
      <c r="G6487">
        <v>2</v>
      </c>
      <c r="H6487" t="s">
        <v>16</v>
      </c>
      <c r="I6487">
        <v>33</v>
      </c>
      <c r="J6487">
        <f t="shared" si="204"/>
        <v>66</v>
      </c>
      <c r="K6487">
        <v>9.43</v>
      </c>
      <c r="L6487" s="1">
        <f t="shared" si="205"/>
        <v>18.86</v>
      </c>
    </row>
    <row r="6488" spans="1:12" x14ac:dyDescent="0.25">
      <c r="A6488" t="s">
        <v>9205</v>
      </c>
      <c r="B6488" t="s">
        <v>9206</v>
      </c>
      <c r="C6488" t="s">
        <v>9207</v>
      </c>
      <c r="D6488">
        <v>805</v>
      </c>
      <c r="E6488" t="s">
        <v>2677</v>
      </c>
      <c r="F6488" t="s">
        <v>15</v>
      </c>
      <c r="G6488">
        <v>52</v>
      </c>
      <c r="H6488" t="s">
        <v>16</v>
      </c>
      <c r="I6488">
        <v>1</v>
      </c>
      <c r="J6488">
        <f t="shared" si="204"/>
        <v>52</v>
      </c>
      <c r="K6488">
        <v>0.35899999999999999</v>
      </c>
      <c r="L6488" s="1">
        <f t="shared" si="205"/>
        <v>18.667999999999999</v>
      </c>
    </row>
    <row r="6489" spans="1:12" x14ac:dyDescent="0.25">
      <c r="A6489" t="s">
        <v>7279</v>
      </c>
      <c r="B6489" t="s">
        <v>7280</v>
      </c>
      <c r="D6489">
        <v>805</v>
      </c>
      <c r="E6489" t="s">
        <v>2677</v>
      </c>
      <c r="F6489" t="s">
        <v>15</v>
      </c>
      <c r="G6489">
        <v>10</v>
      </c>
      <c r="H6489" t="s">
        <v>16</v>
      </c>
      <c r="I6489">
        <v>1</v>
      </c>
      <c r="J6489">
        <f t="shared" si="204"/>
        <v>10</v>
      </c>
      <c r="K6489">
        <v>1.78</v>
      </c>
      <c r="L6489" s="1">
        <f t="shared" si="205"/>
        <v>17.8</v>
      </c>
    </row>
    <row r="6490" spans="1:12" x14ac:dyDescent="0.25">
      <c r="A6490" t="s">
        <v>14188</v>
      </c>
      <c r="B6490" t="s">
        <v>14189</v>
      </c>
      <c r="C6490" t="s">
        <v>14187</v>
      </c>
      <c r="D6490">
        <v>805</v>
      </c>
      <c r="E6490" t="s">
        <v>2677</v>
      </c>
      <c r="F6490" t="s">
        <v>15</v>
      </c>
      <c r="G6490">
        <v>3</v>
      </c>
      <c r="H6490" t="s">
        <v>16</v>
      </c>
      <c r="I6490">
        <v>1</v>
      </c>
      <c r="J6490">
        <f t="shared" si="204"/>
        <v>3</v>
      </c>
      <c r="K6490">
        <v>5.7350000000000003</v>
      </c>
      <c r="L6490" s="1">
        <f t="shared" si="205"/>
        <v>17.205000000000002</v>
      </c>
    </row>
    <row r="6491" spans="1:12" x14ac:dyDescent="0.25">
      <c r="A6491" t="s">
        <v>4834</v>
      </c>
      <c r="B6491" t="s">
        <v>4835</v>
      </c>
      <c r="C6491" t="s">
        <v>4811</v>
      </c>
      <c r="D6491">
        <v>805</v>
      </c>
      <c r="E6491" t="s">
        <v>2677</v>
      </c>
      <c r="F6491" t="s">
        <v>15</v>
      </c>
      <c r="G6491">
        <v>1</v>
      </c>
      <c r="H6491" t="s">
        <v>16</v>
      </c>
      <c r="I6491">
        <v>1</v>
      </c>
      <c r="J6491">
        <f t="shared" si="204"/>
        <v>1</v>
      </c>
      <c r="K6491">
        <v>17</v>
      </c>
      <c r="L6491" s="1">
        <f t="shared" si="205"/>
        <v>17</v>
      </c>
    </row>
    <row r="6492" spans="1:12" x14ac:dyDescent="0.25">
      <c r="A6492" t="s">
        <v>10588</v>
      </c>
      <c r="B6492" t="s">
        <v>10589</v>
      </c>
      <c r="C6492">
        <v>5003450001</v>
      </c>
      <c r="D6492">
        <v>805</v>
      </c>
      <c r="E6492" t="s">
        <v>2677</v>
      </c>
      <c r="F6492" t="s">
        <v>15</v>
      </c>
      <c r="G6492">
        <v>6</v>
      </c>
      <c r="H6492" t="s">
        <v>16</v>
      </c>
      <c r="I6492">
        <v>1</v>
      </c>
      <c r="J6492">
        <f t="shared" si="204"/>
        <v>6</v>
      </c>
      <c r="K6492">
        <v>2.8</v>
      </c>
      <c r="L6492" s="1">
        <f t="shared" si="205"/>
        <v>16.799999999999997</v>
      </c>
    </row>
    <row r="6493" spans="1:12" x14ac:dyDescent="0.25">
      <c r="A6493" t="s">
        <v>13571</v>
      </c>
      <c r="B6493" t="s">
        <v>13572</v>
      </c>
      <c r="C6493" t="s">
        <v>13573</v>
      </c>
      <c r="D6493">
        <v>806</v>
      </c>
      <c r="E6493" t="s">
        <v>2677</v>
      </c>
      <c r="F6493" t="s">
        <v>15</v>
      </c>
      <c r="G6493">
        <v>24</v>
      </c>
      <c r="H6493" t="s">
        <v>16</v>
      </c>
      <c r="I6493">
        <v>0</v>
      </c>
      <c r="J6493">
        <f t="shared" si="204"/>
        <v>0</v>
      </c>
      <c r="K6493">
        <v>0.69</v>
      </c>
      <c r="L6493" s="1">
        <f t="shared" si="205"/>
        <v>16.559999999999999</v>
      </c>
    </row>
    <row r="6494" spans="1:12" x14ac:dyDescent="0.25">
      <c r="A6494" t="s">
        <v>9118</v>
      </c>
      <c r="B6494" t="s">
        <v>9119</v>
      </c>
      <c r="C6494" t="s">
        <v>9120</v>
      </c>
      <c r="D6494">
        <v>805</v>
      </c>
      <c r="E6494" t="s">
        <v>2677</v>
      </c>
      <c r="F6494" t="s">
        <v>15</v>
      </c>
      <c r="G6494">
        <v>40</v>
      </c>
      <c r="H6494" t="s">
        <v>16</v>
      </c>
      <c r="I6494">
        <v>1</v>
      </c>
      <c r="J6494">
        <f t="shared" si="204"/>
        <v>40</v>
      </c>
      <c r="K6494">
        <v>0.41299999999999998</v>
      </c>
      <c r="L6494" s="1">
        <f t="shared" si="205"/>
        <v>16.52</v>
      </c>
    </row>
    <row r="6495" spans="1:12" x14ac:dyDescent="0.25">
      <c r="A6495" t="s">
        <v>9458</v>
      </c>
      <c r="B6495" t="s">
        <v>9459</v>
      </c>
      <c r="C6495" t="s">
        <v>9460</v>
      </c>
      <c r="D6495">
        <v>805</v>
      </c>
      <c r="E6495" t="s">
        <v>2677</v>
      </c>
      <c r="F6495" t="s">
        <v>15</v>
      </c>
      <c r="G6495">
        <v>50</v>
      </c>
      <c r="H6495" t="s">
        <v>16</v>
      </c>
      <c r="I6495">
        <v>1</v>
      </c>
      <c r="J6495">
        <f t="shared" si="204"/>
        <v>50</v>
      </c>
      <c r="K6495">
        <v>0.33</v>
      </c>
      <c r="L6495" s="1">
        <f t="shared" si="205"/>
        <v>16.5</v>
      </c>
    </row>
    <row r="6496" spans="1:12" x14ac:dyDescent="0.25">
      <c r="A6496" t="s">
        <v>13884</v>
      </c>
      <c r="B6496" t="s">
        <v>13885</v>
      </c>
      <c r="D6496">
        <v>806</v>
      </c>
      <c r="E6496" t="s">
        <v>2677</v>
      </c>
      <c r="F6496" t="s">
        <v>15</v>
      </c>
      <c r="G6496">
        <v>5</v>
      </c>
      <c r="H6496" t="s">
        <v>16</v>
      </c>
      <c r="I6496">
        <v>0</v>
      </c>
      <c r="J6496">
        <f t="shared" si="204"/>
        <v>0</v>
      </c>
      <c r="K6496">
        <v>3.29</v>
      </c>
      <c r="L6496" s="1">
        <f t="shared" si="205"/>
        <v>16.45</v>
      </c>
    </row>
    <row r="6497" spans="1:12" x14ac:dyDescent="0.25">
      <c r="A6497" t="s">
        <v>10812</v>
      </c>
      <c r="B6497" t="s">
        <v>10813</v>
      </c>
      <c r="C6497" t="s">
        <v>10814</v>
      </c>
      <c r="D6497">
        <v>805</v>
      </c>
      <c r="E6497" t="s">
        <v>2677</v>
      </c>
      <c r="F6497" t="s">
        <v>15</v>
      </c>
      <c r="G6497">
        <v>10</v>
      </c>
      <c r="H6497" t="s">
        <v>16</v>
      </c>
      <c r="I6497">
        <v>1</v>
      </c>
      <c r="J6497">
        <f t="shared" si="204"/>
        <v>10</v>
      </c>
      <c r="K6497">
        <v>1.63</v>
      </c>
      <c r="L6497" s="1">
        <f t="shared" si="205"/>
        <v>16.299999999999997</v>
      </c>
    </row>
    <row r="6498" spans="1:12" x14ac:dyDescent="0.25">
      <c r="A6498" t="s">
        <v>9115</v>
      </c>
      <c r="B6498" t="s">
        <v>9116</v>
      </c>
      <c r="C6498" t="s">
        <v>9117</v>
      </c>
      <c r="D6498">
        <v>805</v>
      </c>
      <c r="E6498" t="s">
        <v>2677</v>
      </c>
      <c r="F6498" t="s">
        <v>15</v>
      </c>
      <c r="G6498">
        <v>50</v>
      </c>
      <c r="H6498" t="s">
        <v>16</v>
      </c>
      <c r="I6498">
        <v>1</v>
      </c>
      <c r="J6498">
        <f t="shared" ref="J6498:J6561" si="206">G6498*I6498</f>
        <v>50</v>
      </c>
      <c r="K6498">
        <v>0.32233000000000001</v>
      </c>
      <c r="L6498" s="1">
        <f t="shared" ref="L6498:L6561" si="207">G6498*K6498</f>
        <v>16.116500000000002</v>
      </c>
    </row>
    <row r="6499" spans="1:12" x14ac:dyDescent="0.25">
      <c r="A6499" t="s">
        <v>10525</v>
      </c>
      <c r="B6499" t="s">
        <v>10526</v>
      </c>
      <c r="C6499" t="s">
        <v>10527</v>
      </c>
      <c r="D6499">
        <v>805</v>
      </c>
      <c r="E6499" t="s">
        <v>2677</v>
      </c>
      <c r="F6499" t="s">
        <v>15</v>
      </c>
      <c r="G6499">
        <v>1</v>
      </c>
      <c r="H6499" t="s">
        <v>16</v>
      </c>
      <c r="I6499">
        <v>1</v>
      </c>
      <c r="J6499">
        <f t="shared" si="206"/>
        <v>1</v>
      </c>
      <c r="K6499">
        <v>15.96</v>
      </c>
      <c r="L6499" s="1">
        <f t="shared" si="207"/>
        <v>15.96</v>
      </c>
    </row>
    <row r="6500" spans="1:12" x14ac:dyDescent="0.25">
      <c r="A6500" t="s">
        <v>8664</v>
      </c>
      <c r="B6500" t="s">
        <v>8665</v>
      </c>
      <c r="C6500" t="s">
        <v>8666</v>
      </c>
      <c r="D6500">
        <v>805</v>
      </c>
      <c r="E6500" t="s">
        <v>2677</v>
      </c>
      <c r="F6500" t="s">
        <v>15</v>
      </c>
      <c r="G6500">
        <v>17</v>
      </c>
      <c r="H6500" t="s">
        <v>16</v>
      </c>
      <c r="I6500">
        <v>1</v>
      </c>
      <c r="J6500">
        <f t="shared" si="206"/>
        <v>17</v>
      </c>
      <c r="K6500">
        <v>0.9335</v>
      </c>
      <c r="L6500" s="1">
        <f t="shared" si="207"/>
        <v>15.8695</v>
      </c>
    </row>
    <row r="6501" spans="1:12" x14ac:dyDescent="0.25">
      <c r="A6501" t="s">
        <v>14269</v>
      </c>
      <c r="B6501" t="s">
        <v>14270</v>
      </c>
      <c r="C6501" t="s">
        <v>14244</v>
      </c>
      <c r="D6501">
        <v>805</v>
      </c>
      <c r="E6501" t="s">
        <v>2677</v>
      </c>
      <c r="F6501" t="s">
        <v>15</v>
      </c>
      <c r="G6501">
        <v>1</v>
      </c>
      <c r="H6501" t="s">
        <v>16</v>
      </c>
      <c r="I6501">
        <v>0</v>
      </c>
      <c r="J6501">
        <f t="shared" si="206"/>
        <v>0</v>
      </c>
      <c r="K6501">
        <v>15.51</v>
      </c>
      <c r="L6501" s="1">
        <f t="shared" si="207"/>
        <v>15.51</v>
      </c>
    </row>
    <row r="6502" spans="1:12" x14ac:dyDescent="0.25">
      <c r="A6502" t="s">
        <v>5656</v>
      </c>
      <c r="B6502" t="s">
        <v>5599</v>
      </c>
      <c r="D6502">
        <v>805</v>
      </c>
      <c r="E6502" t="s">
        <v>2677</v>
      </c>
      <c r="F6502" t="s">
        <v>15</v>
      </c>
      <c r="G6502">
        <v>10</v>
      </c>
      <c r="H6502" t="s">
        <v>16</v>
      </c>
      <c r="I6502">
        <v>1</v>
      </c>
      <c r="J6502">
        <f t="shared" si="206"/>
        <v>10</v>
      </c>
      <c r="K6502">
        <v>1.534</v>
      </c>
      <c r="L6502" s="1">
        <f t="shared" si="207"/>
        <v>15.34</v>
      </c>
    </row>
    <row r="6503" spans="1:12" x14ac:dyDescent="0.25">
      <c r="A6503" t="s">
        <v>4824</v>
      </c>
      <c r="B6503" t="s">
        <v>4825</v>
      </c>
      <c r="C6503" t="s">
        <v>4811</v>
      </c>
      <c r="D6503">
        <v>805</v>
      </c>
      <c r="E6503" t="s">
        <v>2677</v>
      </c>
      <c r="F6503" t="s">
        <v>15</v>
      </c>
      <c r="G6503">
        <v>1</v>
      </c>
      <c r="H6503" t="s">
        <v>16</v>
      </c>
      <c r="I6503">
        <v>1</v>
      </c>
      <c r="J6503">
        <f t="shared" si="206"/>
        <v>1</v>
      </c>
      <c r="K6503">
        <v>15</v>
      </c>
      <c r="L6503" s="1">
        <f t="shared" si="207"/>
        <v>15</v>
      </c>
    </row>
    <row r="6504" spans="1:12" x14ac:dyDescent="0.25">
      <c r="A6504" t="s">
        <v>13602</v>
      </c>
      <c r="B6504" t="s">
        <v>13603</v>
      </c>
      <c r="C6504" t="s">
        <v>13604</v>
      </c>
      <c r="D6504">
        <v>806</v>
      </c>
      <c r="E6504" t="s">
        <v>2677</v>
      </c>
      <c r="F6504" t="s">
        <v>15</v>
      </c>
      <c r="G6504">
        <v>2</v>
      </c>
      <c r="H6504" t="s">
        <v>11259</v>
      </c>
      <c r="I6504">
        <v>0</v>
      </c>
      <c r="J6504">
        <f t="shared" si="206"/>
        <v>0</v>
      </c>
      <c r="K6504">
        <v>7.45</v>
      </c>
      <c r="L6504" s="1">
        <f t="shared" si="207"/>
        <v>14.9</v>
      </c>
    </row>
    <row r="6505" spans="1:12" x14ac:dyDescent="0.25">
      <c r="A6505" t="s">
        <v>4856</v>
      </c>
      <c r="B6505" t="s">
        <v>4857</v>
      </c>
      <c r="C6505" t="s">
        <v>4811</v>
      </c>
      <c r="D6505">
        <v>805</v>
      </c>
      <c r="E6505" t="s">
        <v>2677</v>
      </c>
      <c r="F6505" t="s">
        <v>15</v>
      </c>
      <c r="G6505">
        <v>1</v>
      </c>
      <c r="H6505" t="s">
        <v>16</v>
      </c>
      <c r="I6505">
        <v>1</v>
      </c>
      <c r="J6505">
        <f t="shared" si="206"/>
        <v>1</v>
      </c>
      <c r="K6505">
        <v>14.4</v>
      </c>
      <c r="L6505" s="1">
        <f t="shared" si="207"/>
        <v>14.4</v>
      </c>
    </row>
    <row r="6506" spans="1:12" x14ac:dyDescent="0.25">
      <c r="A6506" t="s">
        <v>4816</v>
      </c>
      <c r="B6506" t="s">
        <v>4817</v>
      </c>
      <c r="C6506" t="s">
        <v>4811</v>
      </c>
      <c r="D6506">
        <v>805</v>
      </c>
      <c r="E6506" t="s">
        <v>2677</v>
      </c>
      <c r="F6506" t="s">
        <v>15</v>
      </c>
      <c r="G6506">
        <v>1</v>
      </c>
      <c r="H6506" t="s">
        <v>16</v>
      </c>
      <c r="I6506">
        <v>1</v>
      </c>
      <c r="J6506">
        <f t="shared" si="206"/>
        <v>1</v>
      </c>
      <c r="K6506">
        <v>14</v>
      </c>
      <c r="L6506" s="1">
        <f t="shared" si="207"/>
        <v>14</v>
      </c>
    </row>
    <row r="6507" spans="1:12" x14ac:dyDescent="0.25">
      <c r="A6507" t="s">
        <v>6169</v>
      </c>
      <c r="B6507" t="s">
        <v>6170</v>
      </c>
      <c r="C6507" t="s">
        <v>6171</v>
      </c>
      <c r="D6507">
        <v>805</v>
      </c>
      <c r="E6507" t="s">
        <v>2677</v>
      </c>
      <c r="F6507" t="s">
        <v>15</v>
      </c>
      <c r="G6507">
        <v>20</v>
      </c>
      <c r="H6507" t="s">
        <v>16</v>
      </c>
      <c r="I6507">
        <v>1</v>
      </c>
      <c r="J6507">
        <f t="shared" si="206"/>
        <v>20</v>
      </c>
      <c r="K6507">
        <v>0.67</v>
      </c>
      <c r="L6507" s="1">
        <f t="shared" si="207"/>
        <v>13.4</v>
      </c>
    </row>
    <row r="6508" spans="1:12" x14ac:dyDescent="0.25">
      <c r="A6508" t="s">
        <v>4850</v>
      </c>
      <c r="B6508" t="s">
        <v>4851</v>
      </c>
      <c r="C6508" t="s">
        <v>4811</v>
      </c>
      <c r="D6508">
        <v>805</v>
      </c>
      <c r="E6508" t="s">
        <v>2677</v>
      </c>
      <c r="F6508" t="s">
        <v>15</v>
      </c>
      <c r="G6508">
        <v>1</v>
      </c>
      <c r="H6508" t="s">
        <v>16</v>
      </c>
      <c r="I6508">
        <v>1</v>
      </c>
      <c r="J6508">
        <f t="shared" si="206"/>
        <v>1</v>
      </c>
      <c r="K6508">
        <v>13.4</v>
      </c>
      <c r="L6508" s="1">
        <f t="shared" si="207"/>
        <v>13.4</v>
      </c>
    </row>
    <row r="6509" spans="1:12" x14ac:dyDescent="0.25">
      <c r="A6509" t="s">
        <v>9558</v>
      </c>
      <c r="B6509" t="s">
        <v>9559</v>
      </c>
      <c r="C6509" t="s">
        <v>9560</v>
      </c>
      <c r="D6509">
        <v>805</v>
      </c>
      <c r="E6509" t="s">
        <v>2677</v>
      </c>
      <c r="F6509" t="s">
        <v>15</v>
      </c>
      <c r="G6509">
        <v>50</v>
      </c>
      <c r="H6509" t="s">
        <v>16</v>
      </c>
      <c r="I6509">
        <v>1</v>
      </c>
      <c r="J6509">
        <f t="shared" si="206"/>
        <v>50</v>
      </c>
      <c r="K6509">
        <v>0.26619999999999999</v>
      </c>
      <c r="L6509" s="1">
        <f t="shared" si="207"/>
        <v>13.309999999999999</v>
      </c>
    </row>
    <row r="6510" spans="1:12" x14ac:dyDescent="0.25">
      <c r="A6510" t="s">
        <v>4848</v>
      </c>
      <c r="B6510" t="s">
        <v>4849</v>
      </c>
      <c r="C6510" t="s">
        <v>4811</v>
      </c>
      <c r="D6510">
        <v>805</v>
      </c>
      <c r="E6510" t="s">
        <v>2677</v>
      </c>
      <c r="F6510" t="s">
        <v>15</v>
      </c>
      <c r="G6510">
        <v>1</v>
      </c>
      <c r="H6510" t="s">
        <v>16</v>
      </c>
      <c r="I6510">
        <v>1</v>
      </c>
      <c r="J6510">
        <f t="shared" si="206"/>
        <v>1</v>
      </c>
      <c r="K6510">
        <v>13.1</v>
      </c>
      <c r="L6510" s="1">
        <f t="shared" si="207"/>
        <v>13.1</v>
      </c>
    </row>
    <row r="6511" spans="1:12" x14ac:dyDescent="0.25">
      <c r="A6511" t="s">
        <v>12929</v>
      </c>
      <c r="B6511" t="s">
        <v>12930</v>
      </c>
      <c r="D6511">
        <v>806</v>
      </c>
      <c r="E6511" t="s">
        <v>2677</v>
      </c>
      <c r="F6511" t="s">
        <v>15</v>
      </c>
      <c r="G6511" s="2">
        <v>1000</v>
      </c>
      <c r="H6511" t="s">
        <v>16</v>
      </c>
      <c r="I6511">
        <v>1E-4</v>
      </c>
      <c r="J6511">
        <f t="shared" si="206"/>
        <v>0.1</v>
      </c>
      <c r="K6511">
        <v>1.2699999999999999E-2</v>
      </c>
      <c r="L6511" s="1">
        <f t="shared" si="207"/>
        <v>12.7</v>
      </c>
    </row>
    <row r="6512" spans="1:12" x14ac:dyDescent="0.25">
      <c r="A6512" t="s">
        <v>5209</v>
      </c>
      <c r="B6512" t="s">
        <v>5210</v>
      </c>
      <c r="D6512">
        <v>805</v>
      </c>
      <c r="E6512" t="s">
        <v>2677</v>
      </c>
      <c r="F6512" t="s">
        <v>15</v>
      </c>
      <c r="G6512">
        <v>50</v>
      </c>
      <c r="H6512" t="s">
        <v>16</v>
      </c>
      <c r="I6512">
        <v>1</v>
      </c>
      <c r="J6512">
        <f t="shared" si="206"/>
        <v>50</v>
      </c>
      <c r="K6512">
        <v>0.253</v>
      </c>
      <c r="L6512" s="1">
        <f t="shared" si="207"/>
        <v>12.65</v>
      </c>
    </row>
    <row r="6513" spans="1:12" x14ac:dyDescent="0.25">
      <c r="A6513" t="s">
        <v>5350</v>
      </c>
      <c r="B6513" t="s">
        <v>5351</v>
      </c>
      <c r="D6513">
        <v>805</v>
      </c>
      <c r="E6513" t="s">
        <v>2677</v>
      </c>
      <c r="F6513" t="s">
        <v>15</v>
      </c>
      <c r="G6513">
        <v>3</v>
      </c>
      <c r="H6513" t="s">
        <v>16</v>
      </c>
      <c r="I6513">
        <v>1</v>
      </c>
      <c r="J6513">
        <f t="shared" si="206"/>
        <v>3</v>
      </c>
      <c r="K6513">
        <v>4.2</v>
      </c>
      <c r="L6513" s="1">
        <f t="shared" si="207"/>
        <v>12.600000000000001</v>
      </c>
    </row>
    <row r="6514" spans="1:12" x14ac:dyDescent="0.25">
      <c r="A6514" t="s">
        <v>7627</v>
      </c>
      <c r="B6514" t="s">
        <v>7628</v>
      </c>
      <c r="C6514" t="s">
        <v>7629</v>
      </c>
      <c r="D6514">
        <v>805</v>
      </c>
      <c r="E6514" t="s">
        <v>2677</v>
      </c>
      <c r="F6514" t="s">
        <v>15</v>
      </c>
      <c r="G6514">
        <v>10</v>
      </c>
      <c r="H6514" t="s">
        <v>16</v>
      </c>
      <c r="I6514">
        <v>1</v>
      </c>
      <c r="J6514">
        <f t="shared" si="206"/>
        <v>10</v>
      </c>
      <c r="K6514">
        <v>1.21</v>
      </c>
      <c r="L6514" s="1">
        <f t="shared" si="207"/>
        <v>12.1</v>
      </c>
    </row>
    <row r="6515" spans="1:12" x14ac:dyDescent="0.25">
      <c r="A6515" t="s">
        <v>5674</v>
      </c>
      <c r="B6515" t="s">
        <v>5675</v>
      </c>
      <c r="D6515">
        <v>805</v>
      </c>
      <c r="E6515" t="s">
        <v>2677</v>
      </c>
      <c r="F6515" t="s">
        <v>15</v>
      </c>
      <c r="G6515">
        <v>4</v>
      </c>
      <c r="H6515" t="s">
        <v>16</v>
      </c>
      <c r="I6515">
        <v>1</v>
      </c>
      <c r="J6515">
        <f t="shared" si="206"/>
        <v>4</v>
      </c>
      <c r="K6515">
        <v>3.0249999999999999</v>
      </c>
      <c r="L6515" s="1">
        <f t="shared" si="207"/>
        <v>12.1</v>
      </c>
    </row>
    <row r="6516" spans="1:12" x14ac:dyDescent="0.25">
      <c r="A6516" t="s">
        <v>4840</v>
      </c>
      <c r="B6516" t="s">
        <v>4841</v>
      </c>
      <c r="C6516" t="s">
        <v>4811</v>
      </c>
      <c r="D6516">
        <v>805</v>
      </c>
      <c r="E6516" t="s">
        <v>2677</v>
      </c>
      <c r="F6516" t="s">
        <v>15</v>
      </c>
      <c r="G6516">
        <v>1</v>
      </c>
      <c r="H6516" t="s">
        <v>16</v>
      </c>
      <c r="I6516">
        <v>1</v>
      </c>
      <c r="J6516">
        <f t="shared" si="206"/>
        <v>1</v>
      </c>
      <c r="K6516">
        <v>12</v>
      </c>
      <c r="L6516" s="1">
        <f t="shared" si="207"/>
        <v>12</v>
      </c>
    </row>
    <row r="6517" spans="1:12" x14ac:dyDescent="0.25">
      <c r="A6517" t="s">
        <v>5302</v>
      </c>
      <c r="B6517" t="s">
        <v>5303</v>
      </c>
      <c r="D6517">
        <v>805</v>
      </c>
      <c r="E6517" t="s">
        <v>2677</v>
      </c>
      <c r="F6517" t="s">
        <v>15</v>
      </c>
      <c r="G6517">
        <v>10</v>
      </c>
      <c r="H6517" t="s">
        <v>16</v>
      </c>
      <c r="I6517">
        <v>1</v>
      </c>
      <c r="J6517">
        <f t="shared" si="206"/>
        <v>10</v>
      </c>
      <c r="K6517">
        <v>1.1759999999999999</v>
      </c>
      <c r="L6517" s="1">
        <f t="shared" si="207"/>
        <v>11.76</v>
      </c>
    </row>
    <row r="6518" spans="1:12" x14ac:dyDescent="0.25">
      <c r="A6518" t="s">
        <v>13419</v>
      </c>
      <c r="B6518" t="s">
        <v>13420</v>
      </c>
      <c r="C6518" t="s">
        <v>13421</v>
      </c>
      <c r="D6518">
        <v>806</v>
      </c>
      <c r="E6518" t="s">
        <v>2677</v>
      </c>
      <c r="F6518" t="s">
        <v>15</v>
      </c>
      <c r="G6518">
        <v>40</v>
      </c>
      <c r="H6518" t="s">
        <v>16</v>
      </c>
      <c r="I6518">
        <v>0</v>
      </c>
      <c r="J6518">
        <f t="shared" si="206"/>
        <v>0</v>
      </c>
      <c r="K6518">
        <v>0.29249999999999998</v>
      </c>
      <c r="L6518" s="1">
        <f t="shared" si="207"/>
        <v>11.7</v>
      </c>
    </row>
    <row r="6519" spans="1:12" x14ac:dyDescent="0.25">
      <c r="A6519" t="s">
        <v>10422</v>
      </c>
      <c r="B6519" t="s">
        <v>10423</v>
      </c>
      <c r="C6519" t="s">
        <v>0</v>
      </c>
      <c r="D6519">
        <v>805</v>
      </c>
      <c r="E6519" t="s">
        <v>2677</v>
      </c>
      <c r="F6519" t="s">
        <v>15</v>
      </c>
      <c r="G6519">
        <v>1</v>
      </c>
      <c r="H6519" t="s">
        <v>16</v>
      </c>
      <c r="I6519">
        <v>1</v>
      </c>
      <c r="J6519">
        <f t="shared" si="206"/>
        <v>1</v>
      </c>
      <c r="K6519">
        <v>11.32</v>
      </c>
      <c r="L6519" s="1">
        <f t="shared" si="207"/>
        <v>11.32</v>
      </c>
    </row>
    <row r="6520" spans="1:12" x14ac:dyDescent="0.25">
      <c r="A6520" t="s">
        <v>5314</v>
      </c>
      <c r="B6520" t="s">
        <v>5315</v>
      </c>
      <c r="D6520">
        <v>805</v>
      </c>
      <c r="E6520" t="s">
        <v>2677</v>
      </c>
      <c r="F6520" t="s">
        <v>15</v>
      </c>
      <c r="G6520">
        <v>20</v>
      </c>
      <c r="H6520" t="s">
        <v>16</v>
      </c>
      <c r="I6520">
        <v>1</v>
      </c>
      <c r="J6520">
        <f t="shared" si="206"/>
        <v>20</v>
      </c>
      <c r="K6520">
        <v>0.5625</v>
      </c>
      <c r="L6520" s="1">
        <f t="shared" si="207"/>
        <v>11.25</v>
      </c>
    </row>
    <row r="6521" spans="1:12" x14ac:dyDescent="0.25">
      <c r="A6521" t="s">
        <v>6970</v>
      </c>
      <c r="B6521" t="s">
        <v>6971</v>
      </c>
      <c r="D6521">
        <v>805</v>
      </c>
      <c r="E6521" t="s">
        <v>2677</v>
      </c>
      <c r="F6521" t="s">
        <v>15</v>
      </c>
      <c r="G6521">
        <v>10</v>
      </c>
      <c r="H6521" t="s">
        <v>16</v>
      </c>
      <c r="I6521">
        <v>1</v>
      </c>
      <c r="J6521">
        <f t="shared" si="206"/>
        <v>10</v>
      </c>
      <c r="K6521">
        <v>1.1020000000000001</v>
      </c>
      <c r="L6521" s="1">
        <f t="shared" si="207"/>
        <v>11.020000000000001</v>
      </c>
    </row>
    <row r="6522" spans="1:12" x14ac:dyDescent="0.25">
      <c r="A6522" t="s">
        <v>7281</v>
      </c>
      <c r="B6522" t="s">
        <v>7282</v>
      </c>
      <c r="D6522">
        <v>805</v>
      </c>
      <c r="E6522" t="s">
        <v>2677</v>
      </c>
      <c r="F6522" t="s">
        <v>15</v>
      </c>
      <c r="G6522">
        <v>10</v>
      </c>
      <c r="H6522" t="s">
        <v>16</v>
      </c>
      <c r="I6522">
        <v>1</v>
      </c>
      <c r="J6522">
        <f t="shared" si="206"/>
        <v>10</v>
      </c>
      <c r="K6522">
        <v>1.1000000000000001</v>
      </c>
      <c r="L6522" s="1">
        <f t="shared" si="207"/>
        <v>11</v>
      </c>
    </row>
    <row r="6523" spans="1:12" x14ac:dyDescent="0.25">
      <c r="A6523" t="s">
        <v>6145</v>
      </c>
      <c r="B6523" t="s">
        <v>6146</v>
      </c>
      <c r="D6523">
        <v>805</v>
      </c>
      <c r="E6523" t="s">
        <v>2677</v>
      </c>
      <c r="F6523" t="s">
        <v>15</v>
      </c>
      <c r="G6523">
        <v>15</v>
      </c>
      <c r="H6523" t="s">
        <v>16</v>
      </c>
      <c r="I6523">
        <v>1</v>
      </c>
      <c r="J6523">
        <f t="shared" si="206"/>
        <v>15</v>
      </c>
      <c r="K6523">
        <v>0.73</v>
      </c>
      <c r="L6523" s="1">
        <f t="shared" si="207"/>
        <v>10.95</v>
      </c>
    </row>
    <row r="6524" spans="1:12" x14ac:dyDescent="0.25">
      <c r="A6524" t="s">
        <v>14185</v>
      </c>
      <c r="B6524" t="s">
        <v>14186</v>
      </c>
      <c r="C6524" t="s">
        <v>14187</v>
      </c>
      <c r="D6524">
        <v>805</v>
      </c>
      <c r="E6524" t="s">
        <v>2677</v>
      </c>
      <c r="F6524" t="s">
        <v>15</v>
      </c>
      <c r="G6524">
        <v>3</v>
      </c>
      <c r="H6524" t="s">
        <v>16</v>
      </c>
      <c r="I6524">
        <v>1</v>
      </c>
      <c r="J6524">
        <f t="shared" si="206"/>
        <v>3</v>
      </c>
      <c r="K6524">
        <v>3.6429999999999998</v>
      </c>
      <c r="L6524" s="1">
        <f t="shared" si="207"/>
        <v>10.928999999999998</v>
      </c>
    </row>
    <row r="6525" spans="1:12" x14ac:dyDescent="0.25">
      <c r="A6525" t="s">
        <v>4838</v>
      </c>
      <c r="B6525" t="s">
        <v>4839</v>
      </c>
      <c r="C6525" t="s">
        <v>4811</v>
      </c>
      <c r="D6525">
        <v>805</v>
      </c>
      <c r="E6525" t="s">
        <v>2677</v>
      </c>
      <c r="F6525" t="s">
        <v>15</v>
      </c>
      <c r="G6525">
        <v>1</v>
      </c>
      <c r="H6525" t="s">
        <v>16</v>
      </c>
      <c r="I6525">
        <v>1</v>
      </c>
      <c r="J6525">
        <f t="shared" si="206"/>
        <v>1</v>
      </c>
      <c r="K6525">
        <v>10.8</v>
      </c>
      <c r="L6525" s="1">
        <f t="shared" si="207"/>
        <v>10.8</v>
      </c>
    </row>
    <row r="6526" spans="1:12" x14ac:dyDescent="0.25">
      <c r="A6526" t="s">
        <v>9106</v>
      </c>
      <c r="B6526" t="s">
        <v>9107</v>
      </c>
      <c r="C6526" t="s">
        <v>9108</v>
      </c>
      <c r="D6526">
        <v>805</v>
      </c>
      <c r="E6526" t="s">
        <v>2677</v>
      </c>
      <c r="F6526" t="s">
        <v>15</v>
      </c>
      <c r="G6526">
        <v>41</v>
      </c>
      <c r="H6526" t="s">
        <v>16</v>
      </c>
      <c r="I6526">
        <v>1</v>
      </c>
      <c r="J6526">
        <f t="shared" si="206"/>
        <v>41</v>
      </c>
      <c r="K6526">
        <v>0.26300000000000001</v>
      </c>
      <c r="L6526" s="1">
        <f t="shared" si="207"/>
        <v>10.783000000000001</v>
      </c>
    </row>
    <row r="6527" spans="1:12" x14ac:dyDescent="0.25">
      <c r="A6527" t="s">
        <v>13896</v>
      </c>
      <c r="B6527" t="s">
        <v>13897</v>
      </c>
      <c r="D6527">
        <v>806</v>
      </c>
      <c r="E6527" t="s">
        <v>2677</v>
      </c>
      <c r="F6527" t="s">
        <v>15</v>
      </c>
      <c r="G6527">
        <v>11</v>
      </c>
      <c r="H6527" t="s">
        <v>16</v>
      </c>
      <c r="I6527">
        <v>1E-3</v>
      </c>
      <c r="J6527">
        <f t="shared" si="206"/>
        <v>1.0999999999999999E-2</v>
      </c>
      <c r="K6527">
        <v>0.98</v>
      </c>
      <c r="L6527" s="1">
        <f t="shared" si="207"/>
        <v>10.78</v>
      </c>
    </row>
    <row r="6528" spans="1:12" x14ac:dyDescent="0.25">
      <c r="A6528" t="s">
        <v>4842</v>
      </c>
      <c r="B6528" t="s">
        <v>4843</v>
      </c>
      <c r="C6528" t="s">
        <v>4811</v>
      </c>
      <c r="D6528">
        <v>805</v>
      </c>
      <c r="E6528" t="s">
        <v>2677</v>
      </c>
      <c r="F6528" t="s">
        <v>15</v>
      </c>
      <c r="G6528">
        <v>0.8</v>
      </c>
      <c r="H6528" t="s">
        <v>16</v>
      </c>
      <c r="I6528">
        <v>1</v>
      </c>
      <c r="J6528">
        <f t="shared" si="206"/>
        <v>0.8</v>
      </c>
      <c r="K6528">
        <v>13.2</v>
      </c>
      <c r="L6528" s="1">
        <f t="shared" si="207"/>
        <v>10.56</v>
      </c>
    </row>
    <row r="6529" spans="1:12" x14ac:dyDescent="0.25">
      <c r="A6529" t="s">
        <v>4601</v>
      </c>
      <c r="B6529" t="s">
        <v>4602</v>
      </c>
      <c r="D6529">
        <v>805</v>
      </c>
      <c r="E6529" t="s">
        <v>2677</v>
      </c>
      <c r="F6529" t="s">
        <v>15</v>
      </c>
      <c r="G6529">
        <v>5</v>
      </c>
      <c r="H6529" t="s">
        <v>16</v>
      </c>
      <c r="I6529">
        <v>1</v>
      </c>
      <c r="J6529">
        <f t="shared" si="206"/>
        <v>5</v>
      </c>
      <c r="K6529">
        <v>2.1</v>
      </c>
      <c r="L6529" s="1">
        <f t="shared" si="207"/>
        <v>10.5</v>
      </c>
    </row>
    <row r="6530" spans="1:12" x14ac:dyDescent="0.25">
      <c r="A6530" t="s">
        <v>7098</v>
      </c>
      <c r="B6530" t="s">
        <v>7099</v>
      </c>
      <c r="D6530">
        <v>805</v>
      </c>
      <c r="E6530" t="s">
        <v>2677</v>
      </c>
      <c r="F6530" t="s">
        <v>15</v>
      </c>
      <c r="G6530">
        <v>3</v>
      </c>
      <c r="H6530" t="s">
        <v>16</v>
      </c>
      <c r="I6530">
        <v>1</v>
      </c>
      <c r="J6530">
        <f t="shared" si="206"/>
        <v>3</v>
      </c>
      <c r="K6530">
        <v>3.5</v>
      </c>
      <c r="L6530" s="1">
        <f t="shared" si="207"/>
        <v>10.5</v>
      </c>
    </row>
    <row r="6531" spans="1:12" x14ac:dyDescent="0.25">
      <c r="A6531" t="s">
        <v>8615</v>
      </c>
      <c r="B6531" t="s">
        <v>8616</v>
      </c>
      <c r="D6531">
        <v>805</v>
      </c>
      <c r="E6531" t="s">
        <v>2677</v>
      </c>
      <c r="F6531" t="s">
        <v>15</v>
      </c>
      <c r="G6531">
        <v>5</v>
      </c>
      <c r="H6531" t="s">
        <v>16</v>
      </c>
      <c r="I6531">
        <v>1</v>
      </c>
      <c r="J6531">
        <f t="shared" si="206"/>
        <v>5</v>
      </c>
      <c r="K6531">
        <v>2</v>
      </c>
      <c r="L6531" s="1">
        <f t="shared" si="207"/>
        <v>10</v>
      </c>
    </row>
    <row r="6532" spans="1:12" x14ac:dyDescent="0.25">
      <c r="A6532" t="s">
        <v>13886</v>
      </c>
      <c r="B6532" t="s">
        <v>13887</v>
      </c>
      <c r="D6532">
        <v>806</v>
      </c>
      <c r="E6532" t="s">
        <v>2677</v>
      </c>
      <c r="F6532" t="s">
        <v>15</v>
      </c>
      <c r="G6532">
        <v>3</v>
      </c>
      <c r="H6532" t="s">
        <v>16</v>
      </c>
      <c r="I6532">
        <v>0</v>
      </c>
      <c r="J6532">
        <f t="shared" si="206"/>
        <v>0</v>
      </c>
      <c r="K6532">
        <v>3.29</v>
      </c>
      <c r="L6532" s="1">
        <f t="shared" si="207"/>
        <v>9.870000000000001</v>
      </c>
    </row>
    <row r="6533" spans="1:12" x14ac:dyDescent="0.25">
      <c r="A6533" t="s">
        <v>13888</v>
      </c>
      <c r="B6533" t="s">
        <v>13889</v>
      </c>
      <c r="D6533">
        <v>806</v>
      </c>
      <c r="E6533" t="s">
        <v>2677</v>
      </c>
      <c r="F6533" t="s">
        <v>15</v>
      </c>
      <c r="G6533">
        <v>3</v>
      </c>
      <c r="H6533" t="s">
        <v>16</v>
      </c>
      <c r="I6533">
        <v>0</v>
      </c>
      <c r="J6533">
        <f t="shared" si="206"/>
        <v>0</v>
      </c>
      <c r="K6533">
        <v>3.29</v>
      </c>
      <c r="L6533" s="1">
        <f t="shared" si="207"/>
        <v>9.870000000000001</v>
      </c>
    </row>
    <row r="6534" spans="1:12" x14ac:dyDescent="0.25">
      <c r="A6534" t="s">
        <v>10523</v>
      </c>
      <c r="B6534" t="s">
        <v>10524</v>
      </c>
      <c r="D6534">
        <v>805</v>
      </c>
      <c r="E6534" t="s">
        <v>2677</v>
      </c>
      <c r="F6534" t="s">
        <v>15</v>
      </c>
      <c r="G6534">
        <v>2</v>
      </c>
      <c r="H6534" t="s">
        <v>16</v>
      </c>
      <c r="I6534">
        <v>1</v>
      </c>
      <c r="J6534">
        <f t="shared" si="206"/>
        <v>2</v>
      </c>
      <c r="K6534">
        <v>4.8499999999999996</v>
      </c>
      <c r="L6534" s="1">
        <f t="shared" si="207"/>
        <v>9.6999999999999993</v>
      </c>
    </row>
    <row r="6535" spans="1:12" x14ac:dyDescent="0.25">
      <c r="A6535" t="s">
        <v>3944</v>
      </c>
      <c r="B6535" t="s">
        <v>3945</v>
      </c>
      <c r="C6535" t="s">
        <v>3946</v>
      </c>
      <c r="D6535">
        <v>805</v>
      </c>
      <c r="E6535" t="s">
        <v>2677</v>
      </c>
      <c r="F6535" t="s">
        <v>15</v>
      </c>
      <c r="G6535">
        <v>1</v>
      </c>
      <c r="H6535" t="s">
        <v>16</v>
      </c>
      <c r="I6535">
        <v>15</v>
      </c>
      <c r="J6535">
        <f t="shared" si="206"/>
        <v>15</v>
      </c>
      <c r="K6535">
        <v>9.43</v>
      </c>
      <c r="L6535" s="1">
        <f t="shared" si="207"/>
        <v>9.43</v>
      </c>
    </row>
    <row r="6536" spans="1:12" x14ac:dyDescent="0.25">
      <c r="A6536" t="s">
        <v>3947</v>
      </c>
      <c r="B6536" t="s">
        <v>3948</v>
      </c>
      <c r="C6536" t="s">
        <v>3949</v>
      </c>
      <c r="D6536">
        <v>805</v>
      </c>
      <c r="E6536" t="s">
        <v>2677</v>
      </c>
      <c r="F6536" t="s">
        <v>15</v>
      </c>
      <c r="G6536">
        <v>1</v>
      </c>
      <c r="H6536" t="s">
        <v>16</v>
      </c>
      <c r="I6536">
        <v>32</v>
      </c>
      <c r="J6536">
        <f t="shared" si="206"/>
        <v>32</v>
      </c>
      <c r="K6536">
        <v>9.43</v>
      </c>
      <c r="L6536" s="1">
        <f t="shared" si="207"/>
        <v>9.43</v>
      </c>
    </row>
    <row r="6537" spans="1:12" x14ac:dyDescent="0.25">
      <c r="A6537" t="s">
        <v>3950</v>
      </c>
      <c r="B6537" t="s">
        <v>3951</v>
      </c>
      <c r="C6537" t="s">
        <v>3952</v>
      </c>
      <c r="D6537">
        <v>805</v>
      </c>
      <c r="E6537" t="s">
        <v>2677</v>
      </c>
      <c r="F6537" t="s">
        <v>15</v>
      </c>
      <c r="G6537">
        <v>1</v>
      </c>
      <c r="H6537" t="s">
        <v>16</v>
      </c>
      <c r="I6537">
        <v>51</v>
      </c>
      <c r="J6537">
        <f t="shared" si="206"/>
        <v>51</v>
      </c>
      <c r="K6537">
        <v>9.43</v>
      </c>
      <c r="L6537" s="1">
        <f t="shared" si="207"/>
        <v>9.43</v>
      </c>
    </row>
    <row r="6538" spans="1:12" x14ac:dyDescent="0.25">
      <c r="A6538" t="s">
        <v>3953</v>
      </c>
      <c r="B6538" t="s">
        <v>3265</v>
      </c>
      <c r="C6538" t="s">
        <v>3954</v>
      </c>
      <c r="D6538">
        <v>805</v>
      </c>
      <c r="E6538" t="s">
        <v>2677</v>
      </c>
      <c r="F6538" t="s">
        <v>15</v>
      </c>
      <c r="G6538">
        <v>1</v>
      </c>
      <c r="H6538" t="s">
        <v>16</v>
      </c>
      <c r="I6538">
        <v>55</v>
      </c>
      <c r="J6538">
        <f t="shared" si="206"/>
        <v>55</v>
      </c>
      <c r="K6538">
        <v>9.43</v>
      </c>
      <c r="L6538" s="1">
        <f t="shared" si="207"/>
        <v>9.43</v>
      </c>
    </row>
    <row r="6539" spans="1:12" x14ac:dyDescent="0.25">
      <c r="A6539" t="s">
        <v>3958</v>
      </c>
      <c r="B6539" t="s">
        <v>3959</v>
      </c>
      <c r="C6539" t="s">
        <v>3960</v>
      </c>
      <c r="D6539">
        <v>805</v>
      </c>
      <c r="E6539" t="s">
        <v>2677</v>
      </c>
      <c r="F6539" t="s">
        <v>15</v>
      </c>
      <c r="G6539">
        <v>1</v>
      </c>
      <c r="H6539" t="s">
        <v>16</v>
      </c>
      <c r="I6539">
        <v>40</v>
      </c>
      <c r="J6539">
        <f t="shared" si="206"/>
        <v>40</v>
      </c>
      <c r="K6539">
        <v>9.43</v>
      </c>
      <c r="L6539" s="1">
        <f t="shared" si="207"/>
        <v>9.43</v>
      </c>
    </row>
    <row r="6540" spans="1:12" x14ac:dyDescent="0.25">
      <c r="A6540" t="s">
        <v>3961</v>
      </c>
      <c r="B6540" t="s">
        <v>3962</v>
      </c>
      <c r="C6540" t="s">
        <v>3963</v>
      </c>
      <c r="D6540">
        <v>805</v>
      </c>
      <c r="E6540" t="s">
        <v>2677</v>
      </c>
      <c r="F6540" t="s">
        <v>15</v>
      </c>
      <c r="G6540">
        <v>1</v>
      </c>
      <c r="H6540" t="s">
        <v>16</v>
      </c>
      <c r="I6540">
        <v>30</v>
      </c>
      <c r="J6540">
        <f t="shared" si="206"/>
        <v>30</v>
      </c>
      <c r="K6540">
        <v>9.43</v>
      </c>
      <c r="L6540" s="1">
        <f t="shared" si="207"/>
        <v>9.43</v>
      </c>
    </row>
    <row r="6541" spans="1:12" x14ac:dyDescent="0.25">
      <c r="A6541" t="s">
        <v>3964</v>
      </c>
      <c r="B6541" t="s">
        <v>3965</v>
      </c>
      <c r="C6541" t="s">
        <v>3966</v>
      </c>
      <c r="D6541">
        <v>805</v>
      </c>
      <c r="E6541" t="s">
        <v>2677</v>
      </c>
      <c r="F6541" t="s">
        <v>15</v>
      </c>
      <c r="G6541">
        <v>1</v>
      </c>
      <c r="H6541" t="s">
        <v>16</v>
      </c>
      <c r="I6541">
        <v>30</v>
      </c>
      <c r="J6541">
        <f t="shared" si="206"/>
        <v>30</v>
      </c>
      <c r="K6541">
        <v>9.43</v>
      </c>
      <c r="L6541" s="1">
        <f t="shared" si="207"/>
        <v>9.43</v>
      </c>
    </row>
    <row r="6542" spans="1:12" x14ac:dyDescent="0.25">
      <c r="A6542" t="s">
        <v>3967</v>
      </c>
      <c r="B6542" t="s">
        <v>3968</v>
      </c>
      <c r="C6542" t="s">
        <v>3969</v>
      </c>
      <c r="D6542">
        <v>805</v>
      </c>
      <c r="E6542" t="s">
        <v>2677</v>
      </c>
      <c r="F6542" t="s">
        <v>15</v>
      </c>
      <c r="G6542">
        <v>1</v>
      </c>
      <c r="H6542" t="s">
        <v>16</v>
      </c>
      <c r="I6542">
        <v>45</v>
      </c>
      <c r="J6542">
        <f t="shared" si="206"/>
        <v>45</v>
      </c>
      <c r="K6542">
        <v>9.43</v>
      </c>
      <c r="L6542" s="1">
        <f t="shared" si="207"/>
        <v>9.43</v>
      </c>
    </row>
    <row r="6543" spans="1:12" x14ac:dyDescent="0.25">
      <c r="A6543" t="s">
        <v>3970</v>
      </c>
      <c r="B6543" t="s">
        <v>3971</v>
      </c>
      <c r="C6543" t="s">
        <v>3972</v>
      </c>
      <c r="D6543">
        <v>805</v>
      </c>
      <c r="E6543" t="s">
        <v>2677</v>
      </c>
      <c r="F6543" t="s">
        <v>15</v>
      </c>
      <c r="G6543">
        <v>1</v>
      </c>
      <c r="H6543" t="s">
        <v>16</v>
      </c>
      <c r="I6543">
        <v>50</v>
      </c>
      <c r="J6543">
        <f t="shared" si="206"/>
        <v>50</v>
      </c>
      <c r="K6543">
        <v>9.43</v>
      </c>
      <c r="L6543" s="1">
        <f t="shared" si="207"/>
        <v>9.43</v>
      </c>
    </row>
    <row r="6544" spans="1:12" x14ac:dyDescent="0.25">
      <c r="A6544" t="s">
        <v>3973</v>
      </c>
      <c r="B6544" t="s">
        <v>3974</v>
      </c>
      <c r="C6544" t="s">
        <v>3975</v>
      </c>
      <c r="D6544">
        <v>805</v>
      </c>
      <c r="E6544" t="s">
        <v>2677</v>
      </c>
      <c r="F6544" t="s">
        <v>15</v>
      </c>
      <c r="G6544">
        <v>1</v>
      </c>
      <c r="H6544" t="s">
        <v>16</v>
      </c>
      <c r="I6544">
        <v>15</v>
      </c>
      <c r="J6544">
        <f t="shared" si="206"/>
        <v>15</v>
      </c>
      <c r="K6544">
        <v>9.43</v>
      </c>
      <c r="L6544" s="1">
        <f t="shared" si="207"/>
        <v>9.43</v>
      </c>
    </row>
    <row r="6545" spans="1:12" x14ac:dyDescent="0.25">
      <c r="A6545" t="s">
        <v>3979</v>
      </c>
      <c r="B6545" t="s">
        <v>3980</v>
      </c>
      <c r="C6545" t="s">
        <v>3981</v>
      </c>
      <c r="D6545">
        <v>805</v>
      </c>
      <c r="E6545" t="s">
        <v>2677</v>
      </c>
      <c r="F6545" t="s">
        <v>15</v>
      </c>
      <c r="G6545">
        <v>1</v>
      </c>
      <c r="H6545" t="s">
        <v>16</v>
      </c>
      <c r="I6545">
        <v>130</v>
      </c>
      <c r="J6545">
        <f t="shared" si="206"/>
        <v>130</v>
      </c>
      <c r="K6545">
        <v>9.43</v>
      </c>
      <c r="L6545" s="1">
        <f t="shared" si="207"/>
        <v>9.43</v>
      </c>
    </row>
    <row r="6546" spans="1:12" x14ac:dyDescent="0.25">
      <c r="A6546" t="s">
        <v>3982</v>
      </c>
      <c r="B6546" t="s">
        <v>3983</v>
      </c>
      <c r="C6546" t="s">
        <v>3984</v>
      </c>
      <c r="D6546">
        <v>805</v>
      </c>
      <c r="E6546" t="s">
        <v>2677</v>
      </c>
      <c r="F6546" t="s">
        <v>15</v>
      </c>
      <c r="G6546">
        <v>1</v>
      </c>
      <c r="H6546" t="s">
        <v>16</v>
      </c>
      <c r="I6546">
        <v>130</v>
      </c>
      <c r="J6546">
        <f t="shared" si="206"/>
        <v>130</v>
      </c>
      <c r="K6546">
        <v>9.43</v>
      </c>
      <c r="L6546" s="1">
        <f t="shared" si="207"/>
        <v>9.43</v>
      </c>
    </row>
    <row r="6547" spans="1:12" x14ac:dyDescent="0.25">
      <c r="A6547" t="s">
        <v>3985</v>
      </c>
      <c r="B6547" t="s">
        <v>3986</v>
      </c>
      <c r="C6547" t="s">
        <v>3987</v>
      </c>
      <c r="D6547">
        <v>805</v>
      </c>
      <c r="E6547" t="s">
        <v>2677</v>
      </c>
      <c r="F6547" t="s">
        <v>15</v>
      </c>
      <c r="G6547">
        <v>1</v>
      </c>
      <c r="H6547" t="s">
        <v>16</v>
      </c>
      <c r="I6547">
        <v>5</v>
      </c>
      <c r="J6547">
        <f t="shared" si="206"/>
        <v>5</v>
      </c>
      <c r="K6547">
        <v>9.43</v>
      </c>
      <c r="L6547" s="1">
        <f t="shared" si="207"/>
        <v>9.43</v>
      </c>
    </row>
    <row r="6548" spans="1:12" x14ac:dyDescent="0.25">
      <c r="A6548" t="s">
        <v>3988</v>
      </c>
      <c r="B6548" t="s">
        <v>3989</v>
      </c>
      <c r="C6548" t="s">
        <v>3990</v>
      </c>
      <c r="D6548">
        <v>805</v>
      </c>
      <c r="E6548" t="s">
        <v>2677</v>
      </c>
      <c r="F6548" t="s">
        <v>15</v>
      </c>
      <c r="G6548">
        <v>1</v>
      </c>
      <c r="H6548" t="s">
        <v>16</v>
      </c>
      <c r="I6548">
        <v>15</v>
      </c>
      <c r="J6548">
        <f t="shared" si="206"/>
        <v>15</v>
      </c>
      <c r="K6548">
        <v>9.43</v>
      </c>
      <c r="L6548" s="1">
        <f t="shared" si="207"/>
        <v>9.43</v>
      </c>
    </row>
    <row r="6549" spans="1:12" x14ac:dyDescent="0.25">
      <c r="A6549" t="s">
        <v>3994</v>
      </c>
      <c r="B6549" t="s">
        <v>3995</v>
      </c>
      <c r="C6549" t="s">
        <v>3996</v>
      </c>
      <c r="D6549">
        <v>805</v>
      </c>
      <c r="E6549" t="s">
        <v>2677</v>
      </c>
      <c r="F6549" t="s">
        <v>15</v>
      </c>
      <c r="G6549">
        <v>1</v>
      </c>
      <c r="H6549" t="s">
        <v>16</v>
      </c>
      <c r="I6549">
        <v>15</v>
      </c>
      <c r="J6549">
        <f t="shared" si="206"/>
        <v>15</v>
      </c>
      <c r="K6549">
        <v>9.43</v>
      </c>
      <c r="L6549" s="1">
        <f t="shared" si="207"/>
        <v>9.43</v>
      </c>
    </row>
    <row r="6550" spans="1:12" x14ac:dyDescent="0.25">
      <c r="A6550" t="s">
        <v>3997</v>
      </c>
      <c r="B6550" t="s">
        <v>3962</v>
      </c>
      <c r="C6550" t="s">
        <v>3963</v>
      </c>
      <c r="D6550">
        <v>805</v>
      </c>
      <c r="E6550" t="s">
        <v>2677</v>
      </c>
      <c r="F6550" t="s">
        <v>15</v>
      </c>
      <c r="G6550">
        <v>1</v>
      </c>
      <c r="H6550" t="s">
        <v>16</v>
      </c>
      <c r="I6550">
        <v>45</v>
      </c>
      <c r="J6550">
        <f t="shared" si="206"/>
        <v>45</v>
      </c>
      <c r="K6550">
        <v>9.43</v>
      </c>
      <c r="L6550" s="1">
        <f t="shared" si="207"/>
        <v>9.43</v>
      </c>
    </row>
    <row r="6551" spans="1:12" x14ac:dyDescent="0.25">
      <c r="A6551" t="s">
        <v>3998</v>
      </c>
      <c r="B6551" t="s">
        <v>3999</v>
      </c>
      <c r="C6551" t="s">
        <v>4000</v>
      </c>
      <c r="D6551">
        <v>805</v>
      </c>
      <c r="E6551" t="s">
        <v>2677</v>
      </c>
      <c r="F6551" t="s">
        <v>15</v>
      </c>
      <c r="G6551">
        <v>1</v>
      </c>
      <c r="H6551" t="s">
        <v>16</v>
      </c>
      <c r="I6551">
        <v>55</v>
      </c>
      <c r="J6551">
        <f t="shared" si="206"/>
        <v>55</v>
      </c>
      <c r="K6551">
        <v>9.43</v>
      </c>
      <c r="L6551" s="1">
        <f t="shared" si="207"/>
        <v>9.43</v>
      </c>
    </row>
    <row r="6552" spans="1:12" x14ac:dyDescent="0.25">
      <c r="A6552" t="s">
        <v>4001</v>
      </c>
      <c r="B6552" t="s">
        <v>4002</v>
      </c>
      <c r="C6552" t="s">
        <v>4003</v>
      </c>
      <c r="D6552">
        <v>805</v>
      </c>
      <c r="E6552" t="s">
        <v>2677</v>
      </c>
      <c r="F6552" t="s">
        <v>15</v>
      </c>
      <c r="G6552">
        <v>1</v>
      </c>
      <c r="H6552" t="s">
        <v>16</v>
      </c>
      <c r="I6552">
        <v>55</v>
      </c>
      <c r="J6552">
        <f t="shared" si="206"/>
        <v>55</v>
      </c>
      <c r="K6552">
        <v>9.43</v>
      </c>
      <c r="L6552" s="1">
        <f t="shared" si="207"/>
        <v>9.43</v>
      </c>
    </row>
    <row r="6553" spans="1:12" x14ac:dyDescent="0.25">
      <c r="A6553" t="s">
        <v>4004</v>
      </c>
      <c r="B6553" t="s">
        <v>4005</v>
      </c>
      <c r="C6553" t="s">
        <v>4006</v>
      </c>
      <c r="D6553">
        <v>805</v>
      </c>
      <c r="E6553" t="s">
        <v>2677</v>
      </c>
      <c r="F6553" t="s">
        <v>15</v>
      </c>
      <c r="G6553">
        <v>1</v>
      </c>
      <c r="H6553" t="s">
        <v>16</v>
      </c>
      <c r="I6553">
        <v>45</v>
      </c>
      <c r="J6553">
        <f t="shared" si="206"/>
        <v>45</v>
      </c>
      <c r="K6553">
        <v>9.43</v>
      </c>
      <c r="L6553" s="1">
        <f t="shared" si="207"/>
        <v>9.43</v>
      </c>
    </row>
    <row r="6554" spans="1:12" x14ac:dyDescent="0.25">
      <c r="A6554" t="s">
        <v>4007</v>
      </c>
      <c r="B6554" t="s">
        <v>4008</v>
      </c>
      <c r="C6554" t="s">
        <v>4009</v>
      </c>
      <c r="D6554">
        <v>805</v>
      </c>
      <c r="E6554" t="s">
        <v>2677</v>
      </c>
      <c r="F6554" t="s">
        <v>15</v>
      </c>
      <c r="G6554">
        <v>1</v>
      </c>
      <c r="H6554" t="s">
        <v>16</v>
      </c>
      <c r="I6554">
        <v>45</v>
      </c>
      <c r="J6554">
        <f t="shared" si="206"/>
        <v>45</v>
      </c>
      <c r="K6554">
        <v>9.43</v>
      </c>
      <c r="L6554" s="1">
        <f t="shared" si="207"/>
        <v>9.43</v>
      </c>
    </row>
    <row r="6555" spans="1:12" x14ac:dyDescent="0.25">
      <c r="A6555" t="s">
        <v>4010</v>
      </c>
      <c r="B6555" t="s">
        <v>4011</v>
      </c>
      <c r="C6555" t="s">
        <v>4012</v>
      </c>
      <c r="D6555">
        <v>805</v>
      </c>
      <c r="E6555" t="s">
        <v>2677</v>
      </c>
      <c r="F6555" t="s">
        <v>15</v>
      </c>
      <c r="G6555">
        <v>1</v>
      </c>
      <c r="H6555" t="s">
        <v>16</v>
      </c>
      <c r="I6555">
        <v>40</v>
      </c>
      <c r="J6555">
        <f t="shared" si="206"/>
        <v>40</v>
      </c>
      <c r="K6555">
        <v>9.43</v>
      </c>
      <c r="L6555" s="1">
        <f t="shared" si="207"/>
        <v>9.43</v>
      </c>
    </row>
    <row r="6556" spans="1:12" x14ac:dyDescent="0.25">
      <c r="A6556" t="s">
        <v>4013</v>
      </c>
      <c r="B6556" t="s">
        <v>4014</v>
      </c>
      <c r="C6556" t="s">
        <v>4015</v>
      </c>
      <c r="D6556">
        <v>805</v>
      </c>
      <c r="E6556" t="s">
        <v>2677</v>
      </c>
      <c r="F6556" t="s">
        <v>15</v>
      </c>
      <c r="G6556">
        <v>1</v>
      </c>
      <c r="H6556" t="s">
        <v>16</v>
      </c>
      <c r="I6556">
        <v>17</v>
      </c>
      <c r="J6556">
        <f t="shared" si="206"/>
        <v>17</v>
      </c>
      <c r="K6556">
        <v>9.43</v>
      </c>
      <c r="L6556" s="1">
        <f t="shared" si="207"/>
        <v>9.43</v>
      </c>
    </row>
    <row r="6557" spans="1:12" x14ac:dyDescent="0.25">
      <c r="A6557" t="s">
        <v>4016</v>
      </c>
      <c r="B6557" t="s">
        <v>4017</v>
      </c>
      <c r="C6557" t="s">
        <v>4018</v>
      </c>
      <c r="D6557">
        <v>805</v>
      </c>
      <c r="E6557" t="s">
        <v>2677</v>
      </c>
      <c r="F6557" t="s">
        <v>15</v>
      </c>
      <c r="G6557">
        <v>1</v>
      </c>
      <c r="H6557" t="s">
        <v>16</v>
      </c>
      <c r="I6557">
        <v>10</v>
      </c>
      <c r="J6557">
        <f t="shared" si="206"/>
        <v>10</v>
      </c>
      <c r="K6557">
        <v>9.43</v>
      </c>
      <c r="L6557" s="1">
        <f t="shared" si="207"/>
        <v>9.43</v>
      </c>
    </row>
    <row r="6558" spans="1:12" x14ac:dyDescent="0.25">
      <c r="A6558" t="s">
        <v>4019</v>
      </c>
      <c r="B6558" t="s">
        <v>4020</v>
      </c>
      <c r="C6558" t="s">
        <v>4021</v>
      </c>
      <c r="D6558">
        <v>805</v>
      </c>
      <c r="E6558" t="s">
        <v>2677</v>
      </c>
      <c r="F6558" t="s">
        <v>15</v>
      </c>
      <c r="G6558">
        <v>1</v>
      </c>
      <c r="H6558" t="s">
        <v>16</v>
      </c>
      <c r="I6558">
        <v>10</v>
      </c>
      <c r="J6558">
        <f t="shared" si="206"/>
        <v>10</v>
      </c>
      <c r="K6558">
        <v>9.43</v>
      </c>
      <c r="L6558" s="1">
        <f t="shared" si="207"/>
        <v>9.43</v>
      </c>
    </row>
    <row r="6559" spans="1:12" x14ac:dyDescent="0.25">
      <c r="A6559" t="s">
        <v>4022</v>
      </c>
      <c r="B6559" t="s">
        <v>4023</v>
      </c>
      <c r="C6559" t="s">
        <v>4024</v>
      </c>
      <c r="D6559">
        <v>805</v>
      </c>
      <c r="E6559" t="s">
        <v>2677</v>
      </c>
      <c r="F6559" t="s">
        <v>15</v>
      </c>
      <c r="G6559">
        <v>1</v>
      </c>
      <c r="H6559" t="s">
        <v>16</v>
      </c>
      <c r="I6559">
        <v>100</v>
      </c>
      <c r="J6559">
        <f t="shared" si="206"/>
        <v>100</v>
      </c>
      <c r="K6559">
        <v>9.43</v>
      </c>
      <c r="L6559" s="1">
        <f t="shared" si="207"/>
        <v>9.43</v>
      </c>
    </row>
    <row r="6560" spans="1:12" x14ac:dyDescent="0.25">
      <c r="A6560" t="s">
        <v>4025</v>
      </c>
      <c r="B6560" t="s">
        <v>4026</v>
      </c>
      <c r="C6560" t="s">
        <v>4027</v>
      </c>
      <c r="D6560">
        <v>805</v>
      </c>
      <c r="E6560" t="s">
        <v>2677</v>
      </c>
      <c r="F6560" t="s">
        <v>15</v>
      </c>
      <c r="G6560">
        <v>1</v>
      </c>
      <c r="H6560" t="s">
        <v>16</v>
      </c>
      <c r="I6560">
        <v>17</v>
      </c>
      <c r="J6560">
        <f t="shared" si="206"/>
        <v>17</v>
      </c>
      <c r="K6560">
        <v>9.43</v>
      </c>
      <c r="L6560" s="1">
        <f t="shared" si="207"/>
        <v>9.43</v>
      </c>
    </row>
    <row r="6561" spans="1:12" x14ac:dyDescent="0.25">
      <c r="A6561" t="s">
        <v>4028</v>
      </c>
      <c r="B6561" t="s">
        <v>4029</v>
      </c>
      <c r="C6561" t="s">
        <v>4030</v>
      </c>
      <c r="D6561">
        <v>805</v>
      </c>
      <c r="E6561" t="s">
        <v>2677</v>
      </c>
      <c r="F6561" t="s">
        <v>15</v>
      </c>
      <c r="G6561">
        <v>1</v>
      </c>
      <c r="H6561" t="s">
        <v>16</v>
      </c>
      <c r="I6561">
        <v>15</v>
      </c>
      <c r="J6561">
        <f t="shared" si="206"/>
        <v>15</v>
      </c>
      <c r="K6561">
        <v>9.43</v>
      </c>
      <c r="L6561" s="1">
        <f t="shared" si="207"/>
        <v>9.43</v>
      </c>
    </row>
    <row r="6562" spans="1:12" x14ac:dyDescent="0.25">
      <c r="A6562" t="s">
        <v>4034</v>
      </c>
      <c r="B6562" t="s">
        <v>4035</v>
      </c>
      <c r="C6562" t="s">
        <v>4036</v>
      </c>
      <c r="D6562">
        <v>805</v>
      </c>
      <c r="E6562" t="s">
        <v>2677</v>
      </c>
      <c r="F6562" t="s">
        <v>15</v>
      </c>
      <c r="G6562">
        <v>1</v>
      </c>
      <c r="H6562" t="s">
        <v>16</v>
      </c>
      <c r="I6562">
        <v>7</v>
      </c>
      <c r="J6562">
        <f t="shared" ref="J6562:J6625" si="208">G6562*I6562</f>
        <v>7</v>
      </c>
      <c r="K6562">
        <v>9.43</v>
      </c>
      <c r="L6562" s="1">
        <f t="shared" ref="L6562:L6625" si="209">G6562*K6562</f>
        <v>9.43</v>
      </c>
    </row>
    <row r="6563" spans="1:12" x14ac:dyDescent="0.25">
      <c r="A6563" t="s">
        <v>4037</v>
      </c>
      <c r="B6563" t="s">
        <v>4038</v>
      </c>
      <c r="C6563" t="s">
        <v>4039</v>
      </c>
      <c r="D6563">
        <v>805</v>
      </c>
      <c r="E6563" t="s">
        <v>2677</v>
      </c>
      <c r="F6563" t="s">
        <v>15</v>
      </c>
      <c r="G6563">
        <v>1</v>
      </c>
      <c r="H6563" t="s">
        <v>16</v>
      </c>
      <c r="I6563">
        <v>10</v>
      </c>
      <c r="J6563">
        <f t="shared" si="208"/>
        <v>10</v>
      </c>
      <c r="K6563">
        <v>9.43</v>
      </c>
      <c r="L6563" s="1">
        <f t="shared" si="209"/>
        <v>9.43</v>
      </c>
    </row>
    <row r="6564" spans="1:12" x14ac:dyDescent="0.25">
      <c r="A6564" t="s">
        <v>4040</v>
      </c>
      <c r="B6564" t="s">
        <v>4041</v>
      </c>
      <c r="C6564" t="s">
        <v>4042</v>
      </c>
      <c r="D6564">
        <v>805</v>
      </c>
      <c r="E6564" t="s">
        <v>2677</v>
      </c>
      <c r="F6564" t="s">
        <v>15</v>
      </c>
      <c r="G6564">
        <v>1</v>
      </c>
      <c r="H6564" t="s">
        <v>16</v>
      </c>
      <c r="I6564">
        <v>30</v>
      </c>
      <c r="J6564">
        <f t="shared" si="208"/>
        <v>30</v>
      </c>
      <c r="K6564">
        <v>9.43</v>
      </c>
      <c r="L6564" s="1">
        <f t="shared" si="209"/>
        <v>9.43</v>
      </c>
    </row>
    <row r="6565" spans="1:12" x14ac:dyDescent="0.25">
      <c r="A6565" t="s">
        <v>4046</v>
      </c>
      <c r="B6565" t="s">
        <v>4047</v>
      </c>
      <c r="C6565" t="s">
        <v>4048</v>
      </c>
      <c r="D6565">
        <v>805</v>
      </c>
      <c r="E6565" t="s">
        <v>2677</v>
      </c>
      <c r="F6565" t="s">
        <v>15</v>
      </c>
      <c r="G6565">
        <v>1</v>
      </c>
      <c r="H6565" t="s">
        <v>16</v>
      </c>
      <c r="I6565">
        <v>15</v>
      </c>
      <c r="J6565">
        <f t="shared" si="208"/>
        <v>15</v>
      </c>
      <c r="K6565">
        <v>9.43</v>
      </c>
      <c r="L6565" s="1">
        <f t="shared" si="209"/>
        <v>9.43</v>
      </c>
    </row>
    <row r="6566" spans="1:12" x14ac:dyDescent="0.25">
      <c r="A6566" t="s">
        <v>4049</v>
      </c>
      <c r="B6566" t="s">
        <v>4050</v>
      </c>
      <c r="C6566" t="s">
        <v>4051</v>
      </c>
      <c r="D6566">
        <v>805</v>
      </c>
      <c r="E6566" t="s">
        <v>2677</v>
      </c>
      <c r="F6566" t="s">
        <v>15</v>
      </c>
      <c r="G6566">
        <v>1</v>
      </c>
      <c r="H6566" t="s">
        <v>16</v>
      </c>
      <c r="I6566">
        <v>40</v>
      </c>
      <c r="J6566">
        <f t="shared" si="208"/>
        <v>40</v>
      </c>
      <c r="K6566">
        <v>9.43</v>
      </c>
      <c r="L6566" s="1">
        <f t="shared" si="209"/>
        <v>9.43</v>
      </c>
    </row>
    <row r="6567" spans="1:12" x14ac:dyDescent="0.25">
      <c r="A6567" t="s">
        <v>4052</v>
      </c>
      <c r="B6567" t="s">
        <v>4053</v>
      </c>
      <c r="C6567" t="s">
        <v>4054</v>
      </c>
      <c r="D6567">
        <v>805</v>
      </c>
      <c r="E6567" t="s">
        <v>2677</v>
      </c>
      <c r="F6567" t="s">
        <v>15</v>
      </c>
      <c r="G6567">
        <v>1</v>
      </c>
      <c r="H6567" t="s">
        <v>16</v>
      </c>
      <c r="I6567">
        <v>25</v>
      </c>
      <c r="J6567">
        <f t="shared" si="208"/>
        <v>25</v>
      </c>
      <c r="K6567">
        <v>9.43</v>
      </c>
      <c r="L6567" s="1">
        <f t="shared" si="209"/>
        <v>9.43</v>
      </c>
    </row>
    <row r="6568" spans="1:12" x14ac:dyDescent="0.25">
      <c r="A6568" t="s">
        <v>4055</v>
      </c>
      <c r="B6568" t="s">
        <v>4056</v>
      </c>
      <c r="C6568" t="s">
        <v>4057</v>
      </c>
      <c r="D6568">
        <v>805</v>
      </c>
      <c r="E6568" t="s">
        <v>2677</v>
      </c>
      <c r="F6568" t="s">
        <v>15</v>
      </c>
      <c r="G6568">
        <v>1</v>
      </c>
      <c r="H6568" t="s">
        <v>16</v>
      </c>
      <c r="I6568">
        <v>25</v>
      </c>
      <c r="J6568">
        <f t="shared" si="208"/>
        <v>25</v>
      </c>
      <c r="K6568">
        <v>9.43</v>
      </c>
      <c r="L6568" s="1">
        <f t="shared" si="209"/>
        <v>9.43</v>
      </c>
    </row>
    <row r="6569" spans="1:12" x14ac:dyDescent="0.25">
      <c r="A6569" t="s">
        <v>4061</v>
      </c>
      <c r="B6569" t="s">
        <v>4062</v>
      </c>
      <c r="C6569" t="s">
        <v>4063</v>
      </c>
      <c r="D6569">
        <v>805</v>
      </c>
      <c r="E6569" t="s">
        <v>2677</v>
      </c>
      <c r="F6569" t="s">
        <v>15</v>
      </c>
      <c r="G6569">
        <v>1</v>
      </c>
      <c r="H6569" t="s">
        <v>16</v>
      </c>
      <c r="I6569">
        <v>7</v>
      </c>
      <c r="J6569">
        <f t="shared" si="208"/>
        <v>7</v>
      </c>
      <c r="K6569">
        <v>9.43</v>
      </c>
      <c r="L6569" s="1">
        <f t="shared" si="209"/>
        <v>9.43</v>
      </c>
    </row>
    <row r="6570" spans="1:12" x14ac:dyDescent="0.25">
      <c r="A6570" t="s">
        <v>4064</v>
      </c>
      <c r="B6570" t="s">
        <v>4065</v>
      </c>
      <c r="C6570" t="s">
        <v>4066</v>
      </c>
      <c r="D6570">
        <v>805</v>
      </c>
      <c r="E6570" t="s">
        <v>2677</v>
      </c>
      <c r="F6570" t="s">
        <v>15</v>
      </c>
      <c r="G6570">
        <v>1</v>
      </c>
      <c r="H6570" t="s">
        <v>16</v>
      </c>
      <c r="I6570">
        <v>7</v>
      </c>
      <c r="J6570">
        <f t="shared" si="208"/>
        <v>7</v>
      </c>
      <c r="K6570">
        <v>9.43</v>
      </c>
      <c r="L6570" s="1">
        <f t="shared" si="209"/>
        <v>9.43</v>
      </c>
    </row>
    <row r="6571" spans="1:12" x14ac:dyDescent="0.25">
      <c r="A6571" t="s">
        <v>4073</v>
      </c>
      <c r="B6571" t="s">
        <v>4074</v>
      </c>
      <c r="C6571" t="s">
        <v>4075</v>
      </c>
      <c r="D6571">
        <v>805</v>
      </c>
      <c r="E6571" t="s">
        <v>2677</v>
      </c>
      <c r="F6571" t="s">
        <v>15</v>
      </c>
      <c r="G6571">
        <v>1</v>
      </c>
      <c r="H6571" t="s">
        <v>16</v>
      </c>
      <c r="I6571">
        <v>30</v>
      </c>
      <c r="J6571">
        <f t="shared" si="208"/>
        <v>30</v>
      </c>
      <c r="K6571">
        <v>9.43</v>
      </c>
      <c r="L6571" s="1">
        <f t="shared" si="209"/>
        <v>9.43</v>
      </c>
    </row>
    <row r="6572" spans="1:12" x14ac:dyDescent="0.25">
      <c r="A6572" t="s">
        <v>4076</v>
      </c>
      <c r="B6572" t="s">
        <v>4077</v>
      </c>
      <c r="C6572" t="s">
        <v>4078</v>
      </c>
      <c r="D6572">
        <v>805</v>
      </c>
      <c r="E6572" t="s">
        <v>2677</v>
      </c>
      <c r="F6572" t="s">
        <v>15</v>
      </c>
      <c r="G6572">
        <v>1</v>
      </c>
      <c r="H6572" t="s">
        <v>16</v>
      </c>
      <c r="I6572">
        <v>36</v>
      </c>
      <c r="J6572">
        <f t="shared" si="208"/>
        <v>36</v>
      </c>
      <c r="K6572">
        <v>9.43</v>
      </c>
      <c r="L6572" s="1">
        <f t="shared" si="209"/>
        <v>9.43</v>
      </c>
    </row>
    <row r="6573" spans="1:12" x14ac:dyDescent="0.25">
      <c r="A6573" t="s">
        <v>4079</v>
      </c>
      <c r="B6573" t="s">
        <v>4080</v>
      </c>
      <c r="C6573" t="s">
        <v>4081</v>
      </c>
      <c r="D6573">
        <v>805</v>
      </c>
      <c r="E6573" t="s">
        <v>2677</v>
      </c>
      <c r="F6573" t="s">
        <v>15</v>
      </c>
      <c r="G6573">
        <v>1</v>
      </c>
      <c r="H6573" t="s">
        <v>16</v>
      </c>
      <c r="I6573">
        <v>51</v>
      </c>
      <c r="J6573">
        <f t="shared" si="208"/>
        <v>51</v>
      </c>
      <c r="K6573">
        <v>9.43</v>
      </c>
      <c r="L6573" s="1">
        <f t="shared" si="209"/>
        <v>9.43</v>
      </c>
    </row>
    <row r="6574" spans="1:12" x14ac:dyDescent="0.25">
      <c r="A6574" t="s">
        <v>4082</v>
      </c>
      <c r="B6574" t="s">
        <v>3886</v>
      </c>
      <c r="C6574" t="s">
        <v>4083</v>
      </c>
      <c r="D6574">
        <v>805</v>
      </c>
      <c r="E6574" t="s">
        <v>2677</v>
      </c>
      <c r="F6574" t="s">
        <v>15</v>
      </c>
      <c r="G6574">
        <v>1</v>
      </c>
      <c r="H6574" t="s">
        <v>16</v>
      </c>
      <c r="I6574">
        <v>36</v>
      </c>
      <c r="J6574">
        <f t="shared" si="208"/>
        <v>36</v>
      </c>
      <c r="K6574">
        <v>9.43</v>
      </c>
      <c r="L6574" s="1">
        <f t="shared" si="209"/>
        <v>9.43</v>
      </c>
    </row>
    <row r="6575" spans="1:12" x14ac:dyDescent="0.25">
      <c r="A6575" t="s">
        <v>4087</v>
      </c>
      <c r="B6575" t="s">
        <v>4088</v>
      </c>
      <c r="C6575" t="s">
        <v>4089</v>
      </c>
      <c r="D6575">
        <v>805</v>
      </c>
      <c r="E6575" t="s">
        <v>2677</v>
      </c>
      <c r="F6575" t="s">
        <v>15</v>
      </c>
      <c r="G6575">
        <v>1</v>
      </c>
      <c r="H6575" t="s">
        <v>16</v>
      </c>
      <c r="I6575">
        <v>44</v>
      </c>
      <c r="J6575">
        <f t="shared" si="208"/>
        <v>44</v>
      </c>
      <c r="K6575">
        <v>9.43</v>
      </c>
      <c r="L6575" s="1">
        <f t="shared" si="209"/>
        <v>9.43</v>
      </c>
    </row>
    <row r="6576" spans="1:12" x14ac:dyDescent="0.25">
      <c r="A6576" t="s">
        <v>4090</v>
      </c>
      <c r="B6576" t="s">
        <v>4091</v>
      </c>
      <c r="C6576" t="s">
        <v>4092</v>
      </c>
      <c r="D6576">
        <v>805</v>
      </c>
      <c r="E6576" t="s">
        <v>2677</v>
      </c>
      <c r="F6576" t="s">
        <v>15</v>
      </c>
      <c r="G6576">
        <v>1</v>
      </c>
      <c r="H6576" t="s">
        <v>16</v>
      </c>
      <c r="I6576">
        <v>49</v>
      </c>
      <c r="J6576">
        <f t="shared" si="208"/>
        <v>49</v>
      </c>
      <c r="K6576">
        <v>9.43</v>
      </c>
      <c r="L6576" s="1">
        <f t="shared" si="209"/>
        <v>9.43</v>
      </c>
    </row>
    <row r="6577" spans="1:12" x14ac:dyDescent="0.25">
      <c r="A6577" t="s">
        <v>4093</v>
      </c>
      <c r="B6577" t="s">
        <v>4094</v>
      </c>
      <c r="C6577" t="s">
        <v>4095</v>
      </c>
      <c r="D6577">
        <v>805</v>
      </c>
      <c r="E6577" t="s">
        <v>2677</v>
      </c>
      <c r="F6577" t="s">
        <v>15</v>
      </c>
      <c r="G6577">
        <v>1</v>
      </c>
      <c r="H6577" t="s">
        <v>16</v>
      </c>
      <c r="I6577">
        <v>21</v>
      </c>
      <c r="J6577">
        <f t="shared" si="208"/>
        <v>21</v>
      </c>
      <c r="K6577">
        <v>9.43</v>
      </c>
      <c r="L6577" s="1">
        <f t="shared" si="209"/>
        <v>9.43</v>
      </c>
    </row>
    <row r="6578" spans="1:12" x14ac:dyDescent="0.25">
      <c r="A6578" t="s">
        <v>4096</v>
      </c>
      <c r="B6578" t="s">
        <v>4097</v>
      </c>
      <c r="C6578" t="s">
        <v>4098</v>
      </c>
      <c r="D6578">
        <v>805</v>
      </c>
      <c r="E6578" t="s">
        <v>2677</v>
      </c>
      <c r="F6578" t="s">
        <v>15</v>
      </c>
      <c r="G6578">
        <v>1</v>
      </c>
      <c r="H6578" t="s">
        <v>16</v>
      </c>
      <c r="I6578">
        <v>22</v>
      </c>
      <c r="J6578">
        <f t="shared" si="208"/>
        <v>22</v>
      </c>
      <c r="K6578">
        <v>9.43</v>
      </c>
      <c r="L6578" s="1">
        <f t="shared" si="209"/>
        <v>9.43</v>
      </c>
    </row>
    <row r="6579" spans="1:12" x14ac:dyDescent="0.25">
      <c r="A6579" t="s">
        <v>4099</v>
      </c>
      <c r="B6579" t="s">
        <v>4100</v>
      </c>
      <c r="C6579" t="s">
        <v>4101</v>
      </c>
      <c r="D6579">
        <v>805</v>
      </c>
      <c r="E6579" t="s">
        <v>2677</v>
      </c>
      <c r="F6579" t="s">
        <v>15</v>
      </c>
      <c r="G6579">
        <v>1</v>
      </c>
      <c r="H6579" t="s">
        <v>16</v>
      </c>
      <c r="I6579">
        <v>48</v>
      </c>
      <c r="J6579">
        <f t="shared" si="208"/>
        <v>48</v>
      </c>
      <c r="K6579">
        <v>9.43</v>
      </c>
      <c r="L6579" s="1">
        <f t="shared" si="209"/>
        <v>9.43</v>
      </c>
    </row>
    <row r="6580" spans="1:12" x14ac:dyDescent="0.25">
      <c r="A6580" t="s">
        <v>4102</v>
      </c>
      <c r="B6580" t="s">
        <v>4103</v>
      </c>
      <c r="C6580" t="s">
        <v>4104</v>
      </c>
      <c r="D6580">
        <v>805</v>
      </c>
      <c r="E6580" t="s">
        <v>2677</v>
      </c>
      <c r="F6580" t="s">
        <v>15</v>
      </c>
      <c r="G6580">
        <v>1</v>
      </c>
      <c r="H6580" t="s">
        <v>16</v>
      </c>
      <c r="I6580">
        <v>9</v>
      </c>
      <c r="J6580">
        <f t="shared" si="208"/>
        <v>9</v>
      </c>
      <c r="K6580">
        <v>9.43</v>
      </c>
      <c r="L6580" s="1">
        <f t="shared" si="209"/>
        <v>9.43</v>
      </c>
    </row>
    <row r="6581" spans="1:12" x14ac:dyDescent="0.25">
      <c r="A6581" t="s">
        <v>4113</v>
      </c>
      <c r="B6581" t="s">
        <v>4114</v>
      </c>
      <c r="C6581" t="s">
        <v>4115</v>
      </c>
      <c r="D6581">
        <v>805</v>
      </c>
      <c r="E6581" t="s">
        <v>2677</v>
      </c>
      <c r="F6581" t="s">
        <v>15</v>
      </c>
      <c r="G6581">
        <v>1</v>
      </c>
      <c r="H6581" t="s">
        <v>16</v>
      </c>
      <c r="I6581">
        <v>9</v>
      </c>
      <c r="J6581">
        <f t="shared" si="208"/>
        <v>9</v>
      </c>
      <c r="K6581">
        <v>9.43</v>
      </c>
      <c r="L6581" s="1">
        <f t="shared" si="209"/>
        <v>9.43</v>
      </c>
    </row>
    <row r="6582" spans="1:12" x14ac:dyDescent="0.25">
      <c r="A6582" t="s">
        <v>4116</v>
      </c>
      <c r="B6582" t="s">
        <v>4117</v>
      </c>
      <c r="C6582" t="s">
        <v>4118</v>
      </c>
      <c r="D6582">
        <v>805</v>
      </c>
      <c r="E6582" t="s">
        <v>2677</v>
      </c>
      <c r="F6582" t="s">
        <v>15</v>
      </c>
      <c r="G6582">
        <v>1</v>
      </c>
      <c r="H6582" t="s">
        <v>16</v>
      </c>
      <c r="I6582">
        <v>88</v>
      </c>
      <c r="J6582">
        <f t="shared" si="208"/>
        <v>88</v>
      </c>
      <c r="K6582">
        <v>9.43</v>
      </c>
      <c r="L6582" s="1">
        <f t="shared" si="209"/>
        <v>9.43</v>
      </c>
    </row>
    <row r="6583" spans="1:12" x14ac:dyDescent="0.25">
      <c r="A6583" t="s">
        <v>4119</v>
      </c>
      <c r="B6583" t="s">
        <v>4120</v>
      </c>
      <c r="C6583" t="s">
        <v>4121</v>
      </c>
      <c r="D6583">
        <v>805</v>
      </c>
      <c r="E6583" t="s">
        <v>2677</v>
      </c>
      <c r="F6583" t="s">
        <v>15</v>
      </c>
      <c r="G6583">
        <v>1</v>
      </c>
      <c r="H6583" t="s">
        <v>16</v>
      </c>
      <c r="I6583">
        <v>35</v>
      </c>
      <c r="J6583">
        <f t="shared" si="208"/>
        <v>35</v>
      </c>
      <c r="K6583">
        <v>9.43</v>
      </c>
      <c r="L6583" s="1">
        <f t="shared" si="209"/>
        <v>9.43</v>
      </c>
    </row>
    <row r="6584" spans="1:12" x14ac:dyDescent="0.25">
      <c r="A6584" t="s">
        <v>4122</v>
      </c>
      <c r="B6584" t="s">
        <v>4123</v>
      </c>
      <c r="C6584" t="s">
        <v>4124</v>
      </c>
      <c r="D6584">
        <v>805</v>
      </c>
      <c r="E6584" t="s">
        <v>2677</v>
      </c>
      <c r="F6584" t="s">
        <v>15</v>
      </c>
      <c r="G6584">
        <v>1</v>
      </c>
      <c r="H6584" t="s">
        <v>16</v>
      </c>
      <c r="I6584">
        <v>45</v>
      </c>
      <c r="J6584">
        <f t="shared" si="208"/>
        <v>45</v>
      </c>
      <c r="K6584">
        <v>9.43</v>
      </c>
      <c r="L6584" s="1">
        <f t="shared" si="209"/>
        <v>9.43</v>
      </c>
    </row>
    <row r="6585" spans="1:12" x14ac:dyDescent="0.25">
      <c r="A6585" t="s">
        <v>4125</v>
      </c>
      <c r="B6585" t="s">
        <v>4126</v>
      </c>
      <c r="C6585" t="s">
        <v>4127</v>
      </c>
      <c r="D6585">
        <v>805</v>
      </c>
      <c r="E6585" t="s">
        <v>2677</v>
      </c>
      <c r="F6585" t="s">
        <v>15</v>
      </c>
      <c r="G6585">
        <v>1</v>
      </c>
      <c r="H6585" t="s">
        <v>16</v>
      </c>
      <c r="I6585">
        <v>30</v>
      </c>
      <c r="J6585">
        <f t="shared" si="208"/>
        <v>30</v>
      </c>
      <c r="K6585">
        <v>9.43</v>
      </c>
      <c r="L6585" s="1">
        <f t="shared" si="209"/>
        <v>9.43</v>
      </c>
    </row>
    <row r="6586" spans="1:12" x14ac:dyDescent="0.25">
      <c r="A6586" t="s">
        <v>4128</v>
      </c>
      <c r="B6586" t="s">
        <v>4129</v>
      </c>
      <c r="C6586" t="s">
        <v>4130</v>
      </c>
      <c r="D6586">
        <v>805</v>
      </c>
      <c r="E6586" t="s">
        <v>2677</v>
      </c>
      <c r="F6586" t="s">
        <v>15</v>
      </c>
      <c r="G6586">
        <v>1</v>
      </c>
      <c r="H6586" t="s">
        <v>16</v>
      </c>
      <c r="I6586">
        <v>80</v>
      </c>
      <c r="J6586">
        <f t="shared" si="208"/>
        <v>80</v>
      </c>
      <c r="K6586">
        <v>9.43</v>
      </c>
      <c r="L6586" s="1">
        <f t="shared" si="209"/>
        <v>9.43</v>
      </c>
    </row>
    <row r="6587" spans="1:12" x14ac:dyDescent="0.25">
      <c r="A6587" t="s">
        <v>4131</v>
      </c>
      <c r="B6587" t="s">
        <v>4132</v>
      </c>
      <c r="C6587" t="s">
        <v>4133</v>
      </c>
      <c r="D6587">
        <v>805</v>
      </c>
      <c r="E6587" t="s">
        <v>2677</v>
      </c>
      <c r="F6587" t="s">
        <v>15</v>
      </c>
      <c r="G6587">
        <v>1</v>
      </c>
      <c r="H6587" t="s">
        <v>16</v>
      </c>
      <c r="I6587">
        <v>30</v>
      </c>
      <c r="J6587">
        <f t="shared" si="208"/>
        <v>30</v>
      </c>
      <c r="K6587">
        <v>9.43</v>
      </c>
      <c r="L6587" s="1">
        <f t="shared" si="209"/>
        <v>9.43</v>
      </c>
    </row>
    <row r="6588" spans="1:12" x14ac:dyDescent="0.25">
      <c r="A6588" t="s">
        <v>4134</v>
      </c>
      <c r="B6588" t="s">
        <v>4135</v>
      </c>
      <c r="C6588" t="s">
        <v>4136</v>
      </c>
      <c r="D6588">
        <v>805</v>
      </c>
      <c r="E6588" t="s">
        <v>2677</v>
      </c>
      <c r="F6588" t="s">
        <v>15</v>
      </c>
      <c r="G6588">
        <v>1</v>
      </c>
      <c r="H6588" t="s">
        <v>16</v>
      </c>
      <c r="I6588">
        <v>71</v>
      </c>
      <c r="J6588">
        <f t="shared" si="208"/>
        <v>71</v>
      </c>
      <c r="K6588">
        <v>9.43</v>
      </c>
      <c r="L6588" s="1">
        <f t="shared" si="209"/>
        <v>9.43</v>
      </c>
    </row>
    <row r="6589" spans="1:12" x14ac:dyDescent="0.25">
      <c r="A6589" t="s">
        <v>4137</v>
      </c>
      <c r="B6589" t="s">
        <v>4138</v>
      </c>
      <c r="C6589" t="s">
        <v>4139</v>
      </c>
      <c r="D6589">
        <v>805</v>
      </c>
      <c r="E6589" t="s">
        <v>2677</v>
      </c>
      <c r="F6589" t="s">
        <v>15</v>
      </c>
      <c r="G6589">
        <v>1</v>
      </c>
      <c r="H6589" t="s">
        <v>16</v>
      </c>
      <c r="I6589">
        <v>46</v>
      </c>
      <c r="J6589">
        <f t="shared" si="208"/>
        <v>46</v>
      </c>
      <c r="K6589">
        <v>9.43</v>
      </c>
      <c r="L6589" s="1">
        <f t="shared" si="209"/>
        <v>9.43</v>
      </c>
    </row>
    <row r="6590" spans="1:12" x14ac:dyDescent="0.25">
      <c r="A6590" t="s">
        <v>4140</v>
      </c>
      <c r="B6590" t="s">
        <v>4141</v>
      </c>
      <c r="C6590" t="s">
        <v>4142</v>
      </c>
      <c r="D6590">
        <v>805</v>
      </c>
      <c r="E6590" t="s">
        <v>2677</v>
      </c>
      <c r="F6590" t="s">
        <v>15</v>
      </c>
      <c r="G6590">
        <v>1</v>
      </c>
      <c r="H6590" t="s">
        <v>16</v>
      </c>
      <c r="I6590">
        <v>115</v>
      </c>
      <c r="J6590">
        <f t="shared" si="208"/>
        <v>115</v>
      </c>
      <c r="K6590">
        <v>9.43</v>
      </c>
      <c r="L6590" s="1">
        <f t="shared" si="209"/>
        <v>9.43</v>
      </c>
    </row>
    <row r="6591" spans="1:12" x14ac:dyDescent="0.25">
      <c r="A6591" t="s">
        <v>4143</v>
      </c>
      <c r="B6591" t="s">
        <v>4144</v>
      </c>
      <c r="C6591" t="s">
        <v>4145</v>
      </c>
      <c r="D6591">
        <v>805</v>
      </c>
      <c r="E6591" t="s">
        <v>2677</v>
      </c>
      <c r="F6591" t="s">
        <v>15</v>
      </c>
      <c r="G6591">
        <v>1</v>
      </c>
      <c r="H6591" t="s">
        <v>16</v>
      </c>
      <c r="I6591">
        <v>110</v>
      </c>
      <c r="J6591">
        <f t="shared" si="208"/>
        <v>110</v>
      </c>
      <c r="K6591">
        <v>9.43</v>
      </c>
      <c r="L6591" s="1">
        <f t="shared" si="209"/>
        <v>9.43</v>
      </c>
    </row>
    <row r="6592" spans="1:12" x14ac:dyDescent="0.25">
      <c r="A6592" t="s">
        <v>4146</v>
      </c>
      <c r="B6592" t="s">
        <v>4147</v>
      </c>
      <c r="C6592" t="s">
        <v>4148</v>
      </c>
      <c r="D6592">
        <v>805</v>
      </c>
      <c r="E6592" t="s">
        <v>2677</v>
      </c>
      <c r="F6592" t="s">
        <v>15</v>
      </c>
      <c r="G6592">
        <v>1</v>
      </c>
      <c r="H6592" t="s">
        <v>16</v>
      </c>
      <c r="I6592">
        <v>110</v>
      </c>
      <c r="J6592">
        <f t="shared" si="208"/>
        <v>110</v>
      </c>
      <c r="K6592">
        <v>9.43</v>
      </c>
      <c r="L6592" s="1">
        <f t="shared" si="209"/>
        <v>9.43</v>
      </c>
    </row>
    <row r="6593" spans="1:12" x14ac:dyDescent="0.25">
      <c r="A6593" t="s">
        <v>4149</v>
      </c>
      <c r="B6593" t="s">
        <v>4150</v>
      </c>
      <c r="C6593" t="s">
        <v>4151</v>
      </c>
      <c r="D6593">
        <v>805</v>
      </c>
      <c r="E6593" t="s">
        <v>2677</v>
      </c>
      <c r="F6593" t="s">
        <v>15</v>
      </c>
      <c r="G6593">
        <v>1</v>
      </c>
      <c r="H6593" t="s">
        <v>16</v>
      </c>
      <c r="I6593">
        <v>85</v>
      </c>
      <c r="J6593">
        <f t="shared" si="208"/>
        <v>85</v>
      </c>
      <c r="K6593">
        <v>9.43</v>
      </c>
      <c r="L6593" s="1">
        <f t="shared" si="209"/>
        <v>9.43</v>
      </c>
    </row>
    <row r="6594" spans="1:12" x14ac:dyDescent="0.25">
      <c r="A6594" t="s">
        <v>5897</v>
      </c>
      <c r="B6594" t="s">
        <v>5898</v>
      </c>
      <c r="D6594">
        <v>805</v>
      </c>
      <c r="E6594" t="s">
        <v>2677</v>
      </c>
      <c r="F6594" t="s">
        <v>15</v>
      </c>
      <c r="G6594">
        <v>6</v>
      </c>
      <c r="H6594" t="s">
        <v>16</v>
      </c>
      <c r="I6594">
        <v>1</v>
      </c>
      <c r="J6594">
        <f t="shared" si="208"/>
        <v>6</v>
      </c>
      <c r="K6594">
        <v>1.54</v>
      </c>
      <c r="L6594" s="1">
        <f t="shared" si="209"/>
        <v>9.24</v>
      </c>
    </row>
    <row r="6595" spans="1:12" x14ac:dyDescent="0.25">
      <c r="A6595" t="s">
        <v>5576</v>
      </c>
      <c r="B6595" t="s">
        <v>5575</v>
      </c>
      <c r="D6595">
        <v>805</v>
      </c>
      <c r="E6595" t="s">
        <v>2677</v>
      </c>
      <c r="F6595" t="s">
        <v>15</v>
      </c>
      <c r="G6595">
        <v>5</v>
      </c>
      <c r="H6595" t="s">
        <v>16</v>
      </c>
      <c r="I6595">
        <v>1</v>
      </c>
      <c r="J6595">
        <f t="shared" si="208"/>
        <v>5</v>
      </c>
      <c r="K6595">
        <v>1.84</v>
      </c>
      <c r="L6595" s="1">
        <f t="shared" si="209"/>
        <v>9.2000000000000011</v>
      </c>
    </row>
    <row r="6596" spans="1:12" x14ac:dyDescent="0.25">
      <c r="A6596" t="s">
        <v>9641</v>
      </c>
      <c r="B6596" t="s">
        <v>9642</v>
      </c>
      <c r="C6596" t="s">
        <v>9643</v>
      </c>
      <c r="D6596">
        <v>805</v>
      </c>
      <c r="E6596" t="s">
        <v>2677</v>
      </c>
      <c r="F6596" t="s">
        <v>15</v>
      </c>
      <c r="G6596">
        <v>1</v>
      </c>
      <c r="H6596" t="s">
        <v>16</v>
      </c>
      <c r="I6596">
        <v>1</v>
      </c>
      <c r="J6596">
        <f t="shared" si="208"/>
        <v>1</v>
      </c>
      <c r="K6596">
        <v>9.0500000000000007</v>
      </c>
      <c r="L6596" s="1">
        <f t="shared" si="209"/>
        <v>9.0500000000000007</v>
      </c>
    </row>
    <row r="6597" spans="1:12" x14ac:dyDescent="0.25">
      <c r="A6597" t="s">
        <v>9136</v>
      </c>
      <c r="B6597" t="s">
        <v>9137</v>
      </c>
      <c r="C6597" t="s">
        <v>9138</v>
      </c>
      <c r="D6597">
        <v>805</v>
      </c>
      <c r="E6597" t="s">
        <v>2677</v>
      </c>
      <c r="F6597" t="s">
        <v>15</v>
      </c>
      <c r="G6597">
        <v>20</v>
      </c>
      <c r="H6597" t="s">
        <v>16</v>
      </c>
      <c r="I6597">
        <v>1</v>
      </c>
      <c r="J6597">
        <f t="shared" si="208"/>
        <v>20</v>
      </c>
      <c r="K6597">
        <v>0.433</v>
      </c>
      <c r="L6597" s="1">
        <f t="shared" si="209"/>
        <v>8.66</v>
      </c>
    </row>
    <row r="6598" spans="1:12" x14ac:dyDescent="0.25">
      <c r="A6598" t="s">
        <v>4844</v>
      </c>
      <c r="B6598" t="s">
        <v>4845</v>
      </c>
      <c r="C6598" t="s">
        <v>4811</v>
      </c>
      <c r="D6598">
        <v>805</v>
      </c>
      <c r="E6598" t="s">
        <v>2677</v>
      </c>
      <c r="F6598" t="s">
        <v>15</v>
      </c>
      <c r="G6598">
        <v>2</v>
      </c>
      <c r="H6598" t="s">
        <v>16</v>
      </c>
      <c r="I6598">
        <v>1</v>
      </c>
      <c r="J6598">
        <f t="shared" si="208"/>
        <v>2</v>
      </c>
      <c r="K6598">
        <v>4.3</v>
      </c>
      <c r="L6598" s="1">
        <f t="shared" si="209"/>
        <v>8.6</v>
      </c>
    </row>
    <row r="6599" spans="1:12" x14ac:dyDescent="0.25">
      <c r="A6599" t="s">
        <v>5207</v>
      </c>
      <c r="B6599" t="s">
        <v>5208</v>
      </c>
      <c r="D6599">
        <v>805</v>
      </c>
      <c r="E6599" t="s">
        <v>2677</v>
      </c>
      <c r="F6599" t="s">
        <v>15</v>
      </c>
      <c r="G6599">
        <v>50</v>
      </c>
      <c r="H6599" t="s">
        <v>16</v>
      </c>
      <c r="I6599">
        <v>1</v>
      </c>
      <c r="J6599">
        <f t="shared" si="208"/>
        <v>50</v>
      </c>
      <c r="K6599">
        <v>0.17119999999999999</v>
      </c>
      <c r="L6599" s="1">
        <f t="shared" si="209"/>
        <v>8.5599999999999987</v>
      </c>
    </row>
    <row r="6600" spans="1:12" x14ac:dyDescent="0.25">
      <c r="A6600" t="s">
        <v>4832</v>
      </c>
      <c r="B6600" t="s">
        <v>4833</v>
      </c>
      <c r="C6600" t="s">
        <v>4811</v>
      </c>
      <c r="D6600">
        <v>805</v>
      </c>
      <c r="E6600" t="s">
        <v>2677</v>
      </c>
      <c r="F6600" t="s">
        <v>15</v>
      </c>
      <c r="G6600">
        <v>1</v>
      </c>
      <c r="H6600" t="s">
        <v>16</v>
      </c>
      <c r="I6600">
        <v>1</v>
      </c>
      <c r="J6600">
        <f t="shared" si="208"/>
        <v>1</v>
      </c>
      <c r="K6600">
        <v>8.5</v>
      </c>
      <c r="L6600" s="1">
        <f t="shared" si="209"/>
        <v>8.5</v>
      </c>
    </row>
    <row r="6601" spans="1:12" x14ac:dyDescent="0.25">
      <c r="A6601" t="s">
        <v>5927</v>
      </c>
      <c r="B6601" t="s">
        <v>5928</v>
      </c>
      <c r="D6601">
        <v>805</v>
      </c>
      <c r="E6601" t="s">
        <v>2677</v>
      </c>
      <c r="F6601" t="s">
        <v>15</v>
      </c>
      <c r="G6601">
        <v>15</v>
      </c>
      <c r="H6601" t="s">
        <v>16</v>
      </c>
      <c r="I6601">
        <v>1</v>
      </c>
      <c r="J6601">
        <f t="shared" si="208"/>
        <v>15</v>
      </c>
      <c r="K6601">
        <v>0.56000000000000005</v>
      </c>
      <c r="L6601" s="1">
        <f t="shared" si="209"/>
        <v>8.4</v>
      </c>
    </row>
    <row r="6602" spans="1:12" x14ac:dyDescent="0.25">
      <c r="A6602" t="s">
        <v>4814</v>
      </c>
      <c r="B6602" t="s">
        <v>4815</v>
      </c>
      <c r="C6602" t="s">
        <v>4811</v>
      </c>
      <c r="D6602">
        <v>805</v>
      </c>
      <c r="E6602" t="s">
        <v>2677</v>
      </c>
      <c r="F6602" t="s">
        <v>15</v>
      </c>
      <c r="G6602">
        <v>1</v>
      </c>
      <c r="H6602" t="s">
        <v>16</v>
      </c>
      <c r="I6602">
        <v>1</v>
      </c>
      <c r="J6602">
        <f t="shared" si="208"/>
        <v>1</v>
      </c>
      <c r="K6602">
        <v>8.3000000000000007</v>
      </c>
      <c r="L6602" s="1">
        <f t="shared" si="209"/>
        <v>8.3000000000000007</v>
      </c>
    </row>
    <row r="6603" spans="1:12" x14ac:dyDescent="0.25">
      <c r="A6603" t="s">
        <v>5923</v>
      </c>
      <c r="B6603" t="s">
        <v>5924</v>
      </c>
      <c r="D6603">
        <v>805</v>
      </c>
      <c r="E6603" t="s">
        <v>2677</v>
      </c>
      <c r="F6603" t="s">
        <v>15</v>
      </c>
      <c r="G6603">
        <v>11</v>
      </c>
      <c r="H6603" t="s">
        <v>16</v>
      </c>
      <c r="I6603">
        <v>1</v>
      </c>
      <c r="J6603">
        <f t="shared" si="208"/>
        <v>11</v>
      </c>
      <c r="K6603">
        <v>0.74</v>
      </c>
      <c r="L6603" s="1">
        <f t="shared" si="209"/>
        <v>8.14</v>
      </c>
    </row>
    <row r="6604" spans="1:12" x14ac:dyDescent="0.25">
      <c r="A6604" t="s">
        <v>9952</v>
      </c>
      <c r="B6604" t="s">
        <v>9953</v>
      </c>
      <c r="C6604" t="s">
        <v>9954</v>
      </c>
      <c r="D6604">
        <v>805</v>
      </c>
      <c r="E6604" t="s">
        <v>2677</v>
      </c>
      <c r="F6604" t="s">
        <v>15</v>
      </c>
      <c r="G6604">
        <v>500</v>
      </c>
      <c r="H6604" t="s">
        <v>16</v>
      </c>
      <c r="I6604">
        <v>1</v>
      </c>
      <c r="J6604">
        <f t="shared" si="208"/>
        <v>500</v>
      </c>
      <c r="K6604">
        <v>1.504E-2</v>
      </c>
      <c r="L6604" s="1">
        <f t="shared" si="209"/>
        <v>7.52</v>
      </c>
    </row>
    <row r="6605" spans="1:12" x14ac:dyDescent="0.25">
      <c r="A6605" t="s">
        <v>5719</v>
      </c>
      <c r="B6605" t="s">
        <v>5720</v>
      </c>
      <c r="D6605">
        <v>805</v>
      </c>
      <c r="E6605" t="s">
        <v>2677</v>
      </c>
      <c r="F6605" t="s">
        <v>15</v>
      </c>
      <c r="G6605">
        <v>10</v>
      </c>
      <c r="H6605" t="s">
        <v>16</v>
      </c>
      <c r="I6605">
        <v>1</v>
      </c>
      <c r="J6605">
        <f t="shared" si="208"/>
        <v>10</v>
      </c>
      <c r="K6605">
        <v>0.73</v>
      </c>
      <c r="L6605" s="1">
        <f t="shared" si="209"/>
        <v>7.3</v>
      </c>
    </row>
    <row r="6606" spans="1:12" x14ac:dyDescent="0.25">
      <c r="A6606" t="s">
        <v>6439</v>
      </c>
      <c r="B6606" t="s">
        <v>6440</v>
      </c>
      <c r="D6606">
        <v>805</v>
      </c>
      <c r="E6606" t="s">
        <v>2677</v>
      </c>
      <c r="F6606" t="s">
        <v>15</v>
      </c>
      <c r="G6606">
        <v>10</v>
      </c>
      <c r="H6606" t="s">
        <v>16</v>
      </c>
      <c r="I6606">
        <v>1</v>
      </c>
      <c r="J6606">
        <f t="shared" si="208"/>
        <v>10</v>
      </c>
      <c r="K6606">
        <v>0.73</v>
      </c>
      <c r="L6606" s="1">
        <f t="shared" si="209"/>
        <v>7.3</v>
      </c>
    </row>
    <row r="6607" spans="1:12" x14ac:dyDescent="0.25">
      <c r="A6607" t="s">
        <v>5574</v>
      </c>
      <c r="B6607" t="s">
        <v>5575</v>
      </c>
      <c r="D6607">
        <v>805</v>
      </c>
      <c r="E6607" t="s">
        <v>2677</v>
      </c>
      <c r="F6607" t="s">
        <v>15</v>
      </c>
      <c r="G6607">
        <v>4</v>
      </c>
      <c r="H6607" t="s">
        <v>16</v>
      </c>
      <c r="I6607">
        <v>1</v>
      </c>
      <c r="J6607">
        <f t="shared" si="208"/>
        <v>4</v>
      </c>
      <c r="K6607">
        <v>1.738</v>
      </c>
      <c r="L6607" s="1">
        <f t="shared" si="209"/>
        <v>6.952</v>
      </c>
    </row>
    <row r="6608" spans="1:12" x14ac:dyDescent="0.25">
      <c r="A6608" t="s">
        <v>5774</v>
      </c>
      <c r="B6608" t="s">
        <v>5775</v>
      </c>
      <c r="C6608" t="s">
        <v>5776</v>
      </c>
      <c r="D6608">
        <v>805</v>
      </c>
      <c r="E6608" t="s">
        <v>2677</v>
      </c>
      <c r="F6608" t="s">
        <v>15</v>
      </c>
      <c r="G6608">
        <v>10</v>
      </c>
      <c r="H6608" t="s">
        <v>16</v>
      </c>
      <c r="I6608">
        <v>1</v>
      </c>
      <c r="J6608">
        <f t="shared" si="208"/>
        <v>10</v>
      </c>
      <c r="K6608">
        <v>0.65</v>
      </c>
      <c r="L6608" s="1">
        <f t="shared" si="209"/>
        <v>6.5</v>
      </c>
    </row>
    <row r="6609" spans="1:12" x14ac:dyDescent="0.25">
      <c r="A6609" t="s">
        <v>5711</v>
      </c>
      <c r="B6609" t="s">
        <v>5712</v>
      </c>
      <c r="D6609">
        <v>805</v>
      </c>
      <c r="E6609" t="s">
        <v>2677</v>
      </c>
      <c r="F6609" t="s">
        <v>15</v>
      </c>
      <c r="G6609">
        <v>10</v>
      </c>
      <c r="H6609" t="s">
        <v>16</v>
      </c>
      <c r="I6609">
        <v>1</v>
      </c>
      <c r="J6609">
        <f t="shared" si="208"/>
        <v>10</v>
      </c>
      <c r="K6609">
        <v>0.62</v>
      </c>
      <c r="L6609" s="1">
        <f t="shared" si="209"/>
        <v>6.2</v>
      </c>
    </row>
    <row r="6610" spans="1:12" x14ac:dyDescent="0.25">
      <c r="A6610" t="s">
        <v>6398</v>
      </c>
      <c r="B6610" t="s">
        <v>6399</v>
      </c>
      <c r="D6610">
        <v>805</v>
      </c>
      <c r="E6610" t="s">
        <v>2677</v>
      </c>
      <c r="F6610" t="s">
        <v>15</v>
      </c>
      <c r="G6610">
        <v>10</v>
      </c>
      <c r="H6610" t="s">
        <v>16</v>
      </c>
      <c r="I6610">
        <v>1</v>
      </c>
      <c r="J6610">
        <f t="shared" si="208"/>
        <v>10</v>
      </c>
      <c r="K6610">
        <v>0.61</v>
      </c>
      <c r="L6610" s="1">
        <f t="shared" si="209"/>
        <v>6.1</v>
      </c>
    </row>
    <row r="6611" spans="1:12" x14ac:dyDescent="0.25">
      <c r="A6611" t="s">
        <v>10343</v>
      </c>
      <c r="B6611" t="s">
        <v>10344</v>
      </c>
      <c r="C6611">
        <v>4276</v>
      </c>
      <c r="D6611">
        <v>805</v>
      </c>
      <c r="E6611" t="s">
        <v>2677</v>
      </c>
      <c r="F6611" t="s">
        <v>15</v>
      </c>
      <c r="G6611">
        <v>10</v>
      </c>
      <c r="H6611" t="s">
        <v>16</v>
      </c>
      <c r="I6611">
        <v>1</v>
      </c>
      <c r="J6611">
        <f t="shared" si="208"/>
        <v>10</v>
      </c>
      <c r="K6611">
        <v>0.61</v>
      </c>
      <c r="L6611" s="1">
        <f t="shared" si="209"/>
        <v>6.1</v>
      </c>
    </row>
    <row r="6612" spans="1:12" x14ac:dyDescent="0.25">
      <c r="A6612" t="s">
        <v>9704</v>
      </c>
      <c r="B6612" t="s">
        <v>9705</v>
      </c>
      <c r="D6612">
        <v>805</v>
      </c>
      <c r="E6612" t="s">
        <v>2677</v>
      </c>
      <c r="F6612" t="s">
        <v>15</v>
      </c>
      <c r="G6612">
        <v>5</v>
      </c>
      <c r="H6612" t="s">
        <v>16</v>
      </c>
      <c r="I6612">
        <v>1</v>
      </c>
      <c r="J6612">
        <f t="shared" si="208"/>
        <v>5</v>
      </c>
      <c r="K6612">
        <v>1.1839999999999999</v>
      </c>
      <c r="L6612" s="1">
        <f t="shared" si="209"/>
        <v>5.92</v>
      </c>
    </row>
    <row r="6613" spans="1:12" x14ac:dyDescent="0.25">
      <c r="A6613" t="s">
        <v>4862</v>
      </c>
      <c r="B6613" t="s">
        <v>4863</v>
      </c>
      <c r="C6613" t="s">
        <v>4811</v>
      </c>
      <c r="D6613">
        <v>805</v>
      </c>
      <c r="E6613" t="s">
        <v>2677</v>
      </c>
      <c r="F6613" t="s">
        <v>15</v>
      </c>
      <c r="G6613">
        <v>1</v>
      </c>
      <c r="H6613" t="s">
        <v>16</v>
      </c>
      <c r="I6613">
        <v>1</v>
      </c>
      <c r="J6613">
        <f t="shared" si="208"/>
        <v>1</v>
      </c>
      <c r="K6613">
        <v>5.9</v>
      </c>
      <c r="L6613" s="1">
        <f t="shared" si="209"/>
        <v>5.9</v>
      </c>
    </row>
    <row r="6614" spans="1:12" x14ac:dyDescent="0.25">
      <c r="A6614" t="s">
        <v>9702</v>
      </c>
      <c r="B6614" t="s">
        <v>9703</v>
      </c>
      <c r="D6614">
        <v>805</v>
      </c>
      <c r="E6614" t="s">
        <v>2677</v>
      </c>
      <c r="F6614" t="s">
        <v>15</v>
      </c>
      <c r="G6614">
        <v>5</v>
      </c>
      <c r="H6614" t="s">
        <v>16</v>
      </c>
      <c r="I6614">
        <v>1</v>
      </c>
      <c r="J6614">
        <f t="shared" si="208"/>
        <v>5</v>
      </c>
      <c r="K6614">
        <v>1.056</v>
      </c>
      <c r="L6614" s="1">
        <f t="shared" si="209"/>
        <v>5.28</v>
      </c>
    </row>
    <row r="6615" spans="1:12" x14ac:dyDescent="0.25">
      <c r="A6615" t="s">
        <v>5717</v>
      </c>
      <c r="B6615" t="s">
        <v>5718</v>
      </c>
      <c r="D6615">
        <v>805</v>
      </c>
      <c r="E6615" t="s">
        <v>2677</v>
      </c>
      <c r="F6615" t="s">
        <v>15</v>
      </c>
      <c r="G6615">
        <v>10</v>
      </c>
      <c r="H6615" t="s">
        <v>16</v>
      </c>
      <c r="I6615">
        <v>1</v>
      </c>
      <c r="J6615">
        <f t="shared" si="208"/>
        <v>10</v>
      </c>
      <c r="K6615">
        <v>0.5</v>
      </c>
      <c r="L6615" s="1">
        <f t="shared" si="209"/>
        <v>5</v>
      </c>
    </row>
    <row r="6616" spans="1:12" x14ac:dyDescent="0.25">
      <c r="A6616" t="s">
        <v>5874</v>
      </c>
      <c r="B6616" t="s">
        <v>5875</v>
      </c>
      <c r="D6616">
        <v>805</v>
      </c>
      <c r="E6616" t="s">
        <v>2677</v>
      </c>
      <c r="F6616" t="s">
        <v>15</v>
      </c>
      <c r="G6616">
        <v>3</v>
      </c>
      <c r="H6616" t="s">
        <v>16</v>
      </c>
      <c r="I6616">
        <v>1</v>
      </c>
      <c r="J6616">
        <f t="shared" si="208"/>
        <v>3</v>
      </c>
      <c r="K6616">
        <v>1.5</v>
      </c>
      <c r="L6616" s="1">
        <f t="shared" si="209"/>
        <v>4.5</v>
      </c>
    </row>
    <row r="6617" spans="1:12" x14ac:dyDescent="0.25">
      <c r="A6617" t="s">
        <v>4858</v>
      </c>
      <c r="B6617" t="s">
        <v>4859</v>
      </c>
      <c r="C6617" t="s">
        <v>4811</v>
      </c>
      <c r="D6617">
        <v>805</v>
      </c>
      <c r="E6617" t="s">
        <v>2677</v>
      </c>
      <c r="F6617" t="s">
        <v>15</v>
      </c>
      <c r="G6617">
        <v>1</v>
      </c>
      <c r="H6617" t="s">
        <v>16</v>
      </c>
      <c r="I6617">
        <v>1</v>
      </c>
      <c r="J6617">
        <f t="shared" si="208"/>
        <v>1</v>
      </c>
      <c r="K6617">
        <v>4.0999999999999996</v>
      </c>
      <c r="L6617" s="1">
        <f t="shared" si="209"/>
        <v>4.0999999999999996</v>
      </c>
    </row>
    <row r="6618" spans="1:12" x14ac:dyDescent="0.25">
      <c r="A6618" t="s">
        <v>7840</v>
      </c>
      <c r="B6618" t="s">
        <v>7765</v>
      </c>
      <c r="C6618" t="s">
        <v>7841</v>
      </c>
      <c r="D6618">
        <v>805</v>
      </c>
      <c r="E6618" t="s">
        <v>2677</v>
      </c>
      <c r="F6618" t="s">
        <v>15</v>
      </c>
      <c r="G6618">
        <v>1</v>
      </c>
      <c r="H6618" t="s">
        <v>16</v>
      </c>
      <c r="I6618">
        <v>1</v>
      </c>
      <c r="J6618">
        <f t="shared" si="208"/>
        <v>1</v>
      </c>
      <c r="K6618">
        <v>3.8</v>
      </c>
      <c r="L6618" s="1">
        <f t="shared" si="209"/>
        <v>3.8</v>
      </c>
    </row>
    <row r="6619" spans="1:12" x14ac:dyDescent="0.25">
      <c r="A6619" t="s">
        <v>5672</v>
      </c>
      <c r="B6619" t="s">
        <v>5673</v>
      </c>
      <c r="D6619">
        <v>805</v>
      </c>
      <c r="E6619" t="s">
        <v>2677</v>
      </c>
      <c r="F6619" t="s">
        <v>15</v>
      </c>
      <c r="G6619">
        <v>2</v>
      </c>
      <c r="H6619" t="s">
        <v>16</v>
      </c>
      <c r="I6619">
        <v>1</v>
      </c>
      <c r="J6619">
        <f t="shared" si="208"/>
        <v>2</v>
      </c>
      <c r="K6619">
        <v>1.89</v>
      </c>
      <c r="L6619" s="1">
        <f t="shared" si="209"/>
        <v>3.78</v>
      </c>
    </row>
    <row r="6620" spans="1:12" x14ac:dyDescent="0.25">
      <c r="A6620" t="s">
        <v>9211</v>
      </c>
      <c r="B6620" t="s">
        <v>9212</v>
      </c>
      <c r="C6620" t="s">
        <v>9213</v>
      </c>
      <c r="D6620">
        <v>805</v>
      </c>
      <c r="E6620" t="s">
        <v>2677</v>
      </c>
      <c r="F6620" t="s">
        <v>15</v>
      </c>
      <c r="G6620">
        <v>30</v>
      </c>
      <c r="H6620" t="s">
        <v>16</v>
      </c>
      <c r="I6620">
        <v>1</v>
      </c>
      <c r="J6620">
        <f t="shared" si="208"/>
        <v>30</v>
      </c>
      <c r="K6620">
        <v>0.125</v>
      </c>
      <c r="L6620" s="1">
        <f t="shared" si="209"/>
        <v>3.75</v>
      </c>
    </row>
    <row r="6621" spans="1:12" x14ac:dyDescent="0.25">
      <c r="A6621" t="s">
        <v>5899</v>
      </c>
      <c r="B6621" t="s">
        <v>5755</v>
      </c>
      <c r="D6621">
        <v>805</v>
      </c>
      <c r="E6621" t="s">
        <v>2677</v>
      </c>
      <c r="F6621" t="s">
        <v>15</v>
      </c>
      <c r="G6621">
        <v>10</v>
      </c>
      <c r="H6621" t="s">
        <v>16</v>
      </c>
      <c r="I6621">
        <v>1</v>
      </c>
      <c r="J6621">
        <f t="shared" si="208"/>
        <v>10</v>
      </c>
      <c r="K6621">
        <v>0.35799999999999998</v>
      </c>
      <c r="L6621" s="1">
        <f t="shared" si="209"/>
        <v>3.58</v>
      </c>
    </row>
    <row r="6622" spans="1:12" x14ac:dyDescent="0.25">
      <c r="A6622" t="s">
        <v>5921</v>
      </c>
      <c r="B6622" t="s">
        <v>5922</v>
      </c>
      <c r="D6622">
        <v>805</v>
      </c>
      <c r="E6622" t="s">
        <v>2677</v>
      </c>
      <c r="F6622" t="s">
        <v>15</v>
      </c>
      <c r="G6622">
        <v>10</v>
      </c>
      <c r="H6622" t="s">
        <v>16</v>
      </c>
      <c r="I6622">
        <v>1</v>
      </c>
      <c r="J6622">
        <f t="shared" si="208"/>
        <v>10</v>
      </c>
      <c r="K6622">
        <v>0.34</v>
      </c>
      <c r="L6622" s="1">
        <f t="shared" si="209"/>
        <v>3.4000000000000004</v>
      </c>
    </row>
    <row r="6623" spans="1:12" x14ac:dyDescent="0.25">
      <c r="A6623" t="s">
        <v>4854</v>
      </c>
      <c r="B6623" t="s">
        <v>4855</v>
      </c>
      <c r="C6623" t="s">
        <v>4811</v>
      </c>
      <c r="D6623">
        <v>805</v>
      </c>
      <c r="E6623" t="s">
        <v>2677</v>
      </c>
      <c r="F6623" t="s">
        <v>15</v>
      </c>
      <c r="G6623">
        <v>2</v>
      </c>
      <c r="H6623" t="s">
        <v>16</v>
      </c>
      <c r="I6623">
        <v>1</v>
      </c>
      <c r="J6623">
        <f t="shared" si="208"/>
        <v>2</v>
      </c>
      <c r="K6623">
        <v>1.7</v>
      </c>
      <c r="L6623" s="1">
        <f t="shared" si="209"/>
        <v>3.4</v>
      </c>
    </row>
    <row r="6624" spans="1:12" x14ac:dyDescent="0.25">
      <c r="A6624" t="s">
        <v>4836</v>
      </c>
      <c r="B6624" t="s">
        <v>4837</v>
      </c>
      <c r="C6624" t="s">
        <v>4811</v>
      </c>
      <c r="D6624">
        <v>805</v>
      </c>
      <c r="E6624" t="s">
        <v>2677</v>
      </c>
      <c r="F6624" t="s">
        <v>15</v>
      </c>
      <c r="G6624">
        <v>1</v>
      </c>
      <c r="H6624" t="s">
        <v>16</v>
      </c>
      <c r="I6624">
        <v>1</v>
      </c>
      <c r="J6624">
        <f t="shared" si="208"/>
        <v>1</v>
      </c>
      <c r="K6624">
        <v>3</v>
      </c>
      <c r="L6624" s="1">
        <f t="shared" si="209"/>
        <v>3</v>
      </c>
    </row>
    <row r="6625" spans="1:12" x14ac:dyDescent="0.25">
      <c r="A6625" t="s">
        <v>5655</v>
      </c>
      <c r="B6625" t="s">
        <v>5599</v>
      </c>
      <c r="D6625">
        <v>805</v>
      </c>
      <c r="E6625" t="s">
        <v>2677</v>
      </c>
      <c r="F6625" t="s">
        <v>15</v>
      </c>
      <c r="G6625">
        <v>5</v>
      </c>
      <c r="H6625" t="s">
        <v>16</v>
      </c>
      <c r="I6625">
        <v>1</v>
      </c>
      <c r="J6625">
        <f t="shared" si="208"/>
        <v>5</v>
      </c>
      <c r="K6625">
        <v>0.56200000000000006</v>
      </c>
      <c r="L6625" s="1">
        <f t="shared" si="209"/>
        <v>2.8100000000000005</v>
      </c>
    </row>
    <row r="6626" spans="1:12" x14ac:dyDescent="0.25">
      <c r="A6626" t="s">
        <v>5678</v>
      </c>
      <c r="B6626" t="s">
        <v>5679</v>
      </c>
      <c r="C6626" t="s">
        <v>5680</v>
      </c>
      <c r="D6626">
        <v>805</v>
      </c>
      <c r="E6626" t="s">
        <v>2677</v>
      </c>
      <c r="F6626" t="s">
        <v>15</v>
      </c>
      <c r="G6626">
        <v>15</v>
      </c>
      <c r="H6626" t="s">
        <v>16</v>
      </c>
      <c r="I6626">
        <v>1</v>
      </c>
      <c r="J6626">
        <f t="shared" ref="J6626:J6689" si="210">G6626*I6626</f>
        <v>15</v>
      </c>
      <c r="K6626">
        <v>0.184</v>
      </c>
      <c r="L6626" s="1">
        <f t="shared" ref="L6626:L6689" si="211">G6626*K6626</f>
        <v>2.76</v>
      </c>
    </row>
    <row r="6627" spans="1:12" x14ac:dyDescent="0.25">
      <c r="A6627" t="s">
        <v>8690</v>
      </c>
      <c r="B6627" t="s">
        <v>8691</v>
      </c>
      <c r="C6627" t="s">
        <v>8692</v>
      </c>
      <c r="D6627">
        <v>805</v>
      </c>
      <c r="E6627" t="s">
        <v>2677</v>
      </c>
      <c r="F6627" t="s">
        <v>15</v>
      </c>
      <c r="G6627">
        <v>2</v>
      </c>
      <c r="H6627" t="s">
        <v>16</v>
      </c>
      <c r="I6627">
        <v>1</v>
      </c>
      <c r="J6627">
        <f t="shared" si="210"/>
        <v>2</v>
      </c>
      <c r="K6627">
        <v>1.1200000000000001</v>
      </c>
      <c r="L6627" s="1">
        <f t="shared" si="211"/>
        <v>2.2400000000000002</v>
      </c>
    </row>
    <row r="6628" spans="1:12" x14ac:dyDescent="0.25">
      <c r="A6628" t="s">
        <v>6805</v>
      </c>
      <c r="B6628" t="s">
        <v>6806</v>
      </c>
      <c r="C6628" t="s">
        <v>6807</v>
      </c>
      <c r="D6628">
        <v>805</v>
      </c>
      <c r="E6628" t="s">
        <v>2677</v>
      </c>
      <c r="F6628" t="s">
        <v>15</v>
      </c>
      <c r="G6628">
        <v>1</v>
      </c>
      <c r="H6628" t="s">
        <v>16</v>
      </c>
      <c r="I6628">
        <v>1</v>
      </c>
      <c r="J6628">
        <f t="shared" si="210"/>
        <v>1</v>
      </c>
      <c r="K6628">
        <v>2.1800000000000002</v>
      </c>
      <c r="L6628" s="1">
        <f t="shared" si="211"/>
        <v>2.1800000000000002</v>
      </c>
    </row>
    <row r="6629" spans="1:12" x14ac:dyDescent="0.25">
      <c r="A6629" t="s">
        <v>4866</v>
      </c>
      <c r="B6629" t="s">
        <v>4867</v>
      </c>
      <c r="C6629" t="s">
        <v>4811</v>
      </c>
      <c r="D6629">
        <v>805</v>
      </c>
      <c r="E6629" t="s">
        <v>2677</v>
      </c>
      <c r="F6629" t="s">
        <v>15</v>
      </c>
      <c r="G6629">
        <v>2</v>
      </c>
      <c r="H6629" t="s">
        <v>16</v>
      </c>
      <c r="I6629">
        <v>1</v>
      </c>
      <c r="J6629">
        <f t="shared" si="210"/>
        <v>2</v>
      </c>
      <c r="K6629">
        <v>1</v>
      </c>
      <c r="L6629" s="1">
        <f t="shared" si="211"/>
        <v>2</v>
      </c>
    </row>
    <row r="6630" spans="1:12" x14ac:dyDescent="0.25">
      <c r="A6630" t="s">
        <v>11304</v>
      </c>
      <c r="B6630" t="s">
        <v>11305</v>
      </c>
      <c r="C6630" t="s">
        <v>11306</v>
      </c>
      <c r="D6630">
        <v>805</v>
      </c>
      <c r="E6630" t="s">
        <v>2677</v>
      </c>
      <c r="F6630" t="s">
        <v>15</v>
      </c>
      <c r="G6630">
        <v>6</v>
      </c>
      <c r="H6630" t="s">
        <v>16</v>
      </c>
      <c r="I6630">
        <v>1</v>
      </c>
      <c r="J6630">
        <f t="shared" si="210"/>
        <v>6</v>
      </c>
      <c r="K6630">
        <v>0.33</v>
      </c>
      <c r="L6630" s="1">
        <f t="shared" si="211"/>
        <v>1.98</v>
      </c>
    </row>
    <row r="6631" spans="1:12" x14ac:dyDescent="0.25">
      <c r="A6631" t="s">
        <v>6647</v>
      </c>
      <c r="B6631" t="s">
        <v>6648</v>
      </c>
      <c r="D6631">
        <v>805</v>
      </c>
      <c r="E6631" t="s">
        <v>2677</v>
      </c>
      <c r="F6631" t="s">
        <v>15</v>
      </c>
      <c r="G6631">
        <v>5</v>
      </c>
      <c r="H6631" t="s">
        <v>16</v>
      </c>
      <c r="I6631">
        <v>1</v>
      </c>
      <c r="J6631">
        <f t="shared" si="210"/>
        <v>5</v>
      </c>
      <c r="K6631">
        <v>0.3</v>
      </c>
      <c r="L6631" s="1">
        <f t="shared" si="211"/>
        <v>1.5</v>
      </c>
    </row>
    <row r="6632" spans="1:12" x14ac:dyDescent="0.25">
      <c r="A6632" t="s">
        <v>4864</v>
      </c>
      <c r="B6632" t="s">
        <v>4865</v>
      </c>
      <c r="C6632" t="s">
        <v>4811</v>
      </c>
      <c r="D6632">
        <v>805</v>
      </c>
      <c r="E6632" t="s">
        <v>2677</v>
      </c>
      <c r="F6632" t="s">
        <v>15</v>
      </c>
      <c r="G6632">
        <v>1</v>
      </c>
      <c r="H6632" t="s">
        <v>16</v>
      </c>
      <c r="I6632">
        <v>1</v>
      </c>
      <c r="J6632">
        <f t="shared" si="210"/>
        <v>1</v>
      </c>
      <c r="K6632">
        <v>1.5</v>
      </c>
      <c r="L6632" s="1">
        <f t="shared" si="211"/>
        <v>1.5</v>
      </c>
    </row>
    <row r="6633" spans="1:12" x14ac:dyDescent="0.25">
      <c r="A6633" t="s">
        <v>4820</v>
      </c>
      <c r="B6633" t="s">
        <v>4821</v>
      </c>
      <c r="C6633" t="s">
        <v>4811</v>
      </c>
      <c r="D6633">
        <v>805</v>
      </c>
      <c r="E6633" t="s">
        <v>2677</v>
      </c>
      <c r="F6633" t="s">
        <v>15</v>
      </c>
      <c r="G6633">
        <v>1</v>
      </c>
      <c r="H6633" t="s">
        <v>16</v>
      </c>
      <c r="I6633">
        <v>1</v>
      </c>
      <c r="J6633">
        <f t="shared" si="210"/>
        <v>1</v>
      </c>
      <c r="K6633">
        <v>0.7</v>
      </c>
      <c r="L6633" s="1">
        <f t="shared" si="211"/>
        <v>0.7</v>
      </c>
    </row>
    <row r="6634" spans="1:12" x14ac:dyDescent="0.25">
      <c r="A6634" t="s">
        <v>9712</v>
      </c>
      <c r="B6634" t="s">
        <v>9713</v>
      </c>
      <c r="C6634" t="s">
        <v>9714</v>
      </c>
      <c r="D6634">
        <v>805</v>
      </c>
      <c r="E6634" t="s">
        <v>2677</v>
      </c>
      <c r="F6634" t="s">
        <v>15</v>
      </c>
      <c r="G6634">
        <v>5</v>
      </c>
      <c r="H6634" t="s">
        <v>16</v>
      </c>
      <c r="I6634">
        <v>1</v>
      </c>
      <c r="J6634">
        <f t="shared" si="210"/>
        <v>5</v>
      </c>
      <c r="K6634">
        <v>0.13600000000000001</v>
      </c>
      <c r="L6634" s="1">
        <f t="shared" si="211"/>
        <v>0.68</v>
      </c>
    </row>
    <row r="6635" spans="1:12" x14ac:dyDescent="0.25">
      <c r="A6635" t="s">
        <v>5247</v>
      </c>
      <c r="B6635" t="s">
        <v>5248</v>
      </c>
      <c r="D6635">
        <v>805</v>
      </c>
      <c r="E6635" t="s">
        <v>2677</v>
      </c>
      <c r="F6635" t="s">
        <v>15</v>
      </c>
      <c r="G6635">
        <v>1</v>
      </c>
      <c r="H6635" t="s">
        <v>16</v>
      </c>
      <c r="I6635">
        <v>15.1</v>
      </c>
      <c r="J6635">
        <f t="shared" si="210"/>
        <v>15.1</v>
      </c>
      <c r="K6635">
        <v>0.45679999999999998</v>
      </c>
      <c r="L6635" s="1">
        <f t="shared" si="211"/>
        <v>0.45679999999999998</v>
      </c>
    </row>
    <row r="6636" spans="1:12" s="49" customFormat="1" x14ac:dyDescent="0.25">
      <c r="A6636" s="49" t="s">
        <v>14005</v>
      </c>
      <c r="B6636" s="49" t="s">
        <v>14006</v>
      </c>
      <c r="C6636" s="49" t="s">
        <v>14007</v>
      </c>
      <c r="D6636" s="49">
        <v>806</v>
      </c>
      <c r="E6636" s="49" t="s">
        <v>2677</v>
      </c>
      <c r="F6636" s="49" t="s">
        <v>15</v>
      </c>
      <c r="G6636" s="51">
        <v>3565</v>
      </c>
      <c r="H6636" s="49" t="s">
        <v>16</v>
      </c>
      <c r="I6636" s="49">
        <v>6.4329999999999998E-2</v>
      </c>
      <c r="J6636" s="49">
        <f t="shared" si="210"/>
        <v>229.33644999999999</v>
      </c>
      <c r="K6636" s="49">
        <v>0</v>
      </c>
      <c r="L6636" s="50">
        <f t="shared" si="211"/>
        <v>0</v>
      </c>
    </row>
    <row r="6637" spans="1:12" s="49" customFormat="1" x14ac:dyDescent="0.25">
      <c r="A6637" s="49" t="s">
        <v>13565</v>
      </c>
      <c r="B6637" s="49" t="s">
        <v>13566</v>
      </c>
      <c r="C6637" s="49" t="s">
        <v>13567</v>
      </c>
      <c r="D6637" s="49">
        <v>806</v>
      </c>
      <c r="E6637" s="49" t="s">
        <v>2677</v>
      </c>
      <c r="F6637" s="49" t="s">
        <v>15</v>
      </c>
      <c r="G6637" s="49">
        <v>800</v>
      </c>
      <c r="H6637" s="49" t="s">
        <v>16</v>
      </c>
      <c r="I6637" s="49">
        <v>0</v>
      </c>
      <c r="J6637" s="49">
        <f t="shared" si="210"/>
        <v>0</v>
      </c>
      <c r="K6637" s="49">
        <v>0</v>
      </c>
      <c r="L6637" s="50">
        <f t="shared" si="211"/>
        <v>0</v>
      </c>
    </row>
    <row r="6638" spans="1:12" s="49" customFormat="1" x14ac:dyDescent="0.25">
      <c r="A6638" s="49" t="s">
        <v>5517</v>
      </c>
      <c r="B6638" s="49" t="s">
        <v>5518</v>
      </c>
      <c r="D6638" s="49">
        <v>805</v>
      </c>
      <c r="E6638" s="49" t="s">
        <v>2677</v>
      </c>
      <c r="F6638" s="49" t="s">
        <v>15</v>
      </c>
      <c r="G6638" s="49">
        <v>660</v>
      </c>
      <c r="H6638" s="49" t="s">
        <v>16</v>
      </c>
      <c r="I6638" s="49">
        <v>1</v>
      </c>
      <c r="J6638" s="49">
        <f t="shared" si="210"/>
        <v>660</v>
      </c>
      <c r="K6638" s="49">
        <v>0</v>
      </c>
      <c r="L6638" s="50">
        <f t="shared" si="211"/>
        <v>0</v>
      </c>
    </row>
    <row r="6639" spans="1:12" s="49" customFormat="1" x14ac:dyDescent="0.25">
      <c r="A6639" s="49" t="s">
        <v>13775</v>
      </c>
      <c r="B6639" s="49" t="s">
        <v>13776</v>
      </c>
      <c r="C6639" s="49">
        <v>46730002</v>
      </c>
      <c r="D6639" s="49">
        <v>806</v>
      </c>
      <c r="E6639" s="49" t="s">
        <v>2677</v>
      </c>
      <c r="F6639" s="49" t="s">
        <v>15</v>
      </c>
      <c r="G6639" s="49">
        <v>649</v>
      </c>
      <c r="H6639" s="49" t="s">
        <v>16</v>
      </c>
      <c r="I6639" s="49">
        <v>0</v>
      </c>
      <c r="J6639" s="49">
        <f t="shared" si="210"/>
        <v>0</v>
      </c>
      <c r="K6639" s="49">
        <v>0</v>
      </c>
      <c r="L6639" s="50">
        <f t="shared" si="211"/>
        <v>0</v>
      </c>
    </row>
    <row r="6640" spans="1:12" s="49" customFormat="1" x14ac:dyDescent="0.25">
      <c r="A6640" s="49" t="s">
        <v>4501</v>
      </c>
      <c r="B6640" s="49" t="s">
        <v>4502</v>
      </c>
      <c r="C6640" s="49" t="s">
        <v>4503</v>
      </c>
      <c r="D6640" s="49">
        <v>805</v>
      </c>
      <c r="E6640" s="49" t="s">
        <v>2677</v>
      </c>
      <c r="F6640" s="49" t="s">
        <v>15</v>
      </c>
      <c r="G6640" s="49">
        <v>400</v>
      </c>
      <c r="H6640" s="49" t="s">
        <v>16</v>
      </c>
      <c r="I6640" s="49">
        <v>0.4</v>
      </c>
      <c r="J6640" s="49">
        <f t="shared" si="210"/>
        <v>160</v>
      </c>
      <c r="K6640" s="49">
        <v>0</v>
      </c>
      <c r="L6640" s="50">
        <f t="shared" si="211"/>
        <v>0</v>
      </c>
    </row>
    <row r="6641" spans="1:12" s="49" customFormat="1" x14ac:dyDescent="0.25">
      <c r="A6641" s="49" t="s">
        <v>9991</v>
      </c>
      <c r="B6641" s="49" t="s">
        <v>9992</v>
      </c>
      <c r="C6641" s="49" t="s">
        <v>9993</v>
      </c>
      <c r="D6641" s="49">
        <v>805</v>
      </c>
      <c r="E6641" s="49" t="s">
        <v>2677</v>
      </c>
      <c r="F6641" s="49" t="s">
        <v>15</v>
      </c>
      <c r="G6641" s="49">
        <v>200</v>
      </c>
      <c r="H6641" s="49" t="s">
        <v>16</v>
      </c>
      <c r="I6641" s="49">
        <v>1</v>
      </c>
      <c r="J6641" s="49">
        <f t="shared" si="210"/>
        <v>200</v>
      </c>
      <c r="K6641" s="49">
        <v>0</v>
      </c>
      <c r="L6641" s="50">
        <f t="shared" si="211"/>
        <v>0</v>
      </c>
    </row>
    <row r="6642" spans="1:12" s="49" customFormat="1" x14ac:dyDescent="0.25">
      <c r="A6642" s="49" t="s">
        <v>5962</v>
      </c>
      <c r="B6642" s="49" t="s">
        <v>5963</v>
      </c>
      <c r="D6642" s="49">
        <v>805</v>
      </c>
      <c r="E6642" s="49" t="s">
        <v>2677</v>
      </c>
      <c r="F6642" s="49" t="s">
        <v>15</v>
      </c>
      <c r="G6642" s="49">
        <v>198</v>
      </c>
      <c r="H6642" s="49" t="s">
        <v>16</v>
      </c>
      <c r="I6642" s="49">
        <v>1</v>
      </c>
      <c r="J6642" s="49">
        <f t="shared" si="210"/>
        <v>198</v>
      </c>
      <c r="K6642" s="49">
        <v>0</v>
      </c>
      <c r="L6642" s="50">
        <f t="shared" si="211"/>
        <v>0</v>
      </c>
    </row>
    <row r="6643" spans="1:12" s="49" customFormat="1" x14ac:dyDescent="0.25">
      <c r="A6643" s="49" t="s">
        <v>13160</v>
      </c>
      <c r="B6643" s="49" t="s">
        <v>13152</v>
      </c>
      <c r="C6643" s="49" t="s">
        <v>13161</v>
      </c>
      <c r="D6643" s="49">
        <v>806</v>
      </c>
      <c r="E6643" s="49" t="s">
        <v>2677</v>
      </c>
      <c r="F6643" s="49" t="s">
        <v>15</v>
      </c>
      <c r="G6643" s="49">
        <v>197</v>
      </c>
      <c r="H6643" s="49" t="s">
        <v>16</v>
      </c>
      <c r="I6643" s="49">
        <v>0.50800000000000001</v>
      </c>
      <c r="J6643" s="49">
        <f t="shared" si="210"/>
        <v>100.07600000000001</v>
      </c>
      <c r="K6643" s="49">
        <v>0</v>
      </c>
      <c r="L6643" s="50">
        <f t="shared" si="211"/>
        <v>0</v>
      </c>
    </row>
    <row r="6644" spans="1:12" s="49" customFormat="1" x14ac:dyDescent="0.25">
      <c r="A6644" s="49" t="s">
        <v>13156</v>
      </c>
      <c r="B6644" s="49" t="s">
        <v>13152</v>
      </c>
      <c r="C6644" s="49" t="s">
        <v>13157</v>
      </c>
      <c r="D6644" s="49">
        <v>806</v>
      </c>
      <c r="E6644" s="49" t="s">
        <v>2677</v>
      </c>
      <c r="F6644" s="49" t="s">
        <v>15</v>
      </c>
      <c r="G6644" s="49">
        <v>187</v>
      </c>
      <c r="H6644" s="49" t="s">
        <v>16</v>
      </c>
      <c r="I6644" s="49">
        <v>0.83099999999999996</v>
      </c>
      <c r="J6644" s="49">
        <f t="shared" si="210"/>
        <v>155.39699999999999</v>
      </c>
      <c r="K6644" s="49">
        <v>0</v>
      </c>
      <c r="L6644" s="50">
        <f t="shared" si="211"/>
        <v>0</v>
      </c>
    </row>
    <row r="6645" spans="1:12" s="49" customFormat="1" x14ac:dyDescent="0.25">
      <c r="A6645" s="49" t="s">
        <v>13158</v>
      </c>
      <c r="B6645" s="49" t="s">
        <v>13152</v>
      </c>
      <c r="C6645" s="49" t="s">
        <v>13159</v>
      </c>
      <c r="D6645" s="49">
        <v>806</v>
      </c>
      <c r="E6645" s="49" t="s">
        <v>2677</v>
      </c>
      <c r="F6645" s="49" t="s">
        <v>15</v>
      </c>
      <c r="G6645" s="49">
        <v>179</v>
      </c>
      <c r="H6645" s="49" t="s">
        <v>16</v>
      </c>
      <c r="I6645" s="49">
        <v>0.83099999999999996</v>
      </c>
      <c r="J6645" s="49">
        <f t="shared" si="210"/>
        <v>148.749</v>
      </c>
      <c r="K6645" s="49">
        <v>0</v>
      </c>
      <c r="L6645" s="50">
        <f t="shared" si="211"/>
        <v>0</v>
      </c>
    </row>
    <row r="6646" spans="1:12" s="49" customFormat="1" x14ac:dyDescent="0.25">
      <c r="A6646" s="49" t="s">
        <v>13524</v>
      </c>
      <c r="B6646" s="49" t="s">
        <v>13525</v>
      </c>
      <c r="C6646" s="49" t="s">
        <v>13526</v>
      </c>
      <c r="D6646" s="49">
        <v>806</v>
      </c>
      <c r="E6646" s="49" t="s">
        <v>2677</v>
      </c>
      <c r="F6646" s="49" t="s">
        <v>15</v>
      </c>
      <c r="G6646" s="49">
        <v>175</v>
      </c>
      <c r="H6646" s="49" t="s">
        <v>10436</v>
      </c>
      <c r="I6646" s="49">
        <v>0</v>
      </c>
      <c r="J6646" s="49">
        <f t="shared" si="210"/>
        <v>0</v>
      </c>
      <c r="K6646" s="49">
        <v>0</v>
      </c>
      <c r="L6646" s="50">
        <f t="shared" si="211"/>
        <v>0</v>
      </c>
    </row>
    <row r="6647" spans="1:12" s="49" customFormat="1" x14ac:dyDescent="0.25">
      <c r="A6647" s="49" t="s">
        <v>4554</v>
      </c>
      <c r="B6647" s="49" t="s">
        <v>4555</v>
      </c>
      <c r="D6647" s="49">
        <v>805</v>
      </c>
      <c r="E6647" s="49" t="s">
        <v>2677</v>
      </c>
      <c r="F6647" s="49" t="s">
        <v>15</v>
      </c>
      <c r="G6647" s="49">
        <v>170</v>
      </c>
      <c r="H6647" s="49" t="s">
        <v>16</v>
      </c>
      <c r="I6647" s="49">
        <v>1</v>
      </c>
      <c r="J6647" s="49">
        <f t="shared" si="210"/>
        <v>170</v>
      </c>
      <c r="K6647" s="49">
        <v>0</v>
      </c>
      <c r="L6647" s="50">
        <f t="shared" si="211"/>
        <v>0</v>
      </c>
    </row>
    <row r="6648" spans="1:12" s="49" customFormat="1" x14ac:dyDescent="0.25">
      <c r="A6648" s="49" t="s">
        <v>8793</v>
      </c>
      <c r="B6648" s="49" t="s">
        <v>8794</v>
      </c>
      <c r="D6648" s="49">
        <v>805</v>
      </c>
      <c r="E6648" s="49" t="s">
        <v>2677</v>
      </c>
      <c r="F6648" s="49" t="s">
        <v>15</v>
      </c>
      <c r="G6648" s="49">
        <v>150</v>
      </c>
      <c r="H6648" s="49" t="s">
        <v>16</v>
      </c>
      <c r="I6648" s="49">
        <v>1</v>
      </c>
      <c r="J6648" s="49">
        <f t="shared" si="210"/>
        <v>150</v>
      </c>
      <c r="K6648" s="49">
        <v>0</v>
      </c>
      <c r="L6648" s="50">
        <f t="shared" si="211"/>
        <v>0</v>
      </c>
    </row>
    <row r="6649" spans="1:12" s="49" customFormat="1" x14ac:dyDescent="0.25">
      <c r="A6649" s="49" t="s">
        <v>13151</v>
      </c>
      <c r="B6649" s="49" t="s">
        <v>13152</v>
      </c>
      <c r="C6649" s="49" t="s">
        <v>13153</v>
      </c>
      <c r="D6649" s="49">
        <v>806</v>
      </c>
      <c r="E6649" s="49" t="s">
        <v>2677</v>
      </c>
      <c r="F6649" s="49" t="s">
        <v>15</v>
      </c>
      <c r="G6649" s="49">
        <v>148</v>
      </c>
      <c r="H6649" s="49" t="s">
        <v>16</v>
      </c>
      <c r="I6649" s="49">
        <v>0.50800000000000001</v>
      </c>
      <c r="J6649" s="49">
        <f t="shared" si="210"/>
        <v>75.183999999999997</v>
      </c>
      <c r="K6649" s="49">
        <v>0</v>
      </c>
      <c r="L6649" s="50">
        <f t="shared" si="211"/>
        <v>0</v>
      </c>
    </row>
    <row r="6650" spans="1:12" s="49" customFormat="1" x14ac:dyDescent="0.25">
      <c r="A6650" s="49" t="s">
        <v>13541</v>
      </c>
      <c r="B6650" s="49" t="s">
        <v>13542</v>
      </c>
      <c r="C6650" s="49" t="s">
        <v>13543</v>
      </c>
      <c r="D6650" s="49">
        <v>806</v>
      </c>
      <c r="E6650" s="49" t="s">
        <v>2677</v>
      </c>
      <c r="F6650" s="49" t="s">
        <v>15</v>
      </c>
      <c r="G6650" s="49">
        <v>141</v>
      </c>
      <c r="H6650" s="49" t="s">
        <v>10436</v>
      </c>
      <c r="I6650" s="49">
        <v>0</v>
      </c>
      <c r="J6650" s="49">
        <f t="shared" si="210"/>
        <v>0</v>
      </c>
      <c r="K6650" s="49">
        <v>0</v>
      </c>
      <c r="L6650" s="50">
        <f t="shared" si="211"/>
        <v>0</v>
      </c>
    </row>
    <row r="6651" spans="1:12" s="49" customFormat="1" x14ac:dyDescent="0.25">
      <c r="A6651" s="49" t="s">
        <v>13530</v>
      </c>
      <c r="B6651" s="49" t="s">
        <v>13531</v>
      </c>
      <c r="C6651" s="49" t="s">
        <v>13532</v>
      </c>
      <c r="D6651" s="49">
        <v>806</v>
      </c>
      <c r="E6651" s="49" t="s">
        <v>2677</v>
      </c>
      <c r="F6651" s="49" t="s">
        <v>15</v>
      </c>
      <c r="G6651" s="49">
        <v>108</v>
      </c>
      <c r="H6651" s="49" t="s">
        <v>10436</v>
      </c>
      <c r="I6651" s="49">
        <v>0</v>
      </c>
      <c r="J6651" s="49">
        <f t="shared" si="210"/>
        <v>0</v>
      </c>
      <c r="K6651" s="49">
        <v>0</v>
      </c>
      <c r="L6651" s="50">
        <f t="shared" si="211"/>
        <v>0</v>
      </c>
    </row>
    <row r="6652" spans="1:12" s="49" customFormat="1" x14ac:dyDescent="0.25">
      <c r="A6652" s="49" t="s">
        <v>13533</v>
      </c>
      <c r="B6652" s="49" t="s">
        <v>13534</v>
      </c>
      <c r="C6652" s="49" t="s">
        <v>13532</v>
      </c>
      <c r="D6652" s="49">
        <v>806</v>
      </c>
      <c r="E6652" s="49" t="s">
        <v>2677</v>
      </c>
      <c r="F6652" s="49" t="s">
        <v>15</v>
      </c>
      <c r="G6652" s="49">
        <v>108</v>
      </c>
      <c r="H6652" s="49" t="s">
        <v>10436</v>
      </c>
      <c r="I6652" s="49">
        <v>0</v>
      </c>
      <c r="J6652" s="49">
        <f t="shared" si="210"/>
        <v>0</v>
      </c>
      <c r="K6652" s="49">
        <v>0</v>
      </c>
      <c r="L6652" s="50">
        <f t="shared" si="211"/>
        <v>0</v>
      </c>
    </row>
    <row r="6653" spans="1:12" s="49" customFormat="1" x14ac:dyDescent="0.25">
      <c r="A6653" s="49" t="s">
        <v>4445</v>
      </c>
      <c r="B6653" s="49" t="s">
        <v>4446</v>
      </c>
      <c r="C6653" s="49" t="s">
        <v>4447</v>
      </c>
      <c r="D6653" s="49">
        <v>805</v>
      </c>
      <c r="E6653" s="49" t="s">
        <v>2677</v>
      </c>
      <c r="F6653" s="49" t="s">
        <v>15</v>
      </c>
      <c r="G6653" s="49">
        <v>105</v>
      </c>
      <c r="H6653" s="49" t="s">
        <v>4444</v>
      </c>
      <c r="I6653" s="49">
        <v>8.3000000000000007</v>
      </c>
      <c r="J6653" s="49">
        <f t="shared" si="210"/>
        <v>871.50000000000011</v>
      </c>
      <c r="K6653" s="49">
        <v>0</v>
      </c>
      <c r="L6653" s="50">
        <f t="shared" si="211"/>
        <v>0</v>
      </c>
    </row>
    <row r="6654" spans="1:12" s="49" customFormat="1" x14ac:dyDescent="0.25">
      <c r="A6654" s="49" t="s">
        <v>4569</v>
      </c>
      <c r="B6654" s="49" t="s">
        <v>4570</v>
      </c>
      <c r="C6654" s="49" t="s">
        <v>4571</v>
      </c>
      <c r="D6654" s="49">
        <v>805</v>
      </c>
      <c r="E6654" s="49" t="s">
        <v>2677</v>
      </c>
      <c r="F6654" s="49" t="s">
        <v>15</v>
      </c>
      <c r="G6654" s="49">
        <v>100</v>
      </c>
      <c r="H6654" s="49" t="s">
        <v>16</v>
      </c>
      <c r="I6654" s="49">
        <v>1</v>
      </c>
      <c r="J6654" s="49">
        <f t="shared" si="210"/>
        <v>100</v>
      </c>
      <c r="K6654" s="49">
        <v>0</v>
      </c>
      <c r="L6654" s="50">
        <f t="shared" si="211"/>
        <v>0</v>
      </c>
    </row>
    <row r="6655" spans="1:12" s="49" customFormat="1" x14ac:dyDescent="0.25">
      <c r="A6655" s="49" t="s">
        <v>4572</v>
      </c>
      <c r="B6655" s="49" t="s">
        <v>4573</v>
      </c>
      <c r="C6655" s="49" t="s">
        <v>4571</v>
      </c>
      <c r="D6655" s="49">
        <v>805</v>
      </c>
      <c r="E6655" s="49" t="s">
        <v>2677</v>
      </c>
      <c r="F6655" s="49" t="s">
        <v>15</v>
      </c>
      <c r="G6655" s="49">
        <v>100</v>
      </c>
      <c r="H6655" s="49" t="s">
        <v>16</v>
      </c>
      <c r="I6655" s="49">
        <v>1</v>
      </c>
      <c r="J6655" s="49">
        <f t="shared" si="210"/>
        <v>100</v>
      </c>
      <c r="K6655" s="49">
        <v>0</v>
      </c>
      <c r="L6655" s="50">
        <f t="shared" si="211"/>
        <v>0</v>
      </c>
    </row>
    <row r="6656" spans="1:12" s="49" customFormat="1" x14ac:dyDescent="0.25">
      <c r="A6656" s="49" t="s">
        <v>13947</v>
      </c>
      <c r="B6656" s="49" t="s">
        <v>13948</v>
      </c>
      <c r="C6656" s="49" t="s">
        <v>13946</v>
      </c>
      <c r="D6656" s="49">
        <v>806</v>
      </c>
      <c r="E6656" s="49" t="s">
        <v>2677</v>
      </c>
      <c r="F6656" s="49" t="s">
        <v>15</v>
      </c>
      <c r="G6656" s="49">
        <v>89</v>
      </c>
      <c r="H6656" s="49" t="s">
        <v>16</v>
      </c>
      <c r="I6656" s="49">
        <v>0</v>
      </c>
      <c r="J6656" s="49">
        <f t="shared" si="210"/>
        <v>0</v>
      </c>
      <c r="K6656" s="49">
        <v>0</v>
      </c>
      <c r="L6656" s="50">
        <f t="shared" si="211"/>
        <v>0</v>
      </c>
    </row>
    <row r="6657" spans="1:12" s="49" customFormat="1" x14ac:dyDescent="0.25">
      <c r="A6657" s="49" t="s">
        <v>13777</v>
      </c>
      <c r="B6657" s="49" t="s">
        <v>13778</v>
      </c>
      <c r="C6657" s="49" t="s">
        <v>13779</v>
      </c>
      <c r="D6657" s="49">
        <v>806</v>
      </c>
      <c r="E6657" s="49" t="s">
        <v>2677</v>
      </c>
      <c r="F6657" s="49" t="s">
        <v>15</v>
      </c>
      <c r="G6657" s="49">
        <v>80</v>
      </c>
      <c r="H6657" s="49" t="s">
        <v>16</v>
      </c>
      <c r="I6657" s="49">
        <v>0</v>
      </c>
      <c r="J6657" s="49">
        <f t="shared" si="210"/>
        <v>0</v>
      </c>
      <c r="K6657" s="49">
        <v>0</v>
      </c>
      <c r="L6657" s="50">
        <f t="shared" si="211"/>
        <v>0</v>
      </c>
    </row>
    <row r="6658" spans="1:12" s="49" customFormat="1" x14ac:dyDescent="0.25">
      <c r="A6658" s="49" t="s">
        <v>13944</v>
      </c>
      <c r="B6658" s="49" t="s">
        <v>13945</v>
      </c>
      <c r="C6658" s="49" t="s">
        <v>13946</v>
      </c>
      <c r="D6658" s="49">
        <v>806</v>
      </c>
      <c r="E6658" s="49" t="s">
        <v>2677</v>
      </c>
      <c r="F6658" s="49" t="s">
        <v>15</v>
      </c>
      <c r="G6658" s="49">
        <v>78</v>
      </c>
      <c r="H6658" s="49" t="s">
        <v>16</v>
      </c>
      <c r="I6658" s="49">
        <v>0</v>
      </c>
      <c r="J6658" s="49">
        <f t="shared" si="210"/>
        <v>0</v>
      </c>
      <c r="K6658" s="49">
        <v>0</v>
      </c>
      <c r="L6658" s="50">
        <f t="shared" si="211"/>
        <v>0</v>
      </c>
    </row>
    <row r="6659" spans="1:12" s="49" customFormat="1" x14ac:dyDescent="0.25">
      <c r="A6659" s="49" t="s">
        <v>13162</v>
      </c>
      <c r="B6659" s="49" t="s">
        <v>13163</v>
      </c>
      <c r="C6659" s="49" t="s">
        <v>13164</v>
      </c>
      <c r="D6659" s="49">
        <v>806</v>
      </c>
      <c r="E6659" s="49" t="s">
        <v>2677</v>
      </c>
      <c r="F6659" s="49" t="s">
        <v>15</v>
      </c>
      <c r="G6659" s="49">
        <v>76</v>
      </c>
      <c r="H6659" s="49" t="s">
        <v>16</v>
      </c>
      <c r="I6659" s="49">
        <v>0.98599999999999999</v>
      </c>
      <c r="J6659" s="49">
        <f t="shared" si="210"/>
        <v>74.935999999999993</v>
      </c>
      <c r="K6659" s="49">
        <v>0</v>
      </c>
      <c r="L6659" s="50">
        <f t="shared" si="211"/>
        <v>0</v>
      </c>
    </row>
    <row r="6660" spans="1:12" s="49" customFormat="1" x14ac:dyDescent="0.25">
      <c r="A6660" s="49" t="s">
        <v>13780</v>
      </c>
      <c r="B6660" s="49" t="s">
        <v>13781</v>
      </c>
      <c r="C6660" s="49">
        <v>4019494324840</v>
      </c>
      <c r="D6660" s="49">
        <v>806</v>
      </c>
      <c r="E6660" s="49" t="s">
        <v>2677</v>
      </c>
      <c r="F6660" s="49" t="s">
        <v>15</v>
      </c>
      <c r="G6660" s="49">
        <v>75</v>
      </c>
      <c r="H6660" s="49" t="s">
        <v>16</v>
      </c>
      <c r="I6660" s="49">
        <v>0</v>
      </c>
      <c r="J6660" s="49">
        <f t="shared" si="210"/>
        <v>0</v>
      </c>
      <c r="K6660" s="49">
        <v>0</v>
      </c>
      <c r="L6660" s="50">
        <f t="shared" si="211"/>
        <v>0</v>
      </c>
    </row>
    <row r="6661" spans="1:12" s="49" customFormat="1" x14ac:dyDescent="0.25">
      <c r="A6661" s="49" t="s">
        <v>13658</v>
      </c>
      <c r="B6661" s="49" t="s">
        <v>13659</v>
      </c>
      <c r="C6661" s="49" t="s">
        <v>13660</v>
      </c>
      <c r="D6661" s="49">
        <v>806</v>
      </c>
      <c r="E6661" s="49" t="s">
        <v>2677</v>
      </c>
      <c r="F6661" s="49" t="s">
        <v>15</v>
      </c>
      <c r="G6661" s="49">
        <v>71</v>
      </c>
      <c r="H6661" s="49" t="s">
        <v>16</v>
      </c>
      <c r="I6661" s="49">
        <v>0</v>
      </c>
      <c r="J6661" s="49">
        <f t="shared" si="210"/>
        <v>0</v>
      </c>
      <c r="K6661" s="49">
        <v>0</v>
      </c>
      <c r="L6661" s="50">
        <f t="shared" si="211"/>
        <v>0</v>
      </c>
    </row>
    <row r="6662" spans="1:12" s="49" customFormat="1" x14ac:dyDescent="0.25">
      <c r="A6662" s="49" t="s">
        <v>11313</v>
      </c>
      <c r="B6662" s="49" t="s">
        <v>11314</v>
      </c>
      <c r="C6662" s="49" t="s">
        <v>11315</v>
      </c>
      <c r="D6662" s="49">
        <v>805</v>
      </c>
      <c r="E6662" s="49" t="s">
        <v>2677</v>
      </c>
      <c r="F6662" s="49" t="s">
        <v>15</v>
      </c>
      <c r="G6662" s="49">
        <v>63</v>
      </c>
      <c r="H6662" s="49" t="s">
        <v>16</v>
      </c>
      <c r="I6662" s="49">
        <v>1</v>
      </c>
      <c r="J6662" s="49">
        <f t="shared" si="210"/>
        <v>63</v>
      </c>
      <c r="K6662" s="49">
        <v>0</v>
      </c>
      <c r="L6662" s="50">
        <f t="shared" si="211"/>
        <v>0</v>
      </c>
    </row>
    <row r="6663" spans="1:12" s="49" customFormat="1" x14ac:dyDescent="0.25">
      <c r="A6663" s="49" t="s">
        <v>4916</v>
      </c>
      <c r="B6663" s="49" t="s">
        <v>4917</v>
      </c>
      <c r="C6663" s="49" t="s">
        <v>4918</v>
      </c>
      <c r="D6663" s="49">
        <v>805</v>
      </c>
      <c r="E6663" s="49" t="s">
        <v>2677</v>
      </c>
      <c r="F6663" s="49" t="s">
        <v>15</v>
      </c>
      <c r="G6663" s="49">
        <v>54</v>
      </c>
      <c r="H6663" s="49" t="s">
        <v>16</v>
      </c>
      <c r="I6663" s="49">
        <v>1</v>
      </c>
      <c r="J6663" s="49">
        <f t="shared" si="210"/>
        <v>54</v>
      </c>
      <c r="K6663" s="49">
        <v>0</v>
      </c>
      <c r="L6663" s="50">
        <f t="shared" si="211"/>
        <v>0</v>
      </c>
    </row>
    <row r="6664" spans="1:12" s="49" customFormat="1" x14ac:dyDescent="0.25">
      <c r="A6664" s="49" t="s">
        <v>13661</v>
      </c>
      <c r="B6664" s="49" t="s">
        <v>13662</v>
      </c>
      <c r="C6664" s="49" t="s">
        <v>13663</v>
      </c>
      <c r="D6664" s="49">
        <v>806</v>
      </c>
      <c r="E6664" s="49" t="s">
        <v>2677</v>
      </c>
      <c r="F6664" s="49" t="s">
        <v>15</v>
      </c>
      <c r="G6664" s="49">
        <v>53</v>
      </c>
      <c r="H6664" s="49" t="s">
        <v>16</v>
      </c>
      <c r="I6664" s="49">
        <v>0</v>
      </c>
      <c r="J6664" s="49">
        <f t="shared" si="210"/>
        <v>0</v>
      </c>
      <c r="K6664" s="49">
        <v>0</v>
      </c>
      <c r="L6664" s="50">
        <f t="shared" si="211"/>
        <v>0</v>
      </c>
    </row>
    <row r="6665" spans="1:12" s="49" customFormat="1" x14ac:dyDescent="0.25">
      <c r="A6665" s="49" t="s">
        <v>11058</v>
      </c>
      <c r="B6665" s="49" t="s">
        <v>11059</v>
      </c>
      <c r="C6665" s="49" t="s">
        <v>11060</v>
      </c>
      <c r="D6665" s="49">
        <v>805</v>
      </c>
      <c r="E6665" s="49" t="s">
        <v>2677</v>
      </c>
      <c r="F6665" s="49" t="s">
        <v>15</v>
      </c>
      <c r="G6665" s="49">
        <v>40</v>
      </c>
      <c r="H6665" s="49" t="s">
        <v>16</v>
      </c>
      <c r="I6665" s="49">
        <v>1</v>
      </c>
      <c r="J6665" s="49">
        <f t="shared" si="210"/>
        <v>40</v>
      </c>
      <c r="K6665" s="49">
        <v>0</v>
      </c>
      <c r="L6665" s="50">
        <f t="shared" si="211"/>
        <v>0</v>
      </c>
    </row>
    <row r="6666" spans="1:12" s="49" customFormat="1" x14ac:dyDescent="0.25">
      <c r="A6666" s="49" t="s">
        <v>13437</v>
      </c>
      <c r="B6666" s="49" t="s">
        <v>13438</v>
      </c>
      <c r="C6666" s="49" t="s">
        <v>13439</v>
      </c>
      <c r="D6666" s="49">
        <v>806</v>
      </c>
      <c r="E6666" s="49" t="s">
        <v>2677</v>
      </c>
      <c r="F6666" s="49" t="s">
        <v>15</v>
      </c>
      <c r="G6666" s="49">
        <v>38</v>
      </c>
      <c r="H6666" s="49" t="s">
        <v>11231</v>
      </c>
      <c r="I6666" s="49">
        <v>0</v>
      </c>
      <c r="J6666" s="49">
        <f t="shared" si="210"/>
        <v>0</v>
      </c>
      <c r="K6666" s="49">
        <v>0</v>
      </c>
      <c r="L6666" s="50">
        <f t="shared" si="211"/>
        <v>0</v>
      </c>
    </row>
    <row r="6667" spans="1:12" s="49" customFormat="1" x14ac:dyDescent="0.25">
      <c r="A6667" s="49" t="s">
        <v>11268</v>
      </c>
      <c r="B6667" s="49" t="s">
        <v>11269</v>
      </c>
      <c r="C6667" s="49" t="s">
        <v>11270</v>
      </c>
      <c r="D6667" s="49">
        <v>805</v>
      </c>
      <c r="E6667" s="49" t="s">
        <v>2677</v>
      </c>
      <c r="F6667" s="49" t="s">
        <v>15</v>
      </c>
      <c r="G6667" s="49">
        <v>35</v>
      </c>
      <c r="H6667" s="49" t="s">
        <v>16</v>
      </c>
      <c r="I6667" s="49">
        <v>1</v>
      </c>
      <c r="J6667" s="49">
        <f t="shared" si="210"/>
        <v>35</v>
      </c>
      <c r="K6667" s="49">
        <v>0</v>
      </c>
      <c r="L6667" s="50">
        <f t="shared" si="211"/>
        <v>0</v>
      </c>
    </row>
    <row r="6668" spans="1:12" x14ac:dyDescent="0.25">
      <c r="A6668" s="67" t="s">
        <v>12509</v>
      </c>
      <c r="B6668" s="67" t="s">
        <v>12510</v>
      </c>
      <c r="C6668" s="67" t="s">
        <v>12511</v>
      </c>
      <c r="D6668" s="67">
        <v>702</v>
      </c>
      <c r="E6668" s="67" t="s">
        <v>12002</v>
      </c>
      <c r="F6668" s="67" t="s">
        <v>15</v>
      </c>
      <c r="G6668" s="68">
        <v>20590</v>
      </c>
      <c r="H6668" s="67" t="s">
        <v>16</v>
      </c>
      <c r="I6668" s="67">
        <v>1E-3</v>
      </c>
      <c r="J6668" s="67">
        <f t="shared" si="210"/>
        <v>20.59</v>
      </c>
      <c r="K6668" s="67">
        <v>2.85</v>
      </c>
      <c r="L6668" s="69">
        <f t="shared" si="211"/>
        <v>58681.5</v>
      </c>
    </row>
    <row r="6669" spans="1:12" x14ac:dyDescent="0.25">
      <c r="A6669" t="s">
        <v>12867</v>
      </c>
      <c r="B6669" t="s">
        <v>12868</v>
      </c>
      <c r="D6669">
        <v>702</v>
      </c>
      <c r="E6669" t="s">
        <v>12002</v>
      </c>
      <c r="F6669" t="s">
        <v>15</v>
      </c>
      <c r="G6669" s="2">
        <v>6470</v>
      </c>
      <c r="H6669" t="s">
        <v>16</v>
      </c>
      <c r="I6669">
        <v>1.4890000000000001</v>
      </c>
      <c r="J6669">
        <f t="shared" si="210"/>
        <v>9633.83</v>
      </c>
      <c r="K6669">
        <v>6.1</v>
      </c>
      <c r="L6669" s="1">
        <f t="shared" si="211"/>
        <v>39467</v>
      </c>
    </row>
    <row r="6670" spans="1:12" x14ac:dyDescent="0.25">
      <c r="A6670" t="s">
        <v>12591</v>
      </c>
      <c r="B6670" t="s">
        <v>12592</v>
      </c>
      <c r="C6670" t="s">
        <v>12593</v>
      </c>
      <c r="D6670">
        <v>702</v>
      </c>
      <c r="E6670" t="s">
        <v>12002</v>
      </c>
      <c r="F6670" t="s">
        <v>15</v>
      </c>
      <c r="G6670" s="2">
        <v>8978</v>
      </c>
      <c r="H6670" t="s">
        <v>16</v>
      </c>
      <c r="I6670">
        <v>0.22</v>
      </c>
      <c r="J6670">
        <f t="shared" si="210"/>
        <v>1975.16</v>
      </c>
      <c r="K6670">
        <v>3.58</v>
      </c>
      <c r="L6670" s="1">
        <f t="shared" si="211"/>
        <v>32141.24</v>
      </c>
    </row>
    <row r="6671" spans="1:12" x14ac:dyDescent="0.25">
      <c r="A6671" t="s">
        <v>13003</v>
      </c>
      <c r="B6671" t="s">
        <v>13004</v>
      </c>
      <c r="D6671">
        <v>702</v>
      </c>
      <c r="E6671" t="s">
        <v>12002</v>
      </c>
      <c r="F6671" t="s">
        <v>15</v>
      </c>
      <c r="G6671" s="2">
        <v>16356</v>
      </c>
      <c r="H6671" t="s">
        <v>16</v>
      </c>
      <c r="I6671">
        <v>0.35</v>
      </c>
      <c r="J6671">
        <f t="shared" si="210"/>
        <v>5724.5999999999995</v>
      </c>
      <c r="K6671">
        <v>1.32</v>
      </c>
      <c r="L6671" s="1">
        <f t="shared" si="211"/>
        <v>21589.920000000002</v>
      </c>
    </row>
    <row r="6672" spans="1:12" x14ac:dyDescent="0.25">
      <c r="A6672" t="s">
        <v>12822</v>
      </c>
      <c r="B6672" t="s">
        <v>12823</v>
      </c>
      <c r="C6672" t="s">
        <v>12824</v>
      </c>
      <c r="D6672">
        <v>702</v>
      </c>
      <c r="E6672" t="s">
        <v>12002</v>
      </c>
      <c r="F6672" t="s">
        <v>15</v>
      </c>
      <c r="G6672" s="2">
        <v>3775</v>
      </c>
      <c r="H6672" t="s">
        <v>16</v>
      </c>
      <c r="I6672">
        <v>0.27</v>
      </c>
      <c r="J6672">
        <f t="shared" si="210"/>
        <v>1019.2500000000001</v>
      </c>
      <c r="K6672">
        <v>5.13</v>
      </c>
      <c r="L6672" s="1">
        <f t="shared" si="211"/>
        <v>19365.75</v>
      </c>
    </row>
    <row r="6673" spans="1:12" x14ac:dyDescent="0.25">
      <c r="A6673" t="s">
        <v>12199</v>
      </c>
      <c r="B6673" t="s">
        <v>12200</v>
      </c>
      <c r="C6673" t="s">
        <v>12201</v>
      </c>
      <c r="D6673">
        <v>702</v>
      </c>
      <c r="E6673" t="s">
        <v>12002</v>
      </c>
      <c r="F6673" t="s">
        <v>15</v>
      </c>
      <c r="G6673" s="2">
        <v>2415</v>
      </c>
      <c r="H6673" t="s">
        <v>16</v>
      </c>
      <c r="I6673">
        <v>1.5</v>
      </c>
      <c r="J6673">
        <f t="shared" si="210"/>
        <v>3622.5</v>
      </c>
      <c r="K6673">
        <v>7.99</v>
      </c>
      <c r="L6673" s="1">
        <f t="shared" si="211"/>
        <v>19295.850000000002</v>
      </c>
    </row>
    <row r="6674" spans="1:12" x14ac:dyDescent="0.25">
      <c r="A6674" t="s">
        <v>12627</v>
      </c>
      <c r="B6674" t="s">
        <v>12628</v>
      </c>
      <c r="C6674" t="s">
        <v>12629</v>
      </c>
      <c r="D6674">
        <v>702</v>
      </c>
      <c r="E6674" t="s">
        <v>12002</v>
      </c>
      <c r="F6674" t="s">
        <v>15</v>
      </c>
      <c r="G6674">
        <v>560</v>
      </c>
      <c r="H6674" t="s">
        <v>16</v>
      </c>
      <c r="I6674">
        <v>0</v>
      </c>
      <c r="J6674">
        <f t="shared" si="210"/>
        <v>0</v>
      </c>
      <c r="K6674">
        <v>24.99</v>
      </c>
      <c r="L6674" s="1">
        <f t="shared" si="211"/>
        <v>13994.4</v>
      </c>
    </row>
    <row r="6675" spans="1:12" x14ac:dyDescent="0.25">
      <c r="A6675" t="s">
        <v>12083</v>
      </c>
      <c r="B6675" t="s">
        <v>12084</v>
      </c>
      <c r="D6675">
        <v>702</v>
      </c>
      <c r="E6675" t="s">
        <v>12002</v>
      </c>
      <c r="F6675" t="s">
        <v>15</v>
      </c>
      <c r="G6675" s="2">
        <v>4318</v>
      </c>
      <c r="H6675" t="s">
        <v>16</v>
      </c>
      <c r="I6675">
        <v>0.2</v>
      </c>
      <c r="J6675">
        <f t="shared" si="210"/>
        <v>863.6</v>
      </c>
      <c r="K6675">
        <v>3.02</v>
      </c>
      <c r="L6675" s="1">
        <f t="shared" si="211"/>
        <v>13040.36</v>
      </c>
    </row>
    <row r="6676" spans="1:12" x14ac:dyDescent="0.25">
      <c r="A6676" t="s">
        <v>12085</v>
      </c>
      <c r="B6676" t="s">
        <v>12086</v>
      </c>
      <c r="D6676">
        <v>702</v>
      </c>
      <c r="E6676" t="s">
        <v>12002</v>
      </c>
      <c r="F6676" t="s">
        <v>15</v>
      </c>
      <c r="G6676" s="2">
        <v>7782</v>
      </c>
      <c r="H6676" t="s">
        <v>16</v>
      </c>
      <c r="I6676">
        <v>0.1</v>
      </c>
      <c r="J6676">
        <f t="shared" si="210"/>
        <v>778.2</v>
      </c>
      <c r="K6676">
        <v>1.65</v>
      </c>
      <c r="L6676" s="1">
        <f t="shared" si="211"/>
        <v>12840.3</v>
      </c>
    </row>
    <row r="6677" spans="1:12" x14ac:dyDescent="0.25">
      <c r="A6677" t="s">
        <v>12133</v>
      </c>
      <c r="B6677" t="s">
        <v>12134</v>
      </c>
      <c r="C6677" t="s">
        <v>12135</v>
      </c>
      <c r="D6677">
        <v>702</v>
      </c>
      <c r="E6677" t="s">
        <v>12002</v>
      </c>
      <c r="F6677" t="s">
        <v>15</v>
      </c>
      <c r="G6677" s="2">
        <v>5280</v>
      </c>
      <c r="H6677" t="s">
        <v>16</v>
      </c>
      <c r="I6677">
        <v>0.156</v>
      </c>
      <c r="J6677">
        <f t="shared" si="210"/>
        <v>823.68</v>
      </c>
      <c r="K6677">
        <v>2.29</v>
      </c>
      <c r="L6677" s="1">
        <f t="shared" si="211"/>
        <v>12091.2</v>
      </c>
    </row>
    <row r="6678" spans="1:12" x14ac:dyDescent="0.25">
      <c r="A6678" t="s">
        <v>12816</v>
      </c>
      <c r="B6678" t="s">
        <v>12817</v>
      </c>
      <c r="D6678">
        <v>702</v>
      </c>
      <c r="E6678" t="s">
        <v>12002</v>
      </c>
      <c r="F6678" t="s">
        <v>15</v>
      </c>
      <c r="G6678" s="2">
        <v>4384</v>
      </c>
      <c r="H6678" t="s">
        <v>16</v>
      </c>
      <c r="I6678">
        <v>0.36499999999999999</v>
      </c>
      <c r="J6678">
        <f t="shared" si="210"/>
        <v>1600.1599999999999</v>
      </c>
      <c r="K6678">
        <v>2.5499999999999998</v>
      </c>
      <c r="L6678" s="1">
        <f t="shared" si="211"/>
        <v>11179.199999999999</v>
      </c>
    </row>
    <row r="6679" spans="1:12" s="49" customFormat="1" x14ac:dyDescent="0.25">
      <c r="A6679" s="49" t="s">
        <v>4558</v>
      </c>
      <c r="B6679" s="49" t="s">
        <v>4559</v>
      </c>
      <c r="D6679" s="49">
        <v>805</v>
      </c>
      <c r="E6679" s="49" t="s">
        <v>2677</v>
      </c>
      <c r="F6679" s="49" t="s">
        <v>15</v>
      </c>
      <c r="G6679" s="49">
        <v>30</v>
      </c>
      <c r="H6679" s="49" t="s">
        <v>16</v>
      </c>
      <c r="I6679" s="49">
        <v>1</v>
      </c>
      <c r="J6679" s="49">
        <f t="shared" si="210"/>
        <v>30</v>
      </c>
      <c r="K6679" s="49">
        <v>0</v>
      </c>
      <c r="L6679" s="50">
        <f t="shared" si="211"/>
        <v>0</v>
      </c>
    </row>
    <row r="6680" spans="1:12" x14ac:dyDescent="0.25">
      <c r="A6680" t="s">
        <v>12981</v>
      </c>
      <c r="B6680" t="s">
        <v>12982</v>
      </c>
      <c r="C6680" t="s">
        <v>12983</v>
      </c>
      <c r="D6680">
        <v>702</v>
      </c>
      <c r="E6680" t="s">
        <v>12002</v>
      </c>
      <c r="F6680" t="s">
        <v>15</v>
      </c>
      <c r="G6680" s="2">
        <v>3855</v>
      </c>
      <c r="H6680" t="s">
        <v>16</v>
      </c>
      <c r="I6680">
        <v>0</v>
      </c>
      <c r="J6680">
        <f t="shared" si="210"/>
        <v>0</v>
      </c>
      <c r="K6680">
        <v>2.8</v>
      </c>
      <c r="L6680" s="1">
        <f t="shared" si="211"/>
        <v>10794</v>
      </c>
    </row>
    <row r="6681" spans="1:12" x14ac:dyDescent="0.25">
      <c r="A6681" s="67" t="s">
        <v>12027</v>
      </c>
      <c r="B6681" s="67" t="s">
        <v>12028</v>
      </c>
      <c r="C6681" s="67" t="s">
        <v>12029</v>
      </c>
      <c r="D6681" s="67">
        <v>702</v>
      </c>
      <c r="E6681" s="67" t="s">
        <v>12002</v>
      </c>
      <c r="F6681" s="67" t="s">
        <v>15</v>
      </c>
      <c r="G6681" s="67">
        <v>0</v>
      </c>
      <c r="H6681" s="67" t="s">
        <v>16</v>
      </c>
      <c r="I6681" s="67">
        <v>0</v>
      </c>
      <c r="J6681" s="67">
        <f t="shared" si="210"/>
        <v>0</v>
      </c>
      <c r="K6681" s="67">
        <v>87</v>
      </c>
      <c r="L6681" s="69">
        <f t="shared" si="211"/>
        <v>0</v>
      </c>
    </row>
    <row r="6682" spans="1:12" x14ac:dyDescent="0.25">
      <c r="A6682" t="s">
        <v>12284</v>
      </c>
      <c r="B6682" t="s">
        <v>12285</v>
      </c>
      <c r="C6682" t="s">
        <v>12286</v>
      </c>
      <c r="D6682">
        <v>702</v>
      </c>
      <c r="E6682" t="s">
        <v>12002</v>
      </c>
      <c r="F6682" t="s">
        <v>15</v>
      </c>
      <c r="G6682" s="2">
        <v>109724</v>
      </c>
      <c r="H6682" t="s">
        <v>16</v>
      </c>
      <c r="I6682">
        <v>1.154E-2</v>
      </c>
      <c r="J6682">
        <f t="shared" si="210"/>
        <v>1266.21496</v>
      </c>
      <c r="K6682">
        <v>6.54E-2</v>
      </c>
      <c r="L6682" s="1">
        <f t="shared" si="211"/>
        <v>7175.9495999999999</v>
      </c>
    </row>
    <row r="6683" spans="1:12" x14ac:dyDescent="0.25">
      <c r="A6683" t="s">
        <v>13760</v>
      </c>
      <c r="B6683" t="s">
        <v>13761</v>
      </c>
      <c r="C6683" t="s">
        <v>13751</v>
      </c>
      <c r="D6683">
        <v>702</v>
      </c>
      <c r="E6683" t="s">
        <v>12002</v>
      </c>
      <c r="F6683" t="s">
        <v>15</v>
      </c>
      <c r="G6683">
        <v>189</v>
      </c>
      <c r="H6683" t="s">
        <v>16</v>
      </c>
      <c r="I6683">
        <v>0.16</v>
      </c>
      <c r="J6683">
        <f t="shared" si="210"/>
        <v>30.240000000000002</v>
      </c>
      <c r="K6683">
        <v>35.93</v>
      </c>
      <c r="L6683" s="1">
        <f t="shared" si="211"/>
        <v>6790.7699999999995</v>
      </c>
    </row>
    <row r="6684" spans="1:12" x14ac:dyDescent="0.25">
      <c r="A6684" s="64" t="s">
        <v>12003</v>
      </c>
      <c r="B6684" s="64" t="s">
        <v>12004</v>
      </c>
      <c r="C6684" s="64" t="s">
        <v>12005</v>
      </c>
      <c r="D6684" s="64">
        <v>702</v>
      </c>
      <c r="E6684" s="64" t="s">
        <v>12002</v>
      </c>
      <c r="F6684" s="64" t="s">
        <v>15</v>
      </c>
      <c r="G6684" s="64">
        <v>0</v>
      </c>
      <c r="H6684" s="64" t="s">
        <v>16</v>
      </c>
      <c r="I6684" s="64">
        <v>0</v>
      </c>
      <c r="J6684" s="64">
        <f t="shared" si="210"/>
        <v>0</v>
      </c>
      <c r="K6684" s="64">
        <v>44</v>
      </c>
      <c r="L6684" s="65">
        <f t="shared" si="211"/>
        <v>0</v>
      </c>
    </row>
    <row r="6685" spans="1:12" x14ac:dyDescent="0.25">
      <c r="A6685" t="s">
        <v>13756</v>
      </c>
      <c r="B6685" t="s">
        <v>13757</v>
      </c>
      <c r="C6685" t="s">
        <v>13751</v>
      </c>
      <c r="D6685">
        <v>702</v>
      </c>
      <c r="E6685" t="s">
        <v>12002</v>
      </c>
      <c r="F6685" t="s">
        <v>15</v>
      </c>
      <c r="G6685">
        <v>175</v>
      </c>
      <c r="H6685" t="s">
        <v>16</v>
      </c>
      <c r="I6685">
        <v>0.16</v>
      </c>
      <c r="J6685">
        <f t="shared" si="210"/>
        <v>28</v>
      </c>
      <c r="K6685">
        <v>35.93</v>
      </c>
      <c r="L6685" s="1">
        <f t="shared" si="211"/>
        <v>6287.75</v>
      </c>
    </row>
    <row r="6686" spans="1:12" x14ac:dyDescent="0.25">
      <c r="A6686" t="s">
        <v>13762</v>
      </c>
      <c r="B6686" t="s">
        <v>13763</v>
      </c>
      <c r="C6686" t="s">
        <v>13751</v>
      </c>
      <c r="D6686">
        <v>702</v>
      </c>
      <c r="E6686" t="s">
        <v>12002</v>
      </c>
      <c r="F6686" t="s">
        <v>15</v>
      </c>
      <c r="G6686">
        <v>166</v>
      </c>
      <c r="H6686" t="s">
        <v>16</v>
      </c>
      <c r="I6686">
        <v>0.16</v>
      </c>
      <c r="J6686">
        <f t="shared" si="210"/>
        <v>26.560000000000002</v>
      </c>
      <c r="K6686">
        <v>35.93</v>
      </c>
      <c r="L6686" s="1">
        <f t="shared" si="211"/>
        <v>5964.38</v>
      </c>
    </row>
    <row r="6687" spans="1:12" x14ac:dyDescent="0.25">
      <c r="A6687" t="s">
        <v>13747</v>
      </c>
      <c r="B6687" t="s">
        <v>13748</v>
      </c>
      <c r="C6687" t="s">
        <v>13734</v>
      </c>
      <c r="D6687">
        <v>702</v>
      </c>
      <c r="E6687" t="s">
        <v>12002</v>
      </c>
      <c r="F6687" t="s">
        <v>15</v>
      </c>
      <c r="G6687">
        <v>288</v>
      </c>
      <c r="H6687" t="s">
        <v>16</v>
      </c>
      <c r="I6687">
        <v>0.16</v>
      </c>
      <c r="J6687">
        <f t="shared" si="210"/>
        <v>46.08</v>
      </c>
      <c r="K6687">
        <v>20.059999999999999</v>
      </c>
      <c r="L6687" s="1">
        <f t="shared" si="211"/>
        <v>5777.28</v>
      </c>
    </row>
    <row r="6688" spans="1:12" x14ac:dyDescent="0.25">
      <c r="A6688" t="s">
        <v>13741</v>
      </c>
      <c r="B6688" t="s">
        <v>13742</v>
      </c>
      <c r="C6688" t="s">
        <v>13734</v>
      </c>
      <c r="D6688">
        <v>702</v>
      </c>
      <c r="E6688" t="s">
        <v>12002</v>
      </c>
      <c r="F6688" t="s">
        <v>15</v>
      </c>
      <c r="G6688">
        <v>283</v>
      </c>
      <c r="H6688" t="s">
        <v>16</v>
      </c>
      <c r="I6688">
        <v>0.16</v>
      </c>
      <c r="J6688">
        <f t="shared" si="210"/>
        <v>45.28</v>
      </c>
      <c r="K6688">
        <v>20.059999999999999</v>
      </c>
      <c r="L6688" s="1">
        <f t="shared" si="211"/>
        <v>5676.98</v>
      </c>
    </row>
    <row r="6689" spans="1:12" x14ac:dyDescent="0.25">
      <c r="A6689" t="s">
        <v>13745</v>
      </c>
      <c r="B6689" t="s">
        <v>13746</v>
      </c>
      <c r="C6689" t="s">
        <v>13734</v>
      </c>
      <c r="D6689">
        <v>702</v>
      </c>
      <c r="E6689" t="s">
        <v>12002</v>
      </c>
      <c r="F6689" t="s">
        <v>15</v>
      </c>
      <c r="G6689">
        <v>281</v>
      </c>
      <c r="H6689" t="s">
        <v>16</v>
      </c>
      <c r="I6689">
        <v>0.16</v>
      </c>
      <c r="J6689">
        <f t="shared" si="210"/>
        <v>44.96</v>
      </c>
      <c r="K6689">
        <v>20.059999999999999</v>
      </c>
      <c r="L6689" s="1">
        <f t="shared" si="211"/>
        <v>5636.86</v>
      </c>
    </row>
    <row r="6690" spans="1:12" x14ac:dyDescent="0.25">
      <c r="A6690" t="s">
        <v>12140</v>
      </c>
      <c r="B6690" t="s">
        <v>12141</v>
      </c>
      <c r="C6690" t="s">
        <v>12142</v>
      </c>
      <c r="D6690">
        <v>702</v>
      </c>
      <c r="E6690" t="s">
        <v>12002</v>
      </c>
      <c r="F6690" t="s">
        <v>15</v>
      </c>
      <c r="G6690" s="2">
        <v>2990</v>
      </c>
      <c r="H6690" t="s">
        <v>16</v>
      </c>
      <c r="I6690">
        <v>1.2E-2</v>
      </c>
      <c r="J6690">
        <f t="shared" ref="J6690:J6753" si="212">G6690*I6690</f>
        <v>35.880000000000003</v>
      </c>
      <c r="K6690">
        <v>1.81</v>
      </c>
      <c r="L6690" s="1">
        <f t="shared" ref="L6690:L6753" si="213">G6690*K6690</f>
        <v>5411.9000000000005</v>
      </c>
    </row>
    <row r="6691" spans="1:12" x14ac:dyDescent="0.25">
      <c r="A6691" t="s">
        <v>13743</v>
      </c>
      <c r="B6691" t="s">
        <v>13744</v>
      </c>
      <c r="C6691" t="s">
        <v>13734</v>
      </c>
      <c r="D6691">
        <v>702</v>
      </c>
      <c r="E6691" t="s">
        <v>12002</v>
      </c>
      <c r="F6691" t="s">
        <v>15</v>
      </c>
      <c r="G6691">
        <v>266</v>
      </c>
      <c r="H6691" t="s">
        <v>16</v>
      </c>
      <c r="I6691">
        <v>0.16</v>
      </c>
      <c r="J6691">
        <f t="shared" si="212"/>
        <v>42.56</v>
      </c>
      <c r="K6691">
        <v>20.059999999999999</v>
      </c>
      <c r="L6691" s="1">
        <f t="shared" si="213"/>
        <v>5335.96</v>
      </c>
    </row>
    <row r="6692" spans="1:12" x14ac:dyDescent="0.25">
      <c r="A6692" t="s">
        <v>12984</v>
      </c>
      <c r="B6692" t="s">
        <v>12985</v>
      </c>
      <c r="D6692">
        <v>702</v>
      </c>
      <c r="E6692" t="s">
        <v>12002</v>
      </c>
      <c r="F6692" t="s">
        <v>15</v>
      </c>
      <c r="G6692" s="2">
        <v>4598</v>
      </c>
      <c r="H6692" t="s">
        <v>16</v>
      </c>
      <c r="I6692">
        <v>0.02</v>
      </c>
      <c r="J6692">
        <f t="shared" si="212"/>
        <v>91.960000000000008</v>
      </c>
      <c r="K6692">
        <v>1.1200000000000001</v>
      </c>
      <c r="L6692" s="1">
        <f t="shared" si="213"/>
        <v>5149.76</v>
      </c>
    </row>
    <row r="6693" spans="1:12" x14ac:dyDescent="0.25">
      <c r="A6693" t="s">
        <v>12006</v>
      </c>
      <c r="B6693" t="s">
        <v>12007</v>
      </c>
      <c r="C6693" t="s">
        <v>12008</v>
      </c>
      <c r="D6693">
        <v>702</v>
      </c>
      <c r="E6693" t="s">
        <v>12002</v>
      </c>
      <c r="F6693" t="s">
        <v>15</v>
      </c>
      <c r="G6693">
        <v>71</v>
      </c>
      <c r="H6693" t="s">
        <v>16</v>
      </c>
      <c r="I6693">
        <v>0</v>
      </c>
      <c r="J6693">
        <f t="shared" si="212"/>
        <v>0</v>
      </c>
      <c r="K6693">
        <v>71.95</v>
      </c>
      <c r="L6693" s="1">
        <f t="shared" si="213"/>
        <v>5108.45</v>
      </c>
    </row>
    <row r="6694" spans="1:12" x14ac:dyDescent="0.25">
      <c r="A6694" t="s">
        <v>13739</v>
      </c>
      <c r="B6694" t="s">
        <v>13740</v>
      </c>
      <c r="C6694" t="s">
        <v>13734</v>
      </c>
      <c r="D6694">
        <v>702</v>
      </c>
      <c r="E6694" t="s">
        <v>12002</v>
      </c>
      <c r="F6694" t="s">
        <v>15</v>
      </c>
      <c r="G6694">
        <v>252</v>
      </c>
      <c r="H6694" t="s">
        <v>16</v>
      </c>
      <c r="I6694">
        <v>0.16</v>
      </c>
      <c r="J6694">
        <f t="shared" si="212"/>
        <v>40.32</v>
      </c>
      <c r="K6694">
        <v>20.059999999999999</v>
      </c>
      <c r="L6694" s="1">
        <f t="shared" si="213"/>
        <v>5055.12</v>
      </c>
    </row>
    <row r="6695" spans="1:12" x14ac:dyDescent="0.25">
      <c r="A6695" t="s">
        <v>13758</v>
      </c>
      <c r="B6695" t="s">
        <v>13759</v>
      </c>
      <c r="C6695" t="s">
        <v>13751</v>
      </c>
      <c r="D6695">
        <v>702</v>
      </c>
      <c r="E6695" t="s">
        <v>12002</v>
      </c>
      <c r="F6695" t="s">
        <v>15</v>
      </c>
      <c r="G6695">
        <v>136</v>
      </c>
      <c r="H6695" t="s">
        <v>16</v>
      </c>
      <c r="I6695">
        <v>0.16</v>
      </c>
      <c r="J6695">
        <f t="shared" si="212"/>
        <v>21.76</v>
      </c>
      <c r="K6695">
        <v>35.93</v>
      </c>
      <c r="L6695" s="1">
        <f t="shared" si="213"/>
        <v>4886.4799999999996</v>
      </c>
    </row>
    <row r="6696" spans="1:12" x14ac:dyDescent="0.25">
      <c r="A6696" t="s">
        <v>12927</v>
      </c>
      <c r="B6696" t="s">
        <v>12928</v>
      </c>
      <c r="D6696">
        <v>702</v>
      </c>
      <c r="E6696" t="s">
        <v>12002</v>
      </c>
      <c r="F6696" t="s">
        <v>15</v>
      </c>
      <c r="G6696" s="2">
        <v>9247</v>
      </c>
      <c r="H6696" t="s">
        <v>16</v>
      </c>
      <c r="I6696">
        <v>0</v>
      </c>
      <c r="J6696">
        <f t="shared" si="212"/>
        <v>0</v>
      </c>
      <c r="K6696">
        <v>0.52</v>
      </c>
      <c r="L6696" s="1">
        <f t="shared" si="213"/>
        <v>4808.4400000000005</v>
      </c>
    </row>
    <row r="6697" spans="1:12" x14ac:dyDescent="0.25">
      <c r="A6697" t="s">
        <v>12103</v>
      </c>
      <c r="B6697" t="s">
        <v>12104</v>
      </c>
      <c r="C6697" t="s">
        <v>12105</v>
      </c>
      <c r="D6697">
        <v>702</v>
      </c>
      <c r="E6697" t="s">
        <v>12002</v>
      </c>
      <c r="F6697" t="s">
        <v>15</v>
      </c>
      <c r="G6697" s="2">
        <v>1354</v>
      </c>
      <c r="H6697" t="s">
        <v>16</v>
      </c>
      <c r="I6697">
        <v>0</v>
      </c>
      <c r="J6697">
        <f t="shared" si="212"/>
        <v>0</v>
      </c>
      <c r="K6697">
        <v>3.4</v>
      </c>
      <c r="L6697" s="1">
        <f t="shared" si="213"/>
        <v>4603.5999999999995</v>
      </c>
    </row>
    <row r="6698" spans="1:12" x14ac:dyDescent="0.25">
      <c r="A6698" s="67" t="s">
        <v>12945</v>
      </c>
      <c r="B6698" s="67" t="s">
        <v>12946</v>
      </c>
      <c r="C6698" s="67" t="s">
        <v>12947</v>
      </c>
      <c r="D6698" s="67">
        <v>702</v>
      </c>
      <c r="E6698" s="67" t="s">
        <v>12002</v>
      </c>
      <c r="F6698" s="67" t="s">
        <v>15</v>
      </c>
      <c r="G6698" s="68">
        <v>2222</v>
      </c>
      <c r="H6698" s="67" t="s">
        <v>16</v>
      </c>
      <c r="I6698" s="67">
        <v>0.17499999999999999</v>
      </c>
      <c r="J6698" s="67">
        <f t="shared" si="212"/>
        <v>388.84999999999997</v>
      </c>
      <c r="K6698" s="67">
        <v>2.0499999999999998</v>
      </c>
      <c r="L6698" s="69">
        <f t="shared" si="213"/>
        <v>4555.0999999999995</v>
      </c>
    </row>
    <row r="6699" spans="1:12" x14ac:dyDescent="0.25">
      <c r="A6699" s="67" t="s">
        <v>12009</v>
      </c>
      <c r="B6699" s="67" t="s">
        <v>12010</v>
      </c>
      <c r="C6699" s="67" t="s">
        <v>12011</v>
      </c>
      <c r="D6699" s="67">
        <v>702</v>
      </c>
      <c r="E6699" s="67" t="s">
        <v>12002</v>
      </c>
      <c r="F6699" s="67" t="s">
        <v>15</v>
      </c>
      <c r="G6699" s="67">
        <v>0</v>
      </c>
      <c r="H6699" s="67" t="s">
        <v>16</v>
      </c>
      <c r="I6699" s="67">
        <v>0</v>
      </c>
      <c r="J6699" s="67">
        <f t="shared" si="212"/>
        <v>0</v>
      </c>
      <c r="K6699" s="67">
        <v>55.4</v>
      </c>
      <c r="L6699" s="69">
        <f t="shared" si="213"/>
        <v>0</v>
      </c>
    </row>
    <row r="6700" spans="1:12" x14ac:dyDescent="0.25">
      <c r="A6700" t="s">
        <v>12136</v>
      </c>
      <c r="B6700" t="s">
        <v>12137</v>
      </c>
      <c r="D6700">
        <v>702</v>
      </c>
      <c r="E6700" t="s">
        <v>12002</v>
      </c>
      <c r="F6700" t="s">
        <v>15</v>
      </c>
      <c r="G6700" s="2">
        <v>3300</v>
      </c>
      <c r="H6700" t="s">
        <v>16</v>
      </c>
      <c r="I6700">
        <v>5.8000000000000003E-2</v>
      </c>
      <c r="J6700">
        <f t="shared" si="212"/>
        <v>191.4</v>
      </c>
      <c r="K6700">
        <v>1.28</v>
      </c>
      <c r="L6700" s="1">
        <f t="shared" si="213"/>
        <v>4224</v>
      </c>
    </row>
    <row r="6701" spans="1:12" x14ac:dyDescent="0.25">
      <c r="A6701" t="s">
        <v>12638</v>
      </c>
      <c r="B6701" t="s">
        <v>12639</v>
      </c>
      <c r="C6701" t="s">
        <v>12640</v>
      </c>
      <c r="D6701">
        <v>702</v>
      </c>
      <c r="E6701" t="s">
        <v>12002</v>
      </c>
      <c r="F6701" t="s">
        <v>15</v>
      </c>
      <c r="G6701" s="2">
        <v>10620</v>
      </c>
      <c r="H6701" t="s">
        <v>16</v>
      </c>
      <c r="I6701">
        <v>2.1999999999999999E-2</v>
      </c>
      <c r="J6701">
        <f t="shared" si="212"/>
        <v>233.64</v>
      </c>
      <c r="K6701">
        <v>0.3795</v>
      </c>
      <c r="L6701" s="1">
        <f t="shared" si="213"/>
        <v>4030.29</v>
      </c>
    </row>
    <row r="6702" spans="1:12" x14ac:dyDescent="0.25">
      <c r="A6702" t="s">
        <v>12609</v>
      </c>
      <c r="B6702" t="s">
        <v>12610</v>
      </c>
      <c r="C6702" t="s">
        <v>12608</v>
      </c>
      <c r="D6702">
        <v>702</v>
      </c>
      <c r="E6702" t="s">
        <v>12002</v>
      </c>
      <c r="F6702" t="s">
        <v>15</v>
      </c>
      <c r="G6702" s="2">
        <v>4507</v>
      </c>
      <c r="H6702" t="s">
        <v>16</v>
      </c>
      <c r="I6702">
        <v>0.157</v>
      </c>
      <c r="J6702">
        <f t="shared" si="212"/>
        <v>707.59900000000005</v>
      </c>
      <c r="K6702">
        <v>0.86</v>
      </c>
      <c r="L6702" s="1">
        <f t="shared" si="213"/>
        <v>3876.02</v>
      </c>
    </row>
    <row r="6703" spans="1:12" x14ac:dyDescent="0.25">
      <c r="A6703" t="s">
        <v>12973</v>
      </c>
      <c r="B6703" t="s">
        <v>12974</v>
      </c>
      <c r="D6703">
        <v>702</v>
      </c>
      <c r="E6703" t="s">
        <v>12002</v>
      </c>
      <c r="F6703" t="s">
        <v>15</v>
      </c>
      <c r="G6703">
        <v>308</v>
      </c>
      <c r="H6703" t="s">
        <v>16</v>
      </c>
      <c r="I6703">
        <v>0.43</v>
      </c>
      <c r="J6703">
        <f t="shared" si="212"/>
        <v>132.44</v>
      </c>
      <c r="K6703">
        <v>12.15</v>
      </c>
      <c r="L6703" s="1">
        <f t="shared" si="213"/>
        <v>3742.2000000000003</v>
      </c>
    </row>
    <row r="6704" spans="1:12" x14ac:dyDescent="0.25">
      <c r="A6704" t="s">
        <v>12825</v>
      </c>
      <c r="B6704" t="s">
        <v>12826</v>
      </c>
      <c r="C6704" t="s">
        <v>12827</v>
      </c>
      <c r="D6704">
        <v>702</v>
      </c>
      <c r="E6704" t="s">
        <v>12002</v>
      </c>
      <c r="F6704" t="s">
        <v>15</v>
      </c>
      <c r="G6704">
        <v>736</v>
      </c>
      <c r="H6704" t="s">
        <v>16</v>
      </c>
      <c r="I6704">
        <v>0.18</v>
      </c>
      <c r="J6704">
        <f t="shared" si="212"/>
        <v>132.47999999999999</v>
      </c>
      <c r="K6704">
        <v>5.07</v>
      </c>
      <c r="L6704" s="1">
        <f t="shared" si="213"/>
        <v>3731.5200000000004</v>
      </c>
    </row>
    <row r="6705" spans="1:12" x14ac:dyDescent="0.25">
      <c r="A6705" t="s">
        <v>12162</v>
      </c>
      <c r="B6705" t="s">
        <v>12163</v>
      </c>
      <c r="C6705" t="s">
        <v>12164</v>
      </c>
      <c r="D6705">
        <v>702</v>
      </c>
      <c r="E6705" t="s">
        <v>12002</v>
      </c>
      <c r="F6705" t="s">
        <v>15</v>
      </c>
      <c r="G6705">
        <v>652</v>
      </c>
      <c r="H6705" t="s">
        <v>16</v>
      </c>
      <c r="I6705">
        <v>0.5</v>
      </c>
      <c r="J6705">
        <f t="shared" si="212"/>
        <v>326</v>
      </c>
      <c r="K6705">
        <v>5.69</v>
      </c>
      <c r="L6705" s="1">
        <f t="shared" si="213"/>
        <v>3709.88</v>
      </c>
    </row>
    <row r="6706" spans="1:12" x14ac:dyDescent="0.25">
      <c r="A6706" t="s">
        <v>12644</v>
      </c>
      <c r="B6706" t="s">
        <v>12645</v>
      </c>
      <c r="C6706" s="2">
        <v>9072140</v>
      </c>
      <c r="D6706">
        <v>702</v>
      </c>
      <c r="E6706" t="s">
        <v>12002</v>
      </c>
      <c r="F6706" t="s">
        <v>15</v>
      </c>
      <c r="G6706">
        <v>689</v>
      </c>
      <c r="H6706" t="s">
        <v>16</v>
      </c>
      <c r="I6706">
        <v>2.1999999999999999E-2</v>
      </c>
      <c r="J6706">
        <f t="shared" si="212"/>
        <v>15.157999999999999</v>
      </c>
      <c r="K6706">
        <v>5.25</v>
      </c>
      <c r="L6706" s="1">
        <f t="shared" si="213"/>
        <v>3617.25</v>
      </c>
    </row>
    <row r="6707" spans="1:12" x14ac:dyDescent="0.25">
      <c r="A6707" t="s">
        <v>12863</v>
      </c>
      <c r="B6707" t="s">
        <v>12864</v>
      </c>
      <c r="D6707">
        <v>702</v>
      </c>
      <c r="E6707" t="s">
        <v>12002</v>
      </c>
      <c r="F6707" t="s">
        <v>15</v>
      </c>
      <c r="G6707">
        <v>167</v>
      </c>
      <c r="H6707" t="s">
        <v>16</v>
      </c>
      <c r="I6707">
        <v>0.42</v>
      </c>
      <c r="J6707">
        <f t="shared" si="212"/>
        <v>70.14</v>
      </c>
      <c r="K6707">
        <v>21.6</v>
      </c>
      <c r="L6707" s="1">
        <f t="shared" si="213"/>
        <v>3607.2000000000003</v>
      </c>
    </row>
    <row r="6708" spans="1:12" x14ac:dyDescent="0.25">
      <c r="A6708" t="s">
        <v>12035</v>
      </c>
      <c r="B6708" t="s">
        <v>12036</v>
      </c>
      <c r="D6708">
        <v>702</v>
      </c>
      <c r="E6708" t="s">
        <v>12002</v>
      </c>
      <c r="F6708" t="s">
        <v>15</v>
      </c>
      <c r="G6708">
        <v>321</v>
      </c>
      <c r="H6708" t="s">
        <v>16</v>
      </c>
      <c r="I6708">
        <v>1.6619999999999999</v>
      </c>
      <c r="J6708">
        <f t="shared" si="212"/>
        <v>533.50199999999995</v>
      </c>
      <c r="K6708">
        <v>11</v>
      </c>
      <c r="L6708" s="1">
        <f t="shared" si="213"/>
        <v>3531</v>
      </c>
    </row>
    <row r="6709" spans="1:12" x14ac:dyDescent="0.25">
      <c r="A6709" s="64" t="s">
        <v>12030</v>
      </c>
      <c r="B6709" s="64" t="s">
        <v>12031</v>
      </c>
      <c r="C6709" s="64" t="s">
        <v>12032</v>
      </c>
      <c r="D6709" s="64">
        <v>702</v>
      </c>
      <c r="E6709" s="64" t="s">
        <v>12002</v>
      </c>
      <c r="F6709" s="64" t="s">
        <v>15</v>
      </c>
      <c r="G6709" s="64">
        <v>0</v>
      </c>
      <c r="H6709" s="64" t="s">
        <v>16</v>
      </c>
      <c r="I6709" s="64">
        <v>0</v>
      </c>
      <c r="J6709" s="64">
        <f t="shared" si="212"/>
        <v>0</v>
      </c>
      <c r="K6709" s="64">
        <v>83.6</v>
      </c>
      <c r="L6709" s="65">
        <f t="shared" si="213"/>
        <v>0</v>
      </c>
    </row>
    <row r="6710" spans="1:12" x14ac:dyDescent="0.25">
      <c r="A6710" t="s">
        <v>13735</v>
      </c>
      <c r="B6710" t="s">
        <v>13736</v>
      </c>
      <c r="C6710" t="s">
        <v>13734</v>
      </c>
      <c r="D6710">
        <v>702</v>
      </c>
      <c r="E6710" t="s">
        <v>12002</v>
      </c>
      <c r="F6710" t="s">
        <v>15</v>
      </c>
      <c r="G6710">
        <v>159</v>
      </c>
      <c r="H6710" t="s">
        <v>16</v>
      </c>
      <c r="I6710">
        <v>0.16</v>
      </c>
      <c r="J6710">
        <f t="shared" si="212"/>
        <v>25.44</v>
      </c>
      <c r="K6710">
        <v>22.06</v>
      </c>
      <c r="L6710" s="1">
        <f t="shared" si="213"/>
        <v>3507.54</v>
      </c>
    </row>
    <row r="6711" spans="1:12" x14ac:dyDescent="0.25">
      <c r="A6711" t="s">
        <v>12606</v>
      </c>
      <c r="B6711" t="s">
        <v>12607</v>
      </c>
      <c r="C6711" t="s">
        <v>12608</v>
      </c>
      <c r="D6711">
        <v>702</v>
      </c>
      <c r="E6711" t="s">
        <v>12002</v>
      </c>
      <c r="F6711" t="s">
        <v>15</v>
      </c>
      <c r="G6711" s="2">
        <v>6030</v>
      </c>
      <c r="H6711" t="s">
        <v>16</v>
      </c>
      <c r="I6711">
        <v>0.06</v>
      </c>
      <c r="J6711">
        <f t="shared" si="212"/>
        <v>361.8</v>
      </c>
      <c r="K6711">
        <v>0.57999999999999996</v>
      </c>
      <c r="L6711" s="1">
        <f t="shared" si="213"/>
        <v>3497.3999999999996</v>
      </c>
    </row>
    <row r="6712" spans="1:12" x14ac:dyDescent="0.25">
      <c r="A6712" t="s">
        <v>12594</v>
      </c>
      <c r="B6712" t="s">
        <v>12595</v>
      </c>
      <c r="C6712" t="s">
        <v>12596</v>
      </c>
      <c r="D6712">
        <v>702</v>
      </c>
      <c r="E6712" t="s">
        <v>12002</v>
      </c>
      <c r="F6712" t="s">
        <v>15</v>
      </c>
      <c r="G6712" s="2">
        <v>2354</v>
      </c>
      <c r="H6712" t="s">
        <v>16</v>
      </c>
      <c r="I6712">
        <v>0.13611000000000001</v>
      </c>
      <c r="J6712">
        <f t="shared" si="212"/>
        <v>320.40294</v>
      </c>
      <c r="K6712">
        <v>1.45</v>
      </c>
      <c r="L6712" s="1">
        <f t="shared" si="213"/>
        <v>3413.2999999999997</v>
      </c>
    </row>
    <row r="6713" spans="1:12" x14ac:dyDescent="0.25">
      <c r="A6713" t="s">
        <v>13764</v>
      </c>
      <c r="B6713" t="s">
        <v>13765</v>
      </c>
      <c r="C6713" t="s">
        <v>13751</v>
      </c>
      <c r="D6713">
        <v>702</v>
      </c>
      <c r="E6713" t="s">
        <v>12002</v>
      </c>
      <c r="F6713" t="s">
        <v>15</v>
      </c>
      <c r="G6713">
        <v>91</v>
      </c>
      <c r="H6713" t="s">
        <v>16</v>
      </c>
      <c r="I6713">
        <v>0.16</v>
      </c>
      <c r="J6713">
        <f t="shared" si="212"/>
        <v>14.56</v>
      </c>
      <c r="K6713">
        <v>35.93</v>
      </c>
      <c r="L6713" s="1">
        <f t="shared" si="213"/>
        <v>3269.63</v>
      </c>
    </row>
    <row r="6714" spans="1:12" x14ac:dyDescent="0.25">
      <c r="A6714" t="s">
        <v>12111</v>
      </c>
      <c r="B6714" t="s">
        <v>12112</v>
      </c>
      <c r="C6714" t="s">
        <v>12113</v>
      </c>
      <c r="D6714">
        <v>702</v>
      </c>
      <c r="E6714" t="s">
        <v>12002</v>
      </c>
      <c r="F6714" t="s">
        <v>15</v>
      </c>
      <c r="G6714">
        <v>808</v>
      </c>
      <c r="H6714" t="s">
        <v>16</v>
      </c>
      <c r="I6714">
        <v>0</v>
      </c>
      <c r="J6714">
        <f t="shared" si="212"/>
        <v>0</v>
      </c>
      <c r="K6714">
        <v>3.9</v>
      </c>
      <c r="L6714" s="1">
        <f t="shared" si="213"/>
        <v>3151.2</v>
      </c>
    </row>
    <row r="6715" spans="1:12" x14ac:dyDescent="0.25">
      <c r="A6715" t="s">
        <v>12894</v>
      </c>
      <c r="B6715" t="s">
        <v>12895</v>
      </c>
      <c r="D6715">
        <v>702</v>
      </c>
      <c r="E6715" t="s">
        <v>12002</v>
      </c>
      <c r="F6715" t="s">
        <v>15</v>
      </c>
      <c r="G6715" s="2">
        <v>1494</v>
      </c>
      <c r="H6715" t="s">
        <v>16</v>
      </c>
      <c r="I6715">
        <v>0.1</v>
      </c>
      <c r="J6715">
        <f t="shared" si="212"/>
        <v>149.4</v>
      </c>
      <c r="K6715">
        <v>2.1</v>
      </c>
      <c r="L6715" s="1">
        <f t="shared" si="213"/>
        <v>3137.4</v>
      </c>
    </row>
    <row r="6716" spans="1:12" x14ac:dyDescent="0.25">
      <c r="A6716" t="s">
        <v>13732</v>
      </c>
      <c r="B6716" t="s">
        <v>13733</v>
      </c>
      <c r="C6716" t="s">
        <v>13734</v>
      </c>
      <c r="D6716">
        <v>702</v>
      </c>
      <c r="E6716" t="s">
        <v>12002</v>
      </c>
      <c r="F6716" t="s">
        <v>15</v>
      </c>
      <c r="G6716">
        <v>142</v>
      </c>
      <c r="H6716" t="s">
        <v>16</v>
      </c>
      <c r="I6716">
        <v>0.16</v>
      </c>
      <c r="J6716">
        <f t="shared" si="212"/>
        <v>22.72</v>
      </c>
      <c r="K6716">
        <v>22.06</v>
      </c>
      <c r="L6716" s="1">
        <f t="shared" si="213"/>
        <v>3132.52</v>
      </c>
    </row>
    <row r="6717" spans="1:12" x14ac:dyDescent="0.25">
      <c r="A6717" t="s">
        <v>15740</v>
      </c>
      <c r="B6717" t="s">
        <v>15741</v>
      </c>
      <c r="C6717" t="s">
        <v>15742</v>
      </c>
      <c r="D6717">
        <v>875</v>
      </c>
      <c r="E6717" t="s">
        <v>2673</v>
      </c>
      <c r="F6717" t="s">
        <v>15</v>
      </c>
      <c r="G6717" s="2">
        <v>1500</v>
      </c>
      <c r="H6717" t="s">
        <v>16</v>
      </c>
      <c r="I6717">
        <v>1.8200000000000001E-2</v>
      </c>
      <c r="J6717">
        <f t="shared" si="212"/>
        <v>27.3</v>
      </c>
      <c r="K6717">
        <v>0.35</v>
      </c>
      <c r="L6717" s="1">
        <f t="shared" si="213"/>
        <v>525</v>
      </c>
    </row>
    <row r="6718" spans="1:12" x14ac:dyDescent="0.25">
      <c r="A6718" t="s">
        <v>12219</v>
      </c>
      <c r="B6718" t="s">
        <v>12220</v>
      </c>
      <c r="C6718" t="s">
        <v>12212</v>
      </c>
      <c r="D6718">
        <v>875</v>
      </c>
      <c r="E6718" t="s">
        <v>2673</v>
      </c>
      <c r="F6718" t="s">
        <v>15</v>
      </c>
      <c r="G6718">
        <v>492</v>
      </c>
      <c r="H6718" t="s">
        <v>16</v>
      </c>
      <c r="I6718">
        <v>35</v>
      </c>
      <c r="J6718">
        <f t="shared" si="212"/>
        <v>17220</v>
      </c>
      <c r="K6718">
        <v>0</v>
      </c>
      <c r="L6718" s="1">
        <f t="shared" si="213"/>
        <v>0</v>
      </c>
    </row>
    <row r="6719" spans="1:12" x14ac:dyDescent="0.25">
      <c r="A6719" t="s">
        <v>12256</v>
      </c>
      <c r="B6719" t="s">
        <v>12257</v>
      </c>
      <c r="D6719">
        <v>875</v>
      </c>
      <c r="E6719" t="s">
        <v>2673</v>
      </c>
      <c r="F6719" t="s">
        <v>15</v>
      </c>
      <c r="G6719">
        <v>239</v>
      </c>
      <c r="H6719" t="s">
        <v>16</v>
      </c>
      <c r="I6719">
        <v>50</v>
      </c>
      <c r="J6719">
        <f t="shared" si="212"/>
        <v>11950</v>
      </c>
      <c r="K6719">
        <v>30</v>
      </c>
      <c r="L6719" s="1">
        <f t="shared" si="213"/>
        <v>7170</v>
      </c>
    </row>
    <row r="6720" spans="1:12" x14ac:dyDescent="0.25">
      <c r="A6720" t="s">
        <v>12229</v>
      </c>
      <c r="B6720" t="s">
        <v>12230</v>
      </c>
      <c r="C6720" t="s">
        <v>12231</v>
      </c>
      <c r="D6720">
        <v>875</v>
      </c>
      <c r="E6720" t="s">
        <v>2673</v>
      </c>
      <c r="F6720" t="s">
        <v>15</v>
      </c>
      <c r="G6720">
        <v>126</v>
      </c>
      <c r="H6720" t="s">
        <v>16</v>
      </c>
      <c r="I6720">
        <v>35</v>
      </c>
      <c r="J6720">
        <f t="shared" si="212"/>
        <v>4410</v>
      </c>
      <c r="K6720">
        <v>0</v>
      </c>
      <c r="L6720" s="1">
        <f t="shared" si="213"/>
        <v>0</v>
      </c>
    </row>
    <row r="6721" spans="1:12" x14ac:dyDescent="0.25">
      <c r="A6721" t="s">
        <v>12804</v>
      </c>
      <c r="B6721" t="s">
        <v>12805</v>
      </c>
      <c r="D6721">
        <v>702</v>
      </c>
      <c r="E6721" t="s">
        <v>12002</v>
      </c>
      <c r="F6721" t="s">
        <v>15</v>
      </c>
      <c r="G6721">
        <v>500</v>
      </c>
      <c r="H6721" t="s">
        <v>16</v>
      </c>
      <c r="I6721">
        <v>0.74199999999999999</v>
      </c>
      <c r="J6721">
        <f t="shared" si="212"/>
        <v>371</v>
      </c>
      <c r="K6721">
        <v>6</v>
      </c>
      <c r="L6721" s="1">
        <f t="shared" si="213"/>
        <v>3000</v>
      </c>
    </row>
    <row r="6722" spans="1:12" x14ac:dyDescent="0.25">
      <c r="A6722" t="s">
        <v>13722</v>
      </c>
      <c r="B6722" t="s">
        <v>13723</v>
      </c>
      <c r="C6722" t="s">
        <v>13721</v>
      </c>
      <c r="D6722">
        <v>702</v>
      </c>
      <c r="E6722" t="s">
        <v>12002</v>
      </c>
      <c r="F6722" t="s">
        <v>15</v>
      </c>
      <c r="G6722">
        <v>359</v>
      </c>
      <c r="H6722" t="s">
        <v>16</v>
      </c>
      <c r="I6722">
        <v>0.16</v>
      </c>
      <c r="J6722">
        <f t="shared" si="212"/>
        <v>57.44</v>
      </c>
      <c r="K6722">
        <v>8.15</v>
      </c>
      <c r="L6722" s="1">
        <f t="shared" si="213"/>
        <v>2925.85</v>
      </c>
    </row>
    <row r="6723" spans="1:12" x14ac:dyDescent="0.25">
      <c r="A6723" t="s">
        <v>12096</v>
      </c>
      <c r="B6723" t="s">
        <v>12097</v>
      </c>
      <c r="D6723">
        <v>702</v>
      </c>
      <c r="E6723" t="s">
        <v>12002</v>
      </c>
      <c r="F6723" t="s">
        <v>15</v>
      </c>
      <c r="G6723">
        <v>889</v>
      </c>
      <c r="H6723" t="s">
        <v>16</v>
      </c>
      <c r="I6723">
        <v>0</v>
      </c>
      <c r="J6723">
        <f t="shared" si="212"/>
        <v>0</v>
      </c>
      <c r="K6723">
        <v>3.29</v>
      </c>
      <c r="L6723" s="1">
        <f t="shared" si="213"/>
        <v>2924.81</v>
      </c>
    </row>
    <row r="6724" spans="1:12" x14ac:dyDescent="0.25">
      <c r="A6724" t="s">
        <v>12798</v>
      </c>
      <c r="B6724" t="s">
        <v>12799</v>
      </c>
      <c r="C6724" t="s">
        <v>12797</v>
      </c>
      <c r="D6724">
        <v>702</v>
      </c>
      <c r="E6724" t="s">
        <v>12002</v>
      </c>
      <c r="F6724" t="s">
        <v>15</v>
      </c>
      <c r="G6724">
        <v>570</v>
      </c>
      <c r="H6724" t="s">
        <v>16</v>
      </c>
      <c r="I6724">
        <v>0.35199999999999998</v>
      </c>
      <c r="J6724">
        <f t="shared" si="212"/>
        <v>200.64</v>
      </c>
      <c r="K6724">
        <v>5.0999999999999996</v>
      </c>
      <c r="L6724" s="1">
        <f t="shared" si="213"/>
        <v>2907</v>
      </c>
    </row>
    <row r="6725" spans="1:12" x14ac:dyDescent="0.25">
      <c r="A6725" t="s">
        <v>12641</v>
      </c>
      <c r="B6725" t="s">
        <v>12642</v>
      </c>
      <c r="C6725" t="s">
        <v>12643</v>
      </c>
      <c r="D6725">
        <v>702</v>
      </c>
      <c r="E6725" t="s">
        <v>12002</v>
      </c>
      <c r="F6725" t="s">
        <v>15</v>
      </c>
      <c r="G6725">
        <v>642</v>
      </c>
      <c r="H6725" t="s">
        <v>16</v>
      </c>
      <c r="I6725">
        <v>1E-3</v>
      </c>
      <c r="J6725">
        <f t="shared" si="212"/>
        <v>0.64200000000000002</v>
      </c>
      <c r="K6725">
        <v>4.3499999999999996</v>
      </c>
      <c r="L6725" s="1">
        <f t="shared" si="213"/>
        <v>2792.7</v>
      </c>
    </row>
    <row r="6726" spans="1:12" x14ac:dyDescent="0.25">
      <c r="A6726" s="64" t="s">
        <v>12021</v>
      </c>
      <c r="B6726" s="64" t="s">
        <v>12022</v>
      </c>
      <c r="C6726" s="64" t="s">
        <v>12023</v>
      </c>
      <c r="D6726" s="64">
        <v>702</v>
      </c>
      <c r="E6726" s="64" t="s">
        <v>12002</v>
      </c>
      <c r="F6726" s="64" t="s">
        <v>15</v>
      </c>
      <c r="G6726" s="64">
        <v>0</v>
      </c>
      <c r="H6726" s="64" t="s">
        <v>16</v>
      </c>
      <c r="I6726" s="64">
        <v>0</v>
      </c>
      <c r="J6726" s="64">
        <f t="shared" si="212"/>
        <v>0</v>
      </c>
      <c r="K6726" s="64">
        <v>58.9</v>
      </c>
      <c r="L6726" s="65">
        <f t="shared" si="213"/>
        <v>0</v>
      </c>
    </row>
    <row r="6727" spans="1:12" x14ac:dyDescent="0.25">
      <c r="A6727" t="s">
        <v>12148</v>
      </c>
      <c r="B6727" t="s">
        <v>12149</v>
      </c>
      <c r="C6727" t="s">
        <v>12150</v>
      </c>
      <c r="D6727">
        <v>702</v>
      </c>
      <c r="E6727" t="s">
        <v>12002</v>
      </c>
      <c r="F6727" t="s">
        <v>15</v>
      </c>
      <c r="G6727" s="2">
        <v>1938</v>
      </c>
      <c r="H6727" t="s">
        <v>16</v>
      </c>
      <c r="I6727">
        <v>3.5999999999999997E-2</v>
      </c>
      <c r="J6727">
        <f t="shared" si="212"/>
        <v>69.768000000000001</v>
      </c>
      <c r="K6727">
        <v>1.37</v>
      </c>
      <c r="L6727" s="1">
        <f t="shared" si="213"/>
        <v>2655.0600000000004</v>
      </c>
    </row>
    <row r="6728" spans="1:12" x14ac:dyDescent="0.25">
      <c r="A6728" t="s">
        <v>12791</v>
      </c>
      <c r="B6728" t="s">
        <v>12792</v>
      </c>
      <c r="D6728">
        <v>702</v>
      </c>
      <c r="E6728" t="s">
        <v>12002</v>
      </c>
      <c r="F6728" t="s">
        <v>15</v>
      </c>
      <c r="G6728" s="2">
        <v>4190</v>
      </c>
      <c r="H6728" t="s">
        <v>16</v>
      </c>
      <c r="I6728">
        <v>8.2000000000000003E-2</v>
      </c>
      <c r="J6728">
        <f t="shared" si="212"/>
        <v>343.58000000000004</v>
      </c>
      <c r="K6728">
        <v>0.63</v>
      </c>
      <c r="L6728" s="1">
        <f t="shared" si="213"/>
        <v>2639.7</v>
      </c>
    </row>
    <row r="6729" spans="1:12" x14ac:dyDescent="0.25">
      <c r="A6729">
        <v>612400125</v>
      </c>
      <c r="B6729" t="s">
        <v>1502</v>
      </c>
      <c r="D6729">
        <v>514</v>
      </c>
      <c r="E6729" t="s">
        <v>14</v>
      </c>
      <c r="F6729" t="s">
        <v>15</v>
      </c>
      <c r="G6729">
        <v>640</v>
      </c>
      <c r="H6729" t="s">
        <v>16</v>
      </c>
      <c r="I6729">
        <v>0.125</v>
      </c>
      <c r="J6729">
        <f t="shared" si="212"/>
        <v>80</v>
      </c>
      <c r="K6729">
        <v>0.22520000000000001</v>
      </c>
      <c r="L6729" s="1">
        <f t="shared" si="213"/>
        <v>144.12800000000001</v>
      </c>
    </row>
    <row r="6730" spans="1:12" x14ac:dyDescent="0.25">
      <c r="A6730" t="s">
        <v>12934</v>
      </c>
      <c r="B6730" t="s">
        <v>12935</v>
      </c>
      <c r="D6730">
        <v>702</v>
      </c>
      <c r="E6730" t="s">
        <v>12002</v>
      </c>
      <c r="F6730" t="s">
        <v>15</v>
      </c>
      <c r="G6730" s="2">
        <v>8895</v>
      </c>
      <c r="H6730" t="s">
        <v>16</v>
      </c>
      <c r="I6730">
        <v>7.2999999999999995E-2</v>
      </c>
      <c r="J6730">
        <f t="shared" si="212"/>
        <v>649.33499999999992</v>
      </c>
      <c r="K6730">
        <v>0.28000000000000003</v>
      </c>
      <c r="L6730" s="1">
        <f t="shared" si="213"/>
        <v>2490.6000000000004</v>
      </c>
    </row>
    <row r="6731" spans="1:12" x14ac:dyDescent="0.25">
      <c r="A6731" t="s">
        <v>13730</v>
      </c>
      <c r="B6731" t="s">
        <v>13731</v>
      </c>
      <c r="C6731" t="s">
        <v>13721</v>
      </c>
      <c r="D6731">
        <v>702</v>
      </c>
      <c r="E6731" t="s">
        <v>12002</v>
      </c>
      <c r="F6731" t="s">
        <v>15</v>
      </c>
      <c r="G6731">
        <v>286</v>
      </c>
      <c r="H6731" t="s">
        <v>16</v>
      </c>
      <c r="I6731">
        <v>0.16</v>
      </c>
      <c r="J6731">
        <f t="shared" si="212"/>
        <v>45.76</v>
      </c>
      <c r="K6731">
        <v>8.15</v>
      </c>
      <c r="L6731" s="1">
        <f t="shared" si="213"/>
        <v>2330.9</v>
      </c>
    </row>
    <row r="6732" spans="1:12" x14ac:dyDescent="0.25">
      <c r="A6732" t="s">
        <v>12325</v>
      </c>
      <c r="B6732" t="s">
        <v>12326</v>
      </c>
      <c r="D6732">
        <v>702</v>
      </c>
      <c r="E6732" t="s">
        <v>12002</v>
      </c>
      <c r="F6732" t="s">
        <v>15</v>
      </c>
      <c r="G6732" s="2">
        <v>1662</v>
      </c>
      <c r="H6732" t="s">
        <v>16</v>
      </c>
      <c r="I6732">
        <v>1.2E-2</v>
      </c>
      <c r="J6732">
        <f t="shared" si="212"/>
        <v>19.943999999999999</v>
      </c>
      <c r="K6732">
        <v>1.39</v>
      </c>
      <c r="L6732" s="1">
        <f t="shared" si="213"/>
        <v>2310.1799999999998</v>
      </c>
    </row>
    <row r="6733" spans="1:12" x14ac:dyDescent="0.25">
      <c r="A6733" t="s">
        <v>12599</v>
      </c>
      <c r="B6733" t="s">
        <v>12600</v>
      </c>
      <c r="C6733" t="s">
        <v>12601</v>
      </c>
      <c r="D6733">
        <v>702</v>
      </c>
      <c r="E6733" t="s">
        <v>12002</v>
      </c>
      <c r="F6733" t="s">
        <v>15</v>
      </c>
      <c r="G6733">
        <v>764</v>
      </c>
      <c r="H6733" t="s">
        <v>16</v>
      </c>
      <c r="I6733">
        <v>5.8000000000000003E-2</v>
      </c>
      <c r="J6733">
        <f t="shared" si="212"/>
        <v>44.312000000000005</v>
      </c>
      <c r="K6733">
        <v>2.95</v>
      </c>
      <c r="L6733" s="1">
        <f t="shared" si="213"/>
        <v>2253.8000000000002</v>
      </c>
    </row>
    <row r="6734" spans="1:12" x14ac:dyDescent="0.25">
      <c r="A6734">
        <v>520131</v>
      </c>
      <c r="B6734" t="s">
        <v>506</v>
      </c>
      <c r="D6734">
        <v>502</v>
      </c>
      <c r="E6734" t="s">
        <v>14</v>
      </c>
      <c r="F6734" t="s">
        <v>15</v>
      </c>
      <c r="G6734">
        <v>45</v>
      </c>
      <c r="H6734" t="s">
        <v>16</v>
      </c>
      <c r="I6734">
        <v>1</v>
      </c>
      <c r="J6734">
        <f t="shared" si="212"/>
        <v>45</v>
      </c>
      <c r="K6734">
        <v>3.1334</v>
      </c>
      <c r="L6734" s="1">
        <f t="shared" si="213"/>
        <v>141.00299999999999</v>
      </c>
    </row>
    <row r="6735" spans="1:12" x14ac:dyDescent="0.25">
      <c r="A6735">
        <v>8533004</v>
      </c>
      <c r="B6735" t="s">
        <v>2317</v>
      </c>
      <c r="C6735">
        <v>2024</v>
      </c>
      <c r="D6735">
        <v>510</v>
      </c>
      <c r="E6735" t="s">
        <v>14</v>
      </c>
      <c r="F6735" t="s">
        <v>15</v>
      </c>
      <c r="G6735">
        <v>69</v>
      </c>
      <c r="H6735" t="s">
        <v>16</v>
      </c>
      <c r="I6735">
        <v>4</v>
      </c>
      <c r="J6735">
        <f t="shared" si="212"/>
        <v>276</v>
      </c>
      <c r="K6735">
        <v>2.0188999999999999</v>
      </c>
      <c r="L6735" s="1">
        <f t="shared" si="213"/>
        <v>139.30410000000001</v>
      </c>
    </row>
    <row r="6736" spans="1:12" x14ac:dyDescent="0.25">
      <c r="A6736" t="s">
        <v>12215</v>
      </c>
      <c r="B6736" t="s">
        <v>12216</v>
      </c>
      <c r="C6736" t="s">
        <v>12212</v>
      </c>
      <c r="D6736">
        <v>875</v>
      </c>
      <c r="E6736" t="s">
        <v>2673</v>
      </c>
      <c r="F6736" t="s">
        <v>15</v>
      </c>
      <c r="G6736">
        <v>118</v>
      </c>
      <c r="H6736" t="s">
        <v>16</v>
      </c>
      <c r="I6736">
        <v>35</v>
      </c>
      <c r="J6736">
        <f t="shared" si="212"/>
        <v>4130</v>
      </c>
      <c r="K6736">
        <v>0</v>
      </c>
      <c r="L6736" s="1">
        <f t="shared" si="213"/>
        <v>0</v>
      </c>
    </row>
    <row r="6737" spans="1:12" x14ac:dyDescent="0.25">
      <c r="A6737" t="s">
        <v>12210</v>
      </c>
      <c r="B6737" t="s">
        <v>12211</v>
      </c>
      <c r="C6737" t="s">
        <v>12212</v>
      </c>
      <c r="D6737">
        <v>875</v>
      </c>
      <c r="E6737" t="s">
        <v>2673</v>
      </c>
      <c r="F6737" t="s">
        <v>15</v>
      </c>
      <c r="G6737">
        <v>112</v>
      </c>
      <c r="H6737" t="s">
        <v>16</v>
      </c>
      <c r="I6737">
        <v>35</v>
      </c>
      <c r="J6737">
        <f t="shared" si="212"/>
        <v>3920</v>
      </c>
      <c r="K6737">
        <v>0</v>
      </c>
      <c r="L6737" s="1">
        <f t="shared" si="213"/>
        <v>0</v>
      </c>
    </row>
    <row r="6738" spans="1:12" x14ac:dyDescent="0.25">
      <c r="A6738" t="s">
        <v>13165</v>
      </c>
      <c r="B6738" t="s">
        <v>13166</v>
      </c>
      <c r="D6738">
        <v>875</v>
      </c>
      <c r="E6738" t="s">
        <v>2673</v>
      </c>
      <c r="F6738" t="s">
        <v>15</v>
      </c>
      <c r="G6738">
        <v>100</v>
      </c>
      <c r="H6738" t="s">
        <v>16</v>
      </c>
      <c r="I6738">
        <v>2.04</v>
      </c>
      <c r="J6738">
        <f t="shared" si="212"/>
        <v>204</v>
      </c>
      <c r="K6738">
        <v>10</v>
      </c>
      <c r="L6738" s="1">
        <f t="shared" si="213"/>
        <v>1000</v>
      </c>
    </row>
    <row r="6739" spans="1:12" x14ac:dyDescent="0.25">
      <c r="A6739">
        <v>52780020</v>
      </c>
      <c r="B6739" t="s">
        <v>649</v>
      </c>
      <c r="C6739" t="s">
        <v>443</v>
      </c>
      <c r="D6739">
        <v>846</v>
      </c>
      <c r="E6739" t="s">
        <v>22</v>
      </c>
      <c r="F6739" t="s">
        <v>15</v>
      </c>
      <c r="G6739">
        <v>282</v>
      </c>
      <c r="H6739" t="s">
        <v>16</v>
      </c>
      <c r="I6739">
        <v>20</v>
      </c>
      <c r="J6739">
        <f t="shared" si="212"/>
        <v>5640</v>
      </c>
      <c r="K6739">
        <v>16.367000000000001</v>
      </c>
      <c r="L6739" s="1">
        <f t="shared" si="213"/>
        <v>4615.4940000000006</v>
      </c>
    </row>
    <row r="6740" spans="1:12" x14ac:dyDescent="0.25">
      <c r="A6740">
        <v>5364001</v>
      </c>
      <c r="B6740" t="s">
        <v>786</v>
      </c>
      <c r="D6740">
        <v>519</v>
      </c>
      <c r="E6740" t="s">
        <v>14</v>
      </c>
      <c r="F6740" t="s">
        <v>15</v>
      </c>
      <c r="G6740">
        <v>72</v>
      </c>
      <c r="H6740" t="s">
        <v>16</v>
      </c>
      <c r="I6740">
        <v>1</v>
      </c>
      <c r="J6740">
        <f t="shared" si="212"/>
        <v>72</v>
      </c>
      <c r="K6740">
        <v>1.9261999999999999</v>
      </c>
      <c r="L6740" s="1">
        <f t="shared" si="213"/>
        <v>138.68639999999999</v>
      </c>
    </row>
    <row r="6741" spans="1:12" x14ac:dyDescent="0.25">
      <c r="A6741">
        <v>3200804</v>
      </c>
      <c r="B6741" t="s">
        <v>48</v>
      </c>
      <c r="D6741">
        <v>513</v>
      </c>
      <c r="E6741" t="s">
        <v>14</v>
      </c>
      <c r="F6741" t="s">
        <v>15</v>
      </c>
      <c r="G6741">
        <v>432</v>
      </c>
      <c r="H6741" t="s">
        <v>16</v>
      </c>
      <c r="I6741">
        <v>0.4</v>
      </c>
      <c r="J6741">
        <f t="shared" si="212"/>
        <v>172.8</v>
      </c>
      <c r="K6741">
        <v>0.3196</v>
      </c>
      <c r="L6741" s="1">
        <f t="shared" si="213"/>
        <v>138.06719999999999</v>
      </c>
    </row>
    <row r="6742" spans="1:12" x14ac:dyDescent="0.25">
      <c r="A6742">
        <v>9473610</v>
      </c>
      <c r="B6742" t="s">
        <v>2459</v>
      </c>
      <c r="D6742">
        <v>511</v>
      </c>
      <c r="E6742" t="s">
        <v>14</v>
      </c>
      <c r="F6742" t="s">
        <v>15</v>
      </c>
      <c r="G6742">
        <v>28</v>
      </c>
      <c r="H6742" t="s">
        <v>16</v>
      </c>
      <c r="I6742">
        <v>10</v>
      </c>
      <c r="J6742">
        <f t="shared" si="212"/>
        <v>280</v>
      </c>
      <c r="K6742">
        <v>4.7442000000000002</v>
      </c>
      <c r="L6742" s="1">
        <f t="shared" si="213"/>
        <v>132.83760000000001</v>
      </c>
    </row>
    <row r="6743" spans="1:12" x14ac:dyDescent="0.25">
      <c r="A6743">
        <v>3215210</v>
      </c>
      <c r="B6743" t="s">
        <v>70</v>
      </c>
      <c r="D6743">
        <v>513</v>
      </c>
      <c r="E6743" t="s">
        <v>14</v>
      </c>
      <c r="F6743" t="s">
        <v>15</v>
      </c>
      <c r="G6743">
        <v>24</v>
      </c>
      <c r="H6743" t="s">
        <v>16</v>
      </c>
      <c r="I6743">
        <v>10</v>
      </c>
      <c r="J6743">
        <f t="shared" si="212"/>
        <v>240</v>
      </c>
      <c r="K6743">
        <v>5.5031999999999996</v>
      </c>
      <c r="L6743" s="1">
        <f t="shared" si="213"/>
        <v>132.07679999999999</v>
      </c>
    </row>
    <row r="6744" spans="1:12" x14ac:dyDescent="0.25">
      <c r="A6744">
        <v>8114003</v>
      </c>
      <c r="B6744" t="s">
        <v>1988</v>
      </c>
      <c r="D6744">
        <v>510</v>
      </c>
      <c r="E6744" t="s">
        <v>14</v>
      </c>
      <c r="F6744" t="s">
        <v>15</v>
      </c>
      <c r="G6744">
        <v>100</v>
      </c>
      <c r="H6744" t="s">
        <v>16</v>
      </c>
      <c r="I6744">
        <v>3</v>
      </c>
      <c r="J6744">
        <f t="shared" si="212"/>
        <v>300</v>
      </c>
      <c r="K6744">
        <v>1.3149</v>
      </c>
      <c r="L6744" s="1">
        <f t="shared" si="213"/>
        <v>131.49</v>
      </c>
    </row>
    <row r="6745" spans="1:12" x14ac:dyDescent="0.25">
      <c r="A6745">
        <v>5368102</v>
      </c>
      <c r="B6745" t="s">
        <v>800</v>
      </c>
      <c r="D6745">
        <v>510</v>
      </c>
      <c r="E6745" t="s">
        <v>14</v>
      </c>
      <c r="F6745" t="s">
        <v>15</v>
      </c>
      <c r="G6745">
        <v>42</v>
      </c>
      <c r="H6745" t="s">
        <v>16</v>
      </c>
      <c r="I6745">
        <v>2</v>
      </c>
      <c r="J6745">
        <f t="shared" si="212"/>
        <v>84</v>
      </c>
      <c r="K6745">
        <v>3.1265000000000001</v>
      </c>
      <c r="L6745" s="1">
        <f t="shared" si="213"/>
        <v>131.31299999999999</v>
      </c>
    </row>
    <row r="6746" spans="1:12" x14ac:dyDescent="0.25">
      <c r="A6746">
        <v>60290100</v>
      </c>
      <c r="B6746" t="s">
        <v>1414</v>
      </c>
      <c r="D6746">
        <v>514</v>
      </c>
      <c r="E6746" t="s">
        <v>14</v>
      </c>
      <c r="F6746" t="s">
        <v>15</v>
      </c>
      <c r="G6746">
        <v>736</v>
      </c>
      <c r="H6746" t="s">
        <v>16</v>
      </c>
      <c r="I6746">
        <v>0.1</v>
      </c>
      <c r="J6746">
        <f t="shared" si="212"/>
        <v>73.600000000000009</v>
      </c>
      <c r="K6746">
        <v>0.17680000000000001</v>
      </c>
      <c r="L6746" s="1">
        <f t="shared" si="213"/>
        <v>130.12480000000002</v>
      </c>
    </row>
    <row r="6747" spans="1:12" x14ac:dyDescent="0.25">
      <c r="A6747">
        <v>5279075</v>
      </c>
      <c r="B6747" t="s">
        <v>654</v>
      </c>
      <c r="D6747">
        <v>511</v>
      </c>
      <c r="E6747" t="s">
        <v>14</v>
      </c>
      <c r="F6747" t="s">
        <v>15</v>
      </c>
      <c r="G6747">
        <v>132</v>
      </c>
      <c r="H6747" t="s">
        <v>16</v>
      </c>
      <c r="I6747">
        <v>0.75</v>
      </c>
      <c r="J6747">
        <f t="shared" si="212"/>
        <v>99</v>
      </c>
      <c r="K6747">
        <v>0.98419999999999996</v>
      </c>
      <c r="L6747" s="1">
        <f t="shared" si="213"/>
        <v>129.9144</v>
      </c>
    </row>
    <row r="6748" spans="1:12" x14ac:dyDescent="0.25">
      <c r="A6748">
        <v>5278075</v>
      </c>
      <c r="B6748" t="s">
        <v>649</v>
      </c>
      <c r="D6748">
        <v>511</v>
      </c>
      <c r="E6748" t="s">
        <v>14</v>
      </c>
      <c r="F6748" t="s">
        <v>15</v>
      </c>
      <c r="G6748">
        <v>126</v>
      </c>
      <c r="H6748" t="s">
        <v>16</v>
      </c>
      <c r="I6748">
        <v>0.75</v>
      </c>
      <c r="J6748">
        <f t="shared" si="212"/>
        <v>94.5</v>
      </c>
      <c r="K6748">
        <v>1.0279</v>
      </c>
      <c r="L6748" s="1">
        <f t="shared" si="213"/>
        <v>129.5154</v>
      </c>
    </row>
    <row r="6749" spans="1:12" x14ac:dyDescent="0.25">
      <c r="A6749">
        <v>9327</v>
      </c>
      <c r="B6749" t="s">
        <v>2395</v>
      </c>
      <c r="C6749" t="s">
        <v>2396</v>
      </c>
      <c r="D6749">
        <v>855</v>
      </c>
      <c r="E6749" t="s">
        <v>25</v>
      </c>
      <c r="F6749" t="s">
        <v>15</v>
      </c>
      <c r="G6749">
        <v>100</v>
      </c>
      <c r="H6749" t="s">
        <v>26</v>
      </c>
      <c r="I6749">
        <v>1</v>
      </c>
      <c r="J6749">
        <f t="shared" si="212"/>
        <v>100</v>
      </c>
      <c r="K6749">
        <v>1E-4</v>
      </c>
      <c r="L6749" s="1">
        <f t="shared" si="213"/>
        <v>0.01</v>
      </c>
    </row>
    <row r="6750" spans="1:12" x14ac:dyDescent="0.25">
      <c r="A6750">
        <v>9753</v>
      </c>
      <c r="B6750" t="s">
        <v>2569</v>
      </c>
      <c r="D6750">
        <v>855</v>
      </c>
      <c r="E6750" t="s">
        <v>25</v>
      </c>
      <c r="F6750" t="s">
        <v>15</v>
      </c>
      <c r="G6750">
        <v>80</v>
      </c>
      <c r="H6750" t="s">
        <v>26</v>
      </c>
      <c r="I6750">
        <v>1</v>
      </c>
      <c r="J6750">
        <f t="shared" si="212"/>
        <v>80</v>
      </c>
      <c r="K6750">
        <v>0.98270000000000002</v>
      </c>
      <c r="L6750" s="1">
        <f t="shared" si="213"/>
        <v>78.616</v>
      </c>
    </row>
    <row r="6751" spans="1:12" x14ac:dyDescent="0.25">
      <c r="A6751">
        <v>51780020</v>
      </c>
      <c r="B6751" t="s">
        <v>472</v>
      </c>
      <c r="D6751">
        <v>510</v>
      </c>
      <c r="E6751" t="s">
        <v>14</v>
      </c>
      <c r="F6751" t="s">
        <v>15</v>
      </c>
      <c r="G6751">
        <v>12</v>
      </c>
      <c r="H6751" t="s">
        <v>16</v>
      </c>
      <c r="I6751">
        <v>20</v>
      </c>
      <c r="J6751">
        <f t="shared" si="212"/>
        <v>240</v>
      </c>
      <c r="K6751">
        <v>10.7326</v>
      </c>
      <c r="L6751" s="1">
        <f t="shared" si="213"/>
        <v>128.7912</v>
      </c>
    </row>
    <row r="6752" spans="1:12" x14ac:dyDescent="0.25">
      <c r="A6752">
        <v>600010105</v>
      </c>
      <c r="B6752" t="s">
        <v>1365</v>
      </c>
      <c r="C6752" t="s">
        <v>1364</v>
      </c>
      <c r="D6752">
        <v>514</v>
      </c>
      <c r="E6752" t="s">
        <v>14</v>
      </c>
      <c r="F6752" t="s">
        <v>15</v>
      </c>
      <c r="G6752" s="2">
        <v>1280</v>
      </c>
      <c r="H6752" t="s">
        <v>16</v>
      </c>
      <c r="I6752">
        <v>0.105</v>
      </c>
      <c r="J6752">
        <f t="shared" si="212"/>
        <v>134.4</v>
      </c>
      <c r="K6752">
        <v>9.9699999999999997E-2</v>
      </c>
      <c r="L6752" s="1">
        <f t="shared" si="213"/>
        <v>127.616</v>
      </c>
    </row>
    <row r="6753" spans="1:12" x14ac:dyDescent="0.25">
      <c r="A6753">
        <v>5280004</v>
      </c>
      <c r="B6753" t="s">
        <v>655</v>
      </c>
      <c r="D6753">
        <v>511</v>
      </c>
      <c r="E6753" t="s">
        <v>14</v>
      </c>
      <c r="F6753" t="s">
        <v>15</v>
      </c>
      <c r="G6753">
        <v>192</v>
      </c>
      <c r="H6753" t="s">
        <v>16</v>
      </c>
      <c r="I6753">
        <v>0.4</v>
      </c>
      <c r="J6753">
        <f t="shared" si="212"/>
        <v>76.800000000000011</v>
      </c>
      <c r="K6753">
        <v>0.66349999999999998</v>
      </c>
      <c r="L6753" s="1">
        <f t="shared" si="213"/>
        <v>127.392</v>
      </c>
    </row>
    <row r="6754" spans="1:12" x14ac:dyDescent="0.25">
      <c r="A6754">
        <v>5061001</v>
      </c>
      <c r="B6754" t="s">
        <v>374</v>
      </c>
      <c r="C6754">
        <v>2021</v>
      </c>
      <c r="D6754">
        <v>510</v>
      </c>
      <c r="E6754" t="s">
        <v>14</v>
      </c>
      <c r="F6754" t="s">
        <v>15</v>
      </c>
      <c r="G6754">
        <v>170</v>
      </c>
      <c r="H6754" t="s">
        <v>16</v>
      </c>
      <c r="I6754">
        <v>1</v>
      </c>
      <c r="J6754">
        <f t="shared" ref="J6754:J6817" si="214">G6754*I6754</f>
        <v>170</v>
      </c>
      <c r="K6754">
        <v>0.74919999999999998</v>
      </c>
      <c r="L6754" s="1">
        <f t="shared" ref="L6754:L6817" si="215">G6754*K6754</f>
        <v>127.36399999999999</v>
      </c>
    </row>
    <row r="6755" spans="1:12" x14ac:dyDescent="0.25">
      <c r="A6755">
        <v>59660015</v>
      </c>
      <c r="B6755" t="s">
        <v>1341</v>
      </c>
      <c r="D6755">
        <v>510</v>
      </c>
      <c r="E6755" t="s">
        <v>14</v>
      </c>
      <c r="F6755" t="s">
        <v>15</v>
      </c>
      <c r="G6755">
        <v>17</v>
      </c>
      <c r="H6755" t="s">
        <v>16</v>
      </c>
      <c r="I6755">
        <v>15</v>
      </c>
      <c r="J6755">
        <f t="shared" si="214"/>
        <v>255</v>
      </c>
      <c r="K6755">
        <v>7.4500999999999999</v>
      </c>
      <c r="L6755" s="1">
        <f t="shared" si="215"/>
        <v>126.65170000000001</v>
      </c>
    </row>
    <row r="6756" spans="1:12" x14ac:dyDescent="0.25">
      <c r="A6756">
        <v>85190025</v>
      </c>
      <c r="B6756" t="s">
        <v>750</v>
      </c>
      <c r="C6756">
        <v>2024</v>
      </c>
      <c r="D6756">
        <v>510</v>
      </c>
      <c r="E6756" t="s">
        <v>14</v>
      </c>
      <c r="F6756" t="s">
        <v>15</v>
      </c>
      <c r="G6756">
        <v>69</v>
      </c>
      <c r="H6756" t="s">
        <v>16</v>
      </c>
      <c r="I6756">
        <v>2.5</v>
      </c>
      <c r="J6756">
        <f t="shared" si="214"/>
        <v>172.5</v>
      </c>
      <c r="K6756">
        <v>1.7936000000000001</v>
      </c>
      <c r="L6756" s="1">
        <f t="shared" si="215"/>
        <v>123.75840000000001</v>
      </c>
    </row>
    <row r="6757" spans="1:12" x14ac:dyDescent="0.25">
      <c r="A6757" t="s">
        <v>13724</v>
      </c>
      <c r="B6757" t="s">
        <v>13725</v>
      </c>
      <c r="C6757" t="s">
        <v>13721</v>
      </c>
      <c r="D6757">
        <v>702</v>
      </c>
      <c r="E6757" t="s">
        <v>12002</v>
      </c>
      <c r="F6757" t="s">
        <v>15</v>
      </c>
      <c r="G6757">
        <v>274</v>
      </c>
      <c r="H6757" t="s">
        <v>16</v>
      </c>
      <c r="I6757">
        <v>0.16</v>
      </c>
      <c r="J6757">
        <f t="shared" si="214"/>
        <v>43.84</v>
      </c>
      <c r="K6757">
        <v>8.15</v>
      </c>
      <c r="L6757" s="1">
        <f t="shared" si="215"/>
        <v>2233.1</v>
      </c>
    </row>
    <row r="6758" spans="1:12" x14ac:dyDescent="0.25">
      <c r="A6758" t="s">
        <v>12213</v>
      </c>
      <c r="B6758" t="s">
        <v>12214</v>
      </c>
      <c r="D6758">
        <v>875</v>
      </c>
      <c r="E6758" t="s">
        <v>2673</v>
      </c>
      <c r="F6758" t="s">
        <v>15</v>
      </c>
      <c r="G6758">
        <v>98</v>
      </c>
      <c r="H6758" t="s">
        <v>16</v>
      </c>
      <c r="I6758">
        <v>35</v>
      </c>
      <c r="J6758">
        <f t="shared" si="214"/>
        <v>3430</v>
      </c>
      <c r="K6758">
        <v>0</v>
      </c>
      <c r="L6758" s="1">
        <f t="shared" si="215"/>
        <v>0</v>
      </c>
    </row>
    <row r="6759" spans="1:12" x14ac:dyDescent="0.25">
      <c r="A6759" t="s">
        <v>12262</v>
      </c>
      <c r="B6759" t="s">
        <v>12263</v>
      </c>
      <c r="D6759">
        <v>875</v>
      </c>
      <c r="E6759" t="s">
        <v>2673</v>
      </c>
      <c r="F6759" t="s">
        <v>15</v>
      </c>
      <c r="G6759">
        <v>88</v>
      </c>
      <c r="H6759" t="s">
        <v>16</v>
      </c>
      <c r="I6759">
        <v>50</v>
      </c>
      <c r="J6759">
        <f t="shared" si="214"/>
        <v>4400</v>
      </c>
      <c r="K6759">
        <v>30</v>
      </c>
      <c r="L6759" s="1">
        <f t="shared" si="215"/>
        <v>2640</v>
      </c>
    </row>
    <row r="6760" spans="1:12" x14ac:dyDescent="0.25">
      <c r="A6760" t="s">
        <v>12264</v>
      </c>
      <c r="B6760" t="s">
        <v>12265</v>
      </c>
      <c r="D6760">
        <v>875</v>
      </c>
      <c r="E6760" t="s">
        <v>2673</v>
      </c>
      <c r="F6760" t="s">
        <v>15</v>
      </c>
      <c r="G6760">
        <v>80</v>
      </c>
      <c r="H6760" t="s">
        <v>16</v>
      </c>
      <c r="I6760">
        <v>50</v>
      </c>
      <c r="J6760">
        <f t="shared" si="214"/>
        <v>4000</v>
      </c>
      <c r="K6760">
        <v>30</v>
      </c>
      <c r="L6760" s="1">
        <f t="shared" si="215"/>
        <v>2400</v>
      </c>
    </row>
    <row r="6761" spans="1:12" x14ac:dyDescent="0.25">
      <c r="A6761" t="s">
        <v>12224</v>
      </c>
      <c r="B6761" t="s">
        <v>12225</v>
      </c>
      <c r="C6761" t="s">
        <v>12212</v>
      </c>
      <c r="D6761">
        <v>875</v>
      </c>
      <c r="E6761" t="s">
        <v>2673</v>
      </c>
      <c r="F6761" t="s">
        <v>15</v>
      </c>
      <c r="G6761">
        <v>29</v>
      </c>
      <c r="H6761" t="s">
        <v>16</v>
      </c>
      <c r="I6761">
        <v>35</v>
      </c>
      <c r="J6761">
        <f t="shared" si="214"/>
        <v>1015</v>
      </c>
      <c r="K6761">
        <v>0</v>
      </c>
      <c r="L6761" s="1">
        <f t="shared" si="215"/>
        <v>0</v>
      </c>
    </row>
    <row r="6762" spans="1:12" x14ac:dyDescent="0.25">
      <c r="A6762" t="s">
        <v>12217</v>
      </c>
      <c r="B6762" t="s">
        <v>12218</v>
      </c>
      <c r="C6762" t="s">
        <v>12212</v>
      </c>
      <c r="D6762">
        <v>875</v>
      </c>
      <c r="E6762" t="s">
        <v>2673</v>
      </c>
      <c r="F6762" t="s">
        <v>15</v>
      </c>
      <c r="G6762">
        <v>20</v>
      </c>
      <c r="H6762" t="s">
        <v>16</v>
      </c>
      <c r="I6762">
        <v>35</v>
      </c>
      <c r="J6762">
        <f t="shared" si="214"/>
        <v>700</v>
      </c>
      <c r="K6762">
        <v>0</v>
      </c>
      <c r="L6762" s="1">
        <f t="shared" si="215"/>
        <v>0</v>
      </c>
    </row>
    <row r="6763" spans="1:12" x14ac:dyDescent="0.25">
      <c r="A6763" t="s">
        <v>12232</v>
      </c>
      <c r="B6763" t="s">
        <v>12233</v>
      </c>
      <c r="C6763" t="s">
        <v>12234</v>
      </c>
      <c r="D6763">
        <v>875</v>
      </c>
      <c r="E6763" t="s">
        <v>2673</v>
      </c>
      <c r="F6763" t="s">
        <v>15</v>
      </c>
      <c r="G6763">
        <v>20</v>
      </c>
      <c r="H6763" t="s">
        <v>16</v>
      </c>
      <c r="I6763">
        <v>35</v>
      </c>
      <c r="J6763">
        <f t="shared" si="214"/>
        <v>700</v>
      </c>
      <c r="K6763">
        <v>0</v>
      </c>
      <c r="L6763" s="1">
        <f t="shared" si="215"/>
        <v>0</v>
      </c>
    </row>
    <row r="6764" spans="1:12" x14ac:dyDescent="0.25">
      <c r="A6764" t="s">
        <v>12235</v>
      </c>
      <c r="B6764" t="s">
        <v>12236</v>
      </c>
      <c r="D6764">
        <v>875</v>
      </c>
      <c r="E6764" t="s">
        <v>2673</v>
      </c>
      <c r="F6764" t="s">
        <v>15</v>
      </c>
      <c r="G6764">
        <v>18</v>
      </c>
      <c r="H6764" t="s">
        <v>16</v>
      </c>
      <c r="I6764">
        <v>35</v>
      </c>
      <c r="J6764">
        <f t="shared" si="214"/>
        <v>630</v>
      </c>
      <c r="K6764">
        <v>0</v>
      </c>
      <c r="L6764" s="1">
        <f t="shared" si="215"/>
        <v>0</v>
      </c>
    </row>
    <row r="6765" spans="1:12" x14ac:dyDescent="0.25">
      <c r="A6765" t="s">
        <v>12226</v>
      </c>
      <c r="B6765" t="s">
        <v>12227</v>
      </c>
      <c r="C6765" t="s">
        <v>12228</v>
      </c>
      <c r="D6765">
        <v>875</v>
      </c>
      <c r="E6765" t="s">
        <v>2673</v>
      </c>
      <c r="F6765" t="s">
        <v>15</v>
      </c>
      <c r="G6765">
        <v>14</v>
      </c>
      <c r="H6765" t="s">
        <v>16</v>
      </c>
      <c r="I6765">
        <v>35</v>
      </c>
      <c r="J6765">
        <f t="shared" si="214"/>
        <v>490</v>
      </c>
      <c r="K6765">
        <v>0</v>
      </c>
      <c r="L6765" s="1">
        <f t="shared" si="215"/>
        <v>0</v>
      </c>
    </row>
    <row r="6766" spans="1:12" x14ac:dyDescent="0.25">
      <c r="A6766" t="s">
        <v>13145</v>
      </c>
      <c r="B6766" t="s">
        <v>13146</v>
      </c>
      <c r="C6766" t="s">
        <v>13147</v>
      </c>
      <c r="D6766">
        <v>875</v>
      </c>
      <c r="E6766" t="s">
        <v>2673</v>
      </c>
      <c r="F6766" t="s">
        <v>15</v>
      </c>
      <c r="G6766">
        <v>10</v>
      </c>
      <c r="H6766" t="s">
        <v>16</v>
      </c>
      <c r="I6766">
        <v>24</v>
      </c>
      <c r="J6766">
        <f t="shared" si="214"/>
        <v>240</v>
      </c>
      <c r="K6766">
        <v>120</v>
      </c>
      <c r="L6766" s="1">
        <f t="shared" si="215"/>
        <v>1200</v>
      </c>
    </row>
    <row r="6767" spans="1:12" x14ac:dyDescent="0.25">
      <c r="A6767" t="s">
        <v>13148</v>
      </c>
      <c r="B6767" t="s">
        <v>13149</v>
      </c>
      <c r="C6767" t="s">
        <v>13150</v>
      </c>
      <c r="D6767">
        <v>875</v>
      </c>
      <c r="E6767" t="s">
        <v>2673</v>
      </c>
      <c r="F6767" t="s">
        <v>15</v>
      </c>
      <c r="G6767">
        <v>7</v>
      </c>
      <c r="H6767" t="s">
        <v>16</v>
      </c>
      <c r="I6767">
        <v>24</v>
      </c>
      <c r="J6767">
        <f t="shared" si="214"/>
        <v>168</v>
      </c>
      <c r="K6767">
        <v>120</v>
      </c>
      <c r="L6767" s="1">
        <f t="shared" si="215"/>
        <v>840</v>
      </c>
    </row>
    <row r="6768" spans="1:12" x14ac:dyDescent="0.25">
      <c r="A6768" t="s">
        <v>12957</v>
      </c>
      <c r="B6768" t="s">
        <v>12958</v>
      </c>
      <c r="D6768">
        <v>875</v>
      </c>
      <c r="E6768" t="s">
        <v>2673</v>
      </c>
      <c r="F6768" t="s">
        <v>15</v>
      </c>
      <c r="G6768">
        <v>2</v>
      </c>
      <c r="H6768" t="s">
        <v>16</v>
      </c>
      <c r="I6768">
        <v>50</v>
      </c>
      <c r="J6768">
        <f t="shared" si="214"/>
        <v>100</v>
      </c>
      <c r="K6768">
        <v>0</v>
      </c>
      <c r="L6768" s="1">
        <f t="shared" si="215"/>
        <v>0</v>
      </c>
    </row>
    <row r="6769" spans="1:12" x14ac:dyDescent="0.25">
      <c r="A6769" t="s">
        <v>13136</v>
      </c>
      <c r="B6769" t="s">
        <v>13137</v>
      </c>
      <c r="C6769" t="s">
        <v>13138</v>
      </c>
      <c r="D6769">
        <v>875</v>
      </c>
      <c r="E6769" t="s">
        <v>2673</v>
      </c>
      <c r="F6769" t="s">
        <v>15</v>
      </c>
      <c r="G6769">
        <v>1</v>
      </c>
      <c r="H6769" t="s">
        <v>16</v>
      </c>
      <c r="I6769">
        <v>30</v>
      </c>
      <c r="J6769">
        <f t="shared" si="214"/>
        <v>30</v>
      </c>
      <c r="K6769">
        <v>120</v>
      </c>
      <c r="L6769" s="1">
        <f t="shared" si="215"/>
        <v>120</v>
      </c>
    </row>
    <row r="6770" spans="1:12" x14ac:dyDescent="0.25">
      <c r="A6770" t="s">
        <v>20268</v>
      </c>
      <c r="B6770" t="s">
        <v>20269</v>
      </c>
      <c r="C6770" t="s">
        <v>20270</v>
      </c>
      <c r="D6770">
        <v>876</v>
      </c>
      <c r="E6770" t="s">
        <v>2673</v>
      </c>
      <c r="F6770" t="s">
        <v>15</v>
      </c>
      <c r="G6770" s="2">
        <v>5047000</v>
      </c>
      <c r="H6770" t="s">
        <v>16</v>
      </c>
      <c r="I6770">
        <v>1E-3</v>
      </c>
      <c r="J6770">
        <f t="shared" si="214"/>
        <v>5047</v>
      </c>
      <c r="K6770">
        <v>4.2909999999999997E-2</v>
      </c>
      <c r="L6770" s="1">
        <f t="shared" si="215"/>
        <v>216566.77</v>
      </c>
    </row>
    <row r="6771" spans="1:12" x14ac:dyDescent="0.25">
      <c r="A6771" t="s">
        <v>20662</v>
      </c>
      <c r="B6771" t="s">
        <v>20663</v>
      </c>
      <c r="C6771" t="s">
        <v>16360</v>
      </c>
      <c r="D6771">
        <v>875</v>
      </c>
      <c r="E6771" t="s">
        <v>2673</v>
      </c>
      <c r="F6771" t="s">
        <v>15</v>
      </c>
      <c r="G6771" s="2">
        <v>208300</v>
      </c>
      <c r="H6771" t="s">
        <v>16</v>
      </c>
      <c r="I6771">
        <v>0.13769999999999999</v>
      </c>
      <c r="J6771">
        <f t="shared" si="214"/>
        <v>28682.909999999996</v>
      </c>
      <c r="K6771">
        <v>0.98</v>
      </c>
      <c r="L6771" s="1">
        <f t="shared" si="215"/>
        <v>204134</v>
      </c>
    </row>
    <row r="6772" spans="1:12" x14ac:dyDescent="0.25">
      <c r="A6772" t="s">
        <v>22097</v>
      </c>
      <c r="B6772" t="s">
        <v>22098</v>
      </c>
      <c r="C6772" t="s">
        <v>22099</v>
      </c>
      <c r="D6772">
        <v>875</v>
      </c>
      <c r="E6772" t="s">
        <v>2673</v>
      </c>
      <c r="F6772" t="s">
        <v>15</v>
      </c>
      <c r="G6772" s="2">
        <v>259220</v>
      </c>
      <c r="H6772" t="s">
        <v>16</v>
      </c>
      <c r="I6772">
        <v>8.5999999999999993E-2</v>
      </c>
      <c r="J6772">
        <f t="shared" si="214"/>
        <v>22292.92</v>
      </c>
      <c r="K6772">
        <v>0.55300000000000005</v>
      </c>
      <c r="L6772" s="1">
        <f t="shared" si="215"/>
        <v>143348.66</v>
      </c>
    </row>
    <row r="6773" spans="1:12" x14ac:dyDescent="0.25">
      <c r="A6773" t="s">
        <v>20660</v>
      </c>
      <c r="B6773" t="s">
        <v>20661</v>
      </c>
      <c r="C6773" t="s">
        <v>16360</v>
      </c>
      <c r="D6773">
        <v>875</v>
      </c>
      <c r="E6773" t="s">
        <v>2673</v>
      </c>
      <c r="F6773" t="s">
        <v>15</v>
      </c>
      <c r="G6773" s="2">
        <v>132220</v>
      </c>
      <c r="H6773" t="s">
        <v>16</v>
      </c>
      <c r="I6773">
        <v>0.14119999999999999</v>
      </c>
      <c r="J6773">
        <f t="shared" si="214"/>
        <v>18669.464</v>
      </c>
      <c r="K6773">
        <v>0.94</v>
      </c>
      <c r="L6773" s="1">
        <f t="shared" si="215"/>
        <v>124286.79999999999</v>
      </c>
    </row>
    <row r="6774" spans="1:12" x14ac:dyDescent="0.25">
      <c r="A6774" t="s">
        <v>16370</v>
      </c>
      <c r="B6774" t="s">
        <v>16371</v>
      </c>
      <c r="C6774" t="s">
        <v>16372</v>
      </c>
      <c r="D6774">
        <v>875</v>
      </c>
      <c r="E6774" t="s">
        <v>2673</v>
      </c>
      <c r="F6774" t="s">
        <v>15</v>
      </c>
      <c r="G6774" s="2">
        <v>285791</v>
      </c>
      <c r="H6774" t="s">
        <v>4444</v>
      </c>
      <c r="I6774">
        <v>0.11595999999999999</v>
      </c>
      <c r="J6774">
        <f t="shared" si="214"/>
        <v>33140.324359999999</v>
      </c>
      <c r="K6774">
        <v>0.40151999999999999</v>
      </c>
      <c r="L6774" s="1">
        <f t="shared" si="215"/>
        <v>114750.80232</v>
      </c>
    </row>
    <row r="6775" spans="1:12" x14ac:dyDescent="0.25">
      <c r="A6775" t="s">
        <v>20274</v>
      </c>
      <c r="B6775" t="s">
        <v>20275</v>
      </c>
      <c r="C6775" t="s">
        <v>20276</v>
      </c>
      <c r="D6775">
        <v>876</v>
      </c>
      <c r="E6775" t="s">
        <v>2673</v>
      </c>
      <c r="F6775" t="s">
        <v>15</v>
      </c>
      <c r="G6775" s="2">
        <v>756189</v>
      </c>
      <c r="H6775" t="s">
        <v>4444</v>
      </c>
      <c r="I6775">
        <v>0.01</v>
      </c>
      <c r="J6775">
        <f t="shared" si="214"/>
        <v>7561.89</v>
      </c>
      <c r="K6775">
        <v>0.13544</v>
      </c>
      <c r="L6775" s="1">
        <f t="shared" si="215"/>
        <v>102418.23816000001</v>
      </c>
    </row>
    <row r="6776" spans="1:12" x14ac:dyDescent="0.25">
      <c r="A6776" t="s">
        <v>19680</v>
      </c>
      <c r="B6776" t="s">
        <v>19681</v>
      </c>
      <c r="C6776" t="s">
        <v>19682</v>
      </c>
      <c r="D6776">
        <v>875</v>
      </c>
      <c r="E6776" t="s">
        <v>2673</v>
      </c>
      <c r="F6776" t="s">
        <v>15</v>
      </c>
      <c r="G6776" s="2">
        <v>283025</v>
      </c>
      <c r="H6776" t="s">
        <v>16</v>
      </c>
      <c r="I6776">
        <v>5.0999999999999997E-2</v>
      </c>
      <c r="J6776">
        <f t="shared" si="214"/>
        <v>14434.275</v>
      </c>
      <c r="K6776">
        <v>0.33200000000000002</v>
      </c>
      <c r="L6776" s="1">
        <f t="shared" si="215"/>
        <v>93964.3</v>
      </c>
    </row>
    <row r="6777" spans="1:12" x14ac:dyDescent="0.25">
      <c r="A6777" t="s">
        <v>15948</v>
      </c>
      <c r="B6777" t="s">
        <v>15949</v>
      </c>
      <c r="C6777" t="s">
        <v>15950</v>
      </c>
      <c r="D6777">
        <v>876</v>
      </c>
      <c r="E6777" t="s">
        <v>2673</v>
      </c>
      <c r="F6777" t="s">
        <v>15</v>
      </c>
      <c r="G6777" s="2">
        <v>19380</v>
      </c>
      <c r="H6777" t="s">
        <v>26</v>
      </c>
      <c r="I6777">
        <v>1.0237099999999999</v>
      </c>
      <c r="J6777">
        <f t="shared" si="214"/>
        <v>19839.499799999998</v>
      </c>
      <c r="K6777">
        <v>4.82</v>
      </c>
      <c r="L6777" s="1">
        <f t="shared" si="215"/>
        <v>93411.6</v>
      </c>
    </row>
    <row r="6778" spans="1:12" x14ac:dyDescent="0.25">
      <c r="A6778" t="s">
        <v>15942</v>
      </c>
      <c r="B6778" t="s">
        <v>15943</v>
      </c>
      <c r="C6778" t="s">
        <v>15944</v>
      </c>
      <c r="D6778">
        <v>876</v>
      </c>
      <c r="E6778" t="s">
        <v>2673</v>
      </c>
      <c r="F6778" t="s">
        <v>15</v>
      </c>
      <c r="G6778" s="2">
        <v>8325</v>
      </c>
      <c r="H6778" t="s">
        <v>16</v>
      </c>
      <c r="I6778">
        <v>1.86</v>
      </c>
      <c r="J6778">
        <f t="shared" si="214"/>
        <v>15484.5</v>
      </c>
      <c r="K6778">
        <v>9.69</v>
      </c>
      <c r="L6778" s="1">
        <f t="shared" si="215"/>
        <v>80669.25</v>
      </c>
    </row>
    <row r="6779" spans="1:12" x14ac:dyDescent="0.25">
      <c r="A6779" t="s">
        <v>20678</v>
      </c>
      <c r="B6779" t="s">
        <v>20679</v>
      </c>
      <c r="C6779" t="s">
        <v>20680</v>
      </c>
      <c r="D6779">
        <v>875</v>
      </c>
      <c r="E6779" t="s">
        <v>2673</v>
      </c>
      <c r="F6779" t="s">
        <v>15</v>
      </c>
      <c r="G6779" s="2">
        <v>48246</v>
      </c>
      <c r="H6779" t="s">
        <v>16</v>
      </c>
      <c r="I6779">
        <v>0.15809000000000001</v>
      </c>
      <c r="J6779">
        <f t="shared" si="214"/>
        <v>7627.2101400000001</v>
      </c>
      <c r="K6779">
        <v>1.4119999999999999</v>
      </c>
      <c r="L6779" s="1">
        <f t="shared" si="215"/>
        <v>68123.351999999999</v>
      </c>
    </row>
    <row r="6780" spans="1:12" x14ac:dyDescent="0.25">
      <c r="A6780" t="s">
        <v>24644</v>
      </c>
      <c r="B6780" t="s">
        <v>24645</v>
      </c>
      <c r="D6780">
        <v>876</v>
      </c>
      <c r="E6780" t="s">
        <v>2673</v>
      </c>
      <c r="F6780" t="s">
        <v>15</v>
      </c>
      <c r="G6780" s="2">
        <v>6467200</v>
      </c>
      <c r="H6780" t="s">
        <v>16</v>
      </c>
      <c r="I6780">
        <v>1E-3</v>
      </c>
      <c r="J6780">
        <f t="shared" si="214"/>
        <v>6467.2</v>
      </c>
      <c r="K6780">
        <v>1.01E-2</v>
      </c>
      <c r="L6780" s="1">
        <f t="shared" si="215"/>
        <v>65318.719999999994</v>
      </c>
    </row>
    <row r="6781" spans="1:12" x14ac:dyDescent="0.25">
      <c r="A6781" t="s">
        <v>21958</v>
      </c>
      <c r="B6781" t="s">
        <v>21959</v>
      </c>
      <c r="C6781" t="s">
        <v>21960</v>
      </c>
      <c r="D6781">
        <v>876</v>
      </c>
      <c r="E6781" t="s">
        <v>2673</v>
      </c>
      <c r="F6781" t="s">
        <v>15</v>
      </c>
      <c r="G6781" s="2">
        <v>521535</v>
      </c>
      <c r="H6781" t="s">
        <v>16</v>
      </c>
      <c r="I6781">
        <v>2.2699999999999999E-3</v>
      </c>
      <c r="J6781">
        <f t="shared" si="214"/>
        <v>1183.88445</v>
      </c>
      <c r="K6781">
        <v>0.1239</v>
      </c>
      <c r="L6781" s="1">
        <f t="shared" si="215"/>
        <v>64618.186499999996</v>
      </c>
    </row>
    <row r="6782" spans="1:12" x14ac:dyDescent="0.25">
      <c r="A6782">
        <v>83530003</v>
      </c>
      <c r="B6782" t="s">
        <v>2210</v>
      </c>
      <c r="C6782" t="s">
        <v>1351</v>
      </c>
      <c r="D6782">
        <v>510</v>
      </c>
      <c r="E6782" t="s">
        <v>14</v>
      </c>
      <c r="F6782" t="s">
        <v>15</v>
      </c>
      <c r="G6782">
        <v>28</v>
      </c>
      <c r="H6782" t="s">
        <v>16</v>
      </c>
      <c r="I6782">
        <v>3</v>
      </c>
      <c r="J6782">
        <f t="shared" si="214"/>
        <v>84</v>
      </c>
      <c r="K6782">
        <v>4.3962000000000003</v>
      </c>
      <c r="L6782" s="1">
        <f t="shared" si="215"/>
        <v>123.09360000000001</v>
      </c>
    </row>
    <row r="6783" spans="1:12" x14ac:dyDescent="0.25">
      <c r="A6783">
        <v>52770020</v>
      </c>
      <c r="B6783" t="s">
        <v>647</v>
      </c>
      <c r="C6783" t="s">
        <v>443</v>
      </c>
      <c r="D6783">
        <v>846</v>
      </c>
      <c r="E6783" t="s">
        <v>22</v>
      </c>
      <c r="F6783" t="s">
        <v>15</v>
      </c>
      <c r="G6783">
        <v>281</v>
      </c>
      <c r="H6783" t="s">
        <v>16</v>
      </c>
      <c r="I6783">
        <v>20</v>
      </c>
      <c r="J6783">
        <f t="shared" si="214"/>
        <v>5620</v>
      </c>
      <c r="K6783">
        <v>17.225000000000001</v>
      </c>
      <c r="L6783" s="1">
        <f t="shared" si="215"/>
        <v>4840.2250000000004</v>
      </c>
    </row>
    <row r="6784" spans="1:12" x14ac:dyDescent="0.25">
      <c r="A6784">
        <v>51150020</v>
      </c>
      <c r="B6784" t="s">
        <v>442</v>
      </c>
      <c r="C6784" t="s">
        <v>443</v>
      </c>
      <c r="D6784">
        <v>846</v>
      </c>
      <c r="E6784" t="s">
        <v>22</v>
      </c>
      <c r="F6784" t="s">
        <v>15</v>
      </c>
      <c r="G6784">
        <v>252</v>
      </c>
      <c r="H6784" t="s">
        <v>16</v>
      </c>
      <c r="I6784">
        <v>20</v>
      </c>
      <c r="J6784">
        <f t="shared" si="214"/>
        <v>5040</v>
      </c>
      <c r="K6784">
        <v>41.806800000000003</v>
      </c>
      <c r="L6784" s="1">
        <f t="shared" si="215"/>
        <v>10535.313600000001</v>
      </c>
    </row>
    <row r="6785" spans="1:12" x14ac:dyDescent="0.25">
      <c r="A6785" t="s">
        <v>13000</v>
      </c>
      <c r="B6785" t="s">
        <v>13001</v>
      </c>
      <c r="C6785" t="s">
        <v>13002</v>
      </c>
      <c r="D6785">
        <v>702</v>
      </c>
      <c r="E6785" t="s">
        <v>12002</v>
      </c>
      <c r="F6785" t="s">
        <v>15</v>
      </c>
      <c r="G6785">
        <v>238</v>
      </c>
      <c r="H6785" t="s">
        <v>16</v>
      </c>
      <c r="I6785">
        <v>0.6</v>
      </c>
      <c r="J6785">
        <f t="shared" si="214"/>
        <v>142.79999999999998</v>
      </c>
      <c r="K6785">
        <v>9.1999999999999993</v>
      </c>
      <c r="L6785" s="1">
        <f t="shared" si="215"/>
        <v>2189.6</v>
      </c>
    </row>
    <row r="6786" spans="1:12" x14ac:dyDescent="0.25">
      <c r="A6786" s="64" t="s">
        <v>12018</v>
      </c>
      <c r="B6786" s="64" t="s">
        <v>12019</v>
      </c>
      <c r="C6786" s="64" t="s">
        <v>12020</v>
      </c>
      <c r="D6786" s="64">
        <v>702</v>
      </c>
      <c r="E6786" s="64" t="s">
        <v>12002</v>
      </c>
      <c r="F6786" s="64" t="s">
        <v>15</v>
      </c>
      <c r="G6786" s="64">
        <v>0</v>
      </c>
      <c r="H6786" s="64" t="s">
        <v>16</v>
      </c>
      <c r="I6786" s="64">
        <v>0</v>
      </c>
      <c r="J6786" s="64">
        <f t="shared" si="214"/>
        <v>0</v>
      </c>
      <c r="K6786" s="64">
        <v>59.95</v>
      </c>
      <c r="L6786" s="65">
        <f t="shared" si="215"/>
        <v>0</v>
      </c>
    </row>
    <row r="6787" spans="1:12" x14ac:dyDescent="0.25">
      <c r="A6787">
        <v>5279014</v>
      </c>
      <c r="B6787" t="s">
        <v>654</v>
      </c>
      <c r="D6787">
        <v>511</v>
      </c>
      <c r="E6787" t="s">
        <v>14</v>
      </c>
      <c r="F6787" t="s">
        <v>317</v>
      </c>
      <c r="G6787">
        <v>72</v>
      </c>
      <c r="H6787" t="s">
        <v>16</v>
      </c>
      <c r="I6787">
        <v>1.4</v>
      </c>
      <c r="J6787">
        <f t="shared" si="214"/>
        <v>100.8</v>
      </c>
      <c r="K6787">
        <v>1.6877</v>
      </c>
      <c r="L6787" s="1">
        <f t="shared" si="215"/>
        <v>121.51439999999999</v>
      </c>
    </row>
    <row r="6788" spans="1:12" x14ac:dyDescent="0.25">
      <c r="A6788" t="s">
        <v>1379</v>
      </c>
      <c r="B6788" t="s">
        <v>1380</v>
      </c>
      <c r="C6788" t="s">
        <v>1381</v>
      </c>
      <c r="D6788">
        <v>846</v>
      </c>
      <c r="E6788" t="s">
        <v>22</v>
      </c>
      <c r="F6788" t="s">
        <v>15</v>
      </c>
      <c r="G6788">
        <v>250</v>
      </c>
      <c r="H6788" t="s">
        <v>16</v>
      </c>
      <c r="I6788">
        <v>0.105</v>
      </c>
      <c r="J6788">
        <f t="shared" si="214"/>
        <v>26.25</v>
      </c>
      <c r="K6788">
        <v>9.6699999999999994E-2</v>
      </c>
      <c r="L6788" s="1">
        <f t="shared" si="215"/>
        <v>24.174999999999997</v>
      </c>
    </row>
    <row r="6789" spans="1:12" x14ac:dyDescent="0.25">
      <c r="A6789">
        <v>84240010</v>
      </c>
      <c r="B6789" t="s">
        <v>2262</v>
      </c>
      <c r="C6789" t="s">
        <v>488</v>
      </c>
      <c r="D6789">
        <v>510</v>
      </c>
      <c r="E6789" t="s">
        <v>14</v>
      </c>
      <c r="F6789" t="s">
        <v>15</v>
      </c>
      <c r="G6789">
        <v>35</v>
      </c>
      <c r="H6789" t="s">
        <v>16</v>
      </c>
      <c r="I6789">
        <v>10</v>
      </c>
      <c r="J6789">
        <f t="shared" si="214"/>
        <v>350</v>
      </c>
      <c r="K6789">
        <v>3.3815</v>
      </c>
      <c r="L6789" s="1">
        <f t="shared" si="215"/>
        <v>118.35249999999999</v>
      </c>
    </row>
    <row r="6790" spans="1:12" x14ac:dyDescent="0.25">
      <c r="A6790">
        <v>5060001</v>
      </c>
      <c r="B6790" t="s">
        <v>373</v>
      </c>
      <c r="C6790">
        <v>2021</v>
      </c>
      <c r="D6790">
        <v>510</v>
      </c>
      <c r="E6790" t="s">
        <v>14</v>
      </c>
      <c r="F6790" t="s">
        <v>15</v>
      </c>
      <c r="G6790">
        <v>120</v>
      </c>
      <c r="H6790" t="s">
        <v>16</v>
      </c>
      <c r="I6790">
        <v>1</v>
      </c>
      <c r="J6790">
        <f t="shared" si="214"/>
        <v>120</v>
      </c>
      <c r="K6790">
        <v>0.98219999999999996</v>
      </c>
      <c r="L6790" s="1">
        <f t="shared" si="215"/>
        <v>117.86399999999999</v>
      </c>
    </row>
    <row r="6791" spans="1:12" x14ac:dyDescent="0.25">
      <c r="A6791" t="s">
        <v>12098</v>
      </c>
      <c r="B6791" t="s">
        <v>12099</v>
      </c>
      <c r="C6791" t="s">
        <v>12100</v>
      </c>
      <c r="D6791">
        <v>702</v>
      </c>
      <c r="E6791" t="s">
        <v>12002</v>
      </c>
      <c r="F6791" t="s">
        <v>15</v>
      </c>
      <c r="G6791">
        <v>670</v>
      </c>
      <c r="H6791" t="s">
        <v>16</v>
      </c>
      <c r="I6791">
        <v>0</v>
      </c>
      <c r="J6791">
        <f t="shared" si="214"/>
        <v>0</v>
      </c>
      <c r="K6791">
        <v>2.98</v>
      </c>
      <c r="L6791" s="1">
        <f t="shared" si="215"/>
        <v>1996.6</v>
      </c>
    </row>
    <row r="6792" spans="1:12" x14ac:dyDescent="0.25">
      <c r="A6792" t="s">
        <v>12756</v>
      </c>
      <c r="B6792" t="s">
        <v>12757</v>
      </c>
      <c r="D6792">
        <v>807</v>
      </c>
      <c r="E6792" t="s">
        <v>14</v>
      </c>
      <c r="F6792" t="s">
        <v>15</v>
      </c>
      <c r="G6792">
        <v>267</v>
      </c>
      <c r="H6792" t="s">
        <v>16</v>
      </c>
      <c r="I6792">
        <v>1E-3</v>
      </c>
      <c r="J6792">
        <f t="shared" si="214"/>
        <v>0.26700000000000002</v>
      </c>
      <c r="K6792">
        <v>0.43503999999999998</v>
      </c>
      <c r="L6792" s="1">
        <f t="shared" si="215"/>
        <v>116.15567999999999</v>
      </c>
    </row>
    <row r="6793" spans="1:12" x14ac:dyDescent="0.25">
      <c r="A6793">
        <v>5298125</v>
      </c>
      <c r="B6793" t="s">
        <v>692</v>
      </c>
      <c r="D6793">
        <v>510</v>
      </c>
      <c r="E6793" t="s">
        <v>14</v>
      </c>
      <c r="F6793" t="s">
        <v>15</v>
      </c>
      <c r="G6793">
        <v>7</v>
      </c>
      <c r="H6793" t="s">
        <v>16</v>
      </c>
      <c r="I6793">
        <v>12.5</v>
      </c>
      <c r="J6793">
        <f t="shared" si="214"/>
        <v>87.5</v>
      </c>
      <c r="K6793">
        <v>16.5261</v>
      </c>
      <c r="L6793" s="1">
        <f t="shared" si="215"/>
        <v>115.6827</v>
      </c>
    </row>
    <row r="6794" spans="1:12" x14ac:dyDescent="0.25">
      <c r="A6794">
        <v>56391115</v>
      </c>
      <c r="B6794" t="s">
        <v>1107</v>
      </c>
      <c r="D6794">
        <v>510</v>
      </c>
      <c r="E6794" t="s">
        <v>14</v>
      </c>
      <c r="F6794" t="s">
        <v>15</v>
      </c>
      <c r="G6794">
        <v>120</v>
      </c>
      <c r="H6794" t="s">
        <v>16</v>
      </c>
      <c r="I6794">
        <v>1.5</v>
      </c>
      <c r="J6794">
        <f t="shared" si="214"/>
        <v>180</v>
      </c>
      <c r="K6794">
        <v>0.96330000000000005</v>
      </c>
      <c r="L6794" s="1">
        <f t="shared" si="215"/>
        <v>115.596</v>
      </c>
    </row>
    <row r="6795" spans="1:12" x14ac:dyDescent="0.25">
      <c r="A6795">
        <v>81180015</v>
      </c>
      <c r="B6795" t="s">
        <v>1997</v>
      </c>
      <c r="D6795">
        <v>510</v>
      </c>
      <c r="E6795" t="s">
        <v>14</v>
      </c>
      <c r="F6795" t="s">
        <v>15</v>
      </c>
      <c r="G6795">
        <v>24</v>
      </c>
      <c r="H6795" t="s">
        <v>16</v>
      </c>
      <c r="I6795">
        <v>15</v>
      </c>
      <c r="J6795">
        <f t="shared" si="214"/>
        <v>360</v>
      </c>
      <c r="K6795">
        <v>4.8148</v>
      </c>
      <c r="L6795" s="1">
        <f t="shared" si="215"/>
        <v>115.5552</v>
      </c>
    </row>
    <row r="6796" spans="1:12" x14ac:dyDescent="0.25">
      <c r="A6796">
        <v>511239</v>
      </c>
      <c r="B6796" t="s">
        <v>433</v>
      </c>
      <c r="C6796" t="s">
        <v>370</v>
      </c>
      <c r="D6796">
        <v>601</v>
      </c>
      <c r="E6796" t="s">
        <v>14</v>
      </c>
      <c r="F6796" t="s">
        <v>15</v>
      </c>
      <c r="G6796">
        <v>20</v>
      </c>
      <c r="H6796" t="s">
        <v>347</v>
      </c>
      <c r="I6796">
        <v>3</v>
      </c>
      <c r="J6796">
        <f t="shared" si="214"/>
        <v>60</v>
      </c>
      <c r="K6796">
        <v>5.7725999999999997</v>
      </c>
      <c r="L6796" s="1">
        <f t="shared" si="215"/>
        <v>115.452</v>
      </c>
    </row>
    <row r="6797" spans="1:12" x14ac:dyDescent="0.25">
      <c r="A6797">
        <v>52800020</v>
      </c>
      <c r="B6797" t="s">
        <v>656</v>
      </c>
      <c r="C6797" t="s">
        <v>443</v>
      </c>
      <c r="D6797">
        <v>846</v>
      </c>
      <c r="E6797" t="s">
        <v>22</v>
      </c>
      <c r="F6797" t="s">
        <v>15</v>
      </c>
      <c r="G6797">
        <v>245</v>
      </c>
      <c r="H6797" t="s">
        <v>16</v>
      </c>
      <c r="I6797">
        <v>20</v>
      </c>
      <c r="J6797">
        <f t="shared" si="214"/>
        <v>4900</v>
      </c>
      <c r="K6797">
        <v>15.5832</v>
      </c>
      <c r="L6797" s="1">
        <f t="shared" si="215"/>
        <v>3817.884</v>
      </c>
    </row>
    <row r="6798" spans="1:12" x14ac:dyDescent="0.25">
      <c r="A6798">
        <v>8019001</v>
      </c>
      <c r="B6798" t="s">
        <v>1909</v>
      </c>
      <c r="D6798">
        <v>511</v>
      </c>
      <c r="E6798" t="s">
        <v>14</v>
      </c>
      <c r="F6798" t="s">
        <v>15</v>
      </c>
      <c r="G6798">
        <v>108</v>
      </c>
      <c r="H6798" t="s">
        <v>16</v>
      </c>
      <c r="I6798">
        <v>1</v>
      </c>
      <c r="J6798">
        <f t="shared" si="214"/>
        <v>108</v>
      </c>
      <c r="K6798">
        <v>1.0669</v>
      </c>
      <c r="L6798" s="1">
        <f t="shared" si="215"/>
        <v>115.2252</v>
      </c>
    </row>
    <row r="6799" spans="1:12" x14ac:dyDescent="0.25">
      <c r="A6799" t="s">
        <v>14293</v>
      </c>
      <c r="B6799" t="s">
        <v>14294</v>
      </c>
      <c r="C6799" t="s">
        <v>14295</v>
      </c>
      <c r="D6799">
        <v>807</v>
      </c>
      <c r="E6799" t="s">
        <v>14</v>
      </c>
      <c r="F6799" t="s">
        <v>15</v>
      </c>
      <c r="G6799">
        <v>15</v>
      </c>
      <c r="H6799" t="s">
        <v>16</v>
      </c>
      <c r="I6799">
        <v>20</v>
      </c>
      <c r="J6799">
        <f t="shared" si="214"/>
        <v>300</v>
      </c>
      <c r="K6799">
        <v>7.67</v>
      </c>
      <c r="L6799" s="1">
        <f t="shared" si="215"/>
        <v>115.05</v>
      </c>
    </row>
    <row r="6800" spans="1:12" x14ac:dyDescent="0.25">
      <c r="A6800">
        <v>3038</v>
      </c>
      <c r="B6800" t="s">
        <v>38</v>
      </c>
      <c r="D6800">
        <v>849</v>
      </c>
      <c r="E6800" t="s">
        <v>22</v>
      </c>
      <c r="F6800" t="s">
        <v>15</v>
      </c>
      <c r="G6800">
        <v>240.5</v>
      </c>
      <c r="H6800" t="s">
        <v>26</v>
      </c>
      <c r="I6800">
        <v>1</v>
      </c>
      <c r="J6800">
        <f t="shared" si="214"/>
        <v>240.5</v>
      </c>
      <c r="K6800">
        <v>0.67359999999999998</v>
      </c>
      <c r="L6800" s="1">
        <f t="shared" si="215"/>
        <v>162.0008</v>
      </c>
    </row>
    <row r="6801" spans="1:12" x14ac:dyDescent="0.25">
      <c r="A6801">
        <v>8107001</v>
      </c>
      <c r="B6801" t="s">
        <v>1982</v>
      </c>
      <c r="D6801">
        <v>510</v>
      </c>
      <c r="E6801" t="s">
        <v>14</v>
      </c>
      <c r="F6801" t="s">
        <v>15</v>
      </c>
      <c r="G6801">
        <v>80</v>
      </c>
      <c r="H6801" t="s">
        <v>16</v>
      </c>
      <c r="I6801">
        <v>1</v>
      </c>
      <c r="J6801">
        <f t="shared" si="214"/>
        <v>80</v>
      </c>
      <c r="K6801">
        <v>1.4039999999999999</v>
      </c>
      <c r="L6801" s="1">
        <f t="shared" si="215"/>
        <v>112.32</v>
      </c>
    </row>
    <row r="6802" spans="1:12" x14ac:dyDescent="0.25">
      <c r="A6802">
        <v>3232005</v>
      </c>
      <c r="B6802" t="s">
        <v>91</v>
      </c>
      <c r="D6802">
        <v>513</v>
      </c>
      <c r="E6802" t="s">
        <v>14</v>
      </c>
      <c r="F6802" t="s">
        <v>15</v>
      </c>
      <c r="G6802">
        <v>330</v>
      </c>
      <c r="H6802" t="s">
        <v>16</v>
      </c>
      <c r="I6802">
        <v>0.5</v>
      </c>
      <c r="J6802">
        <f t="shared" si="214"/>
        <v>165</v>
      </c>
      <c r="K6802">
        <v>0.33910000000000001</v>
      </c>
      <c r="L6802" s="1">
        <f t="shared" si="215"/>
        <v>111.90300000000001</v>
      </c>
    </row>
    <row r="6803" spans="1:12" x14ac:dyDescent="0.25">
      <c r="A6803">
        <v>64851050</v>
      </c>
      <c r="B6803" t="s">
        <v>1718</v>
      </c>
      <c r="C6803" t="s">
        <v>1719</v>
      </c>
      <c r="D6803">
        <v>521</v>
      </c>
      <c r="E6803" t="s">
        <v>14</v>
      </c>
      <c r="F6803" t="s">
        <v>15</v>
      </c>
      <c r="G6803" s="2">
        <v>1890</v>
      </c>
      <c r="H6803" t="s">
        <v>16</v>
      </c>
      <c r="I6803">
        <v>0.05</v>
      </c>
      <c r="J6803">
        <f t="shared" si="214"/>
        <v>94.5</v>
      </c>
      <c r="K6803">
        <v>5.8599999999999999E-2</v>
      </c>
      <c r="L6803" s="1">
        <f t="shared" si="215"/>
        <v>110.754</v>
      </c>
    </row>
    <row r="6804" spans="1:12" x14ac:dyDescent="0.25">
      <c r="A6804">
        <v>82979</v>
      </c>
      <c r="B6804" t="s">
        <v>2120</v>
      </c>
      <c r="C6804" t="s">
        <v>2113</v>
      </c>
      <c r="D6804">
        <v>601</v>
      </c>
      <c r="E6804" t="s">
        <v>14</v>
      </c>
      <c r="F6804" t="s">
        <v>15</v>
      </c>
      <c r="G6804">
        <v>32</v>
      </c>
      <c r="H6804" t="s">
        <v>347</v>
      </c>
      <c r="I6804">
        <v>3</v>
      </c>
      <c r="J6804">
        <f t="shared" si="214"/>
        <v>96</v>
      </c>
      <c r="K6804">
        <v>3.46</v>
      </c>
      <c r="L6804" s="1">
        <f t="shared" si="215"/>
        <v>110.72</v>
      </c>
    </row>
    <row r="6805" spans="1:12" x14ac:dyDescent="0.25">
      <c r="A6805">
        <v>5873002</v>
      </c>
      <c r="B6805" t="s">
        <v>1301</v>
      </c>
      <c r="C6805" t="s">
        <v>1302</v>
      </c>
      <c r="D6805">
        <v>511</v>
      </c>
      <c r="E6805" t="s">
        <v>14</v>
      </c>
      <c r="F6805" t="s">
        <v>15</v>
      </c>
      <c r="G6805">
        <v>66</v>
      </c>
      <c r="H6805" t="s">
        <v>16</v>
      </c>
      <c r="I6805">
        <v>2</v>
      </c>
      <c r="J6805">
        <f t="shared" si="214"/>
        <v>132</v>
      </c>
      <c r="K6805">
        <v>1.6732</v>
      </c>
      <c r="L6805" s="1">
        <f t="shared" si="215"/>
        <v>110.4312</v>
      </c>
    </row>
    <row r="6806" spans="1:12" x14ac:dyDescent="0.25">
      <c r="A6806">
        <v>51141615</v>
      </c>
      <c r="B6806" t="s">
        <v>435</v>
      </c>
      <c r="D6806">
        <v>510</v>
      </c>
      <c r="E6806" t="s">
        <v>14</v>
      </c>
      <c r="F6806" t="s">
        <v>15</v>
      </c>
      <c r="G6806">
        <v>120</v>
      </c>
      <c r="H6806" t="s">
        <v>16</v>
      </c>
      <c r="I6806">
        <v>1.5</v>
      </c>
      <c r="J6806">
        <f t="shared" si="214"/>
        <v>180</v>
      </c>
      <c r="K6806">
        <v>0.91930000000000001</v>
      </c>
      <c r="L6806" s="1">
        <f t="shared" si="215"/>
        <v>110.316</v>
      </c>
    </row>
    <row r="6807" spans="1:12" x14ac:dyDescent="0.25">
      <c r="A6807">
        <v>5692101</v>
      </c>
      <c r="B6807" t="s">
        <v>1167</v>
      </c>
      <c r="D6807">
        <v>511</v>
      </c>
      <c r="E6807" t="s">
        <v>14</v>
      </c>
      <c r="F6807" t="s">
        <v>15</v>
      </c>
      <c r="G6807">
        <v>198</v>
      </c>
      <c r="H6807" t="s">
        <v>16</v>
      </c>
      <c r="I6807">
        <v>1</v>
      </c>
      <c r="J6807">
        <f t="shared" si="214"/>
        <v>198</v>
      </c>
      <c r="K6807">
        <v>0.55620000000000003</v>
      </c>
      <c r="L6807" s="1">
        <f t="shared" si="215"/>
        <v>110.1276</v>
      </c>
    </row>
    <row r="6808" spans="1:12" x14ac:dyDescent="0.25">
      <c r="A6808" t="s">
        <v>12852</v>
      </c>
      <c r="B6808" t="s">
        <v>12853</v>
      </c>
      <c r="D6808">
        <v>503</v>
      </c>
      <c r="E6808" t="s">
        <v>14</v>
      </c>
      <c r="F6808" t="s">
        <v>15</v>
      </c>
      <c r="G6808">
        <v>32</v>
      </c>
      <c r="H6808" t="s">
        <v>16</v>
      </c>
      <c r="I6808">
        <v>0.85499999999999998</v>
      </c>
      <c r="J6808">
        <f t="shared" si="214"/>
        <v>27.36</v>
      </c>
      <c r="K6808">
        <v>3.3753000000000002</v>
      </c>
      <c r="L6808" s="1">
        <f t="shared" si="215"/>
        <v>108.00960000000001</v>
      </c>
    </row>
    <row r="6809" spans="1:12" x14ac:dyDescent="0.25">
      <c r="A6809">
        <v>5214</v>
      </c>
      <c r="B6809" t="s">
        <v>563</v>
      </c>
      <c r="C6809" t="s">
        <v>564</v>
      </c>
      <c r="D6809">
        <v>853</v>
      </c>
      <c r="E6809" t="s">
        <v>31</v>
      </c>
      <c r="F6809" t="s">
        <v>15</v>
      </c>
      <c r="G6809">
        <v>222</v>
      </c>
      <c r="H6809" t="s">
        <v>26</v>
      </c>
      <c r="I6809">
        <v>1</v>
      </c>
      <c r="J6809">
        <f t="shared" si="214"/>
        <v>222</v>
      </c>
      <c r="K6809">
        <v>0.48199999999999998</v>
      </c>
      <c r="L6809" s="1">
        <f t="shared" si="215"/>
        <v>107.00399999999999</v>
      </c>
    </row>
    <row r="6810" spans="1:12" x14ac:dyDescent="0.25">
      <c r="A6810">
        <v>84600010</v>
      </c>
      <c r="B6810" t="s">
        <v>2286</v>
      </c>
      <c r="C6810" t="s">
        <v>2281</v>
      </c>
      <c r="D6810">
        <v>511</v>
      </c>
      <c r="E6810" t="s">
        <v>14</v>
      </c>
      <c r="F6810" t="s">
        <v>15</v>
      </c>
      <c r="G6810">
        <v>14</v>
      </c>
      <c r="H6810" t="s">
        <v>16</v>
      </c>
      <c r="I6810">
        <v>10</v>
      </c>
      <c r="J6810">
        <f t="shared" si="214"/>
        <v>140</v>
      </c>
      <c r="K6810">
        <v>7.6314000000000002</v>
      </c>
      <c r="L6810" s="1">
        <f t="shared" si="215"/>
        <v>106.8396</v>
      </c>
    </row>
    <row r="6811" spans="1:12" x14ac:dyDescent="0.25">
      <c r="A6811">
        <v>54901020</v>
      </c>
      <c r="B6811" t="s">
        <v>946</v>
      </c>
      <c r="C6811" t="s">
        <v>917</v>
      </c>
      <c r="D6811">
        <v>846</v>
      </c>
      <c r="E6811" t="s">
        <v>22</v>
      </c>
      <c r="F6811" t="s">
        <v>15</v>
      </c>
      <c r="G6811">
        <v>233</v>
      </c>
      <c r="H6811" t="s">
        <v>16</v>
      </c>
      <c r="I6811">
        <v>20</v>
      </c>
      <c r="J6811">
        <f t="shared" si="214"/>
        <v>4660</v>
      </c>
      <c r="K6811" s="1">
        <v>29.4252</v>
      </c>
      <c r="L6811" s="1">
        <f t="shared" si="215"/>
        <v>6856.0716000000002</v>
      </c>
    </row>
    <row r="6812" spans="1:12" x14ac:dyDescent="0.25">
      <c r="A6812" t="s">
        <v>22065</v>
      </c>
      <c r="B6812" t="s">
        <v>22066</v>
      </c>
      <c r="C6812" t="s">
        <v>22064</v>
      </c>
      <c r="D6812">
        <v>875</v>
      </c>
      <c r="E6812" t="s">
        <v>2673</v>
      </c>
      <c r="F6812" t="s">
        <v>15</v>
      </c>
      <c r="G6812" s="2">
        <v>139790</v>
      </c>
      <c r="H6812" t="s">
        <v>16</v>
      </c>
      <c r="I6812">
        <v>0.10199999999999999</v>
      </c>
      <c r="J6812">
        <f t="shared" si="214"/>
        <v>14258.58</v>
      </c>
      <c r="K6812">
        <v>0.43314000000000002</v>
      </c>
      <c r="L6812" s="1">
        <f t="shared" si="215"/>
        <v>60548.640600000006</v>
      </c>
    </row>
    <row r="6813" spans="1:12" x14ac:dyDescent="0.25">
      <c r="A6813" t="s">
        <v>22103</v>
      </c>
      <c r="B6813" t="s">
        <v>22104</v>
      </c>
      <c r="C6813" t="s">
        <v>22105</v>
      </c>
      <c r="D6813">
        <v>875</v>
      </c>
      <c r="E6813" t="s">
        <v>2673</v>
      </c>
      <c r="F6813" t="s">
        <v>15</v>
      </c>
      <c r="G6813" s="2">
        <v>104940</v>
      </c>
      <c r="H6813" t="s">
        <v>16</v>
      </c>
      <c r="I6813">
        <v>8.5999999999999993E-2</v>
      </c>
      <c r="J6813">
        <f t="shared" si="214"/>
        <v>9024.84</v>
      </c>
      <c r="K6813">
        <v>0.56899999999999995</v>
      </c>
      <c r="L6813" s="1">
        <f t="shared" si="215"/>
        <v>59710.859999999993</v>
      </c>
    </row>
    <row r="6814" spans="1:12" x14ac:dyDescent="0.25">
      <c r="A6814" t="s">
        <v>20306</v>
      </c>
      <c r="B6814" t="s">
        <v>20307</v>
      </c>
      <c r="C6814" t="s">
        <v>20308</v>
      </c>
      <c r="D6814">
        <v>876</v>
      </c>
      <c r="E6814" t="s">
        <v>2673</v>
      </c>
      <c r="F6814" t="s">
        <v>15</v>
      </c>
      <c r="G6814" s="1">
        <v>1000469.214</v>
      </c>
      <c r="H6814" t="s">
        <v>4444</v>
      </c>
      <c r="I6814">
        <v>9.4000000000000004E-3</v>
      </c>
      <c r="J6814">
        <f t="shared" si="214"/>
        <v>9404.4106116000003</v>
      </c>
      <c r="K6814">
        <v>5.8549999999999998E-2</v>
      </c>
      <c r="L6814" s="1">
        <f t="shared" si="215"/>
        <v>58577.472479700002</v>
      </c>
    </row>
    <row r="6815" spans="1:12" x14ac:dyDescent="0.25">
      <c r="A6815" t="s">
        <v>12659</v>
      </c>
      <c r="B6815" t="s">
        <v>12660</v>
      </c>
      <c r="C6815" t="s">
        <v>12661</v>
      </c>
      <c r="D6815">
        <v>702</v>
      </c>
      <c r="E6815" t="s">
        <v>12002</v>
      </c>
      <c r="F6815" t="s">
        <v>15</v>
      </c>
      <c r="G6815" s="2">
        <v>37500</v>
      </c>
      <c r="H6815" t="s">
        <v>16</v>
      </c>
      <c r="I6815">
        <v>1E-4</v>
      </c>
      <c r="J6815">
        <f t="shared" si="214"/>
        <v>3.75</v>
      </c>
      <c r="K6815">
        <v>5.2400000000000002E-2</v>
      </c>
      <c r="L6815" s="1">
        <f t="shared" si="215"/>
        <v>1965</v>
      </c>
    </row>
    <row r="6816" spans="1:12" x14ac:dyDescent="0.25">
      <c r="A6816" t="s">
        <v>22159</v>
      </c>
      <c r="B6816" t="s">
        <v>22160</v>
      </c>
      <c r="C6816" t="s">
        <v>22161</v>
      </c>
      <c r="D6816">
        <v>875</v>
      </c>
      <c r="E6816" t="s">
        <v>2673</v>
      </c>
      <c r="F6816" t="s">
        <v>15</v>
      </c>
      <c r="G6816" s="2">
        <v>91700</v>
      </c>
      <c r="H6816" t="s">
        <v>16</v>
      </c>
      <c r="I6816">
        <v>0.106</v>
      </c>
      <c r="J6816">
        <f t="shared" si="214"/>
        <v>9720.1999999999989</v>
      </c>
      <c r="K6816">
        <v>0.61899999999999999</v>
      </c>
      <c r="L6816" s="1">
        <f t="shared" si="215"/>
        <v>56762.3</v>
      </c>
    </row>
    <row r="6817" spans="1:12" x14ac:dyDescent="0.25">
      <c r="A6817" t="s">
        <v>22188</v>
      </c>
      <c r="B6817" t="s">
        <v>22189</v>
      </c>
      <c r="C6817" t="s">
        <v>22190</v>
      </c>
      <c r="D6817">
        <v>875</v>
      </c>
      <c r="E6817" t="s">
        <v>2673</v>
      </c>
      <c r="F6817" t="s">
        <v>15</v>
      </c>
      <c r="G6817" s="2">
        <v>302738</v>
      </c>
      <c r="H6817" t="s">
        <v>16</v>
      </c>
      <c r="I6817">
        <v>5.0500000000000003E-2</v>
      </c>
      <c r="J6817">
        <f t="shared" si="214"/>
        <v>15288.269</v>
      </c>
      <c r="K6817">
        <v>0.18060999999999999</v>
      </c>
      <c r="L6817" s="1">
        <f t="shared" si="215"/>
        <v>54677.510179999997</v>
      </c>
    </row>
    <row r="6818" spans="1:12" x14ac:dyDescent="0.25">
      <c r="A6818" t="s">
        <v>12517</v>
      </c>
      <c r="B6818" t="s">
        <v>12518</v>
      </c>
      <c r="C6818" t="s">
        <v>12519</v>
      </c>
      <c r="D6818">
        <v>877</v>
      </c>
      <c r="E6818" t="s">
        <v>2673</v>
      </c>
      <c r="F6818" t="s">
        <v>15</v>
      </c>
      <c r="G6818">
        <v>190</v>
      </c>
      <c r="H6818" t="s">
        <v>16</v>
      </c>
      <c r="I6818">
        <v>10</v>
      </c>
      <c r="J6818">
        <f t="shared" ref="J6818:J6881" si="216">G6818*I6818</f>
        <v>1900</v>
      </c>
      <c r="K6818">
        <v>280</v>
      </c>
      <c r="L6818" s="1">
        <f t="shared" ref="L6818:L6881" si="217">G6818*K6818</f>
        <v>53200</v>
      </c>
    </row>
    <row r="6819" spans="1:12" x14ac:dyDescent="0.25">
      <c r="A6819" t="s">
        <v>19678</v>
      </c>
      <c r="B6819" t="s">
        <v>19679</v>
      </c>
      <c r="C6819" t="s">
        <v>19675</v>
      </c>
      <c r="D6819">
        <v>875</v>
      </c>
      <c r="E6819" t="s">
        <v>2673</v>
      </c>
      <c r="F6819" t="s">
        <v>15</v>
      </c>
      <c r="G6819" s="2">
        <v>170500</v>
      </c>
      <c r="H6819" t="s">
        <v>16</v>
      </c>
      <c r="I6819">
        <v>3.5999999999999999E-3</v>
      </c>
      <c r="J6819">
        <f t="shared" si="216"/>
        <v>613.79999999999995</v>
      </c>
      <c r="K6819">
        <v>0.31106</v>
      </c>
      <c r="L6819" s="1">
        <f t="shared" si="217"/>
        <v>53035.73</v>
      </c>
    </row>
    <row r="6820" spans="1:12" x14ac:dyDescent="0.25">
      <c r="A6820" t="s">
        <v>12205</v>
      </c>
      <c r="B6820" t="s">
        <v>12206</v>
      </c>
      <c r="C6820" t="s">
        <v>12207</v>
      </c>
      <c r="D6820">
        <v>875</v>
      </c>
      <c r="E6820" t="s">
        <v>2673</v>
      </c>
      <c r="F6820" t="s">
        <v>15</v>
      </c>
      <c r="G6820">
        <v>366</v>
      </c>
      <c r="H6820" t="s">
        <v>16</v>
      </c>
      <c r="I6820">
        <v>35</v>
      </c>
      <c r="J6820">
        <f t="shared" si="216"/>
        <v>12810</v>
      </c>
      <c r="K6820">
        <v>144.85</v>
      </c>
      <c r="L6820" s="1">
        <f t="shared" si="217"/>
        <v>53015.1</v>
      </c>
    </row>
    <row r="6821" spans="1:12" x14ac:dyDescent="0.25">
      <c r="A6821" t="s">
        <v>22153</v>
      </c>
      <c r="B6821" t="s">
        <v>22154</v>
      </c>
      <c r="C6821" t="s">
        <v>22155</v>
      </c>
      <c r="D6821">
        <v>875</v>
      </c>
      <c r="E6821" t="s">
        <v>2673</v>
      </c>
      <c r="F6821" t="s">
        <v>15</v>
      </c>
      <c r="G6821" s="2">
        <v>80300</v>
      </c>
      <c r="H6821" t="s">
        <v>16</v>
      </c>
      <c r="I6821">
        <v>0.106</v>
      </c>
      <c r="J6821">
        <f t="shared" si="216"/>
        <v>8511.7999999999993</v>
      </c>
      <c r="K6821">
        <v>0.61899999999999999</v>
      </c>
      <c r="L6821" s="1">
        <f t="shared" si="217"/>
        <v>49705.7</v>
      </c>
    </row>
    <row r="6822" spans="1:12" x14ac:dyDescent="0.25">
      <c r="A6822" t="s">
        <v>18915</v>
      </c>
      <c r="B6822" t="s">
        <v>18916</v>
      </c>
      <c r="C6822" t="s">
        <v>18917</v>
      </c>
      <c r="D6822">
        <v>875</v>
      </c>
      <c r="E6822" t="s">
        <v>2673</v>
      </c>
      <c r="F6822" t="s">
        <v>15</v>
      </c>
      <c r="G6822" s="2">
        <v>32000</v>
      </c>
      <c r="H6822" t="s">
        <v>16</v>
      </c>
      <c r="I6822">
        <v>0.14949999999999999</v>
      </c>
      <c r="J6822">
        <f t="shared" si="216"/>
        <v>4784</v>
      </c>
      <c r="K6822">
        <v>1.5169999999999999</v>
      </c>
      <c r="L6822" s="1">
        <f t="shared" si="217"/>
        <v>48544</v>
      </c>
    </row>
    <row r="6823" spans="1:12" x14ac:dyDescent="0.25">
      <c r="A6823" t="s">
        <v>20664</v>
      </c>
      <c r="B6823" t="s">
        <v>20665</v>
      </c>
      <c r="C6823" t="s">
        <v>20666</v>
      </c>
      <c r="D6823">
        <v>875</v>
      </c>
      <c r="E6823" t="s">
        <v>2673</v>
      </c>
      <c r="F6823" t="s">
        <v>15</v>
      </c>
      <c r="G6823" s="2">
        <v>52200</v>
      </c>
      <c r="H6823" t="s">
        <v>16</v>
      </c>
      <c r="I6823">
        <v>0.1381</v>
      </c>
      <c r="J6823">
        <f t="shared" si="216"/>
        <v>7208.82</v>
      </c>
      <c r="K6823">
        <v>0.88168000000000002</v>
      </c>
      <c r="L6823" s="1">
        <f t="shared" si="217"/>
        <v>46023.696000000004</v>
      </c>
    </row>
    <row r="6824" spans="1:12" x14ac:dyDescent="0.25">
      <c r="A6824" t="s">
        <v>19676</v>
      </c>
      <c r="B6824" t="s">
        <v>19677</v>
      </c>
      <c r="C6824" t="s">
        <v>19675</v>
      </c>
      <c r="D6824">
        <v>875</v>
      </c>
      <c r="E6824" t="s">
        <v>2673</v>
      </c>
      <c r="F6824" t="s">
        <v>15</v>
      </c>
      <c r="G6824" s="2">
        <v>150150</v>
      </c>
      <c r="H6824" t="s">
        <v>16</v>
      </c>
      <c r="I6824">
        <v>3.5999999999999997E-2</v>
      </c>
      <c r="J6824">
        <f t="shared" si="216"/>
        <v>5405.4</v>
      </c>
      <c r="K6824">
        <v>0.30591000000000002</v>
      </c>
      <c r="L6824" s="1">
        <f t="shared" si="217"/>
        <v>45932.386500000001</v>
      </c>
    </row>
    <row r="6825" spans="1:12" x14ac:dyDescent="0.25">
      <c r="A6825" t="s">
        <v>22563</v>
      </c>
      <c r="B6825" t="s">
        <v>22564</v>
      </c>
      <c r="C6825" t="s">
        <v>22053</v>
      </c>
      <c r="D6825">
        <v>875</v>
      </c>
      <c r="E6825" t="s">
        <v>2673</v>
      </c>
      <c r="F6825" t="s">
        <v>15</v>
      </c>
      <c r="G6825" s="2">
        <v>459821</v>
      </c>
      <c r="H6825" t="s">
        <v>16</v>
      </c>
      <c r="I6825">
        <v>2.9000000000000001E-2</v>
      </c>
      <c r="J6825">
        <f t="shared" si="216"/>
        <v>13334.809000000001</v>
      </c>
      <c r="K6825">
        <v>9.6839999999999996E-2</v>
      </c>
      <c r="L6825" s="1">
        <f t="shared" si="217"/>
        <v>44529.065640000001</v>
      </c>
    </row>
    <row r="6826" spans="1:12" x14ac:dyDescent="0.25">
      <c r="A6826" t="s">
        <v>22828</v>
      </c>
      <c r="B6826" t="s">
        <v>22829</v>
      </c>
      <c r="C6826" t="s">
        <v>22830</v>
      </c>
      <c r="D6826">
        <v>876</v>
      </c>
      <c r="E6826" t="s">
        <v>2673</v>
      </c>
      <c r="F6826" t="s">
        <v>15</v>
      </c>
      <c r="G6826" s="1">
        <v>3568381.9</v>
      </c>
      <c r="H6826" t="s">
        <v>16</v>
      </c>
      <c r="I6826">
        <v>3.0599999999999998E-3</v>
      </c>
      <c r="J6826">
        <f t="shared" si="216"/>
        <v>10919.248613999998</v>
      </c>
      <c r="K6826">
        <v>1.2290000000000001E-2</v>
      </c>
      <c r="L6826" s="1">
        <f t="shared" si="217"/>
        <v>43855.413550999998</v>
      </c>
    </row>
    <row r="6827" spans="1:12" x14ac:dyDescent="0.25">
      <c r="A6827" t="s">
        <v>19931</v>
      </c>
      <c r="B6827" t="s">
        <v>19932</v>
      </c>
      <c r="C6827" t="s">
        <v>19928</v>
      </c>
      <c r="D6827">
        <v>875</v>
      </c>
      <c r="E6827" t="s">
        <v>2673</v>
      </c>
      <c r="F6827" t="s">
        <v>15</v>
      </c>
      <c r="G6827" s="2">
        <v>19255</v>
      </c>
      <c r="H6827" t="s">
        <v>16</v>
      </c>
      <c r="I6827">
        <v>1.7000000000000001E-2</v>
      </c>
      <c r="J6827">
        <f t="shared" si="216"/>
        <v>327.33500000000004</v>
      </c>
      <c r="K6827">
        <v>2.238</v>
      </c>
      <c r="L6827" s="1">
        <f t="shared" si="217"/>
        <v>43092.69</v>
      </c>
    </row>
    <row r="6828" spans="1:12" x14ac:dyDescent="0.25">
      <c r="A6828" t="s">
        <v>20694</v>
      </c>
      <c r="B6828" t="s">
        <v>20695</v>
      </c>
      <c r="C6828" t="s">
        <v>20659</v>
      </c>
      <c r="D6828">
        <v>875</v>
      </c>
      <c r="E6828" t="s">
        <v>2673</v>
      </c>
      <c r="F6828" t="s">
        <v>15</v>
      </c>
      <c r="G6828" s="2">
        <v>45843</v>
      </c>
      <c r="H6828" t="s">
        <v>16</v>
      </c>
      <c r="I6828">
        <v>0.1363</v>
      </c>
      <c r="J6828">
        <f t="shared" si="216"/>
        <v>6248.4009000000005</v>
      </c>
      <c r="K6828">
        <v>0.88092000000000004</v>
      </c>
      <c r="L6828" s="1">
        <f t="shared" si="217"/>
        <v>40384.01556</v>
      </c>
    </row>
    <row r="6829" spans="1:12" x14ac:dyDescent="0.25">
      <c r="A6829" t="s">
        <v>21740</v>
      </c>
      <c r="B6829" t="s">
        <v>21741</v>
      </c>
      <c r="C6829" t="s">
        <v>21742</v>
      </c>
      <c r="D6829">
        <v>875</v>
      </c>
      <c r="E6829" t="s">
        <v>2673</v>
      </c>
      <c r="F6829" t="s">
        <v>15</v>
      </c>
      <c r="G6829" s="2">
        <v>182092</v>
      </c>
      <c r="H6829" t="s">
        <v>16</v>
      </c>
      <c r="I6829">
        <v>3.32E-2</v>
      </c>
      <c r="J6829">
        <f t="shared" si="216"/>
        <v>6045.4543999999996</v>
      </c>
      <c r="K6829">
        <v>0.21804999999999999</v>
      </c>
      <c r="L6829" s="1">
        <f t="shared" si="217"/>
        <v>39705.160599999996</v>
      </c>
    </row>
    <row r="6830" spans="1:12" x14ac:dyDescent="0.25">
      <c r="A6830" t="s">
        <v>22131</v>
      </c>
      <c r="B6830" t="s">
        <v>22132</v>
      </c>
      <c r="C6830" t="s">
        <v>22130</v>
      </c>
      <c r="D6830">
        <v>875</v>
      </c>
      <c r="E6830" t="s">
        <v>2673</v>
      </c>
      <c r="F6830" t="s">
        <v>15</v>
      </c>
      <c r="G6830" s="2">
        <v>108847</v>
      </c>
      <c r="H6830" t="s">
        <v>16</v>
      </c>
      <c r="I6830">
        <v>0.105</v>
      </c>
      <c r="J6830">
        <f t="shared" si="216"/>
        <v>11428.934999999999</v>
      </c>
      <c r="K6830">
        <v>0.35663</v>
      </c>
      <c r="L6830" s="1">
        <f t="shared" si="217"/>
        <v>38818.105609999999</v>
      </c>
    </row>
    <row r="6831" spans="1:12" x14ac:dyDescent="0.25">
      <c r="A6831" t="s">
        <v>19588</v>
      </c>
      <c r="B6831" t="s">
        <v>19589</v>
      </c>
      <c r="C6831" t="s">
        <v>19590</v>
      </c>
      <c r="D6831">
        <v>875</v>
      </c>
      <c r="E6831" t="s">
        <v>2673</v>
      </c>
      <c r="F6831" t="s">
        <v>15</v>
      </c>
      <c r="G6831" s="2">
        <v>54070</v>
      </c>
      <c r="H6831" t="s">
        <v>16</v>
      </c>
      <c r="I6831">
        <v>0.16</v>
      </c>
      <c r="J6831">
        <f t="shared" si="216"/>
        <v>8651.2000000000007</v>
      </c>
      <c r="K6831">
        <v>0.69896999999999998</v>
      </c>
      <c r="L6831" s="1">
        <f t="shared" si="217"/>
        <v>37793.3079</v>
      </c>
    </row>
    <row r="6832" spans="1:12" x14ac:dyDescent="0.25">
      <c r="A6832" t="s">
        <v>19926</v>
      </c>
      <c r="B6832" t="s">
        <v>19927</v>
      </c>
      <c r="C6832" t="s">
        <v>19928</v>
      </c>
      <c r="D6832">
        <v>875</v>
      </c>
      <c r="E6832" t="s">
        <v>2673</v>
      </c>
      <c r="F6832" t="s">
        <v>15</v>
      </c>
      <c r="G6832" s="2">
        <v>16845</v>
      </c>
      <c r="H6832" t="s">
        <v>16</v>
      </c>
      <c r="I6832">
        <v>0.17799999999999999</v>
      </c>
      <c r="J6832">
        <f t="shared" si="216"/>
        <v>2998.41</v>
      </c>
      <c r="K6832">
        <v>2.238</v>
      </c>
      <c r="L6832" s="1">
        <f t="shared" si="217"/>
        <v>37699.11</v>
      </c>
    </row>
    <row r="6833" spans="1:12" x14ac:dyDescent="0.25">
      <c r="A6833" t="s">
        <v>20702</v>
      </c>
      <c r="B6833" t="s">
        <v>20703</v>
      </c>
      <c r="C6833" t="s">
        <v>15783</v>
      </c>
      <c r="D6833">
        <v>875</v>
      </c>
      <c r="E6833" t="s">
        <v>2673</v>
      </c>
      <c r="F6833" t="s">
        <v>15</v>
      </c>
      <c r="G6833" s="2">
        <v>43754</v>
      </c>
      <c r="H6833" t="s">
        <v>16</v>
      </c>
      <c r="I6833">
        <v>0.1381</v>
      </c>
      <c r="J6833">
        <f t="shared" si="216"/>
        <v>6042.4273999999996</v>
      </c>
      <c r="K6833">
        <v>0.85472999999999999</v>
      </c>
      <c r="L6833" s="1">
        <f t="shared" si="217"/>
        <v>37397.856419999996</v>
      </c>
    </row>
    <row r="6834" spans="1:12" x14ac:dyDescent="0.25">
      <c r="A6834" t="s">
        <v>19933</v>
      </c>
      <c r="B6834" t="s">
        <v>19934</v>
      </c>
      <c r="C6834" t="s">
        <v>19928</v>
      </c>
      <c r="D6834">
        <v>875</v>
      </c>
      <c r="E6834" t="s">
        <v>2673</v>
      </c>
      <c r="F6834" t="s">
        <v>15</v>
      </c>
      <c r="G6834" s="2">
        <v>16645</v>
      </c>
      <c r="H6834" t="s">
        <v>16</v>
      </c>
      <c r="I6834">
        <v>1.7000000000000001E-2</v>
      </c>
      <c r="J6834">
        <f t="shared" si="216"/>
        <v>282.96500000000003</v>
      </c>
      <c r="K6834">
        <v>2.238</v>
      </c>
      <c r="L6834" s="1">
        <f t="shared" si="217"/>
        <v>37251.51</v>
      </c>
    </row>
    <row r="6835" spans="1:12" x14ac:dyDescent="0.25">
      <c r="A6835" t="s">
        <v>21040</v>
      </c>
      <c r="B6835" t="s">
        <v>21041</v>
      </c>
      <c r="C6835" t="s">
        <v>21042</v>
      </c>
      <c r="D6835">
        <v>875</v>
      </c>
      <c r="E6835" t="s">
        <v>2673</v>
      </c>
      <c r="F6835" t="s">
        <v>15</v>
      </c>
      <c r="G6835" s="2">
        <v>34800</v>
      </c>
      <c r="H6835" t="s">
        <v>16</v>
      </c>
      <c r="I6835">
        <v>0.128</v>
      </c>
      <c r="J6835">
        <f t="shared" si="216"/>
        <v>4454.4000000000005</v>
      </c>
      <c r="K6835">
        <v>1.01</v>
      </c>
      <c r="L6835" s="1">
        <f t="shared" si="217"/>
        <v>35148</v>
      </c>
    </row>
    <row r="6836" spans="1:12" x14ac:dyDescent="0.25">
      <c r="A6836" t="s">
        <v>20673</v>
      </c>
      <c r="B6836" t="s">
        <v>20674</v>
      </c>
      <c r="C6836" t="s">
        <v>20675</v>
      </c>
      <c r="D6836">
        <v>875</v>
      </c>
      <c r="E6836" t="s">
        <v>2673</v>
      </c>
      <c r="F6836" t="s">
        <v>15</v>
      </c>
      <c r="G6836" s="2">
        <v>55149</v>
      </c>
      <c r="H6836" t="s">
        <v>16</v>
      </c>
      <c r="I6836">
        <v>0.1381</v>
      </c>
      <c r="J6836">
        <f t="shared" si="216"/>
        <v>7616.0769</v>
      </c>
      <c r="K6836">
        <v>0.63531000000000004</v>
      </c>
      <c r="L6836" s="1">
        <f t="shared" si="217"/>
        <v>35036.711190000002</v>
      </c>
    </row>
    <row r="6837" spans="1:12" x14ac:dyDescent="0.25">
      <c r="A6837" t="s">
        <v>20704</v>
      </c>
      <c r="B6837" t="s">
        <v>20705</v>
      </c>
      <c r="C6837" t="s">
        <v>15783</v>
      </c>
      <c r="D6837">
        <v>875</v>
      </c>
      <c r="E6837" t="s">
        <v>2673</v>
      </c>
      <c r="F6837" t="s">
        <v>15</v>
      </c>
      <c r="G6837" s="2">
        <v>39396</v>
      </c>
      <c r="H6837" t="s">
        <v>16</v>
      </c>
      <c r="I6837">
        <v>0.13500000000000001</v>
      </c>
      <c r="J6837">
        <f t="shared" si="216"/>
        <v>5318.46</v>
      </c>
      <c r="K6837">
        <v>0.88575000000000004</v>
      </c>
      <c r="L6837" s="1">
        <f t="shared" si="217"/>
        <v>34895.007000000005</v>
      </c>
    </row>
    <row r="6838" spans="1:12" x14ac:dyDescent="0.25">
      <c r="A6838" t="s">
        <v>18922</v>
      </c>
      <c r="B6838" t="s">
        <v>18923</v>
      </c>
      <c r="C6838" t="s">
        <v>18917</v>
      </c>
      <c r="D6838">
        <v>875</v>
      </c>
      <c r="E6838" t="s">
        <v>2673</v>
      </c>
      <c r="F6838" t="s">
        <v>15</v>
      </c>
      <c r="G6838" s="2">
        <v>22955</v>
      </c>
      <c r="H6838" t="s">
        <v>16</v>
      </c>
      <c r="I6838">
        <v>0.14949999999999999</v>
      </c>
      <c r="J6838">
        <f t="shared" si="216"/>
        <v>3431.7725</v>
      </c>
      <c r="K6838">
        <v>1.5169999999999999</v>
      </c>
      <c r="L6838" s="1">
        <f t="shared" si="217"/>
        <v>34822.735000000001</v>
      </c>
    </row>
    <row r="6839" spans="1:12" x14ac:dyDescent="0.25">
      <c r="A6839" t="s">
        <v>23839</v>
      </c>
      <c r="B6839" t="s">
        <v>23840</v>
      </c>
      <c r="C6839" t="s">
        <v>23838</v>
      </c>
      <c r="D6839">
        <v>875</v>
      </c>
      <c r="E6839" t="s">
        <v>2673</v>
      </c>
      <c r="F6839" t="s">
        <v>15</v>
      </c>
      <c r="G6839" s="2">
        <v>417764</v>
      </c>
      <c r="H6839" t="s">
        <v>16</v>
      </c>
      <c r="I6839">
        <v>4.0099999999999997E-3</v>
      </c>
      <c r="J6839">
        <f t="shared" si="216"/>
        <v>1675.2336399999999</v>
      </c>
      <c r="K6839">
        <v>8.3150000000000002E-2</v>
      </c>
      <c r="L6839" s="1">
        <f t="shared" si="217"/>
        <v>34737.0766</v>
      </c>
    </row>
    <row r="6840" spans="1:12" x14ac:dyDescent="0.25">
      <c r="A6840" t="s">
        <v>20653</v>
      </c>
      <c r="B6840" t="s">
        <v>20654</v>
      </c>
      <c r="C6840" t="s">
        <v>15783</v>
      </c>
      <c r="D6840">
        <v>875</v>
      </c>
      <c r="E6840" t="s">
        <v>2673</v>
      </c>
      <c r="F6840" t="s">
        <v>15</v>
      </c>
      <c r="G6840" s="2">
        <v>38489</v>
      </c>
      <c r="H6840" t="s">
        <v>16</v>
      </c>
      <c r="I6840">
        <v>0.14119999999999999</v>
      </c>
      <c r="J6840">
        <f t="shared" si="216"/>
        <v>5434.6467999999995</v>
      </c>
      <c r="K6840">
        <v>0.85858000000000001</v>
      </c>
      <c r="L6840" s="1">
        <f t="shared" si="217"/>
        <v>33045.885620000001</v>
      </c>
    </row>
    <row r="6841" spans="1:12" x14ac:dyDescent="0.25">
      <c r="A6841" t="s">
        <v>19494</v>
      </c>
      <c r="B6841" t="s">
        <v>19495</v>
      </c>
      <c r="C6841" t="s">
        <v>19485</v>
      </c>
      <c r="D6841">
        <v>875</v>
      </c>
      <c r="E6841" t="s">
        <v>2673</v>
      </c>
      <c r="F6841" t="s">
        <v>15</v>
      </c>
      <c r="G6841" s="2">
        <v>14890</v>
      </c>
      <c r="H6841" t="s">
        <v>16</v>
      </c>
      <c r="I6841">
        <v>0.16028999999999999</v>
      </c>
      <c r="J6841">
        <f t="shared" si="216"/>
        <v>2386.7181</v>
      </c>
      <c r="K6841">
        <v>2.2192099999999999</v>
      </c>
      <c r="L6841" s="1">
        <f t="shared" si="217"/>
        <v>33044.036899999999</v>
      </c>
    </row>
    <row r="6842" spans="1:12" x14ac:dyDescent="0.25">
      <c r="A6842" t="s">
        <v>24952</v>
      </c>
      <c r="B6842" t="s">
        <v>24953</v>
      </c>
      <c r="C6842" t="s">
        <v>24579</v>
      </c>
      <c r="D6842">
        <v>875</v>
      </c>
      <c r="E6842" t="s">
        <v>2673</v>
      </c>
      <c r="F6842" t="s">
        <v>15</v>
      </c>
      <c r="G6842" s="2">
        <v>582169</v>
      </c>
      <c r="H6842" t="s">
        <v>16</v>
      </c>
      <c r="I6842">
        <v>1.044E-2</v>
      </c>
      <c r="J6842">
        <f t="shared" si="216"/>
        <v>6077.8443600000001</v>
      </c>
      <c r="K6842">
        <v>5.6259999999999998E-2</v>
      </c>
      <c r="L6842" s="1">
        <f t="shared" si="217"/>
        <v>32752.827939999999</v>
      </c>
    </row>
    <row r="6843" spans="1:12" x14ac:dyDescent="0.25">
      <c r="A6843" t="s">
        <v>22826</v>
      </c>
      <c r="B6843" t="s">
        <v>22827</v>
      </c>
      <c r="C6843" t="s">
        <v>22825</v>
      </c>
      <c r="D6843">
        <v>876</v>
      </c>
      <c r="E6843" t="s">
        <v>2673</v>
      </c>
      <c r="F6843" t="s">
        <v>15</v>
      </c>
      <c r="G6843" s="2">
        <v>1430070</v>
      </c>
      <c r="H6843" t="s">
        <v>16</v>
      </c>
      <c r="I6843">
        <v>2E-3</v>
      </c>
      <c r="J6843">
        <f t="shared" si="216"/>
        <v>2860.14</v>
      </c>
      <c r="K6843">
        <v>2.2440000000000002E-2</v>
      </c>
      <c r="L6843" s="1">
        <f t="shared" si="217"/>
        <v>32090.770800000002</v>
      </c>
    </row>
    <row r="6844" spans="1:12" x14ac:dyDescent="0.25">
      <c r="A6844" t="s">
        <v>24906</v>
      </c>
      <c r="B6844" t="s">
        <v>24907</v>
      </c>
      <c r="C6844" t="s">
        <v>24902</v>
      </c>
      <c r="D6844">
        <v>875</v>
      </c>
      <c r="E6844" t="s">
        <v>2673</v>
      </c>
      <c r="F6844" t="s">
        <v>15</v>
      </c>
      <c r="G6844" s="2">
        <v>1080696</v>
      </c>
      <c r="H6844" t="s">
        <v>16</v>
      </c>
      <c r="I6844">
        <v>5.0000000000000001E-3</v>
      </c>
      <c r="J6844">
        <f t="shared" si="216"/>
        <v>5403.4800000000005</v>
      </c>
      <c r="K6844">
        <v>2.9499999999999998E-2</v>
      </c>
      <c r="L6844" s="1">
        <f t="shared" si="217"/>
        <v>31880.531999999999</v>
      </c>
    </row>
    <row r="6845" spans="1:12" x14ac:dyDescent="0.25">
      <c r="A6845" t="s">
        <v>23169</v>
      </c>
      <c r="B6845" t="s">
        <v>23170</v>
      </c>
      <c r="C6845" t="s">
        <v>23171</v>
      </c>
      <c r="D6845">
        <v>875</v>
      </c>
      <c r="E6845" t="s">
        <v>2673</v>
      </c>
      <c r="F6845" t="s">
        <v>15</v>
      </c>
      <c r="G6845" s="2">
        <v>25740</v>
      </c>
      <c r="H6845" t="s">
        <v>16</v>
      </c>
      <c r="I6845">
        <v>0.35202</v>
      </c>
      <c r="J6845">
        <f t="shared" si="216"/>
        <v>9060.9948000000004</v>
      </c>
      <c r="K6845">
        <v>1.2170000000000001</v>
      </c>
      <c r="L6845" s="1">
        <f t="shared" si="217"/>
        <v>31325.58</v>
      </c>
    </row>
    <row r="6846" spans="1:12" x14ac:dyDescent="0.25">
      <c r="A6846" t="s">
        <v>21919</v>
      </c>
      <c r="B6846" t="s">
        <v>21920</v>
      </c>
      <c r="C6846" t="s">
        <v>21921</v>
      </c>
      <c r="D6846">
        <v>875</v>
      </c>
      <c r="E6846" t="s">
        <v>2673</v>
      </c>
      <c r="F6846" t="s">
        <v>15</v>
      </c>
      <c r="G6846" s="2">
        <v>18720</v>
      </c>
      <c r="H6846" t="s">
        <v>16</v>
      </c>
      <c r="I6846">
        <v>0.155</v>
      </c>
      <c r="J6846">
        <f t="shared" si="216"/>
        <v>2901.6</v>
      </c>
      <c r="K6846">
        <v>1.6672800000000001</v>
      </c>
      <c r="L6846" s="1">
        <f t="shared" si="217"/>
        <v>31211.481600000003</v>
      </c>
    </row>
    <row r="6847" spans="1:12" x14ac:dyDescent="0.25">
      <c r="A6847" t="s">
        <v>19741</v>
      </c>
      <c r="B6847" t="s">
        <v>19742</v>
      </c>
      <c r="C6847" t="s">
        <v>19689</v>
      </c>
      <c r="D6847">
        <v>875</v>
      </c>
      <c r="E6847" t="s">
        <v>2673</v>
      </c>
      <c r="F6847" t="s">
        <v>15</v>
      </c>
      <c r="G6847" s="2">
        <v>93850</v>
      </c>
      <c r="H6847" t="s">
        <v>16</v>
      </c>
      <c r="I6847">
        <v>5.0999999999999997E-2</v>
      </c>
      <c r="J6847">
        <f t="shared" si="216"/>
        <v>4786.3499999999995</v>
      </c>
      <c r="K6847">
        <v>0.33200000000000002</v>
      </c>
      <c r="L6847" s="1">
        <f t="shared" si="217"/>
        <v>31158.2</v>
      </c>
    </row>
    <row r="6848" spans="1:12" x14ac:dyDescent="0.25">
      <c r="A6848" t="s">
        <v>18819</v>
      </c>
      <c r="B6848" t="s">
        <v>18820</v>
      </c>
      <c r="C6848" t="s">
        <v>18821</v>
      </c>
      <c r="D6848">
        <v>875</v>
      </c>
      <c r="E6848" t="s">
        <v>2673</v>
      </c>
      <c r="F6848" t="s">
        <v>15</v>
      </c>
      <c r="G6848" s="2">
        <v>20090</v>
      </c>
      <c r="H6848" t="s">
        <v>16</v>
      </c>
      <c r="I6848">
        <v>0.154</v>
      </c>
      <c r="J6848">
        <f t="shared" si="216"/>
        <v>3093.86</v>
      </c>
      <c r="K6848">
        <v>1.5431699999999999</v>
      </c>
      <c r="L6848" s="1">
        <f t="shared" si="217"/>
        <v>31002.2853</v>
      </c>
    </row>
    <row r="6849" spans="1:12" x14ac:dyDescent="0.25">
      <c r="A6849" t="s">
        <v>22168</v>
      </c>
      <c r="B6849" t="s">
        <v>22169</v>
      </c>
      <c r="C6849" t="s">
        <v>22170</v>
      </c>
      <c r="D6849">
        <v>875</v>
      </c>
      <c r="E6849" t="s">
        <v>2673</v>
      </c>
      <c r="F6849" t="s">
        <v>15</v>
      </c>
      <c r="G6849" s="2">
        <v>347400</v>
      </c>
      <c r="H6849" t="s">
        <v>16</v>
      </c>
      <c r="I6849">
        <v>2.051E-2</v>
      </c>
      <c r="J6849">
        <f t="shared" si="216"/>
        <v>7125.174</v>
      </c>
      <c r="K6849">
        <v>8.8999999999999996E-2</v>
      </c>
      <c r="L6849" s="1">
        <f t="shared" si="217"/>
        <v>30918.6</v>
      </c>
    </row>
    <row r="6850" spans="1:12" x14ac:dyDescent="0.25">
      <c r="A6850" t="s">
        <v>19550</v>
      </c>
      <c r="B6850" t="s">
        <v>19551</v>
      </c>
      <c r="C6850" t="s">
        <v>19468</v>
      </c>
      <c r="D6850">
        <v>875</v>
      </c>
      <c r="E6850" t="s">
        <v>2673</v>
      </c>
      <c r="F6850" t="s">
        <v>15</v>
      </c>
      <c r="G6850" s="2">
        <v>13320</v>
      </c>
      <c r="H6850" t="s">
        <v>16</v>
      </c>
      <c r="I6850">
        <v>0.17780000000000001</v>
      </c>
      <c r="J6850">
        <f t="shared" si="216"/>
        <v>2368.2960000000003</v>
      </c>
      <c r="K6850">
        <v>2.2932899999999998</v>
      </c>
      <c r="L6850" s="1">
        <f t="shared" si="217"/>
        <v>30546.622799999997</v>
      </c>
    </row>
    <row r="6851" spans="1:12" x14ac:dyDescent="0.25">
      <c r="A6851" t="s">
        <v>22079</v>
      </c>
      <c r="B6851" t="s">
        <v>22080</v>
      </c>
      <c r="C6851" t="s">
        <v>22081</v>
      </c>
      <c r="D6851">
        <v>875</v>
      </c>
      <c r="E6851" t="s">
        <v>2673</v>
      </c>
      <c r="F6851" t="s">
        <v>15</v>
      </c>
      <c r="G6851" s="2">
        <v>414171</v>
      </c>
      <c r="H6851" t="s">
        <v>16</v>
      </c>
      <c r="I6851">
        <v>1.8200000000000001E-2</v>
      </c>
      <c r="J6851">
        <f t="shared" si="216"/>
        <v>7537.9122000000007</v>
      </c>
      <c r="K6851">
        <v>7.288E-2</v>
      </c>
      <c r="L6851" s="1">
        <f t="shared" si="217"/>
        <v>30184.782480000002</v>
      </c>
    </row>
    <row r="6852" spans="1:12" x14ac:dyDescent="0.25">
      <c r="A6852" t="s">
        <v>18855</v>
      </c>
      <c r="B6852" t="s">
        <v>18856</v>
      </c>
      <c r="C6852" t="s">
        <v>18821</v>
      </c>
      <c r="D6852">
        <v>875</v>
      </c>
      <c r="E6852" t="s">
        <v>2673</v>
      </c>
      <c r="F6852" t="s">
        <v>15</v>
      </c>
      <c r="G6852" s="2">
        <v>19541</v>
      </c>
      <c r="H6852" t="s">
        <v>16</v>
      </c>
      <c r="I6852">
        <v>0.154</v>
      </c>
      <c r="J6852">
        <f t="shared" si="216"/>
        <v>3009.3139999999999</v>
      </c>
      <c r="K6852">
        <v>1.5431699999999999</v>
      </c>
      <c r="L6852" s="1">
        <f t="shared" si="217"/>
        <v>30155.08497</v>
      </c>
    </row>
    <row r="6853" spans="1:12" x14ac:dyDescent="0.25">
      <c r="A6853" t="s">
        <v>19929</v>
      </c>
      <c r="B6853" t="s">
        <v>19930</v>
      </c>
      <c r="C6853" t="s">
        <v>19928</v>
      </c>
      <c r="D6853">
        <v>875</v>
      </c>
      <c r="E6853" t="s">
        <v>2673</v>
      </c>
      <c r="F6853" t="s">
        <v>15</v>
      </c>
      <c r="G6853" s="2">
        <v>13300</v>
      </c>
      <c r="H6853" t="s">
        <v>16</v>
      </c>
      <c r="I6853">
        <v>1.7000000000000001E-2</v>
      </c>
      <c r="J6853">
        <f t="shared" si="216"/>
        <v>226.10000000000002</v>
      </c>
      <c r="K6853">
        <v>2.238</v>
      </c>
      <c r="L6853" s="1">
        <f t="shared" si="217"/>
        <v>29765.4</v>
      </c>
    </row>
    <row r="6854" spans="1:12" x14ac:dyDescent="0.25">
      <c r="A6854" t="s">
        <v>16174</v>
      </c>
      <c r="B6854" t="s">
        <v>16175</v>
      </c>
      <c r="C6854" t="s">
        <v>16173</v>
      </c>
      <c r="D6854">
        <v>875</v>
      </c>
      <c r="E6854" t="s">
        <v>2673</v>
      </c>
      <c r="F6854" t="s">
        <v>15</v>
      </c>
      <c r="G6854" s="2">
        <v>19300</v>
      </c>
      <c r="H6854" t="s">
        <v>16</v>
      </c>
      <c r="I6854">
        <v>0.12</v>
      </c>
      <c r="J6854">
        <f t="shared" si="216"/>
        <v>2316</v>
      </c>
      <c r="K6854">
        <v>1.538</v>
      </c>
      <c r="L6854" s="1">
        <f t="shared" si="217"/>
        <v>29683.4</v>
      </c>
    </row>
    <row r="6855" spans="1:12" x14ac:dyDescent="0.25">
      <c r="A6855" t="s">
        <v>19673</v>
      </c>
      <c r="B6855" t="s">
        <v>19674</v>
      </c>
      <c r="C6855" t="s">
        <v>19675</v>
      </c>
      <c r="D6855">
        <v>875</v>
      </c>
      <c r="E6855" t="s">
        <v>2673</v>
      </c>
      <c r="F6855" t="s">
        <v>15</v>
      </c>
      <c r="G6855" s="2">
        <v>91000</v>
      </c>
      <c r="H6855" t="s">
        <v>16</v>
      </c>
      <c r="I6855">
        <v>3.5999999999999997E-2</v>
      </c>
      <c r="J6855">
        <f t="shared" si="216"/>
        <v>3275.9999999999995</v>
      </c>
      <c r="K6855">
        <v>0.31929999999999997</v>
      </c>
      <c r="L6855" s="1">
        <f t="shared" si="217"/>
        <v>29056.3</v>
      </c>
    </row>
    <row r="6856" spans="1:12" x14ac:dyDescent="0.25">
      <c r="A6856" t="s">
        <v>22073</v>
      </c>
      <c r="B6856" t="s">
        <v>22074</v>
      </c>
      <c r="C6856" t="s">
        <v>22075</v>
      </c>
      <c r="D6856">
        <v>875</v>
      </c>
      <c r="E6856" t="s">
        <v>2673</v>
      </c>
      <c r="F6856" t="s">
        <v>15</v>
      </c>
      <c r="G6856" s="2">
        <v>222468</v>
      </c>
      <c r="H6856" t="s">
        <v>16</v>
      </c>
      <c r="I6856">
        <v>3.3250000000000002E-2</v>
      </c>
      <c r="J6856">
        <f t="shared" si="216"/>
        <v>7397.0610000000006</v>
      </c>
      <c r="K6856">
        <v>0.12783</v>
      </c>
      <c r="L6856" s="1">
        <f t="shared" si="217"/>
        <v>28438.084439999999</v>
      </c>
    </row>
    <row r="6857" spans="1:12" x14ac:dyDescent="0.25">
      <c r="A6857" t="s">
        <v>18924</v>
      </c>
      <c r="B6857" t="s">
        <v>18925</v>
      </c>
      <c r="C6857" t="s">
        <v>18917</v>
      </c>
      <c r="D6857">
        <v>875</v>
      </c>
      <c r="E6857" t="s">
        <v>2673</v>
      </c>
      <c r="F6857" t="s">
        <v>15</v>
      </c>
      <c r="G6857" s="2">
        <v>18690</v>
      </c>
      <c r="H6857" t="s">
        <v>16</v>
      </c>
      <c r="I6857">
        <v>0.14949999999999999</v>
      </c>
      <c r="J6857">
        <f t="shared" si="216"/>
        <v>2794.1549999999997</v>
      </c>
      <c r="K6857">
        <v>1.5169999999999999</v>
      </c>
      <c r="L6857" s="1">
        <f t="shared" si="217"/>
        <v>28352.73</v>
      </c>
    </row>
    <row r="6858" spans="1:12" x14ac:dyDescent="0.25">
      <c r="A6858" t="s">
        <v>20689</v>
      </c>
      <c r="B6858" t="s">
        <v>20690</v>
      </c>
      <c r="C6858" t="s">
        <v>20691</v>
      </c>
      <c r="D6858">
        <v>875</v>
      </c>
      <c r="E6858" t="s">
        <v>2673</v>
      </c>
      <c r="F6858" t="s">
        <v>15</v>
      </c>
      <c r="G6858" s="2">
        <v>28600</v>
      </c>
      <c r="H6858" t="s">
        <v>16</v>
      </c>
      <c r="I6858">
        <v>0.13769999999999999</v>
      </c>
      <c r="J6858">
        <f t="shared" si="216"/>
        <v>3938.22</v>
      </c>
      <c r="K6858">
        <v>0.99</v>
      </c>
      <c r="L6858" s="1">
        <f t="shared" si="217"/>
        <v>28314</v>
      </c>
    </row>
    <row r="6859" spans="1:12" x14ac:dyDescent="0.25">
      <c r="A6859" t="s">
        <v>20657</v>
      </c>
      <c r="B6859" t="s">
        <v>20658</v>
      </c>
      <c r="C6859" t="s">
        <v>20659</v>
      </c>
      <c r="D6859">
        <v>875</v>
      </c>
      <c r="E6859" t="s">
        <v>2673</v>
      </c>
      <c r="F6859" t="s">
        <v>15</v>
      </c>
      <c r="G6859" s="2">
        <v>31750</v>
      </c>
      <c r="H6859" t="s">
        <v>16</v>
      </c>
      <c r="I6859">
        <v>0.1381</v>
      </c>
      <c r="J6859">
        <f t="shared" si="216"/>
        <v>4384.6750000000002</v>
      </c>
      <c r="K6859">
        <v>0.89149</v>
      </c>
      <c r="L6859" s="1">
        <f t="shared" si="217"/>
        <v>28304.807499999999</v>
      </c>
    </row>
    <row r="6860" spans="1:12" x14ac:dyDescent="0.25">
      <c r="A6860" t="s">
        <v>16846</v>
      </c>
      <c r="B6860" t="s">
        <v>16847</v>
      </c>
      <c r="C6860" t="s">
        <v>16848</v>
      </c>
      <c r="D6860">
        <v>875</v>
      </c>
      <c r="E6860" t="s">
        <v>2673</v>
      </c>
      <c r="F6860" t="s">
        <v>15</v>
      </c>
      <c r="G6860" s="2">
        <v>60377</v>
      </c>
      <c r="H6860" t="s">
        <v>16</v>
      </c>
      <c r="I6860">
        <v>3.9199999999999999E-2</v>
      </c>
      <c r="J6860">
        <f t="shared" si="216"/>
        <v>2366.7784000000001</v>
      </c>
      <c r="K6860">
        <v>0.46800000000000003</v>
      </c>
      <c r="L6860" s="1">
        <f t="shared" si="217"/>
        <v>28256.436000000002</v>
      </c>
    </row>
    <row r="6861" spans="1:12" x14ac:dyDescent="0.25">
      <c r="A6861" t="s">
        <v>16849</v>
      </c>
      <c r="B6861" t="s">
        <v>16850</v>
      </c>
      <c r="C6861" t="s">
        <v>16848</v>
      </c>
      <c r="D6861">
        <v>875</v>
      </c>
      <c r="E6861" t="s">
        <v>2673</v>
      </c>
      <c r="F6861" t="s">
        <v>15</v>
      </c>
      <c r="G6861" s="2">
        <v>59870</v>
      </c>
      <c r="H6861" t="s">
        <v>16</v>
      </c>
      <c r="I6861">
        <v>3.9350000000000003E-2</v>
      </c>
      <c r="J6861">
        <f t="shared" si="216"/>
        <v>2355.8845000000001</v>
      </c>
      <c r="K6861">
        <v>0.46800000000000003</v>
      </c>
      <c r="L6861" s="1">
        <f t="shared" si="217"/>
        <v>28019.16</v>
      </c>
    </row>
    <row r="6862" spans="1:12" x14ac:dyDescent="0.25">
      <c r="A6862" t="s">
        <v>16140</v>
      </c>
      <c r="B6862" t="s">
        <v>16138</v>
      </c>
      <c r="C6862" t="s">
        <v>16139</v>
      </c>
      <c r="D6862">
        <v>875</v>
      </c>
      <c r="E6862" t="s">
        <v>2673</v>
      </c>
      <c r="F6862" t="s">
        <v>15</v>
      </c>
      <c r="G6862" s="2">
        <v>15760</v>
      </c>
      <c r="H6862" t="s">
        <v>16</v>
      </c>
      <c r="I6862">
        <v>0.16900000000000001</v>
      </c>
      <c r="J6862">
        <f t="shared" si="216"/>
        <v>2663.44</v>
      </c>
      <c r="K6862">
        <v>1.7689999999999999</v>
      </c>
      <c r="L6862" s="1">
        <f t="shared" si="217"/>
        <v>27879.439999999999</v>
      </c>
    </row>
    <row r="6863" spans="1:12" x14ac:dyDescent="0.25">
      <c r="A6863" t="s">
        <v>17691</v>
      </c>
      <c r="B6863" t="s">
        <v>17692</v>
      </c>
      <c r="C6863" t="s">
        <v>17686</v>
      </c>
      <c r="D6863">
        <v>875</v>
      </c>
      <c r="E6863" t="s">
        <v>2673</v>
      </c>
      <c r="F6863" t="s">
        <v>15</v>
      </c>
      <c r="G6863" s="2">
        <v>14580</v>
      </c>
      <c r="H6863" t="s">
        <v>16</v>
      </c>
      <c r="I6863">
        <v>0.14610000000000001</v>
      </c>
      <c r="J6863">
        <f t="shared" si="216"/>
        <v>2130.1379999999999</v>
      </c>
      <c r="K6863">
        <v>1.8948199999999999</v>
      </c>
      <c r="L6863" s="1">
        <f t="shared" si="217"/>
        <v>27626.475599999998</v>
      </c>
    </row>
    <row r="6864" spans="1:12" x14ac:dyDescent="0.25">
      <c r="A6864" t="s">
        <v>20647</v>
      </c>
      <c r="B6864" t="s">
        <v>20648</v>
      </c>
      <c r="C6864" t="s">
        <v>15783</v>
      </c>
      <c r="D6864">
        <v>875</v>
      </c>
      <c r="E6864" t="s">
        <v>2673</v>
      </c>
      <c r="F6864" t="s">
        <v>15</v>
      </c>
      <c r="G6864" s="2">
        <v>29532</v>
      </c>
      <c r="H6864" t="s">
        <v>16</v>
      </c>
      <c r="I6864">
        <v>0.14119999999999999</v>
      </c>
      <c r="J6864">
        <f t="shared" si="216"/>
        <v>4169.9183999999996</v>
      </c>
      <c r="K6864">
        <v>0.93072999999999995</v>
      </c>
      <c r="L6864" s="1">
        <f t="shared" si="217"/>
        <v>27486.318359999997</v>
      </c>
    </row>
    <row r="6865" spans="1:12" x14ac:dyDescent="0.25">
      <c r="A6865" t="s">
        <v>18824</v>
      </c>
      <c r="B6865" t="s">
        <v>18825</v>
      </c>
      <c r="C6865" t="s">
        <v>18821</v>
      </c>
      <c r="D6865">
        <v>875</v>
      </c>
      <c r="E6865" t="s">
        <v>2673</v>
      </c>
      <c r="F6865" t="s">
        <v>15</v>
      </c>
      <c r="G6865" s="2">
        <v>17716</v>
      </c>
      <c r="H6865" t="s">
        <v>16</v>
      </c>
      <c r="I6865">
        <v>0.154</v>
      </c>
      <c r="J6865">
        <f t="shared" si="216"/>
        <v>2728.2640000000001</v>
      </c>
      <c r="K6865">
        <v>1.5431699999999999</v>
      </c>
      <c r="L6865" s="1">
        <f t="shared" si="217"/>
        <v>27338.799719999999</v>
      </c>
    </row>
    <row r="6866" spans="1:12" x14ac:dyDescent="0.25">
      <c r="A6866" t="s">
        <v>22067</v>
      </c>
      <c r="B6866" t="s">
        <v>22068</v>
      </c>
      <c r="C6866" t="s">
        <v>22069</v>
      </c>
      <c r="D6866">
        <v>875</v>
      </c>
      <c r="E6866" t="s">
        <v>2673</v>
      </c>
      <c r="F6866" t="s">
        <v>15</v>
      </c>
      <c r="G6866" s="2">
        <v>162773</v>
      </c>
      <c r="H6866" t="s">
        <v>16</v>
      </c>
      <c r="I6866">
        <v>4.3400000000000001E-2</v>
      </c>
      <c r="J6866">
        <f t="shared" si="216"/>
        <v>7064.3482000000004</v>
      </c>
      <c r="K6866">
        <v>0.16724</v>
      </c>
      <c r="L6866" s="1">
        <f t="shared" si="217"/>
        <v>27222.15652</v>
      </c>
    </row>
    <row r="6867" spans="1:12" x14ac:dyDescent="0.25">
      <c r="A6867" t="s">
        <v>24129</v>
      </c>
      <c r="B6867" t="s">
        <v>24130</v>
      </c>
      <c r="C6867" t="s">
        <v>24131</v>
      </c>
      <c r="D6867">
        <v>875</v>
      </c>
      <c r="E6867" t="s">
        <v>2673</v>
      </c>
      <c r="F6867" t="s">
        <v>15</v>
      </c>
      <c r="G6867" s="2">
        <v>449988</v>
      </c>
      <c r="H6867" t="s">
        <v>16</v>
      </c>
      <c r="I6867">
        <v>4.2500000000000003E-3</v>
      </c>
      <c r="J6867">
        <f t="shared" si="216"/>
        <v>1912.4490000000001</v>
      </c>
      <c r="K6867">
        <v>5.9729999999999998E-2</v>
      </c>
      <c r="L6867" s="1">
        <f t="shared" si="217"/>
        <v>26877.783240000001</v>
      </c>
    </row>
    <row r="6868" spans="1:12" x14ac:dyDescent="0.25">
      <c r="A6868" t="s">
        <v>20315</v>
      </c>
      <c r="B6868" t="s">
        <v>20316</v>
      </c>
      <c r="C6868" t="s">
        <v>20317</v>
      </c>
      <c r="D6868">
        <v>876</v>
      </c>
      <c r="E6868" t="s">
        <v>2673</v>
      </c>
      <c r="F6868" t="s">
        <v>15</v>
      </c>
      <c r="G6868" s="2">
        <v>12763</v>
      </c>
      <c r="H6868" t="s">
        <v>26</v>
      </c>
      <c r="I6868">
        <v>0.48399999999999999</v>
      </c>
      <c r="J6868">
        <f t="shared" si="216"/>
        <v>6177.2919999999995</v>
      </c>
      <c r="K6868">
        <v>2.1</v>
      </c>
      <c r="L6868" s="1">
        <f t="shared" si="217"/>
        <v>26802.300000000003</v>
      </c>
    </row>
    <row r="6869" spans="1:12" x14ac:dyDescent="0.25">
      <c r="A6869" t="s">
        <v>19939</v>
      </c>
      <c r="B6869" t="s">
        <v>19940</v>
      </c>
      <c r="C6869" t="s">
        <v>19941</v>
      </c>
      <c r="D6869">
        <v>875</v>
      </c>
      <c r="E6869" t="s">
        <v>2673</v>
      </c>
      <c r="F6869" t="s">
        <v>15</v>
      </c>
      <c r="G6869" s="2">
        <v>38438</v>
      </c>
      <c r="H6869" t="s">
        <v>16</v>
      </c>
      <c r="I6869">
        <v>0.05</v>
      </c>
      <c r="J6869">
        <f t="shared" si="216"/>
        <v>1921.9</v>
      </c>
      <c r="K6869">
        <v>0.69721</v>
      </c>
      <c r="L6869" s="1">
        <f t="shared" si="217"/>
        <v>26799.357980000001</v>
      </c>
    </row>
    <row r="6870" spans="1:12" x14ac:dyDescent="0.25">
      <c r="A6870" t="s">
        <v>21015</v>
      </c>
      <c r="B6870" t="s">
        <v>21016</v>
      </c>
      <c r="C6870" t="s">
        <v>21017</v>
      </c>
      <c r="D6870">
        <v>875</v>
      </c>
      <c r="E6870" t="s">
        <v>2673</v>
      </c>
      <c r="F6870" t="s">
        <v>15</v>
      </c>
      <c r="G6870" s="2">
        <v>36720</v>
      </c>
      <c r="H6870" t="s">
        <v>16</v>
      </c>
      <c r="I6870">
        <v>0.13</v>
      </c>
      <c r="J6870">
        <f t="shared" si="216"/>
        <v>4773.6000000000004</v>
      </c>
      <c r="K6870">
        <v>0.72</v>
      </c>
      <c r="L6870" s="1">
        <f t="shared" si="217"/>
        <v>26438.399999999998</v>
      </c>
    </row>
    <row r="6871" spans="1:12" x14ac:dyDescent="0.25">
      <c r="A6871" t="s">
        <v>20936</v>
      </c>
      <c r="B6871" t="s">
        <v>20937</v>
      </c>
      <c r="C6871" t="s">
        <v>20938</v>
      </c>
      <c r="D6871">
        <v>876</v>
      </c>
      <c r="E6871" t="s">
        <v>2673</v>
      </c>
      <c r="F6871" t="s">
        <v>15</v>
      </c>
      <c r="G6871" s="2">
        <v>753000</v>
      </c>
      <c r="H6871" t="s">
        <v>4444</v>
      </c>
      <c r="I6871">
        <v>7.1999999999999998E-3</v>
      </c>
      <c r="J6871">
        <f t="shared" si="216"/>
        <v>5421.5999999999995</v>
      </c>
      <c r="K6871">
        <v>3.5000000000000003E-2</v>
      </c>
      <c r="L6871" s="1">
        <f t="shared" si="217"/>
        <v>26355.000000000004</v>
      </c>
    </row>
    <row r="6872" spans="1:12" x14ac:dyDescent="0.25">
      <c r="A6872" t="s">
        <v>17658</v>
      </c>
      <c r="B6872" t="s">
        <v>17659</v>
      </c>
      <c r="C6872" t="s">
        <v>17547</v>
      </c>
      <c r="D6872">
        <v>875</v>
      </c>
      <c r="E6872" t="s">
        <v>2673</v>
      </c>
      <c r="F6872" t="s">
        <v>15</v>
      </c>
      <c r="G6872" s="2">
        <v>11860</v>
      </c>
      <c r="H6872" t="s">
        <v>16</v>
      </c>
      <c r="I6872">
        <v>0.17</v>
      </c>
      <c r="J6872">
        <f t="shared" si="216"/>
        <v>2016.2</v>
      </c>
      <c r="K6872">
        <v>2.21075</v>
      </c>
      <c r="L6872" s="1">
        <f t="shared" si="217"/>
        <v>26219.494999999999</v>
      </c>
    </row>
    <row r="6873" spans="1:12" x14ac:dyDescent="0.25">
      <c r="A6873" t="s">
        <v>21955</v>
      </c>
      <c r="B6873" t="s">
        <v>21956</v>
      </c>
      <c r="C6873" t="s">
        <v>21957</v>
      </c>
      <c r="D6873">
        <v>876</v>
      </c>
      <c r="E6873" t="s">
        <v>2673</v>
      </c>
      <c r="F6873" t="s">
        <v>15</v>
      </c>
      <c r="G6873" s="2">
        <v>270000</v>
      </c>
      <c r="H6873" t="s">
        <v>16</v>
      </c>
      <c r="I6873">
        <v>2.2699999999999999E-3</v>
      </c>
      <c r="J6873">
        <f t="shared" si="216"/>
        <v>612.9</v>
      </c>
      <c r="K6873">
        <v>9.6750000000000003E-2</v>
      </c>
      <c r="L6873" s="1">
        <f t="shared" si="217"/>
        <v>26122.5</v>
      </c>
    </row>
    <row r="6874" spans="1:12" x14ac:dyDescent="0.25">
      <c r="A6874" t="s">
        <v>22833</v>
      </c>
      <c r="B6874" t="s">
        <v>22834</v>
      </c>
      <c r="C6874" t="s">
        <v>22835</v>
      </c>
      <c r="D6874">
        <v>876</v>
      </c>
      <c r="E6874" t="s">
        <v>2673</v>
      </c>
      <c r="F6874" t="s">
        <v>15</v>
      </c>
      <c r="G6874" s="2">
        <v>1024000</v>
      </c>
      <c r="H6874" t="s">
        <v>16</v>
      </c>
      <c r="I6874">
        <v>7.3999999999999999E-4</v>
      </c>
      <c r="J6874">
        <f t="shared" si="216"/>
        <v>757.76</v>
      </c>
      <c r="K6874">
        <v>2.5499999999999998E-2</v>
      </c>
      <c r="L6874" s="1">
        <f t="shared" si="217"/>
        <v>26112</v>
      </c>
    </row>
    <row r="6875" spans="1:12" x14ac:dyDescent="0.25">
      <c r="A6875" t="s">
        <v>20265</v>
      </c>
      <c r="B6875" t="s">
        <v>20266</v>
      </c>
      <c r="C6875" t="s">
        <v>20267</v>
      </c>
      <c r="D6875">
        <v>876</v>
      </c>
      <c r="E6875" t="s">
        <v>2673</v>
      </c>
      <c r="F6875" t="s">
        <v>15</v>
      </c>
      <c r="G6875" s="2">
        <v>353325</v>
      </c>
      <c r="H6875" t="s">
        <v>4444</v>
      </c>
      <c r="I6875">
        <v>0.01</v>
      </c>
      <c r="J6875">
        <f t="shared" si="216"/>
        <v>3533.25</v>
      </c>
      <c r="K6875">
        <v>7.2999999999999995E-2</v>
      </c>
      <c r="L6875" s="1">
        <f t="shared" si="217"/>
        <v>25792.724999999999</v>
      </c>
    </row>
    <row r="6876" spans="1:12" x14ac:dyDescent="0.25">
      <c r="A6876" t="s">
        <v>19719</v>
      </c>
      <c r="B6876" t="s">
        <v>19720</v>
      </c>
      <c r="C6876" t="s">
        <v>19689</v>
      </c>
      <c r="D6876">
        <v>875</v>
      </c>
      <c r="E6876" t="s">
        <v>2673</v>
      </c>
      <c r="F6876" t="s">
        <v>15</v>
      </c>
      <c r="G6876" s="2">
        <v>68115</v>
      </c>
      <c r="H6876" t="s">
        <v>16</v>
      </c>
      <c r="I6876">
        <v>5.0999999999999997E-2</v>
      </c>
      <c r="J6876">
        <f t="shared" si="216"/>
        <v>3473.8649999999998</v>
      </c>
      <c r="K6876">
        <v>0.378</v>
      </c>
      <c r="L6876" s="1">
        <f t="shared" si="217"/>
        <v>25747.47</v>
      </c>
    </row>
    <row r="6877" spans="1:12" x14ac:dyDescent="0.25">
      <c r="A6877" t="s">
        <v>18918</v>
      </c>
      <c r="B6877" t="s">
        <v>18919</v>
      </c>
      <c r="C6877" t="s">
        <v>18917</v>
      </c>
      <c r="D6877">
        <v>875</v>
      </c>
      <c r="E6877" t="s">
        <v>2673</v>
      </c>
      <c r="F6877" t="s">
        <v>15</v>
      </c>
      <c r="G6877" s="2">
        <v>16885</v>
      </c>
      <c r="H6877" t="s">
        <v>16</v>
      </c>
      <c r="I6877">
        <v>0.14949999999999999</v>
      </c>
      <c r="J6877">
        <f t="shared" si="216"/>
        <v>2524.3074999999999</v>
      </c>
      <c r="K6877">
        <v>1.5169999999999999</v>
      </c>
      <c r="L6877" s="1">
        <f t="shared" si="217"/>
        <v>25614.544999999998</v>
      </c>
    </row>
    <row r="6878" spans="1:12" x14ac:dyDescent="0.25">
      <c r="A6878" t="s">
        <v>1825</v>
      </c>
      <c r="B6878" t="s">
        <v>1826</v>
      </c>
      <c r="C6878" t="s">
        <v>1421</v>
      </c>
      <c r="D6878">
        <v>846</v>
      </c>
      <c r="E6878" t="s">
        <v>22</v>
      </c>
      <c r="F6878" t="s">
        <v>15</v>
      </c>
      <c r="G6878">
        <v>192</v>
      </c>
      <c r="H6878" t="s">
        <v>16</v>
      </c>
      <c r="I6878">
        <v>0.1</v>
      </c>
      <c r="J6878">
        <f t="shared" si="216"/>
        <v>19.200000000000003</v>
      </c>
      <c r="K6878">
        <v>0.1106</v>
      </c>
      <c r="L6878" s="1">
        <f t="shared" si="217"/>
        <v>21.235199999999999</v>
      </c>
    </row>
    <row r="6879" spans="1:12" x14ac:dyDescent="0.25">
      <c r="A6879">
        <v>84650035</v>
      </c>
      <c r="B6879" t="s">
        <v>2288</v>
      </c>
      <c r="D6879">
        <v>511</v>
      </c>
      <c r="E6879" t="s">
        <v>14</v>
      </c>
      <c r="F6879" t="s">
        <v>15</v>
      </c>
      <c r="G6879">
        <v>156</v>
      </c>
      <c r="H6879" t="s">
        <v>16</v>
      </c>
      <c r="I6879">
        <v>0.35</v>
      </c>
      <c r="J6879">
        <f t="shared" si="216"/>
        <v>54.599999999999994</v>
      </c>
      <c r="K6879">
        <v>0.66969999999999996</v>
      </c>
      <c r="L6879" s="1">
        <f t="shared" si="217"/>
        <v>104.47319999999999</v>
      </c>
    </row>
    <row r="6880" spans="1:12" x14ac:dyDescent="0.25">
      <c r="A6880">
        <v>8446010</v>
      </c>
      <c r="B6880" t="s">
        <v>2276</v>
      </c>
      <c r="C6880" t="s">
        <v>2267</v>
      </c>
      <c r="D6880">
        <v>511</v>
      </c>
      <c r="E6880" t="s">
        <v>14</v>
      </c>
      <c r="F6880" t="s">
        <v>15</v>
      </c>
      <c r="G6880">
        <v>11</v>
      </c>
      <c r="H6880" t="s">
        <v>16</v>
      </c>
      <c r="I6880">
        <v>10</v>
      </c>
      <c r="J6880">
        <f t="shared" si="216"/>
        <v>110</v>
      </c>
      <c r="K6880">
        <v>9.4259000000000004</v>
      </c>
      <c r="L6880" s="1">
        <f t="shared" si="217"/>
        <v>103.6849</v>
      </c>
    </row>
    <row r="6881" spans="1:12" x14ac:dyDescent="0.25">
      <c r="A6881" t="s">
        <v>12850</v>
      </c>
      <c r="B6881" t="s">
        <v>12851</v>
      </c>
      <c r="D6881">
        <v>528</v>
      </c>
      <c r="E6881" t="s">
        <v>14</v>
      </c>
      <c r="F6881" t="s">
        <v>15</v>
      </c>
      <c r="G6881">
        <v>20</v>
      </c>
      <c r="H6881" t="s">
        <v>16</v>
      </c>
      <c r="I6881">
        <v>1.2</v>
      </c>
      <c r="J6881">
        <f t="shared" si="216"/>
        <v>24</v>
      </c>
      <c r="K6881">
        <v>5.1813000000000002</v>
      </c>
      <c r="L6881" s="1">
        <f t="shared" si="217"/>
        <v>103.626</v>
      </c>
    </row>
    <row r="6882" spans="1:12" x14ac:dyDescent="0.25">
      <c r="A6882">
        <v>84580010</v>
      </c>
      <c r="B6882" t="s">
        <v>2284</v>
      </c>
      <c r="C6882" t="s">
        <v>2281</v>
      </c>
      <c r="D6882">
        <v>511</v>
      </c>
      <c r="E6882" t="s">
        <v>14</v>
      </c>
      <c r="F6882" t="s">
        <v>15</v>
      </c>
      <c r="G6882">
        <v>14</v>
      </c>
      <c r="H6882" t="s">
        <v>16</v>
      </c>
      <c r="I6882">
        <v>10</v>
      </c>
      <c r="J6882">
        <f t="shared" ref="J6882:J6945" si="218">G6882*I6882</f>
        <v>140</v>
      </c>
      <c r="K6882">
        <v>7.3772000000000002</v>
      </c>
      <c r="L6882" s="1">
        <f t="shared" ref="L6882:L6945" si="219">G6882*K6882</f>
        <v>103.2808</v>
      </c>
    </row>
    <row r="6883" spans="1:12" x14ac:dyDescent="0.25">
      <c r="A6883">
        <v>548700100</v>
      </c>
      <c r="B6883" t="s">
        <v>943</v>
      </c>
      <c r="D6883">
        <v>514</v>
      </c>
      <c r="E6883" t="s">
        <v>14</v>
      </c>
      <c r="F6883" t="s">
        <v>15</v>
      </c>
      <c r="G6883">
        <v>752</v>
      </c>
      <c r="H6883" t="s">
        <v>16</v>
      </c>
      <c r="I6883">
        <v>0.1</v>
      </c>
      <c r="J6883">
        <f t="shared" si="218"/>
        <v>75.2</v>
      </c>
      <c r="K6883">
        <v>0.13550000000000001</v>
      </c>
      <c r="L6883" s="1">
        <f t="shared" si="219"/>
        <v>101.896</v>
      </c>
    </row>
    <row r="6884" spans="1:12" x14ac:dyDescent="0.25">
      <c r="A6884">
        <v>604200160</v>
      </c>
      <c r="B6884" t="s">
        <v>1446</v>
      </c>
      <c r="C6884" t="s">
        <v>1447</v>
      </c>
      <c r="D6884">
        <v>514</v>
      </c>
      <c r="E6884" t="s">
        <v>14</v>
      </c>
      <c r="F6884" t="s">
        <v>15</v>
      </c>
      <c r="G6884">
        <v>672</v>
      </c>
      <c r="H6884" t="s">
        <v>16</v>
      </c>
      <c r="I6884">
        <v>0.16</v>
      </c>
      <c r="J6884">
        <f t="shared" si="218"/>
        <v>107.52</v>
      </c>
      <c r="K6884">
        <v>0.15129999999999999</v>
      </c>
      <c r="L6884" s="1">
        <f t="shared" si="219"/>
        <v>101.67359999999999</v>
      </c>
    </row>
    <row r="6885" spans="1:12" x14ac:dyDescent="0.25">
      <c r="A6885">
        <v>8391003</v>
      </c>
      <c r="B6885" t="s">
        <v>2251</v>
      </c>
      <c r="C6885" t="s">
        <v>2250</v>
      </c>
      <c r="D6885">
        <v>510</v>
      </c>
      <c r="E6885" t="s">
        <v>14</v>
      </c>
      <c r="F6885" t="s">
        <v>15</v>
      </c>
      <c r="G6885">
        <v>59</v>
      </c>
      <c r="H6885" t="s">
        <v>16</v>
      </c>
      <c r="I6885">
        <v>3</v>
      </c>
      <c r="J6885">
        <f t="shared" si="218"/>
        <v>177</v>
      </c>
      <c r="K6885">
        <v>1.7035</v>
      </c>
      <c r="L6885" s="1">
        <f t="shared" si="219"/>
        <v>100.5065</v>
      </c>
    </row>
    <row r="6886" spans="1:12" x14ac:dyDescent="0.25">
      <c r="A6886" t="s">
        <v>16178</v>
      </c>
      <c r="B6886" t="s">
        <v>16179</v>
      </c>
      <c r="C6886" t="s">
        <v>16173</v>
      </c>
      <c r="D6886">
        <v>875</v>
      </c>
      <c r="E6886" t="s">
        <v>2673</v>
      </c>
      <c r="F6886" t="s">
        <v>15</v>
      </c>
      <c r="G6886" s="2">
        <v>16630</v>
      </c>
      <c r="H6886" t="s">
        <v>16</v>
      </c>
      <c r="I6886">
        <v>0.12</v>
      </c>
      <c r="J6886">
        <f t="shared" si="218"/>
        <v>1995.6</v>
      </c>
      <c r="K6886">
        <v>1.538</v>
      </c>
      <c r="L6886" s="1">
        <f t="shared" si="219"/>
        <v>25576.940000000002</v>
      </c>
    </row>
    <row r="6887" spans="1:12" x14ac:dyDescent="0.25">
      <c r="A6887" t="s">
        <v>17684</v>
      </c>
      <c r="B6887" t="s">
        <v>17685</v>
      </c>
      <c r="C6887" t="s">
        <v>17686</v>
      </c>
      <c r="D6887">
        <v>875</v>
      </c>
      <c r="E6887" t="s">
        <v>2673</v>
      </c>
      <c r="F6887" t="s">
        <v>15</v>
      </c>
      <c r="G6887" s="2">
        <v>13440</v>
      </c>
      <c r="H6887" t="s">
        <v>16</v>
      </c>
      <c r="I6887">
        <v>0.14610000000000001</v>
      </c>
      <c r="J6887">
        <f t="shared" si="218"/>
        <v>1963.5840000000001</v>
      </c>
      <c r="K6887">
        <v>1.8948199999999999</v>
      </c>
      <c r="L6887" s="1">
        <f t="shared" si="219"/>
        <v>25466.380799999999</v>
      </c>
    </row>
    <row r="6888" spans="1:12" x14ac:dyDescent="0.25">
      <c r="A6888" t="s">
        <v>20708</v>
      </c>
      <c r="B6888" t="s">
        <v>20709</v>
      </c>
      <c r="C6888" t="s">
        <v>16570</v>
      </c>
      <c r="D6888">
        <v>875</v>
      </c>
      <c r="E6888" t="s">
        <v>2673</v>
      </c>
      <c r="F6888" t="s">
        <v>15</v>
      </c>
      <c r="G6888" s="2">
        <v>28027</v>
      </c>
      <c r="H6888" t="s">
        <v>16</v>
      </c>
      <c r="I6888">
        <v>0.14119999999999999</v>
      </c>
      <c r="J6888">
        <f t="shared" si="218"/>
        <v>3957.4123999999997</v>
      </c>
      <c r="K6888">
        <v>0.90851000000000004</v>
      </c>
      <c r="L6888" s="1">
        <f t="shared" si="219"/>
        <v>25462.80977</v>
      </c>
    </row>
    <row r="6889" spans="1:12" x14ac:dyDescent="0.25">
      <c r="A6889" t="s">
        <v>17832</v>
      </c>
      <c r="B6889" t="s">
        <v>17833</v>
      </c>
      <c r="C6889" t="s">
        <v>16820</v>
      </c>
      <c r="D6889">
        <v>875</v>
      </c>
      <c r="E6889" t="s">
        <v>2673</v>
      </c>
      <c r="F6889" t="s">
        <v>15</v>
      </c>
      <c r="G6889" s="2">
        <v>115966</v>
      </c>
      <c r="H6889" t="s">
        <v>16</v>
      </c>
      <c r="I6889">
        <v>3.2500000000000001E-2</v>
      </c>
      <c r="J6889">
        <f t="shared" si="218"/>
        <v>3768.895</v>
      </c>
      <c r="K6889">
        <v>0.219</v>
      </c>
      <c r="L6889" s="1">
        <f t="shared" si="219"/>
        <v>25396.554</v>
      </c>
    </row>
    <row r="6890" spans="1:12" x14ac:dyDescent="0.25">
      <c r="A6890">
        <v>5486115</v>
      </c>
      <c r="B6890" t="s">
        <v>941</v>
      </c>
      <c r="D6890">
        <v>510</v>
      </c>
      <c r="E6890" t="s">
        <v>14</v>
      </c>
      <c r="F6890" t="s">
        <v>15</v>
      </c>
      <c r="G6890">
        <v>40</v>
      </c>
      <c r="H6890" t="s">
        <v>16</v>
      </c>
      <c r="I6890">
        <v>1.5</v>
      </c>
      <c r="J6890">
        <f t="shared" si="218"/>
        <v>60</v>
      </c>
      <c r="K6890">
        <v>2.4769000000000001</v>
      </c>
      <c r="L6890" s="1">
        <f t="shared" si="219"/>
        <v>99.076000000000008</v>
      </c>
    </row>
    <row r="6891" spans="1:12" x14ac:dyDescent="0.25">
      <c r="A6891">
        <v>8106102</v>
      </c>
      <c r="B6891" t="s">
        <v>868</v>
      </c>
      <c r="C6891" t="s">
        <v>1981</v>
      </c>
      <c r="D6891">
        <v>511</v>
      </c>
      <c r="E6891" t="s">
        <v>14</v>
      </c>
      <c r="F6891" t="s">
        <v>15</v>
      </c>
      <c r="G6891">
        <v>96</v>
      </c>
      <c r="H6891" t="s">
        <v>16</v>
      </c>
      <c r="I6891">
        <v>2</v>
      </c>
      <c r="J6891">
        <f t="shared" si="218"/>
        <v>192</v>
      </c>
      <c r="K6891">
        <v>1.0170999999999999</v>
      </c>
      <c r="L6891" s="1">
        <f t="shared" si="219"/>
        <v>97.641599999999983</v>
      </c>
    </row>
    <row r="6892" spans="1:12" x14ac:dyDescent="0.25">
      <c r="A6892" t="s">
        <v>12856</v>
      </c>
      <c r="B6892" t="s">
        <v>12857</v>
      </c>
      <c r="D6892">
        <v>702</v>
      </c>
      <c r="E6892" t="s">
        <v>12002</v>
      </c>
      <c r="F6892" t="s">
        <v>15</v>
      </c>
      <c r="G6892" s="2">
        <v>2465</v>
      </c>
      <c r="H6892" t="s">
        <v>16</v>
      </c>
      <c r="I6892">
        <v>0.05</v>
      </c>
      <c r="J6892">
        <f t="shared" si="218"/>
        <v>123.25</v>
      </c>
      <c r="K6892">
        <v>0.79</v>
      </c>
      <c r="L6892" s="1">
        <f t="shared" si="219"/>
        <v>1947.3500000000001</v>
      </c>
    </row>
    <row r="6893" spans="1:12" x14ac:dyDescent="0.25">
      <c r="A6893" t="s">
        <v>13713</v>
      </c>
      <c r="B6893" t="s">
        <v>13714</v>
      </c>
      <c r="C6893">
        <v>1850600204</v>
      </c>
      <c r="D6893">
        <v>702</v>
      </c>
      <c r="E6893" t="s">
        <v>12002</v>
      </c>
      <c r="F6893" t="s">
        <v>15</v>
      </c>
      <c r="G6893">
        <v>81</v>
      </c>
      <c r="H6893" t="s">
        <v>16</v>
      </c>
      <c r="I6893">
        <v>1.7</v>
      </c>
      <c r="J6893">
        <f t="shared" si="218"/>
        <v>137.69999999999999</v>
      </c>
      <c r="K6893">
        <v>24</v>
      </c>
      <c r="L6893" s="1">
        <f t="shared" si="219"/>
        <v>1944</v>
      </c>
    </row>
    <row r="6894" spans="1:12" x14ac:dyDescent="0.25">
      <c r="A6894" t="s">
        <v>13726</v>
      </c>
      <c r="B6894" t="s">
        <v>13727</v>
      </c>
      <c r="C6894" t="s">
        <v>13721</v>
      </c>
      <c r="D6894">
        <v>702</v>
      </c>
      <c r="E6894" t="s">
        <v>12002</v>
      </c>
      <c r="F6894" t="s">
        <v>15</v>
      </c>
      <c r="G6894">
        <v>231</v>
      </c>
      <c r="H6894" t="s">
        <v>16</v>
      </c>
      <c r="I6894">
        <v>0.16</v>
      </c>
      <c r="J6894">
        <f t="shared" si="218"/>
        <v>36.96</v>
      </c>
      <c r="K6894">
        <v>8.15</v>
      </c>
      <c r="L6894" s="1">
        <f t="shared" si="219"/>
        <v>1882.65</v>
      </c>
    </row>
    <row r="6895" spans="1:12" x14ac:dyDescent="0.25">
      <c r="A6895" t="s">
        <v>12814</v>
      </c>
      <c r="B6895" t="s">
        <v>12815</v>
      </c>
      <c r="D6895">
        <v>702</v>
      </c>
      <c r="E6895" t="s">
        <v>12002</v>
      </c>
      <c r="F6895" t="s">
        <v>15</v>
      </c>
      <c r="G6895">
        <v>217</v>
      </c>
      <c r="H6895" t="s">
        <v>16</v>
      </c>
      <c r="I6895">
        <v>0.42</v>
      </c>
      <c r="J6895">
        <f t="shared" si="218"/>
        <v>91.14</v>
      </c>
      <c r="K6895">
        <v>8.5</v>
      </c>
      <c r="L6895" s="1">
        <f t="shared" si="219"/>
        <v>1844.5</v>
      </c>
    </row>
    <row r="6896" spans="1:12" x14ac:dyDescent="0.25">
      <c r="A6896" t="s">
        <v>12477</v>
      </c>
      <c r="B6896" t="s">
        <v>12478</v>
      </c>
      <c r="C6896" t="s">
        <v>12479</v>
      </c>
      <c r="D6896">
        <v>702</v>
      </c>
      <c r="E6896" t="s">
        <v>12002</v>
      </c>
      <c r="F6896" t="s">
        <v>15</v>
      </c>
      <c r="G6896">
        <v>226</v>
      </c>
      <c r="H6896" t="s">
        <v>16</v>
      </c>
      <c r="I6896">
        <v>0.248</v>
      </c>
      <c r="J6896">
        <f t="shared" si="218"/>
        <v>56.048000000000002</v>
      </c>
      <c r="K6896">
        <v>7.7880000000000003</v>
      </c>
      <c r="L6896" s="1">
        <f t="shared" si="219"/>
        <v>1760.088</v>
      </c>
    </row>
    <row r="6897" spans="1:12" x14ac:dyDescent="0.25">
      <c r="A6897" t="s">
        <v>12872</v>
      </c>
      <c r="B6897" t="s">
        <v>12873</v>
      </c>
      <c r="C6897" t="s">
        <v>12871</v>
      </c>
      <c r="D6897">
        <v>702</v>
      </c>
      <c r="E6897" t="s">
        <v>12002</v>
      </c>
      <c r="F6897" t="s">
        <v>15</v>
      </c>
      <c r="G6897">
        <v>22</v>
      </c>
      <c r="H6897" t="s">
        <v>16</v>
      </c>
      <c r="I6897">
        <v>2.2599999999999998</v>
      </c>
      <c r="J6897">
        <f t="shared" si="218"/>
        <v>49.72</v>
      </c>
      <c r="K6897">
        <v>79.900000000000006</v>
      </c>
      <c r="L6897" s="1">
        <f t="shared" si="219"/>
        <v>1757.8000000000002</v>
      </c>
    </row>
    <row r="6898" spans="1:12" x14ac:dyDescent="0.25">
      <c r="A6898" t="s">
        <v>12512</v>
      </c>
      <c r="B6898" t="s">
        <v>12513</v>
      </c>
      <c r="C6898" t="s">
        <v>12514</v>
      </c>
      <c r="D6898">
        <v>702</v>
      </c>
      <c r="E6898" t="s">
        <v>12002</v>
      </c>
      <c r="F6898" t="s">
        <v>15</v>
      </c>
      <c r="G6898" s="2">
        <v>6250</v>
      </c>
      <c r="H6898" t="s">
        <v>16</v>
      </c>
      <c r="I6898">
        <v>1E-3</v>
      </c>
      <c r="J6898">
        <f t="shared" si="218"/>
        <v>6.25</v>
      </c>
      <c r="K6898">
        <v>0.28000000000000003</v>
      </c>
      <c r="L6898" s="1">
        <f t="shared" si="219"/>
        <v>1750.0000000000002</v>
      </c>
    </row>
    <row r="6899" spans="1:12" x14ac:dyDescent="0.25">
      <c r="A6899" t="s">
        <v>12101</v>
      </c>
      <c r="B6899" t="s">
        <v>12102</v>
      </c>
      <c r="C6899" t="s">
        <v>12100</v>
      </c>
      <c r="D6899">
        <v>702</v>
      </c>
      <c r="E6899" t="s">
        <v>12002</v>
      </c>
      <c r="F6899" t="s">
        <v>15</v>
      </c>
      <c r="G6899">
        <v>481</v>
      </c>
      <c r="H6899" t="s">
        <v>16</v>
      </c>
      <c r="I6899">
        <v>0</v>
      </c>
      <c r="J6899">
        <f t="shared" si="218"/>
        <v>0</v>
      </c>
      <c r="K6899">
        <v>3.6</v>
      </c>
      <c r="L6899" s="1">
        <f t="shared" si="219"/>
        <v>1731.6000000000001</v>
      </c>
    </row>
    <row r="6900" spans="1:12" x14ac:dyDescent="0.25">
      <c r="A6900" t="s">
        <v>12138</v>
      </c>
      <c r="B6900" t="s">
        <v>12139</v>
      </c>
      <c r="D6900">
        <v>702</v>
      </c>
      <c r="E6900" t="s">
        <v>12002</v>
      </c>
      <c r="F6900" t="s">
        <v>15</v>
      </c>
      <c r="G6900" s="2">
        <v>11405</v>
      </c>
      <c r="H6900" t="s">
        <v>16</v>
      </c>
      <c r="I6900">
        <v>6.4699999999999994E-2</v>
      </c>
      <c r="J6900">
        <f t="shared" si="218"/>
        <v>737.90349999999989</v>
      </c>
      <c r="K6900">
        <v>0.15</v>
      </c>
      <c r="L6900" s="1">
        <f t="shared" si="219"/>
        <v>1710.75</v>
      </c>
    </row>
    <row r="6901" spans="1:12" x14ac:dyDescent="0.25">
      <c r="A6901" t="s">
        <v>12961</v>
      </c>
      <c r="B6901" t="s">
        <v>12962</v>
      </c>
      <c r="D6901">
        <v>702</v>
      </c>
      <c r="E6901" t="s">
        <v>12002</v>
      </c>
      <c r="F6901" t="s">
        <v>15</v>
      </c>
      <c r="G6901" s="2">
        <v>6040</v>
      </c>
      <c r="H6901" t="s">
        <v>16</v>
      </c>
      <c r="I6901">
        <v>1E-3</v>
      </c>
      <c r="J6901">
        <f t="shared" si="218"/>
        <v>6.04</v>
      </c>
      <c r="K6901">
        <v>0.28000000000000003</v>
      </c>
      <c r="L6901" s="1">
        <f t="shared" si="219"/>
        <v>1691.2000000000003</v>
      </c>
    </row>
    <row r="6902" spans="1:12" x14ac:dyDescent="0.25">
      <c r="A6902" t="s">
        <v>12114</v>
      </c>
      <c r="B6902" t="s">
        <v>12115</v>
      </c>
      <c r="C6902" t="s">
        <v>12116</v>
      </c>
      <c r="D6902">
        <v>702</v>
      </c>
      <c r="E6902" t="s">
        <v>12002</v>
      </c>
      <c r="F6902" t="s">
        <v>15</v>
      </c>
      <c r="G6902">
        <v>508</v>
      </c>
      <c r="H6902" t="s">
        <v>16</v>
      </c>
      <c r="I6902">
        <v>0</v>
      </c>
      <c r="J6902">
        <f t="shared" si="218"/>
        <v>0</v>
      </c>
      <c r="K6902">
        <v>3.2</v>
      </c>
      <c r="L6902" s="1">
        <f t="shared" si="219"/>
        <v>1625.6000000000001</v>
      </c>
    </row>
    <row r="6903" spans="1:12" x14ac:dyDescent="0.25">
      <c r="A6903" t="s">
        <v>12159</v>
      </c>
      <c r="B6903" t="s">
        <v>12160</v>
      </c>
      <c r="C6903" t="s">
        <v>12161</v>
      </c>
      <c r="D6903">
        <v>702</v>
      </c>
      <c r="E6903" t="s">
        <v>12002</v>
      </c>
      <c r="F6903" t="s">
        <v>15</v>
      </c>
      <c r="G6903">
        <v>47</v>
      </c>
      <c r="H6903" t="s">
        <v>16</v>
      </c>
      <c r="I6903">
        <v>1E-3</v>
      </c>
      <c r="J6903">
        <f t="shared" si="218"/>
        <v>4.7E-2</v>
      </c>
      <c r="K6903">
        <v>34.33</v>
      </c>
      <c r="L6903" s="1">
        <f t="shared" si="219"/>
        <v>1613.51</v>
      </c>
    </row>
    <row r="6904" spans="1:12" x14ac:dyDescent="0.25">
      <c r="A6904">
        <v>84020020</v>
      </c>
      <c r="B6904" t="s">
        <v>2260</v>
      </c>
      <c r="C6904" t="s">
        <v>443</v>
      </c>
      <c r="D6904">
        <v>846</v>
      </c>
      <c r="E6904" t="s">
        <v>22</v>
      </c>
      <c r="F6904" t="s">
        <v>15</v>
      </c>
      <c r="G6904">
        <v>180</v>
      </c>
      <c r="H6904" t="s">
        <v>16</v>
      </c>
      <c r="I6904">
        <v>20</v>
      </c>
      <c r="J6904">
        <f t="shared" si="218"/>
        <v>3600</v>
      </c>
      <c r="K6904">
        <v>30.617999999999999</v>
      </c>
      <c r="L6904" s="1">
        <f t="shared" si="219"/>
        <v>5511.24</v>
      </c>
    </row>
    <row r="6905" spans="1:12" s="49" customFormat="1" x14ac:dyDescent="0.25">
      <c r="A6905" s="49" t="s">
        <v>4564</v>
      </c>
      <c r="B6905" s="49" t="s">
        <v>4565</v>
      </c>
      <c r="D6905" s="49">
        <v>805</v>
      </c>
      <c r="E6905" s="49" t="s">
        <v>2677</v>
      </c>
      <c r="F6905" s="49" t="s">
        <v>15</v>
      </c>
      <c r="G6905" s="49">
        <v>30</v>
      </c>
      <c r="H6905" s="49" t="s">
        <v>16</v>
      </c>
      <c r="I6905" s="49">
        <v>1</v>
      </c>
      <c r="J6905" s="49">
        <f t="shared" si="218"/>
        <v>30</v>
      </c>
      <c r="K6905" s="49">
        <v>0</v>
      </c>
      <c r="L6905" s="50">
        <f t="shared" si="219"/>
        <v>0</v>
      </c>
    </row>
    <row r="6906" spans="1:12" x14ac:dyDescent="0.25">
      <c r="A6906" t="s">
        <v>12758</v>
      </c>
      <c r="B6906" t="s">
        <v>12759</v>
      </c>
      <c r="C6906" t="s">
        <v>12760</v>
      </c>
      <c r="D6906">
        <v>702</v>
      </c>
      <c r="E6906" t="s">
        <v>12002</v>
      </c>
      <c r="F6906" t="s">
        <v>15</v>
      </c>
      <c r="G6906">
        <v>1</v>
      </c>
      <c r="H6906" t="s">
        <v>16</v>
      </c>
      <c r="I6906">
        <v>1E-3</v>
      </c>
      <c r="J6906">
        <f t="shared" si="218"/>
        <v>1E-3</v>
      </c>
      <c r="K6906" s="2">
        <v>1605</v>
      </c>
      <c r="L6906" s="1">
        <f t="shared" si="219"/>
        <v>1605</v>
      </c>
    </row>
    <row r="6907" spans="1:12" x14ac:dyDescent="0.25">
      <c r="A6907" t="s">
        <v>13752</v>
      </c>
      <c r="B6907" t="s">
        <v>13753</v>
      </c>
      <c r="C6907" t="s">
        <v>13751</v>
      </c>
      <c r="D6907">
        <v>702</v>
      </c>
      <c r="E6907" t="s">
        <v>12002</v>
      </c>
      <c r="F6907" t="s">
        <v>15</v>
      </c>
      <c r="G6907">
        <v>40</v>
      </c>
      <c r="H6907" t="s">
        <v>16</v>
      </c>
      <c r="I6907">
        <v>0.16</v>
      </c>
      <c r="J6907">
        <f t="shared" si="218"/>
        <v>6.4</v>
      </c>
      <c r="K6907">
        <v>39.520000000000003</v>
      </c>
      <c r="L6907" s="1">
        <f t="shared" si="219"/>
        <v>1580.8000000000002</v>
      </c>
    </row>
    <row r="6908" spans="1:12" x14ac:dyDescent="0.25">
      <c r="A6908" t="s">
        <v>12109</v>
      </c>
      <c r="B6908" t="s">
        <v>12107</v>
      </c>
      <c r="C6908" t="s">
        <v>12110</v>
      </c>
      <c r="D6908">
        <v>702</v>
      </c>
      <c r="E6908" t="s">
        <v>12002</v>
      </c>
      <c r="F6908" t="s">
        <v>15</v>
      </c>
      <c r="G6908">
        <v>508</v>
      </c>
      <c r="H6908" t="s">
        <v>16</v>
      </c>
      <c r="I6908">
        <v>0</v>
      </c>
      <c r="J6908">
        <f t="shared" si="218"/>
        <v>0</v>
      </c>
      <c r="K6908">
        <v>3.1</v>
      </c>
      <c r="L6908" s="1">
        <f t="shared" si="219"/>
        <v>1574.8</v>
      </c>
    </row>
    <row r="6909" spans="1:12" x14ac:dyDescent="0.25">
      <c r="A6909" t="s">
        <v>22106</v>
      </c>
      <c r="B6909" t="s">
        <v>22107</v>
      </c>
      <c r="C6909" t="s">
        <v>22108</v>
      </c>
      <c r="D6909">
        <v>875</v>
      </c>
      <c r="E6909" t="s">
        <v>2673</v>
      </c>
      <c r="F6909" t="s">
        <v>15</v>
      </c>
      <c r="G6909" s="2">
        <v>329525</v>
      </c>
      <c r="H6909" t="s">
        <v>16</v>
      </c>
      <c r="I6909">
        <v>2.2499999999999999E-2</v>
      </c>
      <c r="J6909">
        <f t="shared" si="218"/>
        <v>7414.3125</v>
      </c>
      <c r="K6909">
        <v>7.6569999999999999E-2</v>
      </c>
      <c r="L6909" s="1">
        <f t="shared" si="219"/>
        <v>25231.72925</v>
      </c>
    </row>
    <row r="6910" spans="1:12" x14ac:dyDescent="0.25">
      <c r="A6910" t="s">
        <v>12145</v>
      </c>
      <c r="B6910" t="s">
        <v>12146</v>
      </c>
      <c r="C6910" t="s">
        <v>12147</v>
      </c>
      <c r="D6910">
        <v>702</v>
      </c>
      <c r="E6910" t="s">
        <v>12002</v>
      </c>
      <c r="F6910" t="s">
        <v>15</v>
      </c>
      <c r="G6910">
        <v>812</v>
      </c>
      <c r="H6910" t="s">
        <v>16</v>
      </c>
      <c r="I6910">
        <v>0.1</v>
      </c>
      <c r="J6910">
        <f t="shared" si="218"/>
        <v>81.2</v>
      </c>
      <c r="K6910">
        <v>1.91</v>
      </c>
      <c r="L6910" s="1">
        <f t="shared" si="219"/>
        <v>1550.9199999999998</v>
      </c>
    </row>
    <row r="6911" spans="1:12" x14ac:dyDescent="0.25">
      <c r="A6911" t="s">
        <v>13749</v>
      </c>
      <c r="B6911" t="s">
        <v>13750</v>
      </c>
      <c r="C6911" t="s">
        <v>13751</v>
      </c>
      <c r="D6911">
        <v>702</v>
      </c>
      <c r="E6911" t="s">
        <v>12002</v>
      </c>
      <c r="F6911" t="s">
        <v>15</v>
      </c>
      <c r="G6911">
        <v>43</v>
      </c>
      <c r="H6911" t="s">
        <v>16</v>
      </c>
      <c r="I6911">
        <v>0.16</v>
      </c>
      <c r="J6911">
        <f t="shared" si="218"/>
        <v>6.88</v>
      </c>
      <c r="K6911">
        <v>35.93</v>
      </c>
      <c r="L6911" s="1">
        <f t="shared" si="219"/>
        <v>1544.99</v>
      </c>
    </row>
    <row r="6912" spans="1:12" x14ac:dyDescent="0.25">
      <c r="A6912" t="s">
        <v>12812</v>
      </c>
      <c r="B6912" t="s">
        <v>12813</v>
      </c>
      <c r="D6912">
        <v>702</v>
      </c>
      <c r="E6912" t="s">
        <v>12002</v>
      </c>
      <c r="F6912" t="s">
        <v>15</v>
      </c>
      <c r="G6912">
        <v>179</v>
      </c>
      <c r="H6912" t="s">
        <v>16</v>
      </c>
      <c r="I6912">
        <v>0.42</v>
      </c>
      <c r="J6912">
        <f t="shared" si="218"/>
        <v>75.179999999999993</v>
      </c>
      <c r="K6912">
        <v>8.5</v>
      </c>
      <c r="L6912" s="1">
        <f t="shared" si="219"/>
        <v>1521.5</v>
      </c>
    </row>
    <row r="6913" spans="1:12" x14ac:dyDescent="0.25">
      <c r="A6913" t="s">
        <v>20184</v>
      </c>
      <c r="B6913" t="s">
        <v>20185</v>
      </c>
      <c r="C6913" t="s">
        <v>20186</v>
      </c>
      <c r="D6913">
        <v>875</v>
      </c>
      <c r="E6913" t="s">
        <v>2673</v>
      </c>
      <c r="F6913" t="s">
        <v>15</v>
      </c>
      <c r="G6913" s="1">
        <v>50957.9</v>
      </c>
      <c r="H6913" t="s">
        <v>16</v>
      </c>
      <c r="I6913">
        <v>0.43680000000000002</v>
      </c>
      <c r="J6913">
        <f t="shared" si="218"/>
        <v>22258.410720000003</v>
      </c>
      <c r="K6913">
        <v>0.49399999999999999</v>
      </c>
      <c r="L6913" s="1">
        <f t="shared" si="219"/>
        <v>25173.202600000001</v>
      </c>
    </row>
    <row r="6914" spans="1:12" x14ac:dyDescent="0.25">
      <c r="A6914" t="s">
        <v>20090</v>
      </c>
      <c r="B6914" t="s">
        <v>20091</v>
      </c>
      <c r="C6914" t="s">
        <v>20089</v>
      </c>
      <c r="D6914">
        <v>875</v>
      </c>
      <c r="E6914" t="s">
        <v>2673</v>
      </c>
      <c r="F6914" t="s">
        <v>15</v>
      </c>
      <c r="G6914" s="2">
        <v>98690</v>
      </c>
      <c r="H6914" t="s">
        <v>16</v>
      </c>
      <c r="I6914">
        <v>0.19900000000000001</v>
      </c>
      <c r="J6914">
        <f t="shared" si="218"/>
        <v>19639.310000000001</v>
      </c>
      <c r="K6914">
        <v>0.255</v>
      </c>
      <c r="L6914" s="1">
        <f t="shared" si="219"/>
        <v>25165.95</v>
      </c>
    </row>
    <row r="6915" spans="1:12" x14ac:dyDescent="0.25">
      <c r="A6915" t="s">
        <v>12997</v>
      </c>
      <c r="B6915" t="s">
        <v>12998</v>
      </c>
      <c r="C6915" t="s">
        <v>12999</v>
      </c>
      <c r="D6915">
        <v>702</v>
      </c>
      <c r="E6915" t="s">
        <v>12002</v>
      </c>
      <c r="F6915" t="s">
        <v>15</v>
      </c>
      <c r="G6915" s="2">
        <v>4898</v>
      </c>
      <c r="H6915" t="s">
        <v>16</v>
      </c>
      <c r="I6915">
        <v>1.1599999999999999E-2</v>
      </c>
      <c r="J6915">
        <f t="shared" si="218"/>
        <v>56.816799999999994</v>
      </c>
      <c r="K6915">
        <v>0.30499999999999999</v>
      </c>
      <c r="L6915" s="1">
        <f t="shared" si="219"/>
        <v>1493.8899999999999</v>
      </c>
    </row>
    <row r="6916" spans="1:12" x14ac:dyDescent="0.25">
      <c r="A6916" t="s">
        <v>12810</v>
      </c>
      <c r="B6916" t="s">
        <v>12811</v>
      </c>
      <c r="D6916">
        <v>702</v>
      </c>
      <c r="E6916" t="s">
        <v>12002</v>
      </c>
      <c r="F6916" t="s">
        <v>15</v>
      </c>
      <c r="G6916">
        <v>172</v>
      </c>
      <c r="H6916" t="s">
        <v>16</v>
      </c>
      <c r="I6916">
        <v>0.42</v>
      </c>
      <c r="J6916">
        <f t="shared" si="218"/>
        <v>72.239999999999995</v>
      </c>
      <c r="K6916">
        <v>8.5</v>
      </c>
      <c r="L6916" s="1">
        <f t="shared" si="219"/>
        <v>1462</v>
      </c>
    </row>
    <row r="6917" spans="1:12" x14ac:dyDescent="0.25">
      <c r="A6917" t="s">
        <v>13715</v>
      </c>
      <c r="B6917" t="s">
        <v>13716</v>
      </c>
      <c r="C6917">
        <v>1850600203</v>
      </c>
      <c r="D6917">
        <v>702</v>
      </c>
      <c r="E6917" t="s">
        <v>12002</v>
      </c>
      <c r="F6917" t="s">
        <v>15</v>
      </c>
      <c r="G6917">
        <v>57</v>
      </c>
      <c r="H6917" t="s">
        <v>16</v>
      </c>
      <c r="I6917">
        <v>1.7</v>
      </c>
      <c r="J6917">
        <f t="shared" si="218"/>
        <v>96.899999999999991</v>
      </c>
      <c r="K6917">
        <v>24</v>
      </c>
      <c r="L6917" s="1">
        <f t="shared" si="219"/>
        <v>1368</v>
      </c>
    </row>
    <row r="6918" spans="1:12" x14ac:dyDescent="0.25">
      <c r="A6918">
        <v>84550010</v>
      </c>
      <c r="B6918" t="s">
        <v>2280</v>
      </c>
      <c r="C6918" t="s">
        <v>2281</v>
      </c>
      <c r="D6918">
        <v>511</v>
      </c>
      <c r="E6918" t="s">
        <v>14</v>
      </c>
      <c r="F6918" t="s">
        <v>15</v>
      </c>
      <c r="G6918">
        <v>13</v>
      </c>
      <c r="H6918" t="s">
        <v>16</v>
      </c>
      <c r="I6918">
        <v>10</v>
      </c>
      <c r="J6918">
        <f t="shared" si="218"/>
        <v>130</v>
      </c>
      <c r="K6918">
        <v>7.3715999999999999</v>
      </c>
      <c r="L6918" s="1">
        <f t="shared" si="219"/>
        <v>95.830799999999996</v>
      </c>
    </row>
    <row r="6919" spans="1:12" x14ac:dyDescent="0.25">
      <c r="A6919">
        <v>57612003</v>
      </c>
      <c r="B6919" t="s">
        <v>1235</v>
      </c>
      <c r="D6919">
        <v>510</v>
      </c>
      <c r="E6919" t="s">
        <v>14</v>
      </c>
      <c r="F6919" t="s">
        <v>15</v>
      </c>
      <c r="G6919">
        <v>40</v>
      </c>
      <c r="H6919" t="s">
        <v>16</v>
      </c>
      <c r="I6919">
        <v>3</v>
      </c>
      <c r="J6919">
        <f t="shared" si="218"/>
        <v>120</v>
      </c>
      <c r="K6919">
        <v>2.3626</v>
      </c>
      <c r="L6919" s="1">
        <f t="shared" si="219"/>
        <v>94.504000000000005</v>
      </c>
    </row>
    <row r="6920" spans="1:12" x14ac:dyDescent="0.25">
      <c r="A6920" t="s">
        <v>12848</v>
      </c>
      <c r="B6920" t="s">
        <v>12849</v>
      </c>
      <c r="D6920">
        <v>528</v>
      </c>
      <c r="E6920" t="s">
        <v>14</v>
      </c>
      <c r="F6920" t="s">
        <v>15</v>
      </c>
      <c r="G6920">
        <v>17</v>
      </c>
      <c r="H6920" t="s">
        <v>16</v>
      </c>
      <c r="I6920">
        <v>1.2</v>
      </c>
      <c r="J6920">
        <f t="shared" si="218"/>
        <v>20.399999999999999</v>
      </c>
      <c r="K6920">
        <v>5.4659000000000004</v>
      </c>
      <c r="L6920" s="1">
        <f t="shared" si="219"/>
        <v>92.920300000000012</v>
      </c>
    </row>
    <row r="6921" spans="1:12" x14ac:dyDescent="0.25">
      <c r="A6921">
        <v>84590010</v>
      </c>
      <c r="B6921" t="s">
        <v>2285</v>
      </c>
      <c r="C6921" t="s">
        <v>2281</v>
      </c>
      <c r="D6921">
        <v>511</v>
      </c>
      <c r="E6921" t="s">
        <v>14</v>
      </c>
      <c r="F6921" t="s">
        <v>15</v>
      </c>
      <c r="G6921">
        <v>14</v>
      </c>
      <c r="H6921" t="s">
        <v>16</v>
      </c>
      <c r="I6921">
        <v>10</v>
      </c>
      <c r="J6921">
        <f t="shared" si="218"/>
        <v>140</v>
      </c>
      <c r="K6921">
        <v>6.4161999999999999</v>
      </c>
      <c r="L6921" s="1">
        <f t="shared" si="219"/>
        <v>89.826799999999992</v>
      </c>
    </row>
    <row r="6922" spans="1:12" x14ac:dyDescent="0.25">
      <c r="A6922" t="s">
        <v>12808</v>
      </c>
      <c r="B6922" t="s">
        <v>12809</v>
      </c>
      <c r="D6922">
        <v>702</v>
      </c>
      <c r="E6922" t="s">
        <v>12002</v>
      </c>
      <c r="F6922" t="s">
        <v>15</v>
      </c>
      <c r="G6922" s="2">
        <v>2000</v>
      </c>
      <c r="H6922" t="s">
        <v>16</v>
      </c>
      <c r="I6922">
        <v>0.06</v>
      </c>
      <c r="J6922">
        <f t="shared" si="218"/>
        <v>120</v>
      </c>
      <c r="K6922">
        <v>0.67320000000000002</v>
      </c>
      <c r="L6922" s="1">
        <f t="shared" si="219"/>
        <v>1346.4</v>
      </c>
    </row>
    <row r="6923" spans="1:12" x14ac:dyDescent="0.25">
      <c r="A6923" t="s">
        <v>12548</v>
      </c>
      <c r="B6923" t="s">
        <v>12549</v>
      </c>
      <c r="C6923" t="s">
        <v>12550</v>
      </c>
      <c r="D6923">
        <v>702</v>
      </c>
      <c r="E6923" t="s">
        <v>12002</v>
      </c>
      <c r="F6923" t="s">
        <v>15</v>
      </c>
      <c r="G6923" s="2">
        <v>5012</v>
      </c>
      <c r="H6923" t="s">
        <v>16</v>
      </c>
      <c r="I6923">
        <v>3.2000000000000001E-2</v>
      </c>
      <c r="J6923">
        <f t="shared" si="218"/>
        <v>160.38400000000001</v>
      </c>
      <c r="K6923">
        <v>0.26500000000000001</v>
      </c>
      <c r="L6923" s="1">
        <f t="shared" si="219"/>
        <v>1328.18</v>
      </c>
    </row>
    <row r="6924" spans="1:12" x14ac:dyDescent="0.25">
      <c r="A6924">
        <v>52551003</v>
      </c>
      <c r="B6924" t="s">
        <v>617</v>
      </c>
      <c r="D6924">
        <v>510</v>
      </c>
      <c r="E6924" t="s">
        <v>14</v>
      </c>
      <c r="F6924" t="s">
        <v>15</v>
      </c>
      <c r="G6924">
        <v>40</v>
      </c>
      <c r="H6924" t="s">
        <v>16</v>
      </c>
      <c r="I6924">
        <v>3</v>
      </c>
      <c r="J6924">
        <f t="shared" si="218"/>
        <v>120</v>
      </c>
      <c r="K6924">
        <v>2.2452000000000001</v>
      </c>
      <c r="L6924" s="1">
        <f t="shared" si="219"/>
        <v>89.808000000000007</v>
      </c>
    </row>
    <row r="6925" spans="1:12" x14ac:dyDescent="0.25">
      <c r="A6925">
        <v>52490018</v>
      </c>
      <c r="B6925" t="s">
        <v>615</v>
      </c>
      <c r="D6925">
        <v>510</v>
      </c>
      <c r="E6925" t="s">
        <v>14</v>
      </c>
      <c r="F6925" t="s">
        <v>15</v>
      </c>
      <c r="G6925">
        <v>8</v>
      </c>
      <c r="H6925" t="s">
        <v>16</v>
      </c>
      <c r="I6925">
        <v>18</v>
      </c>
      <c r="J6925">
        <f t="shared" si="218"/>
        <v>144</v>
      </c>
      <c r="K6925">
        <v>10.8635</v>
      </c>
      <c r="L6925" s="1">
        <f t="shared" si="219"/>
        <v>86.908000000000001</v>
      </c>
    </row>
    <row r="6926" spans="1:12" x14ac:dyDescent="0.25">
      <c r="A6926">
        <v>5277014</v>
      </c>
      <c r="B6926" t="s">
        <v>647</v>
      </c>
      <c r="D6926">
        <v>511</v>
      </c>
      <c r="E6926" t="s">
        <v>14</v>
      </c>
      <c r="F6926" t="s">
        <v>15</v>
      </c>
      <c r="G6926">
        <v>48</v>
      </c>
      <c r="H6926" t="s">
        <v>16</v>
      </c>
      <c r="I6926">
        <v>1.4</v>
      </c>
      <c r="J6926">
        <f t="shared" si="218"/>
        <v>67.199999999999989</v>
      </c>
      <c r="K6926">
        <v>1.7241</v>
      </c>
      <c r="L6926" s="1">
        <f t="shared" si="219"/>
        <v>82.756799999999998</v>
      </c>
    </row>
    <row r="6927" spans="1:12" x14ac:dyDescent="0.25">
      <c r="A6927">
        <v>84570010</v>
      </c>
      <c r="B6927" t="s">
        <v>2283</v>
      </c>
      <c r="C6927" t="s">
        <v>2281</v>
      </c>
      <c r="D6927">
        <v>511</v>
      </c>
      <c r="E6927" t="s">
        <v>14</v>
      </c>
      <c r="F6927" t="s">
        <v>15</v>
      </c>
      <c r="G6927">
        <v>12</v>
      </c>
      <c r="H6927" t="s">
        <v>16</v>
      </c>
      <c r="I6927">
        <v>10</v>
      </c>
      <c r="J6927">
        <f t="shared" si="218"/>
        <v>120</v>
      </c>
      <c r="K6927">
        <v>6.8268000000000004</v>
      </c>
      <c r="L6927" s="1">
        <f t="shared" si="219"/>
        <v>81.921600000000012</v>
      </c>
    </row>
    <row r="6928" spans="1:12" x14ac:dyDescent="0.25">
      <c r="A6928">
        <v>9540</v>
      </c>
      <c r="B6928" t="s">
        <v>2492</v>
      </c>
      <c r="D6928">
        <v>855</v>
      </c>
      <c r="E6928" t="s">
        <v>25</v>
      </c>
      <c r="F6928" t="s">
        <v>15</v>
      </c>
      <c r="G6928">
        <v>70.061999999999998</v>
      </c>
      <c r="H6928" t="s">
        <v>26</v>
      </c>
      <c r="I6928">
        <v>1</v>
      </c>
      <c r="J6928">
        <f t="shared" si="218"/>
        <v>70.061999999999998</v>
      </c>
      <c r="K6928">
        <v>6.05</v>
      </c>
      <c r="L6928" s="1">
        <f t="shared" si="219"/>
        <v>423.87509999999997</v>
      </c>
    </row>
    <row r="6929" spans="1:12" x14ac:dyDescent="0.25">
      <c r="A6929">
        <v>85170012</v>
      </c>
      <c r="B6929" t="s">
        <v>2311</v>
      </c>
      <c r="C6929">
        <v>2024</v>
      </c>
      <c r="D6929">
        <v>510</v>
      </c>
      <c r="E6929" t="s">
        <v>14</v>
      </c>
      <c r="F6929" t="s">
        <v>15</v>
      </c>
      <c r="G6929">
        <v>13</v>
      </c>
      <c r="H6929" t="s">
        <v>16</v>
      </c>
      <c r="I6929">
        <v>12</v>
      </c>
      <c r="J6929">
        <f t="shared" si="218"/>
        <v>156</v>
      </c>
      <c r="K6929">
        <v>6.1130000000000004</v>
      </c>
      <c r="L6929" s="1">
        <f t="shared" si="219"/>
        <v>79.469000000000008</v>
      </c>
    </row>
    <row r="6930" spans="1:12" x14ac:dyDescent="0.25">
      <c r="A6930">
        <v>5067001</v>
      </c>
      <c r="B6930" t="s">
        <v>389</v>
      </c>
      <c r="C6930">
        <v>2021</v>
      </c>
      <c r="D6930">
        <v>510</v>
      </c>
      <c r="E6930" t="s">
        <v>14</v>
      </c>
      <c r="F6930" t="s">
        <v>15</v>
      </c>
      <c r="G6930">
        <v>90</v>
      </c>
      <c r="H6930" t="s">
        <v>16</v>
      </c>
      <c r="I6930">
        <v>1</v>
      </c>
      <c r="J6930">
        <f t="shared" si="218"/>
        <v>90</v>
      </c>
      <c r="K6930">
        <v>0.88239999999999996</v>
      </c>
      <c r="L6930" s="1">
        <f t="shared" si="219"/>
        <v>79.415999999999997</v>
      </c>
    </row>
    <row r="6931" spans="1:12" x14ac:dyDescent="0.25">
      <c r="A6931">
        <v>84560010</v>
      </c>
      <c r="B6931" t="s">
        <v>2282</v>
      </c>
      <c r="C6931" t="s">
        <v>2281</v>
      </c>
      <c r="D6931">
        <v>511</v>
      </c>
      <c r="E6931" t="s">
        <v>14</v>
      </c>
      <c r="F6931" t="s">
        <v>15</v>
      </c>
      <c r="G6931">
        <v>12</v>
      </c>
      <c r="H6931" t="s">
        <v>16</v>
      </c>
      <c r="I6931">
        <v>10</v>
      </c>
      <c r="J6931">
        <f t="shared" si="218"/>
        <v>120</v>
      </c>
      <c r="K6931">
        <v>6.5708000000000002</v>
      </c>
      <c r="L6931" s="1">
        <f t="shared" si="219"/>
        <v>78.849600000000009</v>
      </c>
    </row>
    <row r="6932" spans="1:12" x14ac:dyDescent="0.25">
      <c r="A6932">
        <v>9579</v>
      </c>
      <c r="B6932" t="s">
        <v>2505</v>
      </c>
      <c r="D6932">
        <v>855</v>
      </c>
      <c r="E6932" t="s">
        <v>25</v>
      </c>
      <c r="F6932" t="s">
        <v>15</v>
      </c>
      <c r="G6932">
        <v>69.45</v>
      </c>
      <c r="H6932" t="s">
        <v>26</v>
      </c>
      <c r="I6932">
        <v>1</v>
      </c>
      <c r="J6932">
        <f t="shared" si="218"/>
        <v>69.45</v>
      </c>
      <c r="K6932">
        <v>14.976699999999999</v>
      </c>
      <c r="L6932" s="1">
        <f t="shared" si="219"/>
        <v>1040.131815</v>
      </c>
    </row>
    <row r="6933" spans="1:12" x14ac:dyDescent="0.25">
      <c r="A6933">
        <v>85180025</v>
      </c>
      <c r="B6933" t="s">
        <v>2312</v>
      </c>
      <c r="C6933">
        <v>2024</v>
      </c>
      <c r="D6933">
        <v>510</v>
      </c>
      <c r="E6933" t="s">
        <v>14</v>
      </c>
      <c r="F6933" t="s">
        <v>15</v>
      </c>
      <c r="G6933">
        <v>54</v>
      </c>
      <c r="H6933" t="s">
        <v>16</v>
      </c>
      <c r="I6933">
        <v>2.5</v>
      </c>
      <c r="J6933">
        <f t="shared" si="218"/>
        <v>135</v>
      </c>
      <c r="K6933">
        <v>1.4427000000000001</v>
      </c>
      <c r="L6933" s="1">
        <f t="shared" si="219"/>
        <v>77.905799999999999</v>
      </c>
    </row>
    <row r="6934" spans="1:12" x14ac:dyDescent="0.25">
      <c r="A6934" t="s">
        <v>12900</v>
      </c>
      <c r="B6934" t="s">
        <v>12901</v>
      </c>
      <c r="D6934">
        <v>528</v>
      </c>
      <c r="E6934" t="s">
        <v>14</v>
      </c>
      <c r="F6934" t="s">
        <v>15</v>
      </c>
      <c r="G6934">
        <v>8</v>
      </c>
      <c r="H6934" t="s">
        <v>16</v>
      </c>
      <c r="I6934">
        <v>3.6</v>
      </c>
      <c r="J6934">
        <f t="shared" si="218"/>
        <v>28.8</v>
      </c>
      <c r="K6934">
        <v>9.4072999999999993</v>
      </c>
      <c r="L6934" s="1">
        <f t="shared" si="219"/>
        <v>75.258399999999995</v>
      </c>
    </row>
    <row r="6935" spans="1:12" x14ac:dyDescent="0.25">
      <c r="A6935">
        <v>3226010</v>
      </c>
      <c r="B6935" t="s">
        <v>85</v>
      </c>
      <c r="D6935">
        <v>513</v>
      </c>
      <c r="E6935" t="s">
        <v>14</v>
      </c>
      <c r="F6935" t="s">
        <v>15</v>
      </c>
      <c r="G6935">
        <v>14</v>
      </c>
      <c r="H6935" t="s">
        <v>16</v>
      </c>
      <c r="I6935">
        <v>10</v>
      </c>
      <c r="J6935">
        <f t="shared" si="218"/>
        <v>140</v>
      </c>
      <c r="K6935">
        <v>5.2651000000000003</v>
      </c>
      <c r="L6935" s="1">
        <f t="shared" si="219"/>
        <v>73.711399999999998</v>
      </c>
    </row>
    <row r="6936" spans="1:12" x14ac:dyDescent="0.25">
      <c r="A6936">
        <v>5063001</v>
      </c>
      <c r="B6936" t="s">
        <v>376</v>
      </c>
      <c r="C6936">
        <v>2021</v>
      </c>
      <c r="D6936">
        <v>510</v>
      </c>
      <c r="E6936" t="s">
        <v>14</v>
      </c>
      <c r="F6936" t="s">
        <v>15</v>
      </c>
      <c r="G6936">
        <v>90</v>
      </c>
      <c r="H6936" t="s">
        <v>16</v>
      </c>
      <c r="I6936">
        <v>1</v>
      </c>
      <c r="J6936">
        <f t="shared" si="218"/>
        <v>90</v>
      </c>
      <c r="K6936">
        <v>0.81510000000000005</v>
      </c>
      <c r="L6936" s="1">
        <f t="shared" si="219"/>
        <v>73.359000000000009</v>
      </c>
    </row>
    <row r="6937" spans="1:12" x14ac:dyDescent="0.25">
      <c r="A6937" t="s">
        <v>12902</v>
      </c>
      <c r="B6937" t="s">
        <v>12903</v>
      </c>
      <c r="D6937">
        <v>528</v>
      </c>
      <c r="E6937" t="s">
        <v>14</v>
      </c>
      <c r="F6937" t="s">
        <v>15</v>
      </c>
      <c r="G6937">
        <v>8</v>
      </c>
      <c r="H6937" t="s">
        <v>16</v>
      </c>
      <c r="I6937">
        <v>3.6</v>
      </c>
      <c r="J6937">
        <f t="shared" si="218"/>
        <v>28.8</v>
      </c>
      <c r="K6937">
        <v>8.8434000000000008</v>
      </c>
      <c r="L6937" s="1">
        <f t="shared" si="219"/>
        <v>70.747200000000007</v>
      </c>
    </row>
    <row r="6938" spans="1:12" x14ac:dyDescent="0.25">
      <c r="A6938" t="s">
        <v>12840</v>
      </c>
      <c r="B6938" t="s">
        <v>12841</v>
      </c>
      <c r="D6938">
        <v>502</v>
      </c>
      <c r="E6938" t="s">
        <v>14</v>
      </c>
      <c r="F6938" t="s">
        <v>15</v>
      </c>
      <c r="G6938">
        <v>16</v>
      </c>
      <c r="H6938" t="s">
        <v>16</v>
      </c>
      <c r="I6938">
        <v>1.2</v>
      </c>
      <c r="J6938">
        <f t="shared" si="218"/>
        <v>19.2</v>
      </c>
      <c r="K6938">
        <v>4.2950999999999997</v>
      </c>
      <c r="L6938" s="1">
        <f t="shared" si="219"/>
        <v>68.721599999999995</v>
      </c>
    </row>
    <row r="6939" spans="1:12" x14ac:dyDescent="0.25">
      <c r="A6939" t="s">
        <v>12880</v>
      </c>
      <c r="B6939" t="s">
        <v>12881</v>
      </c>
      <c r="D6939">
        <v>524</v>
      </c>
      <c r="E6939" t="s">
        <v>14</v>
      </c>
      <c r="F6939" t="s">
        <v>15</v>
      </c>
      <c r="G6939">
        <v>17</v>
      </c>
      <c r="H6939" t="s">
        <v>16</v>
      </c>
      <c r="I6939">
        <v>1.44</v>
      </c>
      <c r="J6939">
        <f t="shared" si="218"/>
        <v>24.48</v>
      </c>
      <c r="K6939">
        <v>4.0087000000000002</v>
      </c>
      <c r="L6939" s="1">
        <f t="shared" si="219"/>
        <v>68.147900000000007</v>
      </c>
    </row>
    <row r="6940" spans="1:12" x14ac:dyDescent="0.25">
      <c r="A6940" t="s">
        <v>12896</v>
      </c>
      <c r="B6940" t="s">
        <v>12897</v>
      </c>
      <c r="D6940">
        <v>528</v>
      </c>
      <c r="E6940" t="s">
        <v>14</v>
      </c>
      <c r="F6940" t="s">
        <v>15</v>
      </c>
      <c r="G6940">
        <v>7</v>
      </c>
      <c r="H6940" t="s">
        <v>16</v>
      </c>
      <c r="I6940">
        <v>3.6</v>
      </c>
      <c r="J6940">
        <f t="shared" si="218"/>
        <v>25.2</v>
      </c>
      <c r="K6940">
        <v>9.5221999999999998</v>
      </c>
      <c r="L6940" s="1">
        <f t="shared" si="219"/>
        <v>66.6554</v>
      </c>
    </row>
    <row r="6941" spans="1:12" x14ac:dyDescent="0.25">
      <c r="A6941">
        <v>832989</v>
      </c>
      <c r="B6941" t="s">
        <v>2140</v>
      </c>
      <c r="C6941" t="s">
        <v>370</v>
      </c>
      <c r="D6941">
        <v>601</v>
      </c>
      <c r="E6941" t="s">
        <v>14</v>
      </c>
      <c r="F6941" t="s">
        <v>15</v>
      </c>
      <c r="G6941">
        <v>20</v>
      </c>
      <c r="H6941" t="s">
        <v>347</v>
      </c>
      <c r="I6941">
        <v>1.4</v>
      </c>
      <c r="J6941">
        <f t="shared" si="218"/>
        <v>28</v>
      </c>
      <c r="K6941">
        <v>3.2202999999999999</v>
      </c>
      <c r="L6941" s="1">
        <f t="shared" si="219"/>
        <v>64.406000000000006</v>
      </c>
    </row>
    <row r="6942" spans="1:12" x14ac:dyDescent="0.25">
      <c r="A6942" t="s">
        <v>12898</v>
      </c>
      <c r="B6942" t="s">
        <v>12899</v>
      </c>
      <c r="D6942">
        <v>528</v>
      </c>
      <c r="E6942" t="s">
        <v>14</v>
      </c>
      <c r="F6942" t="s">
        <v>15</v>
      </c>
      <c r="G6942">
        <v>7</v>
      </c>
      <c r="H6942" t="s">
        <v>16</v>
      </c>
      <c r="I6942">
        <v>3.6</v>
      </c>
      <c r="J6942">
        <f t="shared" si="218"/>
        <v>25.2</v>
      </c>
      <c r="K6942">
        <v>9.1452000000000009</v>
      </c>
      <c r="L6942" s="1">
        <f t="shared" si="219"/>
        <v>64.016400000000004</v>
      </c>
    </row>
    <row r="6943" spans="1:12" x14ac:dyDescent="0.25">
      <c r="A6943">
        <v>834579</v>
      </c>
      <c r="B6943" t="s">
        <v>2194</v>
      </c>
      <c r="C6943" t="s">
        <v>370</v>
      </c>
      <c r="D6943">
        <v>601</v>
      </c>
      <c r="E6943" t="s">
        <v>14</v>
      </c>
      <c r="F6943" t="s">
        <v>15</v>
      </c>
      <c r="G6943">
        <v>19</v>
      </c>
      <c r="H6943" t="s">
        <v>347</v>
      </c>
      <c r="I6943">
        <v>1.4</v>
      </c>
      <c r="J6943">
        <f t="shared" si="218"/>
        <v>26.599999999999998</v>
      </c>
      <c r="K6943">
        <v>3.3269000000000002</v>
      </c>
      <c r="L6943" s="1">
        <f t="shared" si="219"/>
        <v>63.211100000000002</v>
      </c>
    </row>
    <row r="6944" spans="1:12" x14ac:dyDescent="0.25">
      <c r="A6944" t="s">
        <v>13728</v>
      </c>
      <c r="B6944" t="s">
        <v>13729</v>
      </c>
      <c r="C6944" t="s">
        <v>13721</v>
      </c>
      <c r="D6944">
        <v>702</v>
      </c>
      <c r="E6944" t="s">
        <v>12002</v>
      </c>
      <c r="F6944" t="s">
        <v>15</v>
      </c>
      <c r="G6944">
        <v>161</v>
      </c>
      <c r="H6944" t="s">
        <v>16</v>
      </c>
      <c r="I6944">
        <v>0.16</v>
      </c>
      <c r="J6944">
        <f t="shared" si="218"/>
        <v>25.76</v>
      </c>
      <c r="K6944">
        <v>8.15</v>
      </c>
      <c r="L6944" s="1">
        <f t="shared" si="219"/>
        <v>1312.15</v>
      </c>
    </row>
    <row r="6945" spans="1:12" x14ac:dyDescent="0.25">
      <c r="A6945" t="s">
        <v>12865</v>
      </c>
      <c r="B6945" t="s">
        <v>12866</v>
      </c>
      <c r="D6945">
        <v>702</v>
      </c>
      <c r="E6945" t="s">
        <v>12002</v>
      </c>
      <c r="F6945" t="s">
        <v>15</v>
      </c>
      <c r="G6945">
        <v>956</v>
      </c>
      <c r="H6945" t="s">
        <v>16</v>
      </c>
      <c r="I6945">
        <v>1.2E-2</v>
      </c>
      <c r="J6945">
        <f t="shared" si="218"/>
        <v>11.472</v>
      </c>
      <c r="K6945">
        <v>1.35</v>
      </c>
      <c r="L6945" s="1">
        <f t="shared" si="219"/>
        <v>1290.6000000000001</v>
      </c>
    </row>
    <row r="6946" spans="1:12" x14ac:dyDescent="0.25">
      <c r="A6946">
        <v>3452004</v>
      </c>
      <c r="B6946" t="s">
        <v>222</v>
      </c>
      <c r="D6946">
        <v>501</v>
      </c>
      <c r="E6946" t="s">
        <v>14</v>
      </c>
      <c r="F6946" t="s">
        <v>15</v>
      </c>
      <c r="G6946">
        <v>57</v>
      </c>
      <c r="H6946" t="s">
        <v>16</v>
      </c>
      <c r="I6946">
        <v>0.4</v>
      </c>
      <c r="J6946">
        <f t="shared" ref="J6946:J7009" si="220">G6946*I6946</f>
        <v>22.8</v>
      </c>
      <c r="K6946">
        <v>1.1059000000000001</v>
      </c>
      <c r="L6946" s="1">
        <f t="shared" ref="L6946:L7009" si="221">G6946*K6946</f>
        <v>63.036300000000004</v>
      </c>
    </row>
    <row r="6947" spans="1:12" x14ac:dyDescent="0.25">
      <c r="A6947" t="s">
        <v>12272</v>
      </c>
      <c r="B6947" t="s">
        <v>12273</v>
      </c>
      <c r="D6947">
        <v>702</v>
      </c>
      <c r="E6947" t="s">
        <v>12002</v>
      </c>
      <c r="F6947" t="s">
        <v>15</v>
      </c>
      <c r="G6947">
        <v>341</v>
      </c>
      <c r="H6947" t="s">
        <v>16</v>
      </c>
      <c r="I6947">
        <v>0.20799999999999999</v>
      </c>
      <c r="J6947">
        <f t="shared" si="220"/>
        <v>70.927999999999997</v>
      </c>
      <c r="K6947">
        <v>3.7</v>
      </c>
      <c r="L6947" s="1">
        <f t="shared" si="221"/>
        <v>1261.7</v>
      </c>
    </row>
    <row r="6948" spans="1:12" x14ac:dyDescent="0.25">
      <c r="A6948">
        <v>55600015</v>
      </c>
      <c r="B6948" t="s">
        <v>1018</v>
      </c>
      <c r="C6948" t="s">
        <v>443</v>
      </c>
      <c r="D6948">
        <v>846</v>
      </c>
      <c r="E6948" t="s">
        <v>22</v>
      </c>
      <c r="F6948" t="s">
        <v>15</v>
      </c>
      <c r="G6948">
        <v>168</v>
      </c>
      <c r="H6948" t="s">
        <v>16</v>
      </c>
      <c r="I6948">
        <v>15</v>
      </c>
      <c r="J6948">
        <f t="shared" si="220"/>
        <v>2520</v>
      </c>
      <c r="K6948">
        <v>13.3514</v>
      </c>
      <c r="L6948" s="1">
        <f t="shared" si="221"/>
        <v>2243.0351999999998</v>
      </c>
    </row>
    <row r="6949" spans="1:12" x14ac:dyDescent="0.25">
      <c r="A6949">
        <v>5171406</v>
      </c>
      <c r="B6949" t="s">
        <v>462</v>
      </c>
      <c r="C6949" t="s">
        <v>463</v>
      </c>
      <c r="D6949">
        <v>511</v>
      </c>
      <c r="E6949" t="s">
        <v>14</v>
      </c>
      <c r="F6949" t="s">
        <v>15</v>
      </c>
      <c r="G6949">
        <v>64</v>
      </c>
      <c r="H6949" t="s">
        <v>16</v>
      </c>
      <c r="I6949">
        <v>0.6</v>
      </c>
      <c r="J6949">
        <f t="shared" si="220"/>
        <v>38.4</v>
      </c>
      <c r="K6949">
        <v>0.96289999999999998</v>
      </c>
      <c r="L6949" s="1">
        <f t="shared" si="221"/>
        <v>61.625599999999999</v>
      </c>
    </row>
    <row r="6950" spans="1:12" x14ac:dyDescent="0.25">
      <c r="A6950" t="s">
        <v>12523</v>
      </c>
      <c r="B6950" t="s">
        <v>12524</v>
      </c>
      <c r="C6950" t="s">
        <v>12525</v>
      </c>
      <c r="D6950">
        <v>702</v>
      </c>
      <c r="E6950" t="s">
        <v>12002</v>
      </c>
      <c r="F6950" t="s">
        <v>15</v>
      </c>
      <c r="G6950">
        <v>250</v>
      </c>
      <c r="H6950" t="s">
        <v>16</v>
      </c>
      <c r="I6950">
        <v>1E-3</v>
      </c>
      <c r="J6950">
        <f t="shared" si="220"/>
        <v>0.25</v>
      </c>
      <c r="K6950">
        <v>4.99</v>
      </c>
      <c r="L6950" s="1">
        <f t="shared" si="221"/>
        <v>1247.5</v>
      </c>
    </row>
    <row r="6951" spans="1:12" x14ac:dyDescent="0.25">
      <c r="A6951" t="s">
        <v>12923</v>
      </c>
      <c r="B6951" t="s">
        <v>12924</v>
      </c>
      <c r="C6951" t="s">
        <v>12860</v>
      </c>
      <c r="D6951">
        <v>702</v>
      </c>
      <c r="E6951" t="s">
        <v>12002</v>
      </c>
      <c r="F6951" t="s">
        <v>15</v>
      </c>
      <c r="G6951" s="2">
        <v>19432</v>
      </c>
      <c r="H6951" t="s">
        <v>16</v>
      </c>
      <c r="I6951">
        <v>8.0000000000000002E-3</v>
      </c>
      <c r="J6951">
        <f t="shared" si="220"/>
        <v>155.45600000000002</v>
      </c>
      <c r="K6951">
        <v>6.4009999999999997E-2</v>
      </c>
      <c r="L6951" s="1">
        <f t="shared" si="221"/>
        <v>1243.84232</v>
      </c>
    </row>
    <row r="6952" spans="1:12" x14ac:dyDescent="0.25">
      <c r="A6952">
        <v>64880050</v>
      </c>
      <c r="B6952" t="s">
        <v>1731</v>
      </c>
      <c r="C6952" t="s">
        <v>1732</v>
      </c>
      <c r="D6952">
        <v>521</v>
      </c>
      <c r="E6952" t="s">
        <v>14</v>
      </c>
      <c r="F6952" t="s">
        <v>15</v>
      </c>
      <c r="G6952" s="2">
        <v>1485</v>
      </c>
      <c r="H6952" t="s">
        <v>16</v>
      </c>
      <c r="I6952">
        <v>0.05</v>
      </c>
      <c r="J6952">
        <f t="shared" si="220"/>
        <v>74.25</v>
      </c>
      <c r="K6952">
        <v>0.04</v>
      </c>
      <c r="L6952" s="1">
        <f t="shared" si="221"/>
        <v>59.4</v>
      </c>
    </row>
    <row r="6953" spans="1:12" x14ac:dyDescent="0.25">
      <c r="A6953" t="s">
        <v>12048</v>
      </c>
      <c r="B6953" t="s">
        <v>12049</v>
      </c>
      <c r="C6953" t="s">
        <v>12039</v>
      </c>
      <c r="D6953">
        <v>702</v>
      </c>
      <c r="E6953" t="s">
        <v>12002</v>
      </c>
      <c r="F6953" t="s">
        <v>15</v>
      </c>
      <c r="G6953">
        <v>443</v>
      </c>
      <c r="H6953" t="s">
        <v>16</v>
      </c>
      <c r="I6953">
        <v>0.16</v>
      </c>
      <c r="J6953">
        <f t="shared" si="220"/>
        <v>70.88</v>
      </c>
      <c r="K6953">
        <v>2.8</v>
      </c>
      <c r="L6953" s="1">
        <f t="shared" si="221"/>
        <v>1240.3999999999999</v>
      </c>
    </row>
    <row r="6954" spans="1:12" x14ac:dyDescent="0.25">
      <c r="A6954">
        <v>5980510</v>
      </c>
      <c r="B6954" t="s">
        <v>1344</v>
      </c>
      <c r="C6954" t="s">
        <v>1345</v>
      </c>
      <c r="D6954">
        <v>510</v>
      </c>
      <c r="E6954" t="s">
        <v>14</v>
      </c>
      <c r="F6954" t="s">
        <v>15</v>
      </c>
      <c r="G6954">
        <v>16</v>
      </c>
      <c r="H6954" t="s">
        <v>16</v>
      </c>
      <c r="I6954">
        <v>10</v>
      </c>
      <c r="J6954">
        <f t="shared" si="220"/>
        <v>160</v>
      </c>
      <c r="K6954">
        <v>3.6332</v>
      </c>
      <c r="L6954" s="1">
        <f t="shared" si="221"/>
        <v>58.1312</v>
      </c>
    </row>
    <row r="6955" spans="1:12" x14ac:dyDescent="0.25">
      <c r="A6955" t="s">
        <v>12820</v>
      </c>
      <c r="B6955" t="s">
        <v>12821</v>
      </c>
      <c r="D6955">
        <v>702</v>
      </c>
      <c r="E6955" t="s">
        <v>12002</v>
      </c>
      <c r="F6955" t="s">
        <v>15</v>
      </c>
      <c r="G6955">
        <v>544</v>
      </c>
      <c r="H6955" t="s">
        <v>16</v>
      </c>
      <c r="I6955">
        <v>0.1</v>
      </c>
      <c r="J6955">
        <f t="shared" si="220"/>
        <v>54.400000000000006</v>
      </c>
      <c r="K6955">
        <v>2.27</v>
      </c>
      <c r="L6955" s="1">
        <f t="shared" si="221"/>
        <v>1234.8800000000001</v>
      </c>
    </row>
    <row r="6956" spans="1:12" x14ac:dyDescent="0.25">
      <c r="A6956" s="64" t="s">
        <v>12024</v>
      </c>
      <c r="B6956" s="64" t="s">
        <v>12025</v>
      </c>
      <c r="C6956" s="64" t="s">
        <v>12026</v>
      </c>
      <c r="D6956" s="64">
        <v>702</v>
      </c>
      <c r="E6956" s="64" t="s">
        <v>12002</v>
      </c>
      <c r="F6956" s="64" t="s">
        <v>15</v>
      </c>
      <c r="G6956" s="64">
        <v>0</v>
      </c>
      <c r="H6956" s="64" t="s">
        <v>16</v>
      </c>
      <c r="I6956" s="64">
        <v>0</v>
      </c>
      <c r="J6956" s="64">
        <f t="shared" si="220"/>
        <v>0</v>
      </c>
      <c r="K6956" s="64">
        <v>77.95</v>
      </c>
      <c r="L6956" s="65">
        <f t="shared" si="221"/>
        <v>0</v>
      </c>
    </row>
    <row r="6957" spans="1:12" x14ac:dyDescent="0.25">
      <c r="A6957" t="s">
        <v>12818</v>
      </c>
      <c r="B6957" t="s">
        <v>12819</v>
      </c>
      <c r="D6957">
        <v>702</v>
      </c>
      <c r="E6957" t="s">
        <v>12002</v>
      </c>
      <c r="F6957" t="s">
        <v>15</v>
      </c>
      <c r="G6957">
        <v>845</v>
      </c>
      <c r="H6957" t="s">
        <v>16</v>
      </c>
      <c r="I6957">
        <v>1.2E-2</v>
      </c>
      <c r="J6957">
        <f t="shared" si="220"/>
        <v>10.14</v>
      </c>
      <c r="K6957">
        <v>1.35</v>
      </c>
      <c r="L6957" s="1">
        <f t="shared" si="221"/>
        <v>1140.75</v>
      </c>
    </row>
    <row r="6958" spans="1:12" x14ac:dyDescent="0.25">
      <c r="A6958">
        <v>85250012</v>
      </c>
      <c r="B6958" t="s">
        <v>748</v>
      </c>
      <c r="C6958">
        <v>2024</v>
      </c>
      <c r="D6958">
        <v>510</v>
      </c>
      <c r="E6958" t="s">
        <v>14</v>
      </c>
      <c r="F6958" t="s">
        <v>15</v>
      </c>
      <c r="G6958">
        <v>8</v>
      </c>
      <c r="H6958" t="s">
        <v>16</v>
      </c>
      <c r="I6958">
        <v>12</v>
      </c>
      <c r="J6958">
        <f t="shared" si="220"/>
        <v>96</v>
      </c>
      <c r="K6958">
        <v>6.7187999999999999</v>
      </c>
      <c r="L6958" s="1">
        <f t="shared" si="221"/>
        <v>53.750399999999999</v>
      </c>
    </row>
    <row r="6959" spans="1:12" x14ac:dyDescent="0.25">
      <c r="A6959" t="s">
        <v>12750</v>
      </c>
      <c r="B6959" t="s">
        <v>12751</v>
      </c>
      <c r="D6959">
        <v>702</v>
      </c>
      <c r="E6959" t="s">
        <v>12002</v>
      </c>
      <c r="F6959" t="s">
        <v>15</v>
      </c>
      <c r="G6959">
        <v>194</v>
      </c>
      <c r="H6959" t="s">
        <v>16</v>
      </c>
      <c r="I6959">
        <v>0.16900000000000001</v>
      </c>
      <c r="J6959">
        <f t="shared" si="220"/>
        <v>32.786000000000001</v>
      </c>
      <c r="K6959">
        <v>5.8</v>
      </c>
      <c r="L6959" s="1">
        <f t="shared" si="221"/>
        <v>1125.2</v>
      </c>
    </row>
    <row r="6960" spans="1:12" x14ac:dyDescent="0.25">
      <c r="A6960" t="s">
        <v>12861</v>
      </c>
      <c r="B6960" t="s">
        <v>12862</v>
      </c>
      <c r="D6960">
        <v>702</v>
      </c>
      <c r="E6960" t="s">
        <v>12002</v>
      </c>
      <c r="F6960" t="s">
        <v>15</v>
      </c>
      <c r="G6960" s="2">
        <v>5310</v>
      </c>
      <c r="H6960" t="s">
        <v>16</v>
      </c>
      <c r="I6960">
        <v>0.06</v>
      </c>
      <c r="J6960">
        <f t="shared" si="220"/>
        <v>318.59999999999997</v>
      </c>
      <c r="K6960">
        <v>0.21</v>
      </c>
      <c r="L6960" s="1">
        <f t="shared" si="221"/>
        <v>1115.0999999999999</v>
      </c>
    </row>
    <row r="6961" spans="1:12" x14ac:dyDescent="0.25">
      <c r="A6961" t="s">
        <v>12064</v>
      </c>
      <c r="B6961" t="s">
        <v>12065</v>
      </c>
      <c r="C6961" t="s">
        <v>12057</v>
      </c>
      <c r="D6961">
        <v>702</v>
      </c>
      <c r="E6961" t="s">
        <v>12002</v>
      </c>
      <c r="F6961" t="s">
        <v>15</v>
      </c>
      <c r="G6961">
        <v>90</v>
      </c>
      <c r="H6961" t="s">
        <v>16</v>
      </c>
      <c r="I6961">
        <v>0.16</v>
      </c>
      <c r="J6961">
        <f t="shared" si="220"/>
        <v>14.4</v>
      </c>
      <c r="K6961">
        <v>11.8</v>
      </c>
      <c r="L6961" s="1">
        <f t="shared" si="221"/>
        <v>1062</v>
      </c>
    </row>
    <row r="6962" spans="1:12" x14ac:dyDescent="0.25">
      <c r="A6962" t="s">
        <v>12828</v>
      </c>
      <c r="B6962" t="s">
        <v>12829</v>
      </c>
      <c r="C6962" t="s">
        <v>12827</v>
      </c>
      <c r="D6962">
        <v>702</v>
      </c>
      <c r="E6962" t="s">
        <v>12002</v>
      </c>
      <c r="F6962" t="s">
        <v>15</v>
      </c>
      <c r="G6962">
        <v>209</v>
      </c>
      <c r="H6962" t="s">
        <v>16</v>
      </c>
      <c r="I6962">
        <v>0.18</v>
      </c>
      <c r="J6962">
        <f t="shared" si="220"/>
        <v>37.619999999999997</v>
      </c>
      <c r="K6962">
        <v>5.0199999999999996</v>
      </c>
      <c r="L6962" s="1">
        <f t="shared" si="221"/>
        <v>1049.1799999999998</v>
      </c>
    </row>
    <row r="6963" spans="1:12" x14ac:dyDescent="0.25">
      <c r="A6963" t="s">
        <v>12046</v>
      </c>
      <c r="B6963" t="s">
        <v>12047</v>
      </c>
      <c r="C6963" t="s">
        <v>12039</v>
      </c>
      <c r="D6963">
        <v>702</v>
      </c>
      <c r="E6963" t="s">
        <v>12002</v>
      </c>
      <c r="F6963" t="s">
        <v>15</v>
      </c>
      <c r="G6963">
        <v>365</v>
      </c>
      <c r="H6963" t="s">
        <v>16</v>
      </c>
      <c r="I6963">
        <v>0.16</v>
      </c>
      <c r="J6963">
        <f t="shared" si="220"/>
        <v>58.4</v>
      </c>
      <c r="K6963">
        <v>2.8</v>
      </c>
      <c r="L6963" s="1">
        <f t="shared" si="221"/>
        <v>1021.9999999999999</v>
      </c>
    </row>
    <row r="6964" spans="1:12" x14ac:dyDescent="0.25">
      <c r="A6964" t="s">
        <v>12621</v>
      </c>
      <c r="B6964" t="s">
        <v>12622</v>
      </c>
      <c r="C6964" t="s">
        <v>12620</v>
      </c>
      <c r="D6964">
        <v>702</v>
      </c>
      <c r="E6964" t="s">
        <v>12002</v>
      </c>
      <c r="F6964" t="s">
        <v>15</v>
      </c>
      <c r="G6964" s="2">
        <v>11342</v>
      </c>
      <c r="H6964" t="s">
        <v>16</v>
      </c>
      <c r="I6964">
        <v>3.3000000000000002E-2</v>
      </c>
      <c r="J6964">
        <f t="shared" si="220"/>
        <v>374.286</v>
      </c>
      <c r="K6964">
        <v>8.8999999999999996E-2</v>
      </c>
      <c r="L6964" s="1">
        <f t="shared" si="221"/>
        <v>1009.438</v>
      </c>
    </row>
    <row r="6965" spans="1:12" x14ac:dyDescent="0.25">
      <c r="A6965" t="s">
        <v>12081</v>
      </c>
      <c r="B6965" t="s">
        <v>12082</v>
      </c>
      <c r="D6965">
        <v>702</v>
      </c>
      <c r="E6965" t="s">
        <v>12002</v>
      </c>
      <c r="F6965" t="s">
        <v>15</v>
      </c>
      <c r="G6965" s="2">
        <v>3800</v>
      </c>
      <c r="H6965" t="s">
        <v>16</v>
      </c>
      <c r="I6965">
        <v>1.6E-2</v>
      </c>
      <c r="J6965">
        <f t="shared" si="220"/>
        <v>60.800000000000004</v>
      </c>
      <c r="K6965">
        <v>0.26</v>
      </c>
      <c r="L6965" s="1">
        <f t="shared" si="221"/>
        <v>988</v>
      </c>
    </row>
    <row r="6966" spans="1:12" x14ac:dyDescent="0.25">
      <c r="A6966">
        <v>51740020</v>
      </c>
      <c r="B6966" t="s">
        <v>468</v>
      </c>
      <c r="C6966" t="s">
        <v>443</v>
      </c>
      <c r="D6966">
        <v>846</v>
      </c>
      <c r="E6966" t="s">
        <v>22</v>
      </c>
      <c r="F6966" t="s">
        <v>15</v>
      </c>
      <c r="G6966">
        <v>108</v>
      </c>
      <c r="H6966" t="s">
        <v>16</v>
      </c>
      <c r="I6966">
        <v>20</v>
      </c>
      <c r="J6966">
        <f t="shared" si="220"/>
        <v>2160</v>
      </c>
      <c r="K6966">
        <v>43.298699999999997</v>
      </c>
      <c r="L6966" s="1">
        <f t="shared" si="221"/>
        <v>4676.2595999999994</v>
      </c>
    </row>
    <row r="6967" spans="1:12" x14ac:dyDescent="0.25">
      <c r="A6967">
        <v>528119</v>
      </c>
      <c r="B6967" t="s">
        <v>662</v>
      </c>
      <c r="C6967" t="s">
        <v>346</v>
      </c>
      <c r="D6967">
        <v>601</v>
      </c>
      <c r="E6967" t="s">
        <v>14</v>
      </c>
      <c r="F6967" t="s">
        <v>15</v>
      </c>
      <c r="G6967">
        <v>20</v>
      </c>
      <c r="H6967" t="s">
        <v>347</v>
      </c>
      <c r="I6967">
        <v>1.4</v>
      </c>
      <c r="J6967">
        <f t="shared" si="220"/>
        <v>28</v>
      </c>
      <c r="K6967">
        <v>2.5666000000000002</v>
      </c>
      <c r="L6967" s="1">
        <f t="shared" si="221"/>
        <v>51.332000000000008</v>
      </c>
    </row>
    <row r="6968" spans="1:12" x14ac:dyDescent="0.25">
      <c r="A6968">
        <v>9577</v>
      </c>
      <c r="B6968" t="s">
        <v>2503</v>
      </c>
      <c r="D6968">
        <v>855</v>
      </c>
      <c r="E6968" t="s">
        <v>25</v>
      </c>
      <c r="F6968" t="s">
        <v>15</v>
      </c>
      <c r="G6968">
        <v>68.430000000000007</v>
      </c>
      <c r="H6968" t="s">
        <v>26</v>
      </c>
      <c r="I6968">
        <v>1</v>
      </c>
      <c r="J6968">
        <f t="shared" si="220"/>
        <v>68.430000000000007</v>
      </c>
      <c r="K6968">
        <v>12.8185</v>
      </c>
      <c r="L6968" s="1">
        <f t="shared" si="221"/>
        <v>877.16995500000007</v>
      </c>
    </row>
    <row r="6969" spans="1:12" x14ac:dyDescent="0.25">
      <c r="A6969">
        <v>9063</v>
      </c>
      <c r="B6969" t="s">
        <v>2358</v>
      </c>
      <c r="C6969" t="s">
        <v>2359</v>
      </c>
      <c r="D6969">
        <v>855</v>
      </c>
      <c r="E6969" t="s">
        <v>25</v>
      </c>
      <c r="F6969" t="s">
        <v>15</v>
      </c>
      <c r="G6969">
        <v>55</v>
      </c>
      <c r="H6969" t="s">
        <v>26</v>
      </c>
      <c r="I6969">
        <v>1</v>
      </c>
      <c r="J6969">
        <f t="shared" si="220"/>
        <v>55</v>
      </c>
      <c r="K6969">
        <v>0.92020000000000002</v>
      </c>
      <c r="L6969" s="1">
        <f t="shared" si="221"/>
        <v>50.611000000000004</v>
      </c>
    </row>
    <row r="6970" spans="1:12" x14ac:dyDescent="0.25">
      <c r="A6970">
        <v>527619</v>
      </c>
      <c r="B6970" t="s">
        <v>644</v>
      </c>
      <c r="C6970" t="s">
        <v>346</v>
      </c>
      <c r="D6970">
        <v>601</v>
      </c>
      <c r="E6970" t="s">
        <v>14</v>
      </c>
      <c r="F6970" t="s">
        <v>15</v>
      </c>
      <c r="G6970">
        <v>19</v>
      </c>
      <c r="H6970" t="s">
        <v>347</v>
      </c>
      <c r="I6970">
        <v>1.4</v>
      </c>
      <c r="J6970">
        <f t="shared" si="220"/>
        <v>26.599999999999998</v>
      </c>
      <c r="K6970">
        <v>2.6526999999999998</v>
      </c>
      <c r="L6970" s="1">
        <f t="shared" si="221"/>
        <v>50.401299999999999</v>
      </c>
    </row>
    <row r="6971" spans="1:12" x14ac:dyDescent="0.25">
      <c r="A6971" t="s">
        <v>12274</v>
      </c>
      <c r="B6971" t="s">
        <v>12275</v>
      </c>
      <c r="C6971" t="s">
        <v>12276</v>
      </c>
      <c r="D6971">
        <v>702</v>
      </c>
      <c r="E6971" t="s">
        <v>12002</v>
      </c>
      <c r="F6971" t="s">
        <v>15</v>
      </c>
      <c r="G6971">
        <v>554</v>
      </c>
      <c r="H6971" t="s">
        <v>16</v>
      </c>
      <c r="I6971">
        <v>0.12</v>
      </c>
      <c r="J6971">
        <f t="shared" si="220"/>
        <v>66.48</v>
      </c>
      <c r="K6971">
        <v>1.75</v>
      </c>
      <c r="L6971" s="1">
        <f t="shared" si="221"/>
        <v>969.5</v>
      </c>
    </row>
    <row r="6972" spans="1:12" x14ac:dyDescent="0.25">
      <c r="A6972" t="s">
        <v>12090</v>
      </c>
      <c r="B6972" t="s">
        <v>12091</v>
      </c>
      <c r="C6972" t="s">
        <v>12092</v>
      </c>
      <c r="D6972">
        <v>702</v>
      </c>
      <c r="E6972" t="s">
        <v>12002</v>
      </c>
      <c r="F6972" t="s">
        <v>15</v>
      </c>
      <c r="G6972">
        <v>360</v>
      </c>
      <c r="H6972" t="s">
        <v>16</v>
      </c>
      <c r="I6972">
        <v>0.17</v>
      </c>
      <c r="J6972">
        <f t="shared" si="220"/>
        <v>61.2</v>
      </c>
      <c r="K6972">
        <v>2.6469999999999998</v>
      </c>
      <c r="L6972" s="1">
        <f t="shared" si="221"/>
        <v>952.92</v>
      </c>
    </row>
    <row r="6973" spans="1:12" x14ac:dyDescent="0.25">
      <c r="A6973" t="s">
        <v>19671</v>
      </c>
      <c r="B6973" t="s">
        <v>19672</v>
      </c>
      <c r="C6973" t="s">
        <v>19668</v>
      </c>
      <c r="D6973">
        <v>875</v>
      </c>
      <c r="E6973" t="s">
        <v>2673</v>
      </c>
      <c r="F6973" t="s">
        <v>15</v>
      </c>
      <c r="G6973" s="2">
        <v>52700</v>
      </c>
      <c r="H6973" t="s">
        <v>16</v>
      </c>
      <c r="I6973">
        <v>3.8530000000000002E-2</v>
      </c>
      <c r="J6973">
        <f t="shared" si="220"/>
        <v>2030.5310000000002</v>
      </c>
      <c r="K6973">
        <v>0.47</v>
      </c>
      <c r="L6973" s="1">
        <f t="shared" si="221"/>
        <v>24769</v>
      </c>
    </row>
    <row r="6974" spans="1:12" x14ac:dyDescent="0.25">
      <c r="A6974" t="s">
        <v>16145</v>
      </c>
      <c r="B6974" t="s">
        <v>16146</v>
      </c>
      <c r="C6974" t="s">
        <v>16139</v>
      </c>
      <c r="D6974">
        <v>875</v>
      </c>
      <c r="E6974" t="s">
        <v>2673</v>
      </c>
      <c r="F6974" t="s">
        <v>15</v>
      </c>
      <c r="G6974" s="2">
        <v>14000</v>
      </c>
      <c r="H6974" t="s">
        <v>16</v>
      </c>
      <c r="I6974">
        <v>0.1789</v>
      </c>
      <c r="J6974">
        <f t="shared" si="220"/>
        <v>2504.6</v>
      </c>
      <c r="K6974">
        <v>1.7689999999999999</v>
      </c>
      <c r="L6974" s="1">
        <f t="shared" si="221"/>
        <v>24766</v>
      </c>
    </row>
    <row r="6975" spans="1:12" x14ac:dyDescent="0.25">
      <c r="A6975" t="s">
        <v>18696</v>
      </c>
      <c r="B6975" t="s">
        <v>18697</v>
      </c>
      <c r="C6975" t="s">
        <v>18698</v>
      </c>
      <c r="D6975">
        <v>875</v>
      </c>
      <c r="E6975" t="s">
        <v>2673</v>
      </c>
      <c r="F6975" t="s">
        <v>15</v>
      </c>
      <c r="G6975" s="1">
        <v>72903.899999999994</v>
      </c>
      <c r="H6975" t="s">
        <v>16</v>
      </c>
      <c r="I6975">
        <v>0.28170000000000001</v>
      </c>
      <c r="J6975">
        <f t="shared" si="220"/>
        <v>20537.028629999997</v>
      </c>
      <c r="K6975">
        <v>0.33900000000000002</v>
      </c>
      <c r="L6975" s="1">
        <f t="shared" si="221"/>
        <v>24714.4221</v>
      </c>
    </row>
    <row r="6976" spans="1:12" x14ac:dyDescent="0.25">
      <c r="A6976" t="s">
        <v>18853</v>
      </c>
      <c r="B6976" t="s">
        <v>18854</v>
      </c>
      <c r="C6976" t="s">
        <v>18821</v>
      </c>
      <c r="D6976">
        <v>875</v>
      </c>
      <c r="E6976" t="s">
        <v>2673</v>
      </c>
      <c r="F6976" t="s">
        <v>15</v>
      </c>
      <c r="G6976" s="2">
        <v>16000</v>
      </c>
      <c r="H6976" t="s">
        <v>16</v>
      </c>
      <c r="I6976">
        <v>0.154</v>
      </c>
      <c r="J6976">
        <f t="shared" si="220"/>
        <v>2464</v>
      </c>
      <c r="K6976">
        <v>1.5431699999999999</v>
      </c>
      <c r="L6976" s="1">
        <f t="shared" si="221"/>
        <v>24690.719999999998</v>
      </c>
    </row>
    <row r="6977" spans="1:12" x14ac:dyDescent="0.25">
      <c r="A6977" t="s">
        <v>20827</v>
      </c>
      <c r="B6977" t="s">
        <v>20828</v>
      </c>
      <c r="C6977" t="s">
        <v>16224</v>
      </c>
      <c r="D6977">
        <v>875</v>
      </c>
      <c r="E6977" t="s">
        <v>2673</v>
      </c>
      <c r="F6977" t="s">
        <v>15</v>
      </c>
      <c r="G6977" s="2">
        <v>29971</v>
      </c>
      <c r="H6977" t="s">
        <v>16</v>
      </c>
      <c r="I6977">
        <v>0.123</v>
      </c>
      <c r="J6977">
        <f t="shared" si="220"/>
        <v>3686.433</v>
      </c>
      <c r="K6977">
        <v>0.82277</v>
      </c>
      <c r="L6977" s="1">
        <f t="shared" si="221"/>
        <v>24659.239669999999</v>
      </c>
    </row>
    <row r="6978" spans="1:12" x14ac:dyDescent="0.25">
      <c r="A6978" t="s">
        <v>19690</v>
      </c>
      <c r="B6978" t="s">
        <v>19691</v>
      </c>
      <c r="C6978" t="s">
        <v>19689</v>
      </c>
      <c r="D6978">
        <v>875</v>
      </c>
      <c r="E6978" t="s">
        <v>2673</v>
      </c>
      <c r="F6978" t="s">
        <v>15</v>
      </c>
      <c r="G6978" s="2">
        <v>59600</v>
      </c>
      <c r="H6978" t="s">
        <v>16</v>
      </c>
      <c r="I6978">
        <v>5.0999999999999997E-2</v>
      </c>
      <c r="J6978">
        <f t="shared" si="220"/>
        <v>3039.6</v>
      </c>
      <c r="K6978">
        <v>0.41099999999999998</v>
      </c>
      <c r="L6978" s="1">
        <f t="shared" si="221"/>
        <v>24495.599999999999</v>
      </c>
    </row>
    <row r="6979" spans="1:12" x14ac:dyDescent="0.25">
      <c r="A6979" t="s">
        <v>20696</v>
      </c>
      <c r="B6979" t="s">
        <v>20697</v>
      </c>
      <c r="C6979" t="s">
        <v>16360</v>
      </c>
      <c r="D6979">
        <v>875</v>
      </c>
      <c r="E6979" t="s">
        <v>2673</v>
      </c>
      <c r="F6979" t="s">
        <v>15</v>
      </c>
      <c r="G6979" s="2">
        <v>27555</v>
      </c>
      <c r="H6979" t="s">
        <v>16</v>
      </c>
      <c r="I6979">
        <v>0.13769999999999999</v>
      </c>
      <c r="J6979">
        <f t="shared" si="220"/>
        <v>3794.3234999999995</v>
      </c>
      <c r="K6979">
        <v>0.88</v>
      </c>
      <c r="L6979" s="1">
        <f t="shared" si="221"/>
        <v>24248.400000000001</v>
      </c>
    </row>
    <row r="6980" spans="1:12" x14ac:dyDescent="0.25">
      <c r="A6980" t="s">
        <v>22782</v>
      </c>
      <c r="B6980" t="s">
        <v>22783</v>
      </c>
      <c r="C6980" t="s">
        <v>22784</v>
      </c>
      <c r="D6980">
        <v>876</v>
      </c>
      <c r="E6980" t="s">
        <v>2673</v>
      </c>
      <c r="F6980" t="s">
        <v>15</v>
      </c>
      <c r="G6980" s="2">
        <v>960000</v>
      </c>
      <c r="H6980" t="s">
        <v>16</v>
      </c>
      <c r="I6980">
        <v>1.1100000000000001E-3</v>
      </c>
      <c r="J6980">
        <f t="shared" si="220"/>
        <v>1065.6000000000001</v>
      </c>
      <c r="K6980">
        <v>2.5000000000000001E-2</v>
      </c>
      <c r="L6980" s="1">
        <f t="shared" si="221"/>
        <v>24000</v>
      </c>
    </row>
    <row r="6981" spans="1:12" x14ac:dyDescent="0.25">
      <c r="A6981" t="s">
        <v>20513</v>
      </c>
      <c r="B6981" t="s">
        <v>20514</v>
      </c>
      <c r="D6981">
        <v>875</v>
      </c>
      <c r="E6981" t="s">
        <v>2673</v>
      </c>
      <c r="F6981" t="s">
        <v>15</v>
      </c>
      <c r="G6981" s="2">
        <v>21630</v>
      </c>
      <c r="H6981" t="s">
        <v>16</v>
      </c>
      <c r="I6981">
        <v>7.0999999999999994E-2</v>
      </c>
      <c r="J6981">
        <f t="shared" si="220"/>
        <v>1535.7299999999998</v>
      </c>
      <c r="K6981">
        <v>1.1087</v>
      </c>
      <c r="L6981" s="1">
        <f t="shared" si="221"/>
        <v>23981.181</v>
      </c>
    </row>
    <row r="6982" spans="1:12" x14ac:dyDescent="0.25">
      <c r="A6982" t="s">
        <v>20651</v>
      </c>
      <c r="B6982" t="s">
        <v>20652</v>
      </c>
      <c r="C6982" t="s">
        <v>15783</v>
      </c>
      <c r="D6982">
        <v>875</v>
      </c>
      <c r="E6982" t="s">
        <v>2673</v>
      </c>
      <c r="F6982" t="s">
        <v>15</v>
      </c>
      <c r="G6982" s="2">
        <v>37043</v>
      </c>
      <c r="H6982" t="s">
        <v>16</v>
      </c>
      <c r="I6982">
        <v>0.14119999999999999</v>
      </c>
      <c r="J6982">
        <f t="shared" si="220"/>
        <v>5230.4715999999999</v>
      </c>
      <c r="K6982">
        <v>0.64456000000000002</v>
      </c>
      <c r="L6982" s="1">
        <f t="shared" si="221"/>
        <v>23876.436079999999</v>
      </c>
    </row>
    <row r="6983" spans="1:12" x14ac:dyDescent="0.25">
      <c r="A6983" t="s">
        <v>18166</v>
      </c>
      <c r="B6983" t="s">
        <v>18167</v>
      </c>
      <c r="C6983" t="s">
        <v>18168</v>
      </c>
      <c r="D6983">
        <v>875</v>
      </c>
      <c r="E6983" t="s">
        <v>2673</v>
      </c>
      <c r="F6983" t="s">
        <v>15</v>
      </c>
      <c r="G6983" s="2">
        <v>33114</v>
      </c>
      <c r="H6983" t="s">
        <v>16</v>
      </c>
      <c r="I6983">
        <v>0.112</v>
      </c>
      <c r="J6983">
        <f t="shared" si="220"/>
        <v>3708.768</v>
      </c>
      <c r="K6983">
        <v>0.72</v>
      </c>
      <c r="L6983" s="1">
        <f t="shared" si="221"/>
        <v>23842.079999999998</v>
      </c>
    </row>
    <row r="6984" spans="1:12" x14ac:dyDescent="0.25">
      <c r="A6984" t="s">
        <v>20825</v>
      </c>
      <c r="B6984" t="s">
        <v>20826</v>
      </c>
      <c r="C6984" t="s">
        <v>16224</v>
      </c>
      <c r="D6984">
        <v>875</v>
      </c>
      <c r="E6984" t="s">
        <v>2673</v>
      </c>
      <c r="F6984" t="s">
        <v>15</v>
      </c>
      <c r="G6984" s="2">
        <v>30960</v>
      </c>
      <c r="H6984" t="s">
        <v>16</v>
      </c>
      <c r="I6984">
        <v>0.12180000000000001</v>
      </c>
      <c r="J6984">
        <f t="shared" si="220"/>
        <v>3770.9280000000003</v>
      </c>
      <c r="K6984">
        <v>0.76678999999999997</v>
      </c>
      <c r="L6984" s="1">
        <f t="shared" si="221"/>
        <v>23739.8184</v>
      </c>
    </row>
    <row r="6985" spans="1:12" x14ac:dyDescent="0.25">
      <c r="A6985" t="s">
        <v>17274</v>
      </c>
      <c r="B6985" t="s">
        <v>17275</v>
      </c>
      <c r="C6985" t="s">
        <v>17276</v>
      </c>
      <c r="D6985">
        <v>875</v>
      </c>
      <c r="E6985" t="s">
        <v>2673</v>
      </c>
      <c r="F6985" t="s">
        <v>15</v>
      </c>
      <c r="G6985" s="2">
        <v>33422</v>
      </c>
      <c r="H6985" t="s">
        <v>16</v>
      </c>
      <c r="I6985">
        <v>0.13793</v>
      </c>
      <c r="J6985">
        <f t="shared" si="220"/>
        <v>4609.8964599999999</v>
      </c>
      <c r="K6985">
        <v>0.70713999999999999</v>
      </c>
      <c r="L6985" s="1">
        <f t="shared" si="221"/>
        <v>23634.033080000001</v>
      </c>
    </row>
    <row r="6986" spans="1:12" x14ac:dyDescent="0.25">
      <c r="A6986" t="s">
        <v>19031</v>
      </c>
      <c r="B6986" t="s">
        <v>19032</v>
      </c>
      <c r="C6986" t="s">
        <v>19007</v>
      </c>
      <c r="D6986">
        <v>875</v>
      </c>
      <c r="E6986" t="s">
        <v>2673</v>
      </c>
      <c r="F6986" t="s">
        <v>15</v>
      </c>
      <c r="G6986" s="2">
        <v>38602</v>
      </c>
      <c r="H6986" t="s">
        <v>16</v>
      </c>
      <c r="I6986">
        <v>0.11941</v>
      </c>
      <c r="J6986">
        <f t="shared" si="220"/>
        <v>4609.4648200000001</v>
      </c>
      <c r="K6986">
        <v>0.61194999999999999</v>
      </c>
      <c r="L6986" s="1">
        <f t="shared" si="221"/>
        <v>23622.493900000001</v>
      </c>
    </row>
    <row r="6987" spans="1:12" x14ac:dyDescent="0.25">
      <c r="A6987" t="s">
        <v>19503</v>
      </c>
      <c r="B6987" t="s">
        <v>19504</v>
      </c>
      <c r="C6987" t="s">
        <v>19468</v>
      </c>
      <c r="D6987">
        <v>875</v>
      </c>
      <c r="E6987" t="s">
        <v>2673</v>
      </c>
      <c r="F6987" t="s">
        <v>15</v>
      </c>
      <c r="G6987" s="2">
        <v>12863</v>
      </c>
      <c r="H6987" t="s">
        <v>16</v>
      </c>
      <c r="I6987">
        <v>0.17780000000000001</v>
      </c>
      <c r="J6987">
        <f t="shared" si="220"/>
        <v>2287.0414000000001</v>
      </c>
      <c r="K6987">
        <v>1.8281700000000001</v>
      </c>
      <c r="L6987" s="1">
        <f t="shared" si="221"/>
        <v>23515.75071</v>
      </c>
    </row>
    <row r="6988" spans="1:12" x14ac:dyDescent="0.25">
      <c r="A6988" t="s">
        <v>22062</v>
      </c>
      <c r="B6988" t="s">
        <v>22063</v>
      </c>
      <c r="C6988" t="s">
        <v>22064</v>
      </c>
      <c r="D6988">
        <v>875</v>
      </c>
      <c r="E6988" t="s">
        <v>2673</v>
      </c>
      <c r="F6988" t="s">
        <v>15</v>
      </c>
      <c r="G6988" s="2">
        <v>58566</v>
      </c>
      <c r="H6988" t="s">
        <v>16</v>
      </c>
      <c r="I6988">
        <v>0.10199999999999999</v>
      </c>
      <c r="J6988">
        <f t="shared" si="220"/>
        <v>5973.732</v>
      </c>
      <c r="K6988">
        <v>0.40038000000000001</v>
      </c>
      <c r="L6988" s="1">
        <f t="shared" si="221"/>
        <v>23448.65508</v>
      </c>
    </row>
    <row r="6989" spans="1:12" x14ac:dyDescent="0.25">
      <c r="A6989" t="s">
        <v>17689</v>
      </c>
      <c r="B6989" t="s">
        <v>17690</v>
      </c>
      <c r="C6989" t="s">
        <v>17686</v>
      </c>
      <c r="D6989">
        <v>875</v>
      </c>
      <c r="E6989" t="s">
        <v>2673</v>
      </c>
      <c r="F6989" t="s">
        <v>15</v>
      </c>
      <c r="G6989" s="2">
        <v>12340</v>
      </c>
      <c r="H6989" t="s">
        <v>16</v>
      </c>
      <c r="I6989">
        <v>0.14610000000000001</v>
      </c>
      <c r="J6989">
        <f t="shared" si="220"/>
        <v>1802.874</v>
      </c>
      <c r="K6989">
        <v>1.8948199999999999</v>
      </c>
      <c r="L6989" s="1">
        <f t="shared" si="221"/>
        <v>23382.078799999999</v>
      </c>
    </row>
    <row r="6990" spans="1:12" x14ac:dyDescent="0.25">
      <c r="A6990" t="s">
        <v>23827</v>
      </c>
      <c r="B6990" t="s">
        <v>23828</v>
      </c>
      <c r="D6990">
        <v>875</v>
      </c>
      <c r="E6990" t="s">
        <v>2673</v>
      </c>
      <c r="F6990" t="s">
        <v>15</v>
      </c>
      <c r="G6990" s="2">
        <v>274467</v>
      </c>
      <c r="H6990" t="s">
        <v>16</v>
      </c>
      <c r="I6990">
        <v>1.3899999999999999E-2</v>
      </c>
      <c r="J6990">
        <f t="shared" si="220"/>
        <v>3815.0912999999996</v>
      </c>
      <c r="K6990">
        <v>8.4540000000000004E-2</v>
      </c>
      <c r="L6990" s="1">
        <f t="shared" si="221"/>
        <v>23203.440180000001</v>
      </c>
    </row>
    <row r="6991" spans="1:12" x14ac:dyDescent="0.25">
      <c r="A6991" t="s">
        <v>20823</v>
      </c>
      <c r="B6991" t="s">
        <v>20824</v>
      </c>
      <c r="C6991" t="s">
        <v>15783</v>
      </c>
      <c r="D6991">
        <v>875</v>
      </c>
      <c r="E6991" t="s">
        <v>2673</v>
      </c>
      <c r="F6991" t="s">
        <v>15</v>
      </c>
      <c r="G6991" s="2">
        <v>26002</v>
      </c>
      <c r="H6991" t="s">
        <v>16</v>
      </c>
      <c r="I6991">
        <v>0.1381</v>
      </c>
      <c r="J6991">
        <f t="shared" si="220"/>
        <v>3590.8762000000002</v>
      </c>
      <c r="K6991">
        <v>0.88907999999999998</v>
      </c>
      <c r="L6991" s="1">
        <f t="shared" si="221"/>
        <v>23117.85816</v>
      </c>
    </row>
    <row r="6992" spans="1:12" x14ac:dyDescent="0.25">
      <c r="A6992" t="s">
        <v>23829</v>
      </c>
      <c r="B6992" t="s">
        <v>23830</v>
      </c>
      <c r="D6992">
        <v>875</v>
      </c>
      <c r="E6992" t="s">
        <v>2673</v>
      </c>
      <c r="F6992" t="s">
        <v>15</v>
      </c>
      <c r="G6992" s="2">
        <v>300232</v>
      </c>
      <c r="H6992" t="s">
        <v>16</v>
      </c>
      <c r="I6992">
        <v>2.5999999999999999E-3</v>
      </c>
      <c r="J6992">
        <f t="shared" si="220"/>
        <v>780.60320000000002</v>
      </c>
      <c r="K6992">
        <v>7.6929999999999998E-2</v>
      </c>
      <c r="L6992" s="1">
        <f t="shared" si="221"/>
        <v>23096.847760000001</v>
      </c>
    </row>
    <row r="6993" spans="1:12" x14ac:dyDescent="0.25">
      <c r="A6993" t="s">
        <v>24948</v>
      </c>
      <c r="B6993" t="s">
        <v>24949</v>
      </c>
      <c r="C6993" t="s">
        <v>24579</v>
      </c>
      <c r="D6993">
        <v>875</v>
      </c>
      <c r="E6993" t="s">
        <v>2673</v>
      </c>
      <c r="F6993" t="s">
        <v>15</v>
      </c>
      <c r="G6993" s="2">
        <v>404722</v>
      </c>
      <c r="H6993" t="s">
        <v>16</v>
      </c>
      <c r="I6993">
        <v>1.044E-2</v>
      </c>
      <c r="J6993">
        <f t="shared" si="220"/>
        <v>4225.2976799999997</v>
      </c>
      <c r="K6993">
        <v>5.6259999999999998E-2</v>
      </c>
      <c r="L6993" s="1">
        <f t="shared" si="221"/>
        <v>22769.65972</v>
      </c>
    </row>
    <row r="6994" spans="1:12" x14ac:dyDescent="0.25">
      <c r="A6994" t="s">
        <v>19748</v>
      </c>
      <c r="B6994" t="s">
        <v>19749</v>
      </c>
      <c r="C6994" t="s">
        <v>19745</v>
      </c>
      <c r="D6994">
        <v>875</v>
      </c>
      <c r="E6994" t="s">
        <v>2673</v>
      </c>
      <c r="F6994" t="s">
        <v>15</v>
      </c>
      <c r="G6994" s="2">
        <v>16100</v>
      </c>
      <c r="H6994" t="s">
        <v>16</v>
      </c>
      <c r="I6994">
        <v>0.14079</v>
      </c>
      <c r="J6994">
        <f t="shared" si="220"/>
        <v>2266.7190000000001</v>
      </c>
      <c r="K6994">
        <v>1.4140299999999999</v>
      </c>
      <c r="L6994" s="1">
        <f t="shared" si="221"/>
        <v>22765.882999999998</v>
      </c>
    </row>
    <row r="6995" spans="1:12" x14ac:dyDescent="0.25">
      <c r="A6995" t="s">
        <v>18871</v>
      </c>
      <c r="B6995" t="s">
        <v>18872</v>
      </c>
      <c r="C6995" t="s">
        <v>18873</v>
      </c>
      <c r="D6995">
        <v>875</v>
      </c>
      <c r="E6995" t="s">
        <v>2673</v>
      </c>
      <c r="F6995" t="s">
        <v>15</v>
      </c>
      <c r="G6995" s="2">
        <v>12544</v>
      </c>
      <c r="H6995" t="s">
        <v>16</v>
      </c>
      <c r="I6995">
        <v>0.16400000000000001</v>
      </c>
      <c r="J6995">
        <f t="shared" si="220"/>
        <v>2057.2159999999999</v>
      </c>
      <c r="K6995">
        <v>1.80104</v>
      </c>
      <c r="L6995" s="1">
        <f t="shared" si="221"/>
        <v>22592.245759999998</v>
      </c>
    </row>
    <row r="6996" spans="1:12" x14ac:dyDescent="0.25">
      <c r="A6996" t="s">
        <v>18822</v>
      </c>
      <c r="B6996" t="s">
        <v>18823</v>
      </c>
      <c r="C6996" t="s">
        <v>18821</v>
      </c>
      <c r="D6996">
        <v>875</v>
      </c>
      <c r="E6996" t="s">
        <v>2673</v>
      </c>
      <c r="F6996" t="s">
        <v>15</v>
      </c>
      <c r="G6996" s="2">
        <v>14615</v>
      </c>
      <c r="H6996" t="s">
        <v>16</v>
      </c>
      <c r="I6996">
        <v>0.15375</v>
      </c>
      <c r="J6996">
        <f t="shared" si="220"/>
        <v>2247.0562500000001</v>
      </c>
      <c r="K6996">
        <v>1.5431699999999999</v>
      </c>
      <c r="L6996" s="1">
        <f t="shared" si="221"/>
        <v>22553.429550000001</v>
      </c>
    </row>
    <row r="6997" spans="1:12" x14ac:dyDescent="0.25">
      <c r="A6997" t="s">
        <v>19541</v>
      </c>
      <c r="B6997" t="s">
        <v>19542</v>
      </c>
      <c r="C6997" t="s">
        <v>19468</v>
      </c>
      <c r="D6997">
        <v>875</v>
      </c>
      <c r="E6997" t="s">
        <v>2673</v>
      </c>
      <c r="F6997" t="s">
        <v>15</v>
      </c>
      <c r="G6997" s="2">
        <v>10020</v>
      </c>
      <c r="H6997" t="s">
        <v>16</v>
      </c>
      <c r="I6997">
        <v>0.17780000000000001</v>
      </c>
      <c r="J6997">
        <f t="shared" si="220"/>
        <v>1781.556</v>
      </c>
      <c r="K6997">
        <v>2.24594</v>
      </c>
      <c r="L6997" s="1">
        <f t="shared" si="221"/>
        <v>22504.318800000001</v>
      </c>
    </row>
    <row r="6998" spans="1:12" x14ac:dyDescent="0.25">
      <c r="A6998" t="s">
        <v>19466</v>
      </c>
      <c r="B6998" t="s">
        <v>19467</v>
      </c>
      <c r="C6998" t="s">
        <v>19468</v>
      </c>
      <c r="D6998">
        <v>875</v>
      </c>
      <c r="E6998" t="s">
        <v>2673</v>
      </c>
      <c r="F6998" t="s">
        <v>15</v>
      </c>
      <c r="G6998" s="2">
        <v>11376</v>
      </c>
      <c r="H6998" t="s">
        <v>16</v>
      </c>
      <c r="I6998">
        <v>0.17679</v>
      </c>
      <c r="J6998">
        <f t="shared" si="220"/>
        <v>2011.1630400000001</v>
      </c>
      <c r="K6998">
        <v>1.97664</v>
      </c>
      <c r="L6998" s="1">
        <f t="shared" si="221"/>
        <v>22486.25664</v>
      </c>
    </row>
    <row r="6999" spans="1:12" x14ac:dyDescent="0.25">
      <c r="A6999" t="s">
        <v>17548</v>
      </c>
      <c r="B6999" t="s">
        <v>17549</v>
      </c>
      <c r="C6999" t="s">
        <v>17547</v>
      </c>
      <c r="D6999">
        <v>875</v>
      </c>
      <c r="E6999" t="s">
        <v>2673</v>
      </c>
      <c r="F6999" t="s">
        <v>15</v>
      </c>
      <c r="G6999" s="2">
        <v>10164</v>
      </c>
      <c r="H6999" t="s">
        <v>16</v>
      </c>
      <c r="I6999">
        <v>0.16850000000000001</v>
      </c>
      <c r="J6999">
        <f t="shared" si="220"/>
        <v>1712.634</v>
      </c>
      <c r="K6999">
        <v>2.2120000000000002</v>
      </c>
      <c r="L6999" s="1">
        <f t="shared" si="221"/>
        <v>22482.768000000004</v>
      </c>
    </row>
    <row r="7000" spans="1:12" x14ac:dyDescent="0.25">
      <c r="A7000" t="s">
        <v>19483</v>
      </c>
      <c r="B7000" t="s">
        <v>19484</v>
      </c>
      <c r="C7000" t="s">
        <v>19485</v>
      </c>
      <c r="D7000">
        <v>875</v>
      </c>
      <c r="E7000" t="s">
        <v>2673</v>
      </c>
      <c r="F7000" t="s">
        <v>15</v>
      </c>
      <c r="G7000" s="2">
        <v>9760</v>
      </c>
      <c r="H7000" t="s">
        <v>16</v>
      </c>
      <c r="I7000">
        <v>0.16028999999999999</v>
      </c>
      <c r="J7000">
        <f t="shared" si="220"/>
        <v>1564.4304</v>
      </c>
      <c r="K7000">
        <v>2.2712300000000001</v>
      </c>
      <c r="L7000" s="1">
        <f t="shared" si="221"/>
        <v>22167.2048</v>
      </c>
    </row>
    <row r="7001" spans="1:12" x14ac:dyDescent="0.25">
      <c r="A7001" t="s">
        <v>19475</v>
      </c>
      <c r="B7001" t="s">
        <v>19476</v>
      </c>
      <c r="C7001" t="s">
        <v>19477</v>
      </c>
      <c r="D7001">
        <v>875</v>
      </c>
      <c r="E7001" t="s">
        <v>2673</v>
      </c>
      <c r="F7001" t="s">
        <v>15</v>
      </c>
      <c r="G7001" s="2">
        <v>12480</v>
      </c>
      <c r="H7001" t="s">
        <v>16</v>
      </c>
      <c r="I7001">
        <v>0.13200000000000001</v>
      </c>
      <c r="J7001">
        <f t="shared" si="220"/>
        <v>1647.3600000000001</v>
      </c>
      <c r="K7001">
        <v>1.7755300000000001</v>
      </c>
      <c r="L7001" s="1">
        <f t="shared" si="221"/>
        <v>22158.614400000002</v>
      </c>
    </row>
    <row r="7002" spans="1:12" x14ac:dyDescent="0.25">
      <c r="A7002" t="s">
        <v>16815</v>
      </c>
      <c r="B7002" t="s">
        <v>16816</v>
      </c>
      <c r="C7002" t="s">
        <v>16817</v>
      </c>
      <c r="D7002">
        <v>875</v>
      </c>
      <c r="E7002" t="s">
        <v>2673</v>
      </c>
      <c r="F7002" t="s">
        <v>15</v>
      </c>
      <c r="G7002" s="2">
        <v>16500</v>
      </c>
      <c r="H7002" t="s">
        <v>16</v>
      </c>
      <c r="I7002">
        <v>0.14299999999999999</v>
      </c>
      <c r="J7002">
        <f t="shared" si="220"/>
        <v>2359.5</v>
      </c>
      <c r="K7002">
        <v>1.329</v>
      </c>
      <c r="L7002" s="1">
        <f t="shared" si="221"/>
        <v>21928.5</v>
      </c>
    </row>
    <row r="7003" spans="1:12" x14ac:dyDescent="0.25">
      <c r="A7003" t="s">
        <v>17834</v>
      </c>
      <c r="B7003" t="s">
        <v>17835</v>
      </c>
      <c r="C7003" t="s">
        <v>16820</v>
      </c>
      <c r="D7003">
        <v>875</v>
      </c>
      <c r="E7003" t="s">
        <v>2673</v>
      </c>
      <c r="F7003" t="s">
        <v>15</v>
      </c>
      <c r="G7003" s="2">
        <v>99968</v>
      </c>
      <c r="H7003" t="s">
        <v>16</v>
      </c>
      <c r="I7003">
        <v>3.2500000000000001E-2</v>
      </c>
      <c r="J7003">
        <f t="shared" si="220"/>
        <v>3248.96</v>
      </c>
      <c r="K7003">
        <v>0.219</v>
      </c>
      <c r="L7003" s="1">
        <f t="shared" si="221"/>
        <v>21892.991999999998</v>
      </c>
    </row>
    <row r="7004" spans="1:12" x14ac:dyDescent="0.25">
      <c r="A7004" t="s">
        <v>19698</v>
      </c>
      <c r="B7004" t="s">
        <v>19699</v>
      </c>
      <c r="C7004" t="s">
        <v>19700</v>
      </c>
      <c r="D7004">
        <v>875</v>
      </c>
      <c r="E7004" t="s">
        <v>2673</v>
      </c>
      <c r="F7004" t="s">
        <v>15</v>
      </c>
      <c r="G7004" s="2">
        <v>22620</v>
      </c>
      <c r="H7004" t="s">
        <v>16</v>
      </c>
      <c r="I7004">
        <v>9.5000000000000001E-2</v>
      </c>
      <c r="J7004">
        <f t="shared" si="220"/>
        <v>2148.9</v>
      </c>
      <c r="K7004">
        <v>0.96584999999999999</v>
      </c>
      <c r="L7004" s="1">
        <f t="shared" si="221"/>
        <v>21847.526999999998</v>
      </c>
    </row>
    <row r="7005" spans="1:12" x14ac:dyDescent="0.25">
      <c r="A7005" t="s">
        <v>18920</v>
      </c>
      <c r="B7005" t="s">
        <v>18921</v>
      </c>
      <c r="C7005" t="s">
        <v>18917</v>
      </c>
      <c r="D7005">
        <v>875</v>
      </c>
      <c r="E7005" t="s">
        <v>2673</v>
      </c>
      <c r="F7005" t="s">
        <v>15</v>
      </c>
      <c r="G7005" s="2">
        <v>14400</v>
      </c>
      <c r="H7005" t="s">
        <v>16</v>
      </c>
      <c r="I7005">
        <v>0.14949999999999999</v>
      </c>
      <c r="J7005">
        <f t="shared" si="220"/>
        <v>2152.7999999999997</v>
      </c>
      <c r="K7005">
        <v>1.5169999999999999</v>
      </c>
      <c r="L7005" s="1">
        <f t="shared" si="221"/>
        <v>21844.799999999999</v>
      </c>
    </row>
    <row r="7006" spans="1:12" x14ac:dyDescent="0.25">
      <c r="A7006" t="s">
        <v>12551</v>
      </c>
      <c r="B7006" t="s">
        <v>12552</v>
      </c>
      <c r="D7006">
        <v>702</v>
      </c>
      <c r="E7006" t="s">
        <v>12002</v>
      </c>
      <c r="F7006" t="s">
        <v>15</v>
      </c>
      <c r="G7006">
        <v>598</v>
      </c>
      <c r="H7006" t="s">
        <v>16</v>
      </c>
      <c r="I7006">
        <v>3.2000000000000001E-2</v>
      </c>
      <c r="J7006">
        <f t="shared" si="220"/>
        <v>19.135999999999999</v>
      </c>
      <c r="K7006">
        <v>1.54603</v>
      </c>
      <c r="L7006" s="1">
        <f t="shared" si="221"/>
        <v>924.52593999999999</v>
      </c>
    </row>
    <row r="7007" spans="1:12" x14ac:dyDescent="0.25">
      <c r="A7007" t="s">
        <v>12499</v>
      </c>
      <c r="B7007" t="s">
        <v>12500</v>
      </c>
      <c r="D7007">
        <v>702</v>
      </c>
      <c r="E7007" t="s">
        <v>12002</v>
      </c>
      <c r="F7007" t="s">
        <v>15</v>
      </c>
      <c r="G7007" s="2">
        <v>8766</v>
      </c>
      <c r="H7007" t="s">
        <v>16</v>
      </c>
      <c r="I7007">
        <v>1E-3</v>
      </c>
      <c r="J7007">
        <f t="shared" si="220"/>
        <v>8.766</v>
      </c>
      <c r="K7007">
        <v>0.1026</v>
      </c>
      <c r="L7007" s="1">
        <f t="shared" si="221"/>
        <v>899.39159999999993</v>
      </c>
    </row>
    <row r="7008" spans="1:12" x14ac:dyDescent="0.25">
      <c r="A7008" t="s">
        <v>12093</v>
      </c>
      <c r="B7008" t="s">
        <v>12094</v>
      </c>
      <c r="C7008" t="s">
        <v>12095</v>
      </c>
      <c r="D7008">
        <v>702</v>
      </c>
      <c r="E7008" t="s">
        <v>12002</v>
      </c>
      <c r="F7008" t="s">
        <v>15</v>
      </c>
      <c r="G7008">
        <v>300</v>
      </c>
      <c r="H7008" t="s">
        <v>16</v>
      </c>
      <c r="I7008">
        <v>0</v>
      </c>
      <c r="J7008">
        <f t="shared" si="220"/>
        <v>0</v>
      </c>
      <c r="K7008">
        <v>2.98</v>
      </c>
      <c r="L7008" s="1">
        <f t="shared" si="221"/>
        <v>894</v>
      </c>
    </row>
    <row r="7009" spans="1:12" x14ac:dyDescent="0.25">
      <c r="A7009" t="s">
        <v>12795</v>
      </c>
      <c r="B7009" t="s">
        <v>12796</v>
      </c>
      <c r="C7009" t="s">
        <v>12797</v>
      </c>
      <c r="D7009">
        <v>702</v>
      </c>
      <c r="E7009" t="s">
        <v>12002</v>
      </c>
      <c r="F7009" t="s">
        <v>15</v>
      </c>
      <c r="G7009">
        <v>320</v>
      </c>
      <c r="H7009" t="s">
        <v>16</v>
      </c>
      <c r="I7009">
        <v>0.36499999999999999</v>
      </c>
      <c r="J7009">
        <f t="shared" si="220"/>
        <v>116.8</v>
      </c>
      <c r="K7009">
        <v>2.6</v>
      </c>
      <c r="L7009" s="1">
        <f t="shared" si="221"/>
        <v>832</v>
      </c>
    </row>
    <row r="7010" spans="1:12" x14ac:dyDescent="0.25">
      <c r="A7010" s="64" t="s">
        <v>12194</v>
      </c>
      <c r="B7010" s="64" t="s">
        <v>12195</v>
      </c>
      <c r="C7010" s="64"/>
      <c r="D7010" s="64">
        <v>807</v>
      </c>
      <c r="E7010" s="64" t="s">
        <v>14</v>
      </c>
      <c r="F7010" s="64" t="s">
        <v>12196</v>
      </c>
      <c r="G7010" s="64">
        <v>0</v>
      </c>
      <c r="H7010" s="64" t="s">
        <v>16</v>
      </c>
      <c r="I7010" s="64">
        <v>20</v>
      </c>
      <c r="J7010" s="64">
        <f t="shared" ref="J7010:J7073" si="222">G7010*I7010</f>
        <v>0</v>
      </c>
      <c r="K7010" s="64">
        <v>7.67</v>
      </c>
      <c r="L7010" s="65">
        <f t="shared" ref="L7010:L7073" si="223">G7010*K7010</f>
        <v>0</v>
      </c>
    </row>
    <row r="7011" spans="1:12" x14ac:dyDescent="0.25">
      <c r="A7011">
        <v>52820020</v>
      </c>
      <c r="B7011" t="s">
        <v>664</v>
      </c>
      <c r="C7011" t="s">
        <v>443</v>
      </c>
      <c r="D7011">
        <v>846</v>
      </c>
      <c r="E7011" t="s">
        <v>22</v>
      </c>
      <c r="F7011" t="s">
        <v>15</v>
      </c>
      <c r="G7011">
        <v>72</v>
      </c>
      <c r="H7011" t="s">
        <v>16</v>
      </c>
      <c r="I7011">
        <v>20</v>
      </c>
      <c r="J7011">
        <f t="shared" si="222"/>
        <v>1440</v>
      </c>
      <c r="K7011">
        <v>16.699200000000001</v>
      </c>
      <c r="L7011" s="1">
        <f t="shared" si="223"/>
        <v>1202.3424</v>
      </c>
    </row>
    <row r="7012" spans="1:12" x14ac:dyDescent="0.25">
      <c r="A7012">
        <v>5373001</v>
      </c>
      <c r="B7012" t="s">
        <v>803</v>
      </c>
      <c r="C7012">
        <v>2022</v>
      </c>
      <c r="D7012">
        <v>510</v>
      </c>
      <c r="E7012" t="s">
        <v>14</v>
      </c>
      <c r="F7012" t="s">
        <v>45</v>
      </c>
      <c r="G7012">
        <v>30</v>
      </c>
      <c r="H7012" t="s">
        <v>16</v>
      </c>
      <c r="I7012">
        <v>1</v>
      </c>
      <c r="J7012">
        <f t="shared" si="222"/>
        <v>30</v>
      </c>
      <c r="K7012">
        <v>1.4056</v>
      </c>
      <c r="L7012" s="1">
        <f t="shared" si="223"/>
        <v>42.167999999999999</v>
      </c>
    </row>
    <row r="7013" spans="1:12" x14ac:dyDescent="0.25">
      <c r="A7013" t="s">
        <v>12012</v>
      </c>
      <c r="B7013" t="s">
        <v>12013</v>
      </c>
      <c r="C7013" t="s">
        <v>12014</v>
      </c>
      <c r="D7013">
        <v>702</v>
      </c>
      <c r="E7013" t="s">
        <v>12002</v>
      </c>
      <c r="F7013" t="s">
        <v>15</v>
      </c>
      <c r="G7013">
        <v>21</v>
      </c>
      <c r="H7013" t="s">
        <v>16</v>
      </c>
      <c r="I7013">
        <v>0</v>
      </c>
      <c r="J7013">
        <f t="shared" si="222"/>
        <v>0</v>
      </c>
      <c r="K7013">
        <v>38.299999999999997</v>
      </c>
      <c r="L7013" s="1">
        <f t="shared" si="223"/>
        <v>804.3</v>
      </c>
    </row>
    <row r="7014" spans="1:12" x14ac:dyDescent="0.25">
      <c r="A7014">
        <v>85380012</v>
      </c>
      <c r="B7014" t="s">
        <v>2319</v>
      </c>
      <c r="C7014">
        <v>2024</v>
      </c>
      <c r="D7014">
        <v>510</v>
      </c>
      <c r="E7014" t="s">
        <v>14</v>
      </c>
      <c r="F7014" t="s">
        <v>15</v>
      </c>
      <c r="G7014">
        <v>8</v>
      </c>
      <c r="H7014" t="s">
        <v>16</v>
      </c>
      <c r="I7014">
        <v>12</v>
      </c>
      <c r="J7014">
        <f t="shared" si="222"/>
        <v>96</v>
      </c>
      <c r="K7014">
        <v>5.2081999999999997</v>
      </c>
      <c r="L7014" s="1">
        <f t="shared" si="223"/>
        <v>41.665599999999998</v>
      </c>
    </row>
    <row r="7015" spans="1:12" x14ac:dyDescent="0.25">
      <c r="A7015" t="s">
        <v>12040</v>
      </c>
      <c r="B7015" t="s">
        <v>12041</v>
      </c>
      <c r="C7015" t="s">
        <v>12039</v>
      </c>
      <c r="D7015">
        <v>702</v>
      </c>
      <c r="E7015" t="s">
        <v>12002</v>
      </c>
      <c r="F7015" t="s">
        <v>15</v>
      </c>
      <c r="G7015">
        <v>271</v>
      </c>
      <c r="H7015" t="s">
        <v>16</v>
      </c>
      <c r="I7015">
        <v>0.16</v>
      </c>
      <c r="J7015">
        <f t="shared" si="222"/>
        <v>43.36</v>
      </c>
      <c r="K7015">
        <v>2.8</v>
      </c>
      <c r="L7015" s="1">
        <f t="shared" si="223"/>
        <v>758.8</v>
      </c>
    </row>
    <row r="7016" spans="1:12" x14ac:dyDescent="0.25">
      <c r="A7016">
        <v>3054</v>
      </c>
      <c r="B7016" t="s">
        <v>39</v>
      </c>
      <c r="C7016" t="s">
        <v>40</v>
      </c>
      <c r="D7016">
        <v>855</v>
      </c>
      <c r="E7016" t="s">
        <v>25</v>
      </c>
      <c r="F7016" t="s">
        <v>15</v>
      </c>
      <c r="G7016">
        <v>50</v>
      </c>
      <c r="H7016" t="s">
        <v>26</v>
      </c>
      <c r="I7016">
        <v>1</v>
      </c>
      <c r="J7016">
        <f t="shared" si="222"/>
        <v>50</v>
      </c>
      <c r="K7016">
        <v>5.2763999999999998</v>
      </c>
      <c r="L7016" s="1">
        <f t="shared" si="223"/>
        <v>263.82</v>
      </c>
    </row>
    <row r="7017" spans="1:12" x14ac:dyDescent="0.25">
      <c r="A7017" s="64" t="s">
        <v>12197</v>
      </c>
      <c r="B7017" s="64" t="s">
        <v>12198</v>
      </c>
      <c r="C7017" s="64"/>
      <c r="D7017" s="64">
        <v>807</v>
      </c>
      <c r="E7017" s="64" t="s">
        <v>14</v>
      </c>
      <c r="F7017" s="64" t="s">
        <v>15</v>
      </c>
      <c r="G7017" s="64">
        <v>0</v>
      </c>
      <c r="H7017" s="64" t="s">
        <v>16</v>
      </c>
      <c r="I7017" s="64">
        <v>20</v>
      </c>
      <c r="J7017" s="64">
        <f t="shared" si="222"/>
        <v>0</v>
      </c>
      <c r="K7017" s="64">
        <v>3.3</v>
      </c>
      <c r="L7017" s="65">
        <f t="shared" si="223"/>
        <v>0</v>
      </c>
    </row>
    <row r="7018" spans="1:12" x14ac:dyDescent="0.25">
      <c r="A7018" t="s">
        <v>12182</v>
      </c>
      <c r="B7018" t="s">
        <v>12183</v>
      </c>
      <c r="C7018" t="s">
        <v>12184</v>
      </c>
      <c r="D7018">
        <v>807</v>
      </c>
      <c r="E7018" t="s">
        <v>14</v>
      </c>
      <c r="F7018" t="s">
        <v>15</v>
      </c>
      <c r="G7018">
        <v>5</v>
      </c>
      <c r="H7018" t="s">
        <v>16</v>
      </c>
      <c r="I7018">
        <v>22</v>
      </c>
      <c r="J7018">
        <f t="shared" si="222"/>
        <v>110</v>
      </c>
      <c r="K7018">
        <v>7.67</v>
      </c>
      <c r="L7018" s="1">
        <f t="shared" si="223"/>
        <v>38.35</v>
      </c>
    </row>
    <row r="7019" spans="1:12" x14ac:dyDescent="0.25">
      <c r="A7019">
        <v>8294015</v>
      </c>
      <c r="B7019" t="s">
        <v>2117</v>
      </c>
      <c r="C7019" t="s">
        <v>645</v>
      </c>
      <c r="D7019">
        <v>560</v>
      </c>
      <c r="E7019" t="s">
        <v>14</v>
      </c>
      <c r="F7019" t="s">
        <v>15</v>
      </c>
      <c r="G7019">
        <v>3</v>
      </c>
      <c r="H7019" t="s">
        <v>16</v>
      </c>
      <c r="I7019">
        <v>15</v>
      </c>
      <c r="J7019">
        <f t="shared" si="222"/>
        <v>45</v>
      </c>
      <c r="K7019">
        <v>12.2333</v>
      </c>
      <c r="L7019" s="1">
        <f t="shared" si="223"/>
        <v>36.6999</v>
      </c>
    </row>
    <row r="7020" spans="1:12" x14ac:dyDescent="0.25">
      <c r="A7020">
        <v>520421</v>
      </c>
      <c r="B7020" t="s">
        <v>517</v>
      </c>
      <c r="C7020" t="s">
        <v>513</v>
      </c>
      <c r="D7020">
        <v>502</v>
      </c>
      <c r="E7020" t="s">
        <v>14</v>
      </c>
      <c r="F7020" t="s">
        <v>15</v>
      </c>
      <c r="G7020">
        <v>13</v>
      </c>
      <c r="H7020" t="s">
        <v>16</v>
      </c>
      <c r="I7020">
        <v>1.3437699999999999</v>
      </c>
      <c r="J7020">
        <f t="shared" si="222"/>
        <v>17.469009999999997</v>
      </c>
      <c r="K7020">
        <v>2.7536999999999998</v>
      </c>
      <c r="L7020" s="1">
        <f t="shared" si="223"/>
        <v>35.798099999999998</v>
      </c>
    </row>
    <row r="7021" spans="1:12" x14ac:dyDescent="0.25">
      <c r="A7021">
        <v>8338004</v>
      </c>
      <c r="B7021" t="s">
        <v>2156</v>
      </c>
      <c r="D7021">
        <v>503</v>
      </c>
      <c r="E7021" t="s">
        <v>14</v>
      </c>
      <c r="F7021" t="s">
        <v>15</v>
      </c>
      <c r="G7021">
        <v>47</v>
      </c>
      <c r="H7021" t="s">
        <v>16</v>
      </c>
      <c r="I7021">
        <v>0.4</v>
      </c>
      <c r="J7021">
        <f t="shared" si="222"/>
        <v>18.8</v>
      </c>
      <c r="K7021">
        <v>0.70720000000000005</v>
      </c>
      <c r="L7021" s="1">
        <f t="shared" si="223"/>
        <v>33.238400000000006</v>
      </c>
    </row>
    <row r="7022" spans="1:12" x14ac:dyDescent="0.25">
      <c r="A7022">
        <v>7965103</v>
      </c>
      <c r="B7022" t="s">
        <v>1879</v>
      </c>
      <c r="C7022" t="e">
        <f>+ Gemüse + Reis</f>
        <v>#NAME?</v>
      </c>
      <c r="D7022">
        <v>510</v>
      </c>
      <c r="E7022" t="s">
        <v>14</v>
      </c>
      <c r="F7022" t="s">
        <v>15</v>
      </c>
      <c r="G7022">
        <v>24</v>
      </c>
      <c r="H7022" t="s">
        <v>16</v>
      </c>
      <c r="I7022">
        <v>3</v>
      </c>
      <c r="J7022">
        <f t="shared" si="222"/>
        <v>72</v>
      </c>
      <c r="K7022">
        <v>1.3151999999999999</v>
      </c>
      <c r="L7022" s="1">
        <f t="shared" si="223"/>
        <v>31.564799999999998</v>
      </c>
    </row>
    <row r="7023" spans="1:12" x14ac:dyDescent="0.25">
      <c r="A7023" t="s">
        <v>12892</v>
      </c>
      <c r="B7023" t="s">
        <v>12893</v>
      </c>
      <c r="D7023">
        <v>503</v>
      </c>
      <c r="E7023" t="s">
        <v>14</v>
      </c>
      <c r="F7023" t="s">
        <v>15</v>
      </c>
      <c r="G7023">
        <v>11</v>
      </c>
      <c r="H7023" t="s">
        <v>16</v>
      </c>
      <c r="I7023">
        <v>1.341</v>
      </c>
      <c r="J7023">
        <f t="shared" si="222"/>
        <v>14.750999999999999</v>
      </c>
      <c r="K7023">
        <v>2.8679999999999999</v>
      </c>
      <c r="L7023" s="1">
        <f t="shared" si="223"/>
        <v>31.547999999999998</v>
      </c>
    </row>
    <row r="7024" spans="1:12" x14ac:dyDescent="0.25">
      <c r="A7024">
        <v>63040240</v>
      </c>
      <c r="B7024" t="s">
        <v>1655</v>
      </c>
      <c r="D7024">
        <v>526</v>
      </c>
      <c r="E7024" t="s">
        <v>14</v>
      </c>
      <c r="F7024" t="s">
        <v>15</v>
      </c>
      <c r="G7024">
        <v>24</v>
      </c>
      <c r="H7024" t="s">
        <v>16</v>
      </c>
      <c r="I7024">
        <v>0.24</v>
      </c>
      <c r="J7024">
        <f t="shared" si="222"/>
        <v>5.76</v>
      </c>
      <c r="K7024">
        <v>1.3138000000000001</v>
      </c>
      <c r="L7024" s="1">
        <f t="shared" si="223"/>
        <v>31.531200000000002</v>
      </c>
    </row>
    <row r="7025" spans="1:12" x14ac:dyDescent="0.25">
      <c r="A7025">
        <v>83379</v>
      </c>
      <c r="B7025" t="s">
        <v>2154</v>
      </c>
      <c r="C7025" t="s">
        <v>2141</v>
      </c>
      <c r="D7025">
        <v>601</v>
      </c>
      <c r="E7025" t="s">
        <v>14</v>
      </c>
      <c r="F7025" t="s">
        <v>15</v>
      </c>
      <c r="G7025">
        <v>2</v>
      </c>
      <c r="H7025" t="s">
        <v>347</v>
      </c>
      <c r="I7025">
        <v>6</v>
      </c>
      <c r="J7025">
        <f t="shared" si="222"/>
        <v>12</v>
      </c>
      <c r="K7025">
        <v>15.557</v>
      </c>
      <c r="L7025" s="1">
        <f t="shared" si="223"/>
        <v>31.114000000000001</v>
      </c>
    </row>
    <row r="7026" spans="1:12" x14ac:dyDescent="0.25">
      <c r="A7026" t="s">
        <v>12886</v>
      </c>
      <c r="B7026" t="s">
        <v>12887</v>
      </c>
      <c r="D7026">
        <v>515</v>
      </c>
      <c r="E7026" t="s">
        <v>14</v>
      </c>
      <c r="F7026" t="s">
        <v>15</v>
      </c>
      <c r="G7026">
        <v>7</v>
      </c>
      <c r="H7026" t="s">
        <v>16</v>
      </c>
      <c r="I7026">
        <v>0.80200000000000005</v>
      </c>
      <c r="J7026">
        <f t="shared" si="222"/>
        <v>5.6140000000000008</v>
      </c>
      <c r="K7026">
        <v>4.2725999999999997</v>
      </c>
      <c r="L7026" s="1">
        <f t="shared" si="223"/>
        <v>29.908199999999997</v>
      </c>
    </row>
    <row r="7027" spans="1:12" x14ac:dyDescent="0.25">
      <c r="A7027">
        <v>83389</v>
      </c>
      <c r="B7027" t="s">
        <v>2156</v>
      </c>
      <c r="C7027" t="s">
        <v>2141</v>
      </c>
      <c r="D7027">
        <v>601</v>
      </c>
      <c r="E7027" t="s">
        <v>14</v>
      </c>
      <c r="F7027" t="s">
        <v>15</v>
      </c>
      <c r="G7027">
        <v>2</v>
      </c>
      <c r="H7027" t="s">
        <v>347</v>
      </c>
      <c r="I7027">
        <v>6</v>
      </c>
      <c r="J7027">
        <f t="shared" si="222"/>
        <v>12</v>
      </c>
      <c r="K7027">
        <v>14.807</v>
      </c>
      <c r="L7027" s="1">
        <f t="shared" si="223"/>
        <v>29.614000000000001</v>
      </c>
    </row>
    <row r="7028" spans="1:12" x14ac:dyDescent="0.25">
      <c r="A7028" t="s">
        <v>12042</v>
      </c>
      <c r="B7028" t="s">
        <v>12043</v>
      </c>
      <c r="C7028" t="s">
        <v>12039</v>
      </c>
      <c r="D7028">
        <v>702</v>
      </c>
      <c r="E7028" t="s">
        <v>12002</v>
      </c>
      <c r="F7028" t="s">
        <v>15</v>
      </c>
      <c r="G7028">
        <v>271</v>
      </c>
      <c r="H7028" t="s">
        <v>16</v>
      </c>
      <c r="I7028">
        <v>0.16</v>
      </c>
      <c r="J7028">
        <f t="shared" si="222"/>
        <v>43.36</v>
      </c>
      <c r="K7028">
        <v>2.8</v>
      </c>
      <c r="L7028" s="1">
        <f t="shared" si="223"/>
        <v>758.8</v>
      </c>
    </row>
    <row r="7029" spans="1:12" x14ac:dyDescent="0.25">
      <c r="A7029" t="s">
        <v>12062</v>
      </c>
      <c r="B7029" t="s">
        <v>12063</v>
      </c>
      <c r="C7029" t="s">
        <v>12057</v>
      </c>
      <c r="D7029">
        <v>702</v>
      </c>
      <c r="E7029" t="s">
        <v>12002</v>
      </c>
      <c r="F7029" t="s">
        <v>15</v>
      </c>
      <c r="G7029">
        <v>63</v>
      </c>
      <c r="H7029" t="s">
        <v>16</v>
      </c>
      <c r="I7029">
        <v>0.16</v>
      </c>
      <c r="J7029">
        <f t="shared" si="222"/>
        <v>10.08</v>
      </c>
      <c r="K7029">
        <v>11.8</v>
      </c>
      <c r="L7029" s="1">
        <f t="shared" si="223"/>
        <v>743.40000000000009</v>
      </c>
    </row>
    <row r="7030" spans="1:12" x14ac:dyDescent="0.25">
      <c r="A7030" t="s">
        <v>12656</v>
      </c>
      <c r="B7030" t="s">
        <v>12657</v>
      </c>
      <c r="C7030" t="s">
        <v>12658</v>
      </c>
      <c r="D7030">
        <v>702</v>
      </c>
      <c r="E7030" t="s">
        <v>12002</v>
      </c>
      <c r="F7030" t="s">
        <v>15</v>
      </c>
      <c r="G7030" s="2">
        <v>14000</v>
      </c>
      <c r="H7030" t="s">
        <v>16</v>
      </c>
      <c r="I7030">
        <v>1E-4</v>
      </c>
      <c r="J7030">
        <f t="shared" si="222"/>
        <v>1.4000000000000001</v>
      </c>
      <c r="K7030">
        <v>5.2400000000000002E-2</v>
      </c>
      <c r="L7030" s="1">
        <f t="shared" si="223"/>
        <v>733.6</v>
      </c>
    </row>
    <row r="7031" spans="1:12" x14ac:dyDescent="0.25">
      <c r="A7031" t="s">
        <v>11999</v>
      </c>
      <c r="B7031" t="s">
        <v>12000</v>
      </c>
      <c r="C7031" t="s">
        <v>12001</v>
      </c>
      <c r="D7031">
        <v>702</v>
      </c>
      <c r="E7031" t="s">
        <v>12002</v>
      </c>
      <c r="F7031" t="s">
        <v>15</v>
      </c>
      <c r="G7031">
        <v>629</v>
      </c>
      <c r="H7031" t="s">
        <v>16</v>
      </c>
      <c r="I7031">
        <v>0</v>
      </c>
      <c r="J7031">
        <f t="shared" si="222"/>
        <v>0</v>
      </c>
      <c r="K7031">
        <v>1.1558999999999999</v>
      </c>
      <c r="L7031" s="1">
        <f t="shared" si="223"/>
        <v>727.06110000000001</v>
      </c>
    </row>
    <row r="7032" spans="1:12" x14ac:dyDescent="0.25">
      <c r="A7032" t="s">
        <v>12497</v>
      </c>
      <c r="B7032" t="s">
        <v>12498</v>
      </c>
      <c r="D7032">
        <v>702</v>
      </c>
      <c r="E7032" t="s">
        <v>12002</v>
      </c>
      <c r="F7032" t="s">
        <v>15</v>
      </c>
      <c r="G7032" s="2">
        <v>6917</v>
      </c>
      <c r="H7032" t="s">
        <v>16</v>
      </c>
      <c r="I7032">
        <v>1E-3</v>
      </c>
      <c r="J7032">
        <f t="shared" si="222"/>
        <v>6.9169999999999998</v>
      </c>
      <c r="K7032">
        <v>0.1026</v>
      </c>
      <c r="L7032" s="1">
        <f t="shared" si="223"/>
        <v>709.68420000000003</v>
      </c>
    </row>
    <row r="7033" spans="1:12" x14ac:dyDescent="0.25">
      <c r="A7033" t="s">
        <v>13737</v>
      </c>
      <c r="B7033" t="s">
        <v>13738</v>
      </c>
      <c r="C7033" t="s">
        <v>13734</v>
      </c>
      <c r="D7033">
        <v>702</v>
      </c>
      <c r="E7033" t="s">
        <v>12002</v>
      </c>
      <c r="F7033" t="s">
        <v>15</v>
      </c>
      <c r="G7033">
        <v>31</v>
      </c>
      <c r="H7033" t="s">
        <v>16</v>
      </c>
      <c r="I7033">
        <v>0.16</v>
      </c>
      <c r="J7033">
        <f t="shared" si="222"/>
        <v>4.96</v>
      </c>
      <c r="K7033">
        <v>22.06</v>
      </c>
      <c r="L7033" s="1">
        <f t="shared" si="223"/>
        <v>683.86</v>
      </c>
    </row>
    <row r="7034" spans="1:12" x14ac:dyDescent="0.25">
      <c r="A7034" t="s">
        <v>12044</v>
      </c>
      <c r="B7034" t="s">
        <v>12045</v>
      </c>
      <c r="C7034" t="s">
        <v>12039</v>
      </c>
      <c r="D7034">
        <v>702</v>
      </c>
      <c r="E7034" t="s">
        <v>12002</v>
      </c>
      <c r="F7034" t="s">
        <v>15</v>
      </c>
      <c r="G7034">
        <v>240</v>
      </c>
      <c r="H7034" t="s">
        <v>16</v>
      </c>
      <c r="I7034">
        <v>0.16</v>
      </c>
      <c r="J7034">
        <f t="shared" si="222"/>
        <v>38.4</v>
      </c>
      <c r="K7034">
        <v>2.8</v>
      </c>
      <c r="L7034" s="1">
        <f t="shared" si="223"/>
        <v>672</v>
      </c>
    </row>
    <row r="7035" spans="1:12" x14ac:dyDescent="0.25">
      <c r="A7035" t="s">
        <v>12037</v>
      </c>
      <c r="B7035" t="s">
        <v>12038</v>
      </c>
      <c r="C7035" t="s">
        <v>12039</v>
      </c>
      <c r="D7035">
        <v>702</v>
      </c>
      <c r="E7035" t="s">
        <v>12002</v>
      </c>
      <c r="F7035" t="s">
        <v>15</v>
      </c>
      <c r="G7035">
        <v>232</v>
      </c>
      <c r="H7035" t="s">
        <v>16</v>
      </c>
      <c r="I7035">
        <v>0.16</v>
      </c>
      <c r="J7035">
        <f t="shared" si="222"/>
        <v>37.119999999999997</v>
      </c>
      <c r="K7035">
        <v>2.8</v>
      </c>
      <c r="L7035" s="1">
        <f t="shared" si="223"/>
        <v>649.59999999999991</v>
      </c>
    </row>
    <row r="7036" spans="1:12" x14ac:dyDescent="0.25">
      <c r="A7036" t="s">
        <v>12869</v>
      </c>
      <c r="B7036" t="s">
        <v>12870</v>
      </c>
      <c r="C7036" t="s">
        <v>12871</v>
      </c>
      <c r="D7036">
        <v>702</v>
      </c>
      <c r="E7036" t="s">
        <v>12002</v>
      </c>
      <c r="F7036" t="s">
        <v>15</v>
      </c>
      <c r="G7036">
        <v>8</v>
      </c>
      <c r="H7036" t="s">
        <v>16</v>
      </c>
      <c r="I7036">
        <v>2.2599999999999998</v>
      </c>
      <c r="J7036">
        <f t="shared" si="222"/>
        <v>18.079999999999998</v>
      </c>
      <c r="K7036">
        <v>79.900000000000006</v>
      </c>
      <c r="L7036" s="1">
        <f t="shared" si="223"/>
        <v>639.20000000000005</v>
      </c>
    </row>
    <row r="7037" spans="1:12" x14ac:dyDescent="0.25">
      <c r="A7037" t="s">
        <v>12793</v>
      </c>
      <c r="B7037" t="s">
        <v>12794</v>
      </c>
      <c r="D7037">
        <v>702</v>
      </c>
      <c r="E7037" t="s">
        <v>12002</v>
      </c>
      <c r="F7037" t="s">
        <v>15</v>
      </c>
      <c r="G7037">
        <v>89</v>
      </c>
      <c r="H7037" t="s">
        <v>16</v>
      </c>
      <c r="I7037">
        <v>1.623</v>
      </c>
      <c r="J7037">
        <f t="shared" si="222"/>
        <v>144.447</v>
      </c>
      <c r="K7037">
        <v>7.1</v>
      </c>
      <c r="L7037" s="1">
        <f t="shared" si="223"/>
        <v>631.9</v>
      </c>
    </row>
    <row r="7038" spans="1:12" x14ac:dyDescent="0.25">
      <c r="A7038" t="s">
        <v>12492</v>
      </c>
      <c r="B7038" t="s">
        <v>12493</v>
      </c>
      <c r="C7038" t="s">
        <v>12494</v>
      </c>
      <c r="D7038">
        <v>702</v>
      </c>
      <c r="E7038" t="s">
        <v>12002</v>
      </c>
      <c r="F7038" t="s">
        <v>15</v>
      </c>
      <c r="G7038" s="2">
        <v>6082</v>
      </c>
      <c r="H7038" t="s">
        <v>16</v>
      </c>
      <c r="I7038">
        <v>1E-3</v>
      </c>
      <c r="J7038">
        <f t="shared" si="222"/>
        <v>6.0819999999999999</v>
      </c>
      <c r="K7038">
        <v>0.1026</v>
      </c>
      <c r="L7038" s="1">
        <f t="shared" si="223"/>
        <v>624.01319999999998</v>
      </c>
    </row>
    <row r="7039" spans="1:12" x14ac:dyDescent="0.25">
      <c r="A7039" t="s">
        <v>12963</v>
      </c>
      <c r="B7039" t="s">
        <v>12964</v>
      </c>
      <c r="C7039" t="s">
        <v>12491</v>
      </c>
      <c r="D7039">
        <v>702</v>
      </c>
      <c r="E7039" t="s">
        <v>12002</v>
      </c>
      <c r="F7039" t="s">
        <v>15</v>
      </c>
      <c r="G7039">
        <v>554</v>
      </c>
      <c r="H7039" t="s">
        <v>16</v>
      </c>
      <c r="I7039">
        <v>0.05</v>
      </c>
      <c r="J7039">
        <f t="shared" si="222"/>
        <v>27.700000000000003</v>
      </c>
      <c r="K7039">
        <v>1.1000000000000001</v>
      </c>
      <c r="L7039" s="1">
        <f t="shared" si="223"/>
        <v>609.40000000000009</v>
      </c>
    </row>
    <row r="7040" spans="1:12" x14ac:dyDescent="0.25">
      <c r="A7040" t="s">
        <v>12536</v>
      </c>
      <c r="B7040" t="s">
        <v>12537</v>
      </c>
      <c r="C7040" t="s">
        <v>12538</v>
      </c>
      <c r="D7040">
        <v>702</v>
      </c>
      <c r="E7040" t="s">
        <v>12002</v>
      </c>
      <c r="F7040" t="s">
        <v>15</v>
      </c>
      <c r="G7040">
        <v>8</v>
      </c>
      <c r="H7040" t="s">
        <v>16</v>
      </c>
      <c r="I7040">
        <v>1E-3</v>
      </c>
      <c r="J7040">
        <f t="shared" si="222"/>
        <v>8.0000000000000002E-3</v>
      </c>
      <c r="K7040">
        <v>75.989999999999995</v>
      </c>
      <c r="L7040" s="1">
        <f t="shared" si="223"/>
        <v>607.91999999999996</v>
      </c>
    </row>
    <row r="7041" spans="1:12" x14ac:dyDescent="0.25">
      <c r="A7041" t="s">
        <v>13711</v>
      </c>
      <c r="B7041" t="s">
        <v>13712</v>
      </c>
      <c r="C7041">
        <v>1850600205</v>
      </c>
      <c r="D7041">
        <v>702</v>
      </c>
      <c r="E7041" t="s">
        <v>12002</v>
      </c>
      <c r="F7041" t="s">
        <v>15</v>
      </c>
      <c r="G7041">
        <v>25</v>
      </c>
      <c r="H7041" t="s">
        <v>16</v>
      </c>
      <c r="I7041">
        <v>1.7</v>
      </c>
      <c r="J7041">
        <f t="shared" si="222"/>
        <v>42.5</v>
      </c>
      <c r="K7041">
        <v>24</v>
      </c>
      <c r="L7041" s="1">
        <f t="shared" si="223"/>
        <v>600</v>
      </c>
    </row>
    <row r="7042" spans="1:12" x14ac:dyDescent="0.25">
      <c r="A7042" t="s">
        <v>12618</v>
      </c>
      <c r="B7042" t="s">
        <v>12619</v>
      </c>
      <c r="C7042" t="s">
        <v>12620</v>
      </c>
      <c r="D7042">
        <v>702</v>
      </c>
      <c r="E7042" t="s">
        <v>12002</v>
      </c>
      <c r="F7042" t="s">
        <v>15</v>
      </c>
      <c r="G7042" s="2">
        <v>2300</v>
      </c>
      <c r="H7042" t="s">
        <v>16</v>
      </c>
      <c r="I7042">
        <v>6.8000000000000005E-2</v>
      </c>
      <c r="J7042">
        <f t="shared" si="222"/>
        <v>156.4</v>
      </c>
      <c r="K7042">
        <v>0.25900000000000001</v>
      </c>
      <c r="L7042" s="1">
        <f t="shared" si="223"/>
        <v>595.70000000000005</v>
      </c>
    </row>
    <row r="7043" spans="1:12" x14ac:dyDescent="0.25">
      <c r="A7043" t="s">
        <v>12480</v>
      </c>
      <c r="B7043" t="s">
        <v>12478</v>
      </c>
      <c r="C7043" t="s">
        <v>12481</v>
      </c>
      <c r="D7043">
        <v>702</v>
      </c>
      <c r="E7043" t="s">
        <v>12002</v>
      </c>
      <c r="F7043" t="s">
        <v>15</v>
      </c>
      <c r="G7043">
        <v>113</v>
      </c>
      <c r="H7043" t="s">
        <v>16</v>
      </c>
      <c r="I7043">
        <v>0.248</v>
      </c>
      <c r="J7043">
        <f t="shared" si="222"/>
        <v>28.024000000000001</v>
      </c>
      <c r="K7043">
        <v>5.1920000000000002</v>
      </c>
      <c r="L7043" s="1">
        <f t="shared" si="223"/>
        <v>586.69600000000003</v>
      </c>
    </row>
    <row r="7044" spans="1:12" x14ac:dyDescent="0.25">
      <c r="A7044" t="s">
        <v>12534</v>
      </c>
      <c r="B7044" t="s">
        <v>12535</v>
      </c>
      <c r="D7044">
        <v>702</v>
      </c>
      <c r="E7044" t="s">
        <v>12002</v>
      </c>
      <c r="F7044" t="s">
        <v>15</v>
      </c>
      <c r="G7044">
        <v>750</v>
      </c>
      <c r="H7044" t="s">
        <v>16</v>
      </c>
      <c r="I7044">
        <v>1E-3</v>
      </c>
      <c r="J7044">
        <f t="shared" si="222"/>
        <v>0.75</v>
      </c>
      <c r="K7044">
        <v>0.77861000000000002</v>
      </c>
      <c r="L7044" s="1">
        <f t="shared" si="223"/>
        <v>583.95749999999998</v>
      </c>
    </row>
    <row r="7045" spans="1:12" x14ac:dyDescent="0.25">
      <c r="A7045" t="s">
        <v>12474</v>
      </c>
      <c r="B7045" t="s">
        <v>12475</v>
      </c>
      <c r="C7045" t="s">
        <v>12476</v>
      </c>
      <c r="D7045">
        <v>702</v>
      </c>
      <c r="E7045" t="s">
        <v>12002</v>
      </c>
      <c r="F7045" t="s">
        <v>15</v>
      </c>
      <c r="G7045" s="2">
        <v>3750</v>
      </c>
      <c r="H7045" t="s">
        <v>16</v>
      </c>
      <c r="I7045">
        <v>3.6799999999999999E-2</v>
      </c>
      <c r="J7045">
        <f t="shared" si="222"/>
        <v>138</v>
      </c>
      <c r="K7045">
        <v>0.154</v>
      </c>
      <c r="L7045" s="1">
        <f t="shared" si="223"/>
        <v>577.5</v>
      </c>
    </row>
    <row r="7046" spans="1:12" x14ac:dyDescent="0.25">
      <c r="A7046" t="s">
        <v>12746</v>
      </c>
      <c r="B7046" t="s">
        <v>12747</v>
      </c>
      <c r="D7046">
        <v>702</v>
      </c>
      <c r="E7046" t="s">
        <v>12002</v>
      </c>
      <c r="F7046" t="s">
        <v>15</v>
      </c>
      <c r="G7046">
        <v>174</v>
      </c>
      <c r="H7046" t="s">
        <v>16</v>
      </c>
      <c r="I7046">
        <v>0.16900000000000001</v>
      </c>
      <c r="J7046">
        <f t="shared" si="222"/>
        <v>29.406000000000002</v>
      </c>
      <c r="K7046">
        <v>3.1</v>
      </c>
      <c r="L7046" s="1">
        <f t="shared" si="223"/>
        <v>539.4</v>
      </c>
    </row>
    <row r="7047" spans="1:12" x14ac:dyDescent="0.25">
      <c r="A7047" t="s">
        <v>12748</v>
      </c>
      <c r="B7047" t="s">
        <v>12749</v>
      </c>
      <c r="D7047">
        <v>702</v>
      </c>
      <c r="E7047" t="s">
        <v>12002</v>
      </c>
      <c r="F7047" t="s">
        <v>15</v>
      </c>
      <c r="G7047">
        <v>172</v>
      </c>
      <c r="H7047" t="s">
        <v>16</v>
      </c>
      <c r="I7047">
        <v>0.16900000000000001</v>
      </c>
      <c r="J7047">
        <f t="shared" si="222"/>
        <v>29.068000000000001</v>
      </c>
      <c r="K7047">
        <v>3.1</v>
      </c>
      <c r="L7047" s="1">
        <f t="shared" si="223"/>
        <v>533.20000000000005</v>
      </c>
    </row>
    <row r="7048" spans="1:12" x14ac:dyDescent="0.25">
      <c r="A7048">
        <v>54731020</v>
      </c>
      <c r="B7048" t="s">
        <v>916</v>
      </c>
      <c r="C7048" t="s">
        <v>917</v>
      </c>
      <c r="D7048">
        <v>846</v>
      </c>
      <c r="E7048" t="s">
        <v>22</v>
      </c>
      <c r="F7048" t="s">
        <v>15</v>
      </c>
      <c r="G7048">
        <v>64</v>
      </c>
      <c r="H7048" t="s">
        <v>16</v>
      </c>
      <c r="I7048">
        <v>20</v>
      </c>
      <c r="J7048">
        <f t="shared" si="222"/>
        <v>1280</v>
      </c>
      <c r="K7048" s="1">
        <v>11.621700000000001</v>
      </c>
      <c r="L7048" s="1">
        <f t="shared" si="223"/>
        <v>743.78880000000004</v>
      </c>
    </row>
    <row r="7049" spans="1:12" x14ac:dyDescent="0.25">
      <c r="A7049" t="s">
        <v>12884</v>
      </c>
      <c r="B7049" t="s">
        <v>12885</v>
      </c>
      <c r="D7049">
        <v>503</v>
      </c>
      <c r="E7049" t="s">
        <v>14</v>
      </c>
      <c r="F7049" t="s">
        <v>15</v>
      </c>
      <c r="G7049">
        <v>6</v>
      </c>
      <c r="H7049" t="s">
        <v>16</v>
      </c>
      <c r="I7049">
        <v>1.31</v>
      </c>
      <c r="J7049">
        <f t="shared" si="222"/>
        <v>7.86</v>
      </c>
      <c r="K7049">
        <v>4.4733999999999998</v>
      </c>
      <c r="L7049" s="1">
        <f t="shared" si="223"/>
        <v>26.840399999999999</v>
      </c>
    </row>
    <row r="7050" spans="1:12" x14ac:dyDescent="0.25">
      <c r="A7050">
        <v>520321</v>
      </c>
      <c r="B7050" t="s">
        <v>512</v>
      </c>
      <c r="C7050" t="s">
        <v>513</v>
      </c>
      <c r="D7050">
        <v>502</v>
      </c>
      <c r="E7050" t="s">
        <v>14</v>
      </c>
      <c r="F7050" t="s">
        <v>15</v>
      </c>
      <c r="G7050">
        <v>10</v>
      </c>
      <c r="H7050" t="s">
        <v>16</v>
      </c>
      <c r="I7050">
        <v>1.3437699999999999</v>
      </c>
      <c r="J7050">
        <f t="shared" si="222"/>
        <v>13.4377</v>
      </c>
      <c r="K7050">
        <v>2.6402999999999999</v>
      </c>
      <c r="L7050" s="1">
        <f t="shared" si="223"/>
        <v>26.402999999999999</v>
      </c>
    </row>
    <row r="7051" spans="1:12" x14ac:dyDescent="0.25">
      <c r="A7051" t="s">
        <v>12876</v>
      </c>
      <c r="B7051" t="s">
        <v>12877</v>
      </c>
      <c r="D7051">
        <v>515</v>
      </c>
      <c r="E7051" t="s">
        <v>14</v>
      </c>
      <c r="F7051" t="s">
        <v>15</v>
      </c>
      <c r="G7051">
        <v>9</v>
      </c>
      <c r="H7051" t="s">
        <v>16</v>
      </c>
      <c r="I7051">
        <v>1.1850000000000001</v>
      </c>
      <c r="J7051">
        <f t="shared" si="222"/>
        <v>10.665000000000001</v>
      </c>
      <c r="K7051">
        <v>2.7578</v>
      </c>
      <c r="L7051" s="1">
        <f t="shared" si="223"/>
        <v>24.8202</v>
      </c>
    </row>
    <row r="7052" spans="1:12" x14ac:dyDescent="0.25">
      <c r="A7052">
        <v>61180015</v>
      </c>
      <c r="B7052" t="s">
        <v>1498</v>
      </c>
      <c r="C7052" t="s">
        <v>1499</v>
      </c>
      <c r="D7052">
        <v>846</v>
      </c>
      <c r="E7052" t="s">
        <v>22</v>
      </c>
      <c r="F7052" t="s">
        <v>15</v>
      </c>
      <c r="G7052">
        <v>35</v>
      </c>
      <c r="H7052" t="s">
        <v>16</v>
      </c>
      <c r="I7052">
        <v>15</v>
      </c>
      <c r="J7052">
        <f t="shared" si="222"/>
        <v>525</v>
      </c>
      <c r="K7052">
        <v>15.9733</v>
      </c>
      <c r="L7052" s="1">
        <f t="shared" si="223"/>
        <v>559.06550000000004</v>
      </c>
    </row>
    <row r="7053" spans="1:12" x14ac:dyDescent="0.25">
      <c r="A7053" t="s">
        <v>12890</v>
      </c>
      <c r="B7053" t="s">
        <v>12891</v>
      </c>
      <c r="D7053">
        <v>518</v>
      </c>
      <c r="E7053" t="s">
        <v>14</v>
      </c>
      <c r="F7053" t="s">
        <v>15</v>
      </c>
      <c r="G7053">
        <v>12</v>
      </c>
      <c r="H7053" t="s">
        <v>16</v>
      </c>
      <c r="I7053">
        <v>6.7000000000000004E-2</v>
      </c>
      <c r="J7053">
        <f t="shared" si="222"/>
        <v>0.80400000000000005</v>
      </c>
      <c r="K7053">
        <v>1.8045</v>
      </c>
      <c r="L7053" s="1">
        <f t="shared" si="223"/>
        <v>21.654</v>
      </c>
    </row>
    <row r="7054" spans="1:12" x14ac:dyDescent="0.25">
      <c r="A7054">
        <v>96090020</v>
      </c>
      <c r="B7054" t="s">
        <v>2513</v>
      </c>
      <c r="C7054" t="s">
        <v>443</v>
      </c>
      <c r="D7054">
        <v>846</v>
      </c>
      <c r="E7054" t="s">
        <v>22</v>
      </c>
      <c r="F7054" t="s">
        <v>15</v>
      </c>
      <c r="G7054">
        <v>30</v>
      </c>
      <c r="H7054" t="s">
        <v>16</v>
      </c>
      <c r="I7054">
        <v>20</v>
      </c>
      <c r="J7054">
        <f t="shared" si="222"/>
        <v>600</v>
      </c>
      <c r="K7054">
        <v>11.609400000000001</v>
      </c>
      <c r="L7054" s="1">
        <f t="shared" si="223"/>
        <v>348.28200000000004</v>
      </c>
    </row>
    <row r="7055" spans="1:12" x14ac:dyDescent="0.25">
      <c r="A7055">
        <v>320110</v>
      </c>
      <c r="B7055" t="s">
        <v>49</v>
      </c>
      <c r="D7055">
        <v>513</v>
      </c>
      <c r="E7055" t="s">
        <v>14</v>
      </c>
      <c r="F7055" t="s">
        <v>15</v>
      </c>
      <c r="G7055">
        <v>4</v>
      </c>
      <c r="H7055" t="s">
        <v>16</v>
      </c>
      <c r="I7055">
        <v>10</v>
      </c>
      <c r="J7055">
        <f t="shared" si="222"/>
        <v>40</v>
      </c>
      <c r="K7055">
        <v>5.1978</v>
      </c>
      <c r="L7055" s="1">
        <f t="shared" si="223"/>
        <v>20.7912</v>
      </c>
    </row>
    <row r="7056" spans="1:12" x14ac:dyDescent="0.25">
      <c r="A7056" t="s">
        <v>12888</v>
      </c>
      <c r="B7056" t="s">
        <v>12889</v>
      </c>
      <c r="D7056">
        <v>515</v>
      </c>
      <c r="E7056" t="s">
        <v>14</v>
      </c>
      <c r="F7056" t="s">
        <v>15</v>
      </c>
      <c r="G7056">
        <v>14</v>
      </c>
      <c r="H7056" t="s">
        <v>16</v>
      </c>
      <c r="I7056">
        <v>0.26</v>
      </c>
      <c r="J7056">
        <f t="shared" si="222"/>
        <v>3.64</v>
      </c>
      <c r="K7056">
        <v>1.3130999999999999</v>
      </c>
      <c r="L7056" s="1">
        <f t="shared" si="223"/>
        <v>18.383399999999998</v>
      </c>
    </row>
    <row r="7057" spans="1:12" x14ac:dyDescent="0.25">
      <c r="A7057">
        <v>834379</v>
      </c>
      <c r="B7057" t="s">
        <v>2181</v>
      </c>
      <c r="C7057" t="s">
        <v>370</v>
      </c>
      <c r="D7057">
        <v>601</v>
      </c>
      <c r="E7057" t="s">
        <v>14</v>
      </c>
      <c r="F7057" t="s">
        <v>15</v>
      </c>
      <c r="G7057">
        <v>5</v>
      </c>
      <c r="H7057" t="s">
        <v>347</v>
      </c>
      <c r="I7057">
        <v>1.4</v>
      </c>
      <c r="J7057">
        <f t="shared" si="222"/>
        <v>7</v>
      </c>
      <c r="K7057">
        <v>3.1890000000000001</v>
      </c>
      <c r="L7057" s="1">
        <f t="shared" si="223"/>
        <v>15.945</v>
      </c>
    </row>
    <row r="7058" spans="1:12" x14ac:dyDescent="0.25">
      <c r="A7058">
        <v>83299</v>
      </c>
      <c r="B7058" t="s">
        <v>2135</v>
      </c>
      <c r="C7058" t="s">
        <v>2141</v>
      </c>
      <c r="D7058">
        <v>601</v>
      </c>
      <c r="E7058" t="s">
        <v>14</v>
      </c>
      <c r="F7058" t="s">
        <v>15</v>
      </c>
      <c r="G7058">
        <v>1</v>
      </c>
      <c r="H7058" t="s">
        <v>347</v>
      </c>
      <c r="I7058">
        <v>6</v>
      </c>
      <c r="J7058">
        <f t="shared" si="222"/>
        <v>6</v>
      </c>
      <c r="K7058">
        <v>15.467000000000001</v>
      </c>
      <c r="L7058" s="1">
        <f t="shared" si="223"/>
        <v>15.467000000000001</v>
      </c>
    </row>
    <row r="7059" spans="1:12" x14ac:dyDescent="0.25">
      <c r="A7059" t="s">
        <v>12744</v>
      </c>
      <c r="B7059" t="s">
        <v>12745</v>
      </c>
      <c r="D7059">
        <v>702</v>
      </c>
      <c r="E7059" t="s">
        <v>12002</v>
      </c>
      <c r="F7059" t="s">
        <v>15</v>
      </c>
      <c r="G7059">
        <v>166</v>
      </c>
      <c r="H7059" t="s">
        <v>16</v>
      </c>
      <c r="I7059">
        <v>0.16900000000000001</v>
      </c>
      <c r="J7059">
        <f t="shared" si="222"/>
        <v>28.054000000000002</v>
      </c>
      <c r="K7059">
        <v>3.1</v>
      </c>
      <c r="L7059" s="1">
        <f t="shared" si="223"/>
        <v>514.6</v>
      </c>
    </row>
    <row r="7060" spans="1:12" x14ac:dyDescent="0.25">
      <c r="A7060" s="64" t="s">
        <v>12015</v>
      </c>
      <c r="B7060" s="64" t="s">
        <v>12016</v>
      </c>
      <c r="C7060" s="64" t="s">
        <v>12017</v>
      </c>
      <c r="D7060" s="64">
        <v>702</v>
      </c>
      <c r="E7060" s="64" t="s">
        <v>12002</v>
      </c>
      <c r="F7060" s="64" t="s">
        <v>15</v>
      </c>
      <c r="G7060" s="64">
        <v>12</v>
      </c>
      <c r="H7060" s="64" t="s">
        <v>16</v>
      </c>
      <c r="I7060" s="64">
        <v>0</v>
      </c>
      <c r="J7060" s="64">
        <f t="shared" si="222"/>
        <v>0</v>
      </c>
      <c r="K7060" s="64">
        <v>42.5</v>
      </c>
      <c r="L7060" s="65">
        <f t="shared" si="223"/>
        <v>510</v>
      </c>
    </row>
    <row r="7061" spans="1:12" x14ac:dyDescent="0.25">
      <c r="A7061" t="s">
        <v>12131</v>
      </c>
      <c r="B7061" t="s">
        <v>12132</v>
      </c>
      <c r="D7061">
        <v>702</v>
      </c>
      <c r="E7061" t="s">
        <v>12002</v>
      </c>
      <c r="F7061" t="s">
        <v>15</v>
      </c>
      <c r="G7061" s="2">
        <v>7650</v>
      </c>
      <c r="H7061" t="s">
        <v>16</v>
      </c>
      <c r="I7061">
        <v>8.0000000000000002E-3</v>
      </c>
      <c r="J7061">
        <f t="shared" si="222"/>
        <v>61.2</v>
      </c>
      <c r="K7061">
        <v>6.6600000000000006E-2</v>
      </c>
      <c r="L7061" s="1">
        <f t="shared" si="223"/>
        <v>509.49000000000007</v>
      </c>
    </row>
    <row r="7062" spans="1:12" x14ac:dyDescent="0.25">
      <c r="A7062" t="s">
        <v>12955</v>
      </c>
      <c r="B7062" t="s">
        <v>12956</v>
      </c>
      <c r="C7062" t="s">
        <v>12824</v>
      </c>
      <c r="D7062">
        <v>702</v>
      </c>
      <c r="E7062" t="s">
        <v>12002</v>
      </c>
      <c r="F7062" t="s">
        <v>15</v>
      </c>
      <c r="G7062">
        <v>51</v>
      </c>
      <c r="H7062" t="s">
        <v>16</v>
      </c>
      <c r="I7062">
        <v>0.126</v>
      </c>
      <c r="J7062">
        <f t="shared" si="222"/>
        <v>6.4260000000000002</v>
      </c>
      <c r="K7062">
        <v>9.7100000000000009</v>
      </c>
      <c r="L7062" s="1">
        <f t="shared" si="223"/>
        <v>495.21000000000004</v>
      </c>
    </row>
    <row r="7063" spans="1:12" x14ac:dyDescent="0.25">
      <c r="A7063" t="s">
        <v>12484</v>
      </c>
      <c r="B7063" t="s">
        <v>12478</v>
      </c>
      <c r="C7063" t="s">
        <v>12485</v>
      </c>
      <c r="D7063">
        <v>702</v>
      </c>
      <c r="E7063" t="s">
        <v>12002</v>
      </c>
      <c r="F7063" t="s">
        <v>15</v>
      </c>
      <c r="G7063">
        <v>76</v>
      </c>
      <c r="H7063" t="s">
        <v>16</v>
      </c>
      <c r="I7063">
        <v>0.248</v>
      </c>
      <c r="J7063">
        <f t="shared" si="222"/>
        <v>18.847999999999999</v>
      </c>
      <c r="K7063">
        <v>6.49</v>
      </c>
      <c r="L7063" s="1">
        <f t="shared" si="223"/>
        <v>493.24</v>
      </c>
    </row>
    <row r="7064" spans="1:12" x14ac:dyDescent="0.25">
      <c r="A7064" t="s">
        <v>12486</v>
      </c>
      <c r="B7064" t="s">
        <v>12487</v>
      </c>
      <c r="C7064" t="s">
        <v>12488</v>
      </c>
      <c r="D7064">
        <v>702</v>
      </c>
      <c r="E7064" t="s">
        <v>12002</v>
      </c>
      <c r="F7064" t="s">
        <v>15</v>
      </c>
      <c r="G7064">
        <v>89</v>
      </c>
      <c r="H7064" t="s">
        <v>16</v>
      </c>
      <c r="I7064">
        <v>1E-3</v>
      </c>
      <c r="J7064">
        <f t="shared" si="222"/>
        <v>8.8999999999999996E-2</v>
      </c>
      <c r="K7064">
        <v>4.8899999999999997</v>
      </c>
      <c r="L7064" s="1">
        <f t="shared" si="223"/>
        <v>435.21</v>
      </c>
    </row>
    <row r="7065" spans="1:12" x14ac:dyDescent="0.25">
      <c r="A7065" t="s">
        <v>13754</v>
      </c>
      <c r="B7065" t="s">
        <v>13755</v>
      </c>
      <c r="C7065" t="s">
        <v>13751</v>
      </c>
      <c r="D7065">
        <v>702</v>
      </c>
      <c r="E7065" t="s">
        <v>12002</v>
      </c>
      <c r="F7065" t="s">
        <v>15</v>
      </c>
      <c r="G7065">
        <v>11</v>
      </c>
      <c r="H7065" t="s">
        <v>16</v>
      </c>
      <c r="I7065">
        <v>0.16</v>
      </c>
      <c r="J7065">
        <f t="shared" si="222"/>
        <v>1.76</v>
      </c>
      <c r="K7065">
        <v>39.520000000000003</v>
      </c>
      <c r="L7065" s="1">
        <f t="shared" si="223"/>
        <v>434.72</v>
      </c>
    </row>
    <row r="7066" spans="1:12" x14ac:dyDescent="0.25">
      <c r="A7066" s="64" t="s">
        <v>12068</v>
      </c>
      <c r="B7066" s="64" t="s">
        <v>12069</v>
      </c>
      <c r="C7066" s="64" t="s">
        <v>12070</v>
      </c>
      <c r="D7066" s="64">
        <v>702</v>
      </c>
      <c r="E7066" s="64" t="s">
        <v>12002</v>
      </c>
      <c r="F7066" s="64" t="s">
        <v>15</v>
      </c>
      <c r="G7066" s="64">
        <v>22</v>
      </c>
      <c r="H7066" s="64" t="s">
        <v>16</v>
      </c>
      <c r="I7066" s="64">
        <v>1E-3</v>
      </c>
      <c r="J7066" s="64">
        <f t="shared" si="222"/>
        <v>2.1999999999999999E-2</v>
      </c>
      <c r="K7066" s="64">
        <v>19</v>
      </c>
      <c r="L7066" s="65">
        <f t="shared" si="223"/>
        <v>418</v>
      </c>
    </row>
    <row r="7067" spans="1:12" x14ac:dyDescent="0.25">
      <c r="A7067" s="64" t="s">
        <v>13766</v>
      </c>
      <c r="B7067" s="64" t="s">
        <v>13767</v>
      </c>
      <c r="C7067" s="64" t="s">
        <v>13768</v>
      </c>
      <c r="D7067" s="64">
        <v>702</v>
      </c>
      <c r="E7067" s="64" t="s">
        <v>12002</v>
      </c>
      <c r="F7067" s="64" t="s">
        <v>15</v>
      </c>
      <c r="G7067" s="64">
        <v>38</v>
      </c>
      <c r="H7067" s="64" t="s">
        <v>16</v>
      </c>
      <c r="I7067" s="64">
        <v>0.16</v>
      </c>
      <c r="J7067" s="64">
        <f t="shared" si="222"/>
        <v>6.08</v>
      </c>
      <c r="K7067" s="64">
        <v>10.9</v>
      </c>
      <c r="L7067" s="65">
        <f t="shared" si="223"/>
        <v>414.2</v>
      </c>
    </row>
    <row r="7068" spans="1:12" x14ac:dyDescent="0.25">
      <c r="A7068">
        <v>8078001</v>
      </c>
      <c r="B7068" t="s">
        <v>1961</v>
      </c>
      <c r="D7068">
        <v>502</v>
      </c>
      <c r="E7068" t="s">
        <v>14</v>
      </c>
      <c r="F7068" t="s">
        <v>15</v>
      </c>
      <c r="G7068">
        <v>15</v>
      </c>
      <c r="H7068" t="s">
        <v>16</v>
      </c>
      <c r="I7068">
        <v>1</v>
      </c>
      <c r="J7068">
        <f t="shared" si="222"/>
        <v>15</v>
      </c>
      <c r="K7068">
        <v>0.97199999999999998</v>
      </c>
      <c r="L7068" s="1">
        <f t="shared" si="223"/>
        <v>14.58</v>
      </c>
    </row>
    <row r="7069" spans="1:12" x14ac:dyDescent="0.25">
      <c r="A7069" t="s">
        <v>12878</v>
      </c>
      <c r="B7069" t="s">
        <v>12879</v>
      </c>
      <c r="D7069">
        <v>515</v>
      </c>
      <c r="E7069" t="s">
        <v>14</v>
      </c>
      <c r="F7069" t="s">
        <v>15</v>
      </c>
      <c r="G7069">
        <v>3</v>
      </c>
      <c r="H7069" t="s">
        <v>16</v>
      </c>
      <c r="I7069">
        <v>1.8069999999999999</v>
      </c>
      <c r="J7069">
        <f t="shared" si="222"/>
        <v>5.4209999999999994</v>
      </c>
      <c r="K7069">
        <v>4.6909999999999998</v>
      </c>
      <c r="L7069" s="1">
        <f t="shared" si="223"/>
        <v>14.073</v>
      </c>
    </row>
    <row r="7070" spans="1:12" x14ac:dyDescent="0.25">
      <c r="A7070">
        <v>9527</v>
      </c>
      <c r="B7070" t="s">
        <v>2484</v>
      </c>
      <c r="D7070">
        <v>855</v>
      </c>
      <c r="E7070" t="s">
        <v>25</v>
      </c>
      <c r="F7070" t="s">
        <v>15</v>
      </c>
      <c r="G7070">
        <v>15</v>
      </c>
      <c r="H7070" t="s">
        <v>26</v>
      </c>
      <c r="I7070">
        <v>1</v>
      </c>
      <c r="J7070">
        <f t="shared" si="222"/>
        <v>15</v>
      </c>
      <c r="K7070">
        <v>95.162000000000006</v>
      </c>
      <c r="L7070" s="1">
        <f t="shared" si="223"/>
        <v>1427.43</v>
      </c>
    </row>
    <row r="7071" spans="1:12" x14ac:dyDescent="0.25">
      <c r="A7071">
        <v>602010100</v>
      </c>
      <c r="B7071" t="s">
        <v>1404</v>
      </c>
      <c r="D7071">
        <v>514</v>
      </c>
      <c r="E7071" t="s">
        <v>14</v>
      </c>
      <c r="F7071" t="s">
        <v>15</v>
      </c>
      <c r="G7071">
        <v>89</v>
      </c>
      <c r="H7071" t="s">
        <v>16</v>
      </c>
      <c r="I7071">
        <v>0.1</v>
      </c>
      <c r="J7071">
        <f t="shared" si="222"/>
        <v>8.9</v>
      </c>
      <c r="K7071">
        <v>0.1338</v>
      </c>
      <c r="L7071" s="1">
        <f t="shared" si="223"/>
        <v>11.908200000000001</v>
      </c>
    </row>
    <row r="7072" spans="1:12" x14ac:dyDescent="0.25">
      <c r="A7072">
        <v>6443025</v>
      </c>
      <c r="B7072" t="s">
        <v>1680</v>
      </c>
      <c r="D7072">
        <v>526</v>
      </c>
      <c r="E7072" t="s">
        <v>14</v>
      </c>
      <c r="F7072" t="s">
        <v>15</v>
      </c>
      <c r="G7072">
        <v>160</v>
      </c>
      <c r="H7072" t="s">
        <v>16</v>
      </c>
      <c r="I7072">
        <v>2.5000000000000001E-2</v>
      </c>
      <c r="J7072">
        <f t="shared" si="222"/>
        <v>4</v>
      </c>
      <c r="K7072">
        <v>5.6300000000000003E-2</v>
      </c>
      <c r="L7072" s="1">
        <f t="shared" si="223"/>
        <v>9.0080000000000009</v>
      </c>
    </row>
    <row r="7073" spans="1:12" x14ac:dyDescent="0.25">
      <c r="A7073" t="s">
        <v>129</v>
      </c>
      <c r="B7073" t="s">
        <v>130</v>
      </c>
      <c r="C7073" t="s">
        <v>83</v>
      </c>
      <c r="D7073">
        <v>852</v>
      </c>
      <c r="E7073" t="s">
        <v>22</v>
      </c>
      <c r="F7073" t="s">
        <v>15</v>
      </c>
      <c r="G7073">
        <v>9.6666699999999999</v>
      </c>
      <c r="H7073" t="s">
        <v>16</v>
      </c>
      <c r="I7073">
        <v>0.4</v>
      </c>
      <c r="J7073">
        <f t="shared" si="222"/>
        <v>3.8666680000000002</v>
      </c>
      <c r="K7073">
        <v>0.20250000000000001</v>
      </c>
      <c r="L7073" s="1">
        <f t="shared" si="223"/>
        <v>1.9575006750000001</v>
      </c>
    </row>
    <row r="7074" spans="1:12" x14ac:dyDescent="0.25">
      <c r="A7074" s="67" t="s">
        <v>2640</v>
      </c>
      <c r="B7074" s="67" t="s">
        <v>2641</v>
      </c>
      <c r="C7074" s="67" t="s">
        <v>2638</v>
      </c>
      <c r="D7074" s="67">
        <v>852</v>
      </c>
      <c r="E7074" s="67" t="s">
        <v>22</v>
      </c>
      <c r="F7074" s="67" t="s">
        <v>2639</v>
      </c>
      <c r="G7074" s="67">
        <v>8</v>
      </c>
      <c r="H7074" s="67" t="s">
        <v>16</v>
      </c>
      <c r="I7074" s="67">
        <v>80</v>
      </c>
      <c r="J7074" s="67">
        <f t="shared" ref="J7074:J7137" si="224">G7074*I7074</f>
        <v>640</v>
      </c>
      <c r="K7074" s="67">
        <v>0</v>
      </c>
      <c r="L7074" s="69">
        <f t="shared" ref="L7074:L7137" si="225">G7074*K7074</f>
        <v>0</v>
      </c>
    </row>
    <row r="7075" spans="1:12" x14ac:dyDescent="0.25">
      <c r="A7075">
        <v>9576</v>
      </c>
      <c r="B7075" t="s">
        <v>2502</v>
      </c>
      <c r="D7075">
        <v>855</v>
      </c>
      <c r="E7075" t="s">
        <v>25</v>
      </c>
      <c r="F7075" t="s">
        <v>15</v>
      </c>
      <c r="G7075">
        <v>14.7</v>
      </c>
      <c r="H7075" t="s">
        <v>26</v>
      </c>
      <c r="I7075">
        <v>1</v>
      </c>
      <c r="J7075">
        <f t="shared" si="224"/>
        <v>14.7</v>
      </c>
      <c r="K7075">
        <v>17.127600000000001</v>
      </c>
      <c r="L7075" s="1">
        <f t="shared" si="225"/>
        <v>251.77572000000001</v>
      </c>
    </row>
    <row r="7076" spans="1:12" x14ac:dyDescent="0.25">
      <c r="A7076">
        <v>9578</v>
      </c>
      <c r="B7076" t="s">
        <v>2504</v>
      </c>
      <c r="D7076">
        <v>855</v>
      </c>
      <c r="E7076" t="s">
        <v>25</v>
      </c>
      <c r="F7076" t="s">
        <v>15</v>
      </c>
      <c r="G7076">
        <v>13.82</v>
      </c>
      <c r="H7076" t="s">
        <v>26</v>
      </c>
      <c r="I7076">
        <v>1</v>
      </c>
      <c r="J7076">
        <f t="shared" si="224"/>
        <v>13.82</v>
      </c>
      <c r="K7076">
        <v>15.833600000000001</v>
      </c>
      <c r="L7076" s="1">
        <f t="shared" si="225"/>
        <v>218.82035200000001</v>
      </c>
    </row>
    <row r="7077" spans="1:12" x14ac:dyDescent="0.25">
      <c r="A7077" s="64" t="s">
        <v>13769</v>
      </c>
      <c r="B7077" s="64" t="s">
        <v>13770</v>
      </c>
      <c r="C7077" s="64" t="s">
        <v>13768</v>
      </c>
      <c r="D7077" s="64">
        <v>702</v>
      </c>
      <c r="E7077" s="64" t="s">
        <v>12002</v>
      </c>
      <c r="F7077" s="64" t="s">
        <v>15</v>
      </c>
      <c r="G7077" s="64">
        <v>38</v>
      </c>
      <c r="H7077" s="64" t="s">
        <v>16</v>
      </c>
      <c r="I7077" s="64">
        <v>0.16</v>
      </c>
      <c r="J7077" s="64">
        <f t="shared" si="224"/>
        <v>6.08</v>
      </c>
      <c r="K7077" s="64">
        <v>10.9</v>
      </c>
      <c r="L7077" s="65">
        <f t="shared" si="225"/>
        <v>414.2</v>
      </c>
    </row>
    <row r="7078" spans="1:12" x14ac:dyDescent="0.25">
      <c r="A7078">
        <v>9795</v>
      </c>
      <c r="B7078" t="s">
        <v>2588</v>
      </c>
      <c r="D7078">
        <v>855</v>
      </c>
      <c r="E7078" t="s">
        <v>25</v>
      </c>
      <c r="F7078" t="s">
        <v>15</v>
      </c>
      <c r="G7078">
        <v>11</v>
      </c>
      <c r="H7078" t="s">
        <v>26</v>
      </c>
      <c r="I7078">
        <v>1</v>
      </c>
      <c r="J7078">
        <f t="shared" si="224"/>
        <v>11</v>
      </c>
      <c r="K7078">
        <v>1.0956999999999999</v>
      </c>
      <c r="L7078" s="1">
        <f t="shared" si="225"/>
        <v>12.052699999999998</v>
      </c>
    </row>
    <row r="7079" spans="1:12" x14ac:dyDescent="0.25">
      <c r="A7079" s="67" t="s">
        <v>2636</v>
      </c>
      <c r="B7079" s="67" t="s">
        <v>2637</v>
      </c>
      <c r="C7079" s="67" t="s">
        <v>2638</v>
      </c>
      <c r="D7079" s="67">
        <v>852</v>
      </c>
      <c r="E7079" s="67" t="s">
        <v>22</v>
      </c>
      <c r="F7079" s="67" t="s">
        <v>2639</v>
      </c>
      <c r="G7079" s="67">
        <v>4</v>
      </c>
      <c r="H7079" s="67" t="s">
        <v>16</v>
      </c>
      <c r="I7079" s="67">
        <v>80</v>
      </c>
      <c r="J7079" s="67">
        <f t="shared" si="224"/>
        <v>320</v>
      </c>
      <c r="K7079" s="67">
        <v>0</v>
      </c>
      <c r="L7079" s="69">
        <f t="shared" si="225"/>
        <v>0</v>
      </c>
    </row>
    <row r="7080" spans="1:12" x14ac:dyDescent="0.25">
      <c r="A7080" t="s">
        <v>81</v>
      </c>
      <c r="B7080" t="s">
        <v>82</v>
      </c>
      <c r="C7080" t="s">
        <v>83</v>
      </c>
      <c r="D7080">
        <v>852</v>
      </c>
      <c r="E7080" t="s">
        <v>22</v>
      </c>
      <c r="F7080" t="s">
        <v>15</v>
      </c>
      <c r="G7080">
        <v>2</v>
      </c>
      <c r="H7080" t="s">
        <v>16</v>
      </c>
      <c r="I7080">
        <v>0.4</v>
      </c>
      <c r="J7080">
        <f t="shared" si="224"/>
        <v>0.8</v>
      </c>
      <c r="K7080">
        <v>0.23319999999999999</v>
      </c>
      <c r="L7080" s="1">
        <f t="shared" si="225"/>
        <v>0.46639999999999998</v>
      </c>
    </row>
    <row r="7081" spans="1:12" x14ac:dyDescent="0.25">
      <c r="A7081" s="67" t="s">
        <v>12754</v>
      </c>
      <c r="B7081" s="67" t="s">
        <v>12755</v>
      </c>
      <c r="C7081" s="67" t="s">
        <v>25058</v>
      </c>
      <c r="D7081" s="67">
        <v>807</v>
      </c>
      <c r="E7081" s="67" t="s">
        <v>14</v>
      </c>
      <c r="F7081" s="67" t="s">
        <v>15</v>
      </c>
      <c r="G7081" s="68">
        <v>116640</v>
      </c>
      <c r="H7081" s="67" t="s">
        <v>16</v>
      </c>
      <c r="I7081" s="67">
        <v>0.2</v>
      </c>
      <c r="J7081" s="67">
        <f t="shared" si="224"/>
        <v>23328</v>
      </c>
      <c r="K7081" s="67">
        <v>0</v>
      </c>
      <c r="L7081" s="69">
        <f t="shared" si="225"/>
        <v>0</v>
      </c>
    </row>
    <row r="7082" spans="1:12" x14ac:dyDescent="0.25">
      <c r="A7082" s="67" t="s">
        <v>12752</v>
      </c>
      <c r="B7082" s="67" t="s">
        <v>12753</v>
      </c>
      <c r="C7082" s="67" t="s">
        <v>25058</v>
      </c>
      <c r="D7082" s="67">
        <v>807</v>
      </c>
      <c r="E7082" s="67" t="s">
        <v>14</v>
      </c>
      <c r="F7082" s="67" t="s">
        <v>15</v>
      </c>
      <c r="G7082" s="68">
        <v>25920</v>
      </c>
      <c r="H7082" s="67" t="s">
        <v>16</v>
      </c>
      <c r="I7082" s="67">
        <v>0.2</v>
      </c>
      <c r="J7082" s="67">
        <f t="shared" si="224"/>
        <v>5184</v>
      </c>
      <c r="K7082" s="67">
        <v>0</v>
      </c>
      <c r="L7082" s="69">
        <f t="shared" si="225"/>
        <v>0</v>
      </c>
    </row>
    <row r="7083" spans="1:12" x14ac:dyDescent="0.25">
      <c r="A7083" s="67" t="s">
        <v>12503</v>
      </c>
      <c r="B7083" s="67" t="s">
        <v>12504</v>
      </c>
      <c r="C7083" s="67" t="s">
        <v>12505</v>
      </c>
      <c r="D7083" s="67">
        <v>807</v>
      </c>
      <c r="E7083" s="67" t="s">
        <v>14</v>
      </c>
      <c r="F7083" s="67" t="s">
        <v>15</v>
      </c>
      <c r="G7083" s="68">
        <v>5299</v>
      </c>
      <c r="H7083" s="67" t="s">
        <v>16</v>
      </c>
      <c r="I7083" s="67">
        <v>1E-3</v>
      </c>
      <c r="J7083" s="67">
        <f t="shared" si="224"/>
        <v>5.2990000000000004</v>
      </c>
      <c r="K7083" s="67">
        <v>2.99</v>
      </c>
      <c r="L7083" s="69">
        <f t="shared" si="225"/>
        <v>15844.010000000002</v>
      </c>
    </row>
    <row r="7084" spans="1:12" s="49" customFormat="1" x14ac:dyDescent="0.25">
      <c r="A7084" s="49" t="s">
        <v>7503</v>
      </c>
      <c r="B7084" s="49" t="s">
        <v>7504</v>
      </c>
      <c r="D7084" s="49">
        <v>805</v>
      </c>
      <c r="E7084" s="49" t="s">
        <v>2677</v>
      </c>
      <c r="F7084" s="49" t="s">
        <v>15</v>
      </c>
      <c r="G7084" s="49">
        <v>30</v>
      </c>
      <c r="H7084" s="49" t="s">
        <v>16</v>
      </c>
      <c r="I7084" s="49">
        <v>1</v>
      </c>
      <c r="J7084" s="49">
        <f t="shared" si="224"/>
        <v>30</v>
      </c>
      <c r="K7084" s="49">
        <v>0</v>
      </c>
      <c r="L7084" s="50">
        <f t="shared" si="225"/>
        <v>0</v>
      </c>
    </row>
    <row r="7085" spans="1:12" s="49" customFormat="1" x14ac:dyDescent="0.25">
      <c r="A7085" s="49" t="s">
        <v>7716</v>
      </c>
      <c r="B7085" s="49" t="s">
        <v>7717</v>
      </c>
      <c r="C7085" s="49" t="s">
        <v>7718</v>
      </c>
      <c r="D7085" s="49">
        <v>805</v>
      </c>
      <c r="E7085" s="49" t="s">
        <v>2677</v>
      </c>
      <c r="F7085" s="49" t="s">
        <v>15</v>
      </c>
      <c r="G7085" s="49">
        <v>30</v>
      </c>
      <c r="H7085" s="49" t="s">
        <v>16</v>
      </c>
      <c r="I7085" s="49">
        <v>1</v>
      </c>
      <c r="J7085" s="49">
        <f t="shared" si="224"/>
        <v>30</v>
      </c>
      <c r="K7085" s="49">
        <v>0</v>
      </c>
      <c r="L7085" s="50">
        <f t="shared" si="225"/>
        <v>0</v>
      </c>
    </row>
    <row r="7086" spans="1:12" s="49" customFormat="1" x14ac:dyDescent="0.25">
      <c r="A7086" s="49" t="s">
        <v>11290</v>
      </c>
      <c r="B7086" s="49" t="s">
        <v>11291</v>
      </c>
      <c r="C7086" s="49" t="s">
        <v>11292</v>
      </c>
      <c r="D7086" s="49">
        <v>805</v>
      </c>
      <c r="E7086" s="49" t="s">
        <v>2677</v>
      </c>
      <c r="F7086" s="49" t="s">
        <v>15</v>
      </c>
      <c r="G7086" s="49">
        <v>30</v>
      </c>
      <c r="H7086" s="49" t="s">
        <v>16</v>
      </c>
      <c r="I7086" s="49">
        <v>1</v>
      </c>
      <c r="J7086" s="49">
        <f t="shared" si="224"/>
        <v>30</v>
      </c>
      <c r="K7086" s="49">
        <v>0</v>
      </c>
      <c r="L7086" s="50">
        <f t="shared" si="225"/>
        <v>0</v>
      </c>
    </row>
    <row r="7087" spans="1:12" s="49" customFormat="1" x14ac:dyDescent="0.25">
      <c r="A7087" s="49" t="s">
        <v>5058</v>
      </c>
      <c r="B7087" s="49" t="s">
        <v>5059</v>
      </c>
      <c r="C7087" s="49" t="s">
        <v>5060</v>
      </c>
      <c r="D7087" s="49">
        <v>805</v>
      </c>
      <c r="E7087" s="49" t="s">
        <v>2677</v>
      </c>
      <c r="F7087" s="49" t="s">
        <v>15</v>
      </c>
      <c r="G7087" s="49">
        <v>29</v>
      </c>
      <c r="H7087" s="49" t="s">
        <v>16</v>
      </c>
      <c r="I7087" s="49">
        <v>1</v>
      </c>
      <c r="J7087" s="49">
        <f t="shared" si="224"/>
        <v>29</v>
      </c>
      <c r="K7087" s="49">
        <v>0</v>
      </c>
      <c r="L7087" s="50">
        <f t="shared" si="225"/>
        <v>0</v>
      </c>
    </row>
    <row r="7088" spans="1:12" x14ac:dyDescent="0.25">
      <c r="A7088" t="s">
        <v>13719</v>
      </c>
      <c r="B7088" t="s">
        <v>13720</v>
      </c>
      <c r="C7088" t="s">
        <v>13721</v>
      </c>
      <c r="D7088">
        <v>702</v>
      </c>
      <c r="E7088" t="s">
        <v>12002</v>
      </c>
      <c r="F7088" t="s">
        <v>15</v>
      </c>
      <c r="G7088">
        <v>50</v>
      </c>
      <c r="H7088" t="s">
        <v>16</v>
      </c>
      <c r="I7088">
        <v>0.16</v>
      </c>
      <c r="J7088">
        <f t="shared" si="224"/>
        <v>8</v>
      </c>
      <c r="K7088">
        <v>8.15</v>
      </c>
      <c r="L7088" s="1">
        <f t="shared" si="225"/>
        <v>407.5</v>
      </c>
    </row>
    <row r="7089" spans="1:12" x14ac:dyDescent="0.25">
      <c r="A7089" t="s">
        <v>12965</v>
      </c>
      <c r="B7089" t="s">
        <v>12966</v>
      </c>
      <c r="C7089" t="s">
        <v>12491</v>
      </c>
      <c r="D7089">
        <v>702</v>
      </c>
      <c r="E7089" t="s">
        <v>12002</v>
      </c>
      <c r="F7089" t="s">
        <v>15</v>
      </c>
      <c r="G7089">
        <v>539</v>
      </c>
      <c r="H7089" t="s">
        <v>16</v>
      </c>
      <c r="I7089">
        <v>1E-3</v>
      </c>
      <c r="J7089">
        <f t="shared" si="224"/>
        <v>0.53900000000000003</v>
      </c>
      <c r="K7089">
        <v>0.65580000000000005</v>
      </c>
      <c r="L7089" s="1">
        <f t="shared" si="225"/>
        <v>353.47620000000001</v>
      </c>
    </row>
    <row r="7090" spans="1:12" x14ac:dyDescent="0.25">
      <c r="A7090" t="s">
        <v>12052</v>
      </c>
      <c r="B7090" t="s">
        <v>12053</v>
      </c>
      <c r="C7090" t="s">
        <v>12054</v>
      </c>
      <c r="D7090">
        <v>702</v>
      </c>
      <c r="E7090" t="s">
        <v>12002</v>
      </c>
      <c r="F7090" t="s">
        <v>15</v>
      </c>
      <c r="G7090">
        <v>123</v>
      </c>
      <c r="H7090" t="s">
        <v>16</v>
      </c>
      <c r="I7090">
        <v>0.16</v>
      </c>
      <c r="J7090">
        <f t="shared" si="224"/>
        <v>19.68</v>
      </c>
      <c r="K7090">
        <v>2.8</v>
      </c>
      <c r="L7090" s="1">
        <f t="shared" si="225"/>
        <v>344.4</v>
      </c>
    </row>
    <row r="7091" spans="1:12" s="49" customFormat="1" x14ac:dyDescent="0.25">
      <c r="A7091" s="49" t="s">
        <v>11340</v>
      </c>
      <c r="B7091" s="49" t="s">
        <v>11280</v>
      </c>
      <c r="C7091" s="49" t="s">
        <v>11341</v>
      </c>
      <c r="D7091" s="49">
        <v>805</v>
      </c>
      <c r="E7091" s="49" t="s">
        <v>2677</v>
      </c>
      <c r="F7091" s="49" t="s">
        <v>15</v>
      </c>
      <c r="G7091" s="49">
        <v>28</v>
      </c>
      <c r="H7091" s="49" t="s">
        <v>16</v>
      </c>
      <c r="I7091" s="49">
        <v>1</v>
      </c>
      <c r="J7091" s="49">
        <f t="shared" si="224"/>
        <v>28</v>
      </c>
      <c r="K7091" s="49">
        <v>0</v>
      </c>
      <c r="L7091" s="50">
        <f t="shared" si="225"/>
        <v>0</v>
      </c>
    </row>
    <row r="7092" spans="1:12" x14ac:dyDescent="0.25">
      <c r="A7092" t="s">
        <v>12959</v>
      </c>
      <c r="B7092" t="s">
        <v>12960</v>
      </c>
      <c r="D7092">
        <v>702</v>
      </c>
      <c r="E7092" t="s">
        <v>12002</v>
      </c>
      <c r="F7092" t="s">
        <v>15</v>
      </c>
      <c r="G7092" s="2">
        <v>6166</v>
      </c>
      <c r="H7092" t="s">
        <v>16</v>
      </c>
      <c r="I7092">
        <v>1E-3</v>
      </c>
      <c r="J7092">
        <f t="shared" si="224"/>
        <v>6.1660000000000004</v>
      </c>
      <c r="K7092">
        <v>5.4600000000000003E-2</v>
      </c>
      <c r="L7092" s="1">
        <f t="shared" si="225"/>
        <v>336.66360000000003</v>
      </c>
    </row>
    <row r="7093" spans="1:12" s="49" customFormat="1" x14ac:dyDescent="0.25">
      <c r="A7093" s="49" t="s">
        <v>5053</v>
      </c>
      <c r="B7093" s="49" t="s">
        <v>5054</v>
      </c>
      <c r="D7093" s="49">
        <v>805</v>
      </c>
      <c r="E7093" s="49" t="s">
        <v>2677</v>
      </c>
      <c r="F7093" s="49" t="s">
        <v>15</v>
      </c>
      <c r="G7093" s="49">
        <v>27</v>
      </c>
      <c r="H7093" s="49" t="s">
        <v>16</v>
      </c>
      <c r="I7093" s="49">
        <v>1</v>
      </c>
      <c r="J7093" s="49">
        <f t="shared" si="224"/>
        <v>27</v>
      </c>
      <c r="K7093" s="49">
        <v>0</v>
      </c>
      <c r="L7093" s="50">
        <f t="shared" si="225"/>
        <v>0</v>
      </c>
    </row>
    <row r="7094" spans="1:12" x14ac:dyDescent="0.25">
      <c r="A7094" t="s">
        <v>12858</v>
      </c>
      <c r="B7094" t="s">
        <v>12859</v>
      </c>
      <c r="C7094" t="s">
        <v>12860</v>
      </c>
      <c r="D7094">
        <v>702</v>
      </c>
      <c r="E7094" t="s">
        <v>12002</v>
      </c>
      <c r="F7094" t="s">
        <v>15</v>
      </c>
      <c r="G7094" s="2">
        <v>3816</v>
      </c>
      <c r="H7094" t="s">
        <v>16</v>
      </c>
      <c r="I7094">
        <v>1.15E-2</v>
      </c>
      <c r="J7094">
        <f t="shared" si="224"/>
        <v>43.884</v>
      </c>
      <c r="K7094">
        <v>8.5169999999999996E-2</v>
      </c>
      <c r="L7094" s="1">
        <f t="shared" si="225"/>
        <v>325.00871999999998</v>
      </c>
    </row>
    <row r="7095" spans="1:12" x14ac:dyDescent="0.25">
      <c r="A7095" s="64" t="s">
        <v>12075</v>
      </c>
      <c r="B7095" s="64" t="s">
        <v>12076</v>
      </c>
      <c r="C7095" s="64" t="s">
        <v>12070</v>
      </c>
      <c r="D7095" s="64">
        <v>702</v>
      </c>
      <c r="E7095" s="64" t="s">
        <v>12002</v>
      </c>
      <c r="F7095" s="64" t="s">
        <v>15</v>
      </c>
      <c r="G7095" s="64">
        <v>17</v>
      </c>
      <c r="H7095" s="64" t="s">
        <v>16</v>
      </c>
      <c r="I7095" s="64">
        <v>1E-3</v>
      </c>
      <c r="J7095" s="64">
        <f t="shared" si="224"/>
        <v>1.7000000000000001E-2</v>
      </c>
      <c r="K7095" s="64">
        <v>19</v>
      </c>
      <c r="L7095" s="65">
        <f t="shared" si="225"/>
        <v>323</v>
      </c>
    </row>
    <row r="7096" spans="1:12" x14ac:dyDescent="0.25">
      <c r="A7096" t="s">
        <v>12613</v>
      </c>
      <c r="B7096" t="s">
        <v>12614</v>
      </c>
      <c r="C7096" t="s">
        <v>12615</v>
      </c>
      <c r="D7096">
        <v>702</v>
      </c>
      <c r="E7096" t="s">
        <v>12002</v>
      </c>
      <c r="F7096" t="s">
        <v>15</v>
      </c>
      <c r="G7096">
        <v>753</v>
      </c>
      <c r="H7096" t="s">
        <v>16</v>
      </c>
      <c r="I7096">
        <v>5.0000000000000001E-3</v>
      </c>
      <c r="J7096">
        <f t="shared" si="224"/>
        <v>3.7650000000000001</v>
      </c>
      <c r="K7096">
        <v>0.39800000000000002</v>
      </c>
      <c r="L7096" s="1">
        <f t="shared" si="225"/>
        <v>299.69400000000002</v>
      </c>
    </row>
    <row r="7097" spans="1:12" x14ac:dyDescent="0.25">
      <c r="A7097" t="s">
        <v>12050</v>
      </c>
      <c r="B7097" t="s">
        <v>12051</v>
      </c>
      <c r="C7097" t="s">
        <v>12039</v>
      </c>
      <c r="D7097">
        <v>702</v>
      </c>
      <c r="E7097" t="s">
        <v>12002</v>
      </c>
      <c r="F7097" t="s">
        <v>15</v>
      </c>
      <c r="G7097">
        <v>105</v>
      </c>
      <c r="H7097" t="s">
        <v>16</v>
      </c>
      <c r="I7097">
        <v>0.16</v>
      </c>
      <c r="J7097">
        <f t="shared" si="224"/>
        <v>16.8</v>
      </c>
      <c r="K7097">
        <v>2.8</v>
      </c>
      <c r="L7097" s="1">
        <f t="shared" si="225"/>
        <v>294</v>
      </c>
    </row>
    <row r="7098" spans="1:12" x14ac:dyDescent="0.25">
      <c r="A7098" t="s">
        <v>12482</v>
      </c>
      <c r="B7098" t="s">
        <v>12478</v>
      </c>
      <c r="C7098" t="s">
        <v>12483</v>
      </c>
      <c r="D7098">
        <v>702</v>
      </c>
      <c r="E7098" t="s">
        <v>12002</v>
      </c>
      <c r="F7098" t="s">
        <v>15</v>
      </c>
      <c r="G7098">
        <v>43</v>
      </c>
      <c r="H7098" t="s">
        <v>16</v>
      </c>
      <c r="I7098">
        <v>0.248</v>
      </c>
      <c r="J7098">
        <f t="shared" si="224"/>
        <v>10.664</v>
      </c>
      <c r="K7098">
        <v>6.49</v>
      </c>
      <c r="L7098" s="1">
        <f t="shared" si="225"/>
        <v>279.07</v>
      </c>
    </row>
    <row r="7099" spans="1:12" s="49" customFormat="1" x14ac:dyDescent="0.25">
      <c r="A7099" s="49" t="s">
        <v>5396</v>
      </c>
      <c r="B7099" s="49" t="s">
        <v>5397</v>
      </c>
      <c r="D7099" s="49">
        <v>805</v>
      </c>
      <c r="E7099" s="49" t="s">
        <v>2677</v>
      </c>
      <c r="F7099" s="49" t="s">
        <v>15</v>
      </c>
      <c r="G7099" s="49">
        <v>23</v>
      </c>
      <c r="H7099" s="49" t="s">
        <v>16</v>
      </c>
      <c r="I7099" s="49">
        <v>1</v>
      </c>
      <c r="J7099" s="49">
        <f t="shared" si="224"/>
        <v>23</v>
      </c>
      <c r="K7099" s="49">
        <v>0</v>
      </c>
      <c r="L7099" s="50">
        <f t="shared" si="225"/>
        <v>0</v>
      </c>
    </row>
    <row r="7100" spans="1:12" x14ac:dyDescent="0.25">
      <c r="A7100" t="s">
        <v>12623</v>
      </c>
      <c r="B7100" t="s">
        <v>12624</v>
      </c>
      <c r="C7100" t="s">
        <v>12615</v>
      </c>
      <c r="D7100">
        <v>702</v>
      </c>
      <c r="E7100" t="s">
        <v>12002</v>
      </c>
      <c r="F7100" t="s">
        <v>15</v>
      </c>
      <c r="G7100" s="2">
        <v>1000</v>
      </c>
      <c r="H7100" t="s">
        <v>16</v>
      </c>
      <c r="I7100">
        <v>5.0000000000000001E-3</v>
      </c>
      <c r="J7100">
        <f t="shared" si="224"/>
        <v>5</v>
      </c>
      <c r="K7100">
        <v>0.27600000000000002</v>
      </c>
      <c r="L7100" s="1">
        <f t="shared" si="225"/>
        <v>276</v>
      </c>
    </row>
    <row r="7101" spans="1:12" x14ac:dyDescent="0.25">
      <c r="A7101" t="s">
        <v>12951</v>
      </c>
      <c r="B7101" t="s">
        <v>12949</v>
      </c>
      <c r="C7101" t="s">
        <v>12952</v>
      </c>
      <c r="D7101">
        <v>702</v>
      </c>
      <c r="E7101" t="s">
        <v>12002</v>
      </c>
      <c r="F7101" t="s">
        <v>15</v>
      </c>
      <c r="G7101" s="2">
        <v>1248</v>
      </c>
      <c r="H7101" t="s">
        <v>16</v>
      </c>
      <c r="I7101">
        <v>1E-3</v>
      </c>
      <c r="J7101">
        <f t="shared" si="224"/>
        <v>1.248</v>
      </c>
      <c r="K7101">
        <v>0.22005</v>
      </c>
      <c r="L7101" s="1">
        <f t="shared" si="225"/>
        <v>274.62239999999997</v>
      </c>
    </row>
    <row r="7102" spans="1:12" x14ac:dyDescent="0.25">
      <c r="A7102" t="s">
        <v>12806</v>
      </c>
      <c r="B7102" t="s">
        <v>12807</v>
      </c>
      <c r="D7102">
        <v>702</v>
      </c>
      <c r="E7102" t="s">
        <v>12002</v>
      </c>
      <c r="F7102" t="s">
        <v>15</v>
      </c>
      <c r="G7102">
        <v>24</v>
      </c>
      <c r="H7102" t="s">
        <v>16</v>
      </c>
      <c r="I7102">
        <v>1.6619999999999999</v>
      </c>
      <c r="J7102">
        <f t="shared" si="224"/>
        <v>39.887999999999998</v>
      </c>
      <c r="K7102">
        <v>11.39</v>
      </c>
      <c r="L7102" s="1">
        <f t="shared" si="225"/>
        <v>273.36</v>
      </c>
    </row>
    <row r="7103" spans="1:12" x14ac:dyDescent="0.25">
      <c r="A7103" s="64" t="s">
        <v>12071</v>
      </c>
      <c r="B7103" s="64" t="s">
        <v>12072</v>
      </c>
      <c r="C7103" s="64" t="s">
        <v>12070</v>
      </c>
      <c r="D7103" s="64">
        <v>702</v>
      </c>
      <c r="E7103" s="64" t="s">
        <v>12002</v>
      </c>
      <c r="F7103" s="64" t="s">
        <v>15</v>
      </c>
      <c r="G7103" s="64">
        <v>14</v>
      </c>
      <c r="H7103" s="64" t="s">
        <v>16</v>
      </c>
      <c r="I7103" s="64">
        <v>1E-3</v>
      </c>
      <c r="J7103" s="64">
        <f t="shared" si="224"/>
        <v>1.4E-2</v>
      </c>
      <c r="K7103" s="64">
        <v>19</v>
      </c>
      <c r="L7103" s="65">
        <f t="shared" si="225"/>
        <v>266</v>
      </c>
    </row>
    <row r="7104" spans="1:12" x14ac:dyDescent="0.25">
      <c r="A7104" s="64" t="s">
        <v>12077</v>
      </c>
      <c r="B7104" s="64" t="s">
        <v>12078</v>
      </c>
      <c r="C7104" s="64" t="s">
        <v>12070</v>
      </c>
      <c r="D7104" s="64">
        <v>702</v>
      </c>
      <c r="E7104" s="64" t="s">
        <v>12002</v>
      </c>
      <c r="F7104" s="64" t="s">
        <v>15</v>
      </c>
      <c r="G7104" s="64">
        <v>14</v>
      </c>
      <c r="H7104" s="64" t="s">
        <v>16</v>
      </c>
      <c r="I7104" s="64">
        <v>1E-3</v>
      </c>
      <c r="J7104" s="64">
        <f t="shared" si="224"/>
        <v>1.4E-2</v>
      </c>
      <c r="K7104" s="64">
        <v>19</v>
      </c>
      <c r="L7104" s="65">
        <f t="shared" si="225"/>
        <v>266</v>
      </c>
    </row>
    <row r="7105" spans="1:12" x14ac:dyDescent="0.25">
      <c r="A7105" t="s">
        <v>24950</v>
      </c>
      <c r="B7105" t="s">
        <v>24951</v>
      </c>
      <c r="C7105" t="s">
        <v>24579</v>
      </c>
      <c r="D7105">
        <v>875</v>
      </c>
      <c r="E7105" t="s">
        <v>2673</v>
      </c>
      <c r="F7105" t="s">
        <v>15</v>
      </c>
      <c r="G7105" s="2">
        <v>388174</v>
      </c>
      <c r="H7105" t="s">
        <v>16</v>
      </c>
      <c r="I7105">
        <v>1.044E-2</v>
      </c>
      <c r="J7105">
        <f t="shared" si="224"/>
        <v>4052.53656</v>
      </c>
      <c r="K7105">
        <v>5.6259999999999998E-2</v>
      </c>
      <c r="L7105" s="1">
        <f t="shared" si="225"/>
        <v>21838.669239999999</v>
      </c>
    </row>
    <row r="7106" spans="1:12" x14ac:dyDescent="0.25">
      <c r="A7106" s="64" t="s">
        <v>12073</v>
      </c>
      <c r="B7106" s="64" t="s">
        <v>12074</v>
      </c>
      <c r="C7106" s="64" t="s">
        <v>12070</v>
      </c>
      <c r="D7106" s="64">
        <v>702</v>
      </c>
      <c r="E7106" s="64" t="s">
        <v>12002</v>
      </c>
      <c r="F7106" s="64" t="s">
        <v>15</v>
      </c>
      <c r="G7106" s="64">
        <v>13</v>
      </c>
      <c r="H7106" s="64" t="s">
        <v>16</v>
      </c>
      <c r="I7106" s="64">
        <v>1E-3</v>
      </c>
      <c r="J7106" s="64">
        <f t="shared" si="224"/>
        <v>1.3000000000000001E-2</v>
      </c>
      <c r="K7106" s="64">
        <v>19</v>
      </c>
      <c r="L7106" s="65">
        <f t="shared" si="225"/>
        <v>247</v>
      </c>
    </row>
    <row r="7107" spans="1:12" x14ac:dyDescent="0.25">
      <c r="A7107" t="s">
        <v>12636</v>
      </c>
      <c r="B7107" t="s">
        <v>12637</v>
      </c>
      <c r="D7107">
        <v>702</v>
      </c>
      <c r="E7107" t="s">
        <v>12002</v>
      </c>
      <c r="F7107" t="s">
        <v>15</v>
      </c>
      <c r="G7107">
        <v>181</v>
      </c>
      <c r="H7107" t="s">
        <v>16</v>
      </c>
      <c r="I7107">
        <v>1.2E-2</v>
      </c>
      <c r="J7107">
        <f t="shared" si="224"/>
        <v>2.1720000000000002</v>
      </c>
      <c r="K7107">
        <v>1.35</v>
      </c>
      <c r="L7107" s="1">
        <f t="shared" si="225"/>
        <v>244.35000000000002</v>
      </c>
    </row>
    <row r="7108" spans="1:12" x14ac:dyDescent="0.25">
      <c r="A7108" t="s">
        <v>12087</v>
      </c>
      <c r="B7108" t="s">
        <v>12088</v>
      </c>
      <c r="C7108" t="s">
        <v>12089</v>
      </c>
      <c r="D7108">
        <v>702</v>
      </c>
      <c r="E7108" t="s">
        <v>12002</v>
      </c>
      <c r="F7108" t="s">
        <v>15</v>
      </c>
      <c r="G7108">
        <v>406</v>
      </c>
      <c r="H7108" t="s">
        <v>16</v>
      </c>
      <c r="I7108">
        <v>8.6999999999999994E-2</v>
      </c>
      <c r="J7108">
        <f t="shared" si="224"/>
        <v>35.321999999999996</v>
      </c>
      <c r="K7108">
        <v>0.6</v>
      </c>
      <c r="L7108" s="1">
        <f t="shared" si="225"/>
        <v>243.6</v>
      </c>
    </row>
    <row r="7109" spans="1:12" x14ac:dyDescent="0.25">
      <c r="A7109" t="s">
        <v>12936</v>
      </c>
      <c r="B7109" t="s">
        <v>12937</v>
      </c>
      <c r="C7109" t="s">
        <v>12938</v>
      </c>
      <c r="D7109">
        <v>702</v>
      </c>
      <c r="E7109" t="s">
        <v>12002</v>
      </c>
      <c r="F7109" t="s">
        <v>15</v>
      </c>
      <c r="G7109">
        <v>744</v>
      </c>
      <c r="H7109" t="s">
        <v>16</v>
      </c>
      <c r="I7109">
        <v>0</v>
      </c>
      <c r="J7109">
        <f t="shared" si="224"/>
        <v>0</v>
      </c>
      <c r="K7109">
        <v>0.249</v>
      </c>
      <c r="L7109" s="1">
        <f t="shared" si="225"/>
        <v>185.256</v>
      </c>
    </row>
    <row r="7110" spans="1:12" x14ac:dyDescent="0.25">
      <c r="A7110" t="s">
        <v>12520</v>
      </c>
      <c r="B7110" t="s">
        <v>12521</v>
      </c>
      <c r="C7110" t="s">
        <v>12522</v>
      </c>
      <c r="D7110">
        <v>702</v>
      </c>
      <c r="E7110" t="s">
        <v>12002</v>
      </c>
      <c r="F7110" t="s">
        <v>15</v>
      </c>
      <c r="G7110">
        <v>198</v>
      </c>
      <c r="H7110" t="s">
        <v>16</v>
      </c>
      <c r="I7110">
        <v>0.02</v>
      </c>
      <c r="J7110">
        <f t="shared" si="224"/>
        <v>3.96</v>
      </c>
      <c r="K7110">
        <v>0.91</v>
      </c>
      <c r="L7110" s="1">
        <f t="shared" si="225"/>
        <v>180.18</v>
      </c>
    </row>
    <row r="7111" spans="1:12" x14ac:dyDescent="0.25">
      <c r="A7111" t="s">
        <v>12633</v>
      </c>
      <c r="B7111" t="s">
        <v>12634</v>
      </c>
      <c r="C7111" t="s">
        <v>12635</v>
      </c>
      <c r="D7111">
        <v>702</v>
      </c>
      <c r="E7111" t="s">
        <v>12002</v>
      </c>
      <c r="F7111" t="s">
        <v>15</v>
      </c>
      <c r="G7111" s="2">
        <v>8000</v>
      </c>
      <c r="H7111" t="s">
        <v>16</v>
      </c>
      <c r="I7111">
        <v>1E-4</v>
      </c>
      <c r="J7111">
        <f t="shared" si="224"/>
        <v>0.8</v>
      </c>
      <c r="K7111">
        <v>2.1899999999999999E-2</v>
      </c>
      <c r="L7111" s="1">
        <f t="shared" si="225"/>
        <v>175.2</v>
      </c>
    </row>
    <row r="7112" spans="1:12" x14ac:dyDescent="0.25">
      <c r="A7112" t="s">
        <v>12921</v>
      </c>
      <c r="B7112" t="s">
        <v>12922</v>
      </c>
      <c r="C7112" t="s">
        <v>12620</v>
      </c>
      <c r="D7112">
        <v>702</v>
      </c>
      <c r="E7112" t="s">
        <v>12002</v>
      </c>
      <c r="F7112" t="s">
        <v>15</v>
      </c>
      <c r="G7112">
        <v>675</v>
      </c>
      <c r="H7112" t="s">
        <v>16</v>
      </c>
      <c r="I7112">
        <v>7.2999999999999995E-2</v>
      </c>
      <c r="J7112">
        <f t="shared" si="224"/>
        <v>49.274999999999999</v>
      </c>
      <c r="K7112">
        <v>0.248</v>
      </c>
      <c r="L7112" s="1">
        <f t="shared" si="225"/>
        <v>167.4</v>
      </c>
    </row>
    <row r="7113" spans="1:12" x14ac:dyDescent="0.25">
      <c r="A7113" t="s">
        <v>12143</v>
      </c>
      <c r="B7113" t="s">
        <v>12144</v>
      </c>
      <c r="D7113">
        <v>702</v>
      </c>
      <c r="E7113" t="s">
        <v>12002</v>
      </c>
      <c r="F7113" t="s">
        <v>15</v>
      </c>
      <c r="G7113">
        <v>28</v>
      </c>
      <c r="H7113" t="s">
        <v>16</v>
      </c>
      <c r="I7113">
        <v>0.36899999999999999</v>
      </c>
      <c r="J7113">
        <f t="shared" si="224"/>
        <v>10.332000000000001</v>
      </c>
      <c r="K7113">
        <v>5.25</v>
      </c>
      <c r="L7113" s="1">
        <f t="shared" si="225"/>
        <v>147</v>
      </c>
    </row>
    <row r="7114" spans="1:12" x14ac:dyDescent="0.25">
      <c r="A7114" t="s">
        <v>12532</v>
      </c>
      <c r="B7114" t="s">
        <v>12533</v>
      </c>
      <c r="D7114">
        <v>702</v>
      </c>
      <c r="E7114" t="s">
        <v>12002</v>
      </c>
      <c r="F7114" t="s">
        <v>15</v>
      </c>
      <c r="G7114" s="2">
        <v>1150</v>
      </c>
      <c r="H7114" t="s">
        <v>16</v>
      </c>
      <c r="I7114">
        <v>1E-3</v>
      </c>
      <c r="J7114">
        <f t="shared" si="224"/>
        <v>1.1500000000000001</v>
      </c>
      <c r="K7114">
        <v>0.11744</v>
      </c>
      <c r="L7114" s="1">
        <f t="shared" si="225"/>
        <v>135.05600000000001</v>
      </c>
    </row>
    <row r="7115" spans="1:12" x14ac:dyDescent="0.25">
      <c r="A7115" t="s">
        <v>12874</v>
      </c>
      <c r="B7115" t="s">
        <v>12875</v>
      </c>
      <c r="D7115">
        <v>702</v>
      </c>
      <c r="E7115" t="s">
        <v>12002</v>
      </c>
      <c r="F7115" t="s">
        <v>15</v>
      </c>
      <c r="G7115">
        <v>69</v>
      </c>
      <c r="H7115" t="s">
        <v>16</v>
      </c>
      <c r="I7115">
        <v>3.5999999999999997E-2</v>
      </c>
      <c r="J7115">
        <f t="shared" si="224"/>
        <v>2.484</v>
      </c>
      <c r="K7115">
        <v>1.85</v>
      </c>
      <c r="L7115" s="1">
        <f t="shared" si="225"/>
        <v>127.65</v>
      </c>
    </row>
    <row r="7116" spans="1:12" x14ac:dyDescent="0.25">
      <c r="A7116" t="s">
        <v>12967</v>
      </c>
      <c r="B7116" t="s">
        <v>12968</v>
      </c>
      <c r="C7116" t="s">
        <v>12491</v>
      </c>
      <c r="D7116">
        <v>702</v>
      </c>
      <c r="E7116" t="s">
        <v>12002</v>
      </c>
      <c r="F7116" t="s">
        <v>15</v>
      </c>
      <c r="G7116">
        <v>168</v>
      </c>
      <c r="H7116" t="s">
        <v>16</v>
      </c>
      <c r="I7116">
        <v>1E-3</v>
      </c>
      <c r="J7116">
        <f t="shared" si="224"/>
        <v>0.16800000000000001</v>
      </c>
      <c r="K7116">
        <v>0.68601999999999996</v>
      </c>
      <c r="L7116" s="1">
        <f t="shared" si="225"/>
        <v>115.25135999999999</v>
      </c>
    </row>
    <row r="7117" spans="1:12" x14ac:dyDescent="0.25">
      <c r="A7117" t="s">
        <v>12969</v>
      </c>
      <c r="B7117" t="s">
        <v>12970</v>
      </c>
      <c r="C7117" t="s">
        <v>12491</v>
      </c>
      <c r="D7117">
        <v>702</v>
      </c>
      <c r="E7117" t="s">
        <v>12002</v>
      </c>
      <c r="F7117" t="s">
        <v>15</v>
      </c>
      <c r="G7117" s="2">
        <v>3531</v>
      </c>
      <c r="H7117" t="s">
        <v>16</v>
      </c>
      <c r="I7117">
        <v>2.8E-3</v>
      </c>
      <c r="J7117">
        <f t="shared" si="224"/>
        <v>9.8867999999999991</v>
      </c>
      <c r="K7117">
        <v>2.9420000000000002E-2</v>
      </c>
      <c r="L7117" s="1">
        <f t="shared" si="225"/>
        <v>103.88202000000001</v>
      </c>
    </row>
    <row r="7118" spans="1:12" x14ac:dyDescent="0.25">
      <c r="A7118" t="s">
        <v>13717</v>
      </c>
      <c r="B7118" t="s">
        <v>13718</v>
      </c>
      <c r="C7118">
        <v>1850600206</v>
      </c>
      <c r="D7118">
        <v>702</v>
      </c>
      <c r="E7118" t="s">
        <v>12002</v>
      </c>
      <c r="F7118" t="s">
        <v>15</v>
      </c>
      <c r="G7118">
        <v>4</v>
      </c>
      <c r="H7118" t="s">
        <v>16</v>
      </c>
      <c r="I7118">
        <v>1.7</v>
      </c>
      <c r="J7118">
        <f t="shared" si="224"/>
        <v>6.8</v>
      </c>
      <c r="K7118">
        <v>24</v>
      </c>
      <c r="L7118" s="1">
        <f t="shared" si="225"/>
        <v>96</v>
      </c>
    </row>
    <row r="7119" spans="1:12" x14ac:dyDescent="0.25">
      <c r="A7119" t="s">
        <v>12154</v>
      </c>
      <c r="B7119" t="s">
        <v>12155</v>
      </c>
      <c r="C7119" t="s">
        <v>12156</v>
      </c>
      <c r="D7119">
        <v>702</v>
      </c>
      <c r="E7119" t="s">
        <v>12002</v>
      </c>
      <c r="F7119" t="s">
        <v>15</v>
      </c>
      <c r="G7119">
        <v>4</v>
      </c>
      <c r="H7119" t="s">
        <v>16</v>
      </c>
      <c r="I7119">
        <v>0.42</v>
      </c>
      <c r="J7119">
        <f t="shared" si="224"/>
        <v>1.68</v>
      </c>
      <c r="K7119">
        <v>23.4</v>
      </c>
      <c r="L7119" s="1">
        <f t="shared" si="225"/>
        <v>93.6</v>
      </c>
    </row>
    <row r="7120" spans="1:12" x14ac:dyDescent="0.25">
      <c r="A7120" t="s">
        <v>12157</v>
      </c>
      <c r="B7120" t="s">
        <v>12158</v>
      </c>
      <c r="C7120" t="s">
        <v>12156</v>
      </c>
      <c r="D7120">
        <v>702</v>
      </c>
      <c r="E7120" t="s">
        <v>12002</v>
      </c>
      <c r="F7120" t="s">
        <v>15</v>
      </c>
      <c r="G7120">
        <v>4</v>
      </c>
      <c r="H7120" t="s">
        <v>16</v>
      </c>
      <c r="I7120">
        <v>0.42</v>
      </c>
      <c r="J7120">
        <f t="shared" si="224"/>
        <v>1.68</v>
      </c>
      <c r="K7120">
        <v>23.4</v>
      </c>
      <c r="L7120" s="1">
        <f t="shared" si="225"/>
        <v>93.6</v>
      </c>
    </row>
    <row r="7121" spans="1:12" x14ac:dyDescent="0.25">
      <c r="A7121" t="s">
        <v>22418</v>
      </c>
      <c r="B7121" t="s">
        <v>22419</v>
      </c>
      <c r="C7121" t="s">
        <v>22420</v>
      </c>
      <c r="D7121">
        <v>875</v>
      </c>
      <c r="E7121" t="s">
        <v>2673</v>
      </c>
      <c r="F7121" t="s">
        <v>15</v>
      </c>
      <c r="G7121" s="1">
        <v>76756.487500000003</v>
      </c>
      <c r="H7121" t="s">
        <v>16</v>
      </c>
      <c r="I7121">
        <v>0.22600000000000001</v>
      </c>
      <c r="J7121">
        <f t="shared" si="224"/>
        <v>17346.966175000001</v>
      </c>
      <c r="K7121">
        <v>0.28399999999999997</v>
      </c>
      <c r="L7121" s="1">
        <f t="shared" si="225"/>
        <v>21798.84245</v>
      </c>
    </row>
    <row r="7122" spans="1:12" x14ac:dyDescent="0.25">
      <c r="A7122" t="s">
        <v>12117</v>
      </c>
      <c r="B7122" t="s">
        <v>12118</v>
      </c>
      <c r="C7122" t="s">
        <v>12113</v>
      </c>
      <c r="D7122">
        <v>702</v>
      </c>
      <c r="E7122" t="s">
        <v>12002</v>
      </c>
      <c r="F7122" t="s">
        <v>15</v>
      </c>
      <c r="G7122">
        <v>24</v>
      </c>
      <c r="H7122" t="s">
        <v>16</v>
      </c>
      <c r="I7122">
        <v>5.8000000000000003E-2</v>
      </c>
      <c r="J7122">
        <f t="shared" si="224"/>
        <v>1.3920000000000001</v>
      </c>
      <c r="K7122">
        <v>3.79</v>
      </c>
      <c r="L7122" s="1">
        <f t="shared" si="225"/>
        <v>90.960000000000008</v>
      </c>
    </row>
    <row r="7123" spans="1:12" x14ac:dyDescent="0.25">
      <c r="A7123" t="s">
        <v>12526</v>
      </c>
      <c r="B7123" t="s">
        <v>12527</v>
      </c>
      <c r="C7123" t="s">
        <v>12525</v>
      </c>
      <c r="D7123">
        <v>702</v>
      </c>
      <c r="E7123" t="s">
        <v>12002</v>
      </c>
      <c r="F7123" t="s">
        <v>15</v>
      </c>
      <c r="G7123">
        <v>200</v>
      </c>
      <c r="H7123" t="s">
        <v>16</v>
      </c>
      <c r="I7123">
        <v>1E-3</v>
      </c>
      <c r="J7123">
        <f t="shared" si="224"/>
        <v>0.2</v>
      </c>
      <c r="K7123">
        <v>0.4365</v>
      </c>
      <c r="L7123" s="1">
        <f t="shared" si="225"/>
        <v>87.3</v>
      </c>
    </row>
    <row r="7124" spans="1:12" x14ac:dyDescent="0.25">
      <c r="A7124" t="s">
        <v>12489</v>
      </c>
      <c r="B7124" t="s">
        <v>12490</v>
      </c>
      <c r="C7124" t="s">
        <v>12491</v>
      </c>
      <c r="D7124">
        <v>702</v>
      </c>
      <c r="E7124" t="s">
        <v>12002</v>
      </c>
      <c r="F7124" t="s">
        <v>15</v>
      </c>
      <c r="G7124">
        <v>315</v>
      </c>
      <c r="H7124" t="s">
        <v>16</v>
      </c>
      <c r="I7124">
        <v>2.8E-3</v>
      </c>
      <c r="J7124">
        <f t="shared" si="224"/>
        <v>0.88200000000000001</v>
      </c>
      <c r="K7124">
        <v>0.26840000000000003</v>
      </c>
      <c r="L7124" s="1">
        <f t="shared" si="225"/>
        <v>84.546000000000006</v>
      </c>
    </row>
    <row r="7125" spans="1:12" x14ac:dyDescent="0.25">
      <c r="A7125" t="s">
        <v>12975</v>
      </c>
      <c r="B7125" t="s">
        <v>12976</v>
      </c>
      <c r="C7125" t="s">
        <v>12977</v>
      </c>
      <c r="D7125">
        <v>702</v>
      </c>
      <c r="E7125" t="s">
        <v>12002</v>
      </c>
      <c r="F7125" t="s">
        <v>15</v>
      </c>
      <c r="G7125">
        <v>921</v>
      </c>
      <c r="H7125" t="s">
        <v>16</v>
      </c>
      <c r="I7125">
        <v>1.1599999999999999E-2</v>
      </c>
      <c r="J7125">
        <f t="shared" si="224"/>
        <v>10.683599999999998</v>
      </c>
      <c r="K7125">
        <v>9.0509999999999993E-2</v>
      </c>
      <c r="L7125" s="1">
        <f t="shared" si="225"/>
        <v>83.359709999999993</v>
      </c>
    </row>
    <row r="7126" spans="1:12" x14ac:dyDescent="0.25">
      <c r="A7126" t="s">
        <v>12948</v>
      </c>
      <c r="B7126" t="s">
        <v>12949</v>
      </c>
      <c r="C7126" t="s">
        <v>12950</v>
      </c>
      <c r="D7126">
        <v>702</v>
      </c>
      <c r="E7126" t="s">
        <v>12002</v>
      </c>
      <c r="F7126" t="s">
        <v>15</v>
      </c>
      <c r="G7126">
        <v>483</v>
      </c>
      <c r="H7126" t="s">
        <v>16</v>
      </c>
      <c r="I7126">
        <v>1E-3</v>
      </c>
      <c r="J7126">
        <f t="shared" si="224"/>
        <v>0.48299999999999998</v>
      </c>
      <c r="K7126">
        <v>0.11600000000000001</v>
      </c>
      <c r="L7126" s="1">
        <f t="shared" si="225"/>
        <v>56.028000000000006</v>
      </c>
    </row>
    <row r="7127" spans="1:12" s="49" customFormat="1" x14ac:dyDescent="0.25">
      <c r="A7127" s="49" t="s">
        <v>4549</v>
      </c>
      <c r="B7127" s="49" t="s">
        <v>4550</v>
      </c>
      <c r="C7127" s="49" t="s">
        <v>4551</v>
      </c>
      <c r="D7127" s="49">
        <v>805</v>
      </c>
      <c r="E7127" s="49" t="s">
        <v>2677</v>
      </c>
      <c r="F7127" s="49" t="s">
        <v>15</v>
      </c>
      <c r="G7127" s="49">
        <v>21</v>
      </c>
      <c r="H7127" s="49" t="s">
        <v>16</v>
      </c>
      <c r="I7127" s="49">
        <v>1</v>
      </c>
      <c r="J7127" s="49">
        <f t="shared" si="224"/>
        <v>21</v>
      </c>
      <c r="K7127" s="49">
        <v>0</v>
      </c>
      <c r="L7127" s="50">
        <f t="shared" si="225"/>
        <v>0</v>
      </c>
    </row>
    <row r="7128" spans="1:12" s="49" customFormat="1" x14ac:dyDescent="0.25">
      <c r="A7128" s="49" t="s">
        <v>13676</v>
      </c>
      <c r="B7128" s="49" t="s">
        <v>13677</v>
      </c>
      <c r="C7128" s="49" t="s">
        <v>13678</v>
      </c>
      <c r="D7128" s="49">
        <v>806</v>
      </c>
      <c r="E7128" s="49" t="s">
        <v>2677</v>
      </c>
      <c r="F7128" s="49" t="s">
        <v>15</v>
      </c>
      <c r="G7128" s="49">
        <v>21</v>
      </c>
      <c r="H7128" s="49" t="s">
        <v>16</v>
      </c>
      <c r="I7128" s="49">
        <v>0</v>
      </c>
      <c r="J7128" s="49">
        <f t="shared" si="224"/>
        <v>0</v>
      </c>
      <c r="K7128" s="49">
        <v>0</v>
      </c>
      <c r="L7128" s="50">
        <f t="shared" si="225"/>
        <v>0</v>
      </c>
    </row>
    <row r="7129" spans="1:12" s="49" customFormat="1" x14ac:dyDescent="0.25">
      <c r="A7129" s="49" t="s">
        <v>4903</v>
      </c>
      <c r="B7129" s="49" t="s">
        <v>4904</v>
      </c>
      <c r="C7129" s="49" t="s">
        <v>4902</v>
      </c>
      <c r="D7129" s="49">
        <v>805</v>
      </c>
      <c r="E7129" s="49" t="s">
        <v>2677</v>
      </c>
      <c r="F7129" s="49" t="s">
        <v>15</v>
      </c>
      <c r="G7129" s="49">
        <v>20</v>
      </c>
      <c r="H7129" s="49" t="s">
        <v>16</v>
      </c>
      <c r="I7129" s="49">
        <v>1</v>
      </c>
      <c r="J7129" s="49">
        <f t="shared" si="224"/>
        <v>20</v>
      </c>
      <c r="K7129" s="49">
        <v>0</v>
      </c>
      <c r="L7129" s="50">
        <f t="shared" si="225"/>
        <v>0</v>
      </c>
    </row>
    <row r="7130" spans="1:12" x14ac:dyDescent="0.25">
      <c r="A7130" t="s">
        <v>16675</v>
      </c>
      <c r="B7130" t="s">
        <v>16676</v>
      </c>
      <c r="C7130" t="s">
        <v>16570</v>
      </c>
      <c r="D7130">
        <v>875</v>
      </c>
      <c r="E7130" t="s">
        <v>2673</v>
      </c>
      <c r="F7130" t="s">
        <v>15</v>
      </c>
      <c r="G7130" s="2">
        <v>31379</v>
      </c>
      <c r="H7130" t="s">
        <v>16</v>
      </c>
      <c r="I7130">
        <v>0.13627</v>
      </c>
      <c r="J7130">
        <f t="shared" si="224"/>
        <v>4276.0163300000004</v>
      </c>
      <c r="K7130">
        <v>0.68630000000000002</v>
      </c>
      <c r="L7130" s="1">
        <f t="shared" si="225"/>
        <v>21535.4077</v>
      </c>
    </row>
    <row r="7131" spans="1:12" s="49" customFormat="1" x14ac:dyDescent="0.25">
      <c r="A7131" s="49" t="s">
        <v>6828</v>
      </c>
      <c r="B7131" s="49" t="s">
        <v>6826</v>
      </c>
      <c r="D7131" s="49">
        <v>805</v>
      </c>
      <c r="E7131" s="49" t="s">
        <v>2677</v>
      </c>
      <c r="F7131" s="49" t="s">
        <v>15</v>
      </c>
      <c r="G7131" s="49">
        <v>20</v>
      </c>
      <c r="H7131" s="49" t="s">
        <v>16</v>
      </c>
      <c r="I7131" s="49">
        <v>1</v>
      </c>
      <c r="J7131" s="49">
        <f t="shared" si="224"/>
        <v>20</v>
      </c>
      <c r="K7131" s="49">
        <v>0</v>
      </c>
      <c r="L7131" s="50">
        <f t="shared" si="225"/>
        <v>0</v>
      </c>
    </row>
    <row r="7132" spans="1:12" s="49" customFormat="1" x14ac:dyDescent="0.25">
      <c r="A7132" s="49" t="s">
        <v>8590</v>
      </c>
      <c r="B7132" s="49" t="s">
        <v>8591</v>
      </c>
      <c r="D7132" s="49">
        <v>805</v>
      </c>
      <c r="E7132" s="49" t="s">
        <v>2677</v>
      </c>
      <c r="F7132" s="49" t="s">
        <v>15</v>
      </c>
      <c r="G7132" s="49">
        <v>20</v>
      </c>
      <c r="H7132" s="49" t="s">
        <v>16</v>
      </c>
      <c r="I7132" s="49">
        <v>1</v>
      </c>
      <c r="J7132" s="49">
        <f t="shared" si="224"/>
        <v>20</v>
      </c>
      <c r="K7132" s="49">
        <v>0</v>
      </c>
      <c r="L7132" s="50">
        <f t="shared" si="225"/>
        <v>0</v>
      </c>
    </row>
    <row r="7133" spans="1:12" s="49" customFormat="1" x14ac:dyDescent="0.25">
      <c r="A7133" s="49" t="s">
        <v>11274</v>
      </c>
      <c r="B7133" s="49" t="s">
        <v>11275</v>
      </c>
      <c r="C7133" s="49" t="s">
        <v>11276</v>
      </c>
      <c r="D7133" s="49">
        <v>805</v>
      </c>
      <c r="E7133" s="49" t="s">
        <v>2677</v>
      </c>
      <c r="F7133" s="49" t="s">
        <v>15</v>
      </c>
      <c r="G7133" s="49">
        <v>20</v>
      </c>
      <c r="H7133" s="49" t="s">
        <v>16</v>
      </c>
      <c r="I7133" s="49">
        <v>1</v>
      </c>
      <c r="J7133" s="49">
        <f t="shared" si="224"/>
        <v>20</v>
      </c>
      <c r="K7133" s="49">
        <v>0</v>
      </c>
      <c r="L7133" s="50">
        <f t="shared" si="225"/>
        <v>0</v>
      </c>
    </row>
    <row r="7134" spans="1:12" s="49" customFormat="1" x14ac:dyDescent="0.25">
      <c r="A7134" s="49" t="s">
        <v>11277</v>
      </c>
      <c r="B7134" s="49" t="s">
        <v>11275</v>
      </c>
      <c r="C7134" s="49" t="s">
        <v>11278</v>
      </c>
      <c r="D7134" s="49">
        <v>805</v>
      </c>
      <c r="E7134" s="49" t="s">
        <v>2677</v>
      </c>
      <c r="F7134" s="49" t="s">
        <v>15</v>
      </c>
      <c r="G7134" s="49">
        <v>20</v>
      </c>
      <c r="H7134" s="49" t="s">
        <v>16</v>
      </c>
      <c r="I7134" s="49">
        <v>1</v>
      </c>
      <c r="J7134" s="49">
        <f t="shared" si="224"/>
        <v>20</v>
      </c>
      <c r="K7134" s="49">
        <v>0</v>
      </c>
      <c r="L7134" s="50">
        <f t="shared" si="225"/>
        <v>0</v>
      </c>
    </row>
    <row r="7135" spans="1:12" s="49" customFormat="1" x14ac:dyDescent="0.25">
      <c r="A7135" s="49" t="s">
        <v>13627</v>
      </c>
      <c r="B7135" s="49" t="s">
        <v>13628</v>
      </c>
      <c r="C7135" s="49" t="s">
        <v>13629</v>
      </c>
      <c r="D7135" s="49">
        <v>806</v>
      </c>
      <c r="E7135" s="49" t="s">
        <v>2677</v>
      </c>
      <c r="F7135" s="49" t="s">
        <v>15</v>
      </c>
      <c r="G7135" s="49">
        <v>19</v>
      </c>
      <c r="H7135" s="49" t="s">
        <v>16</v>
      </c>
      <c r="I7135" s="49">
        <v>0</v>
      </c>
      <c r="J7135" s="49">
        <f t="shared" si="224"/>
        <v>0</v>
      </c>
      <c r="K7135" s="49">
        <v>0</v>
      </c>
      <c r="L7135" s="50">
        <f t="shared" si="225"/>
        <v>0</v>
      </c>
    </row>
    <row r="7136" spans="1:12" s="49" customFormat="1" x14ac:dyDescent="0.25">
      <c r="A7136" s="49" t="s">
        <v>13930</v>
      </c>
      <c r="B7136" s="49" t="s">
        <v>13931</v>
      </c>
      <c r="D7136" s="49">
        <v>806</v>
      </c>
      <c r="E7136" s="49" t="s">
        <v>2677</v>
      </c>
      <c r="F7136" s="49" t="s">
        <v>15</v>
      </c>
      <c r="G7136" s="49">
        <v>19</v>
      </c>
      <c r="H7136" s="49" t="s">
        <v>16</v>
      </c>
      <c r="I7136" s="49">
        <v>0</v>
      </c>
      <c r="J7136" s="49">
        <f t="shared" si="224"/>
        <v>0</v>
      </c>
      <c r="K7136" s="49">
        <v>0</v>
      </c>
      <c r="L7136" s="50">
        <f t="shared" si="225"/>
        <v>0</v>
      </c>
    </row>
    <row r="7137" spans="1:12" s="49" customFormat="1" x14ac:dyDescent="0.25">
      <c r="A7137" s="49" t="s">
        <v>13611</v>
      </c>
      <c r="B7137" s="49" t="s">
        <v>13612</v>
      </c>
      <c r="C7137" s="49" t="s">
        <v>13613</v>
      </c>
      <c r="D7137" s="49">
        <v>806</v>
      </c>
      <c r="E7137" s="49" t="s">
        <v>2677</v>
      </c>
      <c r="F7137" s="49" t="s">
        <v>15</v>
      </c>
      <c r="G7137" s="49">
        <v>17</v>
      </c>
      <c r="H7137" s="49" t="s">
        <v>11259</v>
      </c>
      <c r="I7137" s="49">
        <v>0</v>
      </c>
      <c r="J7137" s="49">
        <f t="shared" si="224"/>
        <v>0</v>
      </c>
      <c r="K7137" s="49">
        <v>0</v>
      </c>
      <c r="L7137" s="50">
        <f t="shared" si="225"/>
        <v>0</v>
      </c>
    </row>
    <row r="7138" spans="1:12" s="49" customFormat="1" x14ac:dyDescent="0.25">
      <c r="A7138" s="49" t="s">
        <v>13773</v>
      </c>
      <c r="B7138" s="49" t="s">
        <v>13774</v>
      </c>
      <c r="C7138" s="49">
        <v>3068270030</v>
      </c>
      <c r="D7138" s="49">
        <v>806</v>
      </c>
      <c r="E7138" s="49" t="s">
        <v>2677</v>
      </c>
      <c r="F7138" s="49" t="s">
        <v>15</v>
      </c>
      <c r="G7138" s="49">
        <v>17</v>
      </c>
      <c r="H7138" s="49" t="s">
        <v>16</v>
      </c>
      <c r="I7138" s="49">
        <v>0</v>
      </c>
      <c r="J7138" s="49">
        <f t="shared" ref="J7138:J7201" si="226">G7138*I7138</f>
        <v>0</v>
      </c>
      <c r="K7138" s="49">
        <v>0</v>
      </c>
      <c r="L7138" s="50">
        <f t="shared" ref="L7138:L7201" si="227">G7138*K7138</f>
        <v>0</v>
      </c>
    </row>
    <row r="7139" spans="1:12" s="49" customFormat="1" x14ac:dyDescent="0.25">
      <c r="A7139" s="49" t="s">
        <v>5482</v>
      </c>
      <c r="B7139" s="49" t="s">
        <v>5483</v>
      </c>
      <c r="D7139" s="49">
        <v>805</v>
      </c>
      <c r="E7139" s="49" t="s">
        <v>2677</v>
      </c>
      <c r="F7139" s="49" t="s">
        <v>15</v>
      </c>
      <c r="G7139" s="49">
        <v>16</v>
      </c>
      <c r="H7139" s="49" t="s">
        <v>16</v>
      </c>
      <c r="I7139" s="49">
        <v>1</v>
      </c>
      <c r="J7139" s="49">
        <f t="shared" si="226"/>
        <v>16</v>
      </c>
      <c r="K7139" s="49">
        <v>0</v>
      </c>
      <c r="L7139" s="50">
        <f t="shared" si="227"/>
        <v>0</v>
      </c>
    </row>
    <row r="7140" spans="1:12" s="49" customFormat="1" x14ac:dyDescent="0.25">
      <c r="A7140" s="49" t="s">
        <v>11271</v>
      </c>
      <c r="B7140" s="49" t="s">
        <v>11272</v>
      </c>
      <c r="C7140" s="49" t="s">
        <v>11273</v>
      </c>
      <c r="D7140" s="49">
        <v>805</v>
      </c>
      <c r="E7140" s="49" t="s">
        <v>2677</v>
      </c>
      <c r="F7140" s="49" t="s">
        <v>15</v>
      </c>
      <c r="G7140" s="49">
        <v>15</v>
      </c>
      <c r="H7140" s="49" t="s">
        <v>16</v>
      </c>
      <c r="I7140" s="49">
        <v>1</v>
      </c>
      <c r="J7140" s="49">
        <f t="shared" si="226"/>
        <v>15</v>
      </c>
      <c r="K7140" s="49">
        <v>0</v>
      </c>
      <c r="L7140" s="50">
        <f t="shared" si="227"/>
        <v>0</v>
      </c>
    </row>
    <row r="7141" spans="1:12" s="49" customFormat="1" x14ac:dyDescent="0.25">
      <c r="A7141" s="49" t="s">
        <v>11301</v>
      </c>
      <c r="B7141" s="49" t="s">
        <v>11302</v>
      </c>
      <c r="C7141" s="49" t="s">
        <v>11303</v>
      </c>
      <c r="D7141" s="49">
        <v>805</v>
      </c>
      <c r="E7141" s="49" t="s">
        <v>2677</v>
      </c>
      <c r="F7141" s="49" t="s">
        <v>15</v>
      </c>
      <c r="G7141" s="49">
        <v>15</v>
      </c>
      <c r="H7141" s="49" t="s">
        <v>16</v>
      </c>
      <c r="I7141" s="49">
        <v>1</v>
      </c>
      <c r="J7141" s="49">
        <f t="shared" si="226"/>
        <v>15</v>
      </c>
      <c r="K7141" s="49">
        <v>0</v>
      </c>
      <c r="L7141" s="50">
        <f t="shared" si="227"/>
        <v>0</v>
      </c>
    </row>
    <row r="7142" spans="1:12" s="49" customFormat="1" x14ac:dyDescent="0.25">
      <c r="A7142" s="49" t="s">
        <v>13645</v>
      </c>
      <c r="B7142" s="49" t="s">
        <v>13646</v>
      </c>
      <c r="C7142" s="49" t="s">
        <v>13647</v>
      </c>
      <c r="D7142" s="49">
        <v>806</v>
      </c>
      <c r="E7142" s="49" t="s">
        <v>2677</v>
      </c>
      <c r="F7142" s="49" t="s">
        <v>15</v>
      </c>
      <c r="G7142" s="49">
        <v>15</v>
      </c>
      <c r="H7142" s="49" t="s">
        <v>16</v>
      </c>
      <c r="I7142" s="49">
        <v>0</v>
      </c>
      <c r="J7142" s="49">
        <f t="shared" si="226"/>
        <v>0</v>
      </c>
      <c r="K7142" s="49">
        <v>0</v>
      </c>
      <c r="L7142" s="50">
        <f t="shared" si="227"/>
        <v>0</v>
      </c>
    </row>
    <row r="7143" spans="1:12" s="49" customFormat="1" x14ac:dyDescent="0.25">
      <c r="A7143" s="49" t="s">
        <v>13771</v>
      </c>
      <c r="B7143" s="49" t="s">
        <v>13772</v>
      </c>
      <c r="C7143" s="49">
        <v>3068270060</v>
      </c>
      <c r="D7143" s="49">
        <v>806</v>
      </c>
      <c r="E7143" s="49" t="s">
        <v>2677</v>
      </c>
      <c r="F7143" s="49" t="s">
        <v>15</v>
      </c>
      <c r="G7143" s="49">
        <v>15</v>
      </c>
      <c r="H7143" s="49" t="s">
        <v>16</v>
      </c>
      <c r="I7143" s="49">
        <v>0</v>
      </c>
      <c r="J7143" s="49">
        <f t="shared" si="226"/>
        <v>0</v>
      </c>
      <c r="K7143" s="49">
        <v>0</v>
      </c>
      <c r="L7143" s="50">
        <f t="shared" si="227"/>
        <v>0</v>
      </c>
    </row>
    <row r="7144" spans="1:12" s="49" customFormat="1" x14ac:dyDescent="0.25">
      <c r="A7144" s="49" t="s">
        <v>6029</v>
      </c>
      <c r="B7144" s="49" t="s">
        <v>6030</v>
      </c>
      <c r="C7144" s="49" t="s">
        <v>6031</v>
      </c>
      <c r="D7144" s="49">
        <v>805</v>
      </c>
      <c r="E7144" s="49" t="s">
        <v>2677</v>
      </c>
      <c r="F7144" s="49" t="s">
        <v>15</v>
      </c>
      <c r="G7144" s="49">
        <v>13</v>
      </c>
      <c r="H7144" s="49" t="s">
        <v>16</v>
      </c>
      <c r="I7144" s="49">
        <v>1</v>
      </c>
      <c r="J7144" s="49">
        <f t="shared" si="226"/>
        <v>13</v>
      </c>
      <c r="K7144" s="49">
        <v>0</v>
      </c>
      <c r="L7144" s="50">
        <f t="shared" si="227"/>
        <v>0</v>
      </c>
    </row>
    <row r="7145" spans="1:12" s="49" customFormat="1" x14ac:dyDescent="0.25">
      <c r="A7145" s="49" t="s">
        <v>13624</v>
      </c>
      <c r="B7145" s="49" t="s">
        <v>13625</v>
      </c>
      <c r="C7145" s="49" t="s">
        <v>13626</v>
      </c>
      <c r="D7145" s="49">
        <v>806</v>
      </c>
      <c r="E7145" s="49" t="s">
        <v>2677</v>
      </c>
      <c r="F7145" s="49" t="s">
        <v>15</v>
      </c>
      <c r="G7145" s="49">
        <v>13</v>
      </c>
      <c r="H7145" s="49" t="s">
        <v>11259</v>
      </c>
      <c r="I7145" s="49">
        <v>0</v>
      </c>
      <c r="J7145" s="49">
        <f t="shared" si="226"/>
        <v>0</v>
      </c>
      <c r="K7145" s="49">
        <v>0</v>
      </c>
      <c r="L7145" s="50">
        <f t="shared" si="227"/>
        <v>0</v>
      </c>
    </row>
    <row r="7146" spans="1:12" s="49" customFormat="1" x14ac:dyDescent="0.25">
      <c r="A7146" s="49" t="s">
        <v>6956</v>
      </c>
      <c r="B7146" s="49" t="s">
        <v>6957</v>
      </c>
      <c r="D7146" s="49">
        <v>805</v>
      </c>
      <c r="E7146" s="49" t="s">
        <v>2677</v>
      </c>
      <c r="F7146" s="49" t="s">
        <v>15</v>
      </c>
      <c r="G7146" s="49">
        <v>12</v>
      </c>
      <c r="H7146" s="49" t="s">
        <v>16</v>
      </c>
      <c r="I7146" s="49">
        <v>1</v>
      </c>
      <c r="J7146" s="49">
        <f t="shared" si="226"/>
        <v>12</v>
      </c>
      <c r="K7146" s="49">
        <v>0</v>
      </c>
      <c r="L7146" s="50">
        <f t="shared" si="227"/>
        <v>0</v>
      </c>
    </row>
    <row r="7147" spans="1:12" s="49" customFormat="1" x14ac:dyDescent="0.25">
      <c r="A7147" s="49" t="s">
        <v>8787</v>
      </c>
      <c r="B7147" s="49" t="s">
        <v>8788</v>
      </c>
      <c r="D7147" s="49">
        <v>805</v>
      </c>
      <c r="E7147" s="49" t="s">
        <v>2677</v>
      </c>
      <c r="F7147" s="49" t="s">
        <v>15</v>
      </c>
      <c r="G7147" s="49">
        <v>12</v>
      </c>
      <c r="H7147" s="49" t="s">
        <v>16</v>
      </c>
      <c r="I7147" s="49">
        <v>1</v>
      </c>
      <c r="J7147" s="49">
        <f t="shared" si="226"/>
        <v>12</v>
      </c>
      <c r="K7147" s="49">
        <v>0</v>
      </c>
      <c r="L7147" s="50">
        <f t="shared" si="227"/>
        <v>0</v>
      </c>
    </row>
    <row r="7148" spans="1:12" s="49" customFormat="1" x14ac:dyDescent="0.25">
      <c r="A7148" s="49" t="s">
        <v>8791</v>
      </c>
      <c r="B7148" s="49" t="s">
        <v>8792</v>
      </c>
      <c r="D7148" s="49">
        <v>805</v>
      </c>
      <c r="E7148" s="49" t="s">
        <v>2677</v>
      </c>
      <c r="F7148" s="49" t="s">
        <v>15</v>
      </c>
      <c r="G7148" s="49">
        <v>12</v>
      </c>
      <c r="H7148" s="49" t="s">
        <v>16</v>
      </c>
      <c r="I7148" s="49">
        <v>1</v>
      </c>
      <c r="J7148" s="49">
        <f t="shared" si="226"/>
        <v>12</v>
      </c>
      <c r="K7148" s="49">
        <v>0</v>
      </c>
      <c r="L7148" s="50">
        <f t="shared" si="227"/>
        <v>0</v>
      </c>
    </row>
    <row r="7149" spans="1:12" s="49" customFormat="1" x14ac:dyDescent="0.25">
      <c r="A7149" s="49" t="s">
        <v>8795</v>
      </c>
      <c r="B7149" s="49" t="s">
        <v>8796</v>
      </c>
      <c r="D7149" s="49">
        <v>805</v>
      </c>
      <c r="E7149" s="49" t="s">
        <v>2677</v>
      </c>
      <c r="F7149" s="49" t="s">
        <v>15</v>
      </c>
      <c r="G7149" s="49">
        <v>12</v>
      </c>
      <c r="H7149" s="49" t="s">
        <v>16</v>
      </c>
      <c r="I7149" s="49">
        <v>1</v>
      </c>
      <c r="J7149" s="49">
        <f t="shared" si="226"/>
        <v>12</v>
      </c>
      <c r="K7149" s="49">
        <v>0</v>
      </c>
      <c r="L7149" s="50">
        <f t="shared" si="227"/>
        <v>0</v>
      </c>
    </row>
    <row r="7150" spans="1:12" s="49" customFormat="1" x14ac:dyDescent="0.25">
      <c r="A7150" s="49" t="s">
        <v>11279</v>
      </c>
      <c r="B7150" s="49" t="s">
        <v>11280</v>
      </c>
      <c r="C7150" s="49" t="s">
        <v>11281</v>
      </c>
      <c r="D7150" s="49">
        <v>805</v>
      </c>
      <c r="E7150" s="49" t="s">
        <v>2677</v>
      </c>
      <c r="F7150" s="49" t="s">
        <v>15</v>
      </c>
      <c r="G7150" s="49">
        <v>12</v>
      </c>
      <c r="H7150" s="49" t="s">
        <v>16</v>
      </c>
      <c r="I7150" s="49">
        <v>1</v>
      </c>
      <c r="J7150" s="49">
        <f t="shared" si="226"/>
        <v>12</v>
      </c>
      <c r="K7150" s="49">
        <v>0</v>
      </c>
      <c r="L7150" s="50">
        <f t="shared" si="227"/>
        <v>0</v>
      </c>
    </row>
    <row r="7151" spans="1:12" s="49" customFormat="1" x14ac:dyDescent="0.25">
      <c r="A7151" s="49" t="s">
        <v>11316</v>
      </c>
      <c r="B7151" s="49" t="s">
        <v>11317</v>
      </c>
      <c r="C7151" s="49" t="s">
        <v>11318</v>
      </c>
      <c r="D7151" s="49">
        <v>805</v>
      </c>
      <c r="E7151" s="49" t="s">
        <v>2677</v>
      </c>
      <c r="F7151" s="49" t="s">
        <v>15</v>
      </c>
      <c r="G7151" s="49">
        <v>12</v>
      </c>
      <c r="H7151" s="49" t="s">
        <v>16</v>
      </c>
      <c r="I7151" s="49">
        <v>1</v>
      </c>
      <c r="J7151" s="49">
        <f t="shared" si="226"/>
        <v>12</v>
      </c>
      <c r="K7151" s="49">
        <v>0</v>
      </c>
      <c r="L7151" s="50">
        <f t="shared" si="227"/>
        <v>0</v>
      </c>
    </row>
    <row r="7152" spans="1:12" s="49" customFormat="1" x14ac:dyDescent="0.25">
      <c r="A7152" s="49" t="s">
        <v>13167</v>
      </c>
      <c r="B7152" s="49" t="s">
        <v>13168</v>
      </c>
      <c r="C7152" s="49" t="s">
        <v>13169</v>
      </c>
      <c r="D7152" s="49">
        <v>805</v>
      </c>
      <c r="E7152" s="49" t="s">
        <v>2677</v>
      </c>
      <c r="F7152" s="49" t="s">
        <v>15</v>
      </c>
      <c r="G7152" s="49">
        <v>12</v>
      </c>
      <c r="H7152" s="49" t="s">
        <v>16</v>
      </c>
      <c r="I7152" s="49">
        <v>1</v>
      </c>
      <c r="J7152" s="49">
        <f t="shared" si="226"/>
        <v>12</v>
      </c>
      <c r="K7152" s="49">
        <v>0</v>
      </c>
      <c r="L7152" s="50">
        <f t="shared" si="227"/>
        <v>0</v>
      </c>
    </row>
    <row r="7153" spans="1:12" s="49" customFormat="1" x14ac:dyDescent="0.25">
      <c r="A7153" s="49" t="s">
        <v>4395</v>
      </c>
      <c r="D7153" s="49">
        <v>805</v>
      </c>
      <c r="E7153" s="49" t="s">
        <v>2677</v>
      </c>
      <c r="F7153" s="49" t="s">
        <v>15</v>
      </c>
      <c r="G7153" s="49">
        <v>10</v>
      </c>
      <c r="H7153" s="49" t="s">
        <v>16</v>
      </c>
      <c r="I7153" s="49">
        <v>24</v>
      </c>
      <c r="J7153" s="49">
        <f t="shared" si="226"/>
        <v>240</v>
      </c>
      <c r="K7153" s="49">
        <v>0</v>
      </c>
      <c r="L7153" s="50">
        <f t="shared" si="227"/>
        <v>0</v>
      </c>
    </row>
    <row r="7154" spans="1:12" s="49" customFormat="1" x14ac:dyDescent="0.25">
      <c r="A7154" s="49" t="s">
        <v>4396</v>
      </c>
      <c r="B7154" s="49" t="s">
        <v>4397</v>
      </c>
      <c r="C7154" s="49" t="s">
        <v>4398</v>
      </c>
      <c r="D7154" s="49">
        <v>805</v>
      </c>
      <c r="E7154" s="49" t="s">
        <v>2677</v>
      </c>
      <c r="F7154" s="49" t="s">
        <v>15</v>
      </c>
      <c r="G7154" s="49">
        <v>10</v>
      </c>
      <c r="H7154" s="49" t="s">
        <v>16</v>
      </c>
      <c r="I7154" s="49">
        <v>1</v>
      </c>
      <c r="J7154" s="49">
        <f t="shared" si="226"/>
        <v>10</v>
      </c>
      <c r="K7154" s="49">
        <v>0</v>
      </c>
      <c r="L7154" s="50">
        <f t="shared" si="227"/>
        <v>0</v>
      </c>
    </row>
    <row r="7155" spans="1:12" s="49" customFormat="1" x14ac:dyDescent="0.25">
      <c r="A7155" s="49" t="s">
        <v>4528</v>
      </c>
      <c r="B7155" s="49" t="s">
        <v>4529</v>
      </c>
      <c r="C7155" s="49" t="s">
        <v>4530</v>
      </c>
      <c r="D7155" s="49">
        <v>805</v>
      </c>
      <c r="E7155" s="49" t="s">
        <v>2677</v>
      </c>
      <c r="F7155" s="49" t="s">
        <v>15</v>
      </c>
      <c r="G7155" s="49">
        <v>10</v>
      </c>
      <c r="H7155" s="49" t="s">
        <v>16</v>
      </c>
      <c r="I7155" s="49">
        <v>38</v>
      </c>
      <c r="J7155" s="49">
        <f t="shared" si="226"/>
        <v>380</v>
      </c>
      <c r="K7155" s="49">
        <v>0</v>
      </c>
      <c r="L7155" s="50">
        <f t="shared" si="227"/>
        <v>0</v>
      </c>
    </row>
    <row r="7156" spans="1:12" s="49" customFormat="1" x14ac:dyDescent="0.25">
      <c r="A7156" s="49" t="s">
        <v>4562</v>
      </c>
      <c r="B7156" s="49" t="s">
        <v>4563</v>
      </c>
      <c r="D7156" s="49">
        <v>805</v>
      </c>
      <c r="E7156" s="49" t="s">
        <v>2677</v>
      </c>
      <c r="F7156" s="49" t="s">
        <v>15</v>
      </c>
      <c r="G7156" s="49">
        <v>10</v>
      </c>
      <c r="H7156" s="49" t="s">
        <v>16</v>
      </c>
      <c r="I7156" s="49">
        <v>1</v>
      </c>
      <c r="J7156" s="49">
        <f t="shared" si="226"/>
        <v>10</v>
      </c>
      <c r="K7156" s="49">
        <v>0</v>
      </c>
      <c r="L7156" s="50">
        <f t="shared" si="227"/>
        <v>0</v>
      </c>
    </row>
    <row r="7157" spans="1:12" s="49" customFormat="1" x14ac:dyDescent="0.25">
      <c r="A7157" s="49" t="s">
        <v>4574</v>
      </c>
      <c r="B7157" s="49" t="s">
        <v>4575</v>
      </c>
      <c r="D7157" s="49">
        <v>805</v>
      </c>
      <c r="E7157" s="49" t="s">
        <v>2677</v>
      </c>
      <c r="F7157" s="49" t="s">
        <v>15</v>
      </c>
      <c r="G7157" s="49">
        <v>10</v>
      </c>
      <c r="H7157" s="49" t="s">
        <v>16</v>
      </c>
      <c r="I7157" s="49">
        <v>1</v>
      </c>
      <c r="J7157" s="49">
        <f t="shared" si="226"/>
        <v>10</v>
      </c>
      <c r="K7157" s="49">
        <v>0</v>
      </c>
      <c r="L7157" s="50">
        <f t="shared" si="227"/>
        <v>0</v>
      </c>
    </row>
    <row r="7158" spans="1:12" s="49" customFormat="1" x14ac:dyDescent="0.25">
      <c r="A7158" s="49" t="s">
        <v>5341</v>
      </c>
      <c r="B7158" s="49" t="s">
        <v>5342</v>
      </c>
      <c r="C7158" s="49" t="s">
        <v>5343</v>
      </c>
      <c r="D7158" s="49">
        <v>805</v>
      </c>
      <c r="E7158" s="49" t="s">
        <v>2677</v>
      </c>
      <c r="F7158" s="49" t="s">
        <v>15</v>
      </c>
      <c r="G7158" s="49">
        <v>10</v>
      </c>
      <c r="H7158" s="49" t="s">
        <v>16</v>
      </c>
      <c r="I7158" s="49">
        <v>1</v>
      </c>
      <c r="J7158" s="49">
        <f t="shared" si="226"/>
        <v>10</v>
      </c>
      <c r="K7158" s="49">
        <v>0</v>
      </c>
      <c r="L7158" s="50">
        <f t="shared" si="227"/>
        <v>0</v>
      </c>
    </row>
    <row r="7159" spans="1:12" s="49" customFormat="1" x14ac:dyDescent="0.25">
      <c r="A7159" s="49" t="s">
        <v>6732</v>
      </c>
      <c r="B7159" s="49" t="s">
        <v>6733</v>
      </c>
      <c r="D7159" s="49">
        <v>805</v>
      </c>
      <c r="E7159" s="49" t="s">
        <v>2677</v>
      </c>
      <c r="F7159" s="49" t="s">
        <v>15</v>
      </c>
      <c r="G7159" s="49">
        <v>10</v>
      </c>
      <c r="H7159" s="49" t="s">
        <v>16</v>
      </c>
      <c r="I7159" s="49">
        <v>1</v>
      </c>
      <c r="J7159" s="49">
        <f t="shared" si="226"/>
        <v>10</v>
      </c>
      <c r="K7159" s="49">
        <v>0</v>
      </c>
      <c r="L7159" s="50">
        <f t="shared" si="227"/>
        <v>0</v>
      </c>
    </row>
    <row r="7160" spans="1:12" s="49" customFormat="1" x14ac:dyDescent="0.25">
      <c r="A7160" s="49" t="s">
        <v>6734</v>
      </c>
      <c r="B7160" s="49" t="s">
        <v>6735</v>
      </c>
      <c r="D7160" s="49">
        <v>805</v>
      </c>
      <c r="E7160" s="49" t="s">
        <v>2677</v>
      </c>
      <c r="F7160" s="49" t="s">
        <v>15</v>
      </c>
      <c r="G7160" s="49">
        <v>10</v>
      </c>
      <c r="H7160" s="49" t="s">
        <v>16</v>
      </c>
      <c r="I7160" s="49">
        <v>1</v>
      </c>
      <c r="J7160" s="49">
        <f t="shared" si="226"/>
        <v>10</v>
      </c>
      <c r="K7160" s="49">
        <v>0</v>
      </c>
      <c r="L7160" s="50">
        <f t="shared" si="227"/>
        <v>0</v>
      </c>
    </row>
    <row r="7161" spans="1:12" s="49" customFormat="1" x14ac:dyDescent="0.25">
      <c r="A7161" s="49" t="s">
        <v>6790</v>
      </c>
      <c r="B7161" s="49" t="s">
        <v>6739</v>
      </c>
      <c r="D7161" s="49">
        <v>805</v>
      </c>
      <c r="E7161" s="49" t="s">
        <v>2677</v>
      </c>
      <c r="F7161" s="49" t="s">
        <v>15</v>
      </c>
      <c r="G7161" s="49">
        <v>10</v>
      </c>
      <c r="H7161" s="49" t="s">
        <v>16</v>
      </c>
      <c r="I7161" s="49">
        <v>1</v>
      </c>
      <c r="J7161" s="49">
        <f t="shared" si="226"/>
        <v>10</v>
      </c>
      <c r="K7161" s="49">
        <v>0</v>
      </c>
      <c r="L7161" s="50">
        <f t="shared" si="227"/>
        <v>0</v>
      </c>
    </row>
    <row r="7162" spans="1:12" s="49" customFormat="1" x14ac:dyDescent="0.25">
      <c r="A7162" s="49" t="s">
        <v>6791</v>
      </c>
      <c r="B7162" s="49" t="s">
        <v>6792</v>
      </c>
      <c r="D7162" s="49">
        <v>805</v>
      </c>
      <c r="E7162" s="49" t="s">
        <v>2677</v>
      </c>
      <c r="F7162" s="49" t="s">
        <v>15</v>
      </c>
      <c r="G7162" s="49">
        <v>10</v>
      </c>
      <c r="H7162" s="49" t="s">
        <v>16</v>
      </c>
      <c r="I7162" s="49">
        <v>1</v>
      </c>
      <c r="J7162" s="49">
        <f t="shared" si="226"/>
        <v>10</v>
      </c>
      <c r="K7162" s="49">
        <v>0</v>
      </c>
      <c r="L7162" s="50">
        <f t="shared" si="227"/>
        <v>0</v>
      </c>
    </row>
    <row r="7163" spans="1:12" s="49" customFormat="1" x14ac:dyDescent="0.25">
      <c r="A7163" s="49" t="s">
        <v>7041</v>
      </c>
      <c r="B7163" s="49" t="s">
        <v>7042</v>
      </c>
      <c r="D7163" s="49">
        <v>805</v>
      </c>
      <c r="E7163" s="49" t="s">
        <v>2677</v>
      </c>
      <c r="F7163" s="49" t="s">
        <v>15</v>
      </c>
      <c r="G7163" s="49">
        <v>10</v>
      </c>
      <c r="H7163" s="49" t="s">
        <v>16</v>
      </c>
      <c r="I7163" s="49">
        <v>1</v>
      </c>
      <c r="J7163" s="49">
        <f t="shared" si="226"/>
        <v>10</v>
      </c>
      <c r="K7163" s="49">
        <v>0</v>
      </c>
      <c r="L7163" s="50">
        <f t="shared" si="227"/>
        <v>0</v>
      </c>
    </row>
    <row r="7164" spans="1:12" s="49" customFormat="1" x14ac:dyDescent="0.25">
      <c r="A7164" s="49" t="s">
        <v>7788</v>
      </c>
      <c r="B7164" s="49" t="s">
        <v>7789</v>
      </c>
      <c r="C7164" s="49" t="s">
        <v>7790</v>
      </c>
      <c r="D7164" s="49">
        <v>805</v>
      </c>
      <c r="E7164" s="49" t="s">
        <v>2677</v>
      </c>
      <c r="F7164" s="49" t="s">
        <v>15</v>
      </c>
      <c r="G7164" s="49">
        <v>10</v>
      </c>
      <c r="H7164" s="49" t="s">
        <v>16</v>
      </c>
      <c r="I7164" s="49">
        <v>1</v>
      </c>
      <c r="J7164" s="49">
        <f t="shared" si="226"/>
        <v>10</v>
      </c>
      <c r="K7164" s="49">
        <v>0</v>
      </c>
      <c r="L7164" s="50">
        <f t="shared" si="227"/>
        <v>0</v>
      </c>
    </row>
    <row r="7165" spans="1:12" x14ac:dyDescent="0.25">
      <c r="A7165" t="s">
        <v>17830</v>
      </c>
      <c r="B7165" t="s">
        <v>17831</v>
      </c>
      <c r="C7165" t="s">
        <v>16820</v>
      </c>
      <c r="D7165">
        <v>875</v>
      </c>
      <c r="E7165" t="s">
        <v>2673</v>
      </c>
      <c r="F7165" t="s">
        <v>15</v>
      </c>
      <c r="G7165" s="2">
        <v>97968</v>
      </c>
      <c r="H7165" t="s">
        <v>16</v>
      </c>
      <c r="I7165">
        <v>3.2500000000000001E-2</v>
      </c>
      <c r="J7165">
        <f t="shared" si="226"/>
        <v>3183.96</v>
      </c>
      <c r="K7165">
        <v>0.219</v>
      </c>
      <c r="L7165" s="1">
        <f t="shared" si="227"/>
        <v>21454.991999999998</v>
      </c>
    </row>
    <row r="7166" spans="1:12" s="49" customFormat="1" x14ac:dyDescent="0.25">
      <c r="A7166" s="49" t="s">
        <v>10332</v>
      </c>
      <c r="B7166" s="49" t="s">
        <v>10333</v>
      </c>
      <c r="C7166" s="49" t="s">
        <v>10334</v>
      </c>
      <c r="D7166" s="49">
        <v>805</v>
      </c>
      <c r="E7166" s="49" t="s">
        <v>2677</v>
      </c>
      <c r="F7166" s="49" t="s">
        <v>15</v>
      </c>
      <c r="G7166" s="49">
        <v>10</v>
      </c>
      <c r="H7166" s="49" t="s">
        <v>16</v>
      </c>
      <c r="I7166" s="49">
        <v>1</v>
      </c>
      <c r="J7166" s="49">
        <f t="shared" si="226"/>
        <v>10</v>
      </c>
      <c r="K7166" s="49">
        <v>0</v>
      </c>
      <c r="L7166" s="50">
        <f t="shared" si="227"/>
        <v>0</v>
      </c>
    </row>
    <row r="7167" spans="1:12" s="49" customFormat="1" x14ac:dyDescent="0.25">
      <c r="A7167" s="49" t="s">
        <v>11282</v>
      </c>
      <c r="B7167" s="49" t="s">
        <v>11283</v>
      </c>
      <c r="C7167" s="49" t="s">
        <v>11284</v>
      </c>
      <c r="D7167" s="49">
        <v>805</v>
      </c>
      <c r="E7167" s="49" t="s">
        <v>2677</v>
      </c>
      <c r="F7167" s="49" t="s">
        <v>15</v>
      </c>
      <c r="G7167" s="49">
        <v>10</v>
      </c>
      <c r="H7167" s="49" t="s">
        <v>16</v>
      </c>
      <c r="I7167" s="49">
        <v>1</v>
      </c>
      <c r="J7167" s="49">
        <f t="shared" si="226"/>
        <v>10</v>
      </c>
      <c r="K7167" s="49">
        <v>0</v>
      </c>
      <c r="L7167" s="50">
        <f t="shared" si="227"/>
        <v>0</v>
      </c>
    </row>
    <row r="7168" spans="1:12" s="49" customFormat="1" x14ac:dyDescent="0.25">
      <c r="A7168" s="49" t="s">
        <v>11293</v>
      </c>
      <c r="B7168" s="49" t="s">
        <v>11291</v>
      </c>
      <c r="C7168" s="49" t="s">
        <v>11294</v>
      </c>
      <c r="D7168" s="49">
        <v>805</v>
      </c>
      <c r="E7168" s="49" t="s">
        <v>2677</v>
      </c>
      <c r="F7168" s="49" t="s">
        <v>15</v>
      </c>
      <c r="G7168" s="49">
        <v>10</v>
      </c>
      <c r="H7168" s="49" t="s">
        <v>16</v>
      </c>
      <c r="I7168" s="49">
        <v>1</v>
      </c>
      <c r="J7168" s="49">
        <f t="shared" si="226"/>
        <v>10</v>
      </c>
      <c r="K7168" s="49">
        <v>0</v>
      </c>
      <c r="L7168" s="50">
        <f t="shared" si="227"/>
        <v>0</v>
      </c>
    </row>
    <row r="7169" spans="1:12" s="49" customFormat="1" x14ac:dyDescent="0.25">
      <c r="A7169" s="49" t="s">
        <v>14017</v>
      </c>
      <c r="B7169" s="49" t="s">
        <v>14018</v>
      </c>
      <c r="C7169" s="49" t="s">
        <v>14019</v>
      </c>
      <c r="D7169" s="49">
        <v>806</v>
      </c>
      <c r="E7169" s="49" t="s">
        <v>2677</v>
      </c>
      <c r="F7169" s="49" t="s">
        <v>15</v>
      </c>
      <c r="G7169" s="49">
        <v>10</v>
      </c>
      <c r="H7169" s="49" t="s">
        <v>16</v>
      </c>
      <c r="I7169" s="49">
        <v>6.4329999999999998E-2</v>
      </c>
      <c r="J7169" s="49">
        <f t="shared" si="226"/>
        <v>0.64329999999999998</v>
      </c>
      <c r="K7169" s="49">
        <v>0</v>
      </c>
      <c r="L7169" s="50">
        <f t="shared" si="227"/>
        <v>0</v>
      </c>
    </row>
    <row r="7170" spans="1:12" s="49" customFormat="1" x14ac:dyDescent="0.25">
      <c r="A7170" s="49" t="s">
        <v>8789</v>
      </c>
      <c r="B7170" s="49" t="s">
        <v>8790</v>
      </c>
      <c r="D7170" s="49">
        <v>805</v>
      </c>
      <c r="E7170" s="49" t="s">
        <v>2677</v>
      </c>
      <c r="F7170" s="49" t="s">
        <v>15</v>
      </c>
      <c r="G7170" s="49">
        <v>9</v>
      </c>
      <c r="H7170" s="49" t="s">
        <v>16</v>
      </c>
      <c r="I7170" s="49">
        <v>1</v>
      </c>
      <c r="J7170" s="49">
        <f t="shared" si="226"/>
        <v>9</v>
      </c>
      <c r="K7170" s="49">
        <v>0</v>
      </c>
      <c r="L7170" s="50">
        <f t="shared" si="227"/>
        <v>0</v>
      </c>
    </row>
    <row r="7171" spans="1:12" s="49" customFormat="1" x14ac:dyDescent="0.25">
      <c r="A7171" s="49" t="s">
        <v>11288</v>
      </c>
      <c r="B7171" s="49" t="s">
        <v>11286</v>
      </c>
      <c r="C7171" s="49" t="s">
        <v>11289</v>
      </c>
      <c r="D7171" s="49">
        <v>805</v>
      </c>
      <c r="E7171" s="49" t="s">
        <v>2677</v>
      </c>
      <c r="F7171" s="49" t="s">
        <v>15</v>
      </c>
      <c r="G7171" s="49">
        <v>9</v>
      </c>
      <c r="H7171" s="49" t="s">
        <v>16</v>
      </c>
      <c r="I7171" s="49">
        <v>1</v>
      </c>
      <c r="J7171" s="49">
        <f t="shared" si="226"/>
        <v>9</v>
      </c>
      <c r="K7171" s="49">
        <v>0</v>
      </c>
      <c r="L7171" s="50">
        <f t="shared" si="227"/>
        <v>0</v>
      </c>
    </row>
    <row r="7172" spans="1:12" x14ac:dyDescent="0.25">
      <c r="A7172" t="s">
        <v>22315</v>
      </c>
      <c r="B7172" t="s">
        <v>22316</v>
      </c>
      <c r="C7172" t="s">
        <v>22317</v>
      </c>
      <c r="D7172">
        <v>875</v>
      </c>
      <c r="E7172" t="s">
        <v>2673</v>
      </c>
      <c r="F7172" t="s">
        <v>15</v>
      </c>
      <c r="G7172" s="2">
        <v>181148</v>
      </c>
      <c r="H7172" t="s">
        <v>16</v>
      </c>
      <c r="I7172">
        <v>2.8150000000000001E-2</v>
      </c>
      <c r="J7172">
        <f t="shared" si="226"/>
        <v>5099.3162000000002</v>
      </c>
      <c r="K7172">
        <v>0.11773</v>
      </c>
      <c r="L7172" s="1">
        <f t="shared" si="227"/>
        <v>21326.554039999999</v>
      </c>
    </row>
    <row r="7173" spans="1:12" x14ac:dyDescent="0.25">
      <c r="A7173" t="s">
        <v>17517</v>
      </c>
      <c r="B7173" t="s">
        <v>17518</v>
      </c>
      <c r="C7173" t="s">
        <v>17519</v>
      </c>
      <c r="D7173">
        <v>875</v>
      </c>
      <c r="E7173" t="s">
        <v>2673</v>
      </c>
      <c r="F7173" t="s">
        <v>15</v>
      </c>
      <c r="G7173" s="2">
        <v>10520</v>
      </c>
      <c r="H7173" t="s">
        <v>16</v>
      </c>
      <c r="I7173">
        <v>0.16850000000000001</v>
      </c>
      <c r="J7173">
        <f t="shared" si="226"/>
        <v>1772.6200000000001</v>
      </c>
      <c r="K7173">
        <v>2.0270000000000001</v>
      </c>
      <c r="L7173" s="1">
        <f t="shared" si="227"/>
        <v>21324.04</v>
      </c>
    </row>
    <row r="7174" spans="1:12" x14ac:dyDescent="0.25">
      <c r="A7174" t="s">
        <v>16358</v>
      </c>
      <c r="B7174" t="s">
        <v>16359</v>
      </c>
      <c r="C7174" t="s">
        <v>16360</v>
      </c>
      <c r="D7174">
        <v>875</v>
      </c>
      <c r="E7174" t="s">
        <v>2673</v>
      </c>
      <c r="F7174" t="s">
        <v>15</v>
      </c>
      <c r="G7174" s="2">
        <v>13255</v>
      </c>
      <c r="H7174" t="s">
        <v>16</v>
      </c>
      <c r="I7174">
        <v>0.16020000000000001</v>
      </c>
      <c r="J7174">
        <f t="shared" si="226"/>
        <v>2123.451</v>
      </c>
      <c r="K7174">
        <v>1.6</v>
      </c>
      <c r="L7174" s="1">
        <f t="shared" si="227"/>
        <v>21208</v>
      </c>
    </row>
    <row r="7175" spans="1:12" x14ac:dyDescent="0.25">
      <c r="A7175" t="s">
        <v>19709</v>
      </c>
      <c r="B7175" t="s">
        <v>19710</v>
      </c>
      <c r="C7175" t="s">
        <v>19711</v>
      </c>
      <c r="D7175">
        <v>875</v>
      </c>
      <c r="E7175" t="s">
        <v>2673</v>
      </c>
      <c r="F7175" t="s">
        <v>15</v>
      </c>
      <c r="G7175" s="2">
        <v>61789</v>
      </c>
      <c r="H7175" t="s">
        <v>16</v>
      </c>
      <c r="I7175">
        <v>3.5999999999999997E-2</v>
      </c>
      <c r="J7175">
        <f t="shared" si="226"/>
        <v>2224.404</v>
      </c>
      <c r="K7175">
        <v>0.34300000000000003</v>
      </c>
      <c r="L7175" s="1">
        <f t="shared" si="227"/>
        <v>21193.627</v>
      </c>
    </row>
    <row r="7176" spans="1:12" x14ac:dyDescent="0.25">
      <c r="A7176" t="s">
        <v>20641</v>
      </c>
      <c r="B7176" t="s">
        <v>20642</v>
      </c>
      <c r="C7176" t="s">
        <v>18717</v>
      </c>
      <c r="D7176">
        <v>875</v>
      </c>
      <c r="E7176" t="s">
        <v>2673</v>
      </c>
      <c r="F7176" t="s">
        <v>15</v>
      </c>
      <c r="G7176" s="2">
        <v>40077</v>
      </c>
      <c r="H7176" t="s">
        <v>16</v>
      </c>
      <c r="I7176">
        <v>0.31</v>
      </c>
      <c r="J7176">
        <f t="shared" si="226"/>
        <v>12423.87</v>
      </c>
      <c r="K7176">
        <v>0.52800000000000002</v>
      </c>
      <c r="L7176" s="1">
        <f t="shared" si="227"/>
        <v>21160.656000000003</v>
      </c>
    </row>
    <row r="7177" spans="1:12" s="49" customFormat="1" x14ac:dyDescent="0.25">
      <c r="A7177" s="49" t="s">
        <v>5414</v>
      </c>
      <c r="B7177" s="49" t="s">
        <v>5415</v>
      </c>
      <c r="D7177" s="49">
        <v>805</v>
      </c>
      <c r="E7177" s="49" t="s">
        <v>2677</v>
      </c>
      <c r="F7177" s="49" t="s">
        <v>15</v>
      </c>
      <c r="G7177" s="49">
        <v>8</v>
      </c>
      <c r="H7177" s="49" t="s">
        <v>16</v>
      </c>
      <c r="I7177" s="49">
        <v>1</v>
      </c>
      <c r="J7177" s="49">
        <f t="shared" si="226"/>
        <v>8</v>
      </c>
      <c r="K7177" s="49">
        <v>0</v>
      </c>
      <c r="L7177" s="50">
        <f t="shared" si="227"/>
        <v>0</v>
      </c>
    </row>
    <row r="7178" spans="1:12" s="49" customFormat="1" x14ac:dyDescent="0.25">
      <c r="A7178" s="49" t="s">
        <v>6048</v>
      </c>
      <c r="B7178" s="49" t="s">
        <v>6049</v>
      </c>
      <c r="C7178" s="49" t="s">
        <v>6050</v>
      </c>
      <c r="D7178" s="49">
        <v>805</v>
      </c>
      <c r="E7178" s="49" t="s">
        <v>2677</v>
      </c>
      <c r="F7178" s="49" t="s">
        <v>15</v>
      </c>
      <c r="G7178" s="49">
        <v>8</v>
      </c>
      <c r="H7178" s="49" t="s">
        <v>16</v>
      </c>
      <c r="I7178" s="49">
        <v>1</v>
      </c>
      <c r="J7178" s="49">
        <f t="shared" si="226"/>
        <v>8</v>
      </c>
      <c r="K7178" s="49">
        <v>0</v>
      </c>
      <c r="L7178" s="50">
        <f t="shared" si="227"/>
        <v>0</v>
      </c>
    </row>
    <row r="7179" spans="1:12" s="49" customFormat="1" x14ac:dyDescent="0.25">
      <c r="A7179" s="49" t="s">
        <v>7713</v>
      </c>
      <c r="B7179" s="49" t="s">
        <v>7714</v>
      </c>
      <c r="C7179" s="49" t="s">
        <v>7715</v>
      </c>
      <c r="D7179" s="49">
        <v>805</v>
      </c>
      <c r="E7179" s="49" t="s">
        <v>2677</v>
      </c>
      <c r="F7179" s="49" t="s">
        <v>15</v>
      </c>
      <c r="G7179" s="49">
        <v>8</v>
      </c>
      <c r="H7179" s="49" t="s">
        <v>16</v>
      </c>
      <c r="I7179" s="49">
        <v>1</v>
      </c>
      <c r="J7179" s="49">
        <f t="shared" si="226"/>
        <v>8</v>
      </c>
      <c r="K7179" s="49">
        <v>0</v>
      </c>
      <c r="L7179" s="50">
        <f t="shared" si="227"/>
        <v>0</v>
      </c>
    </row>
    <row r="7180" spans="1:12" s="49" customFormat="1" x14ac:dyDescent="0.25">
      <c r="A7180" s="49" t="s">
        <v>9912</v>
      </c>
      <c r="B7180" s="49" t="s">
        <v>9913</v>
      </c>
      <c r="C7180" s="49" t="s">
        <v>9914</v>
      </c>
      <c r="D7180" s="49">
        <v>805</v>
      </c>
      <c r="E7180" s="49" t="s">
        <v>2677</v>
      </c>
      <c r="F7180" s="49" t="s">
        <v>15</v>
      </c>
      <c r="G7180" s="49">
        <v>8</v>
      </c>
      <c r="H7180" s="49" t="s">
        <v>16</v>
      </c>
      <c r="I7180" s="49">
        <v>1</v>
      </c>
      <c r="J7180" s="49">
        <f t="shared" si="226"/>
        <v>8</v>
      </c>
      <c r="K7180" s="49">
        <v>0</v>
      </c>
      <c r="L7180" s="50">
        <f t="shared" si="227"/>
        <v>0</v>
      </c>
    </row>
    <row r="7181" spans="1:12" s="49" customFormat="1" x14ac:dyDescent="0.25">
      <c r="A7181" s="49" t="s">
        <v>5348</v>
      </c>
      <c r="B7181" s="49" t="s">
        <v>5349</v>
      </c>
      <c r="D7181" s="49">
        <v>805</v>
      </c>
      <c r="E7181" s="49" t="s">
        <v>2677</v>
      </c>
      <c r="F7181" s="49" t="s">
        <v>15</v>
      </c>
      <c r="G7181" s="49">
        <v>7</v>
      </c>
      <c r="H7181" s="49" t="s">
        <v>16</v>
      </c>
      <c r="I7181" s="49">
        <v>1</v>
      </c>
      <c r="J7181" s="49">
        <f t="shared" si="226"/>
        <v>7</v>
      </c>
      <c r="K7181" s="49">
        <v>0</v>
      </c>
      <c r="L7181" s="50">
        <f t="shared" si="227"/>
        <v>0</v>
      </c>
    </row>
    <row r="7182" spans="1:12" s="49" customFormat="1" x14ac:dyDescent="0.25">
      <c r="A7182" s="49" t="s">
        <v>5361</v>
      </c>
      <c r="B7182" s="49" t="s">
        <v>5359</v>
      </c>
      <c r="C7182" s="49" t="s">
        <v>5360</v>
      </c>
      <c r="D7182" s="49">
        <v>805</v>
      </c>
      <c r="E7182" s="49" t="s">
        <v>2677</v>
      </c>
      <c r="F7182" s="49" t="s">
        <v>15</v>
      </c>
      <c r="G7182" s="49">
        <v>7</v>
      </c>
      <c r="H7182" s="49" t="s">
        <v>16</v>
      </c>
      <c r="I7182" s="49">
        <v>1</v>
      </c>
      <c r="J7182" s="49">
        <f t="shared" si="226"/>
        <v>7</v>
      </c>
      <c r="K7182" s="49">
        <v>0</v>
      </c>
      <c r="L7182" s="50">
        <f t="shared" si="227"/>
        <v>0</v>
      </c>
    </row>
    <row r="7183" spans="1:12" x14ac:dyDescent="0.25">
      <c r="A7183" t="s">
        <v>20271</v>
      </c>
      <c r="B7183" t="s">
        <v>20272</v>
      </c>
      <c r="C7183" t="s">
        <v>20273</v>
      </c>
      <c r="D7183">
        <v>876</v>
      </c>
      <c r="E7183" t="s">
        <v>2673</v>
      </c>
      <c r="F7183" t="s">
        <v>15</v>
      </c>
      <c r="G7183" s="2">
        <v>4590000</v>
      </c>
      <c r="H7183" t="s">
        <v>16</v>
      </c>
      <c r="I7183">
        <v>1E-3</v>
      </c>
      <c r="J7183">
        <f t="shared" si="226"/>
        <v>4590</v>
      </c>
      <c r="K7183">
        <v>4.5900000000000003E-3</v>
      </c>
      <c r="L7183" s="1">
        <f t="shared" si="227"/>
        <v>21068.100000000002</v>
      </c>
    </row>
    <row r="7184" spans="1:12" s="49" customFormat="1" x14ac:dyDescent="0.25">
      <c r="A7184" s="49" t="s">
        <v>6105</v>
      </c>
      <c r="B7184" s="49" t="s">
        <v>6106</v>
      </c>
      <c r="D7184" s="49">
        <v>805</v>
      </c>
      <c r="E7184" s="49" t="s">
        <v>2677</v>
      </c>
      <c r="F7184" s="49" t="s">
        <v>15</v>
      </c>
      <c r="G7184" s="49">
        <v>7</v>
      </c>
      <c r="H7184" s="49" t="s">
        <v>16</v>
      </c>
      <c r="I7184" s="49">
        <v>9.4E-2</v>
      </c>
      <c r="J7184" s="49">
        <f t="shared" si="226"/>
        <v>0.65800000000000003</v>
      </c>
      <c r="K7184" s="49">
        <v>0</v>
      </c>
      <c r="L7184" s="50">
        <f t="shared" si="227"/>
        <v>0</v>
      </c>
    </row>
    <row r="7185" spans="1:12" s="49" customFormat="1" x14ac:dyDescent="0.25">
      <c r="A7185" s="49" t="s">
        <v>8525</v>
      </c>
      <c r="B7185" s="49" t="s">
        <v>8526</v>
      </c>
      <c r="D7185" s="49">
        <v>805</v>
      </c>
      <c r="E7185" s="49" t="s">
        <v>2677</v>
      </c>
      <c r="F7185" s="49" t="s">
        <v>15</v>
      </c>
      <c r="G7185" s="49">
        <v>7</v>
      </c>
      <c r="H7185" s="49" t="s">
        <v>16</v>
      </c>
      <c r="I7185" s="49">
        <v>1</v>
      </c>
      <c r="J7185" s="49">
        <f t="shared" si="226"/>
        <v>7</v>
      </c>
      <c r="K7185" s="49">
        <v>0</v>
      </c>
      <c r="L7185" s="50">
        <f t="shared" si="227"/>
        <v>0</v>
      </c>
    </row>
    <row r="7186" spans="1:12" s="49" customFormat="1" x14ac:dyDescent="0.25">
      <c r="A7186" s="49" t="s">
        <v>8803</v>
      </c>
      <c r="B7186" s="49" t="s">
        <v>8804</v>
      </c>
      <c r="C7186" s="49" t="s">
        <v>8805</v>
      </c>
      <c r="D7186" s="49">
        <v>805</v>
      </c>
      <c r="E7186" s="49" t="s">
        <v>2677</v>
      </c>
      <c r="F7186" s="49" t="s">
        <v>15</v>
      </c>
      <c r="G7186" s="49">
        <v>7</v>
      </c>
      <c r="H7186" s="49" t="s">
        <v>16</v>
      </c>
      <c r="I7186" s="49">
        <v>1</v>
      </c>
      <c r="J7186" s="49">
        <f t="shared" si="226"/>
        <v>7</v>
      </c>
      <c r="K7186" s="49">
        <v>0</v>
      </c>
      <c r="L7186" s="50">
        <f t="shared" si="227"/>
        <v>0</v>
      </c>
    </row>
    <row r="7187" spans="1:12" s="49" customFormat="1" x14ac:dyDescent="0.25">
      <c r="A7187" s="49" t="s">
        <v>11285</v>
      </c>
      <c r="B7187" s="49" t="s">
        <v>11286</v>
      </c>
      <c r="C7187" s="49" t="s">
        <v>11287</v>
      </c>
      <c r="D7187" s="49">
        <v>805</v>
      </c>
      <c r="E7187" s="49" t="s">
        <v>2677</v>
      </c>
      <c r="F7187" s="49" t="s">
        <v>15</v>
      </c>
      <c r="G7187" s="49">
        <v>7</v>
      </c>
      <c r="H7187" s="49" t="s">
        <v>16</v>
      </c>
      <c r="I7187" s="49">
        <v>1</v>
      </c>
      <c r="J7187" s="49">
        <f t="shared" si="226"/>
        <v>7</v>
      </c>
      <c r="K7187" s="49">
        <v>0</v>
      </c>
      <c r="L7187" s="50">
        <f t="shared" si="227"/>
        <v>0</v>
      </c>
    </row>
    <row r="7188" spans="1:12" s="49" customFormat="1" x14ac:dyDescent="0.25">
      <c r="A7188" s="49" t="s">
        <v>5334</v>
      </c>
      <c r="B7188" s="49" t="s">
        <v>5333</v>
      </c>
      <c r="D7188" s="49">
        <v>805</v>
      </c>
      <c r="E7188" s="49" t="s">
        <v>2677</v>
      </c>
      <c r="F7188" s="49" t="s">
        <v>15</v>
      </c>
      <c r="G7188" s="49">
        <v>6</v>
      </c>
      <c r="H7188" s="49" t="s">
        <v>16</v>
      </c>
      <c r="I7188" s="49">
        <v>1</v>
      </c>
      <c r="J7188" s="49">
        <f t="shared" si="226"/>
        <v>6</v>
      </c>
      <c r="K7188" s="49">
        <v>0</v>
      </c>
      <c r="L7188" s="50">
        <f t="shared" si="227"/>
        <v>0</v>
      </c>
    </row>
    <row r="7189" spans="1:12" s="49" customFormat="1" x14ac:dyDescent="0.25">
      <c r="A7189" s="49" t="s">
        <v>5388</v>
      </c>
      <c r="B7189" s="49" t="s">
        <v>5389</v>
      </c>
      <c r="C7189" s="49" t="s">
        <v>5383</v>
      </c>
      <c r="D7189" s="49">
        <v>805</v>
      </c>
      <c r="E7189" s="49" t="s">
        <v>2677</v>
      </c>
      <c r="F7189" s="49" t="s">
        <v>15</v>
      </c>
      <c r="G7189" s="49">
        <v>6</v>
      </c>
      <c r="H7189" s="49" t="s">
        <v>16</v>
      </c>
      <c r="I7189" s="49">
        <v>1</v>
      </c>
      <c r="J7189" s="49">
        <f t="shared" si="226"/>
        <v>6</v>
      </c>
      <c r="K7189" s="49">
        <v>0</v>
      </c>
      <c r="L7189" s="50">
        <f t="shared" si="227"/>
        <v>0</v>
      </c>
    </row>
    <row r="7190" spans="1:12" s="49" customFormat="1" x14ac:dyDescent="0.25">
      <c r="A7190" s="49" t="s">
        <v>5393</v>
      </c>
      <c r="B7190" s="49" t="s">
        <v>5394</v>
      </c>
      <c r="C7190" s="49" t="s">
        <v>5395</v>
      </c>
      <c r="D7190" s="49">
        <v>805</v>
      </c>
      <c r="E7190" s="49" t="s">
        <v>2677</v>
      </c>
      <c r="F7190" s="49" t="s">
        <v>15</v>
      </c>
      <c r="G7190" s="49">
        <v>6</v>
      </c>
      <c r="H7190" s="49" t="s">
        <v>16</v>
      </c>
      <c r="I7190" s="49">
        <v>1</v>
      </c>
      <c r="J7190" s="49">
        <f t="shared" si="226"/>
        <v>6</v>
      </c>
      <c r="K7190" s="49">
        <v>0</v>
      </c>
      <c r="L7190" s="50">
        <f t="shared" si="227"/>
        <v>0</v>
      </c>
    </row>
    <row r="7191" spans="1:12" s="49" customFormat="1" x14ac:dyDescent="0.25">
      <c r="A7191" s="49" t="s">
        <v>7233</v>
      </c>
      <c r="B7191" s="49" t="s">
        <v>7234</v>
      </c>
      <c r="C7191" s="49" t="s">
        <v>7235</v>
      </c>
      <c r="D7191" s="49">
        <v>805</v>
      </c>
      <c r="E7191" s="49" t="s">
        <v>2677</v>
      </c>
      <c r="F7191" s="49" t="s">
        <v>15</v>
      </c>
      <c r="G7191" s="49">
        <v>6</v>
      </c>
      <c r="H7191" s="49" t="s">
        <v>16</v>
      </c>
      <c r="I7191" s="49">
        <v>1</v>
      </c>
      <c r="J7191" s="49">
        <f t="shared" si="226"/>
        <v>6</v>
      </c>
      <c r="K7191" s="49">
        <v>0</v>
      </c>
      <c r="L7191" s="50">
        <f t="shared" si="227"/>
        <v>0</v>
      </c>
    </row>
    <row r="7192" spans="1:12" s="49" customFormat="1" x14ac:dyDescent="0.25">
      <c r="A7192" s="49" t="s">
        <v>8776</v>
      </c>
      <c r="B7192" s="49" t="s">
        <v>8777</v>
      </c>
      <c r="C7192" s="49" t="s">
        <v>8778</v>
      </c>
      <c r="D7192" s="49">
        <v>805</v>
      </c>
      <c r="E7192" s="49" t="s">
        <v>2677</v>
      </c>
      <c r="F7192" s="49" t="s">
        <v>15</v>
      </c>
      <c r="G7192" s="49">
        <v>6</v>
      </c>
      <c r="H7192" s="49" t="s">
        <v>16</v>
      </c>
      <c r="I7192" s="49">
        <v>1</v>
      </c>
      <c r="J7192" s="49">
        <f t="shared" si="226"/>
        <v>6</v>
      </c>
      <c r="K7192" s="49">
        <v>0</v>
      </c>
      <c r="L7192" s="50">
        <f t="shared" si="227"/>
        <v>0</v>
      </c>
    </row>
    <row r="7193" spans="1:12" s="49" customFormat="1" x14ac:dyDescent="0.25">
      <c r="A7193" s="49" t="s">
        <v>13326</v>
      </c>
      <c r="B7193" s="49" t="s">
        <v>13327</v>
      </c>
      <c r="C7193" s="49" t="s">
        <v>13328</v>
      </c>
      <c r="D7193" s="49">
        <v>806</v>
      </c>
      <c r="E7193" s="49" t="s">
        <v>2677</v>
      </c>
      <c r="F7193" s="49" t="s">
        <v>15</v>
      </c>
      <c r="G7193" s="49">
        <v>6</v>
      </c>
      <c r="H7193" s="49" t="s">
        <v>16</v>
      </c>
      <c r="I7193" s="49">
        <v>0</v>
      </c>
      <c r="J7193" s="49">
        <f t="shared" si="226"/>
        <v>0</v>
      </c>
      <c r="K7193" s="49">
        <v>0</v>
      </c>
      <c r="L7193" s="50">
        <f t="shared" si="227"/>
        <v>0</v>
      </c>
    </row>
    <row r="7194" spans="1:12" s="49" customFormat="1" x14ac:dyDescent="0.25">
      <c r="A7194" s="49" t="s">
        <v>13344</v>
      </c>
      <c r="B7194" s="49" t="s">
        <v>13345</v>
      </c>
      <c r="D7194" s="49">
        <v>806</v>
      </c>
      <c r="E7194" s="49" t="s">
        <v>2677</v>
      </c>
      <c r="F7194" s="49" t="s">
        <v>15</v>
      </c>
      <c r="G7194" s="49">
        <v>6</v>
      </c>
      <c r="H7194" s="49" t="s">
        <v>16</v>
      </c>
      <c r="I7194" s="49">
        <v>1</v>
      </c>
      <c r="J7194" s="49">
        <f t="shared" si="226"/>
        <v>6</v>
      </c>
      <c r="K7194" s="49">
        <v>0</v>
      </c>
      <c r="L7194" s="50">
        <f t="shared" si="227"/>
        <v>0</v>
      </c>
    </row>
    <row r="7195" spans="1:12" s="49" customFormat="1" x14ac:dyDescent="0.25">
      <c r="A7195" s="49" t="s">
        <v>13926</v>
      </c>
      <c r="B7195" s="49" t="s">
        <v>13927</v>
      </c>
      <c r="D7195" s="49">
        <v>806</v>
      </c>
      <c r="E7195" s="49" t="s">
        <v>2677</v>
      </c>
      <c r="F7195" s="49" t="s">
        <v>15</v>
      </c>
      <c r="G7195" s="49">
        <v>6</v>
      </c>
      <c r="H7195" s="49" t="s">
        <v>16</v>
      </c>
      <c r="I7195" s="49">
        <v>0</v>
      </c>
      <c r="J7195" s="49">
        <f t="shared" si="226"/>
        <v>0</v>
      </c>
      <c r="K7195" s="49">
        <v>0</v>
      </c>
      <c r="L7195" s="50">
        <f t="shared" si="227"/>
        <v>0</v>
      </c>
    </row>
    <row r="7196" spans="1:12" s="49" customFormat="1" x14ac:dyDescent="0.25">
      <c r="A7196" s="49" t="s">
        <v>4566</v>
      </c>
      <c r="B7196" s="49" t="s">
        <v>4567</v>
      </c>
      <c r="C7196" s="49" t="s">
        <v>4568</v>
      </c>
      <c r="D7196" s="49">
        <v>805</v>
      </c>
      <c r="E7196" s="49" t="s">
        <v>2677</v>
      </c>
      <c r="F7196" s="49" t="s">
        <v>15</v>
      </c>
      <c r="G7196" s="49">
        <v>5</v>
      </c>
      <c r="H7196" s="49" t="s">
        <v>16</v>
      </c>
      <c r="I7196" s="49">
        <v>1</v>
      </c>
      <c r="J7196" s="49">
        <f t="shared" si="226"/>
        <v>5</v>
      </c>
      <c r="K7196" s="49">
        <v>0</v>
      </c>
      <c r="L7196" s="50">
        <f t="shared" si="227"/>
        <v>0</v>
      </c>
    </row>
    <row r="7197" spans="1:12" s="49" customFormat="1" x14ac:dyDescent="0.25">
      <c r="A7197" s="49" t="s">
        <v>5004</v>
      </c>
      <c r="B7197" s="49" t="s">
        <v>5005</v>
      </c>
      <c r="C7197" s="49" t="s">
        <v>5006</v>
      </c>
      <c r="D7197" s="49">
        <v>805</v>
      </c>
      <c r="E7197" s="49" t="s">
        <v>2677</v>
      </c>
      <c r="F7197" s="49" t="s">
        <v>15</v>
      </c>
      <c r="G7197" s="49">
        <v>5</v>
      </c>
      <c r="H7197" s="49" t="s">
        <v>16</v>
      </c>
      <c r="I7197" s="49">
        <v>1</v>
      </c>
      <c r="J7197" s="49">
        <f t="shared" si="226"/>
        <v>5</v>
      </c>
      <c r="K7197" s="49">
        <v>0</v>
      </c>
      <c r="L7197" s="50">
        <f t="shared" si="227"/>
        <v>0</v>
      </c>
    </row>
    <row r="7198" spans="1:12" s="49" customFormat="1" x14ac:dyDescent="0.25">
      <c r="A7198" s="49" t="s">
        <v>5337</v>
      </c>
      <c r="B7198" s="49" t="s">
        <v>5338</v>
      </c>
      <c r="D7198" s="49">
        <v>805</v>
      </c>
      <c r="E7198" s="49" t="s">
        <v>2677</v>
      </c>
      <c r="F7198" s="49" t="s">
        <v>15</v>
      </c>
      <c r="G7198" s="49">
        <v>5</v>
      </c>
      <c r="H7198" s="49" t="s">
        <v>16</v>
      </c>
      <c r="I7198" s="49">
        <v>1</v>
      </c>
      <c r="J7198" s="49">
        <f t="shared" si="226"/>
        <v>5</v>
      </c>
      <c r="K7198" s="49">
        <v>0</v>
      </c>
      <c r="L7198" s="50">
        <f t="shared" si="227"/>
        <v>0</v>
      </c>
    </row>
    <row r="7199" spans="1:12" s="49" customFormat="1" x14ac:dyDescent="0.25">
      <c r="A7199" s="49" t="s">
        <v>5386</v>
      </c>
      <c r="B7199" s="49" t="s">
        <v>5387</v>
      </c>
      <c r="C7199" s="49" t="s">
        <v>5383</v>
      </c>
      <c r="D7199" s="49">
        <v>805</v>
      </c>
      <c r="E7199" s="49" t="s">
        <v>2677</v>
      </c>
      <c r="F7199" s="49" t="s">
        <v>15</v>
      </c>
      <c r="G7199" s="49">
        <v>5</v>
      </c>
      <c r="H7199" s="49" t="s">
        <v>16</v>
      </c>
      <c r="I7199" s="49">
        <v>1</v>
      </c>
      <c r="J7199" s="49">
        <f t="shared" si="226"/>
        <v>5</v>
      </c>
      <c r="K7199" s="49">
        <v>0</v>
      </c>
      <c r="L7199" s="50">
        <f t="shared" si="227"/>
        <v>0</v>
      </c>
    </row>
    <row r="7200" spans="1:12" s="49" customFormat="1" x14ac:dyDescent="0.25">
      <c r="A7200" s="49" t="s">
        <v>5998</v>
      </c>
      <c r="B7200" s="49" t="s">
        <v>5999</v>
      </c>
      <c r="D7200" s="49">
        <v>805</v>
      </c>
      <c r="E7200" s="49" t="s">
        <v>2677</v>
      </c>
      <c r="F7200" s="49" t="s">
        <v>15</v>
      </c>
      <c r="G7200" s="49">
        <v>5</v>
      </c>
      <c r="H7200" s="49" t="s">
        <v>16</v>
      </c>
      <c r="I7200" s="49">
        <v>1</v>
      </c>
      <c r="J7200" s="49">
        <f t="shared" si="226"/>
        <v>5</v>
      </c>
      <c r="K7200" s="49">
        <v>0</v>
      </c>
      <c r="L7200" s="50">
        <f t="shared" si="227"/>
        <v>0</v>
      </c>
    </row>
    <row r="7201" spans="1:12" s="49" customFormat="1" x14ac:dyDescent="0.25">
      <c r="A7201" s="49" t="s">
        <v>7209</v>
      </c>
      <c r="B7201" s="49" t="s">
        <v>7210</v>
      </c>
      <c r="D7201" s="49">
        <v>805</v>
      </c>
      <c r="E7201" s="49" t="s">
        <v>2677</v>
      </c>
      <c r="F7201" s="49" t="s">
        <v>15</v>
      </c>
      <c r="G7201" s="49">
        <v>5</v>
      </c>
      <c r="H7201" s="49" t="s">
        <v>16</v>
      </c>
      <c r="I7201" s="49">
        <v>1</v>
      </c>
      <c r="J7201" s="49">
        <f t="shared" si="226"/>
        <v>5</v>
      </c>
      <c r="K7201" s="49">
        <v>0</v>
      </c>
      <c r="L7201" s="50">
        <f t="shared" si="227"/>
        <v>0</v>
      </c>
    </row>
    <row r="7202" spans="1:12" s="49" customFormat="1" x14ac:dyDescent="0.25">
      <c r="A7202" s="49" t="s">
        <v>7639</v>
      </c>
      <c r="B7202" s="49" t="s">
        <v>7640</v>
      </c>
      <c r="C7202" s="49" t="s">
        <v>7641</v>
      </c>
      <c r="D7202" s="49">
        <v>805</v>
      </c>
      <c r="E7202" s="49" t="s">
        <v>2677</v>
      </c>
      <c r="F7202" s="49" t="s">
        <v>15</v>
      </c>
      <c r="G7202" s="49">
        <v>5</v>
      </c>
      <c r="H7202" s="49" t="s">
        <v>16</v>
      </c>
      <c r="I7202" s="49">
        <v>1</v>
      </c>
      <c r="J7202" s="49">
        <f t="shared" ref="J7202:J7265" si="228">G7202*I7202</f>
        <v>5</v>
      </c>
      <c r="K7202" s="49">
        <v>0</v>
      </c>
      <c r="L7202" s="50">
        <f t="shared" ref="L7202:L7265" si="229">G7202*K7202</f>
        <v>0</v>
      </c>
    </row>
    <row r="7203" spans="1:12" s="49" customFormat="1" x14ac:dyDescent="0.25">
      <c r="A7203" s="49" t="s">
        <v>7732</v>
      </c>
      <c r="B7203" s="49" t="s">
        <v>7733</v>
      </c>
      <c r="C7203" s="49" t="s">
        <v>7734</v>
      </c>
      <c r="D7203" s="49">
        <v>805</v>
      </c>
      <c r="E7203" s="49" t="s">
        <v>2677</v>
      </c>
      <c r="F7203" s="49" t="s">
        <v>15</v>
      </c>
      <c r="G7203" s="49">
        <v>5</v>
      </c>
      <c r="H7203" s="49" t="s">
        <v>16</v>
      </c>
      <c r="I7203" s="49">
        <v>1</v>
      </c>
      <c r="J7203" s="49">
        <f t="shared" si="228"/>
        <v>5</v>
      </c>
      <c r="K7203" s="49">
        <v>0</v>
      </c>
      <c r="L7203" s="50">
        <f t="shared" si="229"/>
        <v>0</v>
      </c>
    </row>
    <row r="7204" spans="1:12" s="49" customFormat="1" x14ac:dyDescent="0.25">
      <c r="A7204" s="49" t="s">
        <v>7735</v>
      </c>
      <c r="B7204" s="49" t="s">
        <v>7733</v>
      </c>
      <c r="C7204" s="49" t="s">
        <v>7734</v>
      </c>
      <c r="D7204" s="49">
        <v>805</v>
      </c>
      <c r="E7204" s="49" t="s">
        <v>2677</v>
      </c>
      <c r="F7204" s="49" t="s">
        <v>15</v>
      </c>
      <c r="G7204" s="49">
        <v>5</v>
      </c>
      <c r="H7204" s="49" t="s">
        <v>16</v>
      </c>
      <c r="I7204" s="49">
        <v>1</v>
      </c>
      <c r="J7204" s="49">
        <f t="shared" si="228"/>
        <v>5</v>
      </c>
      <c r="K7204" s="49">
        <v>0</v>
      </c>
      <c r="L7204" s="50">
        <f t="shared" si="229"/>
        <v>0</v>
      </c>
    </row>
    <row r="7205" spans="1:12" s="49" customFormat="1" x14ac:dyDescent="0.25">
      <c r="A7205" s="49" t="s">
        <v>7778</v>
      </c>
      <c r="B7205" s="49" t="s">
        <v>7779</v>
      </c>
      <c r="C7205" s="49" t="s">
        <v>7780</v>
      </c>
      <c r="D7205" s="49">
        <v>805</v>
      </c>
      <c r="E7205" s="49" t="s">
        <v>2677</v>
      </c>
      <c r="F7205" s="49" t="s">
        <v>15</v>
      </c>
      <c r="G7205" s="49">
        <v>5</v>
      </c>
      <c r="H7205" s="49" t="s">
        <v>16</v>
      </c>
      <c r="I7205" s="49">
        <v>1</v>
      </c>
      <c r="J7205" s="49">
        <f t="shared" si="228"/>
        <v>5</v>
      </c>
      <c r="K7205" s="49">
        <v>0</v>
      </c>
      <c r="L7205" s="50">
        <f t="shared" si="229"/>
        <v>0</v>
      </c>
    </row>
    <row r="7206" spans="1:12" s="49" customFormat="1" x14ac:dyDescent="0.25">
      <c r="A7206" s="49" t="s">
        <v>7818</v>
      </c>
      <c r="B7206" s="49" t="s">
        <v>7803</v>
      </c>
      <c r="C7206" s="49" t="s">
        <v>7819</v>
      </c>
      <c r="D7206" s="49">
        <v>805</v>
      </c>
      <c r="E7206" s="49" t="s">
        <v>2677</v>
      </c>
      <c r="F7206" s="49" t="s">
        <v>15</v>
      </c>
      <c r="G7206" s="49">
        <v>5</v>
      </c>
      <c r="H7206" s="49" t="s">
        <v>16</v>
      </c>
      <c r="I7206" s="49">
        <v>1</v>
      </c>
      <c r="J7206" s="49">
        <f t="shared" si="228"/>
        <v>5</v>
      </c>
      <c r="K7206" s="49">
        <v>0</v>
      </c>
      <c r="L7206" s="50">
        <f t="shared" si="229"/>
        <v>0</v>
      </c>
    </row>
    <row r="7207" spans="1:12" s="49" customFormat="1" x14ac:dyDescent="0.25">
      <c r="A7207" s="49" t="s">
        <v>7820</v>
      </c>
      <c r="B7207" s="49" t="s">
        <v>7821</v>
      </c>
      <c r="C7207" s="49" t="s">
        <v>7822</v>
      </c>
      <c r="D7207" s="49">
        <v>805</v>
      </c>
      <c r="E7207" s="49" t="s">
        <v>2677</v>
      </c>
      <c r="F7207" s="49" t="s">
        <v>15</v>
      </c>
      <c r="G7207" s="49">
        <v>5</v>
      </c>
      <c r="H7207" s="49" t="s">
        <v>16</v>
      </c>
      <c r="I7207" s="49">
        <v>1</v>
      </c>
      <c r="J7207" s="49">
        <f t="shared" si="228"/>
        <v>5</v>
      </c>
      <c r="K7207" s="49">
        <v>0</v>
      </c>
      <c r="L7207" s="50">
        <f t="shared" si="229"/>
        <v>0</v>
      </c>
    </row>
    <row r="7208" spans="1:12" s="49" customFormat="1" x14ac:dyDescent="0.25">
      <c r="A7208" s="49" t="s">
        <v>11295</v>
      </c>
      <c r="B7208" s="49" t="s">
        <v>11296</v>
      </c>
      <c r="C7208" s="49" t="s">
        <v>11297</v>
      </c>
      <c r="D7208" s="49">
        <v>805</v>
      </c>
      <c r="E7208" s="49" t="s">
        <v>2677</v>
      </c>
      <c r="F7208" s="49" t="s">
        <v>15</v>
      </c>
      <c r="G7208" s="49">
        <v>5</v>
      </c>
      <c r="H7208" s="49" t="s">
        <v>16</v>
      </c>
      <c r="I7208" s="49">
        <v>1</v>
      </c>
      <c r="J7208" s="49">
        <f t="shared" si="228"/>
        <v>5</v>
      </c>
      <c r="K7208" s="49">
        <v>0</v>
      </c>
      <c r="L7208" s="50">
        <f t="shared" si="229"/>
        <v>0</v>
      </c>
    </row>
    <row r="7209" spans="1:12" s="49" customFormat="1" x14ac:dyDescent="0.25">
      <c r="A7209" s="49" t="s">
        <v>11298</v>
      </c>
      <c r="B7209" s="49" t="s">
        <v>11299</v>
      </c>
      <c r="C7209" s="49" t="s">
        <v>11300</v>
      </c>
      <c r="D7209" s="49">
        <v>805</v>
      </c>
      <c r="E7209" s="49" t="s">
        <v>2677</v>
      </c>
      <c r="F7209" s="49" t="s">
        <v>15</v>
      </c>
      <c r="G7209" s="49">
        <v>5</v>
      </c>
      <c r="H7209" s="49" t="s">
        <v>16</v>
      </c>
      <c r="I7209" s="49">
        <v>1</v>
      </c>
      <c r="J7209" s="49">
        <f t="shared" si="228"/>
        <v>5</v>
      </c>
      <c r="K7209" s="49">
        <v>0</v>
      </c>
      <c r="L7209" s="50">
        <f t="shared" si="229"/>
        <v>0</v>
      </c>
    </row>
    <row r="7210" spans="1:12" x14ac:dyDescent="0.25">
      <c r="A7210" t="s">
        <v>20698</v>
      </c>
      <c r="B7210" t="s">
        <v>20699</v>
      </c>
      <c r="C7210" t="s">
        <v>16570</v>
      </c>
      <c r="D7210">
        <v>875</v>
      </c>
      <c r="E7210" t="s">
        <v>2673</v>
      </c>
      <c r="F7210" t="s">
        <v>15</v>
      </c>
      <c r="G7210" s="2">
        <v>22882</v>
      </c>
      <c r="H7210" t="s">
        <v>16</v>
      </c>
      <c r="I7210">
        <v>0.14119999999999999</v>
      </c>
      <c r="J7210">
        <f t="shared" si="228"/>
        <v>3230.9384</v>
      </c>
      <c r="K7210">
        <v>0.90851000000000004</v>
      </c>
      <c r="L7210" s="1">
        <f t="shared" si="229"/>
        <v>20788.525820000003</v>
      </c>
    </row>
    <row r="7211" spans="1:12" s="49" customFormat="1" x14ac:dyDescent="0.25">
      <c r="A7211" s="49" t="s">
        <v>11322</v>
      </c>
      <c r="B7211" s="49" t="s">
        <v>11323</v>
      </c>
      <c r="C7211" s="49" t="s">
        <v>11324</v>
      </c>
      <c r="D7211" s="49">
        <v>805</v>
      </c>
      <c r="E7211" s="49" t="s">
        <v>2677</v>
      </c>
      <c r="F7211" s="49" t="s">
        <v>15</v>
      </c>
      <c r="G7211" s="49">
        <v>5</v>
      </c>
      <c r="H7211" s="49" t="s">
        <v>16</v>
      </c>
      <c r="I7211" s="49">
        <v>1</v>
      </c>
      <c r="J7211" s="49">
        <f t="shared" si="228"/>
        <v>5</v>
      </c>
      <c r="K7211" s="49">
        <v>0</v>
      </c>
      <c r="L7211" s="50">
        <f t="shared" si="229"/>
        <v>0</v>
      </c>
    </row>
    <row r="7212" spans="1:12" s="49" customFormat="1" x14ac:dyDescent="0.25">
      <c r="A7212" s="49" t="s">
        <v>11328</v>
      </c>
      <c r="B7212" s="49" t="s">
        <v>11329</v>
      </c>
      <c r="C7212" s="49" t="s">
        <v>11330</v>
      </c>
      <c r="D7212" s="49">
        <v>805</v>
      </c>
      <c r="E7212" s="49" t="s">
        <v>2677</v>
      </c>
      <c r="F7212" s="49" t="s">
        <v>15</v>
      </c>
      <c r="G7212" s="49">
        <v>5</v>
      </c>
      <c r="H7212" s="49" t="s">
        <v>16</v>
      </c>
      <c r="I7212" s="49">
        <v>1</v>
      </c>
      <c r="J7212" s="49">
        <f t="shared" si="228"/>
        <v>5</v>
      </c>
      <c r="K7212" s="49">
        <v>0</v>
      </c>
      <c r="L7212" s="50">
        <f t="shared" si="229"/>
        <v>0</v>
      </c>
    </row>
    <row r="7213" spans="1:12" s="49" customFormat="1" x14ac:dyDescent="0.25">
      <c r="A7213" s="49" t="s">
        <v>11331</v>
      </c>
      <c r="B7213" s="49" t="s">
        <v>11332</v>
      </c>
      <c r="C7213" s="49" t="s">
        <v>11333</v>
      </c>
      <c r="D7213" s="49">
        <v>805</v>
      </c>
      <c r="E7213" s="49" t="s">
        <v>2677</v>
      </c>
      <c r="F7213" s="49" t="s">
        <v>15</v>
      </c>
      <c r="G7213" s="49">
        <v>5</v>
      </c>
      <c r="H7213" s="49" t="s">
        <v>16</v>
      </c>
      <c r="I7213" s="49">
        <v>1</v>
      </c>
      <c r="J7213" s="49">
        <f t="shared" si="228"/>
        <v>5</v>
      </c>
      <c r="K7213" s="49">
        <v>0</v>
      </c>
      <c r="L7213" s="50">
        <f t="shared" si="229"/>
        <v>0</v>
      </c>
    </row>
    <row r="7214" spans="1:12" s="49" customFormat="1" x14ac:dyDescent="0.25">
      <c r="A7214" s="49" t="s">
        <v>11892</v>
      </c>
      <c r="B7214" s="49" t="s">
        <v>11893</v>
      </c>
      <c r="C7214" s="49" t="s">
        <v>11894</v>
      </c>
      <c r="D7214" s="49">
        <v>805</v>
      </c>
      <c r="E7214" s="49" t="s">
        <v>2677</v>
      </c>
      <c r="F7214" s="49" t="s">
        <v>15</v>
      </c>
      <c r="G7214" s="49">
        <v>5</v>
      </c>
      <c r="H7214" s="49" t="s">
        <v>16</v>
      </c>
      <c r="I7214" s="49">
        <v>1</v>
      </c>
      <c r="J7214" s="49">
        <f t="shared" si="228"/>
        <v>5</v>
      </c>
      <c r="K7214" s="49">
        <v>0</v>
      </c>
      <c r="L7214" s="50">
        <f t="shared" si="229"/>
        <v>0</v>
      </c>
    </row>
    <row r="7215" spans="1:12" s="49" customFormat="1" x14ac:dyDescent="0.25">
      <c r="A7215" s="49" t="s">
        <v>11922</v>
      </c>
      <c r="B7215" s="49" t="s">
        <v>11923</v>
      </c>
      <c r="C7215" s="49">
        <v>2502302500</v>
      </c>
      <c r="D7215" s="49">
        <v>805</v>
      </c>
      <c r="E7215" s="49" t="s">
        <v>2677</v>
      </c>
      <c r="F7215" s="49" t="s">
        <v>15</v>
      </c>
      <c r="G7215" s="49">
        <v>5</v>
      </c>
      <c r="H7215" s="49" t="s">
        <v>16</v>
      </c>
      <c r="I7215" s="49">
        <v>1</v>
      </c>
      <c r="J7215" s="49">
        <f t="shared" si="228"/>
        <v>5</v>
      </c>
      <c r="K7215" s="49">
        <v>0</v>
      </c>
      <c r="L7215" s="50">
        <f t="shared" si="229"/>
        <v>0</v>
      </c>
    </row>
    <row r="7216" spans="1:12" s="49" customFormat="1" x14ac:dyDescent="0.25">
      <c r="A7216" s="49" t="s">
        <v>11939</v>
      </c>
      <c r="B7216" s="49" t="s">
        <v>11940</v>
      </c>
      <c r="C7216" s="49" t="s">
        <v>11941</v>
      </c>
      <c r="D7216" s="49">
        <v>805</v>
      </c>
      <c r="E7216" s="49" t="s">
        <v>2677</v>
      </c>
      <c r="F7216" s="49" t="s">
        <v>15</v>
      </c>
      <c r="G7216" s="49">
        <v>5</v>
      </c>
      <c r="H7216" s="49" t="s">
        <v>16</v>
      </c>
      <c r="I7216" s="49">
        <v>1</v>
      </c>
      <c r="J7216" s="49">
        <f t="shared" si="228"/>
        <v>5</v>
      </c>
      <c r="K7216" s="49">
        <v>0</v>
      </c>
      <c r="L7216" s="50">
        <f t="shared" si="229"/>
        <v>0</v>
      </c>
    </row>
    <row r="7217" spans="1:12" s="49" customFormat="1" x14ac:dyDescent="0.25">
      <c r="A7217" s="49" t="s">
        <v>13693</v>
      </c>
      <c r="B7217" s="49" t="s">
        <v>13694</v>
      </c>
      <c r="C7217" s="49" t="s">
        <v>13695</v>
      </c>
      <c r="D7217" s="49">
        <v>806</v>
      </c>
      <c r="E7217" s="49" t="s">
        <v>2677</v>
      </c>
      <c r="F7217" s="49" t="s">
        <v>15</v>
      </c>
      <c r="G7217" s="49">
        <v>5</v>
      </c>
      <c r="H7217" s="49" t="s">
        <v>11259</v>
      </c>
      <c r="I7217" s="49">
        <v>0</v>
      </c>
      <c r="J7217" s="49">
        <f t="shared" si="228"/>
        <v>0</v>
      </c>
      <c r="K7217" s="49">
        <v>0</v>
      </c>
      <c r="L7217" s="50">
        <f t="shared" si="229"/>
        <v>0</v>
      </c>
    </row>
    <row r="7218" spans="1:12" s="49" customFormat="1" x14ac:dyDescent="0.25">
      <c r="A7218" s="49" t="s">
        <v>3847</v>
      </c>
      <c r="B7218" s="49" t="s">
        <v>3848</v>
      </c>
      <c r="C7218" s="49" t="s">
        <v>3849</v>
      </c>
      <c r="D7218" s="49">
        <v>805</v>
      </c>
      <c r="E7218" s="49" t="s">
        <v>2677</v>
      </c>
      <c r="F7218" s="49" t="s">
        <v>15</v>
      </c>
      <c r="G7218" s="49">
        <v>4</v>
      </c>
      <c r="H7218" s="49" t="s">
        <v>16</v>
      </c>
      <c r="I7218" s="49">
        <v>30</v>
      </c>
      <c r="J7218" s="49">
        <f t="shared" si="228"/>
        <v>120</v>
      </c>
      <c r="K7218" s="49">
        <v>0</v>
      </c>
      <c r="L7218" s="50">
        <f t="shared" si="229"/>
        <v>0</v>
      </c>
    </row>
    <row r="7219" spans="1:12" s="49" customFormat="1" x14ac:dyDescent="0.25">
      <c r="A7219" s="49" t="s">
        <v>5260</v>
      </c>
      <c r="B7219" s="49" t="s">
        <v>5261</v>
      </c>
      <c r="D7219" s="49">
        <v>805</v>
      </c>
      <c r="E7219" s="49" t="s">
        <v>2677</v>
      </c>
      <c r="F7219" s="49" t="s">
        <v>15</v>
      </c>
      <c r="G7219" s="49">
        <v>4</v>
      </c>
      <c r="H7219" s="49" t="s">
        <v>16</v>
      </c>
      <c r="I7219" s="49">
        <v>18</v>
      </c>
      <c r="J7219" s="49">
        <f t="shared" si="228"/>
        <v>72</v>
      </c>
      <c r="K7219" s="49">
        <v>0</v>
      </c>
      <c r="L7219" s="50">
        <f t="shared" si="229"/>
        <v>0</v>
      </c>
    </row>
    <row r="7220" spans="1:12" s="49" customFormat="1" x14ac:dyDescent="0.25">
      <c r="A7220" s="49" t="s">
        <v>5264</v>
      </c>
      <c r="B7220" s="49" t="s">
        <v>5265</v>
      </c>
      <c r="C7220" s="49" t="s">
        <v>5266</v>
      </c>
      <c r="D7220" s="49">
        <v>805</v>
      </c>
      <c r="E7220" s="49" t="s">
        <v>2677</v>
      </c>
      <c r="F7220" s="49" t="s">
        <v>15</v>
      </c>
      <c r="G7220" s="49">
        <v>4</v>
      </c>
      <c r="H7220" s="49" t="s">
        <v>16</v>
      </c>
      <c r="I7220" s="49">
        <v>125</v>
      </c>
      <c r="J7220" s="49">
        <f t="shared" si="228"/>
        <v>500</v>
      </c>
      <c r="K7220" s="49">
        <v>0</v>
      </c>
      <c r="L7220" s="50">
        <f t="shared" si="229"/>
        <v>0</v>
      </c>
    </row>
    <row r="7221" spans="1:12" s="49" customFormat="1" x14ac:dyDescent="0.25">
      <c r="A7221" s="49" t="s">
        <v>5344</v>
      </c>
      <c r="B7221" s="49" t="s">
        <v>5345</v>
      </c>
      <c r="D7221" s="49">
        <v>805</v>
      </c>
      <c r="E7221" s="49" t="s">
        <v>2677</v>
      </c>
      <c r="F7221" s="49" t="s">
        <v>15</v>
      </c>
      <c r="G7221" s="49">
        <v>4</v>
      </c>
      <c r="H7221" s="49" t="s">
        <v>16</v>
      </c>
      <c r="I7221" s="49">
        <v>1</v>
      </c>
      <c r="J7221" s="49">
        <f t="shared" si="228"/>
        <v>4</v>
      </c>
      <c r="K7221" s="49">
        <v>0</v>
      </c>
      <c r="L7221" s="50">
        <f t="shared" si="229"/>
        <v>0</v>
      </c>
    </row>
    <row r="7222" spans="1:12" s="49" customFormat="1" x14ac:dyDescent="0.25">
      <c r="A7222" s="49" t="s">
        <v>5381</v>
      </c>
      <c r="B7222" s="49" t="s">
        <v>5382</v>
      </c>
      <c r="C7222" s="49" t="s">
        <v>5383</v>
      </c>
      <c r="D7222" s="49">
        <v>805</v>
      </c>
      <c r="E7222" s="49" t="s">
        <v>2677</v>
      </c>
      <c r="F7222" s="49" t="s">
        <v>15</v>
      </c>
      <c r="G7222" s="49">
        <v>4</v>
      </c>
      <c r="H7222" s="49" t="s">
        <v>16</v>
      </c>
      <c r="I7222" s="49">
        <v>1</v>
      </c>
      <c r="J7222" s="49">
        <f t="shared" si="228"/>
        <v>4</v>
      </c>
      <c r="K7222" s="49">
        <v>0</v>
      </c>
      <c r="L7222" s="50">
        <f t="shared" si="229"/>
        <v>0</v>
      </c>
    </row>
    <row r="7223" spans="1:12" s="49" customFormat="1" x14ac:dyDescent="0.25">
      <c r="A7223" s="49" t="s">
        <v>5384</v>
      </c>
      <c r="B7223" s="49" t="s">
        <v>5385</v>
      </c>
      <c r="C7223" s="49" t="s">
        <v>5383</v>
      </c>
      <c r="D7223" s="49">
        <v>805</v>
      </c>
      <c r="E7223" s="49" t="s">
        <v>2677</v>
      </c>
      <c r="F7223" s="49" t="s">
        <v>15</v>
      </c>
      <c r="G7223" s="49">
        <v>4</v>
      </c>
      <c r="H7223" s="49" t="s">
        <v>16</v>
      </c>
      <c r="I7223" s="49">
        <v>1</v>
      </c>
      <c r="J7223" s="49">
        <f t="shared" si="228"/>
        <v>4</v>
      </c>
      <c r="K7223" s="49">
        <v>0</v>
      </c>
      <c r="L7223" s="50">
        <f t="shared" si="229"/>
        <v>0</v>
      </c>
    </row>
    <row r="7224" spans="1:12" s="49" customFormat="1" x14ac:dyDescent="0.25">
      <c r="A7224" s="49" t="s">
        <v>5408</v>
      </c>
      <c r="B7224" s="49" t="s">
        <v>5409</v>
      </c>
      <c r="D7224" s="49">
        <v>805</v>
      </c>
      <c r="E7224" s="49" t="s">
        <v>2677</v>
      </c>
      <c r="F7224" s="49" t="s">
        <v>15</v>
      </c>
      <c r="G7224" s="49">
        <v>4</v>
      </c>
      <c r="H7224" s="49" t="s">
        <v>16</v>
      </c>
      <c r="I7224" s="49">
        <v>1</v>
      </c>
      <c r="J7224" s="49">
        <f t="shared" si="228"/>
        <v>4</v>
      </c>
      <c r="K7224" s="49">
        <v>0</v>
      </c>
      <c r="L7224" s="50">
        <f t="shared" si="229"/>
        <v>0</v>
      </c>
    </row>
    <row r="7225" spans="1:12" s="49" customFormat="1" x14ac:dyDescent="0.25">
      <c r="A7225" s="49" t="s">
        <v>5416</v>
      </c>
      <c r="B7225" s="49" t="s">
        <v>5417</v>
      </c>
      <c r="C7225" s="49" t="s">
        <v>5418</v>
      </c>
      <c r="D7225" s="49">
        <v>805</v>
      </c>
      <c r="E7225" s="49" t="s">
        <v>2677</v>
      </c>
      <c r="F7225" s="49" t="s">
        <v>15</v>
      </c>
      <c r="G7225" s="49">
        <v>4</v>
      </c>
      <c r="H7225" s="49" t="s">
        <v>16</v>
      </c>
      <c r="I7225" s="49">
        <v>1</v>
      </c>
      <c r="J7225" s="49">
        <f t="shared" si="228"/>
        <v>4</v>
      </c>
      <c r="K7225" s="49">
        <v>0</v>
      </c>
      <c r="L7225" s="50">
        <f t="shared" si="229"/>
        <v>0</v>
      </c>
    </row>
    <row r="7226" spans="1:12" s="49" customFormat="1" x14ac:dyDescent="0.25">
      <c r="A7226" s="49" t="s">
        <v>5486</v>
      </c>
      <c r="B7226" s="49" t="s">
        <v>5485</v>
      </c>
      <c r="D7226" s="49">
        <v>805</v>
      </c>
      <c r="E7226" s="49" t="s">
        <v>2677</v>
      </c>
      <c r="F7226" s="49" t="s">
        <v>15</v>
      </c>
      <c r="G7226" s="49">
        <v>4</v>
      </c>
      <c r="H7226" s="49" t="s">
        <v>16</v>
      </c>
      <c r="I7226" s="49">
        <v>1</v>
      </c>
      <c r="J7226" s="49">
        <f t="shared" si="228"/>
        <v>4</v>
      </c>
      <c r="K7226" s="49">
        <v>0</v>
      </c>
      <c r="L7226" s="50">
        <f t="shared" si="229"/>
        <v>0</v>
      </c>
    </row>
    <row r="7227" spans="1:12" s="49" customFormat="1" x14ac:dyDescent="0.25">
      <c r="A7227" s="49" t="s">
        <v>5504</v>
      </c>
      <c r="B7227" s="49" t="s">
        <v>5505</v>
      </c>
      <c r="D7227" s="49">
        <v>805</v>
      </c>
      <c r="E7227" s="49" t="s">
        <v>2677</v>
      </c>
      <c r="F7227" s="49" t="s">
        <v>15</v>
      </c>
      <c r="G7227" s="49">
        <v>4</v>
      </c>
      <c r="H7227" s="49" t="s">
        <v>16</v>
      </c>
      <c r="I7227" s="49">
        <v>1</v>
      </c>
      <c r="J7227" s="49">
        <f t="shared" si="228"/>
        <v>4</v>
      </c>
      <c r="K7227" s="49">
        <v>0</v>
      </c>
      <c r="L7227" s="50">
        <f t="shared" si="229"/>
        <v>0</v>
      </c>
    </row>
    <row r="7228" spans="1:12" s="49" customFormat="1" x14ac:dyDescent="0.25">
      <c r="A7228" s="49" t="s">
        <v>6513</v>
      </c>
      <c r="B7228" s="49" t="s">
        <v>6514</v>
      </c>
      <c r="D7228" s="49">
        <v>805</v>
      </c>
      <c r="E7228" s="49" t="s">
        <v>2677</v>
      </c>
      <c r="F7228" s="49" t="s">
        <v>15</v>
      </c>
      <c r="G7228" s="49">
        <v>4</v>
      </c>
      <c r="H7228" s="49" t="s">
        <v>16</v>
      </c>
      <c r="I7228" s="49">
        <v>1</v>
      </c>
      <c r="J7228" s="49">
        <f t="shared" si="228"/>
        <v>4</v>
      </c>
      <c r="K7228" s="49">
        <v>0</v>
      </c>
      <c r="L7228" s="50">
        <f t="shared" si="229"/>
        <v>0</v>
      </c>
    </row>
    <row r="7229" spans="1:12" s="49" customFormat="1" x14ac:dyDescent="0.25">
      <c r="A7229" s="49" t="s">
        <v>6768</v>
      </c>
      <c r="B7229" s="49" t="s">
        <v>6769</v>
      </c>
      <c r="D7229" s="49">
        <v>805</v>
      </c>
      <c r="E7229" s="49" t="s">
        <v>2677</v>
      </c>
      <c r="F7229" s="49" t="s">
        <v>15</v>
      </c>
      <c r="G7229" s="49">
        <v>4</v>
      </c>
      <c r="H7229" s="49" t="s">
        <v>16</v>
      </c>
      <c r="I7229" s="49">
        <v>1</v>
      </c>
      <c r="J7229" s="49">
        <f t="shared" si="228"/>
        <v>4</v>
      </c>
      <c r="K7229" s="49">
        <v>0</v>
      </c>
      <c r="L7229" s="50">
        <f t="shared" si="229"/>
        <v>0</v>
      </c>
    </row>
    <row r="7230" spans="1:12" s="49" customFormat="1" x14ac:dyDescent="0.25">
      <c r="A7230" s="49" t="s">
        <v>7067</v>
      </c>
      <c r="B7230" s="49" t="s">
        <v>7068</v>
      </c>
      <c r="D7230" s="49">
        <v>805</v>
      </c>
      <c r="E7230" s="49" t="s">
        <v>2677</v>
      </c>
      <c r="F7230" s="49" t="s">
        <v>15</v>
      </c>
      <c r="G7230" s="49">
        <v>4</v>
      </c>
      <c r="H7230" s="49" t="s">
        <v>16</v>
      </c>
      <c r="I7230" s="49">
        <v>1</v>
      </c>
      <c r="J7230" s="49">
        <f t="shared" si="228"/>
        <v>4</v>
      </c>
      <c r="K7230" s="49">
        <v>0</v>
      </c>
      <c r="L7230" s="50">
        <f t="shared" si="229"/>
        <v>0</v>
      </c>
    </row>
    <row r="7231" spans="1:12" s="49" customFormat="1" x14ac:dyDescent="0.25">
      <c r="A7231" s="49" t="s">
        <v>7231</v>
      </c>
      <c r="B7231" s="49" t="s">
        <v>7232</v>
      </c>
      <c r="D7231" s="49">
        <v>805</v>
      </c>
      <c r="E7231" s="49" t="s">
        <v>2677</v>
      </c>
      <c r="F7231" s="49" t="s">
        <v>15</v>
      </c>
      <c r="G7231" s="49">
        <v>4</v>
      </c>
      <c r="H7231" s="49" t="s">
        <v>16</v>
      </c>
      <c r="I7231" s="49">
        <v>1</v>
      </c>
      <c r="J7231" s="49">
        <f t="shared" si="228"/>
        <v>4</v>
      </c>
      <c r="K7231" s="49">
        <v>0</v>
      </c>
      <c r="L7231" s="50">
        <f t="shared" si="229"/>
        <v>0</v>
      </c>
    </row>
    <row r="7232" spans="1:12" s="49" customFormat="1" x14ac:dyDescent="0.25">
      <c r="A7232" s="49" t="s">
        <v>7243</v>
      </c>
      <c r="B7232" s="49" t="s">
        <v>7244</v>
      </c>
      <c r="C7232" s="49" t="s">
        <v>7245</v>
      </c>
      <c r="D7232" s="49">
        <v>805</v>
      </c>
      <c r="E7232" s="49" t="s">
        <v>2677</v>
      </c>
      <c r="F7232" s="49" t="s">
        <v>15</v>
      </c>
      <c r="G7232" s="49">
        <v>4</v>
      </c>
      <c r="H7232" s="49" t="s">
        <v>16</v>
      </c>
      <c r="I7232" s="49">
        <v>1</v>
      </c>
      <c r="J7232" s="49">
        <f t="shared" si="228"/>
        <v>4</v>
      </c>
      <c r="K7232" s="49">
        <v>0</v>
      </c>
      <c r="L7232" s="50">
        <f t="shared" si="229"/>
        <v>0</v>
      </c>
    </row>
    <row r="7233" spans="1:12" s="49" customFormat="1" x14ac:dyDescent="0.25">
      <c r="A7233" s="49" t="s">
        <v>7246</v>
      </c>
      <c r="B7233" s="49" t="s">
        <v>7247</v>
      </c>
      <c r="C7233" s="49" t="s">
        <v>7248</v>
      </c>
      <c r="D7233" s="49">
        <v>805</v>
      </c>
      <c r="E7233" s="49" t="s">
        <v>2677</v>
      </c>
      <c r="F7233" s="49" t="s">
        <v>15</v>
      </c>
      <c r="G7233" s="49">
        <v>4</v>
      </c>
      <c r="H7233" s="49" t="s">
        <v>16</v>
      </c>
      <c r="I7233" s="49">
        <v>1</v>
      </c>
      <c r="J7233" s="49">
        <f t="shared" si="228"/>
        <v>4</v>
      </c>
      <c r="K7233" s="49">
        <v>0</v>
      </c>
      <c r="L7233" s="50">
        <f t="shared" si="229"/>
        <v>0</v>
      </c>
    </row>
    <row r="7234" spans="1:12" s="49" customFormat="1" x14ac:dyDescent="0.25">
      <c r="A7234" s="49" t="s">
        <v>7249</v>
      </c>
      <c r="B7234" s="49" t="s">
        <v>7250</v>
      </c>
      <c r="C7234" s="49" t="s">
        <v>0</v>
      </c>
      <c r="D7234" s="49">
        <v>805</v>
      </c>
      <c r="E7234" s="49" t="s">
        <v>2677</v>
      </c>
      <c r="F7234" s="49" t="s">
        <v>15</v>
      </c>
      <c r="G7234" s="49">
        <v>4</v>
      </c>
      <c r="H7234" s="49" t="s">
        <v>16</v>
      </c>
      <c r="I7234" s="49">
        <v>1</v>
      </c>
      <c r="J7234" s="49">
        <f t="shared" si="228"/>
        <v>4</v>
      </c>
      <c r="K7234" s="49">
        <v>0</v>
      </c>
      <c r="L7234" s="50">
        <f t="shared" si="229"/>
        <v>0</v>
      </c>
    </row>
    <row r="7235" spans="1:12" s="49" customFormat="1" x14ac:dyDescent="0.25">
      <c r="A7235" s="49" t="s">
        <v>7764</v>
      </c>
      <c r="B7235" s="49" t="s">
        <v>7765</v>
      </c>
      <c r="C7235" s="49" t="s">
        <v>7766</v>
      </c>
      <c r="D7235" s="49">
        <v>805</v>
      </c>
      <c r="E7235" s="49" t="s">
        <v>2677</v>
      </c>
      <c r="F7235" s="49" t="s">
        <v>15</v>
      </c>
      <c r="G7235" s="49">
        <v>4</v>
      </c>
      <c r="H7235" s="49" t="s">
        <v>16</v>
      </c>
      <c r="I7235" s="49">
        <v>1</v>
      </c>
      <c r="J7235" s="49">
        <f t="shared" si="228"/>
        <v>4</v>
      </c>
      <c r="K7235" s="49">
        <v>0</v>
      </c>
      <c r="L7235" s="50">
        <f t="shared" si="229"/>
        <v>0</v>
      </c>
    </row>
    <row r="7236" spans="1:12" s="49" customFormat="1" x14ac:dyDescent="0.25">
      <c r="A7236" s="49" t="s">
        <v>7767</v>
      </c>
      <c r="B7236" s="49" t="s">
        <v>7765</v>
      </c>
      <c r="C7236" s="49" t="s">
        <v>7768</v>
      </c>
      <c r="D7236" s="49">
        <v>805</v>
      </c>
      <c r="E7236" s="49" t="s">
        <v>2677</v>
      </c>
      <c r="F7236" s="49" t="s">
        <v>15</v>
      </c>
      <c r="G7236" s="49">
        <v>4</v>
      </c>
      <c r="H7236" s="49" t="s">
        <v>16</v>
      </c>
      <c r="I7236" s="49">
        <v>1</v>
      </c>
      <c r="J7236" s="49">
        <f t="shared" si="228"/>
        <v>4</v>
      </c>
      <c r="K7236" s="49">
        <v>0</v>
      </c>
      <c r="L7236" s="50">
        <f t="shared" si="229"/>
        <v>0</v>
      </c>
    </row>
    <row r="7237" spans="1:12" s="49" customFormat="1" x14ac:dyDescent="0.25">
      <c r="A7237" s="49" t="s">
        <v>7781</v>
      </c>
      <c r="B7237" s="49" t="s">
        <v>7765</v>
      </c>
      <c r="C7237" s="49" t="s">
        <v>7782</v>
      </c>
      <c r="D7237" s="49">
        <v>805</v>
      </c>
      <c r="E7237" s="49" t="s">
        <v>2677</v>
      </c>
      <c r="F7237" s="49" t="s">
        <v>15</v>
      </c>
      <c r="G7237" s="49">
        <v>4</v>
      </c>
      <c r="H7237" s="49" t="s">
        <v>16</v>
      </c>
      <c r="I7237" s="49">
        <v>1</v>
      </c>
      <c r="J7237" s="49">
        <f t="shared" si="228"/>
        <v>4</v>
      </c>
      <c r="K7237" s="49">
        <v>0</v>
      </c>
      <c r="L7237" s="50">
        <f t="shared" si="229"/>
        <v>0</v>
      </c>
    </row>
    <row r="7238" spans="1:12" s="49" customFormat="1" x14ac:dyDescent="0.25">
      <c r="A7238" s="49" t="s">
        <v>7783</v>
      </c>
      <c r="B7238" s="49" t="s">
        <v>7765</v>
      </c>
      <c r="C7238" s="49" t="s">
        <v>7784</v>
      </c>
      <c r="D7238" s="49">
        <v>805</v>
      </c>
      <c r="E7238" s="49" t="s">
        <v>2677</v>
      </c>
      <c r="F7238" s="49" t="s">
        <v>15</v>
      </c>
      <c r="G7238" s="49">
        <v>4</v>
      </c>
      <c r="H7238" s="49" t="s">
        <v>16</v>
      </c>
      <c r="I7238" s="49">
        <v>1</v>
      </c>
      <c r="J7238" s="49">
        <f t="shared" si="228"/>
        <v>4</v>
      </c>
      <c r="K7238" s="49">
        <v>0</v>
      </c>
      <c r="L7238" s="50">
        <f t="shared" si="229"/>
        <v>0</v>
      </c>
    </row>
    <row r="7239" spans="1:12" s="49" customFormat="1" x14ac:dyDescent="0.25">
      <c r="A7239" s="49" t="s">
        <v>8156</v>
      </c>
      <c r="B7239" s="49" t="s">
        <v>8157</v>
      </c>
      <c r="C7239" s="49" t="s">
        <v>8158</v>
      </c>
      <c r="D7239" s="49">
        <v>805</v>
      </c>
      <c r="E7239" s="49" t="s">
        <v>2677</v>
      </c>
      <c r="F7239" s="49" t="s">
        <v>15</v>
      </c>
      <c r="G7239" s="49">
        <v>4</v>
      </c>
      <c r="H7239" s="49" t="s">
        <v>16</v>
      </c>
      <c r="I7239" s="49">
        <v>1</v>
      </c>
      <c r="J7239" s="49">
        <f t="shared" si="228"/>
        <v>4</v>
      </c>
      <c r="K7239" s="49">
        <v>0</v>
      </c>
      <c r="L7239" s="50">
        <f t="shared" si="229"/>
        <v>0</v>
      </c>
    </row>
    <row r="7240" spans="1:12" s="49" customFormat="1" x14ac:dyDescent="0.25">
      <c r="A7240" s="49" t="s">
        <v>8438</v>
      </c>
      <c r="B7240" s="49" t="s">
        <v>8439</v>
      </c>
      <c r="D7240" s="49">
        <v>805</v>
      </c>
      <c r="E7240" s="49" t="s">
        <v>2677</v>
      </c>
      <c r="F7240" s="49" t="s">
        <v>15</v>
      </c>
      <c r="G7240" s="49">
        <v>4</v>
      </c>
      <c r="H7240" s="49" t="s">
        <v>16</v>
      </c>
      <c r="I7240" s="49">
        <v>1</v>
      </c>
      <c r="J7240" s="49">
        <f t="shared" si="228"/>
        <v>4</v>
      </c>
      <c r="K7240" s="49">
        <v>0</v>
      </c>
      <c r="L7240" s="50">
        <f t="shared" si="229"/>
        <v>0</v>
      </c>
    </row>
    <row r="7241" spans="1:12" s="49" customFormat="1" x14ac:dyDescent="0.25">
      <c r="A7241" s="49" t="s">
        <v>8800</v>
      </c>
      <c r="B7241" s="49" t="s">
        <v>8801</v>
      </c>
      <c r="C7241" s="49" t="s">
        <v>8802</v>
      </c>
      <c r="D7241" s="49">
        <v>805</v>
      </c>
      <c r="E7241" s="49" t="s">
        <v>2677</v>
      </c>
      <c r="F7241" s="49" t="s">
        <v>15</v>
      </c>
      <c r="G7241" s="49">
        <v>4</v>
      </c>
      <c r="H7241" s="49" t="s">
        <v>16</v>
      </c>
      <c r="I7241" s="49">
        <v>1</v>
      </c>
      <c r="J7241" s="49">
        <f t="shared" si="228"/>
        <v>4</v>
      </c>
      <c r="K7241" s="49">
        <v>0</v>
      </c>
      <c r="L7241" s="50">
        <f t="shared" si="229"/>
        <v>0</v>
      </c>
    </row>
    <row r="7242" spans="1:12" s="49" customFormat="1" x14ac:dyDescent="0.25">
      <c r="A7242" s="49" t="s">
        <v>11337</v>
      </c>
      <c r="B7242" s="49" t="s">
        <v>11338</v>
      </c>
      <c r="C7242" s="49" t="s">
        <v>11339</v>
      </c>
      <c r="D7242" s="49">
        <v>805</v>
      </c>
      <c r="E7242" s="49" t="s">
        <v>2677</v>
      </c>
      <c r="F7242" s="49" t="s">
        <v>15</v>
      </c>
      <c r="G7242" s="49">
        <v>4</v>
      </c>
      <c r="H7242" s="49" t="s">
        <v>16</v>
      </c>
      <c r="I7242" s="49">
        <v>1</v>
      </c>
      <c r="J7242" s="49">
        <f t="shared" si="228"/>
        <v>4</v>
      </c>
      <c r="K7242" s="49">
        <v>0</v>
      </c>
      <c r="L7242" s="50">
        <f t="shared" si="229"/>
        <v>0</v>
      </c>
    </row>
    <row r="7243" spans="1:12" s="49" customFormat="1" x14ac:dyDescent="0.25">
      <c r="A7243" s="49" t="s">
        <v>13332</v>
      </c>
      <c r="B7243" s="49" t="s">
        <v>13333</v>
      </c>
      <c r="C7243" s="49" t="s">
        <v>13334</v>
      </c>
      <c r="D7243" s="49">
        <v>806</v>
      </c>
      <c r="E7243" s="49" t="s">
        <v>2677</v>
      </c>
      <c r="F7243" s="49" t="s">
        <v>15</v>
      </c>
      <c r="G7243" s="49">
        <v>4</v>
      </c>
      <c r="H7243" s="49" t="s">
        <v>11259</v>
      </c>
      <c r="I7243" s="49">
        <v>0</v>
      </c>
      <c r="J7243" s="49">
        <f t="shared" si="228"/>
        <v>0</v>
      </c>
      <c r="K7243" s="49">
        <v>0</v>
      </c>
      <c r="L7243" s="50">
        <f t="shared" si="229"/>
        <v>0</v>
      </c>
    </row>
    <row r="7244" spans="1:12" s="49" customFormat="1" x14ac:dyDescent="0.25">
      <c r="A7244" s="49" t="s">
        <v>13940</v>
      </c>
      <c r="B7244" s="49" t="s">
        <v>13941</v>
      </c>
      <c r="D7244" s="49">
        <v>806</v>
      </c>
      <c r="E7244" s="49" t="s">
        <v>2677</v>
      </c>
      <c r="F7244" s="49" t="s">
        <v>15</v>
      </c>
      <c r="G7244" s="49">
        <v>4</v>
      </c>
      <c r="H7244" s="49" t="s">
        <v>16</v>
      </c>
      <c r="I7244" s="49">
        <v>0</v>
      </c>
      <c r="J7244" s="49">
        <f t="shared" si="228"/>
        <v>0</v>
      </c>
      <c r="K7244" s="49">
        <v>0</v>
      </c>
      <c r="L7244" s="50">
        <f t="shared" si="229"/>
        <v>0</v>
      </c>
    </row>
    <row r="7245" spans="1:12" s="49" customFormat="1" x14ac:dyDescent="0.25">
      <c r="A7245" s="49" t="s">
        <v>13952</v>
      </c>
      <c r="B7245" s="49" t="s">
        <v>13953</v>
      </c>
      <c r="D7245" s="49">
        <v>806</v>
      </c>
      <c r="E7245" s="49" t="s">
        <v>2677</v>
      </c>
      <c r="F7245" s="49" t="s">
        <v>15</v>
      </c>
      <c r="G7245" s="49">
        <v>4</v>
      </c>
      <c r="H7245" s="49" t="s">
        <v>16</v>
      </c>
      <c r="I7245" s="49">
        <v>0</v>
      </c>
      <c r="J7245" s="49">
        <f t="shared" si="228"/>
        <v>0</v>
      </c>
      <c r="K7245" s="49">
        <v>0</v>
      </c>
      <c r="L7245" s="50">
        <f t="shared" si="229"/>
        <v>0</v>
      </c>
    </row>
    <row r="7246" spans="1:12" s="49" customFormat="1" x14ac:dyDescent="0.25">
      <c r="A7246" s="49" t="s">
        <v>14014</v>
      </c>
      <c r="B7246" s="49" t="s">
        <v>14015</v>
      </c>
      <c r="C7246" s="49" t="s">
        <v>14016</v>
      </c>
      <c r="D7246" s="49">
        <v>806</v>
      </c>
      <c r="E7246" s="49" t="s">
        <v>2677</v>
      </c>
      <c r="F7246" s="49" t="s">
        <v>15</v>
      </c>
      <c r="G7246" s="49">
        <v>4</v>
      </c>
      <c r="H7246" s="49" t="s">
        <v>16</v>
      </c>
      <c r="I7246" s="49">
        <v>1</v>
      </c>
      <c r="J7246" s="49">
        <f t="shared" si="228"/>
        <v>4</v>
      </c>
      <c r="K7246" s="49">
        <v>0</v>
      </c>
      <c r="L7246" s="50">
        <f t="shared" si="229"/>
        <v>0</v>
      </c>
    </row>
    <row r="7247" spans="1:12" s="49" customFormat="1" x14ac:dyDescent="0.25">
      <c r="A7247" s="49" t="s">
        <v>3231</v>
      </c>
      <c r="B7247" s="49" t="s">
        <v>3232</v>
      </c>
      <c r="C7247" s="49" t="s">
        <v>3233</v>
      </c>
      <c r="D7247" s="49">
        <v>805</v>
      </c>
      <c r="E7247" s="49" t="s">
        <v>2677</v>
      </c>
      <c r="F7247" s="49" t="s">
        <v>15</v>
      </c>
      <c r="G7247" s="49">
        <v>3</v>
      </c>
      <c r="H7247" s="49" t="s">
        <v>16</v>
      </c>
      <c r="I7247" s="49">
        <v>16</v>
      </c>
      <c r="J7247" s="49">
        <f t="shared" si="228"/>
        <v>48</v>
      </c>
      <c r="K7247" s="49">
        <v>0</v>
      </c>
      <c r="L7247" s="50">
        <f t="shared" si="229"/>
        <v>0</v>
      </c>
    </row>
    <row r="7248" spans="1:12" s="49" customFormat="1" x14ac:dyDescent="0.25">
      <c r="A7248" s="49" t="s">
        <v>3258</v>
      </c>
      <c r="B7248" s="49" t="s">
        <v>3259</v>
      </c>
      <c r="C7248" s="49" t="s">
        <v>3260</v>
      </c>
      <c r="D7248" s="49">
        <v>805</v>
      </c>
      <c r="E7248" s="49" t="s">
        <v>2677</v>
      </c>
      <c r="F7248" s="49" t="s">
        <v>15</v>
      </c>
      <c r="G7248" s="49">
        <v>3</v>
      </c>
      <c r="H7248" s="49" t="s">
        <v>16</v>
      </c>
      <c r="I7248" s="49">
        <v>240</v>
      </c>
      <c r="J7248" s="49">
        <f t="shared" si="228"/>
        <v>720</v>
      </c>
      <c r="K7248" s="49">
        <v>0</v>
      </c>
      <c r="L7248" s="50">
        <f t="shared" si="229"/>
        <v>0</v>
      </c>
    </row>
    <row r="7249" spans="1:12" s="49" customFormat="1" x14ac:dyDescent="0.25">
      <c r="A7249" s="49" t="s">
        <v>3270</v>
      </c>
      <c r="B7249" s="49" t="s">
        <v>3271</v>
      </c>
      <c r="C7249" s="49" t="s">
        <v>3272</v>
      </c>
      <c r="D7249" s="49">
        <v>805</v>
      </c>
      <c r="E7249" s="49" t="s">
        <v>2677</v>
      </c>
      <c r="F7249" s="49" t="s">
        <v>15</v>
      </c>
      <c r="G7249" s="49">
        <v>3</v>
      </c>
      <c r="H7249" s="49" t="s">
        <v>16</v>
      </c>
      <c r="I7249" s="49">
        <v>16</v>
      </c>
      <c r="J7249" s="49">
        <f t="shared" si="228"/>
        <v>48</v>
      </c>
      <c r="K7249" s="49">
        <v>0</v>
      </c>
      <c r="L7249" s="50">
        <f t="shared" si="229"/>
        <v>0</v>
      </c>
    </row>
    <row r="7250" spans="1:12" s="49" customFormat="1" x14ac:dyDescent="0.25">
      <c r="A7250" s="49" t="s">
        <v>3713</v>
      </c>
      <c r="B7250" s="49" t="s">
        <v>3714</v>
      </c>
      <c r="C7250" s="49" t="s">
        <v>3715</v>
      </c>
      <c r="D7250" s="49">
        <v>805</v>
      </c>
      <c r="E7250" s="49" t="s">
        <v>2677</v>
      </c>
      <c r="F7250" s="49" t="s">
        <v>15</v>
      </c>
      <c r="G7250" s="49">
        <v>3</v>
      </c>
      <c r="H7250" s="49" t="s">
        <v>16</v>
      </c>
      <c r="I7250" s="49">
        <v>43</v>
      </c>
      <c r="J7250" s="49">
        <f t="shared" si="228"/>
        <v>129</v>
      </c>
      <c r="K7250" s="49">
        <v>0</v>
      </c>
      <c r="L7250" s="50">
        <f t="shared" si="229"/>
        <v>0</v>
      </c>
    </row>
    <row r="7251" spans="1:12" s="49" customFormat="1" x14ac:dyDescent="0.25">
      <c r="A7251" s="49" t="s">
        <v>3820</v>
      </c>
      <c r="B7251" s="49" t="s">
        <v>3821</v>
      </c>
      <c r="C7251" s="49" t="s">
        <v>3822</v>
      </c>
      <c r="D7251" s="49">
        <v>805</v>
      </c>
      <c r="E7251" s="49" t="s">
        <v>2677</v>
      </c>
      <c r="F7251" s="49" t="s">
        <v>15</v>
      </c>
      <c r="G7251" s="49">
        <v>3</v>
      </c>
      <c r="H7251" s="49" t="s">
        <v>16</v>
      </c>
      <c r="I7251" s="49">
        <v>61</v>
      </c>
      <c r="J7251" s="49">
        <f t="shared" si="228"/>
        <v>183</v>
      </c>
      <c r="K7251" s="49">
        <v>0</v>
      </c>
      <c r="L7251" s="50">
        <f t="shared" si="229"/>
        <v>0</v>
      </c>
    </row>
    <row r="7252" spans="1:12" s="49" customFormat="1" x14ac:dyDescent="0.25">
      <c r="A7252" s="49" t="s">
        <v>4369</v>
      </c>
      <c r="B7252" s="49" t="s">
        <v>4370</v>
      </c>
      <c r="C7252" s="49" t="s">
        <v>4371</v>
      </c>
      <c r="D7252" s="49">
        <v>805</v>
      </c>
      <c r="E7252" s="49" t="s">
        <v>2677</v>
      </c>
      <c r="F7252" s="49" t="s">
        <v>15</v>
      </c>
      <c r="G7252" s="49">
        <v>3</v>
      </c>
      <c r="H7252" s="49" t="s">
        <v>16</v>
      </c>
      <c r="I7252" s="49">
        <v>1</v>
      </c>
      <c r="J7252" s="49">
        <f t="shared" si="228"/>
        <v>3</v>
      </c>
      <c r="K7252" s="49">
        <v>0</v>
      </c>
      <c r="L7252" s="50">
        <f t="shared" si="229"/>
        <v>0</v>
      </c>
    </row>
    <row r="7253" spans="1:12" s="49" customFormat="1" x14ac:dyDescent="0.25">
      <c r="A7253" s="49" t="s">
        <v>4438</v>
      </c>
      <c r="B7253" s="49" t="s">
        <v>4439</v>
      </c>
      <c r="C7253" s="49" t="s">
        <v>4440</v>
      </c>
      <c r="D7253" s="49">
        <v>805</v>
      </c>
      <c r="E7253" s="49" t="s">
        <v>2677</v>
      </c>
      <c r="F7253" s="49" t="s">
        <v>15</v>
      </c>
      <c r="G7253" s="49">
        <v>3</v>
      </c>
      <c r="H7253" s="49" t="s">
        <v>16</v>
      </c>
      <c r="I7253" s="49">
        <v>90</v>
      </c>
      <c r="J7253" s="49">
        <f t="shared" si="228"/>
        <v>270</v>
      </c>
      <c r="K7253" s="49">
        <v>0</v>
      </c>
      <c r="L7253" s="50">
        <f t="shared" si="229"/>
        <v>0</v>
      </c>
    </row>
    <row r="7254" spans="1:12" s="49" customFormat="1" x14ac:dyDescent="0.25">
      <c r="A7254" s="49" t="s">
        <v>5001</v>
      </c>
      <c r="B7254" s="49" t="s">
        <v>5002</v>
      </c>
      <c r="C7254" s="49" t="s">
        <v>5003</v>
      </c>
      <c r="D7254" s="49">
        <v>805</v>
      </c>
      <c r="E7254" s="49" t="s">
        <v>2677</v>
      </c>
      <c r="F7254" s="49" t="s">
        <v>15</v>
      </c>
      <c r="G7254" s="49">
        <v>3</v>
      </c>
      <c r="H7254" s="49" t="s">
        <v>16</v>
      </c>
      <c r="I7254" s="49">
        <v>1</v>
      </c>
      <c r="J7254" s="49">
        <f t="shared" si="228"/>
        <v>3</v>
      </c>
      <c r="K7254" s="49">
        <v>0</v>
      </c>
      <c r="L7254" s="50">
        <f t="shared" si="229"/>
        <v>0</v>
      </c>
    </row>
    <row r="7255" spans="1:12" s="49" customFormat="1" x14ac:dyDescent="0.25">
      <c r="A7255" s="49" t="s">
        <v>5131</v>
      </c>
      <c r="B7255" s="49" t="s">
        <v>5132</v>
      </c>
      <c r="D7255" s="49">
        <v>805</v>
      </c>
      <c r="E7255" s="49" t="s">
        <v>2677</v>
      </c>
      <c r="F7255" s="49" t="s">
        <v>15</v>
      </c>
      <c r="G7255" s="49">
        <v>3</v>
      </c>
      <c r="H7255" s="49" t="s">
        <v>16</v>
      </c>
      <c r="I7255" s="49">
        <v>1</v>
      </c>
      <c r="J7255" s="49">
        <f t="shared" si="228"/>
        <v>3</v>
      </c>
      <c r="K7255" s="49">
        <v>0</v>
      </c>
      <c r="L7255" s="50">
        <f t="shared" si="229"/>
        <v>0</v>
      </c>
    </row>
    <row r="7256" spans="1:12" s="49" customFormat="1" x14ac:dyDescent="0.25">
      <c r="A7256" s="49" t="s">
        <v>5339</v>
      </c>
      <c r="B7256" s="49" t="s">
        <v>5340</v>
      </c>
      <c r="D7256" s="49">
        <v>805</v>
      </c>
      <c r="E7256" s="49" t="s">
        <v>2677</v>
      </c>
      <c r="F7256" s="49" t="s">
        <v>15</v>
      </c>
      <c r="G7256" s="49">
        <v>3</v>
      </c>
      <c r="H7256" s="49" t="s">
        <v>16</v>
      </c>
      <c r="I7256" s="49">
        <v>1</v>
      </c>
      <c r="J7256" s="49">
        <f t="shared" si="228"/>
        <v>3</v>
      </c>
      <c r="K7256" s="49">
        <v>0</v>
      </c>
      <c r="L7256" s="50">
        <f t="shared" si="229"/>
        <v>0</v>
      </c>
    </row>
    <row r="7257" spans="1:12" s="49" customFormat="1" x14ac:dyDescent="0.25">
      <c r="A7257" s="49" t="s">
        <v>5346</v>
      </c>
      <c r="B7257" s="49" t="s">
        <v>5347</v>
      </c>
      <c r="D7257" s="49">
        <v>805</v>
      </c>
      <c r="E7257" s="49" t="s">
        <v>2677</v>
      </c>
      <c r="F7257" s="49" t="s">
        <v>15</v>
      </c>
      <c r="G7257" s="49">
        <v>3</v>
      </c>
      <c r="H7257" s="49" t="s">
        <v>16</v>
      </c>
      <c r="I7257" s="49">
        <v>1</v>
      </c>
      <c r="J7257" s="49">
        <f t="shared" si="228"/>
        <v>3</v>
      </c>
      <c r="K7257" s="49">
        <v>0</v>
      </c>
      <c r="L7257" s="50">
        <f t="shared" si="229"/>
        <v>0</v>
      </c>
    </row>
    <row r="7258" spans="1:12" s="49" customFormat="1" x14ac:dyDescent="0.25">
      <c r="A7258" s="49" t="s">
        <v>5370</v>
      </c>
      <c r="B7258" s="49" t="s">
        <v>5371</v>
      </c>
      <c r="D7258" s="49">
        <v>805</v>
      </c>
      <c r="E7258" s="49" t="s">
        <v>2677</v>
      </c>
      <c r="F7258" s="49" t="s">
        <v>15</v>
      </c>
      <c r="G7258" s="49">
        <v>3</v>
      </c>
      <c r="H7258" s="49" t="s">
        <v>16</v>
      </c>
      <c r="I7258" s="49">
        <v>1</v>
      </c>
      <c r="J7258" s="49">
        <f t="shared" si="228"/>
        <v>3</v>
      </c>
      <c r="K7258" s="49">
        <v>0</v>
      </c>
      <c r="L7258" s="50">
        <f t="shared" si="229"/>
        <v>0</v>
      </c>
    </row>
    <row r="7259" spans="1:12" s="49" customFormat="1" x14ac:dyDescent="0.25">
      <c r="A7259" s="49" t="s">
        <v>5390</v>
      </c>
      <c r="B7259" s="49" t="s">
        <v>5391</v>
      </c>
      <c r="C7259" s="49" t="s">
        <v>5392</v>
      </c>
      <c r="D7259" s="49">
        <v>805</v>
      </c>
      <c r="E7259" s="49" t="s">
        <v>2677</v>
      </c>
      <c r="F7259" s="49" t="s">
        <v>15</v>
      </c>
      <c r="G7259" s="49">
        <v>3</v>
      </c>
      <c r="H7259" s="49" t="s">
        <v>16</v>
      </c>
      <c r="I7259" s="49">
        <v>1</v>
      </c>
      <c r="J7259" s="49">
        <f t="shared" si="228"/>
        <v>3</v>
      </c>
      <c r="K7259" s="49">
        <v>0</v>
      </c>
      <c r="L7259" s="50">
        <f t="shared" si="229"/>
        <v>0</v>
      </c>
    </row>
    <row r="7260" spans="1:12" s="49" customFormat="1" x14ac:dyDescent="0.25">
      <c r="A7260" s="49" t="s">
        <v>6587</v>
      </c>
      <c r="B7260" s="49" t="s">
        <v>6588</v>
      </c>
      <c r="D7260" s="49">
        <v>805</v>
      </c>
      <c r="E7260" s="49" t="s">
        <v>2677</v>
      </c>
      <c r="F7260" s="49" t="s">
        <v>15</v>
      </c>
      <c r="G7260" s="49">
        <v>3</v>
      </c>
      <c r="H7260" s="49" t="s">
        <v>16</v>
      </c>
      <c r="I7260" s="49">
        <v>1</v>
      </c>
      <c r="J7260" s="49">
        <f t="shared" si="228"/>
        <v>3</v>
      </c>
      <c r="K7260" s="49">
        <v>0</v>
      </c>
      <c r="L7260" s="50">
        <f t="shared" si="229"/>
        <v>0</v>
      </c>
    </row>
    <row r="7261" spans="1:12" s="49" customFormat="1" x14ac:dyDescent="0.25">
      <c r="A7261" s="49" t="s">
        <v>7229</v>
      </c>
      <c r="B7261" s="49" t="s">
        <v>7230</v>
      </c>
      <c r="D7261" s="49">
        <v>805</v>
      </c>
      <c r="E7261" s="49" t="s">
        <v>2677</v>
      </c>
      <c r="F7261" s="49" t="s">
        <v>15</v>
      </c>
      <c r="G7261" s="49">
        <v>3</v>
      </c>
      <c r="H7261" s="49" t="s">
        <v>16</v>
      </c>
      <c r="I7261" s="49">
        <v>1</v>
      </c>
      <c r="J7261" s="49">
        <f t="shared" si="228"/>
        <v>3</v>
      </c>
      <c r="K7261" s="49">
        <v>0</v>
      </c>
      <c r="L7261" s="50">
        <f t="shared" si="229"/>
        <v>0</v>
      </c>
    </row>
    <row r="7262" spans="1:12" s="49" customFormat="1" x14ac:dyDescent="0.25">
      <c r="A7262" s="49" t="s">
        <v>7666</v>
      </c>
      <c r="B7262" s="49" t="s">
        <v>7667</v>
      </c>
      <c r="D7262" s="49">
        <v>805</v>
      </c>
      <c r="E7262" s="49" t="s">
        <v>2677</v>
      </c>
      <c r="F7262" s="49" t="s">
        <v>15</v>
      </c>
      <c r="G7262" s="49">
        <v>3</v>
      </c>
      <c r="H7262" s="49" t="s">
        <v>16</v>
      </c>
      <c r="I7262" s="49">
        <v>1</v>
      </c>
      <c r="J7262" s="49">
        <f t="shared" si="228"/>
        <v>3</v>
      </c>
      <c r="K7262" s="49">
        <v>0</v>
      </c>
      <c r="L7262" s="50">
        <f t="shared" si="229"/>
        <v>0</v>
      </c>
    </row>
    <row r="7263" spans="1:12" s="49" customFormat="1" x14ac:dyDescent="0.25">
      <c r="A7263" s="49" t="s">
        <v>7703</v>
      </c>
      <c r="B7263" s="49" t="s">
        <v>7661</v>
      </c>
      <c r="C7263" s="49" t="s">
        <v>7655</v>
      </c>
      <c r="D7263" s="49">
        <v>805</v>
      </c>
      <c r="E7263" s="49" t="s">
        <v>2677</v>
      </c>
      <c r="F7263" s="49" t="s">
        <v>15</v>
      </c>
      <c r="G7263" s="49">
        <v>3</v>
      </c>
      <c r="H7263" s="49" t="s">
        <v>16</v>
      </c>
      <c r="I7263" s="49">
        <v>1</v>
      </c>
      <c r="J7263" s="49">
        <f t="shared" si="228"/>
        <v>3</v>
      </c>
      <c r="K7263" s="49">
        <v>0</v>
      </c>
      <c r="L7263" s="50">
        <f t="shared" si="229"/>
        <v>0</v>
      </c>
    </row>
    <row r="7264" spans="1:12" s="49" customFormat="1" x14ac:dyDescent="0.25">
      <c r="A7264" s="49" t="s">
        <v>8278</v>
      </c>
      <c r="B7264" s="49" t="s">
        <v>7845</v>
      </c>
      <c r="C7264" s="49" t="s">
        <v>8279</v>
      </c>
      <c r="D7264" s="49">
        <v>805</v>
      </c>
      <c r="E7264" s="49" t="s">
        <v>2677</v>
      </c>
      <c r="F7264" s="49" t="s">
        <v>15</v>
      </c>
      <c r="G7264" s="49">
        <v>3</v>
      </c>
      <c r="H7264" s="49" t="s">
        <v>16</v>
      </c>
      <c r="I7264" s="49">
        <v>1</v>
      </c>
      <c r="J7264" s="49">
        <f t="shared" si="228"/>
        <v>3</v>
      </c>
      <c r="K7264" s="49">
        <v>0</v>
      </c>
      <c r="L7264" s="50">
        <f t="shared" si="229"/>
        <v>0</v>
      </c>
    </row>
    <row r="7265" spans="1:12" s="49" customFormat="1" x14ac:dyDescent="0.25">
      <c r="A7265" s="49" t="s">
        <v>8293</v>
      </c>
      <c r="B7265" s="49" t="s">
        <v>7845</v>
      </c>
      <c r="C7265" s="49" t="s">
        <v>8294</v>
      </c>
      <c r="D7265" s="49">
        <v>805</v>
      </c>
      <c r="E7265" s="49" t="s">
        <v>2677</v>
      </c>
      <c r="F7265" s="49" t="s">
        <v>15</v>
      </c>
      <c r="G7265" s="49">
        <v>3</v>
      </c>
      <c r="H7265" s="49" t="s">
        <v>16</v>
      </c>
      <c r="I7265" s="49">
        <v>1</v>
      </c>
      <c r="J7265" s="49">
        <f t="shared" si="228"/>
        <v>3</v>
      </c>
      <c r="K7265" s="49">
        <v>0</v>
      </c>
      <c r="L7265" s="50">
        <f t="shared" si="229"/>
        <v>0</v>
      </c>
    </row>
    <row r="7266" spans="1:12" s="49" customFormat="1" x14ac:dyDescent="0.25">
      <c r="A7266" s="49" t="s">
        <v>8523</v>
      </c>
      <c r="B7266" s="49" t="s">
        <v>8524</v>
      </c>
      <c r="D7266" s="49">
        <v>805</v>
      </c>
      <c r="E7266" s="49" t="s">
        <v>2677</v>
      </c>
      <c r="F7266" s="49" t="s">
        <v>15</v>
      </c>
      <c r="G7266" s="49">
        <v>3</v>
      </c>
      <c r="H7266" s="49" t="s">
        <v>16</v>
      </c>
      <c r="I7266" s="49">
        <v>1</v>
      </c>
      <c r="J7266" s="49">
        <f t="shared" ref="J7266:J7329" si="230">G7266*I7266</f>
        <v>3</v>
      </c>
      <c r="K7266" s="49">
        <v>0</v>
      </c>
      <c r="L7266" s="50">
        <f t="shared" ref="L7266:L7329" si="231">G7266*K7266</f>
        <v>0</v>
      </c>
    </row>
    <row r="7267" spans="1:12" s="49" customFormat="1" x14ac:dyDescent="0.25">
      <c r="A7267" s="49" t="s">
        <v>11055</v>
      </c>
      <c r="B7267" s="49" t="s">
        <v>11056</v>
      </c>
      <c r="C7267" s="49" t="s">
        <v>11057</v>
      </c>
      <c r="D7267" s="49">
        <v>805</v>
      </c>
      <c r="E7267" s="49" t="s">
        <v>2677</v>
      </c>
      <c r="F7267" s="49" t="s">
        <v>15</v>
      </c>
      <c r="G7267" s="49">
        <v>3</v>
      </c>
      <c r="H7267" s="49" t="s">
        <v>16</v>
      </c>
      <c r="I7267" s="49">
        <v>1</v>
      </c>
      <c r="J7267" s="49">
        <f t="shared" si="230"/>
        <v>3</v>
      </c>
      <c r="K7267" s="49">
        <v>0</v>
      </c>
      <c r="L7267" s="50">
        <f t="shared" si="231"/>
        <v>0</v>
      </c>
    </row>
    <row r="7268" spans="1:12" s="49" customFormat="1" x14ac:dyDescent="0.25">
      <c r="A7268" s="49" t="s">
        <v>11924</v>
      </c>
      <c r="B7268" s="49" t="s">
        <v>11925</v>
      </c>
      <c r="C7268" s="49" t="s">
        <v>11926</v>
      </c>
      <c r="D7268" s="49">
        <v>805</v>
      </c>
      <c r="E7268" s="49" t="s">
        <v>2677</v>
      </c>
      <c r="F7268" s="49" t="s">
        <v>15</v>
      </c>
      <c r="G7268" s="49">
        <v>3</v>
      </c>
      <c r="H7268" s="49" t="s">
        <v>16</v>
      </c>
      <c r="I7268" s="49">
        <v>1</v>
      </c>
      <c r="J7268" s="49">
        <f t="shared" si="230"/>
        <v>3</v>
      </c>
      <c r="K7268" s="49">
        <v>0</v>
      </c>
      <c r="L7268" s="50">
        <f t="shared" si="231"/>
        <v>0</v>
      </c>
    </row>
    <row r="7269" spans="1:12" s="49" customFormat="1" x14ac:dyDescent="0.25">
      <c r="A7269" s="49" t="s">
        <v>11982</v>
      </c>
      <c r="B7269" s="49" t="s">
        <v>11983</v>
      </c>
      <c r="D7269" s="49">
        <v>805</v>
      </c>
      <c r="E7269" s="49" t="s">
        <v>2677</v>
      </c>
      <c r="F7269" s="49" t="s">
        <v>15</v>
      </c>
      <c r="G7269" s="49">
        <v>3</v>
      </c>
      <c r="H7269" s="49" t="s">
        <v>16</v>
      </c>
      <c r="I7269" s="49">
        <v>1</v>
      </c>
      <c r="J7269" s="49">
        <f t="shared" si="230"/>
        <v>3</v>
      </c>
      <c r="K7269" s="49">
        <v>0</v>
      </c>
      <c r="L7269" s="50">
        <f t="shared" si="231"/>
        <v>0</v>
      </c>
    </row>
    <row r="7270" spans="1:12" s="49" customFormat="1" x14ac:dyDescent="0.25">
      <c r="A7270" s="49" t="s">
        <v>13335</v>
      </c>
      <c r="B7270" s="49" t="s">
        <v>13336</v>
      </c>
      <c r="C7270" s="49" t="s">
        <v>13337</v>
      </c>
      <c r="D7270" s="49">
        <v>805</v>
      </c>
      <c r="E7270" s="49" t="s">
        <v>2677</v>
      </c>
      <c r="F7270" s="49" t="s">
        <v>15</v>
      </c>
      <c r="G7270" s="49">
        <v>3</v>
      </c>
      <c r="H7270" s="49" t="s">
        <v>16</v>
      </c>
      <c r="I7270" s="49">
        <v>1</v>
      </c>
      <c r="J7270" s="49">
        <f t="shared" si="230"/>
        <v>3</v>
      </c>
      <c r="K7270" s="49">
        <v>0</v>
      </c>
      <c r="L7270" s="50">
        <f t="shared" si="231"/>
        <v>0</v>
      </c>
    </row>
    <row r="7271" spans="1:12" s="49" customFormat="1" x14ac:dyDescent="0.25">
      <c r="A7271" s="49" t="s">
        <v>3234</v>
      </c>
      <c r="B7271" s="49" t="s">
        <v>3235</v>
      </c>
      <c r="C7271" s="49" t="s">
        <v>3236</v>
      </c>
      <c r="D7271" s="49">
        <v>805</v>
      </c>
      <c r="E7271" s="49" t="s">
        <v>2677</v>
      </c>
      <c r="F7271" s="49" t="s">
        <v>15</v>
      </c>
      <c r="G7271" s="49">
        <v>2</v>
      </c>
      <c r="H7271" s="49" t="s">
        <v>16</v>
      </c>
      <c r="I7271" s="49">
        <v>8</v>
      </c>
      <c r="J7271" s="49">
        <f t="shared" si="230"/>
        <v>16</v>
      </c>
      <c r="K7271" s="49">
        <v>0</v>
      </c>
      <c r="L7271" s="50">
        <f t="shared" si="231"/>
        <v>0</v>
      </c>
    </row>
    <row r="7272" spans="1:12" s="49" customFormat="1" x14ac:dyDescent="0.25">
      <c r="A7272" s="49" t="s">
        <v>3279</v>
      </c>
      <c r="B7272" s="49" t="s">
        <v>3280</v>
      </c>
      <c r="C7272" s="49" t="s">
        <v>3281</v>
      </c>
      <c r="D7272" s="49">
        <v>805</v>
      </c>
      <c r="E7272" s="49" t="s">
        <v>2677</v>
      </c>
      <c r="F7272" s="49" t="s">
        <v>15</v>
      </c>
      <c r="G7272" s="49">
        <v>2</v>
      </c>
      <c r="H7272" s="49" t="s">
        <v>16</v>
      </c>
      <c r="I7272" s="49">
        <v>45</v>
      </c>
      <c r="J7272" s="49">
        <f t="shared" si="230"/>
        <v>90</v>
      </c>
      <c r="K7272" s="49">
        <v>0</v>
      </c>
      <c r="L7272" s="50">
        <f t="shared" si="231"/>
        <v>0</v>
      </c>
    </row>
    <row r="7273" spans="1:12" s="49" customFormat="1" x14ac:dyDescent="0.25">
      <c r="A7273" s="49" t="s">
        <v>3303</v>
      </c>
      <c r="B7273" s="49" t="s">
        <v>3304</v>
      </c>
      <c r="C7273" s="49" t="s">
        <v>3305</v>
      </c>
      <c r="D7273" s="49">
        <v>805</v>
      </c>
      <c r="E7273" s="49" t="s">
        <v>2677</v>
      </c>
      <c r="F7273" s="49" t="s">
        <v>15</v>
      </c>
      <c r="G7273" s="49">
        <v>2</v>
      </c>
      <c r="H7273" s="49" t="s">
        <v>16</v>
      </c>
      <c r="I7273" s="49">
        <v>13</v>
      </c>
      <c r="J7273" s="49">
        <f t="shared" si="230"/>
        <v>26</v>
      </c>
      <c r="K7273" s="49">
        <v>0</v>
      </c>
      <c r="L7273" s="50">
        <f t="shared" si="231"/>
        <v>0</v>
      </c>
    </row>
    <row r="7274" spans="1:12" s="49" customFormat="1" x14ac:dyDescent="0.25">
      <c r="A7274" s="49" t="s">
        <v>3306</v>
      </c>
      <c r="B7274" s="49" t="s">
        <v>3307</v>
      </c>
      <c r="C7274" s="49" t="s">
        <v>3308</v>
      </c>
      <c r="D7274" s="49">
        <v>805</v>
      </c>
      <c r="E7274" s="49" t="s">
        <v>2677</v>
      </c>
      <c r="F7274" s="49" t="s">
        <v>15</v>
      </c>
      <c r="G7274" s="49">
        <v>2</v>
      </c>
      <c r="H7274" s="49" t="s">
        <v>16</v>
      </c>
      <c r="I7274" s="49">
        <v>21</v>
      </c>
      <c r="J7274" s="49">
        <f t="shared" si="230"/>
        <v>42</v>
      </c>
      <c r="K7274" s="49">
        <v>0</v>
      </c>
      <c r="L7274" s="50">
        <f t="shared" si="231"/>
        <v>0</v>
      </c>
    </row>
    <row r="7275" spans="1:12" s="49" customFormat="1" x14ac:dyDescent="0.25">
      <c r="A7275" s="49" t="s">
        <v>3324</v>
      </c>
      <c r="B7275" s="49" t="s">
        <v>3325</v>
      </c>
      <c r="C7275" s="49" t="s">
        <v>3326</v>
      </c>
      <c r="D7275" s="49">
        <v>805</v>
      </c>
      <c r="E7275" s="49" t="s">
        <v>2677</v>
      </c>
      <c r="F7275" s="49" t="s">
        <v>15</v>
      </c>
      <c r="G7275" s="49">
        <v>2</v>
      </c>
      <c r="H7275" s="49" t="s">
        <v>16</v>
      </c>
      <c r="I7275" s="49">
        <v>1</v>
      </c>
      <c r="J7275" s="49">
        <f t="shared" si="230"/>
        <v>2</v>
      </c>
      <c r="K7275" s="49">
        <v>0</v>
      </c>
      <c r="L7275" s="50">
        <f t="shared" si="231"/>
        <v>0</v>
      </c>
    </row>
    <row r="7276" spans="1:12" s="49" customFormat="1" x14ac:dyDescent="0.25">
      <c r="A7276" s="49" t="s">
        <v>3336</v>
      </c>
      <c r="B7276" s="49" t="s">
        <v>3337</v>
      </c>
      <c r="C7276" s="49" t="s">
        <v>3338</v>
      </c>
      <c r="D7276" s="49">
        <v>805</v>
      </c>
      <c r="E7276" s="49" t="s">
        <v>2677</v>
      </c>
      <c r="F7276" s="49" t="s">
        <v>15</v>
      </c>
      <c r="G7276" s="49">
        <v>2</v>
      </c>
      <c r="H7276" s="49" t="s">
        <v>16</v>
      </c>
      <c r="I7276" s="49">
        <v>1</v>
      </c>
      <c r="J7276" s="49">
        <f t="shared" si="230"/>
        <v>2</v>
      </c>
      <c r="K7276" s="49">
        <v>0</v>
      </c>
      <c r="L7276" s="50">
        <f t="shared" si="231"/>
        <v>0</v>
      </c>
    </row>
    <row r="7277" spans="1:12" s="49" customFormat="1" x14ac:dyDescent="0.25">
      <c r="A7277" s="49" t="s">
        <v>3355</v>
      </c>
      <c r="B7277" s="49" t="s">
        <v>3356</v>
      </c>
      <c r="C7277" s="49" t="s">
        <v>3357</v>
      </c>
      <c r="D7277" s="49">
        <v>805</v>
      </c>
      <c r="E7277" s="49" t="s">
        <v>2677</v>
      </c>
      <c r="F7277" s="49" t="s">
        <v>15</v>
      </c>
      <c r="G7277" s="49">
        <v>2</v>
      </c>
      <c r="H7277" s="49" t="s">
        <v>16</v>
      </c>
      <c r="I7277" s="49">
        <v>1</v>
      </c>
      <c r="J7277" s="49">
        <f t="shared" si="230"/>
        <v>2</v>
      </c>
      <c r="K7277" s="49">
        <v>0</v>
      </c>
      <c r="L7277" s="50">
        <f t="shared" si="231"/>
        <v>0</v>
      </c>
    </row>
    <row r="7278" spans="1:12" s="49" customFormat="1" x14ac:dyDescent="0.25">
      <c r="A7278" s="49" t="s">
        <v>3358</v>
      </c>
      <c r="B7278" s="49" t="s">
        <v>3359</v>
      </c>
      <c r="C7278" s="49" t="s">
        <v>3360</v>
      </c>
      <c r="D7278" s="49">
        <v>805</v>
      </c>
      <c r="E7278" s="49" t="s">
        <v>2677</v>
      </c>
      <c r="F7278" s="49" t="s">
        <v>15</v>
      </c>
      <c r="G7278" s="49">
        <v>2</v>
      </c>
      <c r="H7278" s="49" t="s">
        <v>16</v>
      </c>
      <c r="I7278" s="49">
        <v>1</v>
      </c>
      <c r="J7278" s="49">
        <f t="shared" si="230"/>
        <v>2</v>
      </c>
      <c r="K7278" s="49">
        <v>0</v>
      </c>
      <c r="L7278" s="50">
        <f t="shared" si="231"/>
        <v>0</v>
      </c>
    </row>
    <row r="7279" spans="1:12" s="49" customFormat="1" x14ac:dyDescent="0.25">
      <c r="A7279" s="49" t="s">
        <v>3395</v>
      </c>
      <c r="B7279" s="49" t="s">
        <v>3396</v>
      </c>
      <c r="C7279" s="49" t="s">
        <v>3380</v>
      </c>
      <c r="D7279" s="49">
        <v>805</v>
      </c>
      <c r="E7279" s="49" t="s">
        <v>2677</v>
      </c>
      <c r="F7279" s="49" t="s">
        <v>15</v>
      </c>
      <c r="G7279" s="49">
        <v>2</v>
      </c>
      <c r="H7279" s="49" t="s">
        <v>16</v>
      </c>
      <c r="I7279" s="49">
        <v>1</v>
      </c>
      <c r="J7279" s="49">
        <f t="shared" si="230"/>
        <v>2</v>
      </c>
      <c r="K7279" s="49">
        <v>0</v>
      </c>
      <c r="L7279" s="50">
        <f t="shared" si="231"/>
        <v>0</v>
      </c>
    </row>
    <row r="7280" spans="1:12" s="49" customFormat="1" x14ac:dyDescent="0.25">
      <c r="A7280" s="49" t="s">
        <v>3406</v>
      </c>
      <c r="B7280" s="49" t="s">
        <v>3404</v>
      </c>
      <c r="C7280" s="49" t="s">
        <v>3407</v>
      </c>
      <c r="D7280" s="49">
        <v>805</v>
      </c>
      <c r="E7280" s="49" t="s">
        <v>2677</v>
      </c>
      <c r="F7280" s="49" t="s">
        <v>15</v>
      </c>
      <c r="G7280" s="49">
        <v>2</v>
      </c>
      <c r="H7280" s="49" t="s">
        <v>16</v>
      </c>
      <c r="I7280" s="49">
        <v>1</v>
      </c>
      <c r="J7280" s="49">
        <f t="shared" si="230"/>
        <v>2</v>
      </c>
      <c r="K7280" s="49">
        <v>0</v>
      </c>
      <c r="L7280" s="50">
        <f t="shared" si="231"/>
        <v>0</v>
      </c>
    </row>
    <row r="7281" spans="1:12" s="49" customFormat="1" x14ac:dyDescent="0.25">
      <c r="A7281" s="49" t="s">
        <v>3414</v>
      </c>
      <c r="B7281" s="49" t="s">
        <v>3415</v>
      </c>
      <c r="C7281" s="49" t="s">
        <v>3416</v>
      </c>
      <c r="D7281" s="49">
        <v>805</v>
      </c>
      <c r="E7281" s="49" t="s">
        <v>2677</v>
      </c>
      <c r="F7281" s="49" t="s">
        <v>15</v>
      </c>
      <c r="G7281" s="49">
        <v>2</v>
      </c>
      <c r="H7281" s="49" t="s">
        <v>16</v>
      </c>
      <c r="I7281" s="49">
        <v>1</v>
      </c>
      <c r="J7281" s="49">
        <f t="shared" si="230"/>
        <v>2</v>
      </c>
      <c r="K7281" s="49">
        <v>0</v>
      </c>
      <c r="L7281" s="50">
        <f t="shared" si="231"/>
        <v>0</v>
      </c>
    </row>
    <row r="7282" spans="1:12" s="49" customFormat="1" x14ac:dyDescent="0.25">
      <c r="A7282" s="49" t="s">
        <v>3573</v>
      </c>
      <c r="B7282" s="49" t="s">
        <v>3574</v>
      </c>
      <c r="C7282" s="49" t="s">
        <v>3575</v>
      </c>
      <c r="D7282" s="49">
        <v>805</v>
      </c>
      <c r="E7282" s="49" t="s">
        <v>2677</v>
      </c>
      <c r="F7282" s="49" t="s">
        <v>15</v>
      </c>
      <c r="G7282" s="49">
        <v>2</v>
      </c>
      <c r="H7282" s="49" t="s">
        <v>16</v>
      </c>
      <c r="I7282" s="49">
        <v>17</v>
      </c>
      <c r="J7282" s="49">
        <f t="shared" si="230"/>
        <v>34</v>
      </c>
      <c r="K7282" s="49">
        <v>0</v>
      </c>
      <c r="L7282" s="50">
        <f t="shared" si="231"/>
        <v>0</v>
      </c>
    </row>
    <row r="7283" spans="1:12" s="49" customFormat="1" x14ac:dyDescent="0.25">
      <c r="A7283" s="49" t="s">
        <v>3607</v>
      </c>
      <c r="B7283" s="49" t="s">
        <v>3608</v>
      </c>
      <c r="C7283" s="49" t="s">
        <v>3609</v>
      </c>
      <c r="D7283" s="49">
        <v>805</v>
      </c>
      <c r="E7283" s="49" t="s">
        <v>2677</v>
      </c>
      <c r="F7283" s="49" t="s">
        <v>15</v>
      </c>
      <c r="G7283" s="49">
        <v>2</v>
      </c>
      <c r="H7283" s="49" t="s">
        <v>16</v>
      </c>
      <c r="I7283" s="49">
        <v>62</v>
      </c>
      <c r="J7283" s="49">
        <f t="shared" si="230"/>
        <v>124</v>
      </c>
      <c r="K7283" s="49">
        <v>0</v>
      </c>
      <c r="L7283" s="50">
        <f t="shared" si="231"/>
        <v>0</v>
      </c>
    </row>
    <row r="7284" spans="1:12" s="49" customFormat="1" x14ac:dyDescent="0.25">
      <c r="A7284" s="49" t="s">
        <v>3613</v>
      </c>
      <c r="B7284" s="49" t="s">
        <v>3614</v>
      </c>
      <c r="C7284" s="49" t="s">
        <v>3587</v>
      </c>
      <c r="D7284" s="49">
        <v>805</v>
      </c>
      <c r="E7284" s="49" t="s">
        <v>2677</v>
      </c>
      <c r="F7284" s="49" t="s">
        <v>15</v>
      </c>
      <c r="G7284" s="49">
        <v>2</v>
      </c>
      <c r="H7284" s="49" t="s">
        <v>16</v>
      </c>
      <c r="I7284" s="49">
        <v>25</v>
      </c>
      <c r="J7284" s="49">
        <f t="shared" si="230"/>
        <v>50</v>
      </c>
      <c r="K7284" s="49">
        <v>0</v>
      </c>
      <c r="L7284" s="50">
        <f t="shared" si="231"/>
        <v>0</v>
      </c>
    </row>
    <row r="7285" spans="1:12" s="49" customFormat="1" x14ac:dyDescent="0.25">
      <c r="A7285" s="49" t="s">
        <v>3620</v>
      </c>
      <c r="B7285" s="49" t="s">
        <v>3621</v>
      </c>
      <c r="C7285" s="49" t="s">
        <v>3622</v>
      </c>
      <c r="D7285" s="49">
        <v>805</v>
      </c>
      <c r="E7285" s="49" t="s">
        <v>2677</v>
      </c>
      <c r="F7285" s="49" t="s">
        <v>15</v>
      </c>
      <c r="G7285" s="49">
        <v>2</v>
      </c>
      <c r="H7285" s="49" t="s">
        <v>16</v>
      </c>
      <c r="I7285" s="49">
        <v>26</v>
      </c>
      <c r="J7285" s="49">
        <f t="shared" si="230"/>
        <v>52</v>
      </c>
      <c r="K7285" s="49">
        <v>0</v>
      </c>
      <c r="L7285" s="50">
        <f t="shared" si="231"/>
        <v>0</v>
      </c>
    </row>
    <row r="7286" spans="1:12" s="49" customFormat="1" x14ac:dyDescent="0.25">
      <c r="A7286" s="49" t="s">
        <v>3641</v>
      </c>
      <c r="B7286" s="49" t="s">
        <v>3642</v>
      </c>
      <c r="C7286" s="49" t="s">
        <v>3643</v>
      </c>
      <c r="D7286" s="49">
        <v>805</v>
      </c>
      <c r="E7286" s="49" t="s">
        <v>2677</v>
      </c>
      <c r="F7286" s="49" t="s">
        <v>15</v>
      </c>
      <c r="G7286" s="49">
        <v>2</v>
      </c>
      <c r="H7286" s="49" t="s">
        <v>16</v>
      </c>
      <c r="I7286" s="49">
        <v>31</v>
      </c>
      <c r="J7286" s="49">
        <f t="shared" si="230"/>
        <v>62</v>
      </c>
      <c r="K7286" s="49">
        <v>0</v>
      </c>
      <c r="L7286" s="50">
        <f t="shared" si="231"/>
        <v>0</v>
      </c>
    </row>
    <row r="7287" spans="1:12" s="49" customFormat="1" x14ac:dyDescent="0.25">
      <c r="A7287" s="49" t="s">
        <v>3686</v>
      </c>
      <c r="B7287" s="49" t="s">
        <v>3687</v>
      </c>
      <c r="C7287" s="49" t="s">
        <v>3688</v>
      </c>
      <c r="D7287" s="49">
        <v>805</v>
      </c>
      <c r="E7287" s="49" t="s">
        <v>2677</v>
      </c>
      <c r="F7287" s="49" t="s">
        <v>15</v>
      </c>
      <c r="G7287" s="49">
        <v>2</v>
      </c>
      <c r="H7287" s="49" t="s">
        <v>16</v>
      </c>
      <c r="I7287" s="49">
        <v>27</v>
      </c>
      <c r="J7287" s="49">
        <f t="shared" si="230"/>
        <v>54</v>
      </c>
      <c r="K7287" s="49">
        <v>0</v>
      </c>
      <c r="L7287" s="50">
        <f t="shared" si="231"/>
        <v>0</v>
      </c>
    </row>
    <row r="7288" spans="1:12" s="49" customFormat="1" x14ac:dyDescent="0.25">
      <c r="A7288" s="49" t="s">
        <v>3698</v>
      </c>
      <c r="B7288" s="49" t="s">
        <v>3699</v>
      </c>
      <c r="C7288" s="49" t="s">
        <v>3700</v>
      </c>
      <c r="D7288" s="49">
        <v>805</v>
      </c>
      <c r="E7288" s="49" t="s">
        <v>2677</v>
      </c>
      <c r="F7288" s="49" t="s">
        <v>15</v>
      </c>
      <c r="G7288" s="49">
        <v>2</v>
      </c>
      <c r="H7288" s="49" t="s">
        <v>16</v>
      </c>
      <c r="I7288" s="49">
        <v>18</v>
      </c>
      <c r="J7288" s="49">
        <f t="shared" si="230"/>
        <v>36</v>
      </c>
      <c r="K7288" s="49">
        <v>0</v>
      </c>
      <c r="L7288" s="50">
        <f t="shared" si="231"/>
        <v>0</v>
      </c>
    </row>
    <row r="7289" spans="1:12" s="49" customFormat="1" x14ac:dyDescent="0.25">
      <c r="A7289" s="49" t="s">
        <v>3749</v>
      </c>
      <c r="B7289" s="49" t="s">
        <v>3750</v>
      </c>
      <c r="C7289" s="49" t="s">
        <v>3751</v>
      </c>
      <c r="D7289" s="49">
        <v>805</v>
      </c>
      <c r="E7289" s="49" t="s">
        <v>2677</v>
      </c>
      <c r="F7289" s="49" t="s">
        <v>15</v>
      </c>
      <c r="G7289" s="49">
        <v>2</v>
      </c>
      <c r="H7289" s="49" t="s">
        <v>16</v>
      </c>
      <c r="I7289" s="49">
        <v>18</v>
      </c>
      <c r="J7289" s="49">
        <f t="shared" si="230"/>
        <v>36</v>
      </c>
      <c r="K7289" s="49">
        <v>0</v>
      </c>
      <c r="L7289" s="50">
        <f t="shared" si="231"/>
        <v>0</v>
      </c>
    </row>
    <row r="7290" spans="1:12" s="49" customFormat="1" x14ac:dyDescent="0.25">
      <c r="A7290" s="49" t="s">
        <v>3755</v>
      </c>
      <c r="B7290" s="49" t="s">
        <v>3756</v>
      </c>
      <c r="C7290" s="49" t="s">
        <v>3757</v>
      </c>
      <c r="D7290" s="49">
        <v>805</v>
      </c>
      <c r="E7290" s="49" t="s">
        <v>2677</v>
      </c>
      <c r="F7290" s="49" t="s">
        <v>15</v>
      </c>
      <c r="G7290" s="49">
        <v>2</v>
      </c>
      <c r="H7290" s="49" t="s">
        <v>16</v>
      </c>
      <c r="I7290" s="49">
        <v>30</v>
      </c>
      <c r="J7290" s="49">
        <f t="shared" si="230"/>
        <v>60</v>
      </c>
      <c r="K7290" s="49">
        <v>0</v>
      </c>
      <c r="L7290" s="50">
        <f t="shared" si="231"/>
        <v>0</v>
      </c>
    </row>
    <row r="7291" spans="1:12" s="49" customFormat="1" x14ac:dyDescent="0.25">
      <c r="A7291" s="49" t="s">
        <v>3782</v>
      </c>
      <c r="B7291" s="49" t="s">
        <v>3783</v>
      </c>
      <c r="C7291" s="49" t="s">
        <v>3784</v>
      </c>
      <c r="D7291" s="49">
        <v>805</v>
      </c>
      <c r="E7291" s="49" t="s">
        <v>2677</v>
      </c>
      <c r="F7291" s="49" t="s">
        <v>15</v>
      </c>
      <c r="G7291" s="49">
        <v>2</v>
      </c>
      <c r="H7291" s="49" t="s">
        <v>16</v>
      </c>
      <c r="I7291" s="49">
        <v>46</v>
      </c>
      <c r="J7291" s="49">
        <f t="shared" si="230"/>
        <v>92</v>
      </c>
      <c r="K7291" s="49">
        <v>0</v>
      </c>
      <c r="L7291" s="50">
        <f t="shared" si="231"/>
        <v>0</v>
      </c>
    </row>
    <row r="7292" spans="1:12" s="49" customFormat="1" x14ac:dyDescent="0.25">
      <c r="A7292" s="49" t="s">
        <v>3806</v>
      </c>
      <c r="B7292" s="49" t="s">
        <v>3807</v>
      </c>
      <c r="C7292" s="49" t="s">
        <v>3808</v>
      </c>
      <c r="D7292" s="49">
        <v>805</v>
      </c>
      <c r="E7292" s="49" t="s">
        <v>2677</v>
      </c>
      <c r="F7292" s="49" t="s">
        <v>15</v>
      </c>
      <c r="G7292" s="49">
        <v>2</v>
      </c>
      <c r="H7292" s="49" t="s">
        <v>16</v>
      </c>
      <c r="I7292" s="49">
        <v>48</v>
      </c>
      <c r="J7292" s="49">
        <f t="shared" si="230"/>
        <v>96</v>
      </c>
      <c r="K7292" s="49">
        <v>0</v>
      </c>
      <c r="L7292" s="50">
        <f t="shared" si="231"/>
        <v>0</v>
      </c>
    </row>
    <row r="7293" spans="1:12" s="49" customFormat="1" x14ac:dyDescent="0.25">
      <c r="A7293" s="49" t="s">
        <v>3818</v>
      </c>
      <c r="B7293" s="49" t="s">
        <v>3804</v>
      </c>
      <c r="C7293" s="49" t="s">
        <v>3819</v>
      </c>
      <c r="D7293" s="49">
        <v>805</v>
      </c>
      <c r="E7293" s="49" t="s">
        <v>2677</v>
      </c>
      <c r="F7293" s="49" t="s">
        <v>15</v>
      </c>
      <c r="G7293" s="49">
        <v>2</v>
      </c>
      <c r="H7293" s="49" t="s">
        <v>16</v>
      </c>
      <c r="I7293" s="49">
        <v>43</v>
      </c>
      <c r="J7293" s="49">
        <f t="shared" si="230"/>
        <v>86</v>
      </c>
      <c r="K7293" s="49">
        <v>0</v>
      </c>
      <c r="L7293" s="50">
        <f t="shared" si="231"/>
        <v>0</v>
      </c>
    </row>
    <row r="7294" spans="1:12" s="49" customFormat="1" x14ac:dyDescent="0.25">
      <c r="A7294" s="49" t="s">
        <v>3853</v>
      </c>
      <c r="B7294" s="49" t="s">
        <v>3854</v>
      </c>
      <c r="C7294" s="49" t="s">
        <v>3855</v>
      </c>
      <c r="D7294" s="49">
        <v>805</v>
      </c>
      <c r="E7294" s="49" t="s">
        <v>2677</v>
      </c>
      <c r="F7294" s="49" t="s">
        <v>15</v>
      </c>
      <c r="G7294" s="49">
        <v>2</v>
      </c>
      <c r="H7294" s="49" t="s">
        <v>16</v>
      </c>
      <c r="I7294" s="49">
        <v>39</v>
      </c>
      <c r="J7294" s="49">
        <f t="shared" si="230"/>
        <v>78</v>
      </c>
      <c r="K7294" s="49">
        <v>0</v>
      </c>
      <c r="L7294" s="50">
        <f t="shared" si="231"/>
        <v>0</v>
      </c>
    </row>
    <row r="7295" spans="1:12" s="49" customFormat="1" x14ac:dyDescent="0.25">
      <c r="A7295" s="49" t="s">
        <v>3865</v>
      </c>
      <c r="B7295" s="49" t="s">
        <v>3866</v>
      </c>
      <c r="C7295" s="49" t="s">
        <v>3867</v>
      </c>
      <c r="D7295" s="49">
        <v>805</v>
      </c>
      <c r="E7295" s="49" t="s">
        <v>2677</v>
      </c>
      <c r="F7295" s="49" t="s">
        <v>15</v>
      </c>
      <c r="G7295" s="49">
        <v>2</v>
      </c>
      <c r="H7295" s="49" t="s">
        <v>16</v>
      </c>
      <c r="I7295" s="49">
        <v>39</v>
      </c>
      <c r="J7295" s="49">
        <f t="shared" si="230"/>
        <v>78</v>
      </c>
      <c r="K7295" s="49">
        <v>0</v>
      </c>
      <c r="L7295" s="50">
        <f t="shared" si="231"/>
        <v>0</v>
      </c>
    </row>
    <row r="7296" spans="1:12" s="49" customFormat="1" x14ac:dyDescent="0.25">
      <c r="A7296" s="49" t="s">
        <v>4160</v>
      </c>
      <c r="B7296" s="49" t="s">
        <v>4161</v>
      </c>
      <c r="C7296" s="49" t="s">
        <v>4162</v>
      </c>
      <c r="D7296" s="49">
        <v>805</v>
      </c>
      <c r="E7296" s="49" t="s">
        <v>2677</v>
      </c>
      <c r="F7296" s="49" t="s">
        <v>15</v>
      </c>
      <c r="G7296" s="49">
        <v>2</v>
      </c>
      <c r="H7296" s="49" t="s">
        <v>16</v>
      </c>
      <c r="I7296" s="49">
        <v>11</v>
      </c>
      <c r="J7296" s="49">
        <f t="shared" si="230"/>
        <v>22</v>
      </c>
      <c r="K7296" s="49">
        <v>0</v>
      </c>
      <c r="L7296" s="50">
        <f t="shared" si="231"/>
        <v>0</v>
      </c>
    </row>
    <row r="7297" spans="1:12" s="49" customFormat="1" x14ac:dyDescent="0.25">
      <c r="A7297" s="49" t="s">
        <v>4208</v>
      </c>
      <c r="B7297" s="49" t="s">
        <v>4209</v>
      </c>
      <c r="C7297" s="49" t="s">
        <v>4210</v>
      </c>
      <c r="D7297" s="49">
        <v>805</v>
      </c>
      <c r="E7297" s="49" t="s">
        <v>2677</v>
      </c>
      <c r="F7297" s="49" t="s">
        <v>15</v>
      </c>
      <c r="G7297" s="49">
        <v>2</v>
      </c>
      <c r="H7297" s="49" t="s">
        <v>16</v>
      </c>
      <c r="I7297" s="49">
        <v>85</v>
      </c>
      <c r="J7297" s="49">
        <f t="shared" si="230"/>
        <v>170</v>
      </c>
      <c r="K7297" s="49">
        <v>0</v>
      </c>
      <c r="L7297" s="50">
        <f t="shared" si="231"/>
        <v>0</v>
      </c>
    </row>
    <row r="7298" spans="1:12" s="49" customFormat="1" x14ac:dyDescent="0.25">
      <c r="A7298" s="49" t="s">
        <v>4232</v>
      </c>
      <c r="B7298" s="49" t="s">
        <v>4233</v>
      </c>
      <c r="C7298" s="49" t="s">
        <v>4234</v>
      </c>
      <c r="D7298" s="49">
        <v>805</v>
      </c>
      <c r="E7298" s="49" t="s">
        <v>2677</v>
      </c>
      <c r="F7298" s="49" t="s">
        <v>15</v>
      </c>
      <c r="G7298" s="49">
        <v>2</v>
      </c>
      <c r="H7298" s="49" t="s">
        <v>16</v>
      </c>
      <c r="I7298" s="49">
        <v>9</v>
      </c>
      <c r="J7298" s="49">
        <f t="shared" si="230"/>
        <v>18</v>
      </c>
      <c r="K7298" s="49">
        <v>0</v>
      </c>
      <c r="L7298" s="50">
        <f t="shared" si="231"/>
        <v>0</v>
      </c>
    </row>
    <row r="7299" spans="1:12" s="49" customFormat="1" x14ac:dyDescent="0.25">
      <c r="A7299" s="49" t="s">
        <v>4269</v>
      </c>
      <c r="B7299" s="49" t="s">
        <v>4270</v>
      </c>
      <c r="C7299" s="49" t="s">
        <v>4231</v>
      </c>
      <c r="D7299" s="49">
        <v>805</v>
      </c>
      <c r="E7299" s="49" t="s">
        <v>2677</v>
      </c>
      <c r="F7299" s="49" t="s">
        <v>15</v>
      </c>
      <c r="G7299" s="49">
        <v>2</v>
      </c>
      <c r="H7299" s="49" t="s">
        <v>16</v>
      </c>
      <c r="I7299" s="49">
        <v>1</v>
      </c>
      <c r="J7299" s="49">
        <f t="shared" si="230"/>
        <v>2</v>
      </c>
      <c r="K7299" s="49">
        <v>0</v>
      </c>
      <c r="L7299" s="50">
        <f t="shared" si="231"/>
        <v>0</v>
      </c>
    </row>
    <row r="7300" spans="1:12" s="49" customFormat="1" x14ac:dyDescent="0.25">
      <c r="A7300" s="49" t="s">
        <v>4296</v>
      </c>
      <c r="B7300" s="49" t="s">
        <v>4297</v>
      </c>
      <c r="C7300" s="49" t="s">
        <v>4298</v>
      </c>
      <c r="D7300" s="49">
        <v>805</v>
      </c>
      <c r="E7300" s="49" t="s">
        <v>2677</v>
      </c>
      <c r="F7300" s="49" t="s">
        <v>15</v>
      </c>
      <c r="G7300" s="49">
        <v>2</v>
      </c>
      <c r="H7300" s="49" t="s">
        <v>16</v>
      </c>
      <c r="I7300" s="49">
        <v>1</v>
      </c>
      <c r="J7300" s="49">
        <f t="shared" si="230"/>
        <v>2</v>
      </c>
      <c r="K7300" s="49">
        <v>0</v>
      </c>
      <c r="L7300" s="50">
        <f t="shared" si="231"/>
        <v>0</v>
      </c>
    </row>
    <row r="7301" spans="1:12" s="49" customFormat="1" x14ac:dyDescent="0.25">
      <c r="A7301" s="49" t="s">
        <v>4299</v>
      </c>
      <c r="B7301" s="49" t="s">
        <v>4300</v>
      </c>
      <c r="C7301" s="49" t="s">
        <v>4301</v>
      </c>
      <c r="D7301" s="49">
        <v>805</v>
      </c>
      <c r="E7301" s="49" t="s">
        <v>2677</v>
      </c>
      <c r="F7301" s="49" t="s">
        <v>15</v>
      </c>
      <c r="G7301" s="49">
        <v>2</v>
      </c>
      <c r="H7301" s="49" t="s">
        <v>16</v>
      </c>
      <c r="I7301" s="49">
        <v>35</v>
      </c>
      <c r="J7301" s="49">
        <f t="shared" si="230"/>
        <v>70</v>
      </c>
      <c r="K7301" s="49">
        <v>0</v>
      </c>
      <c r="L7301" s="50">
        <f t="shared" si="231"/>
        <v>0</v>
      </c>
    </row>
    <row r="7302" spans="1:12" s="49" customFormat="1" x14ac:dyDescent="0.25">
      <c r="A7302" s="49" t="s">
        <v>4333</v>
      </c>
      <c r="B7302" s="49" t="s">
        <v>4334</v>
      </c>
      <c r="C7302" s="49" t="s">
        <v>4335</v>
      </c>
      <c r="D7302" s="49">
        <v>805</v>
      </c>
      <c r="E7302" s="49" t="s">
        <v>2677</v>
      </c>
      <c r="F7302" s="49" t="s">
        <v>15</v>
      </c>
      <c r="G7302" s="49">
        <v>2</v>
      </c>
      <c r="H7302" s="49" t="s">
        <v>16</v>
      </c>
      <c r="I7302" s="49">
        <v>80</v>
      </c>
      <c r="J7302" s="49">
        <f t="shared" si="230"/>
        <v>160</v>
      </c>
      <c r="K7302" s="49">
        <v>0</v>
      </c>
      <c r="L7302" s="50">
        <f t="shared" si="231"/>
        <v>0</v>
      </c>
    </row>
    <row r="7303" spans="1:12" s="49" customFormat="1" x14ac:dyDescent="0.25">
      <c r="A7303" s="49" t="s">
        <v>4339</v>
      </c>
      <c r="B7303" s="49" t="s">
        <v>4340</v>
      </c>
      <c r="C7303" s="49" t="s">
        <v>4341</v>
      </c>
      <c r="D7303" s="49">
        <v>805</v>
      </c>
      <c r="E7303" s="49" t="s">
        <v>2677</v>
      </c>
      <c r="F7303" s="49" t="s">
        <v>15</v>
      </c>
      <c r="G7303" s="49">
        <v>2</v>
      </c>
      <c r="H7303" s="49" t="s">
        <v>16</v>
      </c>
      <c r="I7303" s="49">
        <v>1</v>
      </c>
      <c r="J7303" s="49">
        <f t="shared" si="230"/>
        <v>2</v>
      </c>
      <c r="K7303" s="49">
        <v>0</v>
      </c>
      <c r="L7303" s="50">
        <f t="shared" si="231"/>
        <v>0</v>
      </c>
    </row>
    <row r="7304" spans="1:12" s="49" customFormat="1" x14ac:dyDescent="0.25">
      <c r="A7304" s="49" t="s">
        <v>4357</v>
      </c>
      <c r="B7304" s="49" t="s">
        <v>4358</v>
      </c>
      <c r="C7304" s="49" t="s">
        <v>4359</v>
      </c>
      <c r="D7304" s="49">
        <v>805</v>
      </c>
      <c r="E7304" s="49" t="s">
        <v>2677</v>
      </c>
      <c r="F7304" s="49" t="s">
        <v>15</v>
      </c>
      <c r="G7304" s="49">
        <v>2</v>
      </c>
      <c r="H7304" s="49" t="s">
        <v>16</v>
      </c>
      <c r="I7304" s="49">
        <v>25</v>
      </c>
      <c r="J7304" s="49">
        <f t="shared" si="230"/>
        <v>50</v>
      </c>
      <c r="K7304" s="49">
        <v>0</v>
      </c>
      <c r="L7304" s="50">
        <f t="shared" si="231"/>
        <v>0</v>
      </c>
    </row>
    <row r="7305" spans="1:12" s="49" customFormat="1" x14ac:dyDescent="0.25">
      <c r="A7305" s="49" t="s">
        <v>4399</v>
      </c>
      <c r="B7305" s="49" t="s">
        <v>4400</v>
      </c>
      <c r="C7305" s="49" t="s">
        <v>4401</v>
      </c>
      <c r="D7305" s="49">
        <v>805</v>
      </c>
      <c r="E7305" s="49" t="s">
        <v>2677</v>
      </c>
      <c r="F7305" s="49" t="s">
        <v>15</v>
      </c>
      <c r="G7305" s="49">
        <v>2</v>
      </c>
      <c r="H7305" s="49" t="s">
        <v>16</v>
      </c>
      <c r="I7305" s="49">
        <v>1</v>
      </c>
      <c r="J7305" s="49">
        <f t="shared" si="230"/>
        <v>2</v>
      </c>
      <c r="K7305" s="49">
        <v>0</v>
      </c>
      <c r="L7305" s="50">
        <f t="shared" si="231"/>
        <v>0</v>
      </c>
    </row>
    <row r="7306" spans="1:12" s="49" customFormat="1" x14ac:dyDescent="0.25">
      <c r="A7306" s="49" t="s">
        <v>4453</v>
      </c>
      <c r="B7306" s="49" t="s">
        <v>4454</v>
      </c>
      <c r="C7306" s="49" t="s">
        <v>4455</v>
      </c>
      <c r="D7306" s="49">
        <v>805</v>
      </c>
      <c r="E7306" s="49" t="s">
        <v>2677</v>
      </c>
      <c r="F7306" s="49" t="s">
        <v>15</v>
      </c>
      <c r="G7306" s="49">
        <v>2</v>
      </c>
      <c r="H7306" s="49" t="s">
        <v>16</v>
      </c>
      <c r="I7306" s="49">
        <v>1</v>
      </c>
      <c r="J7306" s="49">
        <f t="shared" si="230"/>
        <v>2</v>
      </c>
      <c r="K7306" s="49">
        <v>0</v>
      </c>
      <c r="L7306" s="50">
        <f t="shared" si="231"/>
        <v>0</v>
      </c>
    </row>
    <row r="7307" spans="1:12" s="49" customFormat="1" x14ac:dyDescent="0.25">
      <c r="A7307" s="49" t="s">
        <v>4718</v>
      </c>
      <c r="B7307" s="49" t="s">
        <v>4719</v>
      </c>
      <c r="C7307" s="49" t="s">
        <v>4720</v>
      </c>
      <c r="D7307" s="49">
        <v>805</v>
      </c>
      <c r="E7307" s="49" t="s">
        <v>2677</v>
      </c>
      <c r="F7307" s="49" t="s">
        <v>15</v>
      </c>
      <c r="G7307" s="49">
        <v>2</v>
      </c>
      <c r="H7307" s="49" t="s">
        <v>16</v>
      </c>
      <c r="I7307" s="49">
        <v>50</v>
      </c>
      <c r="J7307" s="49">
        <f t="shared" si="230"/>
        <v>100</v>
      </c>
      <c r="K7307" s="49">
        <v>0</v>
      </c>
      <c r="L7307" s="50">
        <f t="shared" si="231"/>
        <v>0</v>
      </c>
    </row>
    <row r="7308" spans="1:12" s="49" customFormat="1" x14ac:dyDescent="0.25">
      <c r="A7308" s="49" t="s">
        <v>4794</v>
      </c>
      <c r="B7308" s="49" t="s">
        <v>4795</v>
      </c>
      <c r="C7308" s="49" t="s">
        <v>4796</v>
      </c>
      <c r="D7308" s="49">
        <v>805</v>
      </c>
      <c r="E7308" s="49" t="s">
        <v>2677</v>
      </c>
      <c r="F7308" s="49" t="s">
        <v>15</v>
      </c>
      <c r="G7308" s="49">
        <v>2</v>
      </c>
      <c r="H7308" s="49" t="s">
        <v>16</v>
      </c>
      <c r="I7308" s="49">
        <v>1</v>
      </c>
      <c r="J7308" s="49">
        <f t="shared" si="230"/>
        <v>2</v>
      </c>
      <c r="K7308" s="49">
        <v>0</v>
      </c>
      <c r="L7308" s="50">
        <f t="shared" si="231"/>
        <v>0</v>
      </c>
    </row>
    <row r="7309" spans="1:12" s="49" customFormat="1" x14ac:dyDescent="0.25">
      <c r="A7309" s="49" t="s">
        <v>5125</v>
      </c>
      <c r="B7309" s="49" t="s">
        <v>5126</v>
      </c>
      <c r="C7309" s="49" t="s">
        <v>5127</v>
      </c>
      <c r="D7309" s="49">
        <v>805</v>
      </c>
      <c r="E7309" s="49" t="s">
        <v>2677</v>
      </c>
      <c r="F7309" s="49" t="s">
        <v>15</v>
      </c>
      <c r="G7309" s="49">
        <v>2</v>
      </c>
      <c r="H7309" s="49" t="s">
        <v>16</v>
      </c>
      <c r="I7309" s="49">
        <v>1</v>
      </c>
      <c r="J7309" s="49">
        <f t="shared" si="230"/>
        <v>2</v>
      </c>
      <c r="K7309" s="49">
        <v>0</v>
      </c>
      <c r="L7309" s="50">
        <f t="shared" si="231"/>
        <v>0</v>
      </c>
    </row>
    <row r="7310" spans="1:12" s="49" customFormat="1" x14ac:dyDescent="0.25">
      <c r="A7310" s="49" t="s">
        <v>5133</v>
      </c>
      <c r="B7310" s="49" t="s">
        <v>5134</v>
      </c>
      <c r="C7310" s="49" t="s">
        <v>5135</v>
      </c>
      <c r="D7310" s="49">
        <v>805</v>
      </c>
      <c r="E7310" s="49" t="s">
        <v>2677</v>
      </c>
      <c r="F7310" s="49" t="s">
        <v>15</v>
      </c>
      <c r="G7310" s="49">
        <v>2</v>
      </c>
      <c r="H7310" s="49" t="s">
        <v>16</v>
      </c>
      <c r="I7310" s="49">
        <v>240</v>
      </c>
      <c r="J7310" s="49">
        <f t="shared" si="230"/>
        <v>480</v>
      </c>
      <c r="K7310" s="49">
        <v>0</v>
      </c>
      <c r="L7310" s="50">
        <f t="shared" si="231"/>
        <v>0</v>
      </c>
    </row>
    <row r="7311" spans="1:12" s="49" customFormat="1" x14ac:dyDescent="0.25">
      <c r="A7311" s="49" t="s">
        <v>5321</v>
      </c>
      <c r="B7311" s="49" t="s">
        <v>5322</v>
      </c>
      <c r="D7311" s="49">
        <v>805</v>
      </c>
      <c r="E7311" s="49" t="s">
        <v>2677</v>
      </c>
      <c r="F7311" s="49" t="s">
        <v>15</v>
      </c>
      <c r="G7311" s="49">
        <v>2</v>
      </c>
      <c r="H7311" s="49" t="s">
        <v>16</v>
      </c>
      <c r="I7311" s="49">
        <v>1</v>
      </c>
      <c r="J7311" s="49">
        <f t="shared" si="230"/>
        <v>2</v>
      </c>
      <c r="K7311" s="49">
        <v>0</v>
      </c>
      <c r="L7311" s="50">
        <f t="shared" si="231"/>
        <v>0</v>
      </c>
    </row>
    <row r="7312" spans="1:12" s="49" customFormat="1" x14ac:dyDescent="0.25">
      <c r="A7312" s="49" t="s">
        <v>5323</v>
      </c>
      <c r="B7312" s="49" t="s">
        <v>5324</v>
      </c>
      <c r="D7312" s="49">
        <v>805</v>
      </c>
      <c r="E7312" s="49" t="s">
        <v>2677</v>
      </c>
      <c r="F7312" s="49" t="s">
        <v>15</v>
      </c>
      <c r="G7312" s="49">
        <v>2</v>
      </c>
      <c r="H7312" s="49" t="s">
        <v>16</v>
      </c>
      <c r="I7312" s="49">
        <v>1</v>
      </c>
      <c r="J7312" s="49">
        <f t="shared" si="230"/>
        <v>2</v>
      </c>
      <c r="K7312" s="49">
        <v>0</v>
      </c>
      <c r="L7312" s="50">
        <f t="shared" si="231"/>
        <v>0</v>
      </c>
    </row>
    <row r="7313" spans="1:12" s="49" customFormat="1" x14ac:dyDescent="0.25">
      <c r="A7313" s="49" t="s">
        <v>5328</v>
      </c>
      <c r="B7313" s="49" t="s">
        <v>5329</v>
      </c>
      <c r="D7313" s="49">
        <v>805</v>
      </c>
      <c r="E7313" s="49" t="s">
        <v>2677</v>
      </c>
      <c r="F7313" s="49" t="s">
        <v>15</v>
      </c>
      <c r="G7313" s="49">
        <v>2</v>
      </c>
      <c r="H7313" s="49" t="s">
        <v>16</v>
      </c>
      <c r="I7313" s="49">
        <v>1</v>
      </c>
      <c r="J7313" s="49">
        <f t="shared" si="230"/>
        <v>2</v>
      </c>
      <c r="K7313" s="49">
        <v>0</v>
      </c>
      <c r="L7313" s="50">
        <f t="shared" si="231"/>
        <v>0</v>
      </c>
    </row>
    <row r="7314" spans="1:12" s="49" customFormat="1" x14ac:dyDescent="0.25">
      <c r="A7314" s="49" t="s">
        <v>5330</v>
      </c>
      <c r="B7314" s="49" t="s">
        <v>5331</v>
      </c>
      <c r="D7314" s="49">
        <v>805</v>
      </c>
      <c r="E7314" s="49" t="s">
        <v>2677</v>
      </c>
      <c r="F7314" s="49" t="s">
        <v>15</v>
      </c>
      <c r="G7314" s="49">
        <v>2</v>
      </c>
      <c r="H7314" s="49" t="s">
        <v>16</v>
      </c>
      <c r="I7314" s="49">
        <v>1</v>
      </c>
      <c r="J7314" s="49">
        <f t="shared" si="230"/>
        <v>2</v>
      </c>
      <c r="K7314" s="49">
        <v>0</v>
      </c>
      <c r="L7314" s="50">
        <f t="shared" si="231"/>
        <v>0</v>
      </c>
    </row>
    <row r="7315" spans="1:12" s="49" customFormat="1" x14ac:dyDescent="0.25">
      <c r="A7315" s="49" t="s">
        <v>5332</v>
      </c>
      <c r="B7315" s="49" t="s">
        <v>5333</v>
      </c>
      <c r="D7315" s="49">
        <v>805</v>
      </c>
      <c r="E7315" s="49" t="s">
        <v>2677</v>
      </c>
      <c r="F7315" s="49" t="s">
        <v>15</v>
      </c>
      <c r="G7315" s="49">
        <v>2</v>
      </c>
      <c r="H7315" s="49" t="s">
        <v>16</v>
      </c>
      <c r="I7315" s="49">
        <v>1</v>
      </c>
      <c r="J7315" s="49">
        <f t="shared" si="230"/>
        <v>2</v>
      </c>
      <c r="K7315" s="49">
        <v>0</v>
      </c>
      <c r="L7315" s="50">
        <f t="shared" si="231"/>
        <v>0</v>
      </c>
    </row>
    <row r="7316" spans="1:12" s="49" customFormat="1" x14ac:dyDescent="0.25">
      <c r="A7316" s="49" t="s">
        <v>5335</v>
      </c>
      <c r="B7316" s="49" t="s">
        <v>5336</v>
      </c>
      <c r="D7316" s="49">
        <v>805</v>
      </c>
      <c r="E7316" s="49" t="s">
        <v>2677</v>
      </c>
      <c r="F7316" s="49" t="s">
        <v>15</v>
      </c>
      <c r="G7316" s="49">
        <v>2</v>
      </c>
      <c r="H7316" s="49" t="s">
        <v>16</v>
      </c>
      <c r="I7316" s="49">
        <v>1</v>
      </c>
      <c r="J7316" s="49">
        <f t="shared" si="230"/>
        <v>2</v>
      </c>
      <c r="K7316" s="49">
        <v>0</v>
      </c>
      <c r="L7316" s="50">
        <f t="shared" si="231"/>
        <v>0</v>
      </c>
    </row>
    <row r="7317" spans="1:12" s="49" customFormat="1" x14ac:dyDescent="0.25">
      <c r="A7317" s="49" t="s">
        <v>5366</v>
      </c>
      <c r="B7317" s="49" t="s">
        <v>5367</v>
      </c>
      <c r="D7317" s="49">
        <v>805</v>
      </c>
      <c r="E7317" s="49" t="s">
        <v>2677</v>
      </c>
      <c r="F7317" s="49" t="s">
        <v>15</v>
      </c>
      <c r="G7317" s="49">
        <v>2</v>
      </c>
      <c r="H7317" s="49" t="s">
        <v>16</v>
      </c>
      <c r="I7317" s="49">
        <v>1</v>
      </c>
      <c r="J7317" s="49">
        <f t="shared" si="230"/>
        <v>2</v>
      </c>
      <c r="K7317" s="49">
        <v>0</v>
      </c>
      <c r="L7317" s="50">
        <f t="shared" si="231"/>
        <v>0</v>
      </c>
    </row>
    <row r="7318" spans="1:12" s="49" customFormat="1" x14ac:dyDescent="0.25">
      <c r="A7318" s="49" t="s">
        <v>5377</v>
      </c>
      <c r="B7318" s="49" t="s">
        <v>5378</v>
      </c>
      <c r="D7318" s="49">
        <v>805</v>
      </c>
      <c r="E7318" s="49" t="s">
        <v>2677</v>
      </c>
      <c r="F7318" s="49" t="s">
        <v>15</v>
      </c>
      <c r="G7318" s="49">
        <v>2</v>
      </c>
      <c r="H7318" s="49" t="s">
        <v>16</v>
      </c>
      <c r="I7318" s="49">
        <v>1</v>
      </c>
      <c r="J7318" s="49">
        <f t="shared" si="230"/>
        <v>2</v>
      </c>
      <c r="K7318" s="49">
        <v>0</v>
      </c>
      <c r="L7318" s="50">
        <f t="shared" si="231"/>
        <v>0</v>
      </c>
    </row>
    <row r="7319" spans="1:12" s="49" customFormat="1" x14ac:dyDescent="0.25">
      <c r="A7319" s="49" t="s">
        <v>5398</v>
      </c>
      <c r="B7319" s="49" t="s">
        <v>5399</v>
      </c>
      <c r="D7319" s="49">
        <v>805</v>
      </c>
      <c r="E7319" s="49" t="s">
        <v>2677</v>
      </c>
      <c r="F7319" s="49" t="s">
        <v>15</v>
      </c>
      <c r="G7319" s="49">
        <v>2</v>
      </c>
      <c r="H7319" s="49" t="s">
        <v>16</v>
      </c>
      <c r="I7319" s="49">
        <v>1</v>
      </c>
      <c r="J7319" s="49">
        <f t="shared" si="230"/>
        <v>2</v>
      </c>
      <c r="K7319" s="49">
        <v>0</v>
      </c>
      <c r="L7319" s="50">
        <f t="shared" si="231"/>
        <v>0</v>
      </c>
    </row>
    <row r="7320" spans="1:12" s="49" customFormat="1" x14ac:dyDescent="0.25">
      <c r="A7320" s="49" t="s">
        <v>5412</v>
      </c>
      <c r="B7320" s="49" t="s">
        <v>5413</v>
      </c>
      <c r="D7320" s="49">
        <v>805</v>
      </c>
      <c r="E7320" s="49" t="s">
        <v>2677</v>
      </c>
      <c r="F7320" s="49" t="s">
        <v>15</v>
      </c>
      <c r="G7320" s="49">
        <v>2</v>
      </c>
      <c r="H7320" s="49" t="s">
        <v>16</v>
      </c>
      <c r="I7320" s="49">
        <v>1</v>
      </c>
      <c r="J7320" s="49">
        <f t="shared" si="230"/>
        <v>2</v>
      </c>
      <c r="K7320" s="49">
        <v>0</v>
      </c>
      <c r="L7320" s="50">
        <f t="shared" si="231"/>
        <v>0</v>
      </c>
    </row>
    <row r="7321" spans="1:12" s="49" customFormat="1" x14ac:dyDescent="0.25">
      <c r="A7321" s="49" t="s">
        <v>5419</v>
      </c>
      <c r="B7321" s="49" t="s">
        <v>5420</v>
      </c>
      <c r="D7321" s="49">
        <v>805</v>
      </c>
      <c r="E7321" s="49" t="s">
        <v>2677</v>
      </c>
      <c r="F7321" s="49" t="s">
        <v>15</v>
      </c>
      <c r="G7321" s="49">
        <v>2</v>
      </c>
      <c r="H7321" s="49" t="s">
        <v>16</v>
      </c>
      <c r="I7321" s="49">
        <v>1</v>
      </c>
      <c r="J7321" s="49">
        <f t="shared" si="230"/>
        <v>2</v>
      </c>
      <c r="K7321" s="49">
        <v>0</v>
      </c>
      <c r="L7321" s="50">
        <f t="shared" si="231"/>
        <v>0</v>
      </c>
    </row>
    <row r="7322" spans="1:12" s="49" customFormat="1" x14ac:dyDescent="0.25">
      <c r="A7322" s="49" t="s">
        <v>5421</v>
      </c>
      <c r="B7322" s="49" t="s">
        <v>5422</v>
      </c>
      <c r="D7322" s="49">
        <v>805</v>
      </c>
      <c r="E7322" s="49" t="s">
        <v>2677</v>
      </c>
      <c r="F7322" s="49" t="s">
        <v>15</v>
      </c>
      <c r="G7322" s="49">
        <v>2</v>
      </c>
      <c r="H7322" s="49" t="s">
        <v>16</v>
      </c>
      <c r="I7322" s="49">
        <v>1</v>
      </c>
      <c r="J7322" s="49">
        <f t="shared" si="230"/>
        <v>2</v>
      </c>
      <c r="K7322" s="49">
        <v>0</v>
      </c>
      <c r="L7322" s="50">
        <f t="shared" si="231"/>
        <v>0</v>
      </c>
    </row>
    <row r="7323" spans="1:12" s="49" customFormat="1" x14ac:dyDescent="0.25">
      <c r="A7323" s="49" t="s">
        <v>5484</v>
      </c>
      <c r="B7323" s="49" t="s">
        <v>5485</v>
      </c>
      <c r="D7323" s="49">
        <v>805</v>
      </c>
      <c r="E7323" s="49" t="s">
        <v>2677</v>
      </c>
      <c r="F7323" s="49" t="s">
        <v>15</v>
      </c>
      <c r="G7323" s="49">
        <v>2</v>
      </c>
      <c r="H7323" s="49" t="s">
        <v>16</v>
      </c>
      <c r="I7323" s="49">
        <v>1</v>
      </c>
      <c r="J7323" s="49">
        <f t="shared" si="230"/>
        <v>2</v>
      </c>
      <c r="K7323" s="49">
        <v>0</v>
      </c>
      <c r="L7323" s="50">
        <f t="shared" si="231"/>
        <v>0</v>
      </c>
    </row>
    <row r="7324" spans="1:12" s="49" customFormat="1" x14ac:dyDescent="0.25">
      <c r="A7324" s="49" t="s">
        <v>5487</v>
      </c>
      <c r="B7324" s="49" t="s">
        <v>5485</v>
      </c>
      <c r="D7324" s="49">
        <v>805</v>
      </c>
      <c r="E7324" s="49" t="s">
        <v>2677</v>
      </c>
      <c r="F7324" s="49" t="s">
        <v>15</v>
      </c>
      <c r="G7324" s="49">
        <v>2</v>
      </c>
      <c r="H7324" s="49" t="s">
        <v>16</v>
      </c>
      <c r="I7324" s="49">
        <v>1</v>
      </c>
      <c r="J7324" s="49">
        <f t="shared" si="230"/>
        <v>2</v>
      </c>
      <c r="K7324" s="49">
        <v>0</v>
      </c>
      <c r="L7324" s="50">
        <f t="shared" si="231"/>
        <v>0</v>
      </c>
    </row>
    <row r="7325" spans="1:12" s="49" customFormat="1" x14ac:dyDescent="0.25">
      <c r="A7325" s="49" t="s">
        <v>5492</v>
      </c>
      <c r="B7325" s="49" t="s">
        <v>5493</v>
      </c>
      <c r="C7325" s="49" t="s">
        <v>5494</v>
      </c>
      <c r="D7325" s="49">
        <v>805</v>
      </c>
      <c r="E7325" s="49" t="s">
        <v>2677</v>
      </c>
      <c r="F7325" s="49" t="s">
        <v>15</v>
      </c>
      <c r="G7325" s="49">
        <v>2</v>
      </c>
      <c r="H7325" s="49" t="s">
        <v>16</v>
      </c>
      <c r="I7325" s="49">
        <v>100</v>
      </c>
      <c r="J7325" s="49">
        <f t="shared" si="230"/>
        <v>200</v>
      </c>
      <c r="K7325" s="49">
        <v>0</v>
      </c>
      <c r="L7325" s="50">
        <f t="shared" si="231"/>
        <v>0</v>
      </c>
    </row>
    <row r="7326" spans="1:12" s="49" customFormat="1" x14ac:dyDescent="0.25">
      <c r="A7326" s="49" t="s">
        <v>5495</v>
      </c>
      <c r="B7326" s="49" t="s">
        <v>5496</v>
      </c>
      <c r="D7326" s="49">
        <v>805</v>
      </c>
      <c r="E7326" s="49" t="s">
        <v>2677</v>
      </c>
      <c r="F7326" s="49" t="s">
        <v>15</v>
      </c>
      <c r="G7326" s="49">
        <v>2</v>
      </c>
      <c r="H7326" s="49" t="s">
        <v>16</v>
      </c>
      <c r="I7326" s="49">
        <v>55</v>
      </c>
      <c r="J7326" s="49">
        <f t="shared" si="230"/>
        <v>110</v>
      </c>
      <c r="K7326" s="49">
        <v>0</v>
      </c>
      <c r="L7326" s="50">
        <f t="shared" si="231"/>
        <v>0</v>
      </c>
    </row>
    <row r="7327" spans="1:12" s="49" customFormat="1" x14ac:dyDescent="0.25">
      <c r="A7327" s="49" t="s">
        <v>5499</v>
      </c>
      <c r="B7327" s="49" t="s">
        <v>5500</v>
      </c>
      <c r="D7327" s="49">
        <v>805</v>
      </c>
      <c r="E7327" s="49" t="s">
        <v>2677</v>
      </c>
      <c r="F7327" s="49" t="s">
        <v>15</v>
      </c>
      <c r="G7327" s="49">
        <v>2</v>
      </c>
      <c r="H7327" s="49" t="s">
        <v>16</v>
      </c>
      <c r="I7327" s="49">
        <v>1</v>
      </c>
      <c r="J7327" s="49">
        <f t="shared" si="230"/>
        <v>2</v>
      </c>
      <c r="K7327" s="49">
        <v>0</v>
      </c>
      <c r="L7327" s="50">
        <f t="shared" si="231"/>
        <v>0</v>
      </c>
    </row>
    <row r="7328" spans="1:12" s="49" customFormat="1" x14ac:dyDescent="0.25">
      <c r="A7328" s="49" t="s">
        <v>5501</v>
      </c>
      <c r="B7328" s="49" t="s">
        <v>5333</v>
      </c>
      <c r="D7328" s="49">
        <v>805</v>
      </c>
      <c r="E7328" s="49" t="s">
        <v>2677</v>
      </c>
      <c r="F7328" s="49" t="s">
        <v>15</v>
      </c>
      <c r="G7328" s="49">
        <v>2</v>
      </c>
      <c r="H7328" s="49" t="s">
        <v>16</v>
      </c>
      <c r="I7328" s="49">
        <v>1</v>
      </c>
      <c r="J7328" s="49">
        <f t="shared" si="230"/>
        <v>2</v>
      </c>
      <c r="K7328" s="49">
        <v>0</v>
      </c>
      <c r="L7328" s="50">
        <f t="shared" si="231"/>
        <v>0</v>
      </c>
    </row>
    <row r="7329" spans="1:12" s="49" customFormat="1" x14ac:dyDescent="0.25">
      <c r="A7329" s="49" t="s">
        <v>5502</v>
      </c>
      <c r="B7329" s="49" t="s">
        <v>5333</v>
      </c>
      <c r="D7329" s="49">
        <v>805</v>
      </c>
      <c r="E7329" s="49" t="s">
        <v>2677</v>
      </c>
      <c r="F7329" s="49" t="s">
        <v>15</v>
      </c>
      <c r="G7329" s="49">
        <v>2</v>
      </c>
      <c r="H7329" s="49" t="s">
        <v>16</v>
      </c>
      <c r="I7329" s="49">
        <v>1</v>
      </c>
      <c r="J7329" s="49">
        <f t="shared" si="230"/>
        <v>2</v>
      </c>
      <c r="K7329" s="49">
        <v>0</v>
      </c>
      <c r="L7329" s="50">
        <f t="shared" si="231"/>
        <v>0</v>
      </c>
    </row>
    <row r="7330" spans="1:12" s="49" customFormat="1" x14ac:dyDescent="0.25">
      <c r="A7330" s="49" t="s">
        <v>5568</v>
      </c>
      <c r="B7330" s="49" t="s">
        <v>5569</v>
      </c>
      <c r="D7330" s="49">
        <v>805</v>
      </c>
      <c r="E7330" s="49" t="s">
        <v>2677</v>
      </c>
      <c r="F7330" s="49" t="s">
        <v>15</v>
      </c>
      <c r="G7330" s="49">
        <v>2</v>
      </c>
      <c r="H7330" s="49" t="s">
        <v>16</v>
      </c>
      <c r="I7330" s="49">
        <v>1</v>
      </c>
      <c r="J7330" s="49">
        <f t="shared" ref="J7330:J7393" si="232">G7330*I7330</f>
        <v>2</v>
      </c>
      <c r="K7330" s="49">
        <v>0</v>
      </c>
      <c r="L7330" s="50">
        <f t="shared" ref="L7330:L7393" si="233">G7330*K7330</f>
        <v>0</v>
      </c>
    </row>
    <row r="7331" spans="1:12" s="49" customFormat="1" x14ac:dyDescent="0.25">
      <c r="A7331" s="49" t="s">
        <v>5936</v>
      </c>
      <c r="B7331" s="49" t="s">
        <v>5937</v>
      </c>
      <c r="C7331" s="49" t="s">
        <v>5938</v>
      </c>
      <c r="D7331" s="49">
        <v>805</v>
      </c>
      <c r="E7331" s="49" t="s">
        <v>2677</v>
      </c>
      <c r="F7331" s="49" t="s">
        <v>15</v>
      </c>
      <c r="G7331" s="49">
        <v>2</v>
      </c>
      <c r="H7331" s="49" t="s">
        <v>16</v>
      </c>
      <c r="I7331" s="49">
        <v>1</v>
      </c>
      <c r="J7331" s="49">
        <f t="shared" si="232"/>
        <v>2</v>
      </c>
      <c r="K7331" s="49">
        <v>0</v>
      </c>
      <c r="L7331" s="50">
        <f t="shared" si="233"/>
        <v>0</v>
      </c>
    </row>
    <row r="7332" spans="1:12" s="49" customFormat="1" x14ac:dyDescent="0.25">
      <c r="A7332" s="49" t="s">
        <v>6595</v>
      </c>
      <c r="B7332" s="49" t="s">
        <v>6596</v>
      </c>
      <c r="D7332" s="49">
        <v>805</v>
      </c>
      <c r="E7332" s="49" t="s">
        <v>2677</v>
      </c>
      <c r="F7332" s="49" t="s">
        <v>15</v>
      </c>
      <c r="G7332" s="49">
        <v>2</v>
      </c>
      <c r="H7332" s="49" t="s">
        <v>16</v>
      </c>
      <c r="I7332" s="49">
        <v>1</v>
      </c>
      <c r="J7332" s="49">
        <f t="shared" si="232"/>
        <v>2</v>
      </c>
      <c r="K7332" s="49">
        <v>0</v>
      </c>
      <c r="L7332" s="50">
        <f t="shared" si="233"/>
        <v>0</v>
      </c>
    </row>
    <row r="7333" spans="1:12" s="49" customFormat="1" x14ac:dyDescent="0.25">
      <c r="A7333" s="49" t="s">
        <v>7239</v>
      </c>
      <c r="B7333" s="49" t="s">
        <v>7240</v>
      </c>
      <c r="D7333" s="49">
        <v>805</v>
      </c>
      <c r="E7333" s="49" t="s">
        <v>2677</v>
      </c>
      <c r="F7333" s="49" t="s">
        <v>15</v>
      </c>
      <c r="G7333" s="49">
        <v>2</v>
      </c>
      <c r="H7333" s="49" t="s">
        <v>16</v>
      </c>
      <c r="I7333" s="49">
        <v>1</v>
      </c>
      <c r="J7333" s="49">
        <f t="shared" si="232"/>
        <v>2</v>
      </c>
      <c r="K7333" s="49">
        <v>0</v>
      </c>
      <c r="L7333" s="50">
        <f t="shared" si="233"/>
        <v>0</v>
      </c>
    </row>
    <row r="7334" spans="1:12" s="49" customFormat="1" x14ac:dyDescent="0.25">
      <c r="A7334" s="49" t="s">
        <v>7241</v>
      </c>
      <c r="B7334" s="49" t="s">
        <v>7242</v>
      </c>
      <c r="D7334" s="49">
        <v>805</v>
      </c>
      <c r="E7334" s="49" t="s">
        <v>2677</v>
      </c>
      <c r="F7334" s="49" t="s">
        <v>15</v>
      </c>
      <c r="G7334" s="49">
        <v>2</v>
      </c>
      <c r="H7334" s="49" t="s">
        <v>16</v>
      </c>
      <c r="I7334" s="49">
        <v>1</v>
      </c>
      <c r="J7334" s="49">
        <f t="shared" si="232"/>
        <v>2</v>
      </c>
      <c r="K7334" s="49">
        <v>0</v>
      </c>
      <c r="L7334" s="50">
        <f t="shared" si="233"/>
        <v>0</v>
      </c>
    </row>
    <row r="7335" spans="1:12" s="49" customFormat="1" x14ac:dyDescent="0.25">
      <c r="A7335" s="49" t="s">
        <v>7321</v>
      </c>
      <c r="B7335" s="49" t="s">
        <v>7322</v>
      </c>
      <c r="D7335" s="49">
        <v>805</v>
      </c>
      <c r="E7335" s="49" t="s">
        <v>2677</v>
      </c>
      <c r="F7335" s="49" t="s">
        <v>15</v>
      </c>
      <c r="G7335" s="49">
        <v>2</v>
      </c>
      <c r="H7335" s="49" t="s">
        <v>16</v>
      </c>
      <c r="I7335" s="49">
        <v>1</v>
      </c>
      <c r="J7335" s="49">
        <f t="shared" si="232"/>
        <v>2</v>
      </c>
      <c r="K7335" s="49">
        <v>0</v>
      </c>
      <c r="L7335" s="50">
        <f t="shared" si="233"/>
        <v>0</v>
      </c>
    </row>
    <row r="7336" spans="1:12" s="49" customFormat="1" x14ac:dyDescent="0.25">
      <c r="A7336" s="49" t="s">
        <v>7747</v>
      </c>
      <c r="B7336" s="49" t="s">
        <v>7748</v>
      </c>
      <c r="C7336" s="49" t="s">
        <v>7749</v>
      </c>
      <c r="D7336" s="49">
        <v>805</v>
      </c>
      <c r="E7336" s="49" t="s">
        <v>2677</v>
      </c>
      <c r="F7336" s="49" t="s">
        <v>15</v>
      </c>
      <c r="G7336" s="49">
        <v>2</v>
      </c>
      <c r="H7336" s="49" t="s">
        <v>16</v>
      </c>
      <c r="I7336" s="49">
        <v>100</v>
      </c>
      <c r="J7336" s="49">
        <f t="shared" si="232"/>
        <v>200</v>
      </c>
      <c r="K7336" s="49">
        <v>0</v>
      </c>
      <c r="L7336" s="50">
        <f t="shared" si="233"/>
        <v>0</v>
      </c>
    </row>
    <row r="7337" spans="1:12" s="49" customFormat="1" x14ac:dyDescent="0.25">
      <c r="A7337" s="49" t="s">
        <v>7791</v>
      </c>
      <c r="B7337" s="49" t="s">
        <v>7786</v>
      </c>
      <c r="C7337" s="49" t="s">
        <v>7792</v>
      </c>
      <c r="D7337" s="49">
        <v>805</v>
      </c>
      <c r="E7337" s="49" t="s">
        <v>2677</v>
      </c>
      <c r="F7337" s="49" t="s">
        <v>15</v>
      </c>
      <c r="G7337" s="49">
        <v>2</v>
      </c>
      <c r="H7337" s="49" t="s">
        <v>16</v>
      </c>
      <c r="I7337" s="49">
        <v>1</v>
      </c>
      <c r="J7337" s="49">
        <f t="shared" si="232"/>
        <v>2</v>
      </c>
      <c r="K7337" s="49">
        <v>0</v>
      </c>
      <c r="L7337" s="50">
        <f t="shared" si="233"/>
        <v>0</v>
      </c>
    </row>
    <row r="7338" spans="1:12" s="49" customFormat="1" x14ac:dyDescent="0.25">
      <c r="A7338" s="49" t="s">
        <v>8428</v>
      </c>
      <c r="B7338" s="49" t="s">
        <v>8429</v>
      </c>
      <c r="D7338" s="49">
        <v>805</v>
      </c>
      <c r="E7338" s="49" t="s">
        <v>2677</v>
      </c>
      <c r="F7338" s="49" t="s">
        <v>15</v>
      </c>
      <c r="G7338" s="49">
        <v>2</v>
      </c>
      <c r="H7338" s="49" t="s">
        <v>16</v>
      </c>
      <c r="I7338" s="49">
        <v>1</v>
      </c>
      <c r="J7338" s="49">
        <f t="shared" si="232"/>
        <v>2</v>
      </c>
      <c r="K7338" s="49">
        <v>0</v>
      </c>
      <c r="L7338" s="50">
        <f t="shared" si="233"/>
        <v>0</v>
      </c>
    </row>
    <row r="7339" spans="1:12" s="49" customFormat="1" x14ac:dyDescent="0.25">
      <c r="A7339" s="49" t="s">
        <v>8435</v>
      </c>
      <c r="B7339" s="49" t="s">
        <v>8436</v>
      </c>
      <c r="C7339" s="49" t="s">
        <v>8437</v>
      </c>
      <c r="D7339" s="49">
        <v>805</v>
      </c>
      <c r="E7339" s="49" t="s">
        <v>2677</v>
      </c>
      <c r="F7339" s="49" t="s">
        <v>15</v>
      </c>
      <c r="G7339" s="49">
        <v>2</v>
      </c>
      <c r="H7339" s="49" t="s">
        <v>16</v>
      </c>
      <c r="I7339" s="49">
        <v>1</v>
      </c>
      <c r="J7339" s="49">
        <f t="shared" si="232"/>
        <v>2</v>
      </c>
      <c r="K7339" s="49">
        <v>0</v>
      </c>
      <c r="L7339" s="50">
        <f t="shared" si="233"/>
        <v>0</v>
      </c>
    </row>
    <row r="7340" spans="1:12" s="49" customFormat="1" x14ac:dyDescent="0.25">
      <c r="A7340" s="49" t="s">
        <v>8440</v>
      </c>
      <c r="B7340" s="49" t="s">
        <v>8439</v>
      </c>
      <c r="D7340" s="49">
        <v>805</v>
      </c>
      <c r="E7340" s="49" t="s">
        <v>2677</v>
      </c>
      <c r="F7340" s="49" t="s">
        <v>15</v>
      </c>
      <c r="G7340" s="49">
        <v>2</v>
      </c>
      <c r="H7340" s="49" t="s">
        <v>16</v>
      </c>
      <c r="I7340" s="49">
        <v>1</v>
      </c>
      <c r="J7340" s="49">
        <f t="shared" si="232"/>
        <v>2</v>
      </c>
      <c r="K7340" s="49">
        <v>0</v>
      </c>
      <c r="L7340" s="50">
        <f t="shared" si="233"/>
        <v>0</v>
      </c>
    </row>
    <row r="7341" spans="1:12" s="49" customFormat="1" x14ac:dyDescent="0.25">
      <c r="A7341" s="49" t="s">
        <v>8441</v>
      </c>
      <c r="B7341" s="49" t="s">
        <v>8442</v>
      </c>
      <c r="C7341" s="49" t="s">
        <v>8443</v>
      </c>
      <c r="D7341" s="49">
        <v>805</v>
      </c>
      <c r="E7341" s="49" t="s">
        <v>2677</v>
      </c>
      <c r="F7341" s="49" t="s">
        <v>15</v>
      </c>
      <c r="G7341" s="49">
        <v>2</v>
      </c>
      <c r="H7341" s="49" t="s">
        <v>16</v>
      </c>
      <c r="I7341" s="49">
        <v>1</v>
      </c>
      <c r="J7341" s="49">
        <f t="shared" si="232"/>
        <v>2</v>
      </c>
      <c r="K7341" s="49">
        <v>0</v>
      </c>
      <c r="L7341" s="50">
        <f t="shared" si="233"/>
        <v>0</v>
      </c>
    </row>
    <row r="7342" spans="1:12" s="49" customFormat="1" x14ac:dyDescent="0.25">
      <c r="A7342" s="49" t="s">
        <v>10370</v>
      </c>
      <c r="B7342" s="49" t="s">
        <v>10371</v>
      </c>
      <c r="C7342" s="49" t="s">
        <v>10372</v>
      </c>
      <c r="D7342" s="49">
        <v>805</v>
      </c>
      <c r="E7342" s="49" t="s">
        <v>2677</v>
      </c>
      <c r="F7342" s="49" t="s">
        <v>15</v>
      </c>
      <c r="G7342" s="49">
        <v>2</v>
      </c>
      <c r="H7342" s="49" t="s">
        <v>16</v>
      </c>
      <c r="I7342" s="49">
        <v>1</v>
      </c>
      <c r="J7342" s="49">
        <f t="shared" si="232"/>
        <v>2</v>
      </c>
      <c r="K7342" s="49">
        <v>0</v>
      </c>
      <c r="L7342" s="50">
        <f t="shared" si="233"/>
        <v>0</v>
      </c>
    </row>
    <row r="7343" spans="1:12" s="49" customFormat="1" x14ac:dyDescent="0.25">
      <c r="A7343" s="49" t="s">
        <v>2904</v>
      </c>
      <c r="B7343" s="49" t="s">
        <v>2905</v>
      </c>
      <c r="D7343" s="49">
        <v>805</v>
      </c>
      <c r="E7343" s="49" t="s">
        <v>2677</v>
      </c>
      <c r="F7343" s="49" t="s">
        <v>15</v>
      </c>
      <c r="G7343" s="49">
        <v>1</v>
      </c>
      <c r="H7343" s="49" t="s">
        <v>16</v>
      </c>
      <c r="I7343" s="49">
        <v>1</v>
      </c>
      <c r="J7343" s="49">
        <f t="shared" si="232"/>
        <v>1</v>
      </c>
      <c r="K7343" s="49">
        <v>0</v>
      </c>
      <c r="L7343" s="50">
        <f t="shared" si="233"/>
        <v>0</v>
      </c>
    </row>
    <row r="7344" spans="1:12" s="49" customFormat="1" x14ac:dyDescent="0.25">
      <c r="A7344" s="49" t="s">
        <v>3163</v>
      </c>
      <c r="B7344" s="49" t="s">
        <v>3164</v>
      </c>
      <c r="C7344" s="49" t="s">
        <v>3165</v>
      </c>
      <c r="D7344" s="49">
        <v>805</v>
      </c>
      <c r="E7344" s="49" t="s">
        <v>2677</v>
      </c>
      <c r="F7344" s="49" t="s">
        <v>15</v>
      </c>
      <c r="G7344" s="49">
        <v>1</v>
      </c>
      <c r="H7344" s="49" t="s">
        <v>16</v>
      </c>
      <c r="I7344" s="49">
        <v>1</v>
      </c>
      <c r="J7344" s="49">
        <f t="shared" si="232"/>
        <v>1</v>
      </c>
      <c r="K7344" s="49">
        <v>0</v>
      </c>
      <c r="L7344" s="50">
        <f t="shared" si="233"/>
        <v>0</v>
      </c>
    </row>
    <row r="7345" spans="1:12" s="49" customFormat="1" x14ac:dyDescent="0.25">
      <c r="A7345" s="49" t="s">
        <v>3180</v>
      </c>
      <c r="B7345" s="49" t="s">
        <v>3181</v>
      </c>
      <c r="C7345" s="49" t="s">
        <v>3182</v>
      </c>
      <c r="D7345" s="49">
        <v>805</v>
      </c>
      <c r="E7345" s="49" t="s">
        <v>2677</v>
      </c>
      <c r="F7345" s="49" t="s">
        <v>15</v>
      </c>
      <c r="G7345" s="49">
        <v>1</v>
      </c>
      <c r="H7345" s="49" t="s">
        <v>16</v>
      </c>
      <c r="I7345" s="49">
        <v>190</v>
      </c>
      <c r="J7345" s="49">
        <f t="shared" si="232"/>
        <v>190</v>
      </c>
      <c r="K7345" s="49">
        <v>0</v>
      </c>
      <c r="L7345" s="50">
        <f t="shared" si="233"/>
        <v>0</v>
      </c>
    </row>
    <row r="7346" spans="1:12" s="49" customFormat="1" x14ac:dyDescent="0.25">
      <c r="A7346" s="49" t="s">
        <v>3189</v>
      </c>
      <c r="B7346" s="49" t="s">
        <v>3190</v>
      </c>
      <c r="C7346" s="49" t="s">
        <v>3191</v>
      </c>
      <c r="D7346" s="49">
        <v>805</v>
      </c>
      <c r="E7346" s="49" t="s">
        <v>2677</v>
      </c>
      <c r="F7346" s="49" t="s">
        <v>15</v>
      </c>
      <c r="G7346" s="49">
        <v>1</v>
      </c>
      <c r="H7346" s="49" t="s">
        <v>16</v>
      </c>
      <c r="I7346" s="49">
        <v>1</v>
      </c>
      <c r="J7346" s="49">
        <f t="shared" si="232"/>
        <v>1</v>
      </c>
      <c r="K7346" s="49">
        <v>0</v>
      </c>
      <c r="L7346" s="50">
        <f t="shared" si="233"/>
        <v>0</v>
      </c>
    </row>
    <row r="7347" spans="1:12" s="49" customFormat="1" x14ac:dyDescent="0.25">
      <c r="A7347" s="49" t="s">
        <v>3192</v>
      </c>
      <c r="B7347" s="49" t="s">
        <v>3193</v>
      </c>
      <c r="C7347" s="49" t="s">
        <v>3194</v>
      </c>
      <c r="D7347" s="49">
        <v>805</v>
      </c>
      <c r="E7347" s="49" t="s">
        <v>2677</v>
      </c>
      <c r="F7347" s="49" t="s">
        <v>15</v>
      </c>
      <c r="G7347" s="49">
        <v>1</v>
      </c>
      <c r="H7347" s="49" t="s">
        <v>16</v>
      </c>
      <c r="I7347" s="49">
        <v>1</v>
      </c>
      <c r="J7347" s="49">
        <f t="shared" si="232"/>
        <v>1</v>
      </c>
      <c r="K7347" s="49">
        <v>0</v>
      </c>
      <c r="L7347" s="50">
        <f t="shared" si="233"/>
        <v>0</v>
      </c>
    </row>
    <row r="7348" spans="1:12" s="49" customFormat="1" x14ac:dyDescent="0.25">
      <c r="A7348" s="49" t="s">
        <v>3195</v>
      </c>
      <c r="B7348" s="49" t="s">
        <v>3196</v>
      </c>
      <c r="C7348" s="49" t="s">
        <v>3197</v>
      </c>
      <c r="D7348" s="49">
        <v>805</v>
      </c>
      <c r="E7348" s="49" t="s">
        <v>2677</v>
      </c>
      <c r="F7348" s="49" t="s">
        <v>15</v>
      </c>
      <c r="G7348" s="49">
        <v>1</v>
      </c>
      <c r="H7348" s="49" t="s">
        <v>16</v>
      </c>
      <c r="I7348" s="49">
        <v>1</v>
      </c>
      <c r="J7348" s="49">
        <f t="shared" si="232"/>
        <v>1</v>
      </c>
      <c r="K7348" s="49">
        <v>0</v>
      </c>
      <c r="L7348" s="50">
        <f t="shared" si="233"/>
        <v>0</v>
      </c>
    </row>
    <row r="7349" spans="1:12" s="49" customFormat="1" x14ac:dyDescent="0.25">
      <c r="A7349" s="49" t="s">
        <v>3216</v>
      </c>
      <c r="B7349" s="49" t="s">
        <v>3217</v>
      </c>
      <c r="C7349" s="49" t="s">
        <v>3218</v>
      </c>
      <c r="D7349" s="49">
        <v>805</v>
      </c>
      <c r="E7349" s="49" t="s">
        <v>2677</v>
      </c>
      <c r="F7349" s="49" t="s">
        <v>15</v>
      </c>
      <c r="G7349" s="49">
        <v>1</v>
      </c>
      <c r="H7349" s="49" t="s">
        <v>16</v>
      </c>
      <c r="I7349" s="49">
        <v>16</v>
      </c>
      <c r="J7349" s="49">
        <f t="shared" si="232"/>
        <v>16</v>
      </c>
      <c r="K7349" s="49">
        <v>0</v>
      </c>
      <c r="L7349" s="50">
        <f t="shared" si="233"/>
        <v>0</v>
      </c>
    </row>
    <row r="7350" spans="1:12" s="49" customFormat="1" x14ac:dyDescent="0.25">
      <c r="A7350" s="49" t="s">
        <v>3252</v>
      </c>
      <c r="B7350" s="49" t="s">
        <v>3253</v>
      </c>
      <c r="C7350" s="49" t="s">
        <v>3254</v>
      </c>
      <c r="D7350" s="49">
        <v>805</v>
      </c>
      <c r="E7350" s="49" t="s">
        <v>2677</v>
      </c>
      <c r="F7350" s="49" t="s">
        <v>15</v>
      </c>
      <c r="G7350" s="49">
        <v>1</v>
      </c>
      <c r="H7350" s="49" t="s">
        <v>16</v>
      </c>
      <c r="I7350" s="49">
        <v>21</v>
      </c>
      <c r="J7350" s="49">
        <f t="shared" si="232"/>
        <v>21</v>
      </c>
      <c r="K7350" s="49">
        <v>0</v>
      </c>
      <c r="L7350" s="50">
        <f t="shared" si="233"/>
        <v>0</v>
      </c>
    </row>
    <row r="7351" spans="1:12" s="49" customFormat="1" x14ac:dyDescent="0.25">
      <c r="A7351" s="49" t="s">
        <v>3261</v>
      </c>
      <c r="B7351" s="49" t="s">
        <v>3262</v>
      </c>
      <c r="C7351" s="49" t="s">
        <v>3263</v>
      </c>
      <c r="D7351" s="49">
        <v>805</v>
      </c>
      <c r="E7351" s="49" t="s">
        <v>2677</v>
      </c>
      <c r="F7351" s="49" t="s">
        <v>15</v>
      </c>
      <c r="G7351" s="49">
        <v>1</v>
      </c>
      <c r="H7351" s="49" t="s">
        <v>16</v>
      </c>
      <c r="I7351" s="49">
        <v>16</v>
      </c>
      <c r="J7351" s="49">
        <f t="shared" si="232"/>
        <v>16</v>
      </c>
      <c r="K7351" s="49">
        <v>0</v>
      </c>
      <c r="L7351" s="50">
        <f t="shared" si="233"/>
        <v>0</v>
      </c>
    </row>
    <row r="7352" spans="1:12" s="49" customFormat="1" x14ac:dyDescent="0.25">
      <c r="A7352" s="49" t="s">
        <v>3264</v>
      </c>
      <c r="B7352" s="49" t="s">
        <v>3265</v>
      </c>
      <c r="C7352" s="49" t="s">
        <v>3266</v>
      </c>
      <c r="D7352" s="49">
        <v>805</v>
      </c>
      <c r="E7352" s="49" t="s">
        <v>2677</v>
      </c>
      <c r="F7352" s="49" t="s">
        <v>15</v>
      </c>
      <c r="G7352" s="49">
        <v>1</v>
      </c>
      <c r="H7352" s="49" t="s">
        <v>16</v>
      </c>
      <c r="I7352" s="49">
        <v>50</v>
      </c>
      <c r="J7352" s="49">
        <f t="shared" si="232"/>
        <v>50</v>
      </c>
      <c r="K7352" s="49">
        <v>0</v>
      </c>
      <c r="L7352" s="50">
        <f t="shared" si="233"/>
        <v>0</v>
      </c>
    </row>
    <row r="7353" spans="1:12" s="49" customFormat="1" x14ac:dyDescent="0.25">
      <c r="A7353" s="49" t="s">
        <v>3267</v>
      </c>
      <c r="B7353" s="49" t="s">
        <v>3268</v>
      </c>
      <c r="C7353" s="49" t="s">
        <v>3269</v>
      </c>
      <c r="D7353" s="49">
        <v>805</v>
      </c>
      <c r="E7353" s="49" t="s">
        <v>2677</v>
      </c>
      <c r="F7353" s="49" t="s">
        <v>15</v>
      </c>
      <c r="G7353" s="49">
        <v>1</v>
      </c>
      <c r="H7353" s="49" t="s">
        <v>16</v>
      </c>
      <c r="I7353" s="49">
        <v>240</v>
      </c>
      <c r="J7353" s="49">
        <f t="shared" si="232"/>
        <v>240</v>
      </c>
      <c r="K7353" s="49">
        <v>0</v>
      </c>
      <c r="L7353" s="50">
        <f t="shared" si="233"/>
        <v>0</v>
      </c>
    </row>
    <row r="7354" spans="1:12" s="49" customFormat="1" x14ac:dyDescent="0.25">
      <c r="A7354" s="49" t="s">
        <v>3285</v>
      </c>
      <c r="B7354" s="49" t="s">
        <v>3286</v>
      </c>
      <c r="C7354" s="49" t="s">
        <v>3287</v>
      </c>
      <c r="D7354" s="49">
        <v>805</v>
      </c>
      <c r="E7354" s="49" t="s">
        <v>2677</v>
      </c>
      <c r="F7354" s="49" t="s">
        <v>15</v>
      </c>
      <c r="G7354" s="49">
        <v>1</v>
      </c>
      <c r="H7354" s="49" t="s">
        <v>16</v>
      </c>
      <c r="I7354" s="49">
        <v>1</v>
      </c>
      <c r="J7354" s="49">
        <f t="shared" si="232"/>
        <v>1</v>
      </c>
      <c r="K7354" s="49">
        <v>0</v>
      </c>
      <c r="L7354" s="50">
        <f t="shared" si="233"/>
        <v>0</v>
      </c>
    </row>
    <row r="7355" spans="1:12" s="49" customFormat="1" x14ac:dyDescent="0.25">
      <c r="A7355" s="49" t="s">
        <v>3288</v>
      </c>
      <c r="B7355" s="49" t="s">
        <v>3289</v>
      </c>
      <c r="C7355" s="49" t="s">
        <v>3290</v>
      </c>
      <c r="D7355" s="49">
        <v>805</v>
      </c>
      <c r="E7355" s="49" t="s">
        <v>2677</v>
      </c>
      <c r="F7355" s="49" t="s">
        <v>15</v>
      </c>
      <c r="G7355" s="49">
        <v>1</v>
      </c>
      <c r="H7355" s="49" t="s">
        <v>16</v>
      </c>
      <c r="I7355" s="49">
        <v>1</v>
      </c>
      <c r="J7355" s="49">
        <f t="shared" si="232"/>
        <v>1</v>
      </c>
      <c r="K7355" s="49">
        <v>0</v>
      </c>
      <c r="L7355" s="50">
        <f t="shared" si="233"/>
        <v>0</v>
      </c>
    </row>
    <row r="7356" spans="1:12" s="49" customFormat="1" x14ac:dyDescent="0.25">
      <c r="A7356" s="49" t="s">
        <v>3291</v>
      </c>
      <c r="B7356" s="49" t="s">
        <v>3292</v>
      </c>
      <c r="C7356" s="49" t="s">
        <v>3293</v>
      </c>
      <c r="D7356" s="49">
        <v>805</v>
      </c>
      <c r="E7356" s="49" t="s">
        <v>2677</v>
      </c>
      <c r="F7356" s="49" t="s">
        <v>15</v>
      </c>
      <c r="G7356" s="49">
        <v>1</v>
      </c>
      <c r="H7356" s="49" t="s">
        <v>16</v>
      </c>
      <c r="I7356" s="49">
        <v>1</v>
      </c>
      <c r="J7356" s="49">
        <f t="shared" si="232"/>
        <v>1</v>
      </c>
      <c r="K7356" s="49">
        <v>0</v>
      </c>
      <c r="L7356" s="50">
        <f t="shared" si="233"/>
        <v>0</v>
      </c>
    </row>
    <row r="7357" spans="1:12" s="49" customFormat="1" x14ac:dyDescent="0.25">
      <c r="A7357" s="49" t="s">
        <v>3297</v>
      </c>
      <c r="B7357" s="49" t="s">
        <v>3298</v>
      </c>
      <c r="C7357" s="49" t="s">
        <v>3299</v>
      </c>
      <c r="D7357" s="49">
        <v>805</v>
      </c>
      <c r="E7357" s="49" t="s">
        <v>2677</v>
      </c>
      <c r="F7357" s="49" t="s">
        <v>15</v>
      </c>
      <c r="G7357" s="49">
        <v>1</v>
      </c>
      <c r="H7357" s="49" t="s">
        <v>16</v>
      </c>
      <c r="I7357" s="49">
        <v>1</v>
      </c>
      <c r="J7357" s="49">
        <f t="shared" si="232"/>
        <v>1</v>
      </c>
      <c r="K7357" s="49">
        <v>0</v>
      </c>
      <c r="L7357" s="50">
        <f t="shared" si="233"/>
        <v>0</v>
      </c>
    </row>
    <row r="7358" spans="1:12" s="49" customFormat="1" x14ac:dyDescent="0.25">
      <c r="A7358" s="49" t="s">
        <v>3300</v>
      </c>
      <c r="B7358" s="49" t="s">
        <v>3301</v>
      </c>
      <c r="C7358" s="49" t="s">
        <v>3302</v>
      </c>
      <c r="D7358" s="49">
        <v>805</v>
      </c>
      <c r="E7358" s="49" t="s">
        <v>2677</v>
      </c>
      <c r="F7358" s="49" t="s">
        <v>15</v>
      </c>
      <c r="G7358" s="49">
        <v>1</v>
      </c>
      <c r="H7358" s="49" t="s">
        <v>16</v>
      </c>
      <c r="I7358" s="49">
        <v>1</v>
      </c>
      <c r="J7358" s="49">
        <f t="shared" si="232"/>
        <v>1</v>
      </c>
      <c r="K7358" s="49">
        <v>0</v>
      </c>
      <c r="L7358" s="50">
        <f t="shared" si="233"/>
        <v>0</v>
      </c>
    </row>
    <row r="7359" spans="1:12" s="49" customFormat="1" x14ac:dyDescent="0.25">
      <c r="A7359" s="49" t="s">
        <v>3309</v>
      </c>
      <c r="B7359" s="49" t="s">
        <v>3310</v>
      </c>
      <c r="C7359" s="49" t="s">
        <v>3311</v>
      </c>
      <c r="D7359" s="49">
        <v>805</v>
      </c>
      <c r="E7359" s="49" t="s">
        <v>2677</v>
      </c>
      <c r="F7359" s="49" t="s">
        <v>15</v>
      </c>
      <c r="G7359" s="49">
        <v>1</v>
      </c>
      <c r="H7359" s="49" t="s">
        <v>16</v>
      </c>
      <c r="I7359" s="49">
        <v>13</v>
      </c>
      <c r="J7359" s="49">
        <f t="shared" si="232"/>
        <v>13</v>
      </c>
      <c r="K7359" s="49">
        <v>0</v>
      </c>
      <c r="L7359" s="50">
        <f t="shared" si="233"/>
        <v>0</v>
      </c>
    </row>
    <row r="7360" spans="1:12" s="49" customFormat="1" x14ac:dyDescent="0.25">
      <c r="A7360" s="49" t="s">
        <v>3312</v>
      </c>
      <c r="B7360" s="49" t="s">
        <v>3313</v>
      </c>
      <c r="C7360" s="49" t="s">
        <v>3314</v>
      </c>
      <c r="D7360" s="49">
        <v>805</v>
      </c>
      <c r="E7360" s="49" t="s">
        <v>2677</v>
      </c>
      <c r="F7360" s="49" t="s">
        <v>15</v>
      </c>
      <c r="G7360" s="49">
        <v>1</v>
      </c>
      <c r="H7360" s="49" t="s">
        <v>16</v>
      </c>
      <c r="I7360" s="49">
        <v>15</v>
      </c>
      <c r="J7360" s="49">
        <f t="shared" si="232"/>
        <v>15</v>
      </c>
      <c r="K7360" s="49">
        <v>0</v>
      </c>
      <c r="L7360" s="50">
        <f t="shared" si="233"/>
        <v>0</v>
      </c>
    </row>
    <row r="7361" spans="1:12" s="49" customFormat="1" x14ac:dyDescent="0.25">
      <c r="A7361" s="49" t="s">
        <v>3315</v>
      </c>
      <c r="B7361" s="49" t="s">
        <v>3316</v>
      </c>
      <c r="C7361" s="49" t="s">
        <v>3317</v>
      </c>
      <c r="D7361" s="49">
        <v>805</v>
      </c>
      <c r="E7361" s="49" t="s">
        <v>2677</v>
      </c>
      <c r="F7361" s="49" t="s">
        <v>15</v>
      </c>
      <c r="G7361" s="49">
        <v>1</v>
      </c>
      <c r="H7361" s="49" t="s">
        <v>16</v>
      </c>
      <c r="I7361" s="49">
        <v>14</v>
      </c>
      <c r="J7361" s="49">
        <f t="shared" si="232"/>
        <v>14</v>
      </c>
      <c r="K7361" s="49">
        <v>0</v>
      </c>
      <c r="L7361" s="50">
        <f t="shared" si="233"/>
        <v>0</v>
      </c>
    </row>
    <row r="7362" spans="1:12" s="49" customFormat="1" x14ac:dyDescent="0.25">
      <c r="A7362" s="49" t="s">
        <v>3318</v>
      </c>
      <c r="B7362" s="49" t="s">
        <v>3319</v>
      </c>
      <c r="C7362" s="49" t="s">
        <v>3320</v>
      </c>
      <c r="D7362" s="49">
        <v>805</v>
      </c>
      <c r="E7362" s="49" t="s">
        <v>2677</v>
      </c>
      <c r="F7362" s="49" t="s">
        <v>15</v>
      </c>
      <c r="G7362" s="49">
        <v>1</v>
      </c>
      <c r="H7362" s="49" t="s">
        <v>16</v>
      </c>
      <c r="I7362" s="49">
        <v>20</v>
      </c>
      <c r="J7362" s="49">
        <f t="shared" si="232"/>
        <v>20</v>
      </c>
      <c r="K7362" s="49">
        <v>0</v>
      </c>
      <c r="L7362" s="50">
        <f t="shared" si="233"/>
        <v>0</v>
      </c>
    </row>
    <row r="7363" spans="1:12" s="49" customFormat="1" x14ac:dyDescent="0.25">
      <c r="A7363" s="49" t="s">
        <v>3321</v>
      </c>
      <c r="B7363" s="49" t="s">
        <v>3322</v>
      </c>
      <c r="C7363" s="49" t="s">
        <v>3323</v>
      </c>
      <c r="D7363" s="49">
        <v>805</v>
      </c>
      <c r="E7363" s="49" t="s">
        <v>2677</v>
      </c>
      <c r="F7363" s="49" t="s">
        <v>15</v>
      </c>
      <c r="G7363" s="49">
        <v>1</v>
      </c>
      <c r="H7363" s="49" t="s">
        <v>16</v>
      </c>
      <c r="I7363" s="49">
        <v>1</v>
      </c>
      <c r="J7363" s="49">
        <f t="shared" si="232"/>
        <v>1</v>
      </c>
      <c r="K7363" s="49">
        <v>0</v>
      </c>
      <c r="L7363" s="50">
        <f t="shared" si="233"/>
        <v>0</v>
      </c>
    </row>
    <row r="7364" spans="1:12" s="49" customFormat="1" x14ac:dyDescent="0.25">
      <c r="A7364" s="49" t="s">
        <v>3327</v>
      </c>
      <c r="B7364" s="49" t="s">
        <v>3328</v>
      </c>
      <c r="C7364" s="49" t="s">
        <v>3329</v>
      </c>
      <c r="D7364" s="49">
        <v>805</v>
      </c>
      <c r="E7364" s="49" t="s">
        <v>2677</v>
      </c>
      <c r="F7364" s="49" t="s">
        <v>15</v>
      </c>
      <c r="G7364" s="49">
        <v>1</v>
      </c>
      <c r="H7364" s="49" t="s">
        <v>16</v>
      </c>
      <c r="I7364" s="49">
        <v>1</v>
      </c>
      <c r="J7364" s="49">
        <f t="shared" si="232"/>
        <v>1</v>
      </c>
      <c r="K7364" s="49">
        <v>0</v>
      </c>
      <c r="L7364" s="50">
        <f t="shared" si="233"/>
        <v>0</v>
      </c>
    </row>
    <row r="7365" spans="1:12" s="49" customFormat="1" x14ac:dyDescent="0.25">
      <c r="A7365" s="49" t="s">
        <v>3333</v>
      </c>
      <c r="B7365" s="49" t="s">
        <v>3334</v>
      </c>
      <c r="C7365" s="49" t="s">
        <v>3335</v>
      </c>
      <c r="D7365" s="49">
        <v>805</v>
      </c>
      <c r="E7365" s="49" t="s">
        <v>2677</v>
      </c>
      <c r="F7365" s="49" t="s">
        <v>15</v>
      </c>
      <c r="G7365" s="49">
        <v>1</v>
      </c>
      <c r="H7365" s="49" t="s">
        <v>16</v>
      </c>
      <c r="I7365" s="49">
        <v>1</v>
      </c>
      <c r="J7365" s="49">
        <f t="shared" si="232"/>
        <v>1</v>
      </c>
      <c r="K7365" s="49">
        <v>0</v>
      </c>
      <c r="L7365" s="50">
        <f t="shared" si="233"/>
        <v>0</v>
      </c>
    </row>
    <row r="7366" spans="1:12" s="49" customFormat="1" x14ac:dyDescent="0.25">
      <c r="A7366" s="49" t="s">
        <v>3339</v>
      </c>
      <c r="B7366" s="49" t="s">
        <v>3340</v>
      </c>
      <c r="C7366" s="49" t="s">
        <v>3341</v>
      </c>
      <c r="D7366" s="49">
        <v>805</v>
      </c>
      <c r="E7366" s="49" t="s">
        <v>2677</v>
      </c>
      <c r="F7366" s="49" t="s">
        <v>15</v>
      </c>
      <c r="G7366" s="49">
        <v>1</v>
      </c>
      <c r="H7366" s="49" t="s">
        <v>16</v>
      </c>
      <c r="I7366" s="49">
        <v>1</v>
      </c>
      <c r="J7366" s="49">
        <f t="shared" si="232"/>
        <v>1</v>
      </c>
      <c r="K7366" s="49">
        <v>0</v>
      </c>
      <c r="L7366" s="50">
        <f t="shared" si="233"/>
        <v>0</v>
      </c>
    </row>
    <row r="7367" spans="1:12" s="49" customFormat="1" x14ac:dyDescent="0.25">
      <c r="A7367" s="49" t="s">
        <v>3342</v>
      </c>
      <c r="B7367" s="49" t="s">
        <v>3343</v>
      </c>
      <c r="C7367" s="49" t="s">
        <v>3344</v>
      </c>
      <c r="D7367" s="49">
        <v>805</v>
      </c>
      <c r="E7367" s="49" t="s">
        <v>2677</v>
      </c>
      <c r="F7367" s="49" t="s">
        <v>15</v>
      </c>
      <c r="G7367" s="49">
        <v>1</v>
      </c>
      <c r="H7367" s="49" t="s">
        <v>16</v>
      </c>
      <c r="I7367" s="49">
        <v>1</v>
      </c>
      <c r="J7367" s="49">
        <f t="shared" si="232"/>
        <v>1</v>
      </c>
      <c r="K7367" s="49">
        <v>0</v>
      </c>
      <c r="L7367" s="50">
        <f t="shared" si="233"/>
        <v>0</v>
      </c>
    </row>
    <row r="7368" spans="1:12" s="49" customFormat="1" x14ac:dyDescent="0.25">
      <c r="A7368" s="49" t="s">
        <v>3345</v>
      </c>
      <c r="B7368" s="49" t="s">
        <v>3346</v>
      </c>
      <c r="C7368" s="49" t="s">
        <v>3347</v>
      </c>
      <c r="D7368" s="49">
        <v>805</v>
      </c>
      <c r="E7368" s="49" t="s">
        <v>2677</v>
      </c>
      <c r="F7368" s="49" t="s">
        <v>15</v>
      </c>
      <c r="G7368" s="49">
        <v>1</v>
      </c>
      <c r="H7368" s="49" t="s">
        <v>16</v>
      </c>
      <c r="I7368" s="49">
        <v>1</v>
      </c>
      <c r="J7368" s="49">
        <f t="shared" si="232"/>
        <v>1</v>
      </c>
      <c r="K7368" s="49">
        <v>0</v>
      </c>
      <c r="L7368" s="50">
        <f t="shared" si="233"/>
        <v>0</v>
      </c>
    </row>
    <row r="7369" spans="1:12" s="49" customFormat="1" x14ac:dyDescent="0.25">
      <c r="A7369" s="49" t="s">
        <v>3348</v>
      </c>
      <c r="B7369" s="49" t="s">
        <v>3349</v>
      </c>
      <c r="C7369" s="49" t="s">
        <v>3350</v>
      </c>
      <c r="D7369" s="49">
        <v>805</v>
      </c>
      <c r="E7369" s="49" t="s">
        <v>2677</v>
      </c>
      <c r="F7369" s="49" t="s">
        <v>15</v>
      </c>
      <c r="G7369" s="49">
        <v>1</v>
      </c>
      <c r="H7369" s="49" t="s">
        <v>16</v>
      </c>
      <c r="I7369" s="49">
        <v>1</v>
      </c>
      <c r="J7369" s="49">
        <f t="shared" si="232"/>
        <v>1</v>
      </c>
      <c r="K7369" s="49">
        <v>0</v>
      </c>
      <c r="L7369" s="50">
        <f t="shared" si="233"/>
        <v>0</v>
      </c>
    </row>
    <row r="7370" spans="1:12" s="49" customFormat="1" x14ac:dyDescent="0.25">
      <c r="A7370" s="49" t="s">
        <v>3351</v>
      </c>
      <c r="B7370" s="49" t="s">
        <v>3352</v>
      </c>
      <c r="C7370" s="49" t="s">
        <v>3353</v>
      </c>
      <c r="D7370" s="49">
        <v>805</v>
      </c>
      <c r="E7370" s="49" t="s">
        <v>2677</v>
      </c>
      <c r="F7370" s="49" t="s">
        <v>15</v>
      </c>
      <c r="G7370" s="49">
        <v>1</v>
      </c>
      <c r="H7370" s="49" t="s">
        <v>16</v>
      </c>
      <c r="I7370" s="49">
        <v>1</v>
      </c>
      <c r="J7370" s="49">
        <f t="shared" si="232"/>
        <v>1</v>
      </c>
      <c r="K7370" s="49">
        <v>0</v>
      </c>
      <c r="L7370" s="50">
        <f t="shared" si="233"/>
        <v>0</v>
      </c>
    </row>
    <row r="7371" spans="1:12" s="49" customFormat="1" x14ac:dyDescent="0.25">
      <c r="A7371" s="49" t="s">
        <v>3354</v>
      </c>
      <c r="B7371" s="49" t="s">
        <v>3352</v>
      </c>
      <c r="C7371" s="49" t="s">
        <v>3353</v>
      </c>
      <c r="D7371" s="49">
        <v>805</v>
      </c>
      <c r="E7371" s="49" t="s">
        <v>2677</v>
      </c>
      <c r="F7371" s="49" t="s">
        <v>15</v>
      </c>
      <c r="G7371" s="49">
        <v>1</v>
      </c>
      <c r="H7371" s="49" t="s">
        <v>16</v>
      </c>
      <c r="I7371" s="49">
        <v>1</v>
      </c>
      <c r="J7371" s="49">
        <f t="shared" si="232"/>
        <v>1</v>
      </c>
      <c r="K7371" s="49">
        <v>0</v>
      </c>
      <c r="L7371" s="50">
        <f t="shared" si="233"/>
        <v>0</v>
      </c>
    </row>
    <row r="7372" spans="1:12" s="49" customFormat="1" x14ac:dyDescent="0.25">
      <c r="A7372" s="49" t="s">
        <v>3361</v>
      </c>
      <c r="B7372" s="49" t="s">
        <v>3359</v>
      </c>
      <c r="C7372" s="49" t="s">
        <v>3362</v>
      </c>
      <c r="D7372" s="49">
        <v>805</v>
      </c>
      <c r="E7372" s="49" t="s">
        <v>2677</v>
      </c>
      <c r="F7372" s="49" t="s">
        <v>15</v>
      </c>
      <c r="G7372" s="49">
        <v>1</v>
      </c>
      <c r="H7372" s="49" t="s">
        <v>16</v>
      </c>
      <c r="I7372" s="49">
        <v>1</v>
      </c>
      <c r="J7372" s="49">
        <f t="shared" si="232"/>
        <v>1</v>
      </c>
      <c r="K7372" s="49">
        <v>0</v>
      </c>
      <c r="L7372" s="50">
        <f t="shared" si="233"/>
        <v>0</v>
      </c>
    </row>
    <row r="7373" spans="1:12" s="49" customFormat="1" x14ac:dyDescent="0.25">
      <c r="A7373" s="49" t="s">
        <v>3363</v>
      </c>
      <c r="B7373" s="49" t="s">
        <v>3364</v>
      </c>
      <c r="C7373" s="49" t="s">
        <v>3365</v>
      </c>
      <c r="D7373" s="49">
        <v>805</v>
      </c>
      <c r="E7373" s="49" t="s">
        <v>2677</v>
      </c>
      <c r="F7373" s="49" t="s">
        <v>15</v>
      </c>
      <c r="G7373" s="49">
        <v>1</v>
      </c>
      <c r="H7373" s="49" t="s">
        <v>16</v>
      </c>
      <c r="I7373" s="49">
        <v>1</v>
      </c>
      <c r="J7373" s="49">
        <f t="shared" si="232"/>
        <v>1</v>
      </c>
      <c r="K7373" s="49">
        <v>0</v>
      </c>
      <c r="L7373" s="50">
        <f t="shared" si="233"/>
        <v>0</v>
      </c>
    </row>
    <row r="7374" spans="1:12" s="49" customFormat="1" x14ac:dyDescent="0.25">
      <c r="A7374" s="49" t="s">
        <v>3366</v>
      </c>
      <c r="B7374" s="49" t="s">
        <v>3367</v>
      </c>
      <c r="C7374" s="49" t="s">
        <v>3368</v>
      </c>
      <c r="D7374" s="49">
        <v>805</v>
      </c>
      <c r="E7374" s="49" t="s">
        <v>2677</v>
      </c>
      <c r="F7374" s="49" t="s">
        <v>15</v>
      </c>
      <c r="G7374" s="49">
        <v>1</v>
      </c>
      <c r="H7374" s="49" t="s">
        <v>16</v>
      </c>
      <c r="I7374" s="49">
        <v>1</v>
      </c>
      <c r="J7374" s="49">
        <f t="shared" si="232"/>
        <v>1</v>
      </c>
      <c r="K7374" s="49">
        <v>0</v>
      </c>
      <c r="L7374" s="50">
        <f t="shared" si="233"/>
        <v>0</v>
      </c>
    </row>
    <row r="7375" spans="1:12" s="49" customFormat="1" x14ac:dyDescent="0.25">
      <c r="A7375" s="49" t="s">
        <v>3369</v>
      </c>
      <c r="B7375" s="49" t="s">
        <v>3370</v>
      </c>
      <c r="C7375" s="49" t="s">
        <v>3371</v>
      </c>
      <c r="D7375" s="49">
        <v>805</v>
      </c>
      <c r="E7375" s="49" t="s">
        <v>2677</v>
      </c>
      <c r="F7375" s="49" t="s">
        <v>15</v>
      </c>
      <c r="G7375" s="49">
        <v>1</v>
      </c>
      <c r="H7375" s="49" t="s">
        <v>16</v>
      </c>
      <c r="I7375" s="49">
        <v>1</v>
      </c>
      <c r="J7375" s="49">
        <f t="shared" si="232"/>
        <v>1</v>
      </c>
      <c r="K7375" s="49">
        <v>0</v>
      </c>
      <c r="L7375" s="50">
        <f t="shared" si="233"/>
        <v>0</v>
      </c>
    </row>
    <row r="7376" spans="1:12" x14ac:dyDescent="0.25">
      <c r="A7376" s="64" t="s">
        <v>12832</v>
      </c>
      <c r="B7376" s="64" t="s">
        <v>12833</v>
      </c>
      <c r="C7376" s="64"/>
      <c r="D7376" s="64">
        <v>702</v>
      </c>
      <c r="E7376" s="64" t="s">
        <v>12002</v>
      </c>
      <c r="F7376" s="64" t="s">
        <v>15</v>
      </c>
      <c r="G7376" s="64">
        <v>2</v>
      </c>
      <c r="H7376" s="64" t="s">
        <v>16</v>
      </c>
      <c r="I7376" s="64">
        <v>0</v>
      </c>
      <c r="J7376" s="64">
        <f t="shared" si="232"/>
        <v>0</v>
      </c>
      <c r="K7376" s="64">
        <v>27.51</v>
      </c>
      <c r="L7376" s="65">
        <f t="shared" si="233"/>
        <v>55.02</v>
      </c>
    </row>
    <row r="7377" spans="1:12" x14ac:dyDescent="0.25">
      <c r="A7377" t="s">
        <v>12630</v>
      </c>
      <c r="B7377" t="s">
        <v>12631</v>
      </c>
      <c r="C7377" t="s">
        <v>12632</v>
      </c>
      <c r="D7377">
        <v>702</v>
      </c>
      <c r="E7377" t="s">
        <v>12002</v>
      </c>
      <c r="F7377" t="s">
        <v>15</v>
      </c>
      <c r="G7377" s="2">
        <v>3000</v>
      </c>
      <c r="H7377" t="s">
        <v>16</v>
      </c>
      <c r="I7377">
        <v>1E-4</v>
      </c>
      <c r="J7377">
        <f t="shared" si="232"/>
        <v>0.3</v>
      </c>
      <c r="K7377">
        <v>1.5800000000000002E-2</v>
      </c>
      <c r="L7377" s="1">
        <f t="shared" si="233"/>
        <v>47.400000000000006</v>
      </c>
    </row>
    <row r="7378" spans="1:12" x14ac:dyDescent="0.25">
      <c r="A7378" s="64" t="s">
        <v>12079</v>
      </c>
      <c r="B7378" s="64" t="s">
        <v>12080</v>
      </c>
      <c r="C7378" s="64" t="s">
        <v>12070</v>
      </c>
      <c r="D7378" s="64">
        <v>702</v>
      </c>
      <c r="E7378" s="64" t="s">
        <v>12002</v>
      </c>
      <c r="F7378" s="64" t="s">
        <v>15</v>
      </c>
      <c r="G7378" s="64">
        <v>2</v>
      </c>
      <c r="H7378" s="64" t="s">
        <v>16</v>
      </c>
      <c r="I7378" s="64">
        <v>1E-3</v>
      </c>
      <c r="J7378" s="64">
        <f t="shared" si="232"/>
        <v>2E-3</v>
      </c>
      <c r="K7378" s="64">
        <v>19</v>
      </c>
      <c r="L7378" s="65">
        <f t="shared" si="233"/>
        <v>38</v>
      </c>
    </row>
    <row r="7379" spans="1:12" x14ac:dyDescent="0.25">
      <c r="A7379" t="s">
        <v>12501</v>
      </c>
      <c r="B7379" t="s">
        <v>12502</v>
      </c>
      <c r="D7379">
        <v>702</v>
      </c>
      <c r="E7379" t="s">
        <v>12002</v>
      </c>
      <c r="F7379" t="s">
        <v>15</v>
      </c>
      <c r="G7379" s="2">
        <v>3175</v>
      </c>
      <c r="H7379" t="s">
        <v>16</v>
      </c>
      <c r="I7379">
        <v>1E-3</v>
      </c>
      <c r="J7379">
        <f t="shared" si="232"/>
        <v>3.1750000000000003</v>
      </c>
      <c r="K7379">
        <v>1.141E-2</v>
      </c>
      <c r="L7379" s="1">
        <f t="shared" si="233"/>
        <v>36.226750000000003</v>
      </c>
    </row>
    <row r="7380" spans="1:12" x14ac:dyDescent="0.25">
      <c r="A7380" t="s">
        <v>12931</v>
      </c>
      <c r="B7380" t="s">
        <v>12932</v>
      </c>
      <c r="C7380" t="s">
        <v>12933</v>
      </c>
      <c r="D7380">
        <v>702</v>
      </c>
      <c r="E7380" t="s">
        <v>12002</v>
      </c>
      <c r="F7380" t="s">
        <v>15</v>
      </c>
      <c r="G7380" s="2">
        <v>1239</v>
      </c>
      <c r="H7380" t="s">
        <v>16</v>
      </c>
      <c r="I7380">
        <v>1E-4</v>
      </c>
      <c r="J7380">
        <f t="shared" si="232"/>
        <v>0.12390000000000001</v>
      </c>
      <c r="K7380">
        <v>2.7560000000000001E-2</v>
      </c>
      <c r="L7380" s="1">
        <f t="shared" si="233"/>
        <v>34.146840000000005</v>
      </c>
    </row>
    <row r="7381" spans="1:12" x14ac:dyDescent="0.25">
      <c r="A7381" t="s">
        <v>12919</v>
      </c>
      <c r="B7381" t="s">
        <v>12920</v>
      </c>
      <c r="C7381" t="s">
        <v>12860</v>
      </c>
      <c r="D7381">
        <v>702</v>
      </c>
      <c r="E7381" t="s">
        <v>12002</v>
      </c>
      <c r="F7381" t="s">
        <v>15</v>
      </c>
      <c r="G7381">
        <v>500</v>
      </c>
      <c r="H7381" t="s">
        <v>16</v>
      </c>
      <c r="I7381">
        <v>8.0000000000000002E-3</v>
      </c>
      <c r="J7381">
        <f t="shared" si="232"/>
        <v>4</v>
      </c>
      <c r="K7381">
        <v>6.54E-2</v>
      </c>
      <c r="L7381" s="1">
        <f t="shared" si="233"/>
        <v>32.700000000000003</v>
      </c>
    </row>
    <row r="7382" spans="1:12" x14ac:dyDescent="0.25">
      <c r="A7382" t="s">
        <v>12119</v>
      </c>
      <c r="B7382" t="s">
        <v>12120</v>
      </c>
      <c r="C7382" t="s">
        <v>12121</v>
      </c>
      <c r="D7382">
        <v>702</v>
      </c>
      <c r="E7382" t="s">
        <v>12002</v>
      </c>
      <c r="F7382" t="s">
        <v>15</v>
      </c>
      <c r="G7382">
        <v>24</v>
      </c>
      <c r="H7382" t="s">
        <v>16</v>
      </c>
      <c r="I7382">
        <v>7.0000000000000007E-2</v>
      </c>
      <c r="J7382">
        <f t="shared" si="232"/>
        <v>1.6800000000000002</v>
      </c>
      <c r="K7382">
        <v>1.05</v>
      </c>
      <c r="L7382" s="1">
        <f t="shared" si="233"/>
        <v>25.200000000000003</v>
      </c>
    </row>
    <row r="7383" spans="1:12" x14ac:dyDescent="0.25">
      <c r="A7383" t="s">
        <v>12941</v>
      </c>
      <c r="B7383" t="s">
        <v>12942</v>
      </c>
      <c r="D7383">
        <v>702</v>
      </c>
      <c r="E7383" t="s">
        <v>12002</v>
      </c>
      <c r="F7383" t="s">
        <v>15</v>
      </c>
      <c r="G7383">
        <v>994</v>
      </c>
      <c r="H7383" t="s">
        <v>16</v>
      </c>
      <c r="I7383">
        <v>0</v>
      </c>
      <c r="J7383">
        <f t="shared" si="232"/>
        <v>0</v>
      </c>
      <c r="K7383">
        <v>1.8180000000000002E-2</v>
      </c>
      <c r="L7383" s="1">
        <f t="shared" si="233"/>
        <v>18.070920000000001</v>
      </c>
    </row>
    <row r="7384" spans="1:12" x14ac:dyDescent="0.25">
      <c r="A7384" t="s">
        <v>12939</v>
      </c>
      <c r="B7384" t="s">
        <v>12940</v>
      </c>
      <c r="D7384">
        <v>702</v>
      </c>
      <c r="E7384" t="s">
        <v>12002</v>
      </c>
      <c r="F7384" t="s">
        <v>15</v>
      </c>
      <c r="G7384">
        <v>598</v>
      </c>
      <c r="H7384" t="s">
        <v>16</v>
      </c>
      <c r="I7384">
        <v>0</v>
      </c>
      <c r="J7384">
        <f t="shared" si="232"/>
        <v>0</v>
      </c>
      <c r="K7384">
        <v>1.8180000000000002E-2</v>
      </c>
      <c r="L7384" s="1">
        <f t="shared" si="233"/>
        <v>10.871640000000001</v>
      </c>
    </row>
    <row r="7385" spans="1:12" x14ac:dyDescent="0.25">
      <c r="A7385" s="64" t="s">
        <v>12830</v>
      </c>
      <c r="B7385" s="64" t="s">
        <v>12831</v>
      </c>
      <c r="C7385" s="64"/>
      <c r="D7385" s="64">
        <v>702</v>
      </c>
      <c r="E7385" s="64" t="s">
        <v>12002</v>
      </c>
      <c r="F7385" s="64" t="s">
        <v>15</v>
      </c>
      <c r="G7385" s="64">
        <v>1</v>
      </c>
      <c r="H7385" s="64" t="s">
        <v>16</v>
      </c>
      <c r="I7385" s="64">
        <v>0</v>
      </c>
      <c r="J7385" s="64">
        <f t="shared" si="232"/>
        <v>0</v>
      </c>
      <c r="K7385" s="64">
        <v>5.22</v>
      </c>
      <c r="L7385" s="65">
        <f t="shared" si="233"/>
        <v>5.22</v>
      </c>
    </row>
    <row r="7386" spans="1:12" x14ac:dyDescent="0.25">
      <c r="A7386" s="67" t="s">
        <v>12055</v>
      </c>
      <c r="B7386" s="67" t="s">
        <v>12056</v>
      </c>
      <c r="C7386" s="67" t="s">
        <v>12057</v>
      </c>
      <c r="D7386" s="67">
        <v>702</v>
      </c>
      <c r="E7386" s="67" t="s">
        <v>12002</v>
      </c>
      <c r="F7386" s="67" t="s">
        <v>15</v>
      </c>
      <c r="G7386" s="67">
        <v>9</v>
      </c>
      <c r="H7386" s="67" t="s">
        <v>16</v>
      </c>
      <c r="I7386" s="67">
        <v>0.16</v>
      </c>
      <c r="J7386" s="67">
        <f t="shared" si="232"/>
        <v>1.44</v>
      </c>
      <c r="K7386" s="67">
        <v>0</v>
      </c>
      <c r="L7386" s="69">
        <f t="shared" si="233"/>
        <v>0</v>
      </c>
    </row>
    <row r="7387" spans="1:12" x14ac:dyDescent="0.25">
      <c r="A7387" s="67" t="s">
        <v>12058</v>
      </c>
      <c r="B7387" s="67" t="s">
        <v>12059</v>
      </c>
      <c r="C7387" s="67" t="s">
        <v>12057</v>
      </c>
      <c r="D7387" s="67">
        <v>702</v>
      </c>
      <c r="E7387" s="67" t="s">
        <v>12002</v>
      </c>
      <c r="F7387" s="67" t="s">
        <v>15</v>
      </c>
      <c r="G7387" s="67">
        <v>9</v>
      </c>
      <c r="H7387" s="67" t="s">
        <v>16</v>
      </c>
      <c r="I7387" s="67">
        <v>0.16</v>
      </c>
      <c r="J7387" s="67">
        <f t="shared" si="232"/>
        <v>1.44</v>
      </c>
      <c r="K7387" s="67">
        <v>0</v>
      </c>
      <c r="L7387" s="69">
        <f t="shared" si="233"/>
        <v>0</v>
      </c>
    </row>
    <row r="7388" spans="1:12" x14ac:dyDescent="0.25">
      <c r="A7388" s="67" t="s">
        <v>12060</v>
      </c>
      <c r="B7388" s="67" t="s">
        <v>12061</v>
      </c>
      <c r="C7388" s="67" t="s">
        <v>12057</v>
      </c>
      <c r="D7388" s="67">
        <v>702</v>
      </c>
      <c r="E7388" s="67" t="s">
        <v>12002</v>
      </c>
      <c r="F7388" s="67" t="s">
        <v>15</v>
      </c>
      <c r="G7388" s="67">
        <v>55</v>
      </c>
      <c r="H7388" s="67" t="s">
        <v>16</v>
      </c>
      <c r="I7388" s="67">
        <v>0.16</v>
      </c>
      <c r="J7388" s="67">
        <f t="shared" si="232"/>
        <v>8.8000000000000007</v>
      </c>
      <c r="K7388" s="67">
        <v>0</v>
      </c>
      <c r="L7388" s="69">
        <f t="shared" si="233"/>
        <v>0</v>
      </c>
    </row>
    <row r="7389" spans="1:12" x14ac:dyDescent="0.25">
      <c r="A7389" s="67" t="s">
        <v>12066</v>
      </c>
      <c r="B7389" s="67" t="s">
        <v>12067</v>
      </c>
      <c r="C7389" s="67" t="s">
        <v>12057</v>
      </c>
      <c r="D7389" s="67">
        <v>702</v>
      </c>
      <c r="E7389" s="67" t="s">
        <v>12002</v>
      </c>
      <c r="F7389" s="67" t="s">
        <v>15</v>
      </c>
      <c r="G7389" s="67">
        <v>9</v>
      </c>
      <c r="H7389" s="67" t="s">
        <v>16</v>
      </c>
      <c r="I7389" s="67">
        <v>0.16</v>
      </c>
      <c r="J7389" s="67">
        <f t="shared" si="232"/>
        <v>1.44</v>
      </c>
      <c r="K7389" s="67">
        <v>0</v>
      </c>
      <c r="L7389" s="69">
        <f t="shared" si="233"/>
        <v>0</v>
      </c>
    </row>
    <row r="7390" spans="1:12" x14ac:dyDescent="0.25">
      <c r="A7390" s="67" t="s">
        <v>12106</v>
      </c>
      <c r="B7390" s="67" t="s">
        <v>12107</v>
      </c>
      <c r="C7390" s="67" t="s">
        <v>12108</v>
      </c>
      <c r="D7390" s="67">
        <v>702</v>
      </c>
      <c r="E7390" s="67" t="s">
        <v>12002</v>
      </c>
      <c r="F7390" s="67" t="s">
        <v>15</v>
      </c>
      <c r="G7390" s="67">
        <v>100</v>
      </c>
      <c r="H7390" s="67" t="s">
        <v>16</v>
      </c>
      <c r="I7390" s="67">
        <v>0</v>
      </c>
      <c r="J7390" s="67">
        <f t="shared" si="232"/>
        <v>0</v>
      </c>
      <c r="K7390" s="67">
        <v>0</v>
      </c>
      <c r="L7390" s="69">
        <f t="shared" si="233"/>
        <v>0</v>
      </c>
    </row>
    <row r="7391" spans="1:12" x14ac:dyDescent="0.25">
      <c r="A7391" s="67" t="s">
        <v>12495</v>
      </c>
      <c r="B7391" s="67" t="s">
        <v>12496</v>
      </c>
      <c r="C7391" s="67"/>
      <c r="D7391" s="67">
        <v>702</v>
      </c>
      <c r="E7391" s="67" t="s">
        <v>12002</v>
      </c>
      <c r="F7391" s="67" t="s">
        <v>15</v>
      </c>
      <c r="G7391" s="67">
        <v>0</v>
      </c>
      <c r="H7391" s="67" t="s">
        <v>16</v>
      </c>
      <c r="I7391" s="67">
        <v>1E-3</v>
      </c>
      <c r="J7391" s="67">
        <f t="shared" si="232"/>
        <v>0</v>
      </c>
      <c r="K7391" s="67">
        <v>0</v>
      </c>
      <c r="L7391" s="69">
        <f t="shared" si="233"/>
        <v>0</v>
      </c>
    </row>
    <row r="7392" spans="1:12" x14ac:dyDescent="0.25">
      <c r="A7392" s="67" t="s">
        <v>12515</v>
      </c>
      <c r="B7392" s="67" t="s">
        <v>12516</v>
      </c>
      <c r="C7392" s="67" t="s">
        <v>12514</v>
      </c>
      <c r="D7392" s="67">
        <v>702</v>
      </c>
      <c r="E7392" s="67" t="s">
        <v>12002</v>
      </c>
      <c r="F7392" s="67" t="s">
        <v>15</v>
      </c>
      <c r="G7392" s="68">
        <v>2495</v>
      </c>
      <c r="H7392" s="67" t="s">
        <v>16</v>
      </c>
      <c r="I7392" s="67">
        <v>1E-3</v>
      </c>
      <c r="J7392" s="67">
        <f t="shared" si="232"/>
        <v>2.4950000000000001</v>
      </c>
      <c r="K7392" s="67">
        <v>0</v>
      </c>
      <c r="L7392" s="69">
        <f t="shared" si="233"/>
        <v>0</v>
      </c>
    </row>
    <row r="7393" spans="1:12" x14ac:dyDescent="0.25">
      <c r="A7393" s="67" t="s">
        <v>12763</v>
      </c>
      <c r="B7393" s="67" t="s">
        <v>12764</v>
      </c>
      <c r="C7393" s="67" t="s">
        <v>12765</v>
      </c>
      <c r="D7393" s="67">
        <v>702</v>
      </c>
      <c r="E7393" s="67" t="s">
        <v>12002</v>
      </c>
      <c r="F7393" s="67" t="s">
        <v>15</v>
      </c>
      <c r="G7393" s="67">
        <v>481</v>
      </c>
      <c r="H7393" s="67" t="s">
        <v>16</v>
      </c>
      <c r="I7393" s="67">
        <v>1E-3</v>
      </c>
      <c r="J7393" s="67">
        <f t="shared" si="232"/>
        <v>0.48099999999999998</v>
      </c>
      <c r="K7393" s="67">
        <v>0</v>
      </c>
      <c r="L7393" s="69">
        <f t="shared" si="233"/>
        <v>0</v>
      </c>
    </row>
    <row r="7394" spans="1:12" x14ac:dyDescent="0.25">
      <c r="A7394" s="67" t="s">
        <v>12800</v>
      </c>
      <c r="B7394" s="67" t="s">
        <v>12801</v>
      </c>
      <c r="C7394" s="67"/>
      <c r="D7394" s="67">
        <v>702</v>
      </c>
      <c r="E7394" s="67" t="s">
        <v>12002</v>
      </c>
      <c r="F7394" s="67" t="s">
        <v>15</v>
      </c>
      <c r="G7394" s="67">
        <v>59</v>
      </c>
      <c r="H7394" s="67" t="s">
        <v>16</v>
      </c>
      <c r="I7394" s="67">
        <v>13</v>
      </c>
      <c r="J7394" s="67">
        <f t="shared" ref="J7394:J7457" si="234">G7394*I7394</f>
        <v>767</v>
      </c>
      <c r="K7394" s="67">
        <v>0</v>
      </c>
      <c r="L7394" s="69">
        <f t="shared" ref="L7394:L7457" si="235">G7394*K7394</f>
        <v>0</v>
      </c>
    </row>
    <row r="7395" spans="1:12" x14ac:dyDescent="0.25">
      <c r="A7395" s="67" t="s">
        <v>12802</v>
      </c>
      <c r="B7395" s="67" t="s">
        <v>12803</v>
      </c>
      <c r="C7395" s="67"/>
      <c r="D7395" s="67">
        <v>702</v>
      </c>
      <c r="E7395" s="67" t="s">
        <v>12002</v>
      </c>
      <c r="F7395" s="67" t="s">
        <v>15</v>
      </c>
      <c r="G7395" s="67">
        <v>115</v>
      </c>
      <c r="H7395" s="67" t="s">
        <v>16</v>
      </c>
      <c r="I7395" s="67">
        <v>0.88</v>
      </c>
      <c r="J7395" s="67">
        <f t="shared" si="234"/>
        <v>101.2</v>
      </c>
      <c r="K7395" s="67">
        <v>0</v>
      </c>
      <c r="L7395" s="69">
        <f t="shared" si="235"/>
        <v>0</v>
      </c>
    </row>
    <row r="7396" spans="1:12" x14ac:dyDescent="0.25">
      <c r="A7396" s="67" t="s">
        <v>12953</v>
      </c>
      <c r="B7396" s="67" t="s">
        <v>12954</v>
      </c>
      <c r="C7396" s="67"/>
      <c r="D7396" s="67">
        <v>702</v>
      </c>
      <c r="E7396" s="67" t="s">
        <v>12002</v>
      </c>
      <c r="F7396" s="67" t="s">
        <v>15</v>
      </c>
      <c r="G7396" s="68">
        <v>1152</v>
      </c>
      <c r="H7396" s="67" t="s">
        <v>16</v>
      </c>
      <c r="I7396" s="67">
        <v>0.19062999999999999</v>
      </c>
      <c r="J7396" s="67">
        <f t="shared" si="234"/>
        <v>219.60576</v>
      </c>
      <c r="K7396" s="67">
        <v>0</v>
      </c>
      <c r="L7396" s="69">
        <f t="shared" si="235"/>
        <v>0</v>
      </c>
    </row>
    <row r="7397" spans="1:12" x14ac:dyDescent="0.25">
      <c r="A7397" s="67" t="s">
        <v>12971</v>
      </c>
      <c r="B7397" s="67" t="s">
        <v>12972</v>
      </c>
      <c r="C7397" s="67"/>
      <c r="D7397" s="67">
        <v>702</v>
      </c>
      <c r="E7397" s="67" t="s">
        <v>12002</v>
      </c>
      <c r="F7397" s="67" t="s">
        <v>15</v>
      </c>
      <c r="G7397" s="68">
        <v>12430</v>
      </c>
      <c r="H7397" s="67" t="s">
        <v>16</v>
      </c>
      <c r="I7397" s="67">
        <v>7.0000000000000001E-3</v>
      </c>
      <c r="J7397" s="67">
        <f t="shared" si="234"/>
        <v>87.01</v>
      </c>
      <c r="K7397" s="67">
        <v>0</v>
      </c>
      <c r="L7397" s="69">
        <f t="shared" si="235"/>
        <v>0</v>
      </c>
    </row>
    <row r="7398" spans="1:12" x14ac:dyDescent="0.25">
      <c r="A7398" s="67" t="s">
        <v>12978</v>
      </c>
      <c r="B7398" s="67" t="s">
        <v>12979</v>
      </c>
      <c r="C7398" s="67" t="s">
        <v>12980</v>
      </c>
      <c r="D7398" s="67">
        <v>702</v>
      </c>
      <c r="E7398" s="67" t="s">
        <v>12002</v>
      </c>
      <c r="F7398" s="67" t="s">
        <v>15</v>
      </c>
      <c r="G7398" s="67">
        <v>94</v>
      </c>
      <c r="H7398" s="67" t="s">
        <v>16</v>
      </c>
      <c r="I7398" s="67">
        <v>0</v>
      </c>
      <c r="J7398" s="67">
        <f t="shared" si="234"/>
        <v>0</v>
      </c>
      <c r="K7398" s="67">
        <v>0</v>
      </c>
      <c r="L7398" s="69">
        <f t="shared" si="235"/>
        <v>0</v>
      </c>
    </row>
    <row r="7399" spans="1:12" x14ac:dyDescent="0.25">
      <c r="A7399" s="67" t="s">
        <v>12986</v>
      </c>
      <c r="B7399" s="67" t="s">
        <v>12987</v>
      </c>
      <c r="C7399" s="67" t="s">
        <v>12988</v>
      </c>
      <c r="D7399" s="67">
        <v>702</v>
      </c>
      <c r="E7399" s="67" t="s">
        <v>12002</v>
      </c>
      <c r="F7399" s="67" t="s">
        <v>15</v>
      </c>
      <c r="G7399" s="67">
        <v>1</v>
      </c>
      <c r="H7399" s="67" t="s">
        <v>16</v>
      </c>
      <c r="I7399" s="67">
        <v>0</v>
      </c>
      <c r="J7399" s="67">
        <f t="shared" si="234"/>
        <v>0</v>
      </c>
      <c r="K7399" s="67">
        <v>0</v>
      </c>
      <c r="L7399" s="69">
        <f t="shared" si="235"/>
        <v>0</v>
      </c>
    </row>
    <row r="7400" spans="1:12" x14ac:dyDescent="0.25">
      <c r="A7400" s="67" t="s">
        <v>12989</v>
      </c>
      <c r="B7400" s="67" t="s">
        <v>12990</v>
      </c>
      <c r="C7400" s="67" t="s">
        <v>12991</v>
      </c>
      <c r="D7400" s="67">
        <v>702</v>
      </c>
      <c r="E7400" s="67" t="s">
        <v>12002</v>
      </c>
      <c r="F7400" s="67" t="s">
        <v>15</v>
      </c>
      <c r="G7400" s="68">
        <v>2200</v>
      </c>
      <c r="H7400" s="67" t="s">
        <v>16</v>
      </c>
      <c r="I7400" s="67">
        <v>1.2800000000000001E-2</v>
      </c>
      <c r="J7400" s="67">
        <f t="shared" si="234"/>
        <v>28.16</v>
      </c>
      <c r="K7400" s="67">
        <v>0</v>
      </c>
      <c r="L7400" s="69">
        <f t="shared" si="235"/>
        <v>0</v>
      </c>
    </row>
    <row r="7401" spans="1:12" x14ac:dyDescent="0.25">
      <c r="A7401" s="67" t="s">
        <v>12992</v>
      </c>
      <c r="B7401" s="67" t="s">
        <v>12993</v>
      </c>
      <c r="C7401" s="67" t="s">
        <v>12994</v>
      </c>
      <c r="D7401" s="67">
        <v>702</v>
      </c>
      <c r="E7401" s="67" t="s">
        <v>12002</v>
      </c>
      <c r="F7401" s="67" t="s">
        <v>15</v>
      </c>
      <c r="G7401" s="67">
        <v>99</v>
      </c>
      <c r="H7401" s="67" t="s">
        <v>16</v>
      </c>
      <c r="I7401" s="67">
        <v>5.8999999999999999E-3</v>
      </c>
      <c r="J7401" s="67">
        <f t="shared" si="234"/>
        <v>0.58409999999999995</v>
      </c>
      <c r="K7401" s="67">
        <v>0</v>
      </c>
      <c r="L7401" s="69">
        <f t="shared" si="235"/>
        <v>0</v>
      </c>
    </row>
    <row r="7402" spans="1:12" x14ac:dyDescent="0.25">
      <c r="A7402" s="67" t="s">
        <v>13005</v>
      </c>
      <c r="B7402" s="67" t="s">
        <v>13006</v>
      </c>
      <c r="C7402" s="67" t="s">
        <v>13007</v>
      </c>
      <c r="D7402" s="67">
        <v>702</v>
      </c>
      <c r="E7402" s="67" t="s">
        <v>12002</v>
      </c>
      <c r="F7402" s="67" t="s">
        <v>15</v>
      </c>
      <c r="G7402" s="68">
        <v>6658</v>
      </c>
      <c r="H7402" s="67" t="s">
        <v>16</v>
      </c>
      <c r="I7402" s="67">
        <v>1E-3</v>
      </c>
      <c r="J7402" s="67">
        <f t="shared" si="234"/>
        <v>6.6580000000000004</v>
      </c>
      <c r="K7402" s="67">
        <v>0</v>
      </c>
      <c r="L7402" s="69">
        <f t="shared" si="235"/>
        <v>0</v>
      </c>
    </row>
    <row r="7403" spans="1:12" x14ac:dyDescent="0.25">
      <c r="A7403" s="67" t="s">
        <v>13008</v>
      </c>
      <c r="B7403" s="67" t="s">
        <v>13009</v>
      </c>
      <c r="C7403" s="67" t="s">
        <v>13010</v>
      </c>
      <c r="D7403" s="67">
        <v>702</v>
      </c>
      <c r="E7403" s="67" t="s">
        <v>12002</v>
      </c>
      <c r="F7403" s="67" t="s">
        <v>15</v>
      </c>
      <c r="G7403" s="68">
        <v>1887</v>
      </c>
      <c r="H7403" s="67" t="s">
        <v>16</v>
      </c>
      <c r="I7403" s="67">
        <v>1E-3</v>
      </c>
      <c r="J7403" s="67">
        <f t="shared" si="234"/>
        <v>1.887</v>
      </c>
      <c r="K7403" s="67">
        <v>0</v>
      </c>
      <c r="L7403" s="69">
        <f t="shared" si="235"/>
        <v>0</v>
      </c>
    </row>
    <row r="7404" spans="1:12" x14ac:dyDescent="0.25">
      <c r="A7404" s="67" t="s">
        <v>13705</v>
      </c>
      <c r="B7404" s="67" t="s">
        <v>13706</v>
      </c>
      <c r="C7404" s="67">
        <v>1850600207</v>
      </c>
      <c r="D7404" s="67">
        <v>702</v>
      </c>
      <c r="E7404" s="67" t="s">
        <v>12002</v>
      </c>
      <c r="F7404" s="67" t="s">
        <v>15</v>
      </c>
      <c r="G7404" s="67">
        <v>164</v>
      </c>
      <c r="H7404" s="67" t="s">
        <v>16</v>
      </c>
      <c r="I7404" s="67">
        <v>1.7</v>
      </c>
      <c r="J7404" s="67">
        <f t="shared" si="234"/>
        <v>278.8</v>
      </c>
      <c r="K7404" s="67">
        <v>24</v>
      </c>
      <c r="L7404" s="69">
        <f t="shared" si="235"/>
        <v>3936</v>
      </c>
    </row>
    <row r="7405" spans="1:12" x14ac:dyDescent="0.25">
      <c r="A7405" s="67" t="s">
        <v>13707</v>
      </c>
      <c r="B7405" s="67" t="s">
        <v>13708</v>
      </c>
      <c r="C7405" s="67">
        <v>1850600208</v>
      </c>
      <c r="D7405" s="67">
        <v>702</v>
      </c>
      <c r="E7405" s="67" t="s">
        <v>12002</v>
      </c>
      <c r="F7405" s="67" t="s">
        <v>15</v>
      </c>
      <c r="G7405" s="67">
        <v>35</v>
      </c>
      <c r="H7405" s="67" t="s">
        <v>16</v>
      </c>
      <c r="I7405" s="67">
        <v>1.7</v>
      </c>
      <c r="J7405" s="67">
        <f t="shared" si="234"/>
        <v>59.5</v>
      </c>
      <c r="K7405" s="67">
        <v>24</v>
      </c>
      <c r="L7405" s="69">
        <f t="shared" si="235"/>
        <v>840</v>
      </c>
    </row>
    <row r="7406" spans="1:12" x14ac:dyDescent="0.25">
      <c r="A7406" s="67" t="s">
        <v>13709</v>
      </c>
      <c r="B7406" s="67" t="s">
        <v>13710</v>
      </c>
      <c r="C7406" s="67">
        <v>1850600209</v>
      </c>
      <c r="D7406" s="67">
        <v>702</v>
      </c>
      <c r="E7406" s="67" t="s">
        <v>12002</v>
      </c>
      <c r="F7406" s="67" t="s">
        <v>15</v>
      </c>
      <c r="G7406" s="67">
        <v>23</v>
      </c>
      <c r="H7406" s="67" t="s">
        <v>16</v>
      </c>
      <c r="I7406" s="67">
        <v>1.7</v>
      </c>
      <c r="J7406" s="67">
        <f t="shared" si="234"/>
        <v>39.1</v>
      </c>
      <c r="K7406" s="67">
        <v>24</v>
      </c>
      <c r="L7406" s="69">
        <f t="shared" si="235"/>
        <v>552</v>
      </c>
    </row>
    <row r="7407" spans="1:12" s="49" customFormat="1" x14ac:dyDescent="0.25">
      <c r="A7407" s="49" t="s">
        <v>3372</v>
      </c>
      <c r="B7407" s="49" t="s">
        <v>3373</v>
      </c>
      <c r="C7407" s="49" t="s">
        <v>3374</v>
      </c>
      <c r="D7407" s="49">
        <v>805</v>
      </c>
      <c r="E7407" s="49" t="s">
        <v>2677</v>
      </c>
      <c r="F7407" s="49" t="s">
        <v>15</v>
      </c>
      <c r="G7407" s="49">
        <v>1</v>
      </c>
      <c r="H7407" s="49" t="s">
        <v>16</v>
      </c>
      <c r="I7407" s="49">
        <v>1</v>
      </c>
      <c r="J7407" s="49">
        <f t="shared" si="234"/>
        <v>1</v>
      </c>
      <c r="K7407" s="49">
        <v>0</v>
      </c>
      <c r="L7407" s="50">
        <f t="shared" si="235"/>
        <v>0</v>
      </c>
    </row>
    <row r="7408" spans="1:12" s="49" customFormat="1" x14ac:dyDescent="0.25">
      <c r="A7408" s="49" t="s">
        <v>3375</v>
      </c>
      <c r="B7408" s="49" t="s">
        <v>3376</v>
      </c>
      <c r="C7408" s="49" t="s">
        <v>3377</v>
      </c>
      <c r="D7408" s="49">
        <v>805</v>
      </c>
      <c r="E7408" s="49" t="s">
        <v>2677</v>
      </c>
      <c r="F7408" s="49" t="s">
        <v>15</v>
      </c>
      <c r="G7408" s="49">
        <v>1</v>
      </c>
      <c r="H7408" s="49" t="s">
        <v>16</v>
      </c>
      <c r="I7408" s="49">
        <v>1</v>
      </c>
      <c r="J7408" s="49">
        <f t="shared" si="234"/>
        <v>1</v>
      </c>
      <c r="K7408" s="49">
        <v>0</v>
      </c>
      <c r="L7408" s="50">
        <f t="shared" si="235"/>
        <v>0</v>
      </c>
    </row>
    <row r="7409" spans="1:12" s="49" customFormat="1" x14ac:dyDescent="0.25">
      <c r="A7409" s="49" t="s">
        <v>3378</v>
      </c>
      <c r="B7409" s="49" t="s">
        <v>3379</v>
      </c>
      <c r="C7409" s="49" t="s">
        <v>3380</v>
      </c>
      <c r="D7409" s="49">
        <v>805</v>
      </c>
      <c r="E7409" s="49" t="s">
        <v>2677</v>
      </c>
      <c r="F7409" s="49" t="s">
        <v>15</v>
      </c>
      <c r="G7409" s="49">
        <v>1</v>
      </c>
      <c r="H7409" s="49" t="s">
        <v>16</v>
      </c>
      <c r="I7409" s="49">
        <v>1</v>
      </c>
      <c r="J7409" s="49">
        <f t="shared" si="234"/>
        <v>1</v>
      </c>
      <c r="K7409" s="49">
        <v>0</v>
      </c>
      <c r="L7409" s="50">
        <f t="shared" si="235"/>
        <v>0</v>
      </c>
    </row>
    <row r="7410" spans="1:12" s="49" customFormat="1" x14ac:dyDescent="0.25">
      <c r="A7410" s="49" t="s">
        <v>3381</v>
      </c>
      <c r="B7410" s="49" t="s">
        <v>3382</v>
      </c>
      <c r="C7410" s="49" t="s">
        <v>3383</v>
      </c>
      <c r="D7410" s="49">
        <v>805</v>
      </c>
      <c r="E7410" s="49" t="s">
        <v>2677</v>
      </c>
      <c r="F7410" s="49" t="s">
        <v>15</v>
      </c>
      <c r="G7410" s="49">
        <v>1</v>
      </c>
      <c r="H7410" s="49" t="s">
        <v>16</v>
      </c>
      <c r="I7410" s="49">
        <v>1</v>
      </c>
      <c r="J7410" s="49">
        <f t="shared" si="234"/>
        <v>1</v>
      </c>
      <c r="K7410" s="49">
        <v>0</v>
      </c>
      <c r="L7410" s="50">
        <f t="shared" si="235"/>
        <v>0</v>
      </c>
    </row>
    <row r="7411" spans="1:12" s="49" customFormat="1" x14ac:dyDescent="0.25">
      <c r="A7411" s="49" t="s">
        <v>3384</v>
      </c>
      <c r="B7411" s="49" t="s">
        <v>3385</v>
      </c>
      <c r="C7411" s="49" t="s">
        <v>3386</v>
      </c>
      <c r="D7411" s="49">
        <v>805</v>
      </c>
      <c r="E7411" s="49" t="s">
        <v>2677</v>
      </c>
      <c r="F7411" s="49" t="s">
        <v>15</v>
      </c>
      <c r="G7411" s="49">
        <v>1</v>
      </c>
      <c r="H7411" s="49" t="s">
        <v>16</v>
      </c>
      <c r="I7411" s="49">
        <v>1</v>
      </c>
      <c r="J7411" s="49">
        <f t="shared" si="234"/>
        <v>1</v>
      </c>
      <c r="K7411" s="49">
        <v>0</v>
      </c>
      <c r="L7411" s="50">
        <f t="shared" si="235"/>
        <v>0</v>
      </c>
    </row>
    <row r="7412" spans="1:12" s="49" customFormat="1" x14ac:dyDescent="0.25">
      <c r="A7412" s="49" t="s">
        <v>3387</v>
      </c>
      <c r="B7412" s="49" t="s">
        <v>3359</v>
      </c>
      <c r="C7412" s="49" t="s">
        <v>3388</v>
      </c>
      <c r="D7412" s="49">
        <v>805</v>
      </c>
      <c r="E7412" s="49" t="s">
        <v>2677</v>
      </c>
      <c r="F7412" s="49" t="s">
        <v>15</v>
      </c>
      <c r="G7412" s="49">
        <v>1</v>
      </c>
      <c r="H7412" s="49" t="s">
        <v>16</v>
      </c>
      <c r="I7412" s="49">
        <v>1</v>
      </c>
      <c r="J7412" s="49">
        <f t="shared" si="234"/>
        <v>1</v>
      </c>
      <c r="K7412" s="49">
        <v>0</v>
      </c>
      <c r="L7412" s="50">
        <f t="shared" si="235"/>
        <v>0</v>
      </c>
    </row>
    <row r="7413" spans="1:12" s="49" customFormat="1" x14ac:dyDescent="0.25">
      <c r="A7413" s="49" t="s">
        <v>3389</v>
      </c>
      <c r="B7413" s="49" t="s">
        <v>3390</v>
      </c>
      <c r="C7413" s="49" t="s">
        <v>3391</v>
      </c>
      <c r="D7413" s="49">
        <v>805</v>
      </c>
      <c r="E7413" s="49" t="s">
        <v>2677</v>
      </c>
      <c r="F7413" s="49" t="s">
        <v>15</v>
      </c>
      <c r="G7413" s="49">
        <v>1</v>
      </c>
      <c r="H7413" s="49" t="s">
        <v>16</v>
      </c>
      <c r="I7413" s="49">
        <v>1</v>
      </c>
      <c r="J7413" s="49">
        <f t="shared" si="234"/>
        <v>1</v>
      </c>
      <c r="K7413" s="49">
        <v>0</v>
      </c>
      <c r="L7413" s="50">
        <f t="shared" si="235"/>
        <v>0</v>
      </c>
    </row>
    <row r="7414" spans="1:12" s="49" customFormat="1" x14ac:dyDescent="0.25">
      <c r="A7414" s="49" t="s">
        <v>3397</v>
      </c>
      <c r="B7414" s="49" t="s">
        <v>3398</v>
      </c>
      <c r="C7414" s="49" t="s">
        <v>3399</v>
      </c>
      <c r="D7414" s="49">
        <v>805</v>
      </c>
      <c r="E7414" s="49" t="s">
        <v>2677</v>
      </c>
      <c r="F7414" s="49" t="s">
        <v>15</v>
      </c>
      <c r="G7414" s="49">
        <v>1</v>
      </c>
      <c r="H7414" s="49" t="s">
        <v>16</v>
      </c>
      <c r="I7414" s="49">
        <v>1</v>
      </c>
      <c r="J7414" s="49">
        <f t="shared" si="234"/>
        <v>1</v>
      </c>
      <c r="K7414" s="49">
        <v>0</v>
      </c>
      <c r="L7414" s="50">
        <f t="shared" si="235"/>
        <v>0</v>
      </c>
    </row>
    <row r="7415" spans="1:12" s="49" customFormat="1" x14ac:dyDescent="0.25">
      <c r="A7415" s="49" t="s">
        <v>3400</v>
      </c>
      <c r="B7415" s="49" t="s">
        <v>3401</v>
      </c>
      <c r="C7415" s="49" t="s">
        <v>3402</v>
      </c>
      <c r="D7415" s="49">
        <v>805</v>
      </c>
      <c r="E7415" s="49" t="s">
        <v>2677</v>
      </c>
      <c r="F7415" s="49" t="s">
        <v>15</v>
      </c>
      <c r="G7415" s="49">
        <v>1</v>
      </c>
      <c r="H7415" s="49" t="s">
        <v>16</v>
      </c>
      <c r="I7415" s="49">
        <v>1</v>
      </c>
      <c r="J7415" s="49">
        <f t="shared" si="234"/>
        <v>1</v>
      </c>
      <c r="K7415" s="49">
        <v>0</v>
      </c>
      <c r="L7415" s="50">
        <f t="shared" si="235"/>
        <v>0</v>
      </c>
    </row>
    <row r="7416" spans="1:12" s="49" customFormat="1" x14ac:dyDescent="0.25">
      <c r="A7416" s="49" t="s">
        <v>3403</v>
      </c>
      <c r="B7416" s="49" t="s">
        <v>3404</v>
      </c>
      <c r="C7416" s="49" t="s">
        <v>3405</v>
      </c>
      <c r="D7416" s="49">
        <v>805</v>
      </c>
      <c r="E7416" s="49" t="s">
        <v>2677</v>
      </c>
      <c r="F7416" s="49" t="s">
        <v>15</v>
      </c>
      <c r="G7416" s="49">
        <v>1</v>
      </c>
      <c r="H7416" s="49" t="s">
        <v>16</v>
      </c>
      <c r="I7416" s="49">
        <v>1</v>
      </c>
      <c r="J7416" s="49">
        <f t="shared" si="234"/>
        <v>1</v>
      </c>
      <c r="K7416" s="49">
        <v>0</v>
      </c>
      <c r="L7416" s="50">
        <f t="shared" si="235"/>
        <v>0</v>
      </c>
    </row>
    <row r="7417" spans="1:12" s="49" customFormat="1" x14ac:dyDescent="0.25">
      <c r="A7417" s="49" t="s">
        <v>3408</v>
      </c>
      <c r="B7417" s="49" t="s">
        <v>3409</v>
      </c>
      <c r="C7417" s="49" t="s">
        <v>3410</v>
      </c>
      <c r="D7417" s="49">
        <v>805</v>
      </c>
      <c r="E7417" s="49" t="s">
        <v>2677</v>
      </c>
      <c r="F7417" s="49" t="s">
        <v>15</v>
      </c>
      <c r="G7417" s="49">
        <v>1</v>
      </c>
      <c r="H7417" s="49" t="s">
        <v>16</v>
      </c>
      <c r="I7417" s="49">
        <v>1</v>
      </c>
      <c r="J7417" s="49">
        <f t="shared" si="234"/>
        <v>1</v>
      </c>
      <c r="K7417" s="49">
        <v>0</v>
      </c>
      <c r="L7417" s="50">
        <f t="shared" si="235"/>
        <v>0</v>
      </c>
    </row>
    <row r="7418" spans="1:12" s="49" customFormat="1" x14ac:dyDescent="0.25">
      <c r="A7418" s="49" t="s">
        <v>3411</v>
      </c>
      <c r="B7418" s="49" t="s">
        <v>3412</v>
      </c>
      <c r="C7418" s="49" t="s">
        <v>3413</v>
      </c>
      <c r="D7418" s="49">
        <v>805</v>
      </c>
      <c r="E7418" s="49" t="s">
        <v>2677</v>
      </c>
      <c r="F7418" s="49" t="s">
        <v>15</v>
      </c>
      <c r="G7418" s="49">
        <v>1</v>
      </c>
      <c r="H7418" s="49" t="s">
        <v>16</v>
      </c>
      <c r="I7418" s="49">
        <v>1</v>
      </c>
      <c r="J7418" s="49">
        <f t="shared" si="234"/>
        <v>1</v>
      </c>
      <c r="K7418" s="49">
        <v>0</v>
      </c>
      <c r="L7418" s="50">
        <f t="shared" si="235"/>
        <v>0</v>
      </c>
    </row>
    <row r="7419" spans="1:12" s="49" customFormat="1" x14ac:dyDescent="0.25">
      <c r="A7419" s="49" t="s">
        <v>3417</v>
      </c>
      <c r="B7419" s="49" t="s">
        <v>3415</v>
      </c>
      <c r="C7419" s="49" t="s">
        <v>3418</v>
      </c>
      <c r="D7419" s="49">
        <v>805</v>
      </c>
      <c r="E7419" s="49" t="s">
        <v>2677</v>
      </c>
      <c r="F7419" s="49" t="s">
        <v>15</v>
      </c>
      <c r="G7419" s="49">
        <v>1</v>
      </c>
      <c r="H7419" s="49" t="s">
        <v>16</v>
      </c>
      <c r="I7419" s="49">
        <v>1</v>
      </c>
      <c r="J7419" s="49">
        <f t="shared" si="234"/>
        <v>1</v>
      </c>
      <c r="K7419" s="49">
        <v>0</v>
      </c>
      <c r="L7419" s="50">
        <f t="shared" si="235"/>
        <v>0</v>
      </c>
    </row>
    <row r="7420" spans="1:12" s="49" customFormat="1" x14ac:dyDescent="0.25">
      <c r="A7420" s="49" t="s">
        <v>3419</v>
      </c>
      <c r="B7420" s="49" t="s">
        <v>3420</v>
      </c>
      <c r="C7420" s="49" t="s">
        <v>3421</v>
      </c>
      <c r="D7420" s="49">
        <v>805</v>
      </c>
      <c r="E7420" s="49" t="s">
        <v>2677</v>
      </c>
      <c r="F7420" s="49" t="s">
        <v>15</v>
      </c>
      <c r="G7420" s="49">
        <v>1</v>
      </c>
      <c r="H7420" s="49" t="s">
        <v>16</v>
      </c>
      <c r="I7420" s="49">
        <v>1</v>
      </c>
      <c r="J7420" s="49">
        <f t="shared" si="234"/>
        <v>1</v>
      </c>
      <c r="K7420" s="49">
        <v>0</v>
      </c>
      <c r="L7420" s="50">
        <f t="shared" si="235"/>
        <v>0</v>
      </c>
    </row>
    <row r="7421" spans="1:12" s="49" customFormat="1" x14ac:dyDescent="0.25">
      <c r="A7421" s="49" t="s">
        <v>3425</v>
      </c>
      <c r="B7421" s="49" t="s">
        <v>3426</v>
      </c>
      <c r="C7421" s="49" t="s">
        <v>3427</v>
      </c>
      <c r="D7421" s="49">
        <v>805</v>
      </c>
      <c r="E7421" s="49" t="s">
        <v>2677</v>
      </c>
      <c r="F7421" s="49" t="s">
        <v>15</v>
      </c>
      <c r="G7421" s="49">
        <v>1</v>
      </c>
      <c r="H7421" s="49" t="s">
        <v>16</v>
      </c>
      <c r="I7421" s="49">
        <v>1</v>
      </c>
      <c r="J7421" s="49">
        <f t="shared" si="234"/>
        <v>1</v>
      </c>
      <c r="K7421" s="49">
        <v>0</v>
      </c>
      <c r="L7421" s="50">
        <f t="shared" si="235"/>
        <v>0</v>
      </c>
    </row>
    <row r="7422" spans="1:12" s="49" customFormat="1" x14ac:dyDescent="0.25">
      <c r="A7422" s="49" t="s">
        <v>3428</v>
      </c>
      <c r="B7422" s="49" t="s">
        <v>3429</v>
      </c>
      <c r="C7422" s="49" t="s">
        <v>3430</v>
      </c>
      <c r="D7422" s="49">
        <v>805</v>
      </c>
      <c r="E7422" s="49" t="s">
        <v>2677</v>
      </c>
      <c r="F7422" s="49" t="s">
        <v>15</v>
      </c>
      <c r="G7422" s="49">
        <v>1</v>
      </c>
      <c r="H7422" s="49" t="s">
        <v>16</v>
      </c>
      <c r="I7422" s="49">
        <v>1</v>
      </c>
      <c r="J7422" s="49">
        <f t="shared" si="234"/>
        <v>1</v>
      </c>
      <c r="K7422" s="49">
        <v>0</v>
      </c>
      <c r="L7422" s="50">
        <f t="shared" si="235"/>
        <v>0</v>
      </c>
    </row>
    <row r="7423" spans="1:12" s="49" customFormat="1" x14ac:dyDescent="0.25">
      <c r="A7423" s="49" t="s">
        <v>3433</v>
      </c>
      <c r="B7423" s="49" t="s">
        <v>3434</v>
      </c>
      <c r="C7423" s="49" t="s">
        <v>3435</v>
      </c>
      <c r="D7423" s="49">
        <v>805</v>
      </c>
      <c r="E7423" s="49" t="s">
        <v>2677</v>
      </c>
      <c r="F7423" s="49" t="s">
        <v>15</v>
      </c>
      <c r="G7423" s="49">
        <v>1</v>
      </c>
      <c r="H7423" s="49" t="s">
        <v>16</v>
      </c>
      <c r="I7423" s="49">
        <v>1</v>
      </c>
      <c r="J7423" s="49">
        <f t="shared" si="234"/>
        <v>1</v>
      </c>
      <c r="K7423" s="49">
        <v>0</v>
      </c>
      <c r="L7423" s="50">
        <f t="shared" si="235"/>
        <v>0</v>
      </c>
    </row>
    <row r="7424" spans="1:12" s="49" customFormat="1" x14ac:dyDescent="0.25">
      <c r="A7424" s="49" t="s">
        <v>3436</v>
      </c>
      <c r="B7424" s="49" t="s">
        <v>3426</v>
      </c>
      <c r="C7424" s="49" t="s">
        <v>3437</v>
      </c>
      <c r="D7424" s="49">
        <v>805</v>
      </c>
      <c r="E7424" s="49" t="s">
        <v>2677</v>
      </c>
      <c r="F7424" s="49" t="s">
        <v>15</v>
      </c>
      <c r="G7424" s="49">
        <v>1</v>
      </c>
      <c r="H7424" s="49" t="s">
        <v>16</v>
      </c>
      <c r="I7424" s="49">
        <v>1</v>
      </c>
      <c r="J7424" s="49">
        <f t="shared" si="234"/>
        <v>1</v>
      </c>
      <c r="K7424" s="49">
        <v>0</v>
      </c>
      <c r="L7424" s="50">
        <f t="shared" si="235"/>
        <v>0</v>
      </c>
    </row>
    <row r="7425" spans="1:12" s="49" customFormat="1" x14ac:dyDescent="0.25">
      <c r="A7425" s="49" t="s">
        <v>3438</v>
      </c>
      <c r="B7425" s="49" t="s">
        <v>3439</v>
      </c>
      <c r="C7425" s="49" t="s">
        <v>3440</v>
      </c>
      <c r="D7425" s="49">
        <v>805</v>
      </c>
      <c r="E7425" s="49" t="s">
        <v>2677</v>
      </c>
      <c r="F7425" s="49" t="s">
        <v>15</v>
      </c>
      <c r="G7425" s="49">
        <v>1</v>
      </c>
      <c r="H7425" s="49" t="s">
        <v>16</v>
      </c>
      <c r="I7425" s="49">
        <v>1</v>
      </c>
      <c r="J7425" s="49">
        <f t="shared" si="234"/>
        <v>1</v>
      </c>
      <c r="K7425" s="49">
        <v>0</v>
      </c>
      <c r="L7425" s="50">
        <f t="shared" si="235"/>
        <v>0</v>
      </c>
    </row>
    <row r="7426" spans="1:12" s="49" customFormat="1" x14ac:dyDescent="0.25">
      <c r="A7426" s="49" t="s">
        <v>3441</v>
      </c>
      <c r="B7426" s="49" t="s">
        <v>3442</v>
      </c>
      <c r="C7426" s="49" t="s">
        <v>3443</v>
      </c>
      <c r="D7426" s="49">
        <v>805</v>
      </c>
      <c r="E7426" s="49" t="s">
        <v>2677</v>
      </c>
      <c r="F7426" s="49" t="s">
        <v>15</v>
      </c>
      <c r="G7426" s="49">
        <v>1</v>
      </c>
      <c r="H7426" s="49" t="s">
        <v>16</v>
      </c>
      <c r="I7426" s="49">
        <v>1</v>
      </c>
      <c r="J7426" s="49">
        <f t="shared" si="234"/>
        <v>1</v>
      </c>
      <c r="K7426" s="49">
        <v>0</v>
      </c>
      <c r="L7426" s="50">
        <f t="shared" si="235"/>
        <v>0</v>
      </c>
    </row>
    <row r="7427" spans="1:12" s="49" customFormat="1" x14ac:dyDescent="0.25">
      <c r="A7427" s="49" t="s">
        <v>3444</v>
      </c>
      <c r="B7427" s="49" t="s">
        <v>3445</v>
      </c>
      <c r="C7427" s="49" t="s">
        <v>3446</v>
      </c>
      <c r="D7427" s="49">
        <v>805</v>
      </c>
      <c r="E7427" s="49" t="s">
        <v>2677</v>
      </c>
      <c r="F7427" s="49" t="s">
        <v>15</v>
      </c>
      <c r="G7427" s="49">
        <v>1</v>
      </c>
      <c r="H7427" s="49" t="s">
        <v>16</v>
      </c>
      <c r="I7427" s="49">
        <v>1</v>
      </c>
      <c r="J7427" s="49">
        <f t="shared" si="234"/>
        <v>1</v>
      </c>
      <c r="K7427" s="49">
        <v>0</v>
      </c>
      <c r="L7427" s="50">
        <f t="shared" si="235"/>
        <v>0</v>
      </c>
    </row>
    <row r="7428" spans="1:12" s="49" customFormat="1" x14ac:dyDescent="0.25">
      <c r="A7428" s="49" t="s">
        <v>3456</v>
      </c>
      <c r="B7428" s="49" t="s">
        <v>3457</v>
      </c>
      <c r="C7428" s="49" t="s">
        <v>3458</v>
      </c>
      <c r="D7428" s="49">
        <v>805</v>
      </c>
      <c r="E7428" s="49" t="s">
        <v>2677</v>
      </c>
      <c r="F7428" s="49" t="s">
        <v>15</v>
      </c>
      <c r="G7428" s="49">
        <v>1</v>
      </c>
      <c r="H7428" s="49" t="s">
        <v>16</v>
      </c>
      <c r="I7428" s="49">
        <v>240</v>
      </c>
      <c r="J7428" s="49">
        <f t="shared" si="234"/>
        <v>240</v>
      </c>
      <c r="K7428" s="49">
        <v>0</v>
      </c>
      <c r="L7428" s="50">
        <f t="shared" si="235"/>
        <v>0</v>
      </c>
    </row>
    <row r="7429" spans="1:12" s="49" customFormat="1" x14ac:dyDescent="0.25">
      <c r="A7429" s="49" t="s">
        <v>3459</v>
      </c>
      <c r="B7429" s="49" t="s">
        <v>3460</v>
      </c>
      <c r="C7429" s="49" t="s">
        <v>3461</v>
      </c>
      <c r="D7429" s="49">
        <v>805</v>
      </c>
      <c r="E7429" s="49" t="s">
        <v>2677</v>
      </c>
      <c r="F7429" s="49" t="s">
        <v>15</v>
      </c>
      <c r="G7429" s="49">
        <v>1</v>
      </c>
      <c r="H7429" s="49" t="s">
        <v>16</v>
      </c>
      <c r="I7429" s="49">
        <v>28</v>
      </c>
      <c r="J7429" s="49">
        <f t="shared" si="234"/>
        <v>28</v>
      </c>
      <c r="K7429" s="49">
        <v>0</v>
      </c>
      <c r="L7429" s="50">
        <f t="shared" si="235"/>
        <v>0</v>
      </c>
    </row>
    <row r="7430" spans="1:12" s="49" customFormat="1" x14ac:dyDescent="0.25">
      <c r="A7430" s="49" t="s">
        <v>3477</v>
      </c>
      <c r="B7430" s="49" t="s">
        <v>3478</v>
      </c>
      <c r="C7430" s="49" t="s">
        <v>3479</v>
      </c>
      <c r="D7430" s="49">
        <v>805</v>
      </c>
      <c r="E7430" s="49" t="s">
        <v>2677</v>
      </c>
      <c r="F7430" s="49" t="s">
        <v>15</v>
      </c>
      <c r="G7430" s="49">
        <v>1</v>
      </c>
      <c r="H7430" s="49" t="s">
        <v>16</v>
      </c>
      <c r="I7430" s="49">
        <v>24</v>
      </c>
      <c r="J7430" s="49">
        <f t="shared" si="234"/>
        <v>24</v>
      </c>
      <c r="K7430" s="49">
        <v>0</v>
      </c>
      <c r="L7430" s="50">
        <f t="shared" si="235"/>
        <v>0</v>
      </c>
    </row>
    <row r="7431" spans="1:12" s="49" customFormat="1" x14ac:dyDescent="0.25">
      <c r="A7431" s="49" t="s">
        <v>3495</v>
      </c>
      <c r="B7431" s="49" t="s">
        <v>3496</v>
      </c>
      <c r="C7431" s="49" t="s">
        <v>3497</v>
      </c>
      <c r="D7431" s="49">
        <v>805</v>
      </c>
      <c r="E7431" s="49" t="s">
        <v>2677</v>
      </c>
      <c r="F7431" s="49" t="s">
        <v>15</v>
      </c>
      <c r="G7431" s="49">
        <v>1</v>
      </c>
      <c r="H7431" s="49" t="s">
        <v>16</v>
      </c>
      <c r="I7431" s="49">
        <v>38</v>
      </c>
      <c r="J7431" s="49">
        <f t="shared" si="234"/>
        <v>38</v>
      </c>
      <c r="K7431" s="49">
        <v>0</v>
      </c>
      <c r="L7431" s="50">
        <f t="shared" si="235"/>
        <v>0</v>
      </c>
    </row>
    <row r="7432" spans="1:12" s="49" customFormat="1" x14ac:dyDescent="0.25">
      <c r="A7432" s="49" t="s">
        <v>3533</v>
      </c>
      <c r="B7432" s="49" t="s">
        <v>3534</v>
      </c>
      <c r="C7432" s="49" t="s">
        <v>3535</v>
      </c>
      <c r="D7432" s="49">
        <v>805</v>
      </c>
      <c r="E7432" s="49" t="s">
        <v>2677</v>
      </c>
      <c r="F7432" s="49" t="s">
        <v>15</v>
      </c>
      <c r="G7432" s="49">
        <v>1</v>
      </c>
      <c r="H7432" s="49" t="s">
        <v>16</v>
      </c>
      <c r="I7432" s="49">
        <v>38</v>
      </c>
      <c r="J7432" s="49">
        <f t="shared" si="234"/>
        <v>38</v>
      </c>
      <c r="K7432" s="49">
        <v>0</v>
      </c>
      <c r="L7432" s="50">
        <f t="shared" si="235"/>
        <v>0</v>
      </c>
    </row>
    <row r="7433" spans="1:12" s="49" customFormat="1" x14ac:dyDescent="0.25">
      <c r="A7433" s="49" t="s">
        <v>3536</v>
      </c>
      <c r="B7433" s="49" t="s">
        <v>3537</v>
      </c>
      <c r="C7433" s="49" t="s">
        <v>3538</v>
      </c>
      <c r="D7433" s="49">
        <v>805</v>
      </c>
      <c r="E7433" s="49" t="s">
        <v>2677</v>
      </c>
      <c r="F7433" s="49" t="s">
        <v>15</v>
      </c>
      <c r="G7433" s="49">
        <v>1</v>
      </c>
      <c r="H7433" s="49" t="s">
        <v>16</v>
      </c>
      <c r="I7433" s="49">
        <v>50</v>
      </c>
      <c r="J7433" s="49">
        <f t="shared" si="234"/>
        <v>50</v>
      </c>
      <c r="K7433" s="49">
        <v>0</v>
      </c>
      <c r="L7433" s="50">
        <f t="shared" si="235"/>
        <v>0</v>
      </c>
    </row>
    <row r="7434" spans="1:12" s="49" customFormat="1" x14ac:dyDescent="0.25">
      <c r="A7434" s="49" t="s">
        <v>3539</v>
      </c>
      <c r="B7434" s="49" t="s">
        <v>3540</v>
      </c>
      <c r="C7434" s="49" t="s">
        <v>3541</v>
      </c>
      <c r="D7434" s="49">
        <v>805</v>
      </c>
      <c r="E7434" s="49" t="s">
        <v>2677</v>
      </c>
      <c r="F7434" s="49" t="s">
        <v>15</v>
      </c>
      <c r="G7434" s="49">
        <v>1</v>
      </c>
      <c r="H7434" s="49" t="s">
        <v>16</v>
      </c>
      <c r="I7434" s="49">
        <v>51</v>
      </c>
      <c r="J7434" s="49">
        <f t="shared" si="234"/>
        <v>51</v>
      </c>
      <c r="K7434" s="49">
        <v>0</v>
      </c>
      <c r="L7434" s="50">
        <f t="shared" si="235"/>
        <v>0</v>
      </c>
    </row>
    <row r="7435" spans="1:12" s="49" customFormat="1" x14ac:dyDescent="0.25">
      <c r="A7435" s="49" t="s">
        <v>3542</v>
      </c>
      <c r="B7435" s="49" t="s">
        <v>3543</v>
      </c>
      <c r="C7435" s="49" t="s">
        <v>3544</v>
      </c>
      <c r="D7435" s="49">
        <v>805</v>
      </c>
      <c r="E7435" s="49" t="s">
        <v>2677</v>
      </c>
      <c r="F7435" s="49" t="s">
        <v>15</v>
      </c>
      <c r="G7435" s="49">
        <v>1</v>
      </c>
      <c r="H7435" s="49" t="s">
        <v>16</v>
      </c>
      <c r="I7435" s="49">
        <v>61</v>
      </c>
      <c r="J7435" s="49">
        <f t="shared" si="234"/>
        <v>61</v>
      </c>
      <c r="K7435" s="49">
        <v>0</v>
      </c>
      <c r="L7435" s="50">
        <f t="shared" si="235"/>
        <v>0</v>
      </c>
    </row>
    <row r="7436" spans="1:12" s="49" customFormat="1" x14ac:dyDescent="0.25">
      <c r="A7436" s="49" t="s">
        <v>3545</v>
      </c>
      <c r="B7436" s="49" t="s">
        <v>3546</v>
      </c>
      <c r="C7436" s="49" t="s">
        <v>3547</v>
      </c>
      <c r="D7436" s="49">
        <v>805</v>
      </c>
      <c r="E7436" s="49" t="s">
        <v>2677</v>
      </c>
      <c r="F7436" s="49" t="s">
        <v>15</v>
      </c>
      <c r="G7436" s="49">
        <v>1</v>
      </c>
      <c r="H7436" s="49" t="s">
        <v>16</v>
      </c>
      <c r="I7436" s="49">
        <v>33</v>
      </c>
      <c r="J7436" s="49">
        <f t="shared" si="234"/>
        <v>33</v>
      </c>
      <c r="K7436" s="49">
        <v>0</v>
      </c>
      <c r="L7436" s="50">
        <f t="shared" si="235"/>
        <v>0</v>
      </c>
    </row>
    <row r="7437" spans="1:12" s="49" customFormat="1" x14ac:dyDescent="0.25">
      <c r="A7437" s="49" t="s">
        <v>3548</v>
      </c>
      <c r="B7437" s="49" t="s">
        <v>3549</v>
      </c>
      <c r="C7437" s="49" t="s">
        <v>3550</v>
      </c>
      <c r="D7437" s="49">
        <v>805</v>
      </c>
      <c r="E7437" s="49" t="s">
        <v>2677</v>
      </c>
      <c r="F7437" s="49" t="s">
        <v>15</v>
      </c>
      <c r="G7437" s="49">
        <v>1</v>
      </c>
      <c r="H7437" s="49" t="s">
        <v>16</v>
      </c>
      <c r="I7437" s="49">
        <v>32</v>
      </c>
      <c r="J7437" s="49">
        <f t="shared" si="234"/>
        <v>32</v>
      </c>
      <c r="K7437" s="49">
        <v>0</v>
      </c>
      <c r="L7437" s="50">
        <f t="shared" si="235"/>
        <v>0</v>
      </c>
    </row>
    <row r="7438" spans="1:12" s="49" customFormat="1" x14ac:dyDescent="0.25">
      <c r="A7438" s="49" t="s">
        <v>3551</v>
      </c>
      <c r="B7438" s="49" t="s">
        <v>3534</v>
      </c>
      <c r="C7438" s="49" t="s">
        <v>3535</v>
      </c>
      <c r="D7438" s="49">
        <v>805</v>
      </c>
      <c r="E7438" s="49" t="s">
        <v>2677</v>
      </c>
      <c r="F7438" s="49" t="s">
        <v>15</v>
      </c>
      <c r="G7438" s="49">
        <v>1</v>
      </c>
      <c r="H7438" s="49" t="s">
        <v>16</v>
      </c>
      <c r="I7438" s="49">
        <v>35</v>
      </c>
      <c r="J7438" s="49">
        <f t="shared" si="234"/>
        <v>35</v>
      </c>
      <c r="K7438" s="49">
        <v>0</v>
      </c>
      <c r="L7438" s="50">
        <f t="shared" si="235"/>
        <v>0</v>
      </c>
    </row>
    <row r="7439" spans="1:12" s="49" customFormat="1" x14ac:dyDescent="0.25">
      <c r="A7439" s="49" t="s">
        <v>3558</v>
      </c>
      <c r="B7439" s="49" t="s">
        <v>3559</v>
      </c>
      <c r="C7439" s="49" t="s">
        <v>3560</v>
      </c>
      <c r="D7439" s="49">
        <v>805</v>
      </c>
      <c r="E7439" s="49" t="s">
        <v>2677</v>
      </c>
      <c r="F7439" s="49" t="s">
        <v>15</v>
      </c>
      <c r="G7439" s="49">
        <v>1</v>
      </c>
      <c r="H7439" s="49" t="s">
        <v>16</v>
      </c>
      <c r="I7439" s="49">
        <v>13</v>
      </c>
      <c r="J7439" s="49">
        <f t="shared" si="234"/>
        <v>13</v>
      </c>
      <c r="K7439" s="49">
        <v>0</v>
      </c>
      <c r="L7439" s="50">
        <f t="shared" si="235"/>
        <v>0</v>
      </c>
    </row>
    <row r="7440" spans="1:12" s="49" customFormat="1" x14ac:dyDescent="0.25">
      <c r="A7440" s="49" t="s">
        <v>3561</v>
      </c>
      <c r="B7440" s="49" t="s">
        <v>3562</v>
      </c>
      <c r="C7440" s="49" t="s">
        <v>3563</v>
      </c>
      <c r="D7440" s="49">
        <v>805</v>
      </c>
      <c r="E7440" s="49" t="s">
        <v>2677</v>
      </c>
      <c r="F7440" s="49" t="s">
        <v>15</v>
      </c>
      <c r="G7440" s="49">
        <v>1</v>
      </c>
      <c r="H7440" s="49" t="s">
        <v>16</v>
      </c>
      <c r="I7440" s="49">
        <v>29</v>
      </c>
      <c r="J7440" s="49">
        <f t="shared" si="234"/>
        <v>29</v>
      </c>
      <c r="K7440" s="49">
        <v>0</v>
      </c>
      <c r="L7440" s="50">
        <f t="shared" si="235"/>
        <v>0</v>
      </c>
    </row>
    <row r="7441" spans="1:12" s="49" customFormat="1" x14ac:dyDescent="0.25">
      <c r="A7441" s="49" t="s">
        <v>3576</v>
      </c>
      <c r="B7441" s="49" t="s">
        <v>3577</v>
      </c>
      <c r="C7441" s="49" t="s">
        <v>3578</v>
      </c>
      <c r="D7441" s="49">
        <v>805</v>
      </c>
      <c r="E7441" s="49" t="s">
        <v>2677</v>
      </c>
      <c r="F7441" s="49" t="s">
        <v>15</v>
      </c>
      <c r="G7441" s="49">
        <v>1</v>
      </c>
      <c r="H7441" s="49" t="s">
        <v>16</v>
      </c>
      <c r="I7441" s="49">
        <v>26</v>
      </c>
      <c r="J7441" s="49">
        <f t="shared" si="234"/>
        <v>26</v>
      </c>
      <c r="K7441" s="49">
        <v>0</v>
      </c>
      <c r="L7441" s="50">
        <f t="shared" si="235"/>
        <v>0</v>
      </c>
    </row>
    <row r="7442" spans="1:12" s="49" customFormat="1" x14ac:dyDescent="0.25">
      <c r="A7442" s="49" t="s">
        <v>3582</v>
      </c>
      <c r="B7442" s="49" t="s">
        <v>3583</v>
      </c>
      <c r="C7442" s="49" t="s">
        <v>3584</v>
      </c>
      <c r="D7442" s="49">
        <v>805</v>
      </c>
      <c r="E7442" s="49" t="s">
        <v>2677</v>
      </c>
      <c r="F7442" s="49" t="s">
        <v>15</v>
      </c>
      <c r="G7442" s="49">
        <v>1</v>
      </c>
      <c r="H7442" s="49" t="s">
        <v>16</v>
      </c>
      <c r="I7442" s="49">
        <v>33</v>
      </c>
      <c r="J7442" s="49">
        <f t="shared" si="234"/>
        <v>33</v>
      </c>
      <c r="K7442" s="49">
        <v>0</v>
      </c>
      <c r="L7442" s="50">
        <f t="shared" si="235"/>
        <v>0</v>
      </c>
    </row>
    <row r="7443" spans="1:12" s="49" customFormat="1" x14ac:dyDescent="0.25">
      <c r="A7443" s="49" t="s">
        <v>3585</v>
      </c>
      <c r="B7443" s="49" t="s">
        <v>3586</v>
      </c>
      <c r="C7443" s="49" t="s">
        <v>3587</v>
      </c>
      <c r="D7443" s="49">
        <v>805</v>
      </c>
      <c r="E7443" s="49" t="s">
        <v>2677</v>
      </c>
      <c r="F7443" s="49" t="s">
        <v>15</v>
      </c>
      <c r="G7443" s="49">
        <v>1</v>
      </c>
      <c r="H7443" s="49" t="s">
        <v>16</v>
      </c>
      <c r="I7443" s="49">
        <v>25</v>
      </c>
      <c r="J7443" s="49">
        <f t="shared" si="234"/>
        <v>25</v>
      </c>
      <c r="K7443" s="49">
        <v>0</v>
      </c>
      <c r="L7443" s="50">
        <f t="shared" si="235"/>
        <v>0</v>
      </c>
    </row>
    <row r="7444" spans="1:12" s="49" customFormat="1" x14ac:dyDescent="0.25">
      <c r="A7444" s="49" t="s">
        <v>3588</v>
      </c>
      <c r="B7444" s="49" t="s">
        <v>3589</v>
      </c>
      <c r="C7444" s="49" t="s">
        <v>3590</v>
      </c>
      <c r="D7444" s="49">
        <v>805</v>
      </c>
      <c r="E7444" s="49" t="s">
        <v>2677</v>
      </c>
      <c r="F7444" s="49" t="s">
        <v>15</v>
      </c>
      <c r="G7444" s="49">
        <v>1</v>
      </c>
      <c r="H7444" s="49" t="s">
        <v>16</v>
      </c>
      <c r="I7444" s="49">
        <v>56</v>
      </c>
      <c r="J7444" s="49">
        <f t="shared" si="234"/>
        <v>56</v>
      </c>
      <c r="K7444" s="49">
        <v>0</v>
      </c>
      <c r="L7444" s="50">
        <f t="shared" si="235"/>
        <v>0</v>
      </c>
    </row>
    <row r="7445" spans="1:12" s="49" customFormat="1" x14ac:dyDescent="0.25">
      <c r="A7445" s="49" t="s">
        <v>3591</v>
      </c>
      <c r="B7445" s="49" t="s">
        <v>3592</v>
      </c>
      <c r="C7445" s="49" t="s">
        <v>3593</v>
      </c>
      <c r="D7445" s="49">
        <v>805</v>
      </c>
      <c r="E7445" s="49" t="s">
        <v>2677</v>
      </c>
      <c r="F7445" s="49" t="s">
        <v>15</v>
      </c>
      <c r="G7445" s="49">
        <v>1</v>
      </c>
      <c r="H7445" s="49" t="s">
        <v>16</v>
      </c>
      <c r="I7445" s="49">
        <v>39</v>
      </c>
      <c r="J7445" s="49">
        <f t="shared" si="234"/>
        <v>39</v>
      </c>
      <c r="K7445" s="49">
        <v>0</v>
      </c>
      <c r="L7445" s="50">
        <f t="shared" si="235"/>
        <v>0</v>
      </c>
    </row>
    <row r="7446" spans="1:12" s="49" customFormat="1" x14ac:dyDescent="0.25">
      <c r="A7446" s="49" t="s">
        <v>3594</v>
      </c>
      <c r="B7446" s="49" t="s">
        <v>3595</v>
      </c>
      <c r="C7446" s="49" t="s">
        <v>3596</v>
      </c>
      <c r="D7446" s="49">
        <v>805</v>
      </c>
      <c r="E7446" s="49" t="s">
        <v>2677</v>
      </c>
      <c r="F7446" s="49" t="s">
        <v>15</v>
      </c>
      <c r="G7446" s="49">
        <v>1</v>
      </c>
      <c r="H7446" s="49" t="s">
        <v>16</v>
      </c>
      <c r="I7446" s="49">
        <v>51</v>
      </c>
      <c r="J7446" s="49">
        <f t="shared" si="234"/>
        <v>51</v>
      </c>
      <c r="K7446" s="49">
        <v>0</v>
      </c>
      <c r="L7446" s="50">
        <f t="shared" si="235"/>
        <v>0</v>
      </c>
    </row>
    <row r="7447" spans="1:12" s="49" customFormat="1" x14ac:dyDescent="0.25">
      <c r="A7447" s="49" t="s">
        <v>3597</v>
      </c>
      <c r="B7447" s="49" t="s">
        <v>3598</v>
      </c>
      <c r="C7447" s="49" t="s">
        <v>3599</v>
      </c>
      <c r="D7447" s="49">
        <v>805</v>
      </c>
      <c r="E7447" s="49" t="s">
        <v>2677</v>
      </c>
      <c r="F7447" s="49" t="s">
        <v>15</v>
      </c>
      <c r="G7447" s="49">
        <v>1</v>
      </c>
      <c r="H7447" s="49" t="s">
        <v>16</v>
      </c>
      <c r="I7447" s="49">
        <v>38</v>
      </c>
      <c r="J7447" s="49">
        <f t="shared" si="234"/>
        <v>38</v>
      </c>
      <c r="K7447" s="49">
        <v>0</v>
      </c>
      <c r="L7447" s="50">
        <f t="shared" si="235"/>
        <v>0</v>
      </c>
    </row>
    <row r="7448" spans="1:12" s="49" customFormat="1" x14ac:dyDescent="0.25">
      <c r="A7448" s="49" t="s">
        <v>3600</v>
      </c>
      <c r="B7448" s="49" t="s">
        <v>3534</v>
      </c>
      <c r="C7448" s="49" t="s">
        <v>3535</v>
      </c>
      <c r="D7448" s="49">
        <v>805</v>
      </c>
      <c r="E7448" s="49" t="s">
        <v>2677</v>
      </c>
      <c r="F7448" s="49" t="s">
        <v>15</v>
      </c>
      <c r="G7448" s="49">
        <v>1</v>
      </c>
      <c r="H7448" s="49" t="s">
        <v>16</v>
      </c>
      <c r="I7448" s="49">
        <v>35</v>
      </c>
      <c r="J7448" s="49">
        <f t="shared" si="234"/>
        <v>35</v>
      </c>
      <c r="K7448" s="49">
        <v>0</v>
      </c>
      <c r="L7448" s="50">
        <f t="shared" si="235"/>
        <v>0</v>
      </c>
    </row>
    <row r="7449" spans="1:12" s="49" customFormat="1" x14ac:dyDescent="0.25">
      <c r="A7449" s="49" t="s">
        <v>3601</v>
      </c>
      <c r="B7449" s="49" t="s">
        <v>3602</v>
      </c>
      <c r="C7449" s="49" t="s">
        <v>3603</v>
      </c>
      <c r="D7449" s="49">
        <v>805</v>
      </c>
      <c r="E7449" s="49" t="s">
        <v>2677</v>
      </c>
      <c r="F7449" s="49" t="s">
        <v>15</v>
      </c>
      <c r="G7449" s="49">
        <v>1</v>
      </c>
      <c r="H7449" s="49" t="s">
        <v>16</v>
      </c>
      <c r="I7449" s="49">
        <v>33</v>
      </c>
      <c r="J7449" s="49">
        <f t="shared" si="234"/>
        <v>33</v>
      </c>
      <c r="K7449" s="49">
        <v>0</v>
      </c>
      <c r="L7449" s="50">
        <f t="shared" si="235"/>
        <v>0</v>
      </c>
    </row>
    <row r="7450" spans="1:12" s="49" customFormat="1" x14ac:dyDescent="0.25">
      <c r="A7450" s="49" t="s">
        <v>3604</v>
      </c>
      <c r="B7450" s="49" t="s">
        <v>3605</v>
      </c>
      <c r="C7450" s="49" t="s">
        <v>3606</v>
      </c>
      <c r="D7450" s="49">
        <v>805</v>
      </c>
      <c r="E7450" s="49" t="s">
        <v>2677</v>
      </c>
      <c r="F7450" s="49" t="s">
        <v>15</v>
      </c>
      <c r="G7450" s="49">
        <v>1</v>
      </c>
      <c r="H7450" s="49" t="s">
        <v>16</v>
      </c>
      <c r="I7450" s="49">
        <v>47</v>
      </c>
      <c r="J7450" s="49">
        <f t="shared" si="234"/>
        <v>47</v>
      </c>
      <c r="K7450" s="49">
        <v>0</v>
      </c>
      <c r="L7450" s="50">
        <f t="shared" si="235"/>
        <v>0</v>
      </c>
    </row>
    <row r="7451" spans="1:12" s="49" customFormat="1" x14ac:dyDescent="0.25">
      <c r="A7451" s="49" t="s">
        <v>3610</v>
      </c>
      <c r="B7451" s="49" t="s">
        <v>3611</v>
      </c>
      <c r="C7451" s="49" t="s">
        <v>3612</v>
      </c>
      <c r="D7451" s="49">
        <v>805</v>
      </c>
      <c r="E7451" s="49" t="s">
        <v>2677</v>
      </c>
      <c r="F7451" s="49" t="s">
        <v>15</v>
      </c>
      <c r="G7451" s="49">
        <v>1</v>
      </c>
      <c r="H7451" s="49" t="s">
        <v>16</v>
      </c>
      <c r="I7451" s="49">
        <v>95</v>
      </c>
      <c r="J7451" s="49">
        <f t="shared" si="234"/>
        <v>95</v>
      </c>
      <c r="K7451" s="49">
        <v>0</v>
      </c>
      <c r="L7451" s="50">
        <f t="shared" si="235"/>
        <v>0</v>
      </c>
    </row>
    <row r="7452" spans="1:12" s="49" customFormat="1" x14ac:dyDescent="0.25">
      <c r="A7452" s="49" t="s">
        <v>3615</v>
      </c>
      <c r="B7452" s="49" t="s">
        <v>3616</v>
      </c>
      <c r="C7452" s="49" t="s">
        <v>3563</v>
      </c>
      <c r="D7452" s="49">
        <v>805</v>
      </c>
      <c r="E7452" s="49" t="s">
        <v>2677</v>
      </c>
      <c r="F7452" s="49" t="s">
        <v>15</v>
      </c>
      <c r="G7452" s="49">
        <v>1</v>
      </c>
      <c r="H7452" s="49" t="s">
        <v>16</v>
      </c>
      <c r="I7452" s="49">
        <v>30</v>
      </c>
      <c r="J7452" s="49">
        <f t="shared" si="234"/>
        <v>30</v>
      </c>
      <c r="K7452" s="49">
        <v>0</v>
      </c>
      <c r="L7452" s="50">
        <f t="shared" si="235"/>
        <v>0</v>
      </c>
    </row>
    <row r="7453" spans="1:12" s="49" customFormat="1" x14ac:dyDescent="0.25">
      <c r="A7453" s="49" t="s">
        <v>3623</v>
      </c>
      <c r="B7453" s="49" t="s">
        <v>3624</v>
      </c>
      <c r="C7453" s="49" t="s">
        <v>3625</v>
      </c>
      <c r="D7453" s="49">
        <v>805</v>
      </c>
      <c r="E7453" s="49" t="s">
        <v>2677</v>
      </c>
      <c r="F7453" s="49" t="s">
        <v>15</v>
      </c>
      <c r="G7453" s="49">
        <v>1</v>
      </c>
      <c r="H7453" s="49" t="s">
        <v>16</v>
      </c>
      <c r="I7453" s="49">
        <v>27</v>
      </c>
      <c r="J7453" s="49">
        <f t="shared" si="234"/>
        <v>27</v>
      </c>
      <c r="K7453" s="49">
        <v>0</v>
      </c>
      <c r="L7453" s="50">
        <f t="shared" si="235"/>
        <v>0</v>
      </c>
    </row>
    <row r="7454" spans="1:12" s="49" customFormat="1" x14ac:dyDescent="0.25">
      <c r="A7454" s="49" t="s">
        <v>3626</v>
      </c>
      <c r="B7454" s="49" t="s">
        <v>3627</v>
      </c>
      <c r="C7454" s="49" t="s">
        <v>3628</v>
      </c>
      <c r="D7454" s="49">
        <v>805</v>
      </c>
      <c r="E7454" s="49" t="s">
        <v>2677</v>
      </c>
      <c r="F7454" s="49" t="s">
        <v>15</v>
      </c>
      <c r="G7454" s="49">
        <v>1</v>
      </c>
      <c r="H7454" s="49" t="s">
        <v>16</v>
      </c>
      <c r="I7454" s="49">
        <v>17</v>
      </c>
      <c r="J7454" s="49">
        <f t="shared" si="234"/>
        <v>17</v>
      </c>
      <c r="K7454" s="49">
        <v>0</v>
      </c>
      <c r="L7454" s="50">
        <f t="shared" si="235"/>
        <v>0</v>
      </c>
    </row>
    <row r="7455" spans="1:12" s="49" customFormat="1" x14ac:dyDescent="0.25">
      <c r="A7455" s="49" t="s">
        <v>3629</v>
      </c>
      <c r="B7455" s="49" t="s">
        <v>3630</v>
      </c>
      <c r="C7455" s="49" t="s">
        <v>3631</v>
      </c>
      <c r="D7455" s="49">
        <v>805</v>
      </c>
      <c r="E7455" s="49" t="s">
        <v>2677</v>
      </c>
      <c r="F7455" s="49" t="s">
        <v>15</v>
      </c>
      <c r="G7455" s="49">
        <v>1</v>
      </c>
      <c r="H7455" s="49" t="s">
        <v>16</v>
      </c>
      <c r="I7455" s="49">
        <v>58</v>
      </c>
      <c r="J7455" s="49">
        <f t="shared" si="234"/>
        <v>58</v>
      </c>
      <c r="K7455" s="49">
        <v>0</v>
      </c>
      <c r="L7455" s="50">
        <f t="shared" si="235"/>
        <v>0</v>
      </c>
    </row>
    <row r="7456" spans="1:12" s="49" customFormat="1" x14ac:dyDescent="0.25">
      <c r="A7456" s="49" t="s">
        <v>3632</v>
      </c>
      <c r="B7456" s="49" t="s">
        <v>3633</v>
      </c>
      <c r="C7456" s="49" t="s">
        <v>3634</v>
      </c>
      <c r="D7456" s="49">
        <v>805</v>
      </c>
      <c r="E7456" s="49" t="s">
        <v>2677</v>
      </c>
      <c r="F7456" s="49" t="s">
        <v>15</v>
      </c>
      <c r="G7456" s="49">
        <v>1</v>
      </c>
      <c r="H7456" s="49" t="s">
        <v>16</v>
      </c>
      <c r="I7456" s="49">
        <v>51</v>
      </c>
      <c r="J7456" s="49">
        <f t="shared" si="234"/>
        <v>51</v>
      </c>
      <c r="K7456" s="49">
        <v>0</v>
      </c>
      <c r="L7456" s="50">
        <f t="shared" si="235"/>
        <v>0</v>
      </c>
    </row>
    <row r="7457" spans="1:12" s="49" customFormat="1" x14ac:dyDescent="0.25">
      <c r="A7457" s="49" t="s">
        <v>3635</v>
      </c>
      <c r="B7457" s="49" t="s">
        <v>3636</v>
      </c>
      <c r="C7457" s="49" t="s">
        <v>3637</v>
      </c>
      <c r="D7457" s="49">
        <v>805</v>
      </c>
      <c r="E7457" s="49" t="s">
        <v>2677</v>
      </c>
      <c r="F7457" s="49" t="s">
        <v>15</v>
      </c>
      <c r="G7457" s="49">
        <v>1</v>
      </c>
      <c r="H7457" s="49" t="s">
        <v>16</v>
      </c>
      <c r="I7457" s="49">
        <v>60</v>
      </c>
      <c r="J7457" s="49">
        <f t="shared" si="234"/>
        <v>60</v>
      </c>
      <c r="K7457" s="49">
        <v>0</v>
      </c>
      <c r="L7457" s="50">
        <f t="shared" si="235"/>
        <v>0</v>
      </c>
    </row>
    <row r="7458" spans="1:12" s="49" customFormat="1" x14ac:dyDescent="0.25">
      <c r="A7458" s="49" t="s">
        <v>3638</v>
      </c>
      <c r="B7458" s="49" t="s">
        <v>3639</v>
      </c>
      <c r="C7458" s="49" t="s">
        <v>3640</v>
      </c>
      <c r="D7458" s="49">
        <v>805</v>
      </c>
      <c r="E7458" s="49" t="s">
        <v>2677</v>
      </c>
      <c r="F7458" s="49" t="s">
        <v>15</v>
      </c>
      <c r="G7458" s="49">
        <v>1</v>
      </c>
      <c r="H7458" s="49" t="s">
        <v>16</v>
      </c>
      <c r="I7458" s="49">
        <v>16</v>
      </c>
      <c r="J7458" s="49">
        <f t="shared" ref="J7458:J7521" si="236">G7458*I7458</f>
        <v>16</v>
      </c>
      <c r="K7458" s="49">
        <v>0</v>
      </c>
      <c r="L7458" s="50">
        <f t="shared" ref="L7458:L7521" si="237">G7458*K7458</f>
        <v>0</v>
      </c>
    </row>
    <row r="7459" spans="1:12" s="49" customFormat="1" x14ac:dyDescent="0.25">
      <c r="A7459" s="49" t="s">
        <v>3644</v>
      </c>
      <c r="B7459" s="49" t="s">
        <v>3645</v>
      </c>
      <c r="C7459" s="49" t="s">
        <v>3646</v>
      </c>
      <c r="D7459" s="49">
        <v>805</v>
      </c>
      <c r="E7459" s="49" t="s">
        <v>2677</v>
      </c>
      <c r="F7459" s="49" t="s">
        <v>15</v>
      </c>
      <c r="G7459" s="49">
        <v>1</v>
      </c>
      <c r="H7459" s="49" t="s">
        <v>16</v>
      </c>
      <c r="I7459" s="49">
        <v>13</v>
      </c>
      <c r="J7459" s="49">
        <f t="shared" si="236"/>
        <v>13</v>
      </c>
      <c r="K7459" s="49">
        <v>0</v>
      </c>
      <c r="L7459" s="50">
        <f t="shared" si="237"/>
        <v>0</v>
      </c>
    </row>
    <row r="7460" spans="1:12" s="49" customFormat="1" x14ac:dyDescent="0.25">
      <c r="A7460" s="49" t="s">
        <v>3650</v>
      </c>
      <c r="B7460" s="49" t="s">
        <v>3651</v>
      </c>
      <c r="C7460" s="49" t="s">
        <v>3652</v>
      </c>
      <c r="D7460" s="49">
        <v>805</v>
      </c>
      <c r="E7460" s="49" t="s">
        <v>2677</v>
      </c>
      <c r="F7460" s="49" t="s">
        <v>15</v>
      </c>
      <c r="G7460" s="49">
        <v>1</v>
      </c>
      <c r="H7460" s="49" t="s">
        <v>16</v>
      </c>
      <c r="I7460" s="49">
        <v>25</v>
      </c>
      <c r="J7460" s="49">
        <f t="shared" si="236"/>
        <v>25</v>
      </c>
      <c r="K7460" s="49">
        <v>0</v>
      </c>
      <c r="L7460" s="50">
        <f t="shared" si="237"/>
        <v>0</v>
      </c>
    </row>
    <row r="7461" spans="1:12" s="49" customFormat="1" x14ac:dyDescent="0.25">
      <c r="A7461" s="49" t="s">
        <v>3653</v>
      </c>
      <c r="B7461" s="49" t="s">
        <v>3654</v>
      </c>
      <c r="C7461" s="49" t="s">
        <v>3655</v>
      </c>
      <c r="D7461" s="49">
        <v>805</v>
      </c>
      <c r="E7461" s="49" t="s">
        <v>2677</v>
      </c>
      <c r="F7461" s="49" t="s">
        <v>15</v>
      </c>
      <c r="G7461" s="49">
        <v>1</v>
      </c>
      <c r="H7461" s="49" t="s">
        <v>16</v>
      </c>
      <c r="I7461" s="49">
        <v>23</v>
      </c>
      <c r="J7461" s="49">
        <f t="shared" si="236"/>
        <v>23</v>
      </c>
      <c r="K7461" s="49">
        <v>0</v>
      </c>
      <c r="L7461" s="50">
        <f t="shared" si="237"/>
        <v>0</v>
      </c>
    </row>
    <row r="7462" spans="1:12" s="49" customFormat="1" x14ac:dyDescent="0.25">
      <c r="A7462" s="49" t="s">
        <v>3656</v>
      </c>
      <c r="B7462" s="49" t="s">
        <v>3657</v>
      </c>
      <c r="C7462" s="49" t="s">
        <v>3658</v>
      </c>
      <c r="D7462" s="49">
        <v>805</v>
      </c>
      <c r="E7462" s="49" t="s">
        <v>2677</v>
      </c>
      <c r="F7462" s="49" t="s">
        <v>15</v>
      </c>
      <c r="G7462" s="49">
        <v>1</v>
      </c>
      <c r="H7462" s="49" t="s">
        <v>16</v>
      </c>
      <c r="I7462" s="49">
        <v>22</v>
      </c>
      <c r="J7462" s="49">
        <f t="shared" si="236"/>
        <v>22</v>
      </c>
      <c r="K7462" s="49">
        <v>0</v>
      </c>
      <c r="L7462" s="50">
        <f t="shared" si="237"/>
        <v>0</v>
      </c>
    </row>
    <row r="7463" spans="1:12" s="49" customFormat="1" x14ac:dyDescent="0.25">
      <c r="A7463" s="49" t="s">
        <v>3659</v>
      </c>
      <c r="B7463" s="49" t="s">
        <v>3660</v>
      </c>
      <c r="C7463" s="49" t="s">
        <v>3661</v>
      </c>
      <c r="D7463" s="49">
        <v>805</v>
      </c>
      <c r="E7463" s="49" t="s">
        <v>2677</v>
      </c>
      <c r="F7463" s="49" t="s">
        <v>15</v>
      </c>
      <c r="G7463" s="49">
        <v>1</v>
      </c>
      <c r="H7463" s="49" t="s">
        <v>16</v>
      </c>
      <c r="I7463" s="49">
        <v>25</v>
      </c>
      <c r="J7463" s="49">
        <f t="shared" si="236"/>
        <v>25</v>
      </c>
      <c r="K7463" s="49">
        <v>0</v>
      </c>
      <c r="L7463" s="50">
        <f t="shared" si="237"/>
        <v>0</v>
      </c>
    </row>
    <row r="7464" spans="1:12" s="49" customFormat="1" x14ac:dyDescent="0.25">
      <c r="A7464" s="49" t="s">
        <v>3662</v>
      </c>
      <c r="B7464" s="49" t="s">
        <v>3663</v>
      </c>
      <c r="C7464" s="49" t="s">
        <v>3664</v>
      </c>
      <c r="D7464" s="49">
        <v>805</v>
      </c>
      <c r="E7464" s="49" t="s">
        <v>2677</v>
      </c>
      <c r="F7464" s="49" t="s">
        <v>15</v>
      </c>
      <c r="G7464" s="49">
        <v>1</v>
      </c>
      <c r="H7464" s="49" t="s">
        <v>16</v>
      </c>
      <c r="I7464" s="49">
        <v>42</v>
      </c>
      <c r="J7464" s="49">
        <f t="shared" si="236"/>
        <v>42</v>
      </c>
      <c r="K7464" s="49">
        <v>0</v>
      </c>
      <c r="L7464" s="50">
        <f t="shared" si="237"/>
        <v>0</v>
      </c>
    </row>
    <row r="7465" spans="1:12" s="49" customFormat="1" x14ac:dyDescent="0.25">
      <c r="A7465" s="49" t="s">
        <v>3665</v>
      </c>
      <c r="B7465" s="49" t="s">
        <v>3666</v>
      </c>
      <c r="C7465" s="49" t="s">
        <v>3667</v>
      </c>
      <c r="D7465" s="49">
        <v>805</v>
      </c>
      <c r="E7465" s="49" t="s">
        <v>2677</v>
      </c>
      <c r="F7465" s="49" t="s">
        <v>15</v>
      </c>
      <c r="G7465" s="49">
        <v>1</v>
      </c>
      <c r="H7465" s="49" t="s">
        <v>16</v>
      </c>
      <c r="I7465" s="49">
        <v>45</v>
      </c>
      <c r="J7465" s="49">
        <f t="shared" si="236"/>
        <v>45</v>
      </c>
      <c r="K7465" s="49">
        <v>0</v>
      </c>
      <c r="L7465" s="50">
        <f t="shared" si="237"/>
        <v>0</v>
      </c>
    </row>
    <row r="7466" spans="1:12" s="49" customFormat="1" x14ac:dyDescent="0.25">
      <c r="A7466" s="49" t="s">
        <v>3668</v>
      </c>
      <c r="B7466" s="49" t="s">
        <v>3669</v>
      </c>
      <c r="C7466" s="49" t="s">
        <v>3670</v>
      </c>
      <c r="D7466" s="49">
        <v>805</v>
      </c>
      <c r="E7466" s="49" t="s">
        <v>2677</v>
      </c>
      <c r="F7466" s="49" t="s">
        <v>15</v>
      </c>
      <c r="G7466" s="49">
        <v>1</v>
      </c>
      <c r="H7466" s="49" t="s">
        <v>16</v>
      </c>
      <c r="I7466" s="49">
        <v>20</v>
      </c>
      <c r="J7466" s="49">
        <f t="shared" si="236"/>
        <v>20</v>
      </c>
      <c r="K7466" s="49">
        <v>0</v>
      </c>
      <c r="L7466" s="50">
        <f t="shared" si="237"/>
        <v>0</v>
      </c>
    </row>
    <row r="7467" spans="1:12" s="49" customFormat="1" x14ac:dyDescent="0.25">
      <c r="A7467" s="49" t="s">
        <v>3671</v>
      </c>
      <c r="B7467" s="49" t="s">
        <v>3672</v>
      </c>
      <c r="C7467" s="49" t="s">
        <v>3673</v>
      </c>
      <c r="D7467" s="49">
        <v>805</v>
      </c>
      <c r="E7467" s="49" t="s">
        <v>2677</v>
      </c>
      <c r="F7467" s="49" t="s">
        <v>15</v>
      </c>
      <c r="G7467" s="49">
        <v>1</v>
      </c>
      <c r="H7467" s="49" t="s">
        <v>16</v>
      </c>
      <c r="I7467" s="49">
        <v>23</v>
      </c>
      <c r="J7467" s="49">
        <f t="shared" si="236"/>
        <v>23</v>
      </c>
      <c r="K7467" s="49">
        <v>0</v>
      </c>
      <c r="L7467" s="50">
        <f t="shared" si="237"/>
        <v>0</v>
      </c>
    </row>
    <row r="7468" spans="1:12" s="49" customFormat="1" x14ac:dyDescent="0.25">
      <c r="A7468" s="49" t="s">
        <v>3674</v>
      </c>
      <c r="B7468" s="49" t="s">
        <v>3675</v>
      </c>
      <c r="C7468" s="49" t="s">
        <v>3676</v>
      </c>
      <c r="D7468" s="49">
        <v>805</v>
      </c>
      <c r="E7468" s="49" t="s">
        <v>2677</v>
      </c>
      <c r="F7468" s="49" t="s">
        <v>15</v>
      </c>
      <c r="G7468" s="49">
        <v>1</v>
      </c>
      <c r="H7468" s="49" t="s">
        <v>16</v>
      </c>
      <c r="I7468" s="49">
        <v>9</v>
      </c>
      <c r="J7468" s="49">
        <f t="shared" si="236"/>
        <v>9</v>
      </c>
      <c r="K7468" s="49">
        <v>0</v>
      </c>
      <c r="L7468" s="50">
        <f t="shared" si="237"/>
        <v>0</v>
      </c>
    </row>
    <row r="7469" spans="1:12" s="49" customFormat="1" x14ac:dyDescent="0.25">
      <c r="A7469" s="49" t="s">
        <v>3677</v>
      </c>
      <c r="B7469" s="49" t="s">
        <v>3678</v>
      </c>
      <c r="C7469" s="49" t="s">
        <v>3679</v>
      </c>
      <c r="D7469" s="49">
        <v>805</v>
      </c>
      <c r="E7469" s="49" t="s">
        <v>2677</v>
      </c>
      <c r="F7469" s="49" t="s">
        <v>15</v>
      </c>
      <c r="G7469" s="49">
        <v>1</v>
      </c>
      <c r="H7469" s="49" t="s">
        <v>16</v>
      </c>
      <c r="I7469" s="49">
        <v>26</v>
      </c>
      <c r="J7469" s="49">
        <f t="shared" si="236"/>
        <v>26</v>
      </c>
      <c r="K7469" s="49">
        <v>0</v>
      </c>
      <c r="L7469" s="50">
        <f t="shared" si="237"/>
        <v>0</v>
      </c>
    </row>
    <row r="7470" spans="1:12" x14ac:dyDescent="0.25">
      <c r="A7470" t="s">
        <v>18221</v>
      </c>
      <c r="B7470" t="s">
        <v>18222</v>
      </c>
      <c r="C7470" t="s">
        <v>18218</v>
      </c>
      <c r="D7470">
        <v>875</v>
      </c>
      <c r="E7470" t="s">
        <v>2673</v>
      </c>
      <c r="F7470" t="s">
        <v>15</v>
      </c>
      <c r="G7470" s="2">
        <v>47400</v>
      </c>
      <c r="H7470" t="s">
        <v>16</v>
      </c>
      <c r="I7470">
        <v>1.478E-2</v>
      </c>
      <c r="J7470">
        <f t="shared" si="236"/>
        <v>700.572</v>
      </c>
      <c r="K7470">
        <v>0.43772</v>
      </c>
      <c r="L7470" s="1">
        <f t="shared" si="237"/>
        <v>20747.928</v>
      </c>
    </row>
    <row r="7471" spans="1:12" s="49" customFormat="1" x14ac:dyDescent="0.25">
      <c r="A7471" s="49" t="s">
        <v>3680</v>
      </c>
      <c r="B7471" s="49" t="s">
        <v>3681</v>
      </c>
      <c r="C7471" s="49" t="s">
        <v>3682</v>
      </c>
      <c r="D7471" s="49">
        <v>805</v>
      </c>
      <c r="E7471" s="49" t="s">
        <v>2677</v>
      </c>
      <c r="F7471" s="49" t="s">
        <v>15</v>
      </c>
      <c r="G7471" s="49">
        <v>1</v>
      </c>
      <c r="H7471" s="49" t="s">
        <v>16</v>
      </c>
      <c r="I7471" s="49">
        <v>21</v>
      </c>
      <c r="J7471" s="49">
        <f t="shared" si="236"/>
        <v>21</v>
      </c>
      <c r="K7471" s="49">
        <v>0</v>
      </c>
      <c r="L7471" s="50">
        <f t="shared" si="237"/>
        <v>0</v>
      </c>
    </row>
    <row r="7472" spans="1:12" s="49" customFormat="1" x14ac:dyDescent="0.25">
      <c r="A7472" s="49" t="s">
        <v>3683</v>
      </c>
      <c r="B7472" s="49" t="s">
        <v>3684</v>
      </c>
      <c r="C7472" s="49" t="s">
        <v>3685</v>
      </c>
      <c r="D7472" s="49">
        <v>805</v>
      </c>
      <c r="E7472" s="49" t="s">
        <v>2677</v>
      </c>
      <c r="F7472" s="49" t="s">
        <v>15</v>
      </c>
      <c r="G7472" s="49">
        <v>1</v>
      </c>
      <c r="H7472" s="49" t="s">
        <v>16</v>
      </c>
      <c r="I7472" s="49">
        <v>15</v>
      </c>
      <c r="J7472" s="49">
        <f t="shared" si="236"/>
        <v>15</v>
      </c>
      <c r="K7472" s="49">
        <v>0</v>
      </c>
      <c r="L7472" s="50">
        <f t="shared" si="237"/>
        <v>0</v>
      </c>
    </row>
    <row r="7473" spans="1:12" s="49" customFormat="1" x14ac:dyDescent="0.25">
      <c r="A7473" s="49" t="s">
        <v>3689</v>
      </c>
      <c r="B7473" s="49" t="s">
        <v>3690</v>
      </c>
      <c r="C7473" s="49" t="s">
        <v>3691</v>
      </c>
      <c r="D7473" s="49">
        <v>805</v>
      </c>
      <c r="E7473" s="49" t="s">
        <v>2677</v>
      </c>
      <c r="F7473" s="49" t="s">
        <v>15</v>
      </c>
      <c r="G7473" s="49">
        <v>1</v>
      </c>
      <c r="H7473" s="49" t="s">
        <v>16</v>
      </c>
      <c r="I7473" s="49">
        <v>21</v>
      </c>
      <c r="J7473" s="49">
        <f t="shared" si="236"/>
        <v>21</v>
      </c>
      <c r="K7473" s="49">
        <v>0</v>
      </c>
      <c r="L7473" s="50">
        <f t="shared" si="237"/>
        <v>0</v>
      </c>
    </row>
    <row r="7474" spans="1:12" s="49" customFormat="1" x14ac:dyDescent="0.25">
      <c r="A7474" s="49" t="s">
        <v>3692</v>
      </c>
      <c r="B7474" s="49" t="s">
        <v>3693</v>
      </c>
      <c r="C7474" s="49" t="s">
        <v>3694</v>
      </c>
      <c r="D7474" s="49">
        <v>805</v>
      </c>
      <c r="E7474" s="49" t="s">
        <v>2677</v>
      </c>
      <c r="F7474" s="49" t="s">
        <v>15</v>
      </c>
      <c r="G7474" s="49">
        <v>1</v>
      </c>
      <c r="H7474" s="49" t="s">
        <v>16</v>
      </c>
      <c r="I7474" s="49">
        <v>29</v>
      </c>
      <c r="J7474" s="49">
        <f t="shared" si="236"/>
        <v>29</v>
      </c>
      <c r="K7474" s="49">
        <v>0</v>
      </c>
      <c r="L7474" s="50">
        <f t="shared" si="237"/>
        <v>0</v>
      </c>
    </row>
    <row r="7475" spans="1:12" s="49" customFormat="1" x14ac:dyDescent="0.25">
      <c r="A7475" s="49" t="s">
        <v>3695</v>
      </c>
      <c r="B7475" s="49" t="s">
        <v>3696</v>
      </c>
      <c r="C7475" s="49" t="s">
        <v>3697</v>
      </c>
      <c r="D7475" s="49">
        <v>805</v>
      </c>
      <c r="E7475" s="49" t="s">
        <v>2677</v>
      </c>
      <c r="F7475" s="49" t="s">
        <v>15</v>
      </c>
      <c r="G7475" s="49">
        <v>1</v>
      </c>
      <c r="H7475" s="49" t="s">
        <v>16</v>
      </c>
      <c r="I7475" s="49">
        <v>23</v>
      </c>
      <c r="J7475" s="49">
        <f t="shared" si="236"/>
        <v>23</v>
      </c>
      <c r="K7475" s="49">
        <v>0</v>
      </c>
      <c r="L7475" s="50">
        <f t="shared" si="237"/>
        <v>0</v>
      </c>
    </row>
    <row r="7476" spans="1:12" s="49" customFormat="1" x14ac:dyDescent="0.25">
      <c r="A7476" s="49" t="s">
        <v>3701</v>
      </c>
      <c r="B7476" s="49" t="s">
        <v>3702</v>
      </c>
      <c r="C7476" s="49" t="s">
        <v>3703</v>
      </c>
      <c r="D7476" s="49">
        <v>805</v>
      </c>
      <c r="E7476" s="49" t="s">
        <v>2677</v>
      </c>
      <c r="F7476" s="49" t="s">
        <v>15</v>
      </c>
      <c r="G7476" s="49">
        <v>1</v>
      </c>
      <c r="H7476" s="49" t="s">
        <v>16</v>
      </c>
      <c r="I7476" s="49">
        <v>54</v>
      </c>
      <c r="J7476" s="49">
        <f t="shared" si="236"/>
        <v>54</v>
      </c>
      <c r="K7476" s="49">
        <v>0</v>
      </c>
      <c r="L7476" s="50">
        <f t="shared" si="237"/>
        <v>0</v>
      </c>
    </row>
    <row r="7477" spans="1:12" s="49" customFormat="1" x14ac:dyDescent="0.25">
      <c r="A7477" s="49" t="s">
        <v>3704</v>
      </c>
      <c r="B7477" s="49" t="s">
        <v>3705</v>
      </c>
      <c r="C7477" s="49" t="s">
        <v>3706</v>
      </c>
      <c r="D7477" s="49">
        <v>805</v>
      </c>
      <c r="E7477" s="49" t="s">
        <v>2677</v>
      </c>
      <c r="F7477" s="49" t="s">
        <v>15</v>
      </c>
      <c r="G7477" s="49">
        <v>1</v>
      </c>
      <c r="H7477" s="49" t="s">
        <v>16</v>
      </c>
      <c r="I7477" s="49">
        <v>47</v>
      </c>
      <c r="J7477" s="49">
        <f t="shared" si="236"/>
        <v>47</v>
      </c>
      <c r="K7477" s="49">
        <v>0</v>
      </c>
      <c r="L7477" s="50">
        <f t="shared" si="237"/>
        <v>0</v>
      </c>
    </row>
    <row r="7478" spans="1:12" s="49" customFormat="1" x14ac:dyDescent="0.25">
      <c r="A7478" s="49" t="s">
        <v>3707</v>
      </c>
      <c r="B7478" s="49" t="s">
        <v>3708</v>
      </c>
      <c r="C7478" s="49" t="s">
        <v>3709</v>
      </c>
      <c r="D7478" s="49">
        <v>805</v>
      </c>
      <c r="E7478" s="49" t="s">
        <v>2677</v>
      </c>
      <c r="F7478" s="49" t="s">
        <v>15</v>
      </c>
      <c r="G7478" s="49">
        <v>1</v>
      </c>
      <c r="H7478" s="49" t="s">
        <v>16</v>
      </c>
      <c r="I7478" s="49">
        <v>46</v>
      </c>
      <c r="J7478" s="49">
        <f t="shared" si="236"/>
        <v>46</v>
      </c>
      <c r="K7478" s="49">
        <v>0</v>
      </c>
      <c r="L7478" s="50">
        <f t="shared" si="237"/>
        <v>0</v>
      </c>
    </row>
    <row r="7479" spans="1:12" s="49" customFormat="1" x14ac:dyDescent="0.25">
      <c r="A7479" s="49" t="s">
        <v>3716</v>
      </c>
      <c r="B7479" s="49" t="s">
        <v>3717</v>
      </c>
      <c r="C7479" s="49" t="s">
        <v>3718</v>
      </c>
      <c r="D7479" s="49">
        <v>805</v>
      </c>
      <c r="E7479" s="49" t="s">
        <v>2677</v>
      </c>
      <c r="F7479" s="49" t="s">
        <v>15</v>
      </c>
      <c r="G7479" s="49">
        <v>1</v>
      </c>
      <c r="H7479" s="49" t="s">
        <v>16</v>
      </c>
      <c r="I7479" s="49">
        <v>41</v>
      </c>
      <c r="J7479" s="49">
        <f t="shared" si="236"/>
        <v>41</v>
      </c>
      <c r="K7479" s="49">
        <v>0</v>
      </c>
      <c r="L7479" s="50">
        <f t="shared" si="237"/>
        <v>0</v>
      </c>
    </row>
    <row r="7480" spans="1:12" s="49" customFormat="1" x14ac:dyDescent="0.25">
      <c r="A7480" s="49" t="s">
        <v>3719</v>
      </c>
      <c r="B7480" s="49" t="s">
        <v>3720</v>
      </c>
      <c r="C7480" s="49" t="s">
        <v>3721</v>
      </c>
      <c r="D7480" s="49">
        <v>805</v>
      </c>
      <c r="E7480" s="49" t="s">
        <v>2677</v>
      </c>
      <c r="F7480" s="49" t="s">
        <v>15</v>
      </c>
      <c r="G7480" s="49">
        <v>1</v>
      </c>
      <c r="H7480" s="49" t="s">
        <v>16</v>
      </c>
      <c r="I7480" s="49">
        <v>35</v>
      </c>
      <c r="J7480" s="49">
        <f t="shared" si="236"/>
        <v>35</v>
      </c>
      <c r="K7480" s="49">
        <v>0</v>
      </c>
      <c r="L7480" s="50">
        <f t="shared" si="237"/>
        <v>0</v>
      </c>
    </row>
    <row r="7481" spans="1:12" s="49" customFormat="1" x14ac:dyDescent="0.25">
      <c r="A7481" s="49" t="s">
        <v>3722</v>
      </c>
      <c r="B7481" s="49" t="s">
        <v>3723</v>
      </c>
      <c r="C7481" s="49" t="s">
        <v>3724</v>
      </c>
      <c r="D7481" s="49">
        <v>805</v>
      </c>
      <c r="E7481" s="49" t="s">
        <v>2677</v>
      </c>
      <c r="F7481" s="49" t="s">
        <v>15</v>
      </c>
      <c r="G7481" s="49">
        <v>1</v>
      </c>
      <c r="H7481" s="49" t="s">
        <v>16</v>
      </c>
      <c r="I7481" s="49">
        <v>43</v>
      </c>
      <c r="J7481" s="49">
        <f t="shared" si="236"/>
        <v>43</v>
      </c>
      <c r="K7481" s="49">
        <v>0</v>
      </c>
      <c r="L7481" s="50">
        <f t="shared" si="237"/>
        <v>0</v>
      </c>
    </row>
    <row r="7482" spans="1:12" s="49" customFormat="1" x14ac:dyDescent="0.25">
      <c r="A7482" s="49" t="s">
        <v>3728</v>
      </c>
      <c r="B7482" s="49" t="s">
        <v>3729</v>
      </c>
      <c r="C7482" s="49" t="s">
        <v>3730</v>
      </c>
      <c r="D7482" s="49">
        <v>805</v>
      </c>
      <c r="E7482" s="49" t="s">
        <v>2677</v>
      </c>
      <c r="F7482" s="49" t="s">
        <v>15</v>
      </c>
      <c r="G7482" s="49">
        <v>1</v>
      </c>
      <c r="H7482" s="49" t="s">
        <v>16</v>
      </c>
      <c r="I7482" s="49">
        <v>97</v>
      </c>
      <c r="J7482" s="49">
        <f t="shared" si="236"/>
        <v>97</v>
      </c>
      <c r="K7482" s="49">
        <v>0</v>
      </c>
      <c r="L7482" s="50">
        <f t="shared" si="237"/>
        <v>0</v>
      </c>
    </row>
    <row r="7483" spans="1:12" s="49" customFormat="1" x14ac:dyDescent="0.25">
      <c r="A7483" s="49" t="s">
        <v>3731</v>
      </c>
      <c r="B7483" s="49" t="s">
        <v>3732</v>
      </c>
      <c r="C7483" s="49" t="s">
        <v>3733</v>
      </c>
      <c r="D7483" s="49">
        <v>805</v>
      </c>
      <c r="E7483" s="49" t="s">
        <v>2677</v>
      </c>
      <c r="F7483" s="49" t="s">
        <v>15</v>
      </c>
      <c r="G7483" s="49">
        <v>1</v>
      </c>
      <c r="H7483" s="49" t="s">
        <v>16</v>
      </c>
      <c r="I7483" s="49">
        <v>130</v>
      </c>
      <c r="J7483" s="49">
        <f t="shared" si="236"/>
        <v>130</v>
      </c>
      <c r="K7483" s="49">
        <v>0</v>
      </c>
      <c r="L7483" s="50">
        <f t="shared" si="237"/>
        <v>0</v>
      </c>
    </row>
    <row r="7484" spans="1:12" s="49" customFormat="1" x14ac:dyDescent="0.25">
      <c r="A7484" s="49" t="s">
        <v>3734</v>
      </c>
      <c r="B7484" s="49" t="s">
        <v>3735</v>
      </c>
      <c r="C7484" s="49" t="s">
        <v>3736</v>
      </c>
      <c r="D7484" s="49">
        <v>805</v>
      </c>
      <c r="E7484" s="49" t="s">
        <v>2677</v>
      </c>
      <c r="F7484" s="49" t="s">
        <v>15</v>
      </c>
      <c r="G7484" s="49">
        <v>1</v>
      </c>
      <c r="H7484" s="49" t="s">
        <v>16</v>
      </c>
      <c r="I7484" s="49">
        <v>107</v>
      </c>
      <c r="J7484" s="49">
        <f t="shared" si="236"/>
        <v>107</v>
      </c>
      <c r="K7484" s="49">
        <v>0</v>
      </c>
      <c r="L7484" s="50">
        <f t="shared" si="237"/>
        <v>0</v>
      </c>
    </row>
    <row r="7485" spans="1:12" s="49" customFormat="1" x14ac:dyDescent="0.25">
      <c r="A7485" s="49" t="s">
        <v>3737</v>
      </c>
      <c r="B7485" s="49" t="s">
        <v>3738</v>
      </c>
      <c r="C7485" s="49" t="s">
        <v>3739</v>
      </c>
      <c r="D7485" s="49">
        <v>805</v>
      </c>
      <c r="E7485" s="49" t="s">
        <v>2677</v>
      </c>
      <c r="F7485" s="49" t="s">
        <v>15</v>
      </c>
      <c r="G7485" s="49">
        <v>1</v>
      </c>
      <c r="H7485" s="49" t="s">
        <v>16</v>
      </c>
      <c r="I7485" s="49">
        <v>142</v>
      </c>
      <c r="J7485" s="49">
        <f t="shared" si="236"/>
        <v>142</v>
      </c>
      <c r="K7485" s="49">
        <v>0</v>
      </c>
      <c r="L7485" s="50">
        <f t="shared" si="237"/>
        <v>0</v>
      </c>
    </row>
    <row r="7486" spans="1:12" s="49" customFormat="1" x14ac:dyDescent="0.25">
      <c r="A7486" s="49" t="s">
        <v>3740</v>
      </c>
      <c r="B7486" s="49" t="s">
        <v>3741</v>
      </c>
      <c r="C7486" s="49" t="s">
        <v>3742</v>
      </c>
      <c r="D7486" s="49">
        <v>805</v>
      </c>
      <c r="E7486" s="49" t="s">
        <v>2677</v>
      </c>
      <c r="F7486" s="49" t="s">
        <v>15</v>
      </c>
      <c r="G7486" s="49">
        <v>1</v>
      </c>
      <c r="H7486" s="49" t="s">
        <v>16</v>
      </c>
      <c r="I7486" s="49">
        <v>141</v>
      </c>
      <c r="J7486" s="49">
        <f t="shared" si="236"/>
        <v>141</v>
      </c>
      <c r="K7486" s="49">
        <v>0</v>
      </c>
      <c r="L7486" s="50">
        <f t="shared" si="237"/>
        <v>0</v>
      </c>
    </row>
    <row r="7487" spans="1:12" s="49" customFormat="1" x14ac:dyDescent="0.25">
      <c r="A7487" s="49" t="s">
        <v>3743</v>
      </c>
      <c r="B7487" s="49" t="s">
        <v>3744</v>
      </c>
      <c r="C7487" s="49" t="s">
        <v>3745</v>
      </c>
      <c r="D7487" s="49">
        <v>805</v>
      </c>
      <c r="E7487" s="49" t="s">
        <v>2677</v>
      </c>
      <c r="F7487" s="49" t="s">
        <v>15</v>
      </c>
      <c r="G7487" s="49">
        <v>1</v>
      </c>
      <c r="H7487" s="49" t="s">
        <v>16</v>
      </c>
      <c r="I7487" s="49">
        <v>70</v>
      </c>
      <c r="J7487" s="49">
        <f t="shared" si="236"/>
        <v>70</v>
      </c>
      <c r="K7487" s="49">
        <v>0</v>
      </c>
      <c r="L7487" s="50">
        <f t="shared" si="237"/>
        <v>0</v>
      </c>
    </row>
    <row r="7488" spans="1:12" s="49" customFormat="1" x14ac:dyDescent="0.25">
      <c r="A7488" s="49" t="s">
        <v>3746</v>
      </c>
      <c r="B7488" s="49" t="s">
        <v>3747</v>
      </c>
      <c r="C7488" s="49" t="s">
        <v>3748</v>
      </c>
      <c r="D7488" s="49">
        <v>805</v>
      </c>
      <c r="E7488" s="49" t="s">
        <v>2677</v>
      </c>
      <c r="F7488" s="49" t="s">
        <v>15</v>
      </c>
      <c r="G7488" s="49">
        <v>1</v>
      </c>
      <c r="H7488" s="49" t="s">
        <v>16</v>
      </c>
      <c r="I7488" s="49">
        <v>9</v>
      </c>
      <c r="J7488" s="49">
        <f t="shared" si="236"/>
        <v>9</v>
      </c>
      <c r="K7488" s="49">
        <v>0</v>
      </c>
      <c r="L7488" s="50">
        <f t="shared" si="237"/>
        <v>0</v>
      </c>
    </row>
    <row r="7489" spans="1:12" x14ac:dyDescent="0.25">
      <c r="A7489" t="s">
        <v>22029</v>
      </c>
      <c r="B7489" t="s">
        <v>22030</v>
      </c>
      <c r="C7489" t="s">
        <v>22008</v>
      </c>
      <c r="D7489">
        <v>875</v>
      </c>
      <c r="E7489" t="s">
        <v>2673</v>
      </c>
      <c r="F7489" t="s">
        <v>15</v>
      </c>
      <c r="G7489" s="2">
        <v>226981</v>
      </c>
      <c r="H7489" t="s">
        <v>16</v>
      </c>
      <c r="I7489">
        <v>2.2499999999999999E-2</v>
      </c>
      <c r="J7489">
        <f t="shared" si="236"/>
        <v>5107.0725000000002</v>
      </c>
      <c r="K7489">
        <v>9.1340000000000005E-2</v>
      </c>
      <c r="L7489" s="1">
        <f t="shared" si="237"/>
        <v>20732.44454</v>
      </c>
    </row>
    <row r="7490" spans="1:12" x14ac:dyDescent="0.25">
      <c r="A7490" t="s">
        <v>16133</v>
      </c>
      <c r="B7490" t="s">
        <v>16134</v>
      </c>
      <c r="C7490" t="s">
        <v>16128</v>
      </c>
      <c r="D7490">
        <v>875</v>
      </c>
      <c r="E7490" t="s">
        <v>2673</v>
      </c>
      <c r="F7490" t="s">
        <v>15</v>
      </c>
      <c r="G7490" s="2">
        <v>19480</v>
      </c>
      <c r="H7490" t="s">
        <v>16</v>
      </c>
      <c r="I7490">
        <v>5.1200000000000002E-2</v>
      </c>
      <c r="J7490">
        <f t="shared" si="236"/>
        <v>997.37600000000009</v>
      </c>
      <c r="K7490">
        <v>1.0623100000000001</v>
      </c>
      <c r="L7490" s="1">
        <f t="shared" si="237"/>
        <v>20693.7988</v>
      </c>
    </row>
    <row r="7491" spans="1:12" x14ac:dyDescent="0.25">
      <c r="A7491" t="s">
        <v>22823</v>
      </c>
      <c r="B7491" t="s">
        <v>22824</v>
      </c>
      <c r="C7491" t="s">
        <v>22825</v>
      </c>
      <c r="D7491">
        <v>876</v>
      </c>
      <c r="E7491" t="s">
        <v>2673</v>
      </c>
      <c r="F7491" t="s">
        <v>15</v>
      </c>
      <c r="G7491" s="2">
        <v>957820</v>
      </c>
      <c r="H7491" t="s">
        <v>16</v>
      </c>
      <c r="I7491">
        <v>4.7499999999999999E-3</v>
      </c>
      <c r="J7491">
        <f t="shared" si="236"/>
        <v>4549.6449999999995</v>
      </c>
      <c r="K7491">
        <v>2.155E-2</v>
      </c>
      <c r="L7491" s="1">
        <f t="shared" si="237"/>
        <v>20641.021000000001</v>
      </c>
    </row>
    <row r="7492" spans="1:12" s="49" customFormat="1" x14ac:dyDescent="0.25">
      <c r="A7492" s="49" t="s">
        <v>3752</v>
      </c>
      <c r="B7492" s="49" t="s">
        <v>3753</v>
      </c>
      <c r="C7492" s="49" t="s">
        <v>3754</v>
      </c>
      <c r="D7492" s="49">
        <v>805</v>
      </c>
      <c r="E7492" s="49" t="s">
        <v>2677</v>
      </c>
      <c r="F7492" s="49" t="s">
        <v>15</v>
      </c>
      <c r="G7492" s="49">
        <v>1</v>
      </c>
      <c r="H7492" s="49" t="s">
        <v>16</v>
      </c>
      <c r="I7492" s="49">
        <v>16</v>
      </c>
      <c r="J7492" s="49">
        <f t="shared" si="236"/>
        <v>16</v>
      </c>
      <c r="K7492" s="49">
        <v>0</v>
      </c>
      <c r="L7492" s="50">
        <f t="shared" si="237"/>
        <v>0</v>
      </c>
    </row>
    <row r="7493" spans="1:12" s="49" customFormat="1" x14ac:dyDescent="0.25">
      <c r="A7493" s="49" t="s">
        <v>3758</v>
      </c>
      <c r="B7493" s="49" t="s">
        <v>3759</v>
      </c>
      <c r="C7493" s="49" t="s">
        <v>3760</v>
      </c>
      <c r="D7493" s="49">
        <v>805</v>
      </c>
      <c r="E7493" s="49" t="s">
        <v>2677</v>
      </c>
      <c r="F7493" s="49" t="s">
        <v>15</v>
      </c>
      <c r="G7493" s="49">
        <v>1</v>
      </c>
      <c r="H7493" s="49" t="s">
        <v>16</v>
      </c>
      <c r="I7493" s="49">
        <v>13</v>
      </c>
      <c r="J7493" s="49">
        <f t="shared" si="236"/>
        <v>13</v>
      </c>
      <c r="K7493" s="49">
        <v>0</v>
      </c>
      <c r="L7493" s="50">
        <f t="shared" si="237"/>
        <v>0</v>
      </c>
    </row>
    <row r="7494" spans="1:12" s="49" customFormat="1" x14ac:dyDescent="0.25">
      <c r="A7494" s="49" t="s">
        <v>3761</v>
      </c>
      <c r="B7494" s="49" t="s">
        <v>3762</v>
      </c>
      <c r="C7494" s="49" t="s">
        <v>3763</v>
      </c>
      <c r="D7494" s="49">
        <v>805</v>
      </c>
      <c r="E7494" s="49" t="s">
        <v>2677</v>
      </c>
      <c r="F7494" s="49" t="s">
        <v>15</v>
      </c>
      <c r="G7494" s="49">
        <v>1</v>
      </c>
      <c r="H7494" s="49" t="s">
        <v>16</v>
      </c>
      <c r="I7494" s="49">
        <v>7</v>
      </c>
      <c r="J7494" s="49">
        <f t="shared" si="236"/>
        <v>7</v>
      </c>
      <c r="K7494" s="49">
        <v>0</v>
      </c>
      <c r="L7494" s="50">
        <f t="shared" si="237"/>
        <v>0</v>
      </c>
    </row>
    <row r="7495" spans="1:12" s="49" customFormat="1" x14ac:dyDescent="0.25">
      <c r="A7495" s="49" t="s">
        <v>3764</v>
      </c>
      <c r="B7495" s="49" t="s">
        <v>3765</v>
      </c>
      <c r="C7495" s="49" t="s">
        <v>3766</v>
      </c>
      <c r="D7495" s="49">
        <v>805</v>
      </c>
      <c r="E7495" s="49" t="s">
        <v>2677</v>
      </c>
      <c r="F7495" s="49" t="s">
        <v>15</v>
      </c>
      <c r="G7495" s="49">
        <v>1</v>
      </c>
      <c r="H7495" s="49" t="s">
        <v>16</v>
      </c>
      <c r="I7495" s="49">
        <v>23</v>
      </c>
      <c r="J7495" s="49">
        <f t="shared" si="236"/>
        <v>23</v>
      </c>
      <c r="K7495" s="49">
        <v>0</v>
      </c>
      <c r="L7495" s="50">
        <f t="shared" si="237"/>
        <v>0</v>
      </c>
    </row>
    <row r="7496" spans="1:12" s="49" customFormat="1" x14ac:dyDescent="0.25">
      <c r="A7496" s="49" t="s">
        <v>3767</v>
      </c>
      <c r="B7496" s="49" t="s">
        <v>3768</v>
      </c>
      <c r="C7496" s="49" t="s">
        <v>3769</v>
      </c>
      <c r="D7496" s="49">
        <v>805</v>
      </c>
      <c r="E7496" s="49" t="s">
        <v>2677</v>
      </c>
      <c r="F7496" s="49" t="s">
        <v>15</v>
      </c>
      <c r="G7496" s="49">
        <v>1</v>
      </c>
      <c r="H7496" s="49" t="s">
        <v>16</v>
      </c>
      <c r="I7496" s="49">
        <v>33</v>
      </c>
      <c r="J7496" s="49">
        <f t="shared" si="236"/>
        <v>33</v>
      </c>
      <c r="K7496" s="49">
        <v>0</v>
      </c>
      <c r="L7496" s="50">
        <f t="shared" si="237"/>
        <v>0</v>
      </c>
    </row>
    <row r="7497" spans="1:12" s="49" customFormat="1" x14ac:dyDescent="0.25">
      <c r="A7497" s="49" t="s">
        <v>3770</v>
      </c>
      <c r="B7497" s="49" t="s">
        <v>3771</v>
      </c>
      <c r="C7497" s="49" t="s">
        <v>3772</v>
      </c>
      <c r="D7497" s="49">
        <v>805</v>
      </c>
      <c r="E7497" s="49" t="s">
        <v>2677</v>
      </c>
      <c r="F7497" s="49" t="s">
        <v>15</v>
      </c>
      <c r="G7497" s="49">
        <v>1</v>
      </c>
      <c r="H7497" s="49" t="s">
        <v>16</v>
      </c>
      <c r="I7497" s="49">
        <v>26</v>
      </c>
      <c r="J7497" s="49">
        <f t="shared" si="236"/>
        <v>26</v>
      </c>
      <c r="K7497" s="49">
        <v>0</v>
      </c>
      <c r="L7497" s="50">
        <f t="shared" si="237"/>
        <v>0</v>
      </c>
    </row>
    <row r="7498" spans="1:12" s="49" customFormat="1" x14ac:dyDescent="0.25">
      <c r="A7498" s="49" t="s">
        <v>3773</v>
      </c>
      <c r="B7498" s="49" t="s">
        <v>3774</v>
      </c>
      <c r="C7498" s="49" t="s">
        <v>3775</v>
      </c>
      <c r="D7498" s="49">
        <v>805</v>
      </c>
      <c r="E7498" s="49" t="s">
        <v>2677</v>
      </c>
      <c r="F7498" s="49" t="s">
        <v>15</v>
      </c>
      <c r="G7498" s="49">
        <v>1</v>
      </c>
      <c r="H7498" s="49" t="s">
        <v>16</v>
      </c>
      <c r="I7498" s="49">
        <v>24</v>
      </c>
      <c r="J7498" s="49">
        <f t="shared" si="236"/>
        <v>24</v>
      </c>
      <c r="K7498" s="49">
        <v>0</v>
      </c>
      <c r="L7498" s="50">
        <f t="shared" si="237"/>
        <v>0</v>
      </c>
    </row>
    <row r="7499" spans="1:12" s="49" customFormat="1" x14ac:dyDescent="0.25">
      <c r="A7499" s="49" t="s">
        <v>3776</v>
      </c>
      <c r="B7499" s="49" t="s">
        <v>3777</v>
      </c>
      <c r="C7499" s="49" t="s">
        <v>3778</v>
      </c>
      <c r="D7499" s="49">
        <v>805</v>
      </c>
      <c r="E7499" s="49" t="s">
        <v>2677</v>
      </c>
      <c r="F7499" s="49" t="s">
        <v>15</v>
      </c>
      <c r="G7499" s="49">
        <v>1</v>
      </c>
      <c r="H7499" s="49" t="s">
        <v>16</v>
      </c>
      <c r="I7499" s="49">
        <v>32</v>
      </c>
      <c r="J7499" s="49">
        <f t="shared" si="236"/>
        <v>32</v>
      </c>
      <c r="K7499" s="49">
        <v>0</v>
      </c>
      <c r="L7499" s="50">
        <f t="shared" si="237"/>
        <v>0</v>
      </c>
    </row>
    <row r="7500" spans="1:12" s="49" customFormat="1" x14ac:dyDescent="0.25">
      <c r="A7500" s="49" t="s">
        <v>3779</v>
      </c>
      <c r="B7500" s="49" t="s">
        <v>3780</v>
      </c>
      <c r="C7500" s="49" t="s">
        <v>3781</v>
      </c>
      <c r="D7500" s="49">
        <v>805</v>
      </c>
      <c r="E7500" s="49" t="s">
        <v>2677</v>
      </c>
      <c r="F7500" s="49" t="s">
        <v>15</v>
      </c>
      <c r="G7500" s="49">
        <v>1</v>
      </c>
      <c r="H7500" s="49" t="s">
        <v>16</v>
      </c>
      <c r="I7500" s="49">
        <v>38</v>
      </c>
      <c r="J7500" s="49">
        <f t="shared" si="236"/>
        <v>38</v>
      </c>
      <c r="K7500" s="49">
        <v>0</v>
      </c>
      <c r="L7500" s="50">
        <f t="shared" si="237"/>
        <v>0</v>
      </c>
    </row>
    <row r="7501" spans="1:12" s="49" customFormat="1" x14ac:dyDescent="0.25">
      <c r="A7501" s="49" t="s">
        <v>3785</v>
      </c>
      <c r="B7501" s="49" t="s">
        <v>3786</v>
      </c>
      <c r="C7501" s="49" t="s">
        <v>3787</v>
      </c>
      <c r="D7501" s="49">
        <v>805</v>
      </c>
      <c r="E7501" s="49" t="s">
        <v>2677</v>
      </c>
      <c r="F7501" s="49" t="s">
        <v>15</v>
      </c>
      <c r="G7501" s="49">
        <v>1</v>
      </c>
      <c r="H7501" s="49" t="s">
        <v>16</v>
      </c>
      <c r="I7501" s="49">
        <v>42</v>
      </c>
      <c r="J7501" s="49">
        <f t="shared" si="236"/>
        <v>42</v>
      </c>
      <c r="K7501" s="49">
        <v>0</v>
      </c>
      <c r="L7501" s="50">
        <f t="shared" si="237"/>
        <v>0</v>
      </c>
    </row>
    <row r="7502" spans="1:12" s="49" customFormat="1" x14ac:dyDescent="0.25">
      <c r="A7502" s="49" t="s">
        <v>3788</v>
      </c>
      <c r="B7502" s="49" t="s">
        <v>3789</v>
      </c>
      <c r="C7502" s="49" t="s">
        <v>3790</v>
      </c>
      <c r="D7502" s="49">
        <v>805</v>
      </c>
      <c r="E7502" s="49" t="s">
        <v>2677</v>
      </c>
      <c r="F7502" s="49" t="s">
        <v>15</v>
      </c>
      <c r="G7502" s="49">
        <v>1</v>
      </c>
      <c r="H7502" s="49" t="s">
        <v>16</v>
      </c>
      <c r="I7502" s="49">
        <v>48</v>
      </c>
      <c r="J7502" s="49">
        <f t="shared" si="236"/>
        <v>48</v>
      </c>
      <c r="K7502" s="49">
        <v>0</v>
      </c>
      <c r="L7502" s="50">
        <f t="shared" si="237"/>
        <v>0</v>
      </c>
    </row>
    <row r="7503" spans="1:12" s="49" customFormat="1" x14ac:dyDescent="0.25">
      <c r="A7503" s="49" t="s">
        <v>3794</v>
      </c>
      <c r="B7503" s="49" t="s">
        <v>3795</v>
      </c>
      <c r="C7503" s="49" t="s">
        <v>3796</v>
      </c>
      <c r="D7503" s="49">
        <v>805</v>
      </c>
      <c r="E7503" s="49" t="s">
        <v>2677</v>
      </c>
      <c r="F7503" s="49" t="s">
        <v>15</v>
      </c>
      <c r="G7503" s="49">
        <v>1</v>
      </c>
      <c r="H7503" s="49" t="s">
        <v>16</v>
      </c>
      <c r="I7503" s="49">
        <v>44</v>
      </c>
      <c r="J7503" s="49">
        <f t="shared" si="236"/>
        <v>44</v>
      </c>
      <c r="K7503" s="49">
        <v>0</v>
      </c>
      <c r="L7503" s="50">
        <f t="shared" si="237"/>
        <v>0</v>
      </c>
    </row>
    <row r="7504" spans="1:12" s="49" customFormat="1" x14ac:dyDescent="0.25">
      <c r="A7504" s="49" t="s">
        <v>3803</v>
      </c>
      <c r="B7504" s="49" t="s">
        <v>3804</v>
      </c>
      <c r="C7504" s="49" t="s">
        <v>3805</v>
      </c>
      <c r="D7504" s="49">
        <v>805</v>
      </c>
      <c r="E7504" s="49" t="s">
        <v>2677</v>
      </c>
      <c r="F7504" s="49" t="s">
        <v>15</v>
      </c>
      <c r="G7504" s="49">
        <v>1</v>
      </c>
      <c r="H7504" s="49" t="s">
        <v>16</v>
      </c>
      <c r="I7504" s="49">
        <v>44</v>
      </c>
      <c r="J7504" s="49">
        <f t="shared" si="236"/>
        <v>44</v>
      </c>
      <c r="K7504" s="49">
        <v>0</v>
      </c>
      <c r="L7504" s="50">
        <f t="shared" si="237"/>
        <v>0</v>
      </c>
    </row>
    <row r="7505" spans="1:12" s="49" customFormat="1" x14ac:dyDescent="0.25">
      <c r="A7505" s="49" t="s">
        <v>3809</v>
      </c>
      <c r="B7505" s="49" t="s">
        <v>3810</v>
      </c>
      <c r="C7505" s="49" t="s">
        <v>3811</v>
      </c>
      <c r="D7505" s="49">
        <v>805</v>
      </c>
      <c r="E7505" s="49" t="s">
        <v>2677</v>
      </c>
      <c r="F7505" s="49" t="s">
        <v>15</v>
      </c>
      <c r="G7505" s="49">
        <v>1</v>
      </c>
      <c r="H7505" s="49" t="s">
        <v>16</v>
      </c>
      <c r="I7505" s="49">
        <v>61</v>
      </c>
      <c r="J7505" s="49">
        <f t="shared" si="236"/>
        <v>61</v>
      </c>
      <c r="K7505" s="49">
        <v>0</v>
      </c>
      <c r="L7505" s="50">
        <f t="shared" si="237"/>
        <v>0</v>
      </c>
    </row>
    <row r="7506" spans="1:12" s="49" customFormat="1" x14ac:dyDescent="0.25">
      <c r="A7506" s="49" t="s">
        <v>3812</v>
      </c>
      <c r="B7506" s="49" t="s">
        <v>3813</v>
      </c>
      <c r="C7506" s="49" t="s">
        <v>3814</v>
      </c>
      <c r="D7506" s="49">
        <v>805</v>
      </c>
      <c r="E7506" s="49" t="s">
        <v>2677</v>
      </c>
      <c r="F7506" s="49" t="s">
        <v>15</v>
      </c>
      <c r="G7506" s="49">
        <v>1</v>
      </c>
      <c r="H7506" s="49" t="s">
        <v>16</v>
      </c>
      <c r="I7506" s="49">
        <v>56</v>
      </c>
      <c r="J7506" s="49">
        <f t="shared" si="236"/>
        <v>56</v>
      </c>
      <c r="K7506" s="49">
        <v>0</v>
      </c>
      <c r="L7506" s="50">
        <f t="shared" si="237"/>
        <v>0</v>
      </c>
    </row>
    <row r="7507" spans="1:12" s="49" customFormat="1" x14ac:dyDescent="0.25">
      <c r="A7507" s="49" t="s">
        <v>3815</v>
      </c>
      <c r="B7507" s="49" t="s">
        <v>3816</v>
      </c>
      <c r="C7507" s="49" t="s">
        <v>3817</v>
      </c>
      <c r="D7507" s="49">
        <v>805</v>
      </c>
      <c r="E7507" s="49" t="s">
        <v>2677</v>
      </c>
      <c r="F7507" s="49" t="s">
        <v>15</v>
      </c>
      <c r="G7507" s="49">
        <v>1</v>
      </c>
      <c r="H7507" s="49" t="s">
        <v>16</v>
      </c>
      <c r="I7507" s="49">
        <v>34</v>
      </c>
      <c r="J7507" s="49">
        <f t="shared" si="236"/>
        <v>34</v>
      </c>
      <c r="K7507" s="49">
        <v>0</v>
      </c>
      <c r="L7507" s="50">
        <f t="shared" si="237"/>
        <v>0</v>
      </c>
    </row>
    <row r="7508" spans="1:12" s="49" customFormat="1" x14ac:dyDescent="0.25">
      <c r="A7508" s="49" t="s">
        <v>3823</v>
      </c>
      <c r="B7508" s="49" t="s">
        <v>3824</v>
      </c>
      <c r="C7508" s="49" t="s">
        <v>3825</v>
      </c>
      <c r="D7508" s="49">
        <v>805</v>
      </c>
      <c r="E7508" s="49" t="s">
        <v>2677</v>
      </c>
      <c r="F7508" s="49" t="s">
        <v>15</v>
      </c>
      <c r="G7508" s="49">
        <v>1</v>
      </c>
      <c r="H7508" s="49" t="s">
        <v>16</v>
      </c>
      <c r="I7508" s="49">
        <v>47</v>
      </c>
      <c r="J7508" s="49">
        <f t="shared" si="236"/>
        <v>47</v>
      </c>
      <c r="K7508" s="49">
        <v>0</v>
      </c>
      <c r="L7508" s="50">
        <f t="shared" si="237"/>
        <v>0</v>
      </c>
    </row>
    <row r="7509" spans="1:12" s="49" customFormat="1" x14ac:dyDescent="0.25">
      <c r="A7509" s="49" t="s">
        <v>3826</v>
      </c>
      <c r="B7509" s="49" t="s">
        <v>3827</v>
      </c>
      <c r="C7509" s="49" t="s">
        <v>3828</v>
      </c>
      <c r="D7509" s="49">
        <v>805</v>
      </c>
      <c r="E7509" s="49" t="s">
        <v>2677</v>
      </c>
      <c r="F7509" s="49" t="s">
        <v>15</v>
      </c>
      <c r="G7509" s="49">
        <v>1</v>
      </c>
      <c r="H7509" s="49" t="s">
        <v>16</v>
      </c>
      <c r="I7509" s="49">
        <v>38</v>
      </c>
      <c r="J7509" s="49">
        <f t="shared" si="236"/>
        <v>38</v>
      </c>
      <c r="K7509" s="49">
        <v>0</v>
      </c>
      <c r="L7509" s="50">
        <f t="shared" si="237"/>
        <v>0</v>
      </c>
    </row>
    <row r="7510" spans="1:12" s="49" customFormat="1" x14ac:dyDescent="0.25">
      <c r="A7510" s="49" t="s">
        <v>3829</v>
      </c>
      <c r="B7510" s="49" t="s">
        <v>3830</v>
      </c>
      <c r="C7510" s="49" t="s">
        <v>3831</v>
      </c>
      <c r="D7510" s="49">
        <v>805</v>
      </c>
      <c r="E7510" s="49" t="s">
        <v>2677</v>
      </c>
      <c r="F7510" s="49" t="s">
        <v>15</v>
      </c>
      <c r="G7510" s="49">
        <v>1</v>
      </c>
      <c r="H7510" s="49" t="s">
        <v>16</v>
      </c>
      <c r="I7510" s="49">
        <v>29</v>
      </c>
      <c r="J7510" s="49">
        <f t="shared" si="236"/>
        <v>29</v>
      </c>
      <c r="K7510" s="49">
        <v>0</v>
      </c>
      <c r="L7510" s="50">
        <f t="shared" si="237"/>
        <v>0</v>
      </c>
    </row>
    <row r="7511" spans="1:12" s="49" customFormat="1" x14ac:dyDescent="0.25">
      <c r="A7511" s="49" t="s">
        <v>3832</v>
      </c>
      <c r="B7511" s="49" t="s">
        <v>3833</v>
      </c>
      <c r="C7511" s="49" t="s">
        <v>3834</v>
      </c>
      <c r="D7511" s="49">
        <v>805</v>
      </c>
      <c r="E7511" s="49" t="s">
        <v>2677</v>
      </c>
      <c r="F7511" s="49" t="s">
        <v>15</v>
      </c>
      <c r="G7511" s="49">
        <v>1</v>
      </c>
      <c r="H7511" s="49" t="s">
        <v>16</v>
      </c>
      <c r="I7511" s="49">
        <v>84</v>
      </c>
      <c r="J7511" s="49">
        <f t="shared" si="236"/>
        <v>84</v>
      </c>
      <c r="K7511" s="49">
        <v>0</v>
      </c>
      <c r="L7511" s="50">
        <f t="shared" si="237"/>
        <v>0</v>
      </c>
    </row>
    <row r="7512" spans="1:12" s="49" customFormat="1" x14ac:dyDescent="0.25">
      <c r="A7512" s="49" t="s">
        <v>3835</v>
      </c>
      <c r="B7512" s="49" t="s">
        <v>3836</v>
      </c>
      <c r="C7512" s="49" t="s">
        <v>3837</v>
      </c>
      <c r="D7512" s="49">
        <v>805</v>
      </c>
      <c r="E7512" s="49" t="s">
        <v>2677</v>
      </c>
      <c r="F7512" s="49" t="s">
        <v>15</v>
      </c>
      <c r="G7512" s="49">
        <v>1</v>
      </c>
      <c r="H7512" s="49" t="s">
        <v>16</v>
      </c>
      <c r="I7512" s="49">
        <v>46</v>
      </c>
      <c r="J7512" s="49">
        <f t="shared" si="236"/>
        <v>46</v>
      </c>
      <c r="K7512" s="49">
        <v>0</v>
      </c>
      <c r="L7512" s="50">
        <f t="shared" si="237"/>
        <v>0</v>
      </c>
    </row>
    <row r="7513" spans="1:12" s="49" customFormat="1" x14ac:dyDescent="0.25">
      <c r="A7513" s="49" t="s">
        <v>3838</v>
      </c>
      <c r="B7513" s="49" t="s">
        <v>3839</v>
      </c>
      <c r="C7513" s="49" t="s">
        <v>3840</v>
      </c>
      <c r="D7513" s="49">
        <v>805</v>
      </c>
      <c r="E7513" s="49" t="s">
        <v>2677</v>
      </c>
      <c r="F7513" s="49" t="s">
        <v>15</v>
      </c>
      <c r="G7513" s="49">
        <v>1</v>
      </c>
      <c r="H7513" s="49" t="s">
        <v>16</v>
      </c>
      <c r="I7513" s="49">
        <v>35</v>
      </c>
      <c r="J7513" s="49">
        <f t="shared" si="236"/>
        <v>35</v>
      </c>
      <c r="K7513" s="49">
        <v>0</v>
      </c>
      <c r="L7513" s="50">
        <f t="shared" si="237"/>
        <v>0</v>
      </c>
    </row>
    <row r="7514" spans="1:12" s="49" customFormat="1" x14ac:dyDescent="0.25">
      <c r="A7514" s="49" t="s">
        <v>3841</v>
      </c>
      <c r="B7514" s="49" t="s">
        <v>3842</v>
      </c>
      <c r="C7514" s="49" t="s">
        <v>3843</v>
      </c>
      <c r="D7514" s="49">
        <v>805</v>
      </c>
      <c r="E7514" s="49" t="s">
        <v>2677</v>
      </c>
      <c r="F7514" s="49" t="s">
        <v>15</v>
      </c>
      <c r="G7514" s="49">
        <v>1</v>
      </c>
      <c r="H7514" s="49" t="s">
        <v>16</v>
      </c>
      <c r="I7514" s="49">
        <v>21</v>
      </c>
      <c r="J7514" s="49">
        <f t="shared" si="236"/>
        <v>21</v>
      </c>
      <c r="K7514" s="49">
        <v>0</v>
      </c>
      <c r="L7514" s="50">
        <f t="shared" si="237"/>
        <v>0</v>
      </c>
    </row>
    <row r="7515" spans="1:12" s="49" customFormat="1" x14ac:dyDescent="0.25">
      <c r="A7515" s="49" t="s">
        <v>3844</v>
      </c>
      <c r="B7515" s="49" t="s">
        <v>3845</v>
      </c>
      <c r="C7515" s="49" t="s">
        <v>3846</v>
      </c>
      <c r="D7515" s="49">
        <v>805</v>
      </c>
      <c r="E7515" s="49" t="s">
        <v>2677</v>
      </c>
      <c r="F7515" s="49" t="s">
        <v>15</v>
      </c>
      <c r="G7515" s="49">
        <v>1</v>
      </c>
      <c r="H7515" s="49" t="s">
        <v>16</v>
      </c>
      <c r="I7515" s="49">
        <v>25</v>
      </c>
      <c r="J7515" s="49">
        <f t="shared" si="236"/>
        <v>25</v>
      </c>
      <c r="K7515" s="49">
        <v>0</v>
      </c>
      <c r="L7515" s="50">
        <f t="shared" si="237"/>
        <v>0</v>
      </c>
    </row>
    <row r="7516" spans="1:12" s="49" customFormat="1" x14ac:dyDescent="0.25">
      <c r="A7516" s="49" t="s">
        <v>3850</v>
      </c>
      <c r="B7516" s="49" t="s">
        <v>3851</v>
      </c>
      <c r="C7516" s="49" t="s">
        <v>3852</v>
      </c>
      <c r="D7516" s="49">
        <v>805</v>
      </c>
      <c r="E7516" s="49" t="s">
        <v>2677</v>
      </c>
      <c r="F7516" s="49" t="s">
        <v>15</v>
      </c>
      <c r="G7516" s="49">
        <v>1</v>
      </c>
      <c r="H7516" s="49" t="s">
        <v>16</v>
      </c>
      <c r="I7516" s="49">
        <v>65</v>
      </c>
      <c r="J7516" s="49">
        <f t="shared" si="236"/>
        <v>65</v>
      </c>
      <c r="K7516" s="49">
        <v>0</v>
      </c>
      <c r="L7516" s="50">
        <f t="shared" si="237"/>
        <v>0</v>
      </c>
    </row>
    <row r="7517" spans="1:12" s="49" customFormat="1" x14ac:dyDescent="0.25">
      <c r="A7517" s="49" t="s">
        <v>3856</v>
      </c>
      <c r="B7517" s="49" t="s">
        <v>3857</v>
      </c>
      <c r="C7517" s="49" t="s">
        <v>3858</v>
      </c>
      <c r="D7517" s="49">
        <v>805</v>
      </c>
      <c r="E7517" s="49" t="s">
        <v>2677</v>
      </c>
      <c r="F7517" s="49" t="s">
        <v>15</v>
      </c>
      <c r="G7517" s="49">
        <v>1</v>
      </c>
      <c r="H7517" s="49" t="s">
        <v>16</v>
      </c>
      <c r="I7517" s="49">
        <v>29</v>
      </c>
      <c r="J7517" s="49">
        <f t="shared" si="236"/>
        <v>29</v>
      </c>
      <c r="K7517" s="49">
        <v>0</v>
      </c>
      <c r="L7517" s="50">
        <f t="shared" si="237"/>
        <v>0</v>
      </c>
    </row>
    <row r="7518" spans="1:12" s="49" customFormat="1" x14ac:dyDescent="0.25">
      <c r="A7518" s="49" t="s">
        <v>3859</v>
      </c>
      <c r="B7518" s="49" t="s">
        <v>3860</v>
      </c>
      <c r="C7518" s="49" t="s">
        <v>3861</v>
      </c>
      <c r="D7518" s="49">
        <v>805</v>
      </c>
      <c r="E7518" s="49" t="s">
        <v>2677</v>
      </c>
      <c r="F7518" s="49" t="s">
        <v>15</v>
      </c>
      <c r="G7518" s="49">
        <v>1</v>
      </c>
      <c r="H7518" s="49" t="s">
        <v>16</v>
      </c>
      <c r="I7518" s="49">
        <v>43</v>
      </c>
      <c r="J7518" s="49">
        <f t="shared" si="236"/>
        <v>43</v>
      </c>
      <c r="K7518" s="49">
        <v>0</v>
      </c>
      <c r="L7518" s="50">
        <f t="shared" si="237"/>
        <v>0</v>
      </c>
    </row>
    <row r="7519" spans="1:12" s="49" customFormat="1" x14ac:dyDescent="0.25">
      <c r="A7519" s="49" t="s">
        <v>3862</v>
      </c>
      <c r="B7519" s="49" t="s">
        <v>3863</v>
      </c>
      <c r="C7519" s="49" t="s">
        <v>3864</v>
      </c>
      <c r="D7519" s="49">
        <v>805</v>
      </c>
      <c r="E7519" s="49" t="s">
        <v>2677</v>
      </c>
      <c r="F7519" s="49" t="s">
        <v>15</v>
      </c>
      <c r="G7519" s="49">
        <v>1</v>
      </c>
      <c r="H7519" s="49" t="s">
        <v>16</v>
      </c>
      <c r="I7519" s="49">
        <v>43</v>
      </c>
      <c r="J7519" s="49">
        <f t="shared" si="236"/>
        <v>43</v>
      </c>
      <c r="K7519" s="49">
        <v>0</v>
      </c>
      <c r="L7519" s="50">
        <f t="shared" si="237"/>
        <v>0</v>
      </c>
    </row>
    <row r="7520" spans="1:12" s="49" customFormat="1" x14ac:dyDescent="0.25">
      <c r="A7520" s="49" t="s">
        <v>3868</v>
      </c>
      <c r="B7520" s="49" t="s">
        <v>3869</v>
      </c>
      <c r="C7520" s="49" t="s">
        <v>3870</v>
      </c>
      <c r="D7520" s="49">
        <v>805</v>
      </c>
      <c r="E7520" s="49" t="s">
        <v>2677</v>
      </c>
      <c r="F7520" s="49" t="s">
        <v>15</v>
      </c>
      <c r="G7520" s="49">
        <v>1</v>
      </c>
      <c r="H7520" s="49" t="s">
        <v>16</v>
      </c>
      <c r="I7520" s="49">
        <v>27</v>
      </c>
      <c r="J7520" s="49">
        <f t="shared" si="236"/>
        <v>27</v>
      </c>
      <c r="K7520" s="49">
        <v>0</v>
      </c>
      <c r="L7520" s="50">
        <f t="shared" si="237"/>
        <v>0</v>
      </c>
    </row>
    <row r="7521" spans="1:12" s="49" customFormat="1" x14ac:dyDescent="0.25">
      <c r="A7521" s="49" t="s">
        <v>3871</v>
      </c>
      <c r="B7521" s="49" t="s">
        <v>3872</v>
      </c>
      <c r="C7521" s="49" t="s">
        <v>3873</v>
      </c>
      <c r="D7521" s="49">
        <v>805</v>
      </c>
      <c r="E7521" s="49" t="s">
        <v>2677</v>
      </c>
      <c r="F7521" s="49" t="s">
        <v>15</v>
      </c>
      <c r="G7521" s="49">
        <v>1</v>
      </c>
      <c r="H7521" s="49" t="s">
        <v>16</v>
      </c>
      <c r="I7521" s="49">
        <v>56</v>
      </c>
      <c r="J7521" s="49">
        <f t="shared" si="236"/>
        <v>56</v>
      </c>
      <c r="K7521" s="49">
        <v>0</v>
      </c>
      <c r="L7521" s="50">
        <f t="shared" si="237"/>
        <v>0</v>
      </c>
    </row>
    <row r="7522" spans="1:12" s="49" customFormat="1" x14ac:dyDescent="0.25">
      <c r="A7522" s="49" t="s">
        <v>3874</v>
      </c>
      <c r="B7522" s="49" t="s">
        <v>3821</v>
      </c>
      <c r="C7522" s="49" t="s">
        <v>3875</v>
      </c>
      <c r="D7522" s="49">
        <v>805</v>
      </c>
      <c r="E7522" s="49" t="s">
        <v>2677</v>
      </c>
      <c r="F7522" s="49" t="s">
        <v>15</v>
      </c>
      <c r="G7522" s="49">
        <v>1</v>
      </c>
      <c r="H7522" s="49" t="s">
        <v>16</v>
      </c>
      <c r="I7522" s="49">
        <v>60</v>
      </c>
      <c r="J7522" s="49">
        <f t="shared" ref="J7522:J7585" si="238">G7522*I7522</f>
        <v>60</v>
      </c>
      <c r="K7522" s="49">
        <v>0</v>
      </c>
      <c r="L7522" s="50">
        <f t="shared" ref="L7522:L7585" si="239">G7522*K7522</f>
        <v>0</v>
      </c>
    </row>
    <row r="7523" spans="1:12" s="49" customFormat="1" x14ac:dyDescent="0.25">
      <c r="A7523" s="49" t="s">
        <v>3879</v>
      </c>
      <c r="B7523" s="49" t="s">
        <v>3880</v>
      </c>
      <c r="C7523" s="49" t="s">
        <v>3881</v>
      </c>
      <c r="D7523" s="49">
        <v>805</v>
      </c>
      <c r="E7523" s="49" t="s">
        <v>2677</v>
      </c>
      <c r="F7523" s="49" t="s">
        <v>15</v>
      </c>
      <c r="G7523" s="49">
        <v>1</v>
      </c>
      <c r="H7523" s="49" t="s">
        <v>16</v>
      </c>
      <c r="I7523" s="49">
        <v>1</v>
      </c>
      <c r="J7523" s="49">
        <f t="shared" si="238"/>
        <v>1</v>
      </c>
      <c r="K7523" s="49">
        <v>0</v>
      </c>
      <c r="L7523" s="50">
        <f t="shared" si="239"/>
        <v>0</v>
      </c>
    </row>
    <row r="7524" spans="1:12" s="49" customFormat="1" x14ac:dyDescent="0.25">
      <c r="A7524" s="49" t="s">
        <v>3882</v>
      </c>
      <c r="B7524" s="49" t="s">
        <v>3883</v>
      </c>
      <c r="C7524" s="49" t="s">
        <v>3884</v>
      </c>
      <c r="D7524" s="49">
        <v>805</v>
      </c>
      <c r="E7524" s="49" t="s">
        <v>2677</v>
      </c>
      <c r="F7524" s="49" t="s">
        <v>15</v>
      </c>
      <c r="G7524" s="49">
        <v>1</v>
      </c>
      <c r="H7524" s="49" t="s">
        <v>16</v>
      </c>
      <c r="I7524" s="49">
        <v>1</v>
      </c>
      <c r="J7524" s="49">
        <f t="shared" si="238"/>
        <v>1</v>
      </c>
      <c r="K7524" s="49">
        <v>0</v>
      </c>
      <c r="L7524" s="50">
        <f t="shared" si="239"/>
        <v>0</v>
      </c>
    </row>
    <row r="7525" spans="1:12" s="49" customFormat="1" x14ac:dyDescent="0.25">
      <c r="A7525" s="49" t="s">
        <v>3909</v>
      </c>
      <c r="B7525" s="49" t="s">
        <v>3910</v>
      </c>
      <c r="C7525" s="49" t="s">
        <v>3911</v>
      </c>
      <c r="D7525" s="49">
        <v>805</v>
      </c>
      <c r="E7525" s="49" t="s">
        <v>2677</v>
      </c>
      <c r="F7525" s="49" t="s">
        <v>15</v>
      </c>
      <c r="G7525" s="49">
        <v>1</v>
      </c>
      <c r="H7525" s="49" t="s">
        <v>16</v>
      </c>
      <c r="I7525" s="49">
        <v>25</v>
      </c>
      <c r="J7525" s="49">
        <f t="shared" si="238"/>
        <v>25</v>
      </c>
      <c r="K7525" s="49">
        <v>0</v>
      </c>
      <c r="L7525" s="50">
        <f t="shared" si="239"/>
        <v>0</v>
      </c>
    </row>
    <row r="7526" spans="1:12" s="49" customFormat="1" x14ac:dyDescent="0.25">
      <c r="A7526" s="49" t="s">
        <v>3912</v>
      </c>
      <c r="B7526" s="49" t="s">
        <v>3913</v>
      </c>
      <c r="C7526" s="49" t="s">
        <v>3914</v>
      </c>
      <c r="D7526" s="49">
        <v>805</v>
      </c>
      <c r="E7526" s="49" t="s">
        <v>2677</v>
      </c>
      <c r="F7526" s="49" t="s">
        <v>15</v>
      </c>
      <c r="G7526" s="49">
        <v>1</v>
      </c>
      <c r="H7526" s="49" t="s">
        <v>16</v>
      </c>
      <c r="I7526" s="49">
        <v>23</v>
      </c>
      <c r="J7526" s="49">
        <f t="shared" si="238"/>
        <v>23</v>
      </c>
      <c r="K7526" s="49">
        <v>0</v>
      </c>
      <c r="L7526" s="50">
        <f t="shared" si="239"/>
        <v>0</v>
      </c>
    </row>
    <row r="7527" spans="1:12" s="49" customFormat="1" x14ac:dyDescent="0.25">
      <c r="A7527" s="49" t="s">
        <v>3918</v>
      </c>
      <c r="B7527" s="49" t="s">
        <v>3919</v>
      </c>
      <c r="C7527" s="49" t="s">
        <v>3920</v>
      </c>
      <c r="D7527" s="49">
        <v>805</v>
      </c>
      <c r="E7527" s="49" t="s">
        <v>2677</v>
      </c>
      <c r="F7527" s="49" t="s">
        <v>15</v>
      </c>
      <c r="G7527" s="49">
        <v>1</v>
      </c>
      <c r="H7527" s="49" t="s">
        <v>16</v>
      </c>
      <c r="I7527" s="49">
        <v>15</v>
      </c>
      <c r="J7527" s="49">
        <f t="shared" si="238"/>
        <v>15</v>
      </c>
      <c r="K7527" s="49">
        <v>0</v>
      </c>
      <c r="L7527" s="50">
        <f t="shared" si="239"/>
        <v>0</v>
      </c>
    </row>
    <row r="7528" spans="1:12" s="49" customFormat="1" x14ac:dyDescent="0.25">
      <c r="A7528" s="49" t="s">
        <v>4196</v>
      </c>
      <c r="B7528" s="49" t="s">
        <v>4197</v>
      </c>
      <c r="C7528" s="49" t="s">
        <v>4198</v>
      </c>
      <c r="D7528" s="49">
        <v>805</v>
      </c>
      <c r="E7528" s="49" t="s">
        <v>2677</v>
      </c>
      <c r="F7528" s="49" t="s">
        <v>15</v>
      </c>
      <c r="G7528" s="49">
        <v>1</v>
      </c>
      <c r="H7528" s="49" t="s">
        <v>16</v>
      </c>
      <c r="I7528" s="49">
        <v>15</v>
      </c>
      <c r="J7528" s="49">
        <f t="shared" si="238"/>
        <v>15</v>
      </c>
      <c r="K7528" s="49">
        <v>0</v>
      </c>
      <c r="L7528" s="50">
        <f t="shared" si="239"/>
        <v>0</v>
      </c>
    </row>
    <row r="7529" spans="1:12" s="49" customFormat="1" x14ac:dyDescent="0.25">
      <c r="A7529" s="49" t="s">
        <v>4199</v>
      </c>
      <c r="B7529" s="49" t="s">
        <v>4200</v>
      </c>
      <c r="C7529" s="49" t="s">
        <v>4201</v>
      </c>
      <c r="D7529" s="49">
        <v>805</v>
      </c>
      <c r="E7529" s="49" t="s">
        <v>2677</v>
      </c>
      <c r="F7529" s="49" t="s">
        <v>15</v>
      </c>
      <c r="G7529" s="49">
        <v>1</v>
      </c>
      <c r="H7529" s="49" t="s">
        <v>16</v>
      </c>
      <c r="I7529" s="49">
        <v>32</v>
      </c>
      <c r="J7529" s="49">
        <f t="shared" si="238"/>
        <v>32</v>
      </c>
      <c r="K7529" s="49">
        <v>0</v>
      </c>
      <c r="L7529" s="50">
        <f t="shared" si="239"/>
        <v>0</v>
      </c>
    </row>
    <row r="7530" spans="1:12" s="49" customFormat="1" x14ac:dyDescent="0.25">
      <c r="A7530" s="49" t="s">
        <v>4238</v>
      </c>
      <c r="B7530" s="49" t="s">
        <v>4239</v>
      </c>
      <c r="C7530" s="49" t="s">
        <v>4240</v>
      </c>
      <c r="D7530" s="49">
        <v>805</v>
      </c>
      <c r="E7530" s="49" t="s">
        <v>2677</v>
      </c>
      <c r="F7530" s="49" t="s">
        <v>15</v>
      </c>
      <c r="G7530" s="49">
        <v>1</v>
      </c>
      <c r="H7530" s="49" t="s">
        <v>16</v>
      </c>
      <c r="I7530" s="49">
        <v>30</v>
      </c>
      <c r="J7530" s="49">
        <f t="shared" si="238"/>
        <v>30</v>
      </c>
      <c r="K7530" s="49">
        <v>0</v>
      </c>
      <c r="L7530" s="50">
        <f t="shared" si="239"/>
        <v>0</v>
      </c>
    </row>
    <row r="7531" spans="1:12" s="49" customFormat="1" x14ac:dyDescent="0.25">
      <c r="A7531" s="49" t="s">
        <v>4244</v>
      </c>
      <c r="B7531" s="49" t="s">
        <v>4245</v>
      </c>
      <c r="C7531" s="49" t="s">
        <v>4246</v>
      </c>
      <c r="D7531" s="49">
        <v>805</v>
      </c>
      <c r="E7531" s="49" t="s">
        <v>2677</v>
      </c>
      <c r="F7531" s="49" t="s">
        <v>15</v>
      </c>
      <c r="G7531" s="49">
        <v>1</v>
      </c>
      <c r="H7531" s="49" t="s">
        <v>16</v>
      </c>
      <c r="I7531" s="49">
        <v>74</v>
      </c>
      <c r="J7531" s="49">
        <f t="shared" si="238"/>
        <v>74</v>
      </c>
      <c r="K7531" s="49">
        <v>0</v>
      </c>
      <c r="L7531" s="50">
        <f t="shared" si="239"/>
        <v>0</v>
      </c>
    </row>
    <row r="7532" spans="1:12" s="49" customFormat="1" x14ac:dyDescent="0.25">
      <c r="A7532" s="49" t="s">
        <v>4250</v>
      </c>
      <c r="B7532" s="49" t="s">
        <v>4251</v>
      </c>
      <c r="C7532" s="49" t="s">
        <v>4252</v>
      </c>
      <c r="D7532" s="49">
        <v>805</v>
      </c>
      <c r="E7532" s="49" t="s">
        <v>2677</v>
      </c>
      <c r="F7532" s="49" t="s">
        <v>15</v>
      </c>
      <c r="G7532" s="49">
        <v>1</v>
      </c>
      <c r="H7532" s="49" t="s">
        <v>16</v>
      </c>
      <c r="I7532" s="49">
        <v>1</v>
      </c>
      <c r="J7532" s="49">
        <f t="shared" si="238"/>
        <v>1</v>
      </c>
      <c r="K7532" s="49">
        <v>0</v>
      </c>
      <c r="L7532" s="50">
        <f t="shared" si="239"/>
        <v>0</v>
      </c>
    </row>
    <row r="7533" spans="1:12" s="49" customFormat="1" x14ac:dyDescent="0.25">
      <c r="A7533" s="49" t="s">
        <v>4253</v>
      </c>
      <c r="B7533" s="49" t="s">
        <v>4254</v>
      </c>
      <c r="C7533" s="49" t="s">
        <v>4255</v>
      </c>
      <c r="D7533" s="49">
        <v>805</v>
      </c>
      <c r="E7533" s="49" t="s">
        <v>2677</v>
      </c>
      <c r="F7533" s="49" t="s">
        <v>15</v>
      </c>
      <c r="G7533" s="49">
        <v>1</v>
      </c>
      <c r="H7533" s="49" t="s">
        <v>16</v>
      </c>
      <c r="I7533" s="49">
        <v>1</v>
      </c>
      <c r="J7533" s="49">
        <f t="shared" si="238"/>
        <v>1</v>
      </c>
      <c r="K7533" s="49">
        <v>0</v>
      </c>
      <c r="L7533" s="50">
        <f t="shared" si="239"/>
        <v>0</v>
      </c>
    </row>
    <row r="7534" spans="1:12" s="49" customFormat="1" x14ac:dyDescent="0.25">
      <c r="A7534" s="49" t="s">
        <v>4256</v>
      </c>
      <c r="B7534" s="49" t="s">
        <v>4257</v>
      </c>
      <c r="C7534" s="49" t="s">
        <v>4258</v>
      </c>
      <c r="D7534" s="49">
        <v>805</v>
      </c>
      <c r="E7534" s="49" t="s">
        <v>2677</v>
      </c>
      <c r="F7534" s="49" t="s">
        <v>15</v>
      </c>
      <c r="G7534" s="49">
        <v>1</v>
      </c>
      <c r="H7534" s="49" t="s">
        <v>16</v>
      </c>
      <c r="I7534" s="49">
        <v>1</v>
      </c>
      <c r="J7534" s="49">
        <f t="shared" si="238"/>
        <v>1</v>
      </c>
      <c r="K7534" s="49">
        <v>0</v>
      </c>
      <c r="L7534" s="50">
        <f t="shared" si="239"/>
        <v>0</v>
      </c>
    </row>
    <row r="7535" spans="1:12" s="49" customFormat="1" x14ac:dyDescent="0.25">
      <c r="A7535" s="49" t="s">
        <v>4259</v>
      </c>
      <c r="B7535" s="49" t="s">
        <v>4260</v>
      </c>
      <c r="C7535" s="49" t="s">
        <v>4261</v>
      </c>
      <c r="D7535" s="49">
        <v>805</v>
      </c>
      <c r="E7535" s="49" t="s">
        <v>2677</v>
      </c>
      <c r="F7535" s="49" t="s">
        <v>15</v>
      </c>
      <c r="G7535" s="49">
        <v>1</v>
      </c>
      <c r="H7535" s="49" t="s">
        <v>16</v>
      </c>
      <c r="I7535" s="49">
        <v>1</v>
      </c>
      <c r="J7535" s="49">
        <f t="shared" si="238"/>
        <v>1</v>
      </c>
      <c r="K7535" s="49">
        <v>0</v>
      </c>
      <c r="L7535" s="50">
        <f t="shared" si="239"/>
        <v>0</v>
      </c>
    </row>
    <row r="7536" spans="1:12" s="49" customFormat="1" x14ac:dyDescent="0.25">
      <c r="A7536" s="49" t="s">
        <v>4265</v>
      </c>
      <c r="B7536" s="49" t="s">
        <v>4266</v>
      </c>
      <c r="C7536" s="49" t="s">
        <v>3914</v>
      </c>
      <c r="D7536" s="49">
        <v>805</v>
      </c>
      <c r="E7536" s="49" t="s">
        <v>2677</v>
      </c>
      <c r="F7536" s="49" t="s">
        <v>15</v>
      </c>
      <c r="G7536" s="49">
        <v>1</v>
      </c>
      <c r="H7536" s="49" t="s">
        <v>16</v>
      </c>
      <c r="I7536" s="49">
        <v>26</v>
      </c>
      <c r="J7536" s="49">
        <f t="shared" si="238"/>
        <v>26</v>
      </c>
      <c r="K7536" s="49">
        <v>0</v>
      </c>
      <c r="L7536" s="50">
        <f t="shared" si="239"/>
        <v>0</v>
      </c>
    </row>
    <row r="7537" spans="1:12" s="49" customFormat="1" x14ac:dyDescent="0.25">
      <c r="A7537" s="49" t="s">
        <v>4267</v>
      </c>
      <c r="B7537" s="49" t="s">
        <v>4268</v>
      </c>
      <c r="C7537" s="49" t="s">
        <v>3446</v>
      </c>
      <c r="D7537" s="49">
        <v>805</v>
      </c>
      <c r="E7537" s="49" t="s">
        <v>2677</v>
      </c>
      <c r="F7537" s="49" t="s">
        <v>15</v>
      </c>
      <c r="G7537" s="49">
        <v>1</v>
      </c>
      <c r="H7537" s="49" t="s">
        <v>16</v>
      </c>
      <c r="I7537" s="49">
        <v>1</v>
      </c>
      <c r="J7537" s="49">
        <f t="shared" si="238"/>
        <v>1</v>
      </c>
      <c r="K7537" s="49">
        <v>0</v>
      </c>
      <c r="L7537" s="50">
        <f t="shared" si="239"/>
        <v>0</v>
      </c>
    </row>
    <row r="7538" spans="1:12" s="49" customFormat="1" x14ac:dyDescent="0.25">
      <c r="A7538" s="49" t="s">
        <v>4271</v>
      </c>
      <c r="B7538" s="49" t="s">
        <v>4272</v>
      </c>
      <c r="C7538" s="49" t="s">
        <v>4231</v>
      </c>
      <c r="D7538" s="49">
        <v>805</v>
      </c>
      <c r="E7538" s="49" t="s">
        <v>2677</v>
      </c>
      <c r="F7538" s="49" t="s">
        <v>15</v>
      </c>
      <c r="G7538" s="49">
        <v>1</v>
      </c>
      <c r="H7538" s="49" t="s">
        <v>16</v>
      </c>
      <c r="I7538" s="49">
        <v>1</v>
      </c>
      <c r="J7538" s="49">
        <f t="shared" si="238"/>
        <v>1</v>
      </c>
      <c r="K7538" s="49">
        <v>0</v>
      </c>
      <c r="L7538" s="50">
        <f t="shared" si="239"/>
        <v>0</v>
      </c>
    </row>
    <row r="7539" spans="1:12" s="49" customFormat="1" x14ac:dyDescent="0.25">
      <c r="A7539" s="49" t="s">
        <v>4273</v>
      </c>
      <c r="B7539" s="49" t="s">
        <v>4274</v>
      </c>
      <c r="C7539" s="49" t="s">
        <v>4275</v>
      </c>
      <c r="D7539" s="49">
        <v>805</v>
      </c>
      <c r="E7539" s="49" t="s">
        <v>2677</v>
      </c>
      <c r="F7539" s="49" t="s">
        <v>15</v>
      </c>
      <c r="G7539" s="49">
        <v>1</v>
      </c>
      <c r="H7539" s="49" t="s">
        <v>16</v>
      </c>
      <c r="I7539" s="49">
        <v>1</v>
      </c>
      <c r="J7539" s="49">
        <f t="shared" si="238"/>
        <v>1</v>
      </c>
      <c r="K7539" s="49">
        <v>0</v>
      </c>
      <c r="L7539" s="50">
        <f t="shared" si="239"/>
        <v>0</v>
      </c>
    </row>
    <row r="7540" spans="1:12" s="49" customFormat="1" x14ac:dyDescent="0.25">
      <c r="A7540" s="49" t="s">
        <v>4282</v>
      </c>
      <c r="B7540" s="49" t="s">
        <v>3549</v>
      </c>
      <c r="C7540" s="49" t="s">
        <v>4283</v>
      </c>
      <c r="D7540" s="49">
        <v>805</v>
      </c>
      <c r="E7540" s="49" t="s">
        <v>2677</v>
      </c>
      <c r="F7540" s="49" t="s">
        <v>15</v>
      </c>
      <c r="G7540" s="49">
        <v>1</v>
      </c>
      <c r="H7540" s="49" t="s">
        <v>16</v>
      </c>
      <c r="I7540" s="49">
        <v>31</v>
      </c>
      <c r="J7540" s="49">
        <f t="shared" si="238"/>
        <v>31</v>
      </c>
      <c r="K7540" s="49">
        <v>0</v>
      </c>
      <c r="L7540" s="50">
        <f t="shared" si="239"/>
        <v>0</v>
      </c>
    </row>
    <row r="7541" spans="1:12" s="49" customFormat="1" x14ac:dyDescent="0.25">
      <c r="A7541" s="49" t="s">
        <v>4287</v>
      </c>
      <c r="B7541" s="49" t="s">
        <v>4288</v>
      </c>
      <c r="C7541" s="49" t="s">
        <v>4289</v>
      </c>
      <c r="D7541" s="49">
        <v>805</v>
      </c>
      <c r="E7541" s="49" t="s">
        <v>2677</v>
      </c>
      <c r="F7541" s="49" t="s">
        <v>15</v>
      </c>
      <c r="G7541" s="49">
        <v>1</v>
      </c>
      <c r="H7541" s="49" t="s">
        <v>16</v>
      </c>
      <c r="I7541" s="49">
        <v>41</v>
      </c>
      <c r="J7541" s="49">
        <f t="shared" si="238"/>
        <v>41</v>
      </c>
      <c r="K7541" s="49">
        <v>0</v>
      </c>
      <c r="L7541" s="50">
        <f t="shared" si="239"/>
        <v>0</v>
      </c>
    </row>
    <row r="7542" spans="1:12" s="49" customFormat="1" x14ac:dyDescent="0.25">
      <c r="A7542" s="49" t="s">
        <v>4290</v>
      </c>
      <c r="B7542" s="49" t="s">
        <v>4291</v>
      </c>
      <c r="C7542" s="49" t="s">
        <v>4292</v>
      </c>
      <c r="D7542" s="49">
        <v>805</v>
      </c>
      <c r="E7542" s="49" t="s">
        <v>2677</v>
      </c>
      <c r="F7542" s="49" t="s">
        <v>15</v>
      </c>
      <c r="G7542" s="49">
        <v>1</v>
      </c>
      <c r="H7542" s="49" t="s">
        <v>16</v>
      </c>
      <c r="I7542" s="49">
        <v>28</v>
      </c>
      <c r="J7542" s="49">
        <f t="shared" si="238"/>
        <v>28</v>
      </c>
      <c r="K7542" s="49">
        <v>0</v>
      </c>
      <c r="L7542" s="50">
        <f t="shared" si="239"/>
        <v>0</v>
      </c>
    </row>
    <row r="7543" spans="1:12" s="49" customFormat="1" x14ac:dyDescent="0.25">
      <c r="A7543" s="49" t="s">
        <v>4302</v>
      </c>
      <c r="B7543" s="49" t="s">
        <v>4303</v>
      </c>
      <c r="C7543" s="49" t="s">
        <v>4304</v>
      </c>
      <c r="D7543" s="49">
        <v>805</v>
      </c>
      <c r="E7543" s="49" t="s">
        <v>2677</v>
      </c>
      <c r="F7543" s="49" t="s">
        <v>15</v>
      </c>
      <c r="G7543" s="49">
        <v>1</v>
      </c>
      <c r="H7543" s="49" t="s">
        <v>16</v>
      </c>
      <c r="I7543" s="49">
        <v>60</v>
      </c>
      <c r="J7543" s="49">
        <f t="shared" si="238"/>
        <v>60</v>
      </c>
      <c r="K7543" s="49">
        <v>0</v>
      </c>
      <c r="L7543" s="50">
        <f t="shared" si="239"/>
        <v>0</v>
      </c>
    </row>
    <row r="7544" spans="1:12" s="49" customFormat="1" x14ac:dyDescent="0.25">
      <c r="A7544" s="49" t="s">
        <v>4305</v>
      </c>
      <c r="B7544" s="49" t="s">
        <v>4306</v>
      </c>
      <c r="C7544" s="49" t="s">
        <v>4083</v>
      </c>
      <c r="D7544" s="49">
        <v>805</v>
      </c>
      <c r="E7544" s="49" t="s">
        <v>2677</v>
      </c>
      <c r="F7544" s="49" t="s">
        <v>15</v>
      </c>
      <c r="G7544" s="49">
        <v>1</v>
      </c>
      <c r="H7544" s="49" t="s">
        <v>16</v>
      </c>
      <c r="I7544" s="49">
        <v>36</v>
      </c>
      <c r="J7544" s="49">
        <f t="shared" si="238"/>
        <v>36</v>
      </c>
      <c r="K7544" s="49">
        <v>0</v>
      </c>
      <c r="L7544" s="50">
        <f t="shared" si="239"/>
        <v>0</v>
      </c>
    </row>
    <row r="7545" spans="1:12" s="49" customFormat="1" x14ac:dyDescent="0.25">
      <c r="A7545" s="49" t="s">
        <v>4310</v>
      </c>
      <c r="B7545" s="49" t="s">
        <v>4311</v>
      </c>
      <c r="C7545" s="49" t="s">
        <v>4312</v>
      </c>
      <c r="D7545" s="49">
        <v>805</v>
      </c>
      <c r="E7545" s="49" t="s">
        <v>2677</v>
      </c>
      <c r="F7545" s="49" t="s">
        <v>15</v>
      </c>
      <c r="G7545" s="49">
        <v>1</v>
      </c>
      <c r="H7545" s="49" t="s">
        <v>16</v>
      </c>
      <c r="I7545" s="49">
        <v>36</v>
      </c>
      <c r="J7545" s="49">
        <f t="shared" si="238"/>
        <v>36</v>
      </c>
      <c r="K7545" s="49">
        <v>0</v>
      </c>
      <c r="L7545" s="50">
        <f t="shared" si="239"/>
        <v>0</v>
      </c>
    </row>
    <row r="7546" spans="1:12" s="49" customFormat="1" x14ac:dyDescent="0.25">
      <c r="A7546" s="49" t="s">
        <v>4316</v>
      </c>
      <c r="B7546" s="49" t="s">
        <v>4317</v>
      </c>
      <c r="C7546" s="49" t="s">
        <v>4318</v>
      </c>
      <c r="D7546" s="49">
        <v>805</v>
      </c>
      <c r="E7546" s="49" t="s">
        <v>2677</v>
      </c>
      <c r="F7546" s="49" t="s">
        <v>15</v>
      </c>
      <c r="G7546" s="49">
        <v>1</v>
      </c>
      <c r="H7546" s="49" t="s">
        <v>16</v>
      </c>
      <c r="I7546" s="49">
        <v>26</v>
      </c>
      <c r="J7546" s="49">
        <f t="shared" si="238"/>
        <v>26</v>
      </c>
      <c r="K7546" s="49">
        <v>0</v>
      </c>
      <c r="L7546" s="50">
        <f t="shared" si="239"/>
        <v>0</v>
      </c>
    </row>
    <row r="7547" spans="1:12" s="49" customFormat="1" x14ac:dyDescent="0.25">
      <c r="A7547" s="49" t="s">
        <v>4330</v>
      </c>
      <c r="B7547" s="49" t="s">
        <v>4331</v>
      </c>
      <c r="C7547" s="49" t="s">
        <v>4332</v>
      </c>
      <c r="D7547" s="49">
        <v>805</v>
      </c>
      <c r="E7547" s="49" t="s">
        <v>2677</v>
      </c>
      <c r="F7547" s="49" t="s">
        <v>15</v>
      </c>
      <c r="G7547" s="49">
        <v>1</v>
      </c>
      <c r="H7547" s="49" t="s">
        <v>16</v>
      </c>
      <c r="I7547" s="49">
        <v>1</v>
      </c>
      <c r="J7547" s="49">
        <f t="shared" si="238"/>
        <v>1</v>
      </c>
      <c r="K7547" s="49">
        <v>0</v>
      </c>
      <c r="L7547" s="50">
        <f t="shared" si="239"/>
        <v>0</v>
      </c>
    </row>
    <row r="7548" spans="1:12" s="49" customFormat="1" x14ac:dyDescent="0.25">
      <c r="A7548" s="49" t="s">
        <v>4336</v>
      </c>
      <c r="B7548" s="49" t="s">
        <v>4337</v>
      </c>
      <c r="C7548" s="49" t="s">
        <v>4338</v>
      </c>
      <c r="D7548" s="49">
        <v>805</v>
      </c>
      <c r="E7548" s="49" t="s">
        <v>2677</v>
      </c>
      <c r="F7548" s="49" t="s">
        <v>15</v>
      </c>
      <c r="G7548" s="49">
        <v>1</v>
      </c>
      <c r="H7548" s="49" t="s">
        <v>16</v>
      </c>
      <c r="I7548" s="49">
        <v>1</v>
      </c>
      <c r="J7548" s="49">
        <f t="shared" si="238"/>
        <v>1</v>
      </c>
      <c r="K7548" s="49">
        <v>0</v>
      </c>
      <c r="L7548" s="50">
        <f t="shared" si="239"/>
        <v>0</v>
      </c>
    </row>
    <row r="7549" spans="1:12" s="49" customFormat="1" x14ac:dyDescent="0.25">
      <c r="A7549" s="49" t="s">
        <v>4342</v>
      </c>
      <c r="B7549" s="49" t="s">
        <v>4343</v>
      </c>
      <c r="C7549" s="49" t="s">
        <v>4344</v>
      </c>
      <c r="D7549" s="49">
        <v>805</v>
      </c>
      <c r="E7549" s="49" t="s">
        <v>2677</v>
      </c>
      <c r="F7549" s="49" t="s">
        <v>15</v>
      </c>
      <c r="G7549" s="49">
        <v>1</v>
      </c>
      <c r="H7549" s="49" t="s">
        <v>16</v>
      </c>
      <c r="I7549" s="49">
        <v>1</v>
      </c>
      <c r="J7549" s="49">
        <f t="shared" si="238"/>
        <v>1</v>
      </c>
      <c r="K7549" s="49">
        <v>0</v>
      </c>
      <c r="L7549" s="50">
        <f t="shared" si="239"/>
        <v>0</v>
      </c>
    </row>
    <row r="7550" spans="1:12" s="49" customFormat="1" x14ac:dyDescent="0.25">
      <c r="A7550" s="49" t="s">
        <v>4360</v>
      </c>
      <c r="B7550" s="49" t="s">
        <v>4361</v>
      </c>
      <c r="C7550" s="49" t="s">
        <v>4362</v>
      </c>
      <c r="D7550" s="49">
        <v>805</v>
      </c>
      <c r="E7550" s="49" t="s">
        <v>2677</v>
      </c>
      <c r="F7550" s="49" t="s">
        <v>15</v>
      </c>
      <c r="G7550" s="49">
        <v>1</v>
      </c>
      <c r="H7550" s="49" t="s">
        <v>16</v>
      </c>
      <c r="I7550" s="49">
        <v>130</v>
      </c>
      <c r="J7550" s="49">
        <f t="shared" si="238"/>
        <v>130</v>
      </c>
      <c r="K7550" s="49">
        <v>0</v>
      </c>
      <c r="L7550" s="50">
        <f t="shared" si="239"/>
        <v>0</v>
      </c>
    </row>
    <row r="7551" spans="1:12" s="49" customFormat="1" x14ac:dyDescent="0.25">
      <c r="A7551" s="49" t="s">
        <v>4372</v>
      </c>
      <c r="B7551" s="49" t="s">
        <v>4373</v>
      </c>
      <c r="C7551" s="49" t="s">
        <v>4374</v>
      </c>
      <c r="D7551" s="49">
        <v>805</v>
      </c>
      <c r="E7551" s="49" t="s">
        <v>2677</v>
      </c>
      <c r="F7551" s="49" t="s">
        <v>15</v>
      </c>
      <c r="G7551" s="49">
        <v>1</v>
      </c>
      <c r="H7551" s="49" t="s">
        <v>16</v>
      </c>
      <c r="I7551" s="49">
        <v>1</v>
      </c>
      <c r="J7551" s="49">
        <f t="shared" si="238"/>
        <v>1</v>
      </c>
      <c r="K7551" s="49">
        <v>0</v>
      </c>
      <c r="L7551" s="50">
        <f t="shared" si="239"/>
        <v>0</v>
      </c>
    </row>
    <row r="7552" spans="1:12" s="49" customFormat="1" x14ac:dyDescent="0.25">
      <c r="A7552" s="49" t="s">
        <v>4375</v>
      </c>
      <c r="B7552" s="49" t="s">
        <v>4376</v>
      </c>
      <c r="C7552" s="49" t="s">
        <v>4377</v>
      </c>
      <c r="D7552" s="49">
        <v>805</v>
      </c>
      <c r="E7552" s="49" t="s">
        <v>2677</v>
      </c>
      <c r="F7552" s="49" t="s">
        <v>15</v>
      </c>
      <c r="G7552" s="49">
        <v>1</v>
      </c>
      <c r="H7552" s="49" t="s">
        <v>16</v>
      </c>
      <c r="I7552" s="49">
        <v>1</v>
      </c>
      <c r="J7552" s="49">
        <f t="shared" si="238"/>
        <v>1</v>
      </c>
      <c r="K7552" s="49">
        <v>0</v>
      </c>
      <c r="L7552" s="50">
        <f t="shared" si="239"/>
        <v>0</v>
      </c>
    </row>
    <row r="7553" spans="1:12" s="49" customFormat="1" x14ac:dyDescent="0.25">
      <c r="A7553" s="49" t="s">
        <v>4378</v>
      </c>
      <c r="B7553" s="49" t="s">
        <v>4379</v>
      </c>
      <c r="C7553" s="49" t="s">
        <v>4380</v>
      </c>
      <c r="D7553" s="49">
        <v>805</v>
      </c>
      <c r="E7553" s="49" t="s">
        <v>2677</v>
      </c>
      <c r="F7553" s="49" t="s">
        <v>15</v>
      </c>
      <c r="G7553" s="49">
        <v>1</v>
      </c>
      <c r="H7553" s="49" t="s">
        <v>16</v>
      </c>
      <c r="I7553" s="49">
        <v>1</v>
      </c>
      <c r="J7553" s="49">
        <f t="shared" si="238"/>
        <v>1</v>
      </c>
      <c r="K7553" s="49">
        <v>0</v>
      </c>
      <c r="L7553" s="50">
        <f t="shared" si="239"/>
        <v>0</v>
      </c>
    </row>
    <row r="7554" spans="1:12" s="49" customFormat="1" x14ac:dyDescent="0.25">
      <c r="A7554" s="49" t="s">
        <v>4381</v>
      </c>
      <c r="B7554" s="49" t="s">
        <v>4382</v>
      </c>
      <c r="D7554" s="49">
        <v>805</v>
      </c>
      <c r="E7554" s="49" t="s">
        <v>2677</v>
      </c>
      <c r="F7554" s="49" t="s">
        <v>15</v>
      </c>
      <c r="G7554" s="49">
        <v>1</v>
      </c>
      <c r="H7554" s="49" t="s">
        <v>16</v>
      </c>
      <c r="I7554" s="49">
        <v>120</v>
      </c>
      <c r="J7554" s="49">
        <f t="shared" si="238"/>
        <v>120</v>
      </c>
      <c r="K7554" s="49">
        <v>0</v>
      </c>
      <c r="L7554" s="50">
        <f t="shared" si="239"/>
        <v>0</v>
      </c>
    </row>
    <row r="7555" spans="1:12" s="49" customFormat="1" x14ac:dyDescent="0.25">
      <c r="A7555" s="49" t="s">
        <v>4389</v>
      </c>
      <c r="B7555" s="49" t="s">
        <v>4390</v>
      </c>
      <c r="C7555" s="49" t="s">
        <v>4391</v>
      </c>
      <c r="D7555" s="49">
        <v>805</v>
      </c>
      <c r="E7555" s="49" t="s">
        <v>2677</v>
      </c>
      <c r="F7555" s="49" t="s">
        <v>15</v>
      </c>
      <c r="G7555" s="49">
        <v>1</v>
      </c>
      <c r="H7555" s="49" t="s">
        <v>16</v>
      </c>
      <c r="I7555" s="49">
        <v>300</v>
      </c>
      <c r="J7555" s="49">
        <f t="shared" si="238"/>
        <v>300</v>
      </c>
      <c r="K7555" s="49">
        <v>0</v>
      </c>
      <c r="L7555" s="50">
        <f t="shared" si="239"/>
        <v>0</v>
      </c>
    </row>
    <row r="7556" spans="1:12" s="49" customFormat="1" x14ac:dyDescent="0.25">
      <c r="A7556" s="49" t="s">
        <v>4405</v>
      </c>
      <c r="B7556" s="49" t="s">
        <v>4406</v>
      </c>
      <c r="C7556" s="49" t="s">
        <v>4407</v>
      </c>
      <c r="D7556" s="49">
        <v>805</v>
      </c>
      <c r="E7556" s="49" t="s">
        <v>2677</v>
      </c>
      <c r="F7556" s="49" t="s">
        <v>15</v>
      </c>
      <c r="G7556" s="49">
        <v>1</v>
      </c>
      <c r="H7556" s="49" t="s">
        <v>16</v>
      </c>
      <c r="I7556" s="49">
        <v>1</v>
      </c>
      <c r="J7556" s="49">
        <f t="shared" si="238"/>
        <v>1</v>
      </c>
      <c r="K7556" s="49">
        <v>0</v>
      </c>
      <c r="L7556" s="50">
        <f t="shared" si="239"/>
        <v>0</v>
      </c>
    </row>
    <row r="7557" spans="1:12" s="49" customFormat="1" x14ac:dyDescent="0.25">
      <c r="A7557" s="49" t="s">
        <v>4408</v>
      </c>
      <c r="B7557" s="49" t="s">
        <v>4400</v>
      </c>
      <c r="C7557" s="49" t="s">
        <v>4409</v>
      </c>
      <c r="D7557" s="49">
        <v>805</v>
      </c>
      <c r="E7557" s="49" t="s">
        <v>2677</v>
      </c>
      <c r="F7557" s="49" t="s">
        <v>15</v>
      </c>
      <c r="G7557" s="49">
        <v>1</v>
      </c>
      <c r="H7557" s="49" t="s">
        <v>16</v>
      </c>
      <c r="I7557" s="49">
        <v>1</v>
      </c>
      <c r="J7557" s="49">
        <f t="shared" si="238"/>
        <v>1</v>
      </c>
      <c r="K7557" s="49">
        <v>0</v>
      </c>
      <c r="L7557" s="50">
        <f t="shared" si="239"/>
        <v>0</v>
      </c>
    </row>
    <row r="7558" spans="1:12" s="49" customFormat="1" x14ac:dyDescent="0.25">
      <c r="A7558" s="49" t="s">
        <v>4413</v>
      </c>
      <c r="B7558" s="49" t="s">
        <v>4414</v>
      </c>
      <c r="C7558" s="49" t="s">
        <v>4415</v>
      </c>
      <c r="D7558" s="49">
        <v>805</v>
      </c>
      <c r="E7558" s="49" t="s">
        <v>2677</v>
      </c>
      <c r="F7558" s="49" t="s">
        <v>15</v>
      </c>
      <c r="G7558" s="49">
        <v>1</v>
      </c>
      <c r="H7558" s="49" t="s">
        <v>16</v>
      </c>
      <c r="I7558" s="49">
        <v>1</v>
      </c>
      <c r="J7558" s="49">
        <f t="shared" si="238"/>
        <v>1</v>
      </c>
      <c r="K7558" s="49">
        <v>0</v>
      </c>
      <c r="L7558" s="50">
        <f t="shared" si="239"/>
        <v>0</v>
      </c>
    </row>
    <row r="7559" spans="1:12" s="49" customFormat="1" x14ac:dyDescent="0.25">
      <c r="A7559" s="49" t="s">
        <v>4416</v>
      </c>
      <c r="B7559" s="49" t="s">
        <v>4400</v>
      </c>
      <c r="C7559" s="49" t="s">
        <v>4417</v>
      </c>
      <c r="D7559" s="49">
        <v>805</v>
      </c>
      <c r="E7559" s="49" t="s">
        <v>2677</v>
      </c>
      <c r="F7559" s="49" t="s">
        <v>15</v>
      </c>
      <c r="G7559" s="49">
        <v>1</v>
      </c>
      <c r="H7559" s="49" t="s">
        <v>16</v>
      </c>
      <c r="I7559" s="49">
        <v>1</v>
      </c>
      <c r="J7559" s="49">
        <f t="shared" si="238"/>
        <v>1</v>
      </c>
      <c r="K7559" s="49">
        <v>0</v>
      </c>
      <c r="L7559" s="50">
        <f t="shared" si="239"/>
        <v>0</v>
      </c>
    </row>
    <row r="7560" spans="1:12" s="49" customFormat="1" x14ac:dyDescent="0.25">
      <c r="A7560" s="49" t="s">
        <v>4418</v>
      </c>
      <c r="B7560" s="49" t="s">
        <v>4419</v>
      </c>
      <c r="C7560" s="49" t="s">
        <v>4420</v>
      </c>
      <c r="D7560" s="49">
        <v>805</v>
      </c>
      <c r="E7560" s="49" t="s">
        <v>2677</v>
      </c>
      <c r="F7560" s="49" t="s">
        <v>15</v>
      </c>
      <c r="G7560" s="49">
        <v>1</v>
      </c>
      <c r="H7560" s="49" t="s">
        <v>16</v>
      </c>
      <c r="I7560" s="49">
        <v>1</v>
      </c>
      <c r="J7560" s="49">
        <f t="shared" si="238"/>
        <v>1</v>
      </c>
      <c r="K7560" s="49">
        <v>0</v>
      </c>
      <c r="L7560" s="50">
        <f t="shared" si="239"/>
        <v>0</v>
      </c>
    </row>
    <row r="7561" spans="1:12" s="49" customFormat="1" x14ac:dyDescent="0.25">
      <c r="A7561" s="49" t="s">
        <v>4432</v>
      </c>
      <c r="B7561" s="49" t="s">
        <v>4433</v>
      </c>
      <c r="C7561" s="49" t="s">
        <v>4434</v>
      </c>
      <c r="D7561" s="49">
        <v>805</v>
      </c>
      <c r="E7561" s="49" t="s">
        <v>2677</v>
      </c>
      <c r="F7561" s="49" t="s">
        <v>15</v>
      </c>
      <c r="G7561" s="49">
        <v>1</v>
      </c>
      <c r="H7561" s="49" t="s">
        <v>16</v>
      </c>
      <c r="I7561" s="49">
        <v>40</v>
      </c>
      <c r="J7561" s="49">
        <f t="shared" si="238"/>
        <v>40</v>
      </c>
      <c r="K7561" s="49">
        <v>0</v>
      </c>
      <c r="L7561" s="50">
        <f t="shared" si="239"/>
        <v>0</v>
      </c>
    </row>
    <row r="7562" spans="1:12" s="49" customFormat="1" x14ac:dyDescent="0.25">
      <c r="A7562" s="49" t="s">
        <v>4496</v>
      </c>
      <c r="B7562" s="49" t="s">
        <v>4497</v>
      </c>
      <c r="C7562" s="49" t="s">
        <v>4498</v>
      </c>
      <c r="D7562" s="49">
        <v>805</v>
      </c>
      <c r="E7562" s="49" t="s">
        <v>2677</v>
      </c>
      <c r="F7562" s="49" t="s">
        <v>15</v>
      </c>
      <c r="G7562" s="49">
        <v>1</v>
      </c>
      <c r="H7562" s="49" t="s">
        <v>16</v>
      </c>
      <c r="I7562" s="49">
        <v>1</v>
      </c>
      <c r="J7562" s="49">
        <f t="shared" si="238"/>
        <v>1</v>
      </c>
      <c r="K7562" s="49">
        <v>0</v>
      </c>
      <c r="L7562" s="50">
        <f t="shared" si="239"/>
        <v>0</v>
      </c>
    </row>
    <row r="7563" spans="1:12" s="49" customFormat="1" x14ac:dyDescent="0.25">
      <c r="A7563" s="49" t="s">
        <v>4499</v>
      </c>
      <c r="B7563" s="49" t="s">
        <v>4500</v>
      </c>
      <c r="C7563" s="49" t="s">
        <v>4498</v>
      </c>
      <c r="D7563" s="49">
        <v>805</v>
      </c>
      <c r="E7563" s="49" t="s">
        <v>2677</v>
      </c>
      <c r="F7563" s="49" t="s">
        <v>15</v>
      </c>
      <c r="G7563" s="49">
        <v>1</v>
      </c>
      <c r="H7563" s="49" t="s">
        <v>16</v>
      </c>
      <c r="I7563" s="49">
        <v>1</v>
      </c>
      <c r="J7563" s="49">
        <f t="shared" si="238"/>
        <v>1</v>
      </c>
      <c r="K7563" s="49">
        <v>0</v>
      </c>
      <c r="L7563" s="50">
        <f t="shared" si="239"/>
        <v>0</v>
      </c>
    </row>
    <row r="7564" spans="1:12" s="49" customFormat="1" x14ac:dyDescent="0.25">
      <c r="A7564" s="49" t="s">
        <v>4504</v>
      </c>
      <c r="B7564" s="49" t="s">
        <v>4505</v>
      </c>
      <c r="C7564" s="49" t="s">
        <v>4506</v>
      </c>
      <c r="D7564" s="49">
        <v>805</v>
      </c>
      <c r="E7564" s="49" t="s">
        <v>2677</v>
      </c>
      <c r="F7564" s="49" t="s">
        <v>15</v>
      </c>
      <c r="G7564" s="49">
        <v>1</v>
      </c>
      <c r="H7564" s="49" t="s">
        <v>16</v>
      </c>
      <c r="I7564" s="49">
        <v>1</v>
      </c>
      <c r="J7564" s="49">
        <f t="shared" si="238"/>
        <v>1</v>
      </c>
      <c r="K7564" s="49">
        <v>0</v>
      </c>
      <c r="L7564" s="50">
        <f t="shared" si="239"/>
        <v>0</v>
      </c>
    </row>
    <row r="7565" spans="1:12" s="49" customFormat="1" x14ac:dyDescent="0.25">
      <c r="A7565" s="49" t="s">
        <v>4531</v>
      </c>
      <c r="B7565" s="49" t="s">
        <v>4532</v>
      </c>
      <c r="C7565" s="49" t="s">
        <v>4533</v>
      </c>
      <c r="D7565" s="49">
        <v>805</v>
      </c>
      <c r="E7565" s="49" t="s">
        <v>2677</v>
      </c>
      <c r="F7565" s="49" t="s">
        <v>15</v>
      </c>
      <c r="G7565" s="49">
        <v>1</v>
      </c>
      <c r="H7565" s="49" t="s">
        <v>16</v>
      </c>
      <c r="I7565" s="49">
        <v>1</v>
      </c>
      <c r="J7565" s="49">
        <f t="shared" si="238"/>
        <v>1</v>
      </c>
      <c r="K7565" s="49">
        <v>0</v>
      </c>
      <c r="L7565" s="50">
        <f t="shared" si="239"/>
        <v>0</v>
      </c>
    </row>
    <row r="7566" spans="1:12" s="49" customFormat="1" x14ac:dyDescent="0.25">
      <c r="A7566" s="49" t="s">
        <v>4791</v>
      </c>
      <c r="B7566" s="49" t="s">
        <v>4792</v>
      </c>
      <c r="C7566" s="49" t="s">
        <v>4793</v>
      </c>
      <c r="D7566" s="49">
        <v>805</v>
      </c>
      <c r="E7566" s="49" t="s">
        <v>2677</v>
      </c>
      <c r="F7566" s="49" t="s">
        <v>15</v>
      </c>
      <c r="G7566" s="49">
        <v>1</v>
      </c>
      <c r="H7566" s="49" t="s">
        <v>16</v>
      </c>
      <c r="I7566" s="49">
        <v>1</v>
      </c>
      <c r="J7566" s="49">
        <f t="shared" si="238"/>
        <v>1</v>
      </c>
      <c r="K7566" s="49">
        <v>0</v>
      </c>
      <c r="L7566" s="50">
        <f t="shared" si="239"/>
        <v>0</v>
      </c>
    </row>
    <row r="7567" spans="1:12" s="49" customFormat="1" x14ac:dyDescent="0.25">
      <c r="A7567" s="49" t="s">
        <v>4797</v>
      </c>
      <c r="B7567" s="49" t="s">
        <v>4798</v>
      </c>
      <c r="C7567" s="49" t="s">
        <v>4799</v>
      </c>
      <c r="D7567" s="49">
        <v>805</v>
      </c>
      <c r="E7567" s="49" t="s">
        <v>2677</v>
      </c>
      <c r="F7567" s="49" t="s">
        <v>15</v>
      </c>
      <c r="G7567" s="49">
        <v>1</v>
      </c>
      <c r="H7567" s="49" t="s">
        <v>16</v>
      </c>
      <c r="I7567" s="49">
        <v>1</v>
      </c>
      <c r="J7567" s="49">
        <f t="shared" si="238"/>
        <v>1</v>
      </c>
      <c r="K7567" s="49">
        <v>0</v>
      </c>
      <c r="L7567" s="50">
        <f t="shared" si="239"/>
        <v>0</v>
      </c>
    </row>
    <row r="7568" spans="1:12" s="49" customFormat="1" x14ac:dyDescent="0.25">
      <c r="A7568" s="49" t="s">
        <v>4800</v>
      </c>
      <c r="B7568" s="49" t="s">
        <v>4801</v>
      </c>
      <c r="C7568" s="49" t="s">
        <v>4802</v>
      </c>
      <c r="D7568" s="49">
        <v>805</v>
      </c>
      <c r="E7568" s="49" t="s">
        <v>2677</v>
      </c>
      <c r="F7568" s="49" t="s">
        <v>15</v>
      </c>
      <c r="G7568" s="49">
        <v>1</v>
      </c>
      <c r="H7568" s="49" t="s">
        <v>16</v>
      </c>
      <c r="I7568" s="49">
        <v>1</v>
      </c>
      <c r="J7568" s="49">
        <f t="shared" si="238"/>
        <v>1</v>
      </c>
      <c r="K7568" s="49">
        <v>0</v>
      </c>
      <c r="L7568" s="50">
        <f t="shared" si="239"/>
        <v>0</v>
      </c>
    </row>
    <row r="7569" spans="1:12" s="49" customFormat="1" x14ac:dyDescent="0.25">
      <c r="A7569" s="49" t="s">
        <v>4874</v>
      </c>
      <c r="B7569" s="49" t="s">
        <v>4875</v>
      </c>
      <c r="C7569" s="49" t="s">
        <v>4876</v>
      </c>
      <c r="D7569" s="49">
        <v>805</v>
      </c>
      <c r="E7569" s="49" t="s">
        <v>2677</v>
      </c>
      <c r="F7569" s="49" t="s">
        <v>15</v>
      </c>
      <c r="G7569" s="49">
        <v>1</v>
      </c>
      <c r="H7569" s="49" t="s">
        <v>16</v>
      </c>
      <c r="I7569" s="49">
        <v>1</v>
      </c>
      <c r="J7569" s="49">
        <f t="shared" si="238"/>
        <v>1</v>
      </c>
      <c r="K7569" s="49">
        <v>0</v>
      </c>
      <c r="L7569" s="50">
        <f t="shared" si="239"/>
        <v>0</v>
      </c>
    </row>
    <row r="7570" spans="1:12" s="49" customFormat="1" x14ac:dyDescent="0.25">
      <c r="A7570" s="49" t="s">
        <v>5082</v>
      </c>
      <c r="B7570" s="49" t="s">
        <v>5083</v>
      </c>
      <c r="D7570" s="49">
        <v>805</v>
      </c>
      <c r="E7570" s="49" t="s">
        <v>2677</v>
      </c>
      <c r="F7570" s="49" t="s">
        <v>15</v>
      </c>
      <c r="G7570" s="49">
        <v>1</v>
      </c>
      <c r="H7570" s="49" t="s">
        <v>16</v>
      </c>
      <c r="I7570" s="49">
        <v>1</v>
      </c>
      <c r="J7570" s="49">
        <f t="shared" si="238"/>
        <v>1</v>
      </c>
      <c r="K7570" s="49">
        <v>0</v>
      </c>
      <c r="L7570" s="50">
        <f t="shared" si="239"/>
        <v>0</v>
      </c>
    </row>
    <row r="7571" spans="1:12" s="49" customFormat="1" x14ac:dyDescent="0.25">
      <c r="A7571" s="49" t="s">
        <v>5114</v>
      </c>
      <c r="B7571" s="49" t="s">
        <v>5115</v>
      </c>
      <c r="C7571" s="49" t="s">
        <v>4231</v>
      </c>
      <c r="D7571" s="49">
        <v>805</v>
      </c>
      <c r="E7571" s="49" t="s">
        <v>2677</v>
      </c>
      <c r="F7571" s="49" t="s">
        <v>15</v>
      </c>
      <c r="G7571" s="49">
        <v>1</v>
      </c>
      <c r="H7571" s="49" t="s">
        <v>16</v>
      </c>
      <c r="I7571" s="49">
        <v>1</v>
      </c>
      <c r="J7571" s="49">
        <f t="shared" si="238"/>
        <v>1</v>
      </c>
      <c r="K7571" s="49">
        <v>0</v>
      </c>
      <c r="L7571" s="50">
        <f t="shared" si="239"/>
        <v>0</v>
      </c>
    </row>
    <row r="7572" spans="1:12" s="49" customFormat="1" x14ac:dyDescent="0.25">
      <c r="A7572" s="49" t="s">
        <v>5128</v>
      </c>
      <c r="B7572" s="49" t="s">
        <v>5129</v>
      </c>
      <c r="C7572" s="49" t="s">
        <v>5130</v>
      </c>
      <c r="D7572" s="49">
        <v>805</v>
      </c>
      <c r="E7572" s="49" t="s">
        <v>2677</v>
      </c>
      <c r="F7572" s="49" t="s">
        <v>15</v>
      </c>
      <c r="G7572" s="49">
        <v>1</v>
      </c>
      <c r="H7572" s="49" t="s">
        <v>16</v>
      </c>
      <c r="I7572" s="49">
        <v>1</v>
      </c>
      <c r="J7572" s="49">
        <f t="shared" si="238"/>
        <v>1</v>
      </c>
      <c r="K7572" s="49">
        <v>0</v>
      </c>
      <c r="L7572" s="50">
        <f t="shared" si="239"/>
        <v>0</v>
      </c>
    </row>
    <row r="7573" spans="1:12" s="49" customFormat="1" x14ac:dyDescent="0.25">
      <c r="A7573" s="49" t="s">
        <v>5267</v>
      </c>
      <c r="B7573" s="49" t="s">
        <v>5268</v>
      </c>
      <c r="D7573" s="49">
        <v>805</v>
      </c>
      <c r="E7573" s="49" t="s">
        <v>2677</v>
      </c>
      <c r="F7573" s="49" t="s">
        <v>15</v>
      </c>
      <c r="G7573" s="49">
        <v>1</v>
      </c>
      <c r="H7573" s="49" t="s">
        <v>16</v>
      </c>
      <c r="I7573" s="49">
        <v>1</v>
      </c>
      <c r="J7573" s="49">
        <f t="shared" si="238"/>
        <v>1</v>
      </c>
      <c r="K7573" s="49">
        <v>0</v>
      </c>
      <c r="L7573" s="50">
        <f t="shared" si="239"/>
        <v>0</v>
      </c>
    </row>
    <row r="7574" spans="1:12" s="49" customFormat="1" x14ac:dyDescent="0.25">
      <c r="A7574" s="49" t="s">
        <v>5269</v>
      </c>
      <c r="B7574" s="49" t="s">
        <v>5270</v>
      </c>
      <c r="D7574" s="49">
        <v>805</v>
      </c>
      <c r="E7574" s="49" t="s">
        <v>2677</v>
      </c>
      <c r="F7574" s="49" t="s">
        <v>15</v>
      </c>
      <c r="G7574" s="49">
        <v>1</v>
      </c>
      <c r="H7574" s="49" t="s">
        <v>16</v>
      </c>
      <c r="I7574" s="49">
        <v>1</v>
      </c>
      <c r="J7574" s="49">
        <f t="shared" si="238"/>
        <v>1</v>
      </c>
      <c r="K7574" s="49">
        <v>0</v>
      </c>
      <c r="L7574" s="50">
        <f t="shared" si="239"/>
        <v>0</v>
      </c>
    </row>
    <row r="7575" spans="1:12" s="49" customFormat="1" x14ac:dyDescent="0.25">
      <c r="A7575" s="49" t="s">
        <v>5271</v>
      </c>
      <c r="B7575" s="49" t="s">
        <v>5272</v>
      </c>
      <c r="C7575" s="49" t="s">
        <v>5273</v>
      </c>
      <c r="D7575" s="49">
        <v>805</v>
      </c>
      <c r="E7575" s="49" t="s">
        <v>2677</v>
      </c>
      <c r="F7575" s="49" t="s">
        <v>15</v>
      </c>
      <c r="G7575" s="49">
        <v>1</v>
      </c>
      <c r="H7575" s="49" t="s">
        <v>16</v>
      </c>
      <c r="I7575" s="49">
        <v>1</v>
      </c>
      <c r="J7575" s="49">
        <f t="shared" si="238"/>
        <v>1</v>
      </c>
      <c r="K7575" s="49">
        <v>0</v>
      </c>
      <c r="L7575" s="50">
        <f t="shared" si="239"/>
        <v>0</v>
      </c>
    </row>
    <row r="7576" spans="1:12" s="49" customFormat="1" x14ac:dyDescent="0.25">
      <c r="A7576" s="49" t="s">
        <v>5280</v>
      </c>
      <c r="B7576" s="49" t="s">
        <v>5281</v>
      </c>
      <c r="C7576" s="49" t="s">
        <v>5282</v>
      </c>
      <c r="D7576" s="49">
        <v>805</v>
      </c>
      <c r="E7576" s="49" t="s">
        <v>2677</v>
      </c>
      <c r="F7576" s="49" t="s">
        <v>15</v>
      </c>
      <c r="G7576" s="49">
        <v>1</v>
      </c>
      <c r="H7576" s="49" t="s">
        <v>16</v>
      </c>
      <c r="I7576" s="49">
        <v>262</v>
      </c>
      <c r="J7576" s="49">
        <f t="shared" si="238"/>
        <v>262</v>
      </c>
      <c r="K7576" s="49">
        <v>0</v>
      </c>
      <c r="L7576" s="50">
        <f t="shared" si="239"/>
        <v>0</v>
      </c>
    </row>
    <row r="7577" spans="1:12" s="49" customFormat="1" x14ac:dyDescent="0.25">
      <c r="A7577" s="49" t="s">
        <v>5304</v>
      </c>
      <c r="B7577" s="49" t="s">
        <v>5305</v>
      </c>
      <c r="D7577" s="49">
        <v>805</v>
      </c>
      <c r="E7577" s="49" t="s">
        <v>2677</v>
      </c>
      <c r="F7577" s="49" t="s">
        <v>15</v>
      </c>
      <c r="G7577" s="49">
        <v>1</v>
      </c>
      <c r="H7577" s="49" t="s">
        <v>16</v>
      </c>
      <c r="I7577" s="49">
        <v>1</v>
      </c>
      <c r="J7577" s="49">
        <f t="shared" si="238"/>
        <v>1</v>
      </c>
      <c r="K7577" s="49">
        <v>0</v>
      </c>
      <c r="L7577" s="50">
        <f t="shared" si="239"/>
        <v>0</v>
      </c>
    </row>
    <row r="7578" spans="1:12" s="49" customFormat="1" x14ac:dyDescent="0.25">
      <c r="A7578" s="49" t="s">
        <v>5325</v>
      </c>
      <c r="B7578" s="49" t="s">
        <v>5326</v>
      </c>
      <c r="D7578" s="49">
        <v>805</v>
      </c>
      <c r="E7578" s="49" t="s">
        <v>2677</v>
      </c>
      <c r="F7578" s="49" t="s">
        <v>15</v>
      </c>
      <c r="G7578" s="49">
        <v>1</v>
      </c>
      <c r="H7578" s="49" t="s">
        <v>16</v>
      </c>
      <c r="I7578" s="49">
        <v>1</v>
      </c>
      <c r="J7578" s="49">
        <f t="shared" si="238"/>
        <v>1</v>
      </c>
      <c r="K7578" s="49">
        <v>0</v>
      </c>
      <c r="L7578" s="50">
        <f t="shared" si="239"/>
        <v>0</v>
      </c>
    </row>
    <row r="7579" spans="1:12" s="49" customFormat="1" x14ac:dyDescent="0.25">
      <c r="A7579" s="49" t="s">
        <v>5362</v>
      </c>
      <c r="B7579" s="49" t="s">
        <v>5363</v>
      </c>
      <c r="D7579" s="49">
        <v>805</v>
      </c>
      <c r="E7579" s="49" t="s">
        <v>2677</v>
      </c>
      <c r="F7579" s="49" t="s">
        <v>15</v>
      </c>
      <c r="G7579" s="49">
        <v>1</v>
      </c>
      <c r="H7579" s="49" t="s">
        <v>16</v>
      </c>
      <c r="I7579" s="49">
        <v>1</v>
      </c>
      <c r="J7579" s="49">
        <f t="shared" si="238"/>
        <v>1</v>
      </c>
      <c r="K7579" s="49">
        <v>0</v>
      </c>
      <c r="L7579" s="50">
        <f t="shared" si="239"/>
        <v>0</v>
      </c>
    </row>
    <row r="7580" spans="1:12" s="49" customFormat="1" x14ac:dyDescent="0.25">
      <c r="A7580" s="49" t="s">
        <v>5364</v>
      </c>
      <c r="B7580" s="49" t="s">
        <v>5365</v>
      </c>
      <c r="D7580" s="49">
        <v>805</v>
      </c>
      <c r="E7580" s="49" t="s">
        <v>2677</v>
      </c>
      <c r="F7580" s="49" t="s">
        <v>15</v>
      </c>
      <c r="G7580" s="49">
        <v>1</v>
      </c>
      <c r="H7580" s="49" t="s">
        <v>16</v>
      </c>
      <c r="I7580" s="49">
        <v>1</v>
      </c>
      <c r="J7580" s="49">
        <f t="shared" si="238"/>
        <v>1</v>
      </c>
      <c r="K7580" s="49">
        <v>0</v>
      </c>
      <c r="L7580" s="50">
        <f t="shared" si="239"/>
        <v>0</v>
      </c>
    </row>
    <row r="7581" spans="1:12" s="49" customFormat="1" x14ac:dyDescent="0.25">
      <c r="A7581" s="49" t="s">
        <v>5368</v>
      </c>
      <c r="B7581" s="49" t="s">
        <v>5369</v>
      </c>
      <c r="D7581" s="49">
        <v>805</v>
      </c>
      <c r="E7581" s="49" t="s">
        <v>2677</v>
      </c>
      <c r="F7581" s="49" t="s">
        <v>15</v>
      </c>
      <c r="G7581" s="49">
        <v>1</v>
      </c>
      <c r="H7581" s="49" t="s">
        <v>16</v>
      </c>
      <c r="I7581" s="49">
        <v>1</v>
      </c>
      <c r="J7581" s="49">
        <f t="shared" si="238"/>
        <v>1</v>
      </c>
      <c r="K7581" s="49">
        <v>0</v>
      </c>
      <c r="L7581" s="50">
        <f t="shared" si="239"/>
        <v>0</v>
      </c>
    </row>
    <row r="7582" spans="1:12" s="49" customFormat="1" x14ac:dyDescent="0.25">
      <c r="A7582" s="49" t="s">
        <v>5372</v>
      </c>
      <c r="B7582" s="49" t="s">
        <v>5373</v>
      </c>
      <c r="D7582" s="49">
        <v>805</v>
      </c>
      <c r="E7582" s="49" t="s">
        <v>2677</v>
      </c>
      <c r="F7582" s="49" t="s">
        <v>15</v>
      </c>
      <c r="G7582" s="49">
        <v>1</v>
      </c>
      <c r="H7582" s="49" t="s">
        <v>16</v>
      </c>
      <c r="I7582" s="49">
        <v>1</v>
      </c>
      <c r="J7582" s="49">
        <f t="shared" si="238"/>
        <v>1</v>
      </c>
      <c r="K7582" s="49">
        <v>0</v>
      </c>
      <c r="L7582" s="50">
        <f t="shared" si="239"/>
        <v>0</v>
      </c>
    </row>
    <row r="7583" spans="1:12" s="49" customFormat="1" x14ac:dyDescent="0.25">
      <c r="A7583" s="49" t="s">
        <v>5374</v>
      </c>
      <c r="B7583" s="49" t="s">
        <v>5369</v>
      </c>
      <c r="D7583" s="49">
        <v>805</v>
      </c>
      <c r="E7583" s="49" t="s">
        <v>2677</v>
      </c>
      <c r="F7583" s="49" t="s">
        <v>15</v>
      </c>
      <c r="G7583" s="49">
        <v>1</v>
      </c>
      <c r="H7583" s="49" t="s">
        <v>16</v>
      </c>
      <c r="I7583" s="49">
        <v>1</v>
      </c>
      <c r="J7583" s="49">
        <f t="shared" si="238"/>
        <v>1</v>
      </c>
      <c r="K7583" s="49">
        <v>0</v>
      </c>
      <c r="L7583" s="50">
        <f t="shared" si="239"/>
        <v>0</v>
      </c>
    </row>
    <row r="7584" spans="1:12" s="49" customFormat="1" x14ac:dyDescent="0.25">
      <c r="A7584" s="49" t="s">
        <v>5375</v>
      </c>
      <c r="B7584" s="49" t="s">
        <v>5376</v>
      </c>
      <c r="D7584" s="49">
        <v>805</v>
      </c>
      <c r="E7584" s="49" t="s">
        <v>2677</v>
      </c>
      <c r="F7584" s="49" t="s">
        <v>15</v>
      </c>
      <c r="G7584" s="49">
        <v>1</v>
      </c>
      <c r="H7584" s="49" t="s">
        <v>16</v>
      </c>
      <c r="I7584" s="49">
        <v>1</v>
      </c>
      <c r="J7584" s="49">
        <f t="shared" si="238"/>
        <v>1</v>
      </c>
      <c r="K7584" s="49">
        <v>0</v>
      </c>
      <c r="L7584" s="50">
        <f t="shared" si="239"/>
        <v>0</v>
      </c>
    </row>
    <row r="7585" spans="1:12" s="49" customFormat="1" x14ac:dyDescent="0.25">
      <c r="A7585" s="49" t="s">
        <v>5379</v>
      </c>
      <c r="B7585" s="49" t="s">
        <v>5380</v>
      </c>
      <c r="D7585" s="49">
        <v>805</v>
      </c>
      <c r="E7585" s="49" t="s">
        <v>2677</v>
      </c>
      <c r="F7585" s="49" t="s">
        <v>15</v>
      </c>
      <c r="G7585" s="49">
        <v>1</v>
      </c>
      <c r="H7585" s="49" t="s">
        <v>16</v>
      </c>
      <c r="I7585" s="49">
        <v>1</v>
      </c>
      <c r="J7585" s="49">
        <f t="shared" si="238"/>
        <v>1</v>
      </c>
      <c r="K7585" s="49">
        <v>0</v>
      </c>
      <c r="L7585" s="50">
        <f t="shared" si="239"/>
        <v>0</v>
      </c>
    </row>
    <row r="7586" spans="1:12" s="49" customFormat="1" x14ac:dyDescent="0.25">
      <c r="A7586" s="49" t="s">
        <v>5423</v>
      </c>
      <c r="B7586" s="49" t="s">
        <v>5424</v>
      </c>
      <c r="C7586" s="49" t="s">
        <v>5425</v>
      </c>
      <c r="D7586" s="49">
        <v>805</v>
      </c>
      <c r="E7586" s="49" t="s">
        <v>2677</v>
      </c>
      <c r="F7586" s="49" t="s">
        <v>15</v>
      </c>
      <c r="G7586" s="49">
        <v>1</v>
      </c>
      <c r="H7586" s="49" t="s">
        <v>16</v>
      </c>
      <c r="I7586" s="49">
        <v>1</v>
      </c>
      <c r="J7586" s="49">
        <f t="shared" ref="J7586:J7649" si="240">G7586*I7586</f>
        <v>1</v>
      </c>
      <c r="K7586" s="49">
        <v>0</v>
      </c>
      <c r="L7586" s="50">
        <f t="shared" ref="L7586:L7649" si="241">G7586*K7586</f>
        <v>0</v>
      </c>
    </row>
    <row r="7587" spans="1:12" s="49" customFormat="1" x14ac:dyDescent="0.25">
      <c r="A7587" s="49" t="s">
        <v>5463</v>
      </c>
      <c r="B7587" s="49" t="s">
        <v>5464</v>
      </c>
      <c r="C7587" s="49" t="s">
        <v>5465</v>
      </c>
      <c r="D7587" s="49">
        <v>805</v>
      </c>
      <c r="E7587" s="49" t="s">
        <v>2677</v>
      </c>
      <c r="F7587" s="49" t="s">
        <v>15</v>
      </c>
      <c r="G7587" s="49">
        <v>1</v>
      </c>
      <c r="H7587" s="49" t="s">
        <v>16</v>
      </c>
      <c r="I7587" s="49">
        <v>1</v>
      </c>
      <c r="J7587" s="49">
        <f t="shared" si="240"/>
        <v>1</v>
      </c>
      <c r="K7587" s="49">
        <v>0</v>
      </c>
      <c r="L7587" s="50">
        <f t="shared" si="241"/>
        <v>0</v>
      </c>
    </row>
    <row r="7588" spans="1:12" s="49" customFormat="1" x14ac:dyDescent="0.25">
      <c r="A7588" s="49" t="s">
        <v>5472</v>
      </c>
      <c r="B7588" s="49" t="s">
        <v>5473</v>
      </c>
      <c r="D7588" s="49">
        <v>805</v>
      </c>
      <c r="E7588" s="49" t="s">
        <v>2677</v>
      </c>
      <c r="F7588" s="49" t="s">
        <v>15</v>
      </c>
      <c r="G7588" s="49">
        <v>1</v>
      </c>
      <c r="H7588" s="49" t="s">
        <v>16</v>
      </c>
      <c r="I7588" s="49">
        <v>1</v>
      </c>
      <c r="J7588" s="49">
        <f t="shared" si="240"/>
        <v>1</v>
      </c>
      <c r="K7588" s="49">
        <v>0</v>
      </c>
      <c r="L7588" s="50">
        <f t="shared" si="241"/>
        <v>0</v>
      </c>
    </row>
    <row r="7589" spans="1:12" s="49" customFormat="1" x14ac:dyDescent="0.25">
      <c r="A7589" s="49" t="s">
        <v>5474</v>
      </c>
      <c r="B7589" s="49" t="s">
        <v>5475</v>
      </c>
      <c r="D7589" s="49">
        <v>805</v>
      </c>
      <c r="E7589" s="49" t="s">
        <v>2677</v>
      </c>
      <c r="F7589" s="49" t="s">
        <v>15</v>
      </c>
      <c r="G7589" s="49">
        <v>1</v>
      </c>
      <c r="H7589" s="49" t="s">
        <v>16</v>
      </c>
      <c r="I7589" s="49">
        <v>1</v>
      </c>
      <c r="J7589" s="49">
        <f t="shared" si="240"/>
        <v>1</v>
      </c>
      <c r="K7589" s="49">
        <v>0</v>
      </c>
      <c r="L7589" s="50">
        <f t="shared" si="241"/>
        <v>0</v>
      </c>
    </row>
    <row r="7590" spans="1:12" s="49" customFormat="1" x14ac:dyDescent="0.25">
      <c r="A7590" s="49" t="s">
        <v>5478</v>
      </c>
      <c r="B7590" s="49" t="s">
        <v>5479</v>
      </c>
      <c r="D7590" s="49">
        <v>805</v>
      </c>
      <c r="E7590" s="49" t="s">
        <v>2677</v>
      </c>
      <c r="F7590" s="49" t="s">
        <v>15</v>
      </c>
      <c r="G7590" s="49">
        <v>1</v>
      </c>
      <c r="H7590" s="49" t="s">
        <v>16</v>
      </c>
      <c r="I7590" s="49">
        <v>1</v>
      </c>
      <c r="J7590" s="49">
        <f t="shared" si="240"/>
        <v>1</v>
      </c>
      <c r="K7590" s="49">
        <v>0</v>
      </c>
      <c r="L7590" s="50">
        <f t="shared" si="241"/>
        <v>0</v>
      </c>
    </row>
    <row r="7591" spans="1:12" s="49" customFormat="1" x14ac:dyDescent="0.25">
      <c r="A7591" s="49" t="s">
        <v>5488</v>
      </c>
      <c r="B7591" s="49" t="s">
        <v>5489</v>
      </c>
      <c r="D7591" s="49">
        <v>805</v>
      </c>
      <c r="E7591" s="49" t="s">
        <v>2677</v>
      </c>
      <c r="F7591" s="49" t="s">
        <v>15</v>
      </c>
      <c r="G7591" s="49">
        <v>1</v>
      </c>
      <c r="H7591" s="49" t="s">
        <v>16</v>
      </c>
      <c r="I7591" s="49">
        <v>1</v>
      </c>
      <c r="J7591" s="49">
        <f t="shared" si="240"/>
        <v>1</v>
      </c>
      <c r="K7591" s="49">
        <v>0</v>
      </c>
      <c r="L7591" s="50">
        <f t="shared" si="241"/>
        <v>0</v>
      </c>
    </row>
    <row r="7592" spans="1:12" s="49" customFormat="1" x14ac:dyDescent="0.25">
      <c r="A7592" s="49" t="s">
        <v>5490</v>
      </c>
      <c r="B7592" s="49" t="s">
        <v>5491</v>
      </c>
      <c r="D7592" s="49">
        <v>805</v>
      </c>
      <c r="E7592" s="49" t="s">
        <v>2677</v>
      </c>
      <c r="F7592" s="49" t="s">
        <v>15</v>
      </c>
      <c r="G7592" s="49">
        <v>1</v>
      </c>
      <c r="H7592" s="49" t="s">
        <v>16</v>
      </c>
      <c r="I7592" s="49">
        <v>1</v>
      </c>
      <c r="J7592" s="49">
        <f t="shared" si="240"/>
        <v>1</v>
      </c>
      <c r="K7592" s="49">
        <v>0</v>
      </c>
      <c r="L7592" s="50">
        <f t="shared" si="241"/>
        <v>0</v>
      </c>
    </row>
    <row r="7593" spans="1:12" s="49" customFormat="1" x14ac:dyDescent="0.25">
      <c r="A7593" s="49" t="s">
        <v>5497</v>
      </c>
      <c r="B7593" s="49" t="s">
        <v>5498</v>
      </c>
      <c r="D7593" s="49">
        <v>805</v>
      </c>
      <c r="E7593" s="49" t="s">
        <v>2677</v>
      </c>
      <c r="F7593" s="49" t="s">
        <v>15</v>
      </c>
      <c r="G7593" s="49">
        <v>1</v>
      </c>
      <c r="H7593" s="49" t="s">
        <v>16</v>
      </c>
      <c r="I7593" s="49">
        <v>1</v>
      </c>
      <c r="J7593" s="49">
        <f t="shared" si="240"/>
        <v>1</v>
      </c>
      <c r="K7593" s="49">
        <v>0</v>
      </c>
      <c r="L7593" s="50">
        <f t="shared" si="241"/>
        <v>0</v>
      </c>
    </row>
    <row r="7594" spans="1:12" s="49" customFormat="1" x14ac:dyDescent="0.25">
      <c r="A7594" s="49" t="s">
        <v>5503</v>
      </c>
      <c r="B7594" s="49" t="s">
        <v>5351</v>
      </c>
      <c r="D7594" s="49">
        <v>805</v>
      </c>
      <c r="E7594" s="49" t="s">
        <v>2677</v>
      </c>
      <c r="F7594" s="49" t="s">
        <v>15</v>
      </c>
      <c r="G7594" s="49">
        <v>1</v>
      </c>
      <c r="H7594" s="49" t="s">
        <v>16</v>
      </c>
      <c r="I7594" s="49">
        <v>1</v>
      </c>
      <c r="J7594" s="49">
        <f t="shared" si="240"/>
        <v>1</v>
      </c>
      <c r="K7594" s="49">
        <v>0</v>
      </c>
      <c r="L7594" s="50">
        <f t="shared" si="241"/>
        <v>0</v>
      </c>
    </row>
    <row r="7595" spans="1:12" s="49" customFormat="1" x14ac:dyDescent="0.25">
      <c r="A7595" s="49" t="s">
        <v>5506</v>
      </c>
      <c r="B7595" s="49" t="s">
        <v>5507</v>
      </c>
      <c r="D7595" s="49">
        <v>805</v>
      </c>
      <c r="E7595" s="49" t="s">
        <v>2677</v>
      </c>
      <c r="F7595" s="49" t="s">
        <v>15</v>
      </c>
      <c r="G7595" s="49">
        <v>1</v>
      </c>
      <c r="H7595" s="49" t="s">
        <v>16</v>
      </c>
      <c r="I7595" s="49">
        <v>1</v>
      </c>
      <c r="J7595" s="49">
        <f t="shared" si="240"/>
        <v>1</v>
      </c>
      <c r="K7595" s="49">
        <v>0</v>
      </c>
      <c r="L7595" s="50">
        <f t="shared" si="241"/>
        <v>0</v>
      </c>
    </row>
    <row r="7596" spans="1:12" s="49" customFormat="1" x14ac:dyDescent="0.25">
      <c r="A7596" s="49" t="s">
        <v>5514</v>
      </c>
      <c r="B7596" s="49" t="s">
        <v>5515</v>
      </c>
      <c r="C7596" s="49" t="s">
        <v>5516</v>
      </c>
      <c r="D7596" s="49">
        <v>805</v>
      </c>
      <c r="E7596" s="49" t="s">
        <v>2677</v>
      </c>
      <c r="F7596" s="49" t="s">
        <v>15</v>
      </c>
      <c r="G7596" s="49">
        <v>1</v>
      </c>
      <c r="H7596" s="49" t="s">
        <v>16</v>
      </c>
      <c r="I7596" s="49">
        <v>1</v>
      </c>
      <c r="J7596" s="49">
        <f t="shared" si="240"/>
        <v>1</v>
      </c>
      <c r="K7596" s="49">
        <v>0</v>
      </c>
      <c r="L7596" s="50">
        <f t="shared" si="241"/>
        <v>0</v>
      </c>
    </row>
    <row r="7597" spans="1:12" s="49" customFormat="1" x14ac:dyDescent="0.25">
      <c r="A7597" s="49" t="s">
        <v>5948</v>
      </c>
      <c r="B7597" s="49" t="s">
        <v>5949</v>
      </c>
      <c r="C7597" s="49" t="s">
        <v>5950</v>
      </c>
      <c r="D7597" s="49">
        <v>805</v>
      </c>
      <c r="E7597" s="49" t="s">
        <v>2677</v>
      </c>
      <c r="F7597" s="49" t="s">
        <v>15</v>
      </c>
      <c r="G7597" s="49">
        <v>1</v>
      </c>
      <c r="H7597" s="49" t="s">
        <v>16</v>
      </c>
      <c r="I7597" s="49">
        <v>200</v>
      </c>
      <c r="J7597" s="49">
        <f t="shared" si="240"/>
        <v>200</v>
      </c>
      <c r="K7597" s="49">
        <v>0</v>
      </c>
      <c r="L7597" s="50">
        <f t="shared" si="241"/>
        <v>0</v>
      </c>
    </row>
    <row r="7598" spans="1:12" s="49" customFormat="1" x14ac:dyDescent="0.25">
      <c r="A7598" s="49" t="s">
        <v>5988</v>
      </c>
      <c r="B7598" s="49" t="s">
        <v>5989</v>
      </c>
      <c r="C7598" s="49" t="s">
        <v>5990</v>
      </c>
      <c r="D7598" s="49">
        <v>805</v>
      </c>
      <c r="E7598" s="49" t="s">
        <v>2677</v>
      </c>
      <c r="F7598" s="49" t="s">
        <v>15</v>
      </c>
      <c r="G7598" s="49">
        <v>1</v>
      </c>
      <c r="H7598" s="49" t="s">
        <v>16</v>
      </c>
      <c r="I7598" s="49">
        <v>260</v>
      </c>
      <c r="J7598" s="49">
        <f t="shared" si="240"/>
        <v>260</v>
      </c>
      <c r="K7598" s="49">
        <v>0</v>
      </c>
      <c r="L7598" s="50">
        <f t="shared" si="241"/>
        <v>0</v>
      </c>
    </row>
    <row r="7599" spans="1:12" s="49" customFormat="1" x14ac:dyDescent="0.25">
      <c r="A7599" s="49" t="s">
        <v>5996</v>
      </c>
      <c r="B7599" s="49" t="s">
        <v>5997</v>
      </c>
      <c r="D7599" s="49">
        <v>805</v>
      </c>
      <c r="E7599" s="49" t="s">
        <v>2677</v>
      </c>
      <c r="F7599" s="49" t="s">
        <v>15</v>
      </c>
      <c r="G7599" s="49">
        <v>1</v>
      </c>
      <c r="H7599" s="49" t="s">
        <v>16</v>
      </c>
      <c r="I7599" s="49">
        <v>1</v>
      </c>
      <c r="J7599" s="49">
        <f t="shared" si="240"/>
        <v>1</v>
      </c>
      <c r="K7599" s="49">
        <v>0</v>
      </c>
      <c r="L7599" s="50">
        <f t="shared" si="241"/>
        <v>0</v>
      </c>
    </row>
    <row r="7600" spans="1:12" s="49" customFormat="1" x14ac:dyDescent="0.25">
      <c r="A7600" s="49" t="s">
        <v>6000</v>
      </c>
      <c r="B7600" s="49" t="s">
        <v>6001</v>
      </c>
      <c r="D7600" s="49">
        <v>805</v>
      </c>
      <c r="E7600" s="49" t="s">
        <v>2677</v>
      </c>
      <c r="F7600" s="49" t="s">
        <v>15</v>
      </c>
      <c r="G7600" s="49">
        <v>1</v>
      </c>
      <c r="H7600" s="49" t="s">
        <v>16</v>
      </c>
      <c r="I7600" s="49">
        <v>1</v>
      </c>
      <c r="J7600" s="49">
        <f t="shared" si="240"/>
        <v>1</v>
      </c>
      <c r="K7600" s="49">
        <v>0</v>
      </c>
      <c r="L7600" s="50">
        <f t="shared" si="241"/>
        <v>0</v>
      </c>
    </row>
    <row r="7601" spans="1:12" s="49" customFormat="1" x14ac:dyDescent="0.25">
      <c r="A7601" s="49" t="s">
        <v>6600</v>
      </c>
      <c r="B7601" s="49" t="s">
        <v>6601</v>
      </c>
      <c r="C7601" s="49" t="s">
        <v>6602</v>
      </c>
      <c r="D7601" s="49">
        <v>805</v>
      </c>
      <c r="E7601" s="49" t="s">
        <v>2677</v>
      </c>
      <c r="F7601" s="49" t="s">
        <v>15</v>
      </c>
      <c r="G7601" s="49">
        <v>1</v>
      </c>
      <c r="H7601" s="49" t="s">
        <v>16</v>
      </c>
      <c r="I7601" s="49">
        <v>30</v>
      </c>
      <c r="J7601" s="49">
        <f t="shared" si="240"/>
        <v>30</v>
      </c>
      <c r="K7601" s="49">
        <v>0</v>
      </c>
      <c r="L7601" s="50">
        <f t="shared" si="241"/>
        <v>0</v>
      </c>
    </row>
    <row r="7602" spans="1:12" s="49" customFormat="1" x14ac:dyDescent="0.25">
      <c r="A7602" s="49" t="s">
        <v>6635</v>
      </c>
      <c r="B7602" s="49" t="s">
        <v>6636</v>
      </c>
      <c r="C7602" s="49" t="s">
        <v>6637</v>
      </c>
      <c r="D7602" s="49">
        <v>805</v>
      </c>
      <c r="E7602" s="49" t="s">
        <v>2677</v>
      </c>
      <c r="F7602" s="49" t="s">
        <v>15</v>
      </c>
      <c r="G7602" s="49">
        <v>1</v>
      </c>
      <c r="H7602" s="49" t="s">
        <v>16</v>
      </c>
      <c r="I7602" s="49">
        <v>1</v>
      </c>
      <c r="J7602" s="49">
        <f t="shared" si="240"/>
        <v>1</v>
      </c>
      <c r="K7602" s="49">
        <v>0</v>
      </c>
      <c r="L7602" s="50">
        <f t="shared" si="241"/>
        <v>0</v>
      </c>
    </row>
    <row r="7603" spans="1:12" s="49" customFormat="1" x14ac:dyDescent="0.25">
      <c r="A7603" s="49" t="s">
        <v>7169</v>
      </c>
      <c r="B7603" s="49" t="s">
        <v>7170</v>
      </c>
      <c r="C7603" s="49" t="s">
        <v>7171</v>
      </c>
      <c r="D7603" s="49">
        <v>805</v>
      </c>
      <c r="E7603" s="49" t="s">
        <v>2677</v>
      </c>
      <c r="F7603" s="49" t="s">
        <v>15</v>
      </c>
      <c r="G7603" s="49">
        <v>1</v>
      </c>
      <c r="H7603" s="49" t="s">
        <v>16</v>
      </c>
      <c r="I7603" s="49">
        <v>1</v>
      </c>
      <c r="J7603" s="49">
        <f t="shared" si="240"/>
        <v>1</v>
      </c>
      <c r="K7603" s="49">
        <v>0</v>
      </c>
      <c r="L7603" s="50">
        <f t="shared" si="241"/>
        <v>0</v>
      </c>
    </row>
    <row r="7604" spans="1:12" s="49" customFormat="1" x14ac:dyDescent="0.25">
      <c r="A7604" s="49" t="s">
        <v>7172</v>
      </c>
      <c r="B7604" s="49" t="s">
        <v>7173</v>
      </c>
      <c r="D7604" s="49">
        <v>805</v>
      </c>
      <c r="E7604" s="49" t="s">
        <v>2677</v>
      </c>
      <c r="F7604" s="49" t="s">
        <v>15</v>
      </c>
      <c r="G7604" s="49">
        <v>1</v>
      </c>
      <c r="H7604" s="49" t="s">
        <v>16</v>
      </c>
      <c r="I7604" s="49">
        <v>1</v>
      </c>
      <c r="J7604" s="49">
        <f t="shared" si="240"/>
        <v>1</v>
      </c>
      <c r="K7604" s="49">
        <v>0</v>
      </c>
      <c r="L7604" s="50">
        <f t="shared" si="241"/>
        <v>0</v>
      </c>
    </row>
    <row r="7605" spans="1:12" s="49" customFormat="1" x14ac:dyDescent="0.25">
      <c r="A7605" s="49" t="s">
        <v>7227</v>
      </c>
      <c r="B7605" s="49" t="s">
        <v>7228</v>
      </c>
      <c r="D7605" s="49">
        <v>805</v>
      </c>
      <c r="E7605" s="49" t="s">
        <v>2677</v>
      </c>
      <c r="F7605" s="49" t="s">
        <v>15</v>
      </c>
      <c r="G7605" s="49">
        <v>1</v>
      </c>
      <c r="H7605" s="49" t="s">
        <v>16</v>
      </c>
      <c r="I7605" s="49">
        <v>1</v>
      </c>
      <c r="J7605" s="49">
        <f t="shared" si="240"/>
        <v>1</v>
      </c>
      <c r="K7605" s="49">
        <v>0</v>
      </c>
      <c r="L7605" s="50">
        <f t="shared" si="241"/>
        <v>0</v>
      </c>
    </row>
    <row r="7606" spans="1:12" s="49" customFormat="1" x14ac:dyDescent="0.25">
      <c r="A7606" s="49" t="s">
        <v>7261</v>
      </c>
      <c r="B7606" s="49" t="s">
        <v>7262</v>
      </c>
      <c r="D7606" s="49">
        <v>805</v>
      </c>
      <c r="E7606" s="49" t="s">
        <v>2677</v>
      </c>
      <c r="F7606" s="49" t="s">
        <v>15</v>
      </c>
      <c r="G7606" s="49">
        <v>1</v>
      </c>
      <c r="H7606" s="49" t="s">
        <v>16</v>
      </c>
      <c r="I7606" s="49">
        <v>1</v>
      </c>
      <c r="J7606" s="49">
        <f t="shared" si="240"/>
        <v>1</v>
      </c>
      <c r="K7606" s="49">
        <v>0</v>
      </c>
      <c r="L7606" s="50">
        <f t="shared" si="241"/>
        <v>0</v>
      </c>
    </row>
    <row r="7607" spans="1:12" s="49" customFormat="1" x14ac:dyDescent="0.25">
      <c r="A7607" s="49" t="s">
        <v>7365</v>
      </c>
      <c r="B7607" s="49" t="s">
        <v>7366</v>
      </c>
      <c r="D7607" s="49">
        <v>805</v>
      </c>
      <c r="E7607" s="49" t="s">
        <v>2677</v>
      </c>
      <c r="F7607" s="49" t="s">
        <v>15</v>
      </c>
      <c r="G7607" s="49">
        <v>1</v>
      </c>
      <c r="H7607" s="49" t="s">
        <v>16</v>
      </c>
      <c r="I7607" s="49">
        <v>1</v>
      </c>
      <c r="J7607" s="49">
        <f t="shared" si="240"/>
        <v>1</v>
      </c>
      <c r="K7607" s="49">
        <v>0</v>
      </c>
      <c r="L7607" s="50">
        <f t="shared" si="241"/>
        <v>0</v>
      </c>
    </row>
    <row r="7608" spans="1:12" s="49" customFormat="1" x14ac:dyDescent="0.25">
      <c r="A7608" s="49" t="s">
        <v>7697</v>
      </c>
      <c r="B7608" s="49" t="s">
        <v>7698</v>
      </c>
      <c r="D7608" s="49">
        <v>805</v>
      </c>
      <c r="E7608" s="49" t="s">
        <v>2677</v>
      </c>
      <c r="F7608" s="49" t="s">
        <v>15</v>
      </c>
      <c r="G7608" s="49">
        <v>1</v>
      </c>
      <c r="H7608" s="49" t="s">
        <v>16</v>
      </c>
      <c r="I7608" s="49">
        <v>1</v>
      </c>
      <c r="J7608" s="49">
        <f t="shared" si="240"/>
        <v>1</v>
      </c>
      <c r="K7608" s="49">
        <v>0</v>
      </c>
      <c r="L7608" s="50">
        <f t="shared" si="241"/>
        <v>0</v>
      </c>
    </row>
    <row r="7609" spans="1:12" s="49" customFormat="1" x14ac:dyDescent="0.25">
      <c r="A7609" s="49" t="s">
        <v>7709</v>
      </c>
      <c r="B7609" s="49" t="s">
        <v>7710</v>
      </c>
      <c r="D7609" s="49">
        <v>805</v>
      </c>
      <c r="E7609" s="49" t="s">
        <v>2677</v>
      </c>
      <c r="F7609" s="49" t="s">
        <v>15</v>
      </c>
      <c r="G7609" s="49">
        <v>1</v>
      </c>
      <c r="H7609" s="49" t="s">
        <v>16</v>
      </c>
      <c r="I7609" s="49">
        <v>1</v>
      </c>
      <c r="J7609" s="49">
        <f t="shared" si="240"/>
        <v>1</v>
      </c>
      <c r="K7609" s="49">
        <v>0</v>
      </c>
      <c r="L7609" s="50">
        <f t="shared" si="241"/>
        <v>0</v>
      </c>
    </row>
    <row r="7610" spans="1:12" s="49" customFormat="1" x14ac:dyDescent="0.25">
      <c r="A7610" s="49" t="s">
        <v>7711</v>
      </c>
      <c r="B7610" s="49" t="s">
        <v>7712</v>
      </c>
      <c r="C7610" s="49" t="s">
        <v>7655</v>
      </c>
      <c r="D7610" s="49">
        <v>805</v>
      </c>
      <c r="E7610" s="49" t="s">
        <v>2677</v>
      </c>
      <c r="F7610" s="49" t="s">
        <v>15</v>
      </c>
      <c r="G7610" s="49">
        <v>1</v>
      </c>
      <c r="H7610" s="49" t="s">
        <v>16</v>
      </c>
      <c r="I7610" s="49">
        <v>1</v>
      </c>
      <c r="J7610" s="49">
        <f t="shared" si="240"/>
        <v>1</v>
      </c>
      <c r="K7610" s="49">
        <v>0</v>
      </c>
      <c r="L7610" s="50">
        <f t="shared" si="241"/>
        <v>0</v>
      </c>
    </row>
    <row r="7611" spans="1:12" s="49" customFormat="1" x14ac:dyDescent="0.25">
      <c r="A7611" s="49" t="s">
        <v>7741</v>
      </c>
      <c r="B7611" s="49" t="s">
        <v>7742</v>
      </c>
      <c r="C7611" s="49" t="s">
        <v>7743</v>
      </c>
      <c r="D7611" s="49">
        <v>805</v>
      </c>
      <c r="E7611" s="49" t="s">
        <v>2677</v>
      </c>
      <c r="F7611" s="49" t="s">
        <v>15</v>
      </c>
      <c r="G7611" s="49">
        <v>1</v>
      </c>
      <c r="H7611" s="49" t="s">
        <v>16</v>
      </c>
      <c r="I7611" s="49">
        <v>1</v>
      </c>
      <c r="J7611" s="49">
        <f t="shared" si="240"/>
        <v>1</v>
      </c>
      <c r="K7611" s="49">
        <v>0</v>
      </c>
      <c r="L7611" s="50">
        <f t="shared" si="241"/>
        <v>0</v>
      </c>
    </row>
    <row r="7612" spans="1:12" s="49" customFormat="1" x14ac:dyDescent="0.25">
      <c r="A7612" s="49" t="s">
        <v>8433</v>
      </c>
      <c r="B7612" s="49" t="s">
        <v>8434</v>
      </c>
      <c r="C7612" s="49" t="s">
        <v>8432</v>
      </c>
      <c r="D7612" s="49">
        <v>805</v>
      </c>
      <c r="E7612" s="49" t="s">
        <v>2677</v>
      </c>
      <c r="F7612" s="49" t="s">
        <v>15</v>
      </c>
      <c r="G7612" s="49">
        <v>1</v>
      </c>
      <c r="H7612" s="49" t="s">
        <v>16</v>
      </c>
      <c r="I7612" s="49">
        <v>1</v>
      </c>
      <c r="J7612" s="49">
        <f t="shared" si="240"/>
        <v>1</v>
      </c>
      <c r="K7612" s="49">
        <v>0</v>
      </c>
      <c r="L7612" s="50">
        <f t="shared" si="241"/>
        <v>0</v>
      </c>
    </row>
    <row r="7613" spans="1:12" s="49" customFormat="1" x14ac:dyDescent="0.25">
      <c r="A7613" s="49" t="s">
        <v>8797</v>
      </c>
      <c r="B7613" s="49" t="s">
        <v>8798</v>
      </c>
      <c r="D7613" s="49">
        <v>805</v>
      </c>
      <c r="E7613" s="49" t="s">
        <v>2677</v>
      </c>
      <c r="F7613" s="49" t="s">
        <v>15</v>
      </c>
      <c r="G7613" s="49">
        <v>1</v>
      </c>
      <c r="H7613" s="49" t="s">
        <v>16</v>
      </c>
      <c r="I7613" s="49">
        <v>1</v>
      </c>
      <c r="J7613" s="49">
        <f t="shared" si="240"/>
        <v>1</v>
      </c>
      <c r="K7613" s="49">
        <v>0</v>
      </c>
      <c r="L7613" s="50">
        <f t="shared" si="241"/>
        <v>0</v>
      </c>
    </row>
    <row r="7614" spans="1:12" s="49" customFormat="1" x14ac:dyDescent="0.25">
      <c r="A7614" s="49" t="s">
        <v>8799</v>
      </c>
      <c r="B7614" s="49" t="s">
        <v>8798</v>
      </c>
      <c r="D7614" s="49">
        <v>805</v>
      </c>
      <c r="E7614" s="49" t="s">
        <v>2677</v>
      </c>
      <c r="F7614" s="49" t="s">
        <v>15</v>
      </c>
      <c r="G7614" s="49">
        <v>1</v>
      </c>
      <c r="H7614" s="49" t="s">
        <v>16</v>
      </c>
      <c r="I7614" s="49">
        <v>1</v>
      </c>
      <c r="J7614" s="49">
        <f t="shared" si="240"/>
        <v>1</v>
      </c>
      <c r="K7614" s="49">
        <v>0</v>
      </c>
      <c r="L7614" s="50">
        <f t="shared" si="241"/>
        <v>0</v>
      </c>
    </row>
    <row r="7615" spans="1:12" s="49" customFormat="1" x14ac:dyDescent="0.25">
      <c r="A7615" s="49" t="s">
        <v>8806</v>
      </c>
      <c r="B7615" s="49" t="s">
        <v>8807</v>
      </c>
      <c r="D7615" s="49">
        <v>805</v>
      </c>
      <c r="E7615" s="49" t="s">
        <v>2677</v>
      </c>
      <c r="F7615" s="49" t="s">
        <v>15</v>
      </c>
      <c r="G7615" s="49">
        <v>1</v>
      </c>
      <c r="H7615" s="49" t="s">
        <v>16</v>
      </c>
      <c r="I7615" s="49">
        <v>1</v>
      </c>
      <c r="J7615" s="49">
        <f t="shared" si="240"/>
        <v>1</v>
      </c>
      <c r="K7615" s="49">
        <v>0</v>
      </c>
      <c r="L7615" s="50">
        <f t="shared" si="241"/>
        <v>0</v>
      </c>
    </row>
    <row r="7616" spans="1:12" s="49" customFormat="1" x14ac:dyDescent="0.25">
      <c r="A7616" s="49" t="s">
        <v>8808</v>
      </c>
      <c r="B7616" s="49" t="s">
        <v>8809</v>
      </c>
      <c r="D7616" s="49">
        <v>805</v>
      </c>
      <c r="E7616" s="49" t="s">
        <v>2677</v>
      </c>
      <c r="F7616" s="49" t="s">
        <v>15</v>
      </c>
      <c r="G7616" s="49">
        <v>1</v>
      </c>
      <c r="H7616" s="49" t="s">
        <v>16</v>
      </c>
      <c r="I7616" s="49">
        <v>1</v>
      </c>
      <c r="J7616" s="49">
        <f t="shared" si="240"/>
        <v>1</v>
      </c>
      <c r="K7616" s="49">
        <v>0</v>
      </c>
      <c r="L7616" s="50">
        <f t="shared" si="241"/>
        <v>0</v>
      </c>
    </row>
    <row r="7617" spans="1:12" s="49" customFormat="1" x14ac:dyDescent="0.25">
      <c r="A7617" s="49" t="s">
        <v>10373</v>
      </c>
      <c r="B7617" s="49" t="s">
        <v>10374</v>
      </c>
      <c r="C7617" s="49" t="s">
        <v>10375</v>
      </c>
      <c r="D7617" s="49">
        <v>805</v>
      </c>
      <c r="E7617" s="49" t="s">
        <v>2677</v>
      </c>
      <c r="F7617" s="49" t="s">
        <v>15</v>
      </c>
      <c r="G7617" s="49">
        <v>1</v>
      </c>
      <c r="H7617" s="49" t="s">
        <v>16</v>
      </c>
      <c r="I7617" s="49">
        <v>1</v>
      </c>
      <c r="J7617" s="49">
        <f t="shared" si="240"/>
        <v>1</v>
      </c>
      <c r="K7617" s="49">
        <v>0</v>
      </c>
      <c r="L7617" s="50">
        <f t="shared" si="241"/>
        <v>0</v>
      </c>
    </row>
    <row r="7618" spans="1:12" s="49" customFormat="1" x14ac:dyDescent="0.25">
      <c r="A7618" s="49" t="s">
        <v>11043</v>
      </c>
      <c r="B7618" s="49" t="s">
        <v>11044</v>
      </c>
      <c r="C7618" s="49" t="s">
        <v>11045</v>
      </c>
      <c r="D7618" s="49">
        <v>805</v>
      </c>
      <c r="E7618" s="49" t="s">
        <v>2677</v>
      </c>
      <c r="F7618" s="49" t="s">
        <v>15</v>
      </c>
      <c r="G7618" s="49">
        <v>1</v>
      </c>
      <c r="H7618" s="49" t="s">
        <v>16</v>
      </c>
      <c r="I7618" s="49">
        <v>1</v>
      </c>
      <c r="J7618" s="49">
        <f t="shared" si="240"/>
        <v>1</v>
      </c>
      <c r="K7618" s="49">
        <v>0</v>
      </c>
      <c r="L7618" s="50">
        <f t="shared" si="241"/>
        <v>0</v>
      </c>
    </row>
    <row r="7619" spans="1:12" s="49" customFormat="1" x14ac:dyDescent="0.25">
      <c r="A7619" s="49" t="s">
        <v>11046</v>
      </c>
      <c r="B7619" s="49" t="s">
        <v>11047</v>
      </c>
      <c r="C7619" s="49" t="s">
        <v>11048</v>
      </c>
      <c r="D7619" s="49">
        <v>805</v>
      </c>
      <c r="E7619" s="49" t="s">
        <v>2677</v>
      </c>
      <c r="F7619" s="49" t="s">
        <v>15</v>
      </c>
      <c r="G7619" s="49">
        <v>1</v>
      </c>
      <c r="H7619" s="49" t="s">
        <v>16</v>
      </c>
      <c r="I7619" s="49">
        <v>1</v>
      </c>
      <c r="J7619" s="49">
        <f t="shared" si="240"/>
        <v>1</v>
      </c>
      <c r="K7619" s="49">
        <v>0</v>
      </c>
      <c r="L7619" s="50">
        <f t="shared" si="241"/>
        <v>0</v>
      </c>
    </row>
    <row r="7620" spans="1:12" s="52" customFormat="1" x14ac:dyDescent="0.25">
      <c r="A7620" s="67" t="s">
        <v>12311</v>
      </c>
      <c r="B7620" s="67" t="s">
        <v>12312</v>
      </c>
      <c r="C7620" s="67" t="s">
        <v>25057</v>
      </c>
      <c r="D7620" s="67">
        <v>807</v>
      </c>
      <c r="E7620" s="67" t="s">
        <v>14</v>
      </c>
      <c r="F7620" s="67" t="s">
        <v>15</v>
      </c>
      <c r="G7620" s="69">
        <v>2058.5748100000001</v>
      </c>
      <c r="H7620" s="67" t="s">
        <v>16</v>
      </c>
      <c r="I7620" s="67">
        <v>22</v>
      </c>
      <c r="J7620" s="67">
        <f t="shared" si="240"/>
        <v>45288.645820000005</v>
      </c>
      <c r="K7620" s="67">
        <v>0</v>
      </c>
      <c r="L7620" s="69">
        <f t="shared" si="241"/>
        <v>0</v>
      </c>
    </row>
    <row r="7621" spans="1:12" x14ac:dyDescent="0.25">
      <c r="A7621" s="67" t="s">
        <v>12151</v>
      </c>
      <c r="B7621" s="67" t="s">
        <v>12152</v>
      </c>
      <c r="C7621" s="67" t="s">
        <v>12153</v>
      </c>
      <c r="D7621" s="67">
        <v>807</v>
      </c>
      <c r="E7621" s="67" t="s">
        <v>14</v>
      </c>
      <c r="F7621" s="67" t="s">
        <v>15</v>
      </c>
      <c r="G7621" s="67">
        <v>107.72374000000001</v>
      </c>
      <c r="H7621" s="67" t="s">
        <v>16</v>
      </c>
      <c r="I7621" s="67">
        <v>20</v>
      </c>
      <c r="J7621" s="67">
        <f t="shared" si="240"/>
        <v>2154.4748</v>
      </c>
      <c r="K7621" s="67">
        <v>24.95</v>
      </c>
      <c r="L7621" s="69">
        <f t="shared" si="241"/>
        <v>2687.7073129999999</v>
      </c>
    </row>
    <row r="7622" spans="1:12" x14ac:dyDescent="0.25">
      <c r="A7622" t="s">
        <v>14759</v>
      </c>
      <c r="B7622" t="s">
        <v>14760</v>
      </c>
      <c r="C7622" t="s">
        <v>14761</v>
      </c>
      <c r="D7622">
        <v>850</v>
      </c>
      <c r="E7622" t="s">
        <v>14301</v>
      </c>
      <c r="F7622" t="s">
        <v>15</v>
      </c>
      <c r="G7622" s="2">
        <v>9085</v>
      </c>
      <c r="H7622" t="s">
        <v>26</v>
      </c>
      <c r="I7622">
        <v>1</v>
      </c>
      <c r="J7622">
        <f t="shared" si="240"/>
        <v>9085</v>
      </c>
      <c r="K7622">
        <v>0</v>
      </c>
      <c r="L7622" s="1">
        <f t="shared" si="241"/>
        <v>0</v>
      </c>
    </row>
    <row r="7623" spans="1:12" x14ac:dyDescent="0.25">
      <c r="A7623" t="s">
        <v>14536</v>
      </c>
      <c r="B7623" t="s">
        <v>14537</v>
      </c>
      <c r="D7623">
        <v>850</v>
      </c>
      <c r="E7623" t="s">
        <v>14301</v>
      </c>
      <c r="F7623" t="s">
        <v>15</v>
      </c>
      <c r="G7623" s="2">
        <v>7621</v>
      </c>
      <c r="H7623" t="s">
        <v>26</v>
      </c>
      <c r="I7623">
        <v>1</v>
      </c>
      <c r="J7623">
        <f t="shared" si="240"/>
        <v>7621</v>
      </c>
      <c r="K7623">
        <v>1.5</v>
      </c>
      <c r="L7623" s="1">
        <f t="shared" si="241"/>
        <v>11431.5</v>
      </c>
    </row>
    <row r="7624" spans="1:12" x14ac:dyDescent="0.25">
      <c r="A7624" t="s">
        <v>14620</v>
      </c>
      <c r="B7624" t="s">
        <v>14621</v>
      </c>
      <c r="C7624" t="s">
        <v>14622</v>
      </c>
      <c r="D7624">
        <v>850</v>
      </c>
      <c r="E7624" t="s">
        <v>14301</v>
      </c>
      <c r="F7624" t="s">
        <v>15</v>
      </c>
      <c r="G7624" s="2">
        <v>6000</v>
      </c>
      <c r="H7624" t="s">
        <v>26</v>
      </c>
      <c r="I7624">
        <v>1</v>
      </c>
      <c r="J7624">
        <f t="shared" si="240"/>
        <v>6000</v>
      </c>
      <c r="K7624">
        <v>0</v>
      </c>
      <c r="L7624" s="1">
        <f t="shared" si="241"/>
        <v>0</v>
      </c>
    </row>
    <row r="7625" spans="1:12" x14ac:dyDescent="0.25">
      <c r="A7625" t="s">
        <v>15539</v>
      </c>
      <c r="B7625" t="s">
        <v>15540</v>
      </c>
      <c r="D7625">
        <v>850</v>
      </c>
      <c r="E7625" t="s">
        <v>14301</v>
      </c>
      <c r="F7625" t="s">
        <v>15</v>
      </c>
      <c r="G7625" s="1">
        <v>3020.7849999999999</v>
      </c>
      <c r="H7625" t="s">
        <v>26</v>
      </c>
      <c r="I7625">
        <v>1</v>
      </c>
      <c r="J7625">
        <f t="shared" si="240"/>
        <v>3020.7849999999999</v>
      </c>
      <c r="K7625">
        <v>0</v>
      </c>
      <c r="L7625" s="1">
        <f t="shared" si="241"/>
        <v>0</v>
      </c>
    </row>
    <row r="7626" spans="1:12" x14ac:dyDescent="0.25">
      <c r="A7626" t="s">
        <v>14623</v>
      </c>
      <c r="B7626" t="s">
        <v>14624</v>
      </c>
      <c r="C7626" t="s">
        <v>14625</v>
      </c>
      <c r="D7626">
        <v>850</v>
      </c>
      <c r="E7626" t="s">
        <v>14301</v>
      </c>
      <c r="F7626" t="s">
        <v>15</v>
      </c>
      <c r="G7626" s="2">
        <v>2628</v>
      </c>
      <c r="H7626" t="s">
        <v>26</v>
      </c>
      <c r="I7626">
        <v>1</v>
      </c>
      <c r="J7626">
        <f t="shared" si="240"/>
        <v>2628</v>
      </c>
      <c r="K7626">
        <v>0</v>
      </c>
      <c r="L7626" s="1">
        <f t="shared" si="241"/>
        <v>0</v>
      </c>
    </row>
    <row r="7627" spans="1:12" x14ac:dyDescent="0.25">
      <c r="A7627" t="s">
        <v>15537</v>
      </c>
      <c r="B7627" t="s">
        <v>15538</v>
      </c>
      <c r="D7627">
        <v>850</v>
      </c>
      <c r="E7627" t="s">
        <v>14301</v>
      </c>
      <c r="F7627" t="s">
        <v>15</v>
      </c>
      <c r="G7627" s="2">
        <v>2497</v>
      </c>
      <c r="H7627" t="s">
        <v>26</v>
      </c>
      <c r="I7627">
        <v>1</v>
      </c>
      <c r="J7627">
        <f t="shared" si="240"/>
        <v>2497</v>
      </c>
      <c r="K7627">
        <v>0</v>
      </c>
      <c r="L7627" s="1">
        <f t="shared" si="241"/>
        <v>0</v>
      </c>
    </row>
    <row r="7628" spans="1:12" x14ac:dyDescent="0.25">
      <c r="A7628" t="s">
        <v>14574</v>
      </c>
      <c r="B7628" t="s">
        <v>14575</v>
      </c>
      <c r="C7628" t="s">
        <v>14576</v>
      </c>
      <c r="D7628">
        <v>850</v>
      </c>
      <c r="E7628" t="s">
        <v>14301</v>
      </c>
      <c r="F7628" t="s">
        <v>15</v>
      </c>
      <c r="G7628" s="2">
        <v>1829</v>
      </c>
      <c r="H7628" t="s">
        <v>26</v>
      </c>
      <c r="I7628">
        <v>1</v>
      </c>
      <c r="J7628">
        <f t="shared" si="240"/>
        <v>1829</v>
      </c>
      <c r="K7628">
        <v>0</v>
      </c>
      <c r="L7628" s="1">
        <f t="shared" si="241"/>
        <v>0</v>
      </c>
    </row>
    <row r="7629" spans="1:12" x14ac:dyDescent="0.25">
      <c r="A7629" t="s">
        <v>14571</v>
      </c>
      <c r="B7629" t="s">
        <v>14572</v>
      </c>
      <c r="C7629" t="s">
        <v>14573</v>
      </c>
      <c r="D7629">
        <v>850</v>
      </c>
      <c r="E7629" t="s">
        <v>14301</v>
      </c>
      <c r="F7629" t="s">
        <v>15</v>
      </c>
      <c r="G7629" s="2">
        <v>1193</v>
      </c>
      <c r="H7629" t="s">
        <v>26</v>
      </c>
      <c r="I7629">
        <v>1</v>
      </c>
      <c r="J7629">
        <f t="shared" si="240"/>
        <v>1193</v>
      </c>
      <c r="K7629">
        <v>0</v>
      </c>
      <c r="L7629" s="1">
        <f t="shared" si="241"/>
        <v>0</v>
      </c>
    </row>
    <row r="7630" spans="1:12" x14ac:dyDescent="0.25">
      <c r="A7630" t="s">
        <v>14533</v>
      </c>
      <c r="B7630" t="s">
        <v>14534</v>
      </c>
      <c r="C7630" t="s">
        <v>14535</v>
      </c>
      <c r="D7630">
        <v>850</v>
      </c>
      <c r="E7630" t="s">
        <v>14301</v>
      </c>
      <c r="F7630" t="s">
        <v>15</v>
      </c>
      <c r="G7630" s="2">
        <v>1150</v>
      </c>
      <c r="H7630" t="s">
        <v>26</v>
      </c>
      <c r="I7630">
        <v>1</v>
      </c>
      <c r="J7630">
        <f t="shared" si="240"/>
        <v>1150</v>
      </c>
      <c r="K7630">
        <v>0</v>
      </c>
      <c r="L7630" s="1">
        <f t="shared" si="241"/>
        <v>0</v>
      </c>
    </row>
    <row r="7631" spans="1:12" x14ac:dyDescent="0.25">
      <c r="A7631" t="s">
        <v>14598</v>
      </c>
      <c r="B7631" t="s">
        <v>14599</v>
      </c>
      <c r="D7631">
        <v>850</v>
      </c>
      <c r="E7631" t="s">
        <v>14301</v>
      </c>
      <c r="F7631" t="s">
        <v>15</v>
      </c>
      <c r="G7631" s="2">
        <v>1125</v>
      </c>
      <c r="H7631" t="s">
        <v>26</v>
      </c>
      <c r="I7631">
        <v>1</v>
      </c>
      <c r="J7631">
        <f t="shared" si="240"/>
        <v>1125</v>
      </c>
      <c r="K7631">
        <v>1.1499999999999999</v>
      </c>
      <c r="L7631" s="1">
        <f t="shared" si="241"/>
        <v>1293.75</v>
      </c>
    </row>
    <row r="7632" spans="1:12" x14ac:dyDescent="0.25">
      <c r="A7632" t="s">
        <v>14608</v>
      </c>
      <c r="B7632" t="s">
        <v>14609</v>
      </c>
      <c r="D7632">
        <v>850</v>
      </c>
      <c r="E7632" t="s">
        <v>14301</v>
      </c>
      <c r="F7632" t="s">
        <v>15</v>
      </c>
      <c r="G7632">
        <v>900</v>
      </c>
      <c r="H7632" t="s">
        <v>26</v>
      </c>
      <c r="I7632">
        <v>1</v>
      </c>
      <c r="J7632">
        <f t="shared" si="240"/>
        <v>900</v>
      </c>
      <c r="K7632">
        <v>0</v>
      </c>
      <c r="L7632" s="1">
        <f t="shared" si="241"/>
        <v>0</v>
      </c>
    </row>
    <row r="7633" spans="1:12" x14ac:dyDescent="0.25">
      <c r="A7633" t="s">
        <v>14549</v>
      </c>
      <c r="B7633" t="s">
        <v>14550</v>
      </c>
      <c r="C7633" t="s">
        <v>14551</v>
      </c>
      <c r="D7633">
        <v>850</v>
      </c>
      <c r="E7633" t="s">
        <v>14301</v>
      </c>
      <c r="F7633" t="s">
        <v>15</v>
      </c>
      <c r="G7633">
        <v>635.39700000000005</v>
      </c>
      <c r="H7633" t="s">
        <v>26</v>
      </c>
      <c r="I7633">
        <v>1</v>
      </c>
      <c r="J7633">
        <f t="shared" si="240"/>
        <v>635.39700000000005</v>
      </c>
      <c r="K7633">
        <v>0</v>
      </c>
      <c r="L7633" s="1">
        <f t="shared" si="241"/>
        <v>0</v>
      </c>
    </row>
    <row r="7634" spans="1:12" x14ac:dyDescent="0.25">
      <c r="A7634" t="s">
        <v>14580</v>
      </c>
      <c r="B7634" t="s">
        <v>14581</v>
      </c>
      <c r="C7634" t="s">
        <v>14582</v>
      </c>
      <c r="D7634">
        <v>850</v>
      </c>
      <c r="E7634" t="s">
        <v>14301</v>
      </c>
      <c r="F7634" t="s">
        <v>15</v>
      </c>
      <c r="G7634">
        <v>546</v>
      </c>
      <c r="H7634" t="s">
        <v>26</v>
      </c>
      <c r="I7634">
        <v>1</v>
      </c>
      <c r="J7634">
        <f t="shared" si="240"/>
        <v>546</v>
      </c>
      <c r="K7634">
        <v>0</v>
      </c>
      <c r="L7634" s="1">
        <f t="shared" si="241"/>
        <v>0</v>
      </c>
    </row>
    <row r="7635" spans="1:12" x14ac:dyDescent="0.25">
      <c r="A7635" t="s">
        <v>14577</v>
      </c>
      <c r="B7635" t="s">
        <v>14578</v>
      </c>
      <c r="C7635" t="s">
        <v>14579</v>
      </c>
      <c r="D7635">
        <v>850</v>
      </c>
      <c r="E7635" t="s">
        <v>14301</v>
      </c>
      <c r="F7635" t="s">
        <v>15</v>
      </c>
      <c r="G7635">
        <v>466</v>
      </c>
      <c r="H7635" t="s">
        <v>26</v>
      </c>
      <c r="I7635">
        <v>1</v>
      </c>
      <c r="J7635">
        <f t="shared" si="240"/>
        <v>466</v>
      </c>
      <c r="K7635">
        <v>0</v>
      </c>
      <c r="L7635" s="1">
        <f t="shared" si="241"/>
        <v>0</v>
      </c>
    </row>
    <row r="7636" spans="1:12" x14ac:dyDescent="0.25">
      <c r="A7636" t="s">
        <v>14756</v>
      </c>
      <c r="B7636" t="s">
        <v>14757</v>
      </c>
      <c r="C7636" t="s">
        <v>14758</v>
      </c>
      <c r="D7636">
        <v>850</v>
      </c>
      <c r="E7636" t="s">
        <v>14301</v>
      </c>
      <c r="F7636" t="s">
        <v>15</v>
      </c>
      <c r="G7636">
        <v>455</v>
      </c>
      <c r="H7636" t="s">
        <v>26</v>
      </c>
      <c r="I7636">
        <v>1</v>
      </c>
      <c r="J7636">
        <f t="shared" si="240"/>
        <v>455</v>
      </c>
      <c r="K7636">
        <v>0</v>
      </c>
      <c r="L7636" s="1">
        <f t="shared" si="241"/>
        <v>0</v>
      </c>
    </row>
    <row r="7637" spans="1:12" x14ac:dyDescent="0.25">
      <c r="A7637" t="s">
        <v>14568</v>
      </c>
      <c r="B7637" t="s">
        <v>14569</v>
      </c>
      <c r="C7637" t="s">
        <v>14570</v>
      </c>
      <c r="D7637">
        <v>850</v>
      </c>
      <c r="E7637" t="s">
        <v>14301</v>
      </c>
      <c r="F7637" t="s">
        <v>15</v>
      </c>
      <c r="G7637">
        <v>329.16500000000002</v>
      </c>
      <c r="H7637" t="s">
        <v>26</v>
      </c>
      <c r="I7637">
        <v>1</v>
      </c>
      <c r="J7637">
        <f t="shared" si="240"/>
        <v>329.16500000000002</v>
      </c>
      <c r="K7637">
        <v>0</v>
      </c>
      <c r="L7637" s="1">
        <f t="shared" si="241"/>
        <v>0</v>
      </c>
    </row>
    <row r="7638" spans="1:12" x14ac:dyDescent="0.25">
      <c r="A7638" t="s">
        <v>15543</v>
      </c>
      <c r="B7638" t="s">
        <v>15544</v>
      </c>
      <c r="D7638">
        <v>850</v>
      </c>
      <c r="E7638" t="s">
        <v>14301</v>
      </c>
      <c r="F7638" t="s">
        <v>15</v>
      </c>
      <c r="G7638">
        <v>257.5</v>
      </c>
      <c r="H7638" t="s">
        <v>26</v>
      </c>
      <c r="I7638">
        <v>1</v>
      </c>
      <c r="J7638">
        <f t="shared" si="240"/>
        <v>257.5</v>
      </c>
      <c r="K7638">
        <v>0</v>
      </c>
      <c r="L7638" s="1">
        <f t="shared" si="241"/>
        <v>0</v>
      </c>
    </row>
    <row r="7639" spans="1:12" x14ac:dyDescent="0.25">
      <c r="A7639" t="s">
        <v>14743</v>
      </c>
      <c r="B7639" t="s">
        <v>14744</v>
      </c>
      <c r="D7639">
        <v>850</v>
      </c>
      <c r="E7639" t="s">
        <v>14301</v>
      </c>
      <c r="F7639" t="s">
        <v>15</v>
      </c>
      <c r="G7639">
        <v>250</v>
      </c>
      <c r="H7639" t="s">
        <v>26</v>
      </c>
      <c r="I7639">
        <v>1</v>
      </c>
      <c r="J7639">
        <f t="shared" si="240"/>
        <v>250</v>
      </c>
      <c r="K7639">
        <v>0</v>
      </c>
      <c r="L7639" s="1">
        <f t="shared" si="241"/>
        <v>0</v>
      </c>
    </row>
    <row r="7640" spans="1:12" x14ac:dyDescent="0.25">
      <c r="A7640" t="s">
        <v>15541</v>
      </c>
      <c r="B7640" t="s">
        <v>15542</v>
      </c>
      <c r="D7640">
        <v>850</v>
      </c>
      <c r="E7640" t="s">
        <v>14301</v>
      </c>
      <c r="F7640" t="s">
        <v>15</v>
      </c>
      <c r="G7640">
        <v>196.04</v>
      </c>
      <c r="H7640" t="s">
        <v>26</v>
      </c>
      <c r="I7640">
        <v>1</v>
      </c>
      <c r="J7640">
        <f t="shared" si="240"/>
        <v>196.04</v>
      </c>
      <c r="K7640">
        <v>0</v>
      </c>
      <c r="L7640" s="1">
        <f t="shared" si="241"/>
        <v>0</v>
      </c>
    </row>
    <row r="7641" spans="1:12" x14ac:dyDescent="0.25">
      <c r="A7641" t="s">
        <v>14600</v>
      </c>
      <c r="B7641" t="s">
        <v>14601</v>
      </c>
      <c r="D7641">
        <v>850</v>
      </c>
      <c r="E7641" t="s">
        <v>14301</v>
      </c>
      <c r="F7641" t="s">
        <v>15</v>
      </c>
      <c r="G7641">
        <v>120</v>
      </c>
      <c r="H7641" t="s">
        <v>26</v>
      </c>
      <c r="I7641">
        <v>1</v>
      </c>
      <c r="J7641">
        <f t="shared" si="240"/>
        <v>120</v>
      </c>
      <c r="K7641">
        <v>0</v>
      </c>
      <c r="L7641" s="1">
        <f t="shared" si="241"/>
        <v>0</v>
      </c>
    </row>
    <row r="7642" spans="1:12" x14ac:dyDescent="0.25">
      <c r="A7642" t="s">
        <v>14628</v>
      </c>
      <c r="B7642" t="s">
        <v>14629</v>
      </c>
      <c r="C7642" t="s">
        <v>14630</v>
      </c>
      <c r="D7642">
        <v>850</v>
      </c>
      <c r="E7642" t="s">
        <v>14301</v>
      </c>
      <c r="F7642" t="s">
        <v>15</v>
      </c>
      <c r="G7642">
        <v>119.985</v>
      </c>
      <c r="H7642" t="s">
        <v>26</v>
      </c>
      <c r="I7642">
        <v>1</v>
      </c>
      <c r="J7642">
        <f t="shared" si="240"/>
        <v>119.985</v>
      </c>
      <c r="K7642">
        <v>0</v>
      </c>
      <c r="L7642" s="1">
        <f t="shared" si="241"/>
        <v>0</v>
      </c>
    </row>
    <row r="7643" spans="1:12" x14ac:dyDescent="0.25">
      <c r="A7643" t="s">
        <v>15608</v>
      </c>
      <c r="B7643" t="s">
        <v>25056</v>
      </c>
      <c r="D7643">
        <v>850</v>
      </c>
      <c r="E7643" t="s">
        <v>14301</v>
      </c>
      <c r="F7643" t="s">
        <v>15</v>
      </c>
      <c r="G7643">
        <v>100</v>
      </c>
      <c r="H7643" t="s">
        <v>26</v>
      </c>
      <c r="I7643">
        <v>1</v>
      </c>
      <c r="J7643">
        <f t="shared" si="240"/>
        <v>100</v>
      </c>
      <c r="K7643">
        <v>0</v>
      </c>
      <c r="L7643" s="1">
        <f t="shared" si="241"/>
        <v>0</v>
      </c>
    </row>
    <row r="7644" spans="1:12" x14ac:dyDescent="0.25">
      <c r="A7644" t="s">
        <v>14618</v>
      </c>
      <c r="B7644" t="s">
        <v>14619</v>
      </c>
      <c r="C7644" t="s">
        <v>14434</v>
      </c>
      <c r="D7644">
        <v>850</v>
      </c>
      <c r="E7644" t="s">
        <v>14301</v>
      </c>
      <c r="F7644" t="s">
        <v>15</v>
      </c>
      <c r="G7644">
        <v>50</v>
      </c>
      <c r="H7644" t="s">
        <v>26</v>
      </c>
      <c r="I7644">
        <v>1</v>
      </c>
      <c r="J7644">
        <f t="shared" si="240"/>
        <v>50</v>
      </c>
      <c r="K7644">
        <v>2.5</v>
      </c>
      <c r="L7644" s="1">
        <f t="shared" si="241"/>
        <v>125</v>
      </c>
    </row>
    <row r="7645" spans="1:12" x14ac:dyDescent="0.25">
      <c r="A7645" t="s">
        <v>14583</v>
      </c>
      <c r="B7645" t="s">
        <v>14584</v>
      </c>
      <c r="C7645" t="s">
        <v>14585</v>
      </c>
      <c r="D7645">
        <v>850</v>
      </c>
      <c r="E7645" t="s">
        <v>14301</v>
      </c>
      <c r="F7645" t="s">
        <v>15</v>
      </c>
      <c r="G7645">
        <v>49.44</v>
      </c>
      <c r="H7645" t="s">
        <v>26</v>
      </c>
      <c r="I7645">
        <v>1</v>
      </c>
      <c r="J7645">
        <f t="shared" si="240"/>
        <v>49.44</v>
      </c>
      <c r="K7645">
        <v>0</v>
      </c>
      <c r="L7645" s="1">
        <f t="shared" si="241"/>
        <v>0</v>
      </c>
    </row>
    <row r="7646" spans="1:12" x14ac:dyDescent="0.25">
      <c r="A7646" t="s">
        <v>14748</v>
      </c>
      <c r="B7646" t="s">
        <v>14749</v>
      </c>
      <c r="C7646" t="s">
        <v>14750</v>
      </c>
      <c r="D7646">
        <v>850</v>
      </c>
      <c r="E7646" t="s">
        <v>14301</v>
      </c>
      <c r="F7646" t="s">
        <v>15</v>
      </c>
      <c r="G7646">
        <v>42.029000000000003</v>
      </c>
      <c r="H7646" t="s">
        <v>26</v>
      </c>
      <c r="I7646">
        <v>1</v>
      </c>
      <c r="J7646">
        <f t="shared" si="240"/>
        <v>42.029000000000003</v>
      </c>
      <c r="K7646">
        <v>0</v>
      </c>
      <c r="L7646" s="1">
        <f t="shared" si="241"/>
        <v>0</v>
      </c>
    </row>
    <row r="7647" spans="1:12" x14ac:dyDescent="0.25">
      <c r="A7647" t="s">
        <v>14741</v>
      </c>
      <c r="B7647" t="s">
        <v>14742</v>
      </c>
      <c r="D7647">
        <v>850</v>
      </c>
      <c r="E7647" t="s">
        <v>14301</v>
      </c>
      <c r="F7647" t="s">
        <v>15</v>
      </c>
      <c r="G7647">
        <v>34.5</v>
      </c>
      <c r="H7647" t="s">
        <v>26</v>
      </c>
      <c r="I7647">
        <v>1</v>
      </c>
      <c r="J7647">
        <f t="shared" si="240"/>
        <v>34.5</v>
      </c>
      <c r="K7647">
        <v>0</v>
      </c>
      <c r="L7647" s="1">
        <f t="shared" si="241"/>
        <v>0</v>
      </c>
    </row>
    <row r="7648" spans="1:12" x14ac:dyDescent="0.25">
      <c r="A7648" t="s">
        <v>14751</v>
      </c>
      <c r="B7648" t="s">
        <v>14752</v>
      </c>
      <c r="C7648" t="s">
        <v>14753</v>
      </c>
      <c r="D7648">
        <v>850</v>
      </c>
      <c r="E7648" t="s">
        <v>14301</v>
      </c>
      <c r="F7648" t="s">
        <v>15</v>
      </c>
      <c r="G7648">
        <v>33.450000000000003</v>
      </c>
      <c r="H7648" t="s">
        <v>26</v>
      </c>
      <c r="I7648">
        <v>1</v>
      </c>
      <c r="J7648">
        <f t="shared" si="240"/>
        <v>33.450000000000003</v>
      </c>
      <c r="K7648">
        <v>0</v>
      </c>
      <c r="L7648" s="1">
        <f t="shared" si="241"/>
        <v>0</v>
      </c>
    </row>
    <row r="7649" spans="1:12" x14ac:dyDescent="0.25">
      <c r="A7649" t="s">
        <v>14745</v>
      </c>
      <c r="B7649" t="s">
        <v>14746</v>
      </c>
      <c r="C7649" t="s">
        <v>14747</v>
      </c>
      <c r="D7649">
        <v>850</v>
      </c>
      <c r="E7649" t="s">
        <v>14301</v>
      </c>
      <c r="F7649" t="s">
        <v>15</v>
      </c>
      <c r="G7649">
        <v>32.520000000000003</v>
      </c>
      <c r="H7649" t="s">
        <v>26</v>
      </c>
      <c r="I7649">
        <v>1</v>
      </c>
      <c r="J7649">
        <f t="shared" si="240"/>
        <v>32.520000000000003</v>
      </c>
      <c r="K7649">
        <v>0</v>
      </c>
      <c r="L7649" s="1">
        <f t="shared" si="241"/>
        <v>0</v>
      </c>
    </row>
    <row r="7650" spans="1:12" x14ac:dyDescent="0.25">
      <c r="A7650" t="s">
        <v>14634</v>
      </c>
      <c r="B7650" t="s">
        <v>14635</v>
      </c>
      <c r="D7650">
        <v>850</v>
      </c>
      <c r="E7650" t="s">
        <v>14301</v>
      </c>
      <c r="F7650" t="s">
        <v>15</v>
      </c>
      <c r="G7650">
        <v>27.32</v>
      </c>
      <c r="H7650" t="s">
        <v>26</v>
      </c>
      <c r="I7650">
        <v>1</v>
      </c>
      <c r="J7650">
        <f t="shared" ref="J7650:J7713" si="242">G7650*I7650</f>
        <v>27.32</v>
      </c>
      <c r="K7650">
        <v>0</v>
      </c>
      <c r="L7650" s="1">
        <f t="shared" ref="L7650:L7713" si="243">G7650*K7650</f>
        <v>0</v>
      </c>
    </row>
    <row r="7651" spans="1:12" x14ac:dyDescent="0.25">
      <c r="A7651" t="s">
        <v>14754</v>
      </c>
      <c r="B7651" t="s">
        <v>14755</v>
      </c>
      <c r="D7651">
        <v>850</v>
      </c>
      <c r="E7651" t="s">
        <v>14301</v>
      </c>
      <c r="F7651" t="s">
        <v>15</v>
      </c>
      <c r="G7651">
        <v>1.04</v>
      </c>
      <c r="H7651" t="s">
        <v>26</v>
      </c>
      <c r="I7651">
        <v>1</v>
      </c>
      <c r="J7651">
        <f t="shared" si="242"/>
        <v>1.04</v>
      </c>
      <c r="K7651">
        <v>0</v>
      </c>
      <c r="L7651" s="1">
        <f t="shared" si="243"/>
        <v>0</v>
      </c>
    </row>
    <row r="7652" spans="1:12" x14ac:dyDescent="0.25">
      <c r="A7652" t="s">
        <v>14308</v>
      </c>
      <c r="B7652" t="s">
        <v>14309</v>
      </c>
      <c r="C7652" t="s">
        <v>14310</v>
      </c>
      <c r="D7652">
        <v>850</v>
      </c>
      <c r="E7652" t="s">
        <v>14301</v>
      </c>
      <c r="F7652" t="s">
        <v>15</v>
      </c>
      <c r="G7652" s="1">
        <v>1427499.4129999999</v>
      </c>
      <c r="H7652" t="s">
        <v>26</v>
      </c>
      <c r="I7652">
        <v>1</v>
      </c>
      <c r="J7652">
        <f t="shared" si="242"/>
        <v>1427499.4129999999</v>
      </c>
      <c r="K7652">
        <v>0.1915</v>
      </c>
      <c r="L7652" s="1">
        <f t="shared" si="243"/>
        <v>273366.13758949999</v>
      </c>
    </row>
    <row r="7653" spans="1:12" x14ac:dyDescent="0.25">
      <c r="A7653" t="s">
        <v>14333</v>
      </c>
      <c r="B7653" t="s">
        <v>14334</v>
      </c>
      <c r="C7653" t="s">
        <v>14335</v>
      </c>
      <c r="D7653">
        <v>850</v>
      </c>
      <c r="E7653" t="s">
        <v>14301</v>
      </c>
      <c r="F7653" t="s">
        <v>14336</v>
      </c>
      <c r="G7653" s="2">
        <v>1298000</v>
      </c>
      <c r="H7653" t="s">
        <v>26</v>
      </c>
      <c r="I7653">
        <v>1</v>
      </c>
      <c r="J7653">
        <f t="shared" si="242"/>
        <v>1298000</v>
      </c>
      <c r="K7653">
        <v>0.25</v>
      </c>
      <c r="L7653" s="1">
        <f t="shared" si="243"/>
        <v>324500</v>
      </c>
    </row>
    <row r="7654" spans="1:12" x14ac:dyDescent="0.25">
      <c r="A7654" t="s">
        <v>14402</v>
      </c>
      <c r="B7654" t="s">
        <v>14403</v>
      </c>
      <c r="C7654" t="s">
        <v>14404</v>
      </c>
      <c r="D7654">
        <v>850</v>
      </c>
      <c r="E7654" t="s">
        <v>14301</v>
      </c>
      <c r="F7654" t="s">
        <v>14405</v>
      </c>
      <c r="G7654" s="2">
        <v>998000</v>
      </c>
      <c r="H7654" t="s">
        <v>26</v>
      </c>
      <c r="I7654">
        <v>1</v>
      </c>
      <c r="J7654">
        <f t="shared" si="242"/>
        <v>998000</v>
      </c>
      <c r="K7654">
        <v>0.8</v>
      </c>
      <c r="L7654" s="1">
        <f t="shared" si="243"/>
        <v>798400</v>
      </c>
    </row>
    <row r="7655" spans="1:12" x14ac:dyDescent="0.25">
      <c r="A7655" t="s">
        <v>14402</v>
      </c>
      <c r="B7655" t="s">
        <v>14403</v>
      </c>
      <c r="C7655" t="s">
        <v>14404</v>
      </c>
      <c r="D7655">
        <v>850</v>
      </c>
      <c r="E7655" t="s">
        <v>14301</v>
      </c>
      <c r="F7655" t="s">
        <v>14406</v>
      </c>
      <c r="G7655" s="2">
        <v>864000</v>
      </c>
      <c r="H7655" t="s">
        <v>26</v>
      </c>
      <c r="I7655">
        <v>1</v>
      </c>
      <c r="J7655">
        <f t="shared" si="242"/>
        <v>864000</v>
      </c>
      <c r="K7655">
        <v>0.83</v>
      </c>
      <c r="L7655" s="1">
        <f t="shared" si="243"/>
        <v>717120</v>
      </c>
    </row>
    <row r="7656" spans="1:12" x14ac:dyDescent="0.25">
      <c r="A7656" t="s">
        <v>14320</v>
      </c>
      <c r="B7656" t="s">
        <v>14321</v>
      </c>
      <c r="C7656" t="s">
        <v>14322</v>
      </c>
      <c r="D7656">
        <v>850</v>
      </c>
      <c r="E7656" t="s">
        <v>14301</v>
      </c>
      <c r="F7656" t="s">
        <v>15</v>
      </c>
      <c r="G7656" s="2">
        <v>592031</v>
      </c>
      <c r="H7656" t="s">
        <v>26</v>
      </c>
      <c r="I7656">
        <v>1</v>
      </c>
      <c r="J7656">
        <f t="shared" si="242"/>
        <v>592031</v>
      </c>
      <c r="K7656">
        <v>0.19</v>
      </c>
      <c r="L7656" s="1">
        <f t="shared" si="243"/>
        <v>112485.89</v>
      </c>
    </row>
    <row r="7657" spans="1:12" x14ac:dyDescent="0.25">
      <c r="A7657" t="s">
        <v>14402</v>
      </c>
      <c r="B7657" t="s">
        <v>14403</v>
      </c>
      <c r="C7657" t="s">
        <v>14404</v>
      </c>
      <c r="D7657">
        <v>850</v>
      </c>
      <c r="E7657" t="s">
        <v>14301</v>
      </c>
      <c r="F7657" t="s">
        <v>2639</v>
      </c>
      <c r="G7657" s="2">
        <v>516470</v>
      </c>
      <c r="H7657" t="s">
        <v>26</v>
      </c>
      <c r="I7657">
        <v>1</v>
      </c>
      <c r="J7657">
        <f t="shared" si="242"/>
        <v>516470</v>
      </c>
      <c r="K7657">
        <v>0.64200000000000002</v>
      </c>
      <c r="L7657" s="1">
        <f t="shared" si="243"/>
        <v>331573.74</v>
      </c>
    </row>
    <row r="7658" spans="1:12" x14ac:dyDescent="0.25">
      <c r="A7658" t="s">
        <v>15438</v>
      </c>
      <c r="B7658" t="s">
        <v>15439</v>
      </c>
      <c r="C7658" t="s">
        <v>15440</v>
      </c>
      <c r="D7658">
        <v>850</v>
      </c>
      <c r="E7658" t="s">
        <v>14301</v>
      </c>
      <c r="F7658" t="s">
        <v>2639</v>
      </c>
      <c r="G7658" s="2">
        <v>396000</v>
      </c>
      <c r="H7658" t="s">
        <v>26</v>
      </c>
      <c r="I7658">
        <v>1</v>
      </c>
      <c r="J7658">
        <f t="shared" si="242"/>
        <v>396000</v>
      </c>
      <c r="K7658">
        <v>2.0299999999999998</v>
      </c>
      <c r="L7658" s="1">
        <f t="shared" si="243"/>
        <v>803879.99999999988</v>
      </c>
    </row>
    <row r="7659" spans="1:12" x14ac:dyDescent="0.25">
      <c r="A7659" t="s">
        <v>14323</v>
      </c>
      <c r="B7659" t="s">
        <v>14324</v>
      </c>
      <c r="C7659" t="s">
        <v>14325</v>
      </c>
      <c r="D7659">
        <v>850</v>
      </c>
      <c r="E7659" t="s">
        <v>14301</v>
      </c>
      <c r="F7659" t="s">
        <v>15</v>
      </c>
      <c r="G7659" s="1">
        <v>194457.5</v>
      </c>
      <c r="H7659" t="s">
        <v>26</v>
      </c>
      <c r="I7659">
        <v>1</v>
      </c>
      <c r="J7659">
        <f t="shared" si="242"/>
        <v>194457.5</v>
      </c>
      <c r="K7659">
        <v>0.23400000000000001</v>
      </c>
      <c r="L7659" s="1">
        <f t="shared" si="243"/>
        <v>45503.055</v>
      </c>
    </row>
    <row r="7660" spans="1:12" x14ac:dyDescent="0.25">
      <c r="A7660" t="s">
        <v>15047</v>
      </c>
      <c r="B7660" t="s">
        <v>15048</v>
      </c>
      <c r="C7660" t="s">
        <v>15049</v>
      </c>
      <c r="D7660">
        <v>850</v>
      </c>
      <c r="E7660" t="s">
        <v>14301</v>
      </c>
      <c r="F7660" t="s">
        <v>15</v>
      </c>
      <c r="G7660" s="2">
        <v>187509</v>
      </c>
      <c r="H7660" t="s">
        <v>26</v>
      </c>
      <c r="I7660">
        <v>1</v>
      </c>
      <c r="J7660">
        <f t="shared" si="242"/>
        <v>187509</v>
      </c>
      <c r="K7660">
        <v>0.79249999999999998</v>
      </c>
      <c r="L7660" s="1">
        <f t="shared" si="243"/>
        <v>148600.88250000001</v>
      </c>
    </row>
    <row r="7661" spans="1:12" x14ac:dyDescent="0.25">
      <c r="A7661" t="s">
        <v>15436</v>
      </c>
      <c r="B7661" t="s">
        <v>15437</v>
      </c>
      <c r="C7661" t="s">
        <v>269</v>
      </c>
      <c r="D7661">
        <v>850</v>
      </c>
      <c r="E7661" t="s">
        <v>14301</v>
      </c>
      <c r="F7661" t="s">
        <v>2639</v>
      </c>
      <c r="G7661" s="2">
        <v>169400</v>
      </c>
      <c r="H7661" t="s">
        <v>26</v>
      </c>
      <c r="I7661">
        <v>1</v>
      </c>
      <c r="J7661">
        <f t="shared" si="242"/>
        <v>169400</v>
      </c>
      <c r="K7661">
        <v>1.17</v>
      </c>
      <c r="L7661" s="1">
        <f t="shared" si="243"/>
        <v>198198</v>
      </c>
    </row>
    <row r="7662" spans="1:12" x14ac:dyDescent="0.25">
      <c r="A7662" t="s">
        <v>14326</v>
      </c>
      <c r="B7662" t="s">
        <v>14327</v>
      </c>
      <c r="C7662" t="s">
        <v>14328</v>
      </c>
      <c r="D7662">
        <v>850</v>
      </c>
      <c r="E7662" t="s">
        <v>14301</v>
      </c>
      <c r="F7662" t="s">
        <v>15</v>
      </c>
      <c r="G7662" s="1">
        <v>165199.5</v>
      </c>
      <c r="H7662" t="s">
        <v>26</v>
      </c>
      <c r="I7662">
        <v>1</v>
      </c>
      <c r="J7662">
        <f t="shared" si="242"/>
        <v>165199.5</v>
      </c>
      <c r="K7662">
        <v>0.498</v>
      </c>
      <c r="L7662" s="1">
        <f t="shared" si="243"/>
        <v>82269.350999999995</v>
      </c>
    </row>
    <row r="7663" spans="1:12" x14ac:dyDescent="0.25">
      <c r="A7663" t="s">
        <v>14774</v>
      </c>
      <c r="B7663" t="s">
        <v>14775</v>
      </c>
      <c r="D7663">
        <v>850</v>
      </c>
      <c r="E7663" t="s">
        <v>14301</v>
      </c>
      <c r="F7663" t="s">
        <v>2639</v>
      </c>
      <c r="G7663" s="2">
        <v>157311</v>
      </c>
      <c r="H7663" t="s">
        <v>26</v>
      </c>
      <c r="I7663">
        <v>1</v>
      </c>
      <c r="J7663">
        <f t="shared" si="242"/>
        <v>157311</v>
      </c>
      <c r="K7663">
        <v>1.35</v>
      </c>
      <c r="L7663" s="1">
        <f t="shared" si="243"/>
        <v>212369.85</v>
      </c>
    </row>
    <row r="7664" spans="1:12" x14ac:dyDescent="0.25">
      <c r="A7664" t="s">
        <v>14668</v>
      </c>
      <c r="B7664" t="s">
        <v>14669</v>
      </c>
      <c r="D7664">
        <v>850</v>
      </c>
      <c r="E7664" t="s">
        <v>14301</v>
      </c>
      <c r="F7664" t="s">
        <v>15</v>
      </c>
      <c r="G7664" s="1">
        <v>153426.5</v>
      </c>
      <c r="H7664" t="s">
        <v>26</v>
      </c>
      <c r="I7664">
        <v>1</v>
      </c>
      <c r="J7664">
        <f t="shared" si="242"/>
        <v>153426.5</v>
      </c>
      <c r="K7664">
        <v>0.32400000000000001</v>
      </c>
      <c r="L7664" s="1">
        <f t="shared" si="243"/>
        <v>49710.186000000002</v>
      </c>
    </row>
    <row r="7665" spans="1:12" x14ac:dyDescent="0.25">
      <c r="A7665" t="s">
        <v>15433</v>
      </c>
      <c r="B7665" t="s">
        <v>15434</v>
      </c>
      <c r="C7665" t="s">
        <v>15435</v>
      </c>
      <c r="D7665">
        <v>850</v>
      </c>
      <c r="E7665" t="s">
        <v>14301</v>
      </c>
      <c r="F7665" t="s">
        <v>2639</v>
      </c>
      <c r="G7665" s="2">
        <v>151125</v>
      </c>
      <c r="H7665" t="s">
        <v>26</v>
      </c>
      <c r="I7665">
        <v>1</v>
      </c>
      <c r="J7665">
        <f t="shared" si="242"/>
        <v>151125</v>
      </c>
      <c r="K7665">
        <v>2.0299999999999998</v>
      </c>
      <c r="L7665" s="1">
        <f t="shared" si="243"/>
        <v>306783.74999999994</v>
      </c>
    </row>
    <row r="7666" spans="1:12" x14ac:dyDescent="0.25">
      <c r="A7666" t="s">
        <v>14696</v>
      </c>
      <c r="B7666" t="s">
        <v>14697</v>
      </c>
      <c r="D7666">
        <v>850</v>
      </c>
      <c r="E7666" t="s">
        <v>14301</v>
      </c>
      <c r="F7666" t="s">
        <v>15</v>
      </c>
      <c r="G7666" s="2">
        <v>143925</v>
      </c>
      <c r="H7666" t="s">
        <v>26</v>
      </c>
      <c r="I7666">
        <v>1</v>
      </c>
      <c r="J7666">
        <f t="shared" si="242"/>
        <v>143925</v>
      </c>
      <c r="K7666">
        <v>0.3</v>
      </c>
      <c r="L7666" s="1">
        <f t="shared" si="243"/>
        <v>43177.5</v>
      </c>
    </row>
    <row r="7667" spans="1:12" x14ac:dyDescent="0.25">
      <c r="A7667" t="s">
        <v>14670</v>
      </c>
      <c r="B7667" t="s">
        <v>14671</v>
      </c>
      <c r="C7667" t="s">
        <v>14672</v>
      </c>
      <c r="D7667">
        <v>850</v>
      </c>
      <c r="E7667" t="s">
        <v>14301</v>
      </c>
      <c r="F7667" t="s">
        <v>2639</v>
      </c>
      <c r="G7667" s="2">
        <v>124400</v>
      </c>
      <c r="H7667" t="s">
        <v>26</v>
      </c>
      <c r="I7667">
        <v>1</v>
      </c>
      <c r="J7667">
        <f t="shared" si="242"/>
        <v>124400</v>
      </c>
      <c r="K7667">
        <v>0.83499999999999996</v>
      </c>
      <c r="L7667" s="1">
        <f t="shared" si="243"/>
        <v>103874</v>
      </c>
    </row>
    <row r="7668" spans="1:12" x14ac:dyDescent="0.25">
      <c r="A7668" t="s">
        <v>14421</v>
      </c>
      <c r="B7668" t="s">
        <v>14422</v>
      </c>
      <c r="D7668">
        <v>850</v>
      </c>
      <c r="E7668" t="s">
        <v>14301</v>
      </c>
      <c r="F7668" t="s">
        <v>2639</v>
      </c>
      <c r="G7668" s="2">
        <v>116575</v>
      </c>
      <c r="H7668" t="s">
        <v>26</v>
      </c>
      <c r="I7668">
        <v>1</v>
      </c>
      <c r="J7668">
        <f t="shared" si="242"/>
        <v>116575</v>
      </c>
      <c r="K7668">
        <v>0.74250000000000005</v>
      </c>
      <c r="L7668" s="1">
        <f t="shared" si="243"/>
        <v>86556.9375</v>
      </c>
    </row>
    <row r="7669" spans="1:12" x14ac:dyDescent="0.25">
      <c r="A7669" t="s">
        <v>14380</v>
      </c>
      <c r="B7669" t="s">
        <v>14381</v>
      </c>
      <c r="C7669" t="s">
        <v>14382</v>
      </c>
      <c r="D7669">
        <v>850</v>
      </c>
      <c r="E7669" t="s">
        <v>14301</v>
      </c>
      <c r="F7669" t="s">
        <v>2639</v>
      </c>
      <c r="G7669" s="2">
        <v>92500</v>
      </c>
      <c r="H7669" t="s">
        <v>26</v>
      </c>
      <c r="I7669">
        <v>1</v>
      </c>
      <c r="J7669">
        <f t="shared" si="242"/>
        <v>92500</v>
      </c>
      <c r="K7669">
        <v>0.81</v>
      </c>
      <c r="L7669" s="1">
        <f t="shared" si="243"/>
        <v>74925</v>
      </c>
    </row>
    <row r="7670" spans="1:12" x14ac:dyDescent="0.25">
      <c r="A7670" t="s">
        <v>14739</v>
      </c>
      <c r="B7670" t="s">
        <v>14740</v>
      </c>
      <c r="D7670">
        <v>850</v>
      </c>
      <c r="E7670" t="s">
        <v>14301</v>
      </c>
      <c r="F7670" t="s">
        <v>2639</v>
      </c>
      <c r="G7670" s="2">
        <v>86400</v>
      </c>
      <c r="H7670" t="s">
        <v>26</v>
      </c>
      <c r="I7670">
        <v>1</v>
      </c>
      <c r="J7670">
        <f t="shared" si="242"/>
        <v>86400</v>
      </c>
      <c r="K7670">
        <v>1.1375</v>
      </c>
      <c r="L7670" s="1">
        <f t="shared" si="243"/>
        <v>98280</v>
      </c>
    </row>
    <row r="7671" spans="1:12" x14ac:dyDescent="0.25">
      <c r="A7671" t="s">
        <v>14350</v>
      </c>
      <c r="B7671" t="s">
        <v>14351</v>
      </c>
      <c r="C7671" t="s">
        <v>14352</v>
      </c>
      <c r="D7671">
        <v>850</v>
      </c>
      <c r="E7671" t="s">
        <v>14301</v>
      </c>
      <c r="F7671" t="s">
        <v>2639</v>
      </c>
      <c r="G7671" s="2">
        <v>80000</v>
      </c>
      <c r="H7671" t="s">
        <v>26</v>
      </c>
      <c r="I7671">
        <v>1</v>
      </c>
      <c r="J7671">
        <f t="shared" si="242"/>
        <v>80000</v>
      </c>
      <c r="K7671">
        <v>0.51500000000000001</v>
      </c>
      <c r="L7671" s="1">
        <f t="shared" si="243"/>
        <v>41200</v>
      </c>
    </row>
    <row r="7672" spans="1:12" x14ac:dyDescent="0.25">
      <c r="A7672" t="s">
        <v>14333</v>
      </c>
      <c r="B7672" t="s">
        <v>14334</v>
      </c>
      <c r="C7672" t="s">
        <v>14335</v>
      </c>
      <c r="D7672">
        <v>850</v>
      </c>
      <c r="E7672" t="s">
        <v>14301</v>
      </c>
      <c r="F7672" t="s">
        <v>15</v>
      </c>
      <c r="G7672" s="1">
        <v>78792.5</v>
      </c>
      <c r="H7672" t="s">
        <v>26</v>
      </c>
      <c r="I7672">
        <v>1</v>
      </c>
      <c r="J7672">
        <f t="shared" si="242"/>
        <v>78792.5</v>
      </c>
      <c r="K7672">
        <v>0.23</v>
      </c>
      <c r="L7672" s="1">
        <f t="shared" si="243"/>
        <v>18122.275000000001</v>
      </c>
    </row>
    <row r="7673" spans="1:12" x14ac:dyDescent="0.25">
      <c r="A7673" t="s">
        <v>14421</v>
      </c>
      <c r="B7673" t="s">
        <v>14422</v>
      </c>
      <c r="D7673">
        <v>850</v>
      </c>
      <c r="E7673" t="s">
        <v>14301</v>
      </c>
      <c r="F7673" t="s">
        <v>15</v>
      </c>
      <c r="G7673" s="2">
        <v>75166</v>
      </c>
      <c r="H7673" t="s">
        <v>26</v>
      </c>
      <c r="I7673">
        <v>1</v>
      </c>
      <c r="J7673">
        <f t="shared" si="242"/>
        <v>75166</v>
      </c>
      <c r="K7673">
        <v>0.74250000000000005</v>
      </c>
      <c r="L7673" s="1">
        <f t="shared" si="243"/>
        <v>55810.755000000005</v>
      </c>
    </row>
    <row r="7674" spans="1:12" x14ac:dyDescent="0.25">
      <c r="A7674" t="s">
        <v>14538</v>
      </c>
      <c r="B7674" t="s">
        <v>14539</v>
      </c>
      <c r="C7674" t="s">
        <v>14540</v>
      </c>
      <c r="D7674">
        <v>850</v>
      </c>
      <c r="E7674" t="s">
        <v>14301</v>
      </c>
      <c r="F7674" t="s">
        <v>14420</v>
      </c>
      <c r="G7674" s="2">
        <v>71971</v>
      </c>
      <c r="H7674" t="s">
        <v>26</v>
      </c>
      <c r="I7674">
        <v>1</v>
      </c>
      <c r="J7674">
        <f t="shared" si="242"/>
        <v>71971</v>
      </c>
      <c r="K7674">
        <v>0.88729999999999998</v>
      </c>
      <c r="L7674" s="1">
        <f t="shared" si="243"/>
        <v>63859.868300000002</v>
      </c>
    </row>
    <row r="7675" spans="1:12" x14ac:dyDescent="0.25">
      <c r="A7675" t="s">
        <v>14864</v>
      </c>
      <c r="B7675" t="s">
        <v>14865</v>
      </c>
      <c r="C7675" t="s">
        <v>14866</v>
      </c>
      <c r="D7675">
        <v>850</v>
      </c>
      <c r="E7675" t="s">
        <v>14301</v>
      </c>
      <c r="F7675" t="s">
        <v>15</v>
      </c>
      <c r="G7675" s="1">
        <v>66383.5</v>
      </c>
      <c r="H7675" t="s">
        <v>26</v>
      </c>
      <c r="I7675">
        <v>1</v>
      </c>
      <c r="J7675">
        <f t="shared" si="242"/>
        <v>66383.5</v>
      </c>
      <c r="K7675">
        <v>0.26650000000000001</v>
      </c>
      <c r="L7675" s="1">
        <f t="shared" si="243"/>
        <v>17691.20275</v>
      </c>
    </row>
    <row r="7676" spans="1:12" x14ac:dyDescent="0.25">
      <c r="A7676" t="s">
        <v>15072</v>
      </c>
      <c r="B7676" t="s">
        <v>15073</v>
      </c>
      <c r="D7676">
        <v>850</v>
      </c>
      <c r="E7676" t="s">
        <v>14301</v>
      </c>
      <c r="F7676" t="s">
        <v>2639</v>
      </c>
      <c r="G7676" s="2">
        <v>65831</v>
      </c>
      <c r="H7676" t="s">
        <v>26</v>
      </c>
      <c r="I7676">
        <v>1</v>
      </c>
      <c r="J7676">
        <f t="shared" si="242"/>
        <v>65831</v>
      </c>
      <c r="K7676">
        <v>0.69</v>
      </c>
      <c r="L7676" s="1">
        <f t="shared" si="243"/>
        <v>45423.39</v>
      </c>
    </row>
    <row r="7677" spans="1:12" x14ac:dyDescent="0.25">
      <c r="A7677" t="s">
        <v>14776</v>
      </c>
      <c r="B7677" t="s">
        <v>14777</v>
      </c>
      <c r="C7677" t="s">
        <v>14474</v>
      </c>
      <c r="D7677">
        <v>850</v>
      </c>
      <c r="E7677" t="s">
        <v>14301</v>
      </c>
      <c r="F7677" t="s">
        <v>2639</v>
      </c>
      <c r="G7677" s="2">
        <v>61620</v>
      </c>
      <c r="H7677" t="s">
        <v>26</v>
      </c>
      <c r="I7677">
        <v>1</v>
      </c>
      <c r="J7677">
        <f t="shared" si="242"/>
        <v>61620</v>
      </c>
      <c r="K7677">
        <v>0.85</v>
      </c>
      <c r="L7677" s="1">
        <f t="shared" si="243"/>
        <v>52377</v>
      </c>
    </row>
    <row r="7678" spans="1:12" x14ac:dyDescent="0.25">
      <c r="A7678" t="s">
        <v>14376</v>
      </c>
      <c r="B7678" t="s">
        <v>14377</v>
      </c>
      <c r="D7678">
        <v>850</v>
      </c>
      <c r="E7678" t="s">
        <v>14301</v>
      </c>
      <c r="F7678" t="s">
        <v>15</v>
      </c>
      <c r="G7678" s="2">
        <v>61049</v>
      </c>
      <c r="H7678" t="s">
        <v>26</v>
      </c>
      <c r="I7678">
        <v>1</v>
      </c>
      <c r="J7678">
        <f t="shared" si="242"/>
        <v>61049</v>
      </c>
      <c r="K7678">
        <v>0.315</v>
      </c>
      <c r="L7678" s="1">
        <f t="shared" si="243"/>
        <v>19230.435000000001</v>
      </c>
    </row>
    <row r="7679" spans="1:12" x14ac:dyDescent="0.25">
      <c r="A7679" t="s">
        <v>14326</v>
      </c>
      <c r="B7679" t="s">
        <v>14327</v>
      </c>
      <c r="C7679" t="s">
        <v>14328</v>
      </c>
      <c r="D7679">
        <v>850</v>
      </c>
      <c r="E7679" t="s">
        <v>14301</v>
      </c>
      <c r="F7679" t="s">
        <v>2639</v>
      </c>
      <c r="G7679" s="2">
        <v>60120</v>
      </c>
      <c r="H7679" t="s">
        <v>26</v>
      </c>
      <c r="I7679">
        <v>1</v>
      </c>
      <c r="J7679">
        <f t="shared" si="242"/>
        <v>60120</v>
      </c>
      <c r="K7679">
        <v>0.498</v>
      </c>
      <c r="L7679" s="1">
        <f t="shared" si="243"/>
        <v>29939.759999999998</v>
      </c>
    </row>
    <row r="7680" spans="1:12" x14ac:dyDescent="0.25">
      <c r="A7680" t="s">
        <v>15443</v>
      </c>
      <c r="B7680" t="s">
        <v>15444</v>
      </c>
      <c r="C7680" t="s">
        <v>14474</v>
      </c>
      <c r="D7680">
        <v>850</v>
      </c>
      <c r="E7680" t="s">
        <v>14301</v>
      </c>
      <c r="F7680" t="s">
        <v>15</v>
      </c>
      <c r="G7680" s="2">
        <v>57963</v>
      </c>
      <c r="H7680" t="s">
        <v>26</v>
      </c>
      <c r="I7680">
        <v>1</v>
      </c>
      <c r="J7680">
        <f t="shared" si="242"/>
        <v>57963</v>
      </c>
      <c r="K7680">
        <v>2.2999999999999998</v>
      </c>
      <c r="L7680" s="1">
        <f t="shared" si="243"/>
        <v>133314.9</v>
      </c>
    </row>
    <row r="7681" spans="1:12" x14ac:dyDescent="0.25">
      <c r="A7681" t="s">
        <v>14716</v>
      </c>
      <c r="B7681" t="s">
        <v>14717</v>
      </c>
      <c r="D7681">
        <v>850</v>
      </c>
      <c r="E7681" t="s">
        <v>14301</v>
      </c>
      <c r="F7681" t="s">
        <v>15</v>
      </c>
      <c r="G7681" s="2">
        <v>57904</v>
      </c>
      <c r="H7681" t="s">
        <v>26</v>
      </c>
      <c r="I7681">
        <v>1</v>
      </c>
      <c r="J7681">
        <f t="shared" si="242"/>
        <v>57904</v>
      </c>
      <c r="K7681">
        <v>0.56999999999999995</v>
      </c>
      <c r="L7681" s="1">
        <f t="shared" si="243"/>
        <v>33005.279999999999</v>
      </c>
    </row>
    <row r="7682" spans="1:12" x14ac:dyDescent="0.25">
      <c r="A7682" t="s">
        <v>14820</v>
      </c>
      <c r="B7682" t="s">
        <v>14821</v>
      </c>
      <c r="C7682" t="s">
        <v>14822</v>
      </c>
      <c r="D7682">
        <v>850</v>
      </c>
      <c r="E7682" t="s">
        <v>14301</v>
      </c>
      <c r="F7682" t="s">
        <v>15</v>
      </c>
      <c r="G7682" s="1">
        <v>55089.421999999999</v>
      </c>
      <c r="H7682" t="s">
        <v>26</v>
      </c>
      <c r="I7682">
        <v>1</v>
      </c>
      <c r="J7682">
        <f t="shared" si="242"/>
        <v>55089.421999999999</v>
      </c>
      <c r="K7682">
        <v>0.89300000000000002</v>
      </c>
      <c r="L7682" s="1">
        <f t="shared" si="243"/>
        <v>49194.853845999998</v>
      </c>
    </row>
    <row r="7683" spans="1:12" x14ac:dyDescent="0.25">
      <c r="A7683" t="s">
        <v>15148</v>
      </c>
      <c r="B7683" t="s">
        <v>15149</v>
      </c>
      <c r="C7683" t="s">
        <v>15150</v>
      </c>
      <c r="D7683">
        <v>850</v>
      </c>
      <c r="E7683" t="s">
        <v>14301</v>
      </c>
      <c r="F7683" t="s">
        <v>2639</v>
      </c>
      <c r="G7683" s="2">
        <v>54500</v>
      </c>
      <c r="H7683" t="s">
        <v>26</v>
      </c>
      <c r="I7683">
        <v>1</v>
      </c>
      <c r="J7683">
        <f t="shared" si="242"/>
        <v>54500</v>
      </c>
      <c r="K7683">
        <v>2.72</v>
      </c>
      <c r="L7683" s="1">
        <f t="shared" si="243"/>
        <v>148240</v>
      </c>
    </row>
    <row r="7684" spans="1:12" x14ac:dyDescent="0.25">
      <c r="A7684" t="s">
        <v>15021</v>
      </c>
      <c r="B7684" t="s">
        <v>15022</v>
      </c>
      <c r="C7684" t="s">
        <v>15023</v>
      </c>
      <c r="D7684">
        <v>850</v>
      </c>
      <c r="E7684" t="s">
        <v>14301</v>
      </c>
      <c r="F7684" t="s">
        <v>15</v>
      </c>
      <c r="G7684" s="2">
        <v>54496</v>
      </c>
      <c r="H7684" t="s">
        <v>26</v>
      </c>
      <c r="I7684">
        <v>1</v>
      </c>
      <c r="J7684">
        <f t="shared" si="242"/>
        <v>54496</v>
      </c>
      <c r="K7684">
        <v>1.3979999999999999</v>
      </c>
      <c r="L7684" s="1">
        <f t="shared" si="243"/>
        <v>76185.407999999996</v>
      </c>
    </row>
    <row r="7685" spans="1:12" x14ac:dyDescent="0.25">
      <c r="A7685" t="s">
        <v>14364</v>
      </c>
      <c r="B7685" t="s">
        <v>14365</v>
      </c>
      <c r="C7685" t="s">
        <v>14366</v>
      </c>
      <c r="D7685">
        <v>850</v>
      </c>
      <c r="E7685" t="s">
        <v>14301</v>
      </c>
      <c r="F7685" t="s">
        <v>15</v>
      </c>
      <c r="G7685" s="1">
        <v>53649.932999999997</v>
      </c>
      <c r="H7685" t="s">
        <v>26</v>
      </c>
      <c r="I7685">
        <v>1</v>
      </c>
      <c r="J7685">
        <f t="shared" si="242"/>
        <v>53649.932999999997</v>
      </c>
      <c r="K7685">
        <v>0.3175</v>
      </c>
      <c r="L7685" s="1">
        <f t="shared" si="243"/>
        <v>17033.853727499998</v>
      </c>
    </row>
    <row r="7686" spans="1:12" x14ac:dyDescent="0.25">
      <c r="A7686" t="s">
        <v>14602</v>
      </c>
      <c r="B7686" t="s">
        <v>14603</v>
      </c>
      <c r="D7686">
        <v>850</v>
      </c>
      <c r="E7686" t="s">
        <v>14301</v>
      </c>
      <c r="F7686" t="s">
        <v>15</v>
      </c>
      <c r="G7686" s="1">
        <v>50759.75</v>
      </c>
      <c r="H7686" t="s">
        <v>26</v>
      </c>
      <c r="I7686">
        <v>1</v>
      </c>
      <c r="J7686">
        <f t="shared" si="242"/>
        <v>50759.75</v>
      </c>
      <c r="K7686">
        <v>0.58499999999999996</v>
      </c>
      <c r="L7686" s="1">
        <f t="shared" si="243"/>
        <v>29694.453749999997</v>
      </c>
    </row>
    <row r="7687" spans="1:12" x14ac:dyDescent="0.25">
      <c r="A7687" t="s">
        <v>14413</v>
      </c>
      <c r="B7687" t="s">
        <v>14414</v>
      </c>
      <c r="C7687" t="s">
        <v>14415</v>
      </c>
      <c r="D7687">
        <v>850</v>
      </c>
      <c r="E7687" t="s">
        <v>14301</v>
      </c>
      <c r="F7687" t="s">
        <v>15</v>
      </c>
      <c r="G7687" s="2">
        <v>50266</v>
      </c>
      <c r="H7687" t="s">
        <v>26</v>
      </c>
      <c r="I7687">
        <v>1</v>
      </c>
      <c r="J7687">
        <f t="shared" si="242"/>
        <v>50266</v>
      </c>
      <c r="K7687">
        <v>0.65</v>
      </c>
      <c r="L7687" s="1">
        <f t="shared" si="243"/>
        <v>32672.9</v>
      </c>
    </row>
    <row r="7688" spans="1:12" x14ac:dyDescent="0.25">
      <c r="A7688" t="s">
        <v>14670</v>
      </c>
      <c r="B7688" t="s">
        <v>14671</v>
      </c>
      <c r="C7688" t="s">
        <v>14672</v>
      </c>
      <c r="D7688">
        <v>850</v>
      </c>
      <c r="E7688" t="s">
        <v>14301</v>
      </c>
      <c r="F7688" t="s">
        <v>15</v>
      </c>
      <c r="G7688" s="2">
        <v>48883</v>
      </c>
      <c r="H7688" t="s">
        <v>26</v>
      </c>
      <c r="I7688">
        <v>1</v>
      </c>
      <c r="J7688">
        <f t="shared" si="242"/>
        <v>48883</v>
      </c>
      <c r="K7688">
        <v>0.83499999999999996</v>
      </c>
      <c r="L7688" s="1">
        <f t="shared" si="243"/>
        <v>40817.305</v>
      </c>
    </row>
    <row r="7689" spans="1:12" x14ac:dyDescent="0.25">
      <c r="A7689" t="s">
        <v>15485</v>
      </c>
      <c r="B7689" t="s">
        <v>15486</v>
      </c>
      <c r="D7689">
        <v>850</v>
      </c>
      <c r="E7689" t="s">
        <v>14301</v>
      </c>
      <c r="F7689" t="s">
        <v>2639</v>
      </c>
      <c r="G7689" s="2">
        <v>48300</v>
      </c>
      <c r="H7689" t="s">
        <v>26</v>
      </c>
      <c r="I7689">
        <v>1</v>
      </c>
      <c r="J7689">
        <f t="shared" si="242"/>
        <v>48300</v>
      </c>
      <c r="K7689">
        <v>0.64</v>
      </c>
      <c r="L7689" s="1">
        <f t="shared" si="243"/>
        <v>30912</v>
      </c>
    </row>
    <row r="7690" spans="1:12" x14ac:dyDescent="0.25">
      <c r="A7690" t="s">
        <v>14716</v>
      </c>
      <c r="B7690" t="s">
        <v>14717</v>
      </c>
      <c r="D7690">
        <v>850</v>
      </c>
      <c r="E7690" t="s">
        <v>14301</v>
      </c>
      <c r="F7690" t="s">
        <v>2639</v>
      </c>
      <c r="G7690" s="2">
        <v>48000</v>
      </c>
      <c r="H7690" t="s">
        <v>26</v>
      </c>
      <c r="I7690">
        <v>1</v>
      </c>
      <c r="J7690">
        <f t="shared" si="242"/>
        <v>48000</v>
      </c>
      <c r="K7690">
        <v>0.56999999999999995</v>
      </c>
      <c r="L7690" s="1">
        <f t="shared" si="243"/>
        <v>27359.999999999996</v>
      </c>
    </row>
    <row r="7691" spans="1:12" x14ac:dyDescent="0.25">
      <c r="A7691" t="s">
        <v>14402</v>
      </c>
      <c r="B7691" t="s">
        <v>14403</v>
      </c>
      <c r="C7691" t="s">
        <v>14404</v>
      </c>
      <c r="D7691">
        <v>850</v>
      </c>
      <c r="E7691" t="s">
        <v>14301</v>
      </c>
      <c r="F7691" t="s">
        <v>15</v>
      </c>
      <c r="G7691" s="1">
        <v>47946.5</v>
      </c>
      <c r="H7691" t="s">
        <v>26</v>
      </c>
      <c r="I7691">
        <v>1</v>
      </c>
      <c r="J7691">
        <f t="shared" si="242"/>
        <v>47946.5</v>
      </c>
      <c r="K7691">
        <v>0.64200000000000002</v>
      </c>
      <c r="L7691" s="1">
        <f t="shared" si="243"/>
        <v>30781.653000000002</v>
      </c>
    </row>
    <row r="7692" spans="1:12" x14ac:dyDescent="0.25">
      <c r="A7692" t="s">
        <v>14799</v>
      </c>
      <c r="B7692" t="s">
        <v>14800</v>
      </c>
      <c r="D7692">
        <v>850</v>
      </c>
      <c r="E7692" t="s">
        <v>14301</v>
      </c>
      <c r="F7692" t="s">
        <v>15</v>
      </c>
      <c r="G7692" s="2">
        <v>45685</v>
      </c>
      <c r="H7692" t="s">
        <v>26</v>
      </c>
      <c r="I7692">
        <v>1</v>
      </c>
      <c r="J7692">
        <f t="shared" si="242"/>
        <v>45685</v>
      </c>
      <c r="K7692">
        <v>1.9850000000000001</v>
      </c>
      <c r="L7692" s="1">
        <f t="shared" si="243"/>
        <v>90684.725000000006</v>
      </c>
    </row>
    <row r="7693" spans="1:12" x14ac:dyDescent="0.25">
      <c r="A7693" t="s">
        <v>15004</v>
      </c>
      <c r="B7693" t="s">
        <v>15005</v>
      </c>
      <c r="D7693">
        <v>850</v>
      </c>
      <c r="E7693" t="s">
        <v>14301</v>
      </c>
      <c r="F7693" t="s">
        <v>15</v>
      </c>
      <c r="G7693" s="1">
        <v>45505.37</v>
      </c>
      <c r="H7693" t="s">
        <v>26</v>
      </c>
      <c r="I7693">
        <v>1</v>
      </c>
      <c r="J7693">
        <f t="shared" si="242"/>
        <v>45505.37</v>
      </c>
      <c r="K7693">
        <v>0.49</v>
      </c>
      <c r="L7693" s="1">
        <f t="shared" si="243"/>
        <v>22297.631300000001</v>
      </c>
    </row>
    <row r="7694" spans="1:12" x14ac:dyDescent="0.25">
      <c r="A7694" t="s">
        <v>14432</v>
      </c>
      <c r="B7694" t="s">
        <v>14433</v>
      </c>
      <c r="C7694" t="s">
        <v>14434</v>
      </c>
      <c r="D7694">
        <v>850</v>
      </c>
      <c r="E7694" t="s">
        <v>14301</v>
      </c>
      <c r="F7694" t="s">
        <v>15</v>
      </c>
      <c r="G7694" s="1">
        <v>44037.589</v>
      </c>
      <c r="H7694" t="s">
        <v>26</v>
      </c>
      <c r="I7694">
        <v>1</v>
      </c>
      <c r="J7694">
        <f t="shared" si="242"/>
        <v>44037.589</v>
      </c>
      <c r="K7694">
        <v>2.35</v>
      </c>
      <c r="L7694" s="1">
        <f t="shared" si="243"/>
        <v>103488.33415000001</v>
      </c>
    </row>
    <row r="7695" spans="1:12" x14ac:dyDescent="0.25">
      <c r="A7695" t="s">
        <v>14774</v>
      </c>
      <c r="B7695" t="s">
        <v>14775</v>
      </c>
      <c r="D7695">
        <v>850</v>
      </c>
      <c r="E7695" t="s">
        <v>14301</v>
      </c>
      <c r="F7695" t="s">
        <v>15</v>
      </c>
      <c r="G7695" s="1">
        <v>43286.5</v>
      </c>
      <c r="H7695" t="s">
        <v>26</v>
      </c>
      <c r="I7695">
        <v>1</v>
      </c>
      <c r="J7695">
        <f t="shared" si="242"/>
        <v>43286.5</v>
      </c>
      <c r="K7695">
        <v>1.35</v>
      </c>
      <c r="L7695" s="1">
        <f t="shared" si="243"/>
        <v>58436.775000000001</v>
      </c>
    </row>
    <row r="7696" spans="1:12" x14ac:dyDescent="0.25">
      <c r="A7696" t="s">
        <v>15069</v>
      </c>
      <c r="B7696" t="s">
        <v>15070</v>
      </c>
      <c r="C7696" t="s">
        <v>15071</v>
      </c>
      <c r="D7696">
        <v>850</v>
      </c>
      <c r="E7696" t="s">
        <v>14301</v>
      </c>
      <c r="F7696" t="s">
        <v>15</v>
      </c>
      <c r="G7696" s="2">
        <v>42735</v>
      </c>
      <c r="H7696" t="s">
        <v>26</v>
      </c>
      <c r="I7696">
        <v>1</v>
      </c>
      <c r="J7696">
        <f t="shared" si="242"/>
        <v>42735</v>
      </c>
      <c r="K7696">
        <v>0.42</v>
      </c>
      <c r="L7696" s="1">
        <f t="shared" si="243"/>
        <v>17948.7</v>
      </c>
    </row>
    <row r="7697" spans="1:12" x14ac:dyDescent="0.25">
      <c r="A7697" t="s">
        <v>14909</v>
      </c>
      <c r="B7697" t="s">
        <v>14910</v>
      </c>
      <c r="D7697">
        <v>850</v>
      </c>
      <c r="E7697" t="s">
        <v>14301</v>
      </c>
      <c r="F7697" t="s">
        <v>14420</v>
      </c>
      <c r="G7697" s="2">
        <v>42732</v>
      </c>
      <c r="H7697" t="s">
        <v>26</v>
      </c>
      <c r="I7697">
        <v>1</v>
      </c>
      <c r="J7697">
        <f t="shared" si="242"/>
        <v>42732</v>
      </c>
      <c r="K7697">
        <v>0.75</v>
      </c>
      <c r="L7697" s="1">
        <f t="shared" si="243"/>
        <v>32049</v>
      </c>
    </row>
    <row r="7698" spans="1:12" x14ac:dyDescent="0.25">
      <c r="A7698" t="s">
        <v>15047</v>
      </c>
      <c r="B7698" t="s">
        <v>15048</v>
      </c>
      <c r="C7698" t="s">
        <v>15049</v>
      </c>
      <c r="D7698">
        <v>850</v>
      </c>
      <c r="E7698" t="s">
        <v>14301</v>
      </c>
      <c r="F7698" t="s">
        <v>2639</v>
      </c>
      <c r="G7698" s="2">
        <v>41800</v>
      </c>
      <c r="H7698" t="s">
        <v>26</v>
      </c>
      <c r="I7698">
        <v>1</v>
      </c>
      <c r="J7698">
        <f t="shared" si="242"/>
        <v>41800</v>
      </c>
      <c r="K7698">
        <v>0.79249999999999998</v>
      </c>
      <c r="L7698" s="1">
        <f t="shared" si="243"/>
        <v>33126.5</v>
      </c>
    </row>
    <row r="7699" spans="1:12" x14ac:dyDescent="0.25">
      <c r="A7699" t="s">
        <v>14739</v>
      </c>
      <c r="B7699" t="s">
        <v>14740</v>
      </c>
      <c r="D7699">
        <v>850</v>
      </c>
      <c r="E7699" t="s">
        <v>14301</v>
      </c>
      <c r="F7699" t="s">
        <v>15</v>
      </c>
      <c r="G7699" s="1">
        <v>41234.5</v>
      </c>
      <c r="H7699" t="s">
        <v>26</v>
      </c>
      <c r="I7699">
        <v>1</v>
      </c>
      <c r="J7699">
        <f t="shared" si="242"/>
        <v>41234.5</v>
      </c>
      <c r="K7699">
        <v>1.1375</v>
      </c>
      <c r="L7699" s="1">
        <f t="shared" si="243"/>
        <v>46904.243750000001</v>
      </c>
    </row>
    <row r="7700" spans="1:12" x14ac:dyDescent="0.25">
      <c r="A7700" t="s">
        <v>14991</v>
      </c>
      <c r="B7700" t="s">
        <v>14992</v>
      </c>
      <c r="C7700" t="s">
        <v>14990</v>
      </c>
      <c r="D7700">
        <v>850</v>
      </c>
      <c r="E7700" t="s">
        <v>14301</v>
      </c>
      <c r="F7700" t="s">
        <v>14420</v>
      </c>
      <c r="G7700" s="2">
        <v>39816</v>
      </c>
      <c r="H7700" t="s">
        <v>26</v>
      </c>
      <c r="I7700">
        <v>1</v>
      </c>
      <c r="J7700">
        <f t="shared" si="242"/>
        <v>39816</v>
      </c>
      <c r="K7700">
        <v>2.1</v>
      </c>
      <c r="L7700" s="1">
        <f t="shared" si="243"/>
        <v>83613.600000000006</v>
      </c>
    </row>
    <row r="7701" spans="1:12" x14ac:dyDescent="0.25">
      <c r="A7701" t="s">
        <v>15455</v>
      </c>
      <c r="B7701" t="s">
        <v>15456</v>
      </c>
      <c r="D7701">
        <v>850</v>
      </c>
      <c r="E7701" t="s">
        <v>14301</v>
      </c>
      <c r="F7701" t="s">
        <v>15</v>
      </c>
      <c r="G7701" s="1">
        <v>39287.5</v>
      </c>
      <c r="H7701" t="s">
        <v>26</v>
      </c>
      <c r="I7701">
        <v>1</v>
      </c>
      <c r="J7701">
        <f t="shared" si="242"/>
        <v>39287.5</v>
      </c>
      <c r="K7701">
        <v>0.96499999999999997</v>
      </c>
      <c r="L7701" s="1">
        <f t="shared" si="243"/>
        <v>37912.4375</v>
      </c>
    </row>
    <row r="7702" spans="1:12" x14ac:dyDescent="0.25">
      <c r="A7702" t="s">
        <v>15485</v>
      </c>
      <c r="B7702" t="s">
        <v>15486</v>
      </c>
      <c r="D7702">
        <v>850</v>
      </c>
      <c r="E7702" t="s">
        <v>14301</v>
      </c>
      <c r="F7702" t="s">
        <v>15</v>
      </c>
      <c r="G7702" s="2">
        <v>38848</v>
      </c>
      <c r="H7702" t="s">
        <v>26</v>
      </c>
      <c r="I7702">
        <v>1</v>
      </c>
      <c r="J7702">
        <f t="shared" si="242"/>
        <v>38848</v>
      </c>
      <c r="K7702">
        <v>0.64</v>
      </c>
      <c r="L7702" s="1">
        <f t="shared" si="243"/>
        <v>24862.720000000001</v>
      </c>
    </row>
    <row r="7703" spans="1:12" x14ac:dyDescent="0.25">
      <c r="A7703" t="s">
        <v>14367</v>
      </c>
      <c r="B7703" t="s">
        <v>14368</v>
      </c>
      <c r="D7703">
        <v>850</v>
      </c>
      <c r="E7703" t="s">
        <v>14301</v>
      </c>
      <c r="F7703" t="s">
        <v>15</v>
      </c>
      <c r="G7703" s="2">
        <v>38542</v>
      </c>
      <c r="H7703" t="s">
        <v>26</v>
      </c>
      <c r="I7703">
        <v>1</v>
      </c>
      <c r="J7703">
        <f t="shared" si="242"/>
        <v>38542</v>
      </c>
      <c r="K7703">
        <v>0.52900000000000003</v>
      </c>
      <c r="L7703" s="1">
        <f t="shared" si="243"/>
        <v>20388.718000000001</v>
      </c>
    </row>
    <row r="7704" spans="1:12" x14ac:dyDescent="0.25">
      <c r="A7704" t="s">
        <v>14728</v>
      </c>
      <c r="B7704" t="s">
        <v>14729</v>
      </c>
      <c r="C7704" t="s">
        <v>14474</v>
      </c>
      <c r="D7704">
        <v>850</v>
      </c>
      <c r="E7704" t="s">
        <v>14301</v>
      </c>
      <c r="F7704" t="s">
        <v>15</v>
      </c>
      <c r="G7704" s="2">
        <v>37676</v>
      </c>
      <c r="H7704" t="s">
        <v>26</v>
      </c>
      <c r="I7704">
        <v>1</v>
      </c>
      <c r="J7704">
        <f t="shared" si="242"/>
        <v>37676</v>
      </c>
      <c r="K7704">
        <v>0.23</v>
      </c>
      <c r="L7704" s="1">
        <f t="shared" si="243"/>
        <v>8665.48</v>
      </c>
    </row>
    <row r="7705" spans="1:12" x14ac:dyDescent="0.25">
      <c r="A7705" t="s">
        <v>14723</v>
      </c>
      <c r="B7705" t="s">
        <v>14724</v>
      </c>
      <c r="C7705" t="s">
        <v>14474</v>
      </c>
      <c r="D7705">
        <v>850</v>
      </c>
      <c r="E7705" t="s">
        <v>14301</v>
      </c>
      <c r="F7705" t="s">
        <v>15</v>
      </c>
      <c r="G7705" s="2">
        <v>37496</v>
      </c>
      <c r="H7705" t="s">
        <v>26</v>
      </c>
      <c r="I7705">
        <v>1</v>
      </c>
      <c r="J7705">
        <f t="shared" si="242"/>
        <v>37496</v>
      </c>
      <c r="K7705">
        <v>1.075</v>
      </c>
      <c r="L7705" s="1">
        <f t="shared" si="243"/>
        <v>40308.199999999997</v>
      </c>
    </row>
    <row r="7706" spans="1:12" x14ac:dyDescent="0.25">
      <c r="A7706" t="s">
        <v>14853</v>
      </c>
      <c r="B7706" t="s">
        <v>14854</v>
      </c>
      <c r="C7706" t="s">
        <v>14412</v>
      </c>
      <c r="D7706">
        <v>850</v>
      </c>
      <c r="E7706" t="s">
        <v>14301</v>
      </c>
      <c r="F7706" t="s">
        <v>15</v>
      </c>
      <c r="G7706" s="1">
        <v>35825.5</v>
      </c>
      <c r="H7706" t="s">
        <v>26</v>
      </c>
      <c r="I7706">
        <v>1</v>
      </c>
      <c r="J7706">
        <f t="shared" si="242"/>
        <v>35825.5</v>
      </c>
      <c r="K7706">
        <v>0.73499999999999999</v>
      </c>
      <c r="L7706" s="1">
        <f t="shared" si="243"/>
        <v>26331.7425</v>
      </c>
    </row>
    <row r="7707" spans="1:12" x14ac:dyDescent="0.25">
      <c r="A7707" t="s">
        <v>14787</v>
      </c>
      <c r="B7707" t="s">
        <v>14788</v>
      </c>
      <c r="D7707">
        <v>850</v>
      </c>
      <c r="E7707" t="s">
        <v>14301</v>
      </c>
      <c r="F7707" t="s">
        <v>15</v>
      </c>
      <c r="G7707" s="1">
        <v>35104.5</v>
      </c>
      <c r="H7707" t="s">
        <v>26</v>
      </c>
      <c r="I7707">
        <v>1</v>
      </c>
      <c r="J7707">
        <f t="shared" si="242"/>
        <v>35104.5</v>
      </c>
      <c r="K7707">
        <v>1.69</v>
      </c>
      <c r="L7707" s="1">
        <f t="shared" si="243"/>
        <v>59326.604999999996</v>
      </c>
    </row>
    <row r="7708" spans="1:12" x14ac:dyDescent="0.25">
      <c r="A7708" t="s">
        <v>15514</v>
      </c>
      <c r="B7708" t="s">
        <v>15515</v>
      </c>
      <c r="C7708" t="s">
        <v>14852</v>
      </c>
      <c r="D7708">
        <v>850</v>
      </c>
      <c r="E7708" t="s">
        <v>14301</v>
      </c>
      <c r="F7708" t="s">
        <v>15</v>
      </c>
      <c r="G7708" s="2">
        <v>34952</v>
      </c>
      <c r="H7708" t="s">
        <v>26</v>
      </c>
      <c r="I7708">
        <v>1</v>
      </c>
      <c r="J7708">
        <f t="shared" si="242"/>
        <v>34952</v>
      </c>
      <c r="K7708">
        <v>3.25</v>
      </c>
      <c r="L7708" s="1">
        <f t="shared" si="243"/>
        <v>113594</v>
      </c>
    </row>
    <row r="7709" spans="1:12" x14ac:dyDescent="0.25">
      <c r="A7709" t="s">
        <v>14909</v>
      </c>
      <c r="B7709" t="s">
        <v>14910</v>
      </c>
      <c r="D7709">
        <v>850</v>
      </c>
      <c r="E7709" t="s">
        <v>14301</v>
      </c>
      <c r="F7709" t="s">
        <v>15</v>
      </c>
      <c r="G7709" s="2">
        <v>34169</v>
      </c>
      <c r="H7709" t="s">
        <v>26</v>
      </c>
      <c r="I7709">
        <v>1</v>
      </c>
      <c r="J7709">
        <f t="shared" si="242"/>
        <v>34169</v>
      </c>
      <c r="K7709">
        <v>0.75</v>
      </c>
      <c r="L7709" s="1">
        <f t="shared" si="243"/>
        <v>25626.75</v>
      </c>
    </row>
    <row r="7710" spans="1:12" x14ac:dyDescent="0.25">
      <c r="A7710" t="s">
        <v>14915</v>
      </c>
      <c r="B7710" t="s">
        <v>14916</v>
      </c>
      <c r="D7710">
        <v>850</v>
      </c>
      <c r="E7710" t="s">
        <v>14301</v>
      </c>
      <c r="F7710" t="s">
        <v>15</v>
      </c>
      <c r="G7710" s="2">
        <v>34001</v>
      </c>
      <c r="H7710" t="s">
        <v>26</v>
      </c>
      <c r="I7710">
        <v>1</v>
      </c>
      <c r="J7710">
        <f t="shared" si="242"/>
        <v>34001</v>
      </c>
      <c r="K7710">
        <v>1.4</v>
      </c>
      <c r="L7710" s="1">
        <f t="shared" si="243"/>
        <v>47601.399999999994</v>
      </c>
    </row>
    <row r="7711" spans="1:12" x14ac:dyDescent="0.25">
      <c r="A7711" t="s">
        <v>14500</v>
      </c>
      <c r="B7711" t="s">
        <v>14501</v>
      </c>
      <c r="C7711" t="s">
        <v>14502</v>
      </c>
      <c r="D7711">
        <v>850</v>
      </c>
      <c r="E7711" t="s">
        <v>14301</v>
      </c>
      <c r="F7711" t="s">
        <v>15</v>
      </c>
      <c r="G7711" s="2">
        <v>33970</v>
      </c>
      <c r="H7711" t="s">
        <v>26</v>
      </c>
      <c r="I7711">
        <v>1</v>
      </c>
      <c r="J7711">
        <f t="shared" si="242"/>
        <v>33970</v>
      </c>
      <c r="K7711">
        <v>0.42</v>
      </c>
      <c r="L7711" s="1">
        <f t="shared" si="243"/>
        <v>14267.4</v>
      </c>
    </row>
    <row r="7712" spans="1:12" x14ac:dyDescent="0.25">
      <c r="A7712" t="s">
        <v>15021</v>
      </c>
      <c r="B7712" t="s">
        <v>15022</v>
      </c>
      <c r="C7712" t="s">
        <v>15023</v>
      </c>
      <c r="D7712">
        <v>850</v>
      </c>
      <c r="E7712" t="s">
        <v>14301</v>
      </c>
      <c r="F7712" t="s">
        <v>2639</v>
      </c>
      <c r="G7712" s="2">
        <v>33000</v>
      </c>
      <c r="H7712" t="s">
        <v>26</v>
      </c>
      <c r="I7712">
        <v>1</v>
      </c>
      <c r="J7712">
        <f t="shared" si="242"/>
        <v>33000</v>
      </c>
      <c r="K7712">
        <v>1.3979999999999999</v>
      </c>
      <c r="L7712" s="1">
        <f t="shared" si="243"/>
        <v>46134</v>
      </c>
    </row>
    <row r="7713" spans="1:12" x14ac:dyDescent="0.25">
      <c r="A7713" t="s">
        <v>14416</v>
      </c>
      <c r="B7713" t="s">
        <v>14417</v>
      </c>
      <c r="D7713">
        <v>850</v>
      </c>
      <c r="E7713" t="s">
        <v>14301</v>
      </c>
      <c r="F7713" t="s">
        <v>15</v>
      </c>
      <c r="G7713" s="2">
        <v>32579</v>
      </c>
      <c r="H7713" t="s">
        <v>26</v>
      </c>
      <c r="I7713">
        <v>1</v>
      </c>
      <c r="J7713">
        <f t="shared" si="242"/>
        <v>32579</v>
      </c>
      <c r="K7713">
        <v>0.47</v>
      </c>
      <c r="L7713" s="1">
        <f t="shared" si="243"/>
        <v>15312.13</v>
      </c>
    </row>
    <row r="7714" spans="1:12" x14ac:dyDescent="0.25">
      <c r="A7714" t="s">
        <v>15218</v>
      </c>
      <c r="B7714" t="s">
        <v>15219</v>
      </c>
      <c r="C7714" t="s">
        <v>15220</v>
      </c>
      <c r="D7714">
        <v>850</v>
      </c>
      <c r="E7714" t="s">
        <v>14301</v>
      </c>
      <c r="F7714" t="s">
        <v>15</v>
      </c>
      <c r="G7714" s="1">
        <v>32145.649000000001</v>
      </c>
      <c r="H7714" t="s">
        <v>26</v>
      </c>
      <c r="I7714">
        <v>1</v>
      </c>
      <c r="J7714">
        <f t="shared" ref="J7714:J7777" si="244">G7714*I7714</f>
        <v>32145.649000000001</v>
      </c>
      <c r="K7714">
        <v>17.649999999999999</v>
      </c>
      <c r="L7714" s="1">
        <f t="shared" ref="L7714:L7777" si="245">G7714*K7714</f>
        <v>567370.70484999998</v>
      </c>
    </row>
    <row r="7715" spans="1:12" x14ac:dyDescent="0.25">
      <c r="A7715" t="s">
        <v>14565</v>
      </c>
      <c r="B7715" t="s">
        <v>14566</v>
      </c>
      <c r="C7715" t="s">
        <v>14567</v>
      </c>
      <c r="D7715">
        <v>850</v>
      </c>
      <c r="E7715" t="s">
        <v>14301</v>
      </c>
      <c r="F7715" t="s">
        <v>15</v>
      </c>
      <c r="G7715" s="1">
        <v>31872.09</v>
      </c>
      <c r="H7715" t="s">
        <v>26</v>
      </c>
      <c r="I7715">
        <v>1</v>
      </c>
      <c r="J7715">
        <f t="shared" si="244"/>
        <v>31872.09</v>
      </c>
      <c r="K7715">
        <v>0.96</v>
      </c>
      <c r="L7715" s="1">
        <f t="shared" si="245"/>
        <v>30597.206399999999</v>
      </c>
    </row>
    <row r="7716" spans="1:12" x14ac:dyDescent="0.25">
      <c r="A7716" t="s">
        <v>15173</v>
      </c>
      <c r="B7716" t="s">
        <v>15174</v>
      </c>
      <c r="C7716" t="s">
        <v>15175</v>
      </c>
      <c r="D7716">
        <v>850</v>
      </c>
      <c r="E7716" t="s">
        <v>14301</v>
      </c>
      <c r="F7716" t="s">
        <v>15</v>
      </c>
      <c r="G7716" s="1">
        <v>31676.113000000001</v>
      </c>
      <c r="H7716" t="s">
        <v>26</v>
      </c>
      <c r="I7716">
        <v>1</v>
      </c>
      <c r="J7716">
        <f t="shared" si="244"/>
        <v>31676.113000000001</v>
      </c>
      <c r="K7716">
        <v>0.41899999999999998</v>
      </c>
      <c r="L7716" s="1">
        <f t="shared" si="245"/>
        <v>13272.291347</v>
      </c>
    </row>
    <row r="7717" spans="1:12" x14ac:dyDescent="0.25">
      <c r="A7717" t="s">
        <v>14804</v>
      </c>
      <c r="B7717" t="s">
        <v>14805</v>
      </c>
      <c r="D7717">
        <v>850</v>
      </c>
      <c r="E7717" t="s">
        <v>14301</v>
      </c>
      <c r="F7717" t="s">
        <v>2639</v>
      </c>
      <c r="G7717" s="2">
        <v>31530</v>
      </c>
      <c r="H7717" t="s">
        <v>26</v>
      </c>
      <c r="I7717">
        <v>1</v>
      </c>
      <c r="J7717">
        <f t="shared" si="244"/>
        <v>31530</v>
      </c>
      <c r="K7717">
        <v>0.63</v>
      </c>
      <c r="L7717" s="1">
        <f t="shared" si="245"/>
        <v>19863.900000000001</v>
      </c>
    </row>
    <row r="7718" spans="1:12" x14ac:dyDescent="0.25">
      <c r="A7718" t="s">
        <v>14787</v>
      </c>
      <c r="B7718" t="s">
        <v>14788</v>
      </c>
      <c r="D7718">
        <v>850</v>
      </c>
      <c r="E7718" t="s">
        <v>14301</v>
      </c>
      <c r="F7718" t="s">
        <v>2639</v>
      </c>
      <c r="G7718" s="2">
        <v>31171</v>
      </c>
      <c r="H7718" t="s">
        <v>26</v>
      </c>
      <c r="I7718">
        <v>1</v>
      </c>
      <c r="J7718">
        <f t="shared" si="244"/>
        <v>31171</v>
      </c>
      <c r="K7718">
        <v>1.69</v>
      </c>
      <c r="L7718" s="1">
        <f t="shared" si="245"/>
        <v>52678.99</v>
      </c>
    </row>
    <row r="7719" spans="1:12" x14ac:dyDescent="0.25">
      <c r="A7719" t="s">
        <v>15186</v>
      </c>
      <c r="B7719" t="s">
        <v>15187</v>
      </c>
      <c r="D7719">
        <v>850</v>
      </c>
      <c r="E7719" t="s">
        <v>14301</v>
      </c>
      <c r="F7719" t="s">
        <v>15</v>
      </c>
      <c r="G7719" s="2">
        <v>30510</v>
      </c>
      <c r="H7719" t="s">
        <v>26</v>
      </c>
      <c r="I7719">
        <v>1</v>
      </c>
      <c r="J7719">
        <f t="shared" si="244"/>
        <v>30510</v>
      </c>
      <c r="K7719">
        <v>0.73199999999999998</v>
      </c>
      <c r="L7719" s="1">
        <f t="shared" si="245"/>
        <v>22333.32</v>
      </c>
    </row>
    <row r="7720" spans="1:12" x14ac:dyDescent="0.25">
      <c r="A7720" t="s">
        <v>14610</v>
      </c>
      <c r="B7720" t="s">
        <v>14611</v>
      </c>
      <c r="C7720" t="s">
        <v>14612</v>
      </c>
      <c r="D7720">
        <v>850</v>
      </c>
      <c r="E7720" t="s">
        <v>14301</v>
      </c>
      <c r="F7720" t="s">
        <v>2639</v>
      </c>
      <c r="G7720" s="2">
        <v>29900</v>
      </c>
      <c r="H7720" t="s">
        <v>26</v>
      </c>
      <c r="I7720">
        <v>1</v>
      </c>
      <c r="J7720">
        <f t="shared" si="244"/>
        <v>29900</v>
      </c>
      <c r="K7720">
        <v>0.49099999999999999</v>
      </c>
      <c r="L7720" s="1">
        <f t="shared" si="245"/>
        <v>14680.9</v>
      </c>
    </row>
    <row r="7721" spans="1:12" x14ac:dyDescent="0.25">
      <c r="A7721" t="s">
        <v>14879</v>
      </c>
      <c r="B7721" t="s">
        <v>14880</v>
      </c>
      <c r="D7721">
        <v>850</v>
      </c>
      <c r="E7721" t="s">
        <v>14301</v>
      </c>
      <c r="F7721" t="s">
        <v>15</v>
      </c>
      <c r="G7721" s="2">
        <v>29788</v>
      </c>
      <c r="H7721" t="s">
        <v>26</v>
      </c>
      <c r="I7721">
        <v>1</v>
      </c>
      <c r="J7721">
        <f t="shared" si="244"/>
        <v>29788</v>
      </c>
      <c r="K7721">
        <v>0.26</v>
      </c>
      <c r="L7721" s="1">
        <f t="shared" si="245"/>
        <v>7744.88</v>
      </c>
    </row>
    <row r="7722" spans="1:12" x14ac:dyDescent="0.25">
      <c r="A7722" t="s">
        <v>15013</v>
      </c>
      <c r="B7722" t="s">
        <v>15014</v>
      </c>
      <c r="C7722" t="s">
        <v>15015</v>
      </c>
      <c r="D7722">
        <v>850</v>
      </c>
      <c r="E7722" t="s">
        <v>14301</v>
      </c>
      <c r="F7722" t="s">
        <v>15</v>
      </c>
      <c r="G7722" s="1">
        <v>29715.1</v>
      </c>
      <c r="H7722" t="s">
        <v>26</v>
      </c>
      <c r="I7722">
        <v>1</v>
      </c>
      <c r="J7722">
        <f t="shared" si="244"/>
        <v>29715.1</v>
      </c>
      <c r="K7722">
        <v>0.93</v>
      </c>
      <c r="L7722" s="1">
        <f t="shared" si="245"/>
        <v>27635.043000000001</v>
      </c>
    </row>
    <row r="7723" spans="1:12" x14ac:dyDescent="0.25">
      <c r="A7723" t="s">
        <v>15181</v>
      </c>
      <c r="B7723" t="s">
        <v>15182</v>
      </c>
      <c r="C7723" t="s">
        <v>15183</v>
      </c>
      <c r="D7723">
        <v>850</v>
      </c>
      <c r="E7723" t="s">
        <v>14301</v>
      </c>
      <c r="F7723" t="s">
        <v>15</v>
      </c>
      <c r="G7723" s="1">
        <v>29677.668000000001</v>
      </c>
      <c r="H7723" t="s">
        <v>26</v>
      </c>
      <c r="I7723">
        <v>1</v>
      </c>
      <c r="J7723">
        <f t="shared" si="244"/>
        <v>29677.668000000001</v>
      </c>
      <c r="K7723">
        <v>0.74</v>
      </c>
      <c r="L7723" s="1">
        <f t="shared" si="245"/>
        <v>21961.474320000001</v>
      </c>
    </row>
    <row r="7724" spans="1:12" x14ac:dyDescent="0.25">
      <c r="A7724" t="s">
        <v>14818</v>
      </c>
      <c r="B7724" t="s">
        <v>14819</v>
      </c>
      <c r="D7724">
        <v>850</v>
      </c>
      <c r="E7724" t="s">
        <v>14301</v>
      </c>
      <c r="F7724" t="s">
        <v>15</v>
      </c>
      <c r="G7724" s="2">
        <v>29362</v>
      </c>
      <c r="H7724" t="s">
        <v>26</v>
      </c>
      <c r="I7724">
        <v>1</v>
      </c>
      <c r="J7724">
        <f t="shared" si="244"/>
        <v>29362</v>
      </c>
      <c r="K7724">
        <v>0.59799999999999998</v>
      </c>
      <c r="L7724" s="1">
        <f t="shared" si="245"/>
        <v>17558.475999999999</v>
      </c>
    </row>
    <row r="7725" spans="1:12" x14ac:dyDescent="0.25">
      <c r="A7725" t="s">
        <v>14776</v>
      </c>
      <c r="B7725" t="s">
        <v>14777</v>
      </c>
      <c r="C7725" t="s">
        <v>14474</v>
      </c>
      <c r="D7725">
        <v>850</v>
      </c>
      <c r="E7725" t="s">
        <v>14301</v>
      </c>
      <c r="F7725" t="s">
        <v>15</v>
      </c>
      <c r="G7725" s="2">
        <v>29187</v>
      </c>
      <c r="H7725" t="s">
        <v>26</v>
      </c>
      <c r="I7725">
        <v>1</v>
      </c>
      <c r="J7725">
        <f t="shared" si="244"/>
        <v>29187</v>
      </c>
      <c r="K7725">
        <v>0.85</v>
      </c>
      <c r="L7725" s="1">
        <f t="shared" si="245"/>
        <v>24808.95</v>
      </c>
    </row>
    <row r="7726" spans="1:12" x14ac:dyDescent="0.25">
      <c r="A7726" t="s">
        <v>14589</v>
      </c>
      <c r="B7726" t="s">
        <v>14590</v>
      </c>
      <c r="C7726" t="s">
        <v>14591</v>
      </c>
      <c r="D7726">
        <v>850</v>
      </c>
      <c r="E7726" t="s">
        <v>14301</v>
      </c>
      <c r="F7726" t="s">
        <v>15</v>
      </c>
      <c r="G7726" s="1">
        <v>28970.5</v>
      </c>
      <c r="H7726" t="s">
        <v>26</v>
      </c>
      <c r="I7726">
        <v>1</v>
      </c>
      <c r="J7726">
        <f t="shared" si="244"/>
        <v>28970.5</v>
      </c>
      <c r="K7726">
        <v>0.94499999999999995</v>
      </c>
      <c r="L7726" s="1">
        <f t="shared" si="245"/>
        <v>27377.122499999998</v>
      </c>
    </row>
    <row r="7727" spans="1:12" x14ac:dyDescent="0.25">
      <c r="A7727" t="s">
        <v>14796</v>
      </c>
      <c r="B7727" t="s">
        <v>14797</v>
      </c>
      <c r="C7727" t="s">
        <v>14798</v>
      </c>
      <c r="D7727">
        <v>850</v>
      </c>
      <c r="E7727" t="s">
        <v>14301</v>
      </c>
      <c r="F7727" t="s">
        <v>15</v>
      </c>
      <c r="G7727" s="2">
        <v>28697</v>
      </c>
      <c r="H7727" t="s">
        <v>26</v>
      </c>
      <c r="I7727">
        <v>1</v>
      </c>
      <c r="J7727">
        <f t="shared" si="244"/>
        <v>28697</v>
      </c>
      <c r="K7727">
        <v>0.85</v>
      </c>
      <c r="L7727" s="1">
        <f t="shared" si="245"/>
        <v>24392.45</v>
      </c>
    </row>
    <row r="7728" spans="1:12" x14ac:dyDescent="0.25">
      <c r="A7728" t="s">
        <v>14712</v>
      </c>
      <c r="B7728" t="s">
        <v>14713</v>
      </c>
      <c r="D7728">
        <v>850</v>
      </c>
      <c r="E7728" t="s">
        <v>14301</v>
      </c>
      <c r="F7728" t="s">
        <v>15</v>
      </c>
      <c r="G7728" s="1">
        <v>28644.57</v>
      </c>
      <c r="H7728" t="s">
        <v>26</v>
      </c>
      <c r="I7728">
        <v>1</v>
      </c>
      <c r="J7728">
        <f t="shared" si="244"/>
        <v>28644.57</v>
      </c>
      <c r="K7728">
        <v>0.86</v>
      </c>
      <c r="L7728" s="1">
        <f t="shared" si="245"/>
        <v>24634.3302</v>
      </c>
    </row>
    <row r="7729" spans="1:12" x14ac:dyDescent="0.25">
      <c r="A7729" t="s">
        <v>14869</v>
      </c>
      <c r="B7729" t="s">
        <v>14870</v>
      </c>
      <c r="C7729" t="s">
        <v>14871</v>
      </c>
      <c r="D7729">
        <v>850</v>
      </c>
      <c r="E7729" t="s">
        <v>14301</v>
      </c>
      <c r="F7729" t="s">
        <v>15</v>
      </c>
      <c r="G7729" s="1">
        <v>28548.132000000001</v>
      </c>
      <c r="H7729" t="s">
        <v>26</v>
      </c>
      <c r="I7729">
        <v>1</v>
      </c>
      <c r="J7729">
        <f t="shared" si="244"/>
        <v>28548.132000000001</v>
      </c>
      <c r="K7729">
        <v>0.61199999999999999</v>
      </c>
      <c r="L7729" s="1">
        <f t="shared" si="245"/>
        <v>17471.456784000002</v>
      </c>
    </row>
    <row r="7730" spans="1:12" x14ac:dyDescent="0.25">
      <c r="A7730" t="s">
        <v>14952</v>
      </c>
      <c r="B7730" t="s">
        <v>14953</v>
      </c>
      <c r="C7730" t="s">
        <v>14954</v>
      </c>
      <c r="D7730">
        <v>850</v>
      </c>
      <c r="E7730" t="s">
        <v>14301</v>
      </c>
      <c r="F7730" t="s">
        <v>15</v>
      </c>
      <c r="G7730" s="1">
        <v>28341.292000000001</v>
      </c>
      <c r="H7730" t="s">
        <v>26</v>
      </c>
      <c r="I7730">
        <v>1</v>
      </c>
      <c r="J7730">
        <f t="shared" si="244"/>
        <v>28341.292000000001</v>
      </c>
      <c r="K7730">
        <v>1.1930000000000001</v>
      </c>
      <c r="L7730" s="1">
        <f t="shared" si="245"/>
        <v>33811.161356000004</v>
      </c>
    </row>
    <row r="7731" spans="1:12" x14ac:dyDescent="0.25">
      <c r="A7731" t="s">
        <v>14441</v>
      </c>
      <c r="B7731" t="s">
        <v>14442</v>
      </c>
      <c r="C7731" t="s">
        <v>14443</v>
      </c>
      <c r="D7731">
        <v>850</v>
      </c>
      <c r="E7731" t="s">
        <v>14301</v>
      </c>
      <c r="F7731" t="s">
        <v>15</v>
      </c>
      <c r="G7731" s="2">
        <v>27924</v>
      </c>
      <c r="H7731" t="s">
        <v>26</v>
      </c>
      <c r="I7731">
        <v>1</v>
      </c>
      <c r="J7731">
        <f t="shared" si="244"/>
        <v>27924</v>
      </c>
      <c r="K7731">
        <v>0.51500000000000001</v>
      </c>
      <c r="L7731" s="1">
        <f t="shared" si="245"/>
        <v>14380.86</v>
      </c>
    </row>
    <row r="7732" spans="1:12" x14ac:dyDescent="0.25">
      <c r="A7732" t="s">
        <v>15438</v>
      </c>
      <c r="B7732" t="s">
        <v>15439</v>
      </c>
      <c r="C7732" t="s">
        <v>15440</v>
      </c>
      <c r="D7732">
        <v>850</v>
      </c>
      <c r="E7732" t="s">
        <v>14301</v>
      </c>
      <c r="F7732" t="s">
        <v>15</v>
      </c>
      <c r="G7732" s="2">
        <v>27798</v>
      </c>
      <c r="H7732" t="s">
        <v>26</v>
      </c>
      <c r="I7732">
        <v>1</v>
      </c>
      <c r="J7732">
        <f t="shared" si="244"/>
        <v>27798</v>
      </c>
      <c r="K7732">
        <v>1.33</v>
      </c>
      <c r="L7732" s="1">
        <f t="shared" si="245"/>
        <v>36971.340000000004</v>
      </c>
    </row>
    <row r="7733" spans="1:12" x14ac:dyDescent="0.25">
      <c r="A7733" t="s">
        <v>14836</v>
      </c>
      <c r="B7733" t="s">
        <v>14837</v>
      </c>
      <c r="C7733" t="s">
        <v>14838</v>
      </c>
      <c r="D7733">
        <v>850</v>
      </c>
      <c r="E7733" t="s">
        <v>14301</v>
      </c>
      <c r="F7733" t="s">
        <v>15</v>
      </c>
      <c r="G7733" s="2">
        <v>27719</v>
      </c>
      <c r="H7733" t="s">
        <v>26</v>
      </c>
      <c r="I7733">
        <v>1</v>
      </c>
      <c r="J7733">
        <f t="shared" si="244"/>
        <v>27719</v>
      </c>
      <c r="K7733">
        <v>1.149</v>
      </c>
      <c r="L7733" s="1">
        <f t="shared" si="245"/>
        <v>31849.131000000001</v>
      </c>
    </row>
    <row r="7734" spans="1:12" x14ac:dyDescent="0.25">
      <c r="A7734" t="s">
        <v>15063</v>
      </c>
      <c r="B7734" t="s">
        <v>15064</v>
      </c>
      <c r="D7734">
        <v>850</v>
      </c>
      <c r="E7734" t="s">
        <v>14301</v>
      </c>
      <c r="F7734" t="s">
        <v>2639</v>
      </c>
      <c r="G7734" s="2">
        <v>27550</v>
      </c>
      <c r="H7734" t="s">
        <v>26</v>
      </c>
      <c r="I7734">
        <v>1</v>
      </c>
      <c r="J7734">
        <f t="shared" si="244"/>
        <v>27550</v>
      </c>
      <c r="K7734">
        <v>0.80500000000000005</v>
      </c>
      <c r="L7734" s="1">
        <f t="shared" si="245"/>
        <v>22177.75</v>
      </c>
    </row>
    <row r="7735" spans="1:12" x14ac:dyDescent="0.25">
      <c r="A7735" t="s">
        <v>14810</v>
      </c>
      <c r="B7735" t="s">
        <v>14811</v>
      </c>
      <c r="C7735" t="s">
        <v>14812</v>
      </c>
      <c r="D7735">
        <v>850</v>
      </c>
      <c r="E7735" t="s">
        <v>14301</v>
      </c>
      <c r="F7735" t="s">
        <v>15</v>
      </c>
      <c r="G7735" s="1">
        <v>27213.5</v>
      </c>
      <c r="H7735" t="s">
        <v>26</v>
      </c>
      <c r="I7735">
        <v>1</v>
      </c>
      <c r="J7735">
        <f t="shared" si="244"/>
        <v>27213.5</v>
      </c>
      <c r="K7735">
        <v>1.325</v>
      </c>
      <c r="L7735" s="1">
        <f t="shared" si="245"/>
        <v>36057.887499999997</v>
      </c>
    </row>
    <row r="7736" spans="1:12" x14ac:dyDescent="0.25">
      <c r="A7736" t="s">
        <v>14554</v>
      </c>
      <c r="B7736" t="s">
        <v>14555</v>
      </c>
      <c r="D7736">
        <v>850</v>
      </c>
      <c r="E7736" t="s">
        <v>14301</v>
      </c>
      <c r="F7736" t="s">
        <v>15</v>
      </c>
      <c r="G7736" s="1">
        <v>27190.307000000001</v>
      </c>
      <c r="H7736" t="s">
        <v>26</v>
      </c>
      <c r="I7736">
        <v>1</v>
      </c>
      <c r="J7736">
        <f t="shared" si="244"/>
        <v>27190.307000000001</v>
      </c>
      <c r="K7736">
        <v>2.6</v>
      </c>
      <c r="L7736" s="1">
        <f t="shared" si="245"/>
        <v>70694.798200000005</v>
      </c>
    </row>
    <row r="7737" spans="1:12" x14ac:dyDescent="0.25">
      <c r="A7737" t="s">
        <v>15170</v>
      </c>
      <c r="B7737" t="s">
        <v>15171</v>
      </c>
      <c r="C7737" t="s">
        <v>15172</v>
      </c>
      <c r="D7737">
        <v>850</v>
      </c>
      <c r="E7737" t="s">
        <v>14301</v>
      </c>
      <c r="F7737" t="s">
        <v>15</v>
      </c>
      <c r="G7737" s="1">
        <v>27139.85</v>
      </c>
      <c r="H7737" t="s">
        <v>26</v>
      </c>
      <c r="I7737">
        <v>1</v>
      </c>
      <c r="J7737">
        <f t="shared" si="244"/>
        <v>27139.85</v>
      </c>
      <c r="K7737">
        <v>1.85</v>
      </c>
      <c r="L7737" s="1">
        <f t="shared" si="245"/>
        <v>50208.722499999996</v>
      </c>
    </row>
    <row r="7738" spans="1:12" x14ac:dyDescent="0.25">
      <c r="A7738" t="s">
        <v>15433</v>
      </c>
      <c r="B7738" t="s">
        <v>15434</v>
      </c>
      <c r="C7738" t="s">
        <v>15435</v>
      </c>
      <c r="D7738">
        <v>850</v>
      </c>
      <c r="E7738" t="s">
        <v>14301</v>
      </c>
      <c r="F7738" t="s">
        <v>15</v>
      </c>
      <c r="G7738" s="2">
        <v>26155</v>
      </c>
      <c r="H7738" t="s">
        <v>26</v>
      </c>
      <c r="I7738">
        <v>1</v>
      </c>
      <c r="J7738">
        <f t="shared" si="244"/>
        <v>26155</v>
      </c>
      <c r="K7738">
        <v>2.0299999999999998</v>
      </c>
      <c r="L7738" s="1">
        <f t="shared" si="245"/>
        <v>53094.649999999994</v>
      </c>
    </row>
    <row r="7739" spans="1:12" x14ac:dyDescent="0.25">
      <c r="A7739" t="s">
        <v>14993</v>
      </c>
      <c r="B7739" t="s">
        <v>14994</v>
      </c>
      <c r="C7739" t="s">
        <v>14474</v>
      </c>
      <c r="D7739">
        <v>850</v>
      </c>
      <c r="E7739" t="s">
        <v>14301</v>
      </c>
      <c r="F7739" t="s">
        <v>15</v>
      </c>
      <c r="G7739" s="2">
        <v>25680</v>
      </c>
      <c r="H7739" t="s">
        <v>26</v>
      </c>
      <c r="I7739">
        <v>1</v>
      </c>
      <c r="J7739">
        <f t="shared" si="244"/>
        <v>25680</v>
      </c>
      <c r="K7739">
        <v>0.35</v>
      </c>
      <c r="L7739" s="1">
        <f t="shared" si="245"/>
        <v>8988</v>
      </c>
    </row>
    <row r="7740" spans="1:12" x14ac:dyDescent="0.25">
      <c r="A7740" t="s">
        <v>15136</v>
      </c>
      <c r="B7740" t="s">
        <v>15137</v>
      </c>
      <c r="C7740" t="s">
        <v>15138</v>
      </c>
      <c r="D7740">
        <v>850</v>
      </c>
      <c r="E7740" t="s">
        <v>14301</v>
      </c>
      <c r="F7740" t="s">
        <v>15</v>
      </c>
      <c r="G7740" s="2">
        <v>25626</v>
      </c>
      <c r="H7740" t="s">
        <v>26</v>
      </c>
      <c r="I7740">
        <v>1</v>
      </c>
      <c r="J7740">
        <f t="shared" si="244"/>
        <v>25626</v>
      </c>
      <c r="K7740">
        <v>0.84</v>
      </c>
      <c r="L7740" s="1">
        <f t="shared" si="245"/>
        <v>21525.84</v>
      </c>
    </row>
    <row r="7741" spans="1:12" x14ac:dyDescent="0.25">
      <c r="A7741" t="s">
        <v>14861</v>
      </c>
      <c r="B7741" t="s">
        <v>14862</v>
      </c>
      <c r="C7741" t="s">
        <v>14863</v>
      </c>
      <c r="D7741">
        <v>850</v>
      </c>
      <c r="E7741" t="s">
        <v>14301</v>
      </c>
      <c r="F7741" t="s">
        <v>15</v>
      </c>
      <c r="G7741" s="2">
        <v>25500</v>
      </c>
      <c r="H7741" t="s">
        <v>26</v>
      </c>
      <c r="I7741">
        <v>1</v>
      </c>
      <c r="J7741">
        <f t="shared" si="244"/>
        <v>25500</v>
      </c>
      <c r="K7741">
        <v>1.02</v>
      </c>
      <c r="L7741" s="1">
        <f t="shared" si="245"/>
        <v>26010</v>
      </c>
    </row>
    <row r="7742" spans="1:12" x14ac:dyDescent="0.25">
      <c r="A7742" t="s">
        <v>14497</v>
      </c>
      <c r="B7742" t="s">
        <v>14498</v>
      </c>
      <c r="C7742" t="s">
        <v>14499</v>
      </c>
      <c r="D7742">
        <v>850</v>
      </c>
      <c r="E7742" t="s">
        <v>14301</v>
      </c>
      <c r="F7742" t="s">
        <v>15</v>
      </c>
      <c r="G7742" s="2">
        <v>25400</v>
      </c>
      <c r="H7742" t="s">
        <v>26</v>
      </c>
      <c r="I7742">
        <v>1</v>
      </c>
      <c r="J7742">
        <f t="shared" si="244"/>
        <v>25400</v>
      </c>
      <c r="K7742">
        <v>2.1</v>
      </c>
      <c r="L7742" s="1">
        <f t="shared" si="245"/>
        <v>53340</v>
      </c>
    </row>
    <row r="7743" spans="1:12" x14ac:dyDescent="0.25">
      <c r="A7743" t="s">
        <v>14452</v>
      </c>
      <c r="B7743" t="s">
        <v>14453</v>
      </c>
      <c r="C7743" t="s">
        <v>14454</v>
      </c>
      <c r="D7743">
        <v>850</v>
      </c>
      <c r="E7743" t="s">
        <v>14301</v>
      </c>
      <c r="F7743" t="s">
        <v>15</v>
      </c>
      <c r="G7743" s="1">
        <v>24715.615000000002</v>
      </c>
      <c r="H7743" t="s">
        <v>26</v>
      </c>
      <c r="I7743">
        <v>1</v>
      </c>
      <c r="J7743">
        <f t="shared" si="244"/>
        <v>24715.615000000002</v>
      </c>
      <c r="K7743">
        <v>1.2</v>
      </c>
      <c r="L7743" s="1">
        <f t="shared" si="245"/>
        <v>29658.738000000001</v>
      </c>
    </row>
    <row r="7744" spans="1:12" x14ac:dyDescent="0.25">
      <c r="A7744" t="s">
        <v>15092</v>
      </c>
      <c r="B7744" t="s">
        <v>15093</v>
      </c>
      <c r="C7744" t="s">
        <v>15094</v>
      </c>
      <c r="D7744">
        <v>850</v>
      </c>
      <c r="E7744" t="s">
        <v>14301</v>
      </c>
      <c r="F7744" t="s">
        <v>15</v>
      </c>
      <c r="G7744" s="2">
        <v>24598</v>
      </c>
      <c r="H7744" t="s">
        <v>26</v>
      </c>
      <c r="I7744">
        <v>1</v>
      </c>
      <c r="J7744">
        <f t="shared" si="244"/>
        <v>24598</v>
      </c>
      <c r="K7744">
        <v>0.7</v>
      </c>
      <c r="L7744" s="1">
        <f t="shared" si="245"/>
        <v>17218.599999999999</v>
      </c>
    </row>
    <row r="7745" spans="1:12" x14ac:dyDescent="0.25">
      <c r="A7745" t="s">
        <v>15056</v>
      </c>
      <c r="B7745" t="s">
        <v>15057</v>
      </c>
      <c r="C7745" t="s">
        <v>15058</v>
      </c>
      <c r="D7745">
        <v>850</v>
      </c>
      <c r="E7745" t="s">
        <v>14301</v>
      </c>
      <c r="F7745" t="s">
        <v>2639</v>
      </c>
      <c r="G7745" s="2">
        <v>24200</v>
      </c>
      <c r="H7745" t="s">
        <v>26</v>
      </c>
      <c r="I7745">
        <v>1</v>
      </c>
      <c r="J7745">
        <f t="shared" si="244"/>
        <v>24200</v>
      </c>
      <c r="K7745">
        <v>0.62</v>
      </c>
      <c r="L7745" s="1">
        <f t="shared" si="245"/>
        <v>15004</v>
      </c>
    </row>
    <row r="7746" spans="1:12" x14ac:dyDescent="0.25">
      <c r="A7746" t="s">
        <v>14345</v>
      </c>
      <c r="B7746" t="s">
        <v>14346</v>
      </c>
      <c r="C7746" t="s">
        <v>14347</v>
      </c>
      <c r="D7746">
        <v>850</v>
      </c>
      <c r="E7746" t="s">
        <v>14301</v>
      </c>
      <c r="F7746" t="s">
        <v>2639</v>
      </c>
      <c r="G7746" s="2">
        <v>24150</v>
      </c>
      <c r="H7746" t="s">
        <v>26</v>
      </c>
      <c r="I7746">
        <v>1</v>
      </c>
      <c r="J7746">
        <f t="shared" si="244"/>
        <v>24150</v>
      </c>
      <c r="K7746">
        <v>0.62</v>
      </c>
      <c r="L7746" s="1">
        <f t="shared" si="245"/>
        <v>14973</v>
      </c>
    </row>
    <row r="7747" spans="1:12" x14ac:dyDescent="0.25">
      <c r="A7747" t="s">
        <v>14818</v>
      </c>
      <c r="B7747" t="s">
        <v>14819</v>
      </c>
      <c r="D7747">
        <v>850</v>
      </c>
      <c r="E7747" t="s">
        <v>14301</v>
      </c>
      <c r="F7747" t="s">
        <v>2639</v>
      </c>
      <c r="G7747" s="2">
        <v>24120</v>
      </c>
      <c r="H7747" t="s">
        <v>26</v>
      </c>
      <c r="I7747">
        <v>1</v>
      </c>
      <c r="J7747">
        <f t="shared" si="244"/>
        <v>24120</v>
      </c>
      <c r="K7747">
        <v>0.59799999999999998</v>
      </c>
      <c r="L7747" s="1">
        <f t="shared" si="245"/>
        <v>14423.76</v>
      </c>
    </row>
    <row r="7748" spans="1:12" x14ac:dyDescent="0.25">
      <c r="A7748" t="s">
        <v>15445</v>
      </c>
      <c r="B7748" t="s">
        <v>15446</v>
      </c>
      <c r="D7748">
        <v>850</v>
      </c>
      <c r="E7748" t="s">
        <v>14301</v>
      </c>
      <c r="F7748" t="s">
        <v>2639</v>
      </c>
      <c r="G7748" s="2">
        <v>24052</v>
      </c>
      <c r="H7748" t="s">
        <v>26</v>
      </c>
      <c r="I7748">
        <v>1</v>
      </c>
      <c r="J7748">
        <f t="shared" si="244"/>
        <v>24052</v>
      </c>
      <c r="K7748">
        <v>2</v>
      </c>
      <c r="L7748" s="1">
        <f t="shared" si="245"/>
        <v>48104</v>
      </c>
    </row>
    <row r="7749" spans="1:12" x14ac:dyDescent="0.25">
      <c r="A7749" t="s">
        <v>15072</v>
      </c>
      <c r="B7749" t="s">
        <v>15073</v>
      </c>
      <c r="D7749">
        <v>850</v>
      </c>
      <c r="E7749" t="s">
        <v>14301</v>
      </c>
      <c r="F7749" t="s">
        <v>15</v>
      </c>
      <c r="G7749" s="2">
        <v>24046</v>
      </c>
      <c r="H7749" t="s">
        <v>26</v>
      </c>
      <c r="I7749">
        <v>1</v>
      </c>
      <c r="J7749">
        <f t="shared" si="244"/>
        <v>24046</v>
      </c>
      <c r="K7749">
        <v>0.69</v>
      </c>
      <c r="L7749" s="1">
        <f t="shared" si="245"/>
        <v>16591.739999999998</v>
      </c>
    </row>
    <row r="7750" spans="1:12" x14ac:dyDescent="0.25">
      <c r="A7750" t="s">
        <v>15059</v>
      </c>
      <c r="B7750" t="s">
        <v>15060</v>
      </c>
      <c r="C7750" t="s">
        <v>14642</v>
      </c>
      <c r="D7750">
        <v>850</v>
      </c>
      <c r="E7750" t="s">
        <v>14301</v>
      </c>
      <c r="F7750" t="s">
        <v>2639</v>
      </c>
      <c r="G7750" s="2">
        <v>24000</v>
      </c>
      <c r="H7750" t="s">
        <v>26</v>
      </c>
      <c r="I7750">
        <v>1</v>
      </c>
      <c r="J7750">
        <f t="shared" si="244"/>
        <v>24000</v>
      </c>
      <c r="K7750">
        <v>1.383</v>
      </c>
      <c r="L7750" s="1">
        <f t="shared" si="245"/>
        <v>33192</v>
      </c>
    </row>
    <row r="7751" spans="1:12" x14ac:dyDescent="0.25">
      <c r="A7751" t="s">
        <v>14380</v>
      </c>
      <c r="B7751" t="s">
        <v>14381</v>
      </c>
      <c r="C7751" t="s">
        <v>14382</v>
      </c>
      <c r="D7751">
        <v>850</v>
      </c>
      <c r="E7751" t="s">
        <v>14301</v>
      </c>
      <c r="F7751" t="s">
        <v>15</v>
      </c>
      <c r="G7751" s="2">
        <v>23787</v>
      </c>
      <c r="H7751" t="s">
        <v>26</v>
      </c>
      <c r="I7751">
        <v>1</v>
      </c>
      <c r="J7751">
        <f t="shared" si="244"/>
        <v>23787</v>
      </c>
      <c r="K7751">
        <v>0.81</v>
      </c>
      <c r="L7751" s="1">
        <f t="shared" si="245"/>
        <v>19267.47</v>
      </c>
    </row>
    <row r="7752" spans="1:12" x14ac:dyDescent="0.25">
      <c r="A7752" t="s">
        <v>15511</v>
      </c>
      <c r="B7752" t="s">
        <v>15512</v>
      </c>
      <c r="C7752" t="s">
        <v>15513</v>
      </c>
      <c r="D7752">
        <v>850</v>
      </c>
      <c r="E7752" t="s">
        <v>14301</v>
      </c>
      <c r="F7752" t="s">
        <v>15</v>
      </c>
      <c r="G7752" s="2">
        <v>23726</v>
      </c>
      <c r="H7752" t="s">
        <v>26</v>
      </c>
      <c r="I7752">
        <v>1</v>
      </c>
      <c r="J7752">
        <f t="shared" si="244"/>
        <v>23726</v>
      </c>
      <c r="K7752">
        <v>2.7</v>
      </c>
      <c r="L7752" s="1">
        <f t="shared" si="245"/>
        <v>64060.200000000004</v>
      </c>
    </row>
    <row r="7753" spans="1:12" x14ac:dyDescent="0.25">
      <c r="A7753" t="s">
        <v>14794</v>
      </c>
      <c r="B7753" t="s">
        <v>14795</v>
      </c>
      <c r="C7753" t="s">
        <v>14474</v>
      </c>
      <c r="D7753">
        <v>850</v>
      </c>
      <c r="E7753" t="s">
        <v>14301</v>
      </c>
      <c r="F7753" t="s">
        <v>15</v>
      </c>
      <c r="G7753" s="1">
        <v>23724.5</v>
      </c>
      <c r="H7753" t="s">
        <v>26</v>
      </c>
      <c r="I7753">
        <v>1</v>
      </c>
      <c r="J7753">
        <f t="shared" si="244"/>
        <v>23724.5</v>
      </c>
      <c r="K7753">
        <v>0.86499999999999999</v>
      </c>
      <c r="L7753" s="1">
        <f t="shared" si="245"/>
        <v>20521.692500000001</v>
      </c>
    </row>
    <row r="7754" spans="1:12" x14ac:dyDescent="0.25">
      <c r="A7754" t="s">
        <v>15204</v>
      </c>
      <c r="B7754" t="s">
        <v>15205</v>
      </c>
      <c r="C7754" t="s">
        <v>14564</v>
      </c>
      <c r="D7754">
        <v>850</v>
      </c>
      <c r="E7754" t="s">
        <v>14301</v>
      </c>
      <c r="F7754" t="s">
        <v>14420</v>
      </c>
      <c r="G7754" s="2">
        <v>23641</v>
      </c>
      <c r="H7754" t="s">
        <v>26</v>
      </c>
      <c r="I7754">
        <v>1</v>
      </c>
      <c r="J7754">
        <f t="shared" si="244"/>
        <v>23641</v>
      </c>
      <c r="K7754">
        <v>0.65</v>
      </c>
      <c r="L7754" s="1">
        <f t="shared" si="245"/>
        <v>15366.65</v>
      </c>
    </row>
    <row r="7755" spans="1:12" x14ac:dyDescent="0.25">
      <c r="A7755" t="s">
        <v>15143</v>
      </c>
      <c r="B7755" t="s">
        <v>15144</v>
      </c>
      <c r="C7755" t="s">
        <v>15145</v>
      </c>
      <c r="D7755">
        <v>850</v>
      </c>
      <c r="E7755" t="s">
        <v>14301</v>
      </c>
      <c r="F7755" t="s">
        <v>15</v>
      </c>
      <c r="G7755" s="1">
        <v>23445.59</v>
      </c>
      <c r="H7755" t="s">
        <v>26</v>
      </c>
      <c r="I7755">
        <v>1</v>
      </c>
      <c r="J7755">
        <f t="shared" si="244"/>
        <v>23445.59</v>
      </c>
      <c r="K7755">
        <v>1.38</v>
      </c>
      <c r="L7755" s="1">
        <f t="shared" si="245"/>
        <v>32354.914199999999</v>
      </c>
    </row>
    <row r="7756" spans="1:12" x14ac:dyDescent="0.25">
      <c r="A7756" t="s">
        <v>15170</v>
      </c>
      <c r="B7756" t="s">
        <v>15171</v>
      </c>
      <c r="C7756" t="s">
        <v>15172</v>
      </c>
      <c r="D7756">
        <v>850</v>
      </c>
      <c r="E7756" t="s">
        <v>14301</v>
      </c>
      <c r="F7756" t="s">
        <v>2639</v>
      </c>
      <c r="G7756" s="2">
        <v>23400</v>
      </c>
      <c r="H7756" t="s">
        <v>26</v>
      </c>
      <c r="I7756">
        <v>1</v>
      </c>
      <c r="J7756">
        <f t="shared" si="244"/>
        <v>23400</v>
      </c>
      <c r="K7756">
        <v>1.85</v>
      </c>
      <c r="L7756" s="1">
        <f t="shared" si="245"/>
        <v>43290</v>
      </c>
    </row>
    <row r="7757" spans="1:12" x14ac:dyDescent="0.25">
      <c r="A7757" t="s">
        <v>14350</v>
      </c>
      <c r="B7757" t="s">
        <v>14351</v>
      </c>
      <c r="C7757" t="s">
        <v>14352</v>
      </c>
      <c r="D7757">
        <v>850</v>
      </c>
      <c r="E7757" t="s">
        <v>14301</v>
      </c>
      <c r="F7757" t="s">
        <v>15</v>
      </c>
      <c r="G7757" s="2">
        <v>23124</v>
      </c>
      <c r="H7757" t="s">
        <v>26</v>
      </c>
      <c r="I7757">
        <v>1</v>
      </c>
      <c r="J7757">
        <f t="shared" si="244"/>
        <v>23124</v>
      </c>
      <c r="K7757">
        <v>0.51500000000000001</v>
      </c>
      <c r="L7757" s="1">
        <f t="shared" si="245"/>
        <v>11908.86</v>
      </c>
    </row>
    <row r="7758" spans="1:12" x14ac:dyDescent="0.25">
      <c r="A7758" t="s">
        <v>14829</v>
      </c>
      <c r="B7758" t="s">
        <v>14830</v>
      </c>
      <c r="D7758">
        <v>850</v>
      </c>
      <c r="E7758" t="s">
        <v>14301</v>
      </c>
      <c r="F7758" t="s">
        <v>15</v>
      </c>
      <c r="G7758" s="1">
        <v>23029.5</v>
      </c>
      <c r="H7758" t="s">
        <v>26</v>
      </c>
      <c r="I7758">
        <v>1</v>
      </c>
      <c r="J7758">
        <f t="shared" si="244"/>
        <v>23029.5</v>
      </c>
      <c r="K7758">
        <v>0.57499999999999996</v>
      </c>
      <c r="L7758" s="1">
        <f t="shared" si="245"/>
        <v>13241.9625</v>
      </c>
    </row>
    <row r="7759" spans="1:12" x14ac:dyDescent="0.25">
      <c r="A7759" t="s">
        <v>15449</v>
      </c>
      <c r="B7759" t="s">
        <v>15450</v>
      </c>
      <c r="D7759">
        <v>850</v>
      </c>
      <c r="E7759" t="s">
        <v>14301</v>
      </c>
      <c r="F7759" t="s">
        <v>2639</v>
      </c>
      <c r="G7759" s="2">
        <v>23000</v>
      </c>
      <c r="H7759" t="s">
        <v>26</v>
      </c>
      <c r="I7759">
        <v>1</v>
      </c>
      <c r="J7759">
        <f t="shared" si="244"/>
        <v>23000</v>
      </c>
      <c r="K7759">
        <v>1.82</v>
      </c>
      <c r="L7759" s="1">
        <f t="shared" si="245"/>
        <v>41860</v>
      </c>
    </row>
    <row r="7760" spans="1:12" x14ac:dyDescent="0.25">
      <c r="A7760" t="s">
        <v>14734</v>
      </c>
      <c r="B7760" t="s">
        <v>14735</v>
      </c>
      <c r="D7760">
        <v>850</v>
      </c>
      <c r="E7760" t="s">
        <v>14301</v>
      </c>
      <c r="F7760" t="s">
        <v>15</v>
      </c>
      <c r="G7760" s="1">
        <v>22945.5</v>
      </c>
      <c r="H7760" t="s">
        <v>26</v>
      </c>
      <c r="I7760">
        <v>1</v>
      </c>
      <c r="J7760">
        <f t="shared" si="244"/>
        <v>22945.5</v>
      </c>
      <c r="K7760">
        <v>1.1375</v>
      </c>
      <c r="L7760" s="1">
        <f t="shared" si="245"/>
        <v>26100.506249999999</v>
      </c>
    </row>
    <row r="7761" spans="1:12" x14ac:dyDescent="0.25">
      <c r="A7761" t="s">
        <v>15428</v>
      </c>
      <c r="B7761" t="s">
        <v>15429</v>
      </c>
      <c r="D7761">
        <v>850</v>
      </c>
      <c r="E7761" t="s">
        <v>14301</v>
      </c>
      <c r="F7761" t="s">
        <v>15</v>
      </c>
      <c r="G7761" s="2">
        <v>22494</v>
      </c>
      <c r="H7761" t="s">
        <v>26</v>
      </c>
      <c r="I7761">
        <v>1</v>
      </c>
      <c r="J7761">
        <f t="shared" si="244"/>
        <v>22494</v>
      </c>
      <c r="K7761">
        <v>0.755</v>
      </c>
      <c r="L7761" s="1">
        <f t="shared" si="245"/>
        <v>16982.97</v>
      </c>
    </row>
    <row r="7762" spans="1:12" x14ac:dyDescent="0.25">
      <c r="A7762" t="s">
        <v>14388</v>
      </c>
      <c r="B7762" t="s">
        <v>14389</v>
      </c>
      <c r="D7762">
        <v>850</v>
      </c>
      <c r="E7762" t="s">
        <v>14301</v>
      </c>
      <c r="F7762" t="s">
        <v>15</v>
      </c>
      <c r="G7762" s="1">
        <v>22392.5</v>
      </c>
      <c r="H7762" t="s">
        <v>26</v>
      </c>
      <c r="I7762">
        <v>1</v>
      </c>
      <c r="J7762">
        <f t="shared" si="244"/>
        <v>22392.5</v>
      </c>
      <c r="K7762">
        <v>0.22</v>
      </c>
      <c r="L7762" s="1">
        <f t="shared" si="245"/>
        <v>4926.3500000000004</v>
      </c>
    </row>
    <row r="7763" spans="1:12" x14ac:dyDescent="0.25">
      <c r="A7763" t="s">
        <v>14778</v>
      </c>
      <c r="B7763" t="s">
        <v>14779</v>
      </c>
      <c r="C7763" t="s">
        <v>14780</v>
      </c>
      <c r="D7763">
        <v>850</v>
      </c>
      <c r="E7763" t="s">
        <v>14301</v>
      </c>
      <c r="F7763" t="s">
        <v>15</v>
      </c>
      <c r="G7763" s="1">
        <v>22252.5</v>
      </c>
      <c r="H7763" t="s">
        <v>26</v>
      </c>
      <c r="I7763">
        <v>1</v>
      </c>
      <c r="J7763">
        <f t="shared" si="244"/>
        <v>22252.5</v>
      </c>
      <c r="K7763">
        <v>2.57</v>
      </c>
      <c r="L7763" s="1">
        <f t="shared" si="245"/>
        <v>57188.924999999996</v>
      </c>
    </row>
    <row r="7764" spans="1:12" x14ac:dyDescent="0.25">
      <c r="A7764" t="s">
        <v>14400</v>
      </c>
      <c r="B7764" t="s">
        <v>14401</v>
      </c>
      <c r="D7764">
        <v>850</v>
      </c>
      <c r="E7764" t="s">
        <v>14301</v>
      </c>
      <c r="F7764" t="s">
        <v>2639</v>
      </c>
      <c r="G7764" s="2">
        <v>22000</v>
      </c>
      <c r="H7764" t="s">
        <v>26</v>
      </c>
      <c r="I7764">
        <v>1</v>
      </c>
      <c r="J7764">
        <f t="shared" si="244"/>
        <v>22000</v>
      </c>
      <c r="K7764">
        <v>8.8000000000000007</v>
      </c>
      <c r="L7764" s="1">
        <f t="shared" si="245"/>
        <v>193600.00000000003</v>
      </c>
    </row>
    <row r="7765" spans="1:12" x14ac:dyDescent="0.25">
      <c r="A7765" t="s">
        <v>14736</v>
      </c>
      <c r="B7765" t="s">
        <v>14737</v>
      </c>
      <c r="C7765" t="s">
        <v>14738</v>
      </c>
      <c r="D7765">
        <v>850</v>
      </c>
      <c r="E7765" t="s">
        <v>14301</v>
      </c>
      <c r="F7765" t="s">
        <v>14420</v>
      </c>
      <c r="G7765" s="2">
        <v>21941</v>
      </c>
      <c r="H7765" t="s">
        <v>26</v>
      </c>
      <c r="I7765">
        <v>1</v>
      </c>
      <c r="J7765">
        <f t="shared" si="244"/>
        <v>21941</v>
      </c>
      <c r="K7765">
        <v>0.59</v>
      </c>
      <c r="L7765" s="1">
        <f t="shared" si="245"/>
        <v>12945.189999999999</v>
      </c>
    </row>
    <row r="7766" spans="1:12" x14ac:dyDescent="0.25">
      <c r="A7766" t="s">
        <v>14721</v>
      </c>
      <c r="B7766" t="s">
        <v>14722</v>
      </c>
      <c r="C7766" t="s">
        <v>14446</v>
      </c>
      <c r="D7766">
        <v>850</v>
      </c>
      <c r="E7766" t="s">
        <v>14301</v>
      </c>
      <c r="F7766" t="s">
        <v>15</v>
      </c>
      <c r="G7766" s="2">
        <v>21901</v>
      </c>
      <c r="H7766" t="s">
        <v>26</v>
      </c>
      <c r="I7766">
        <v>1</v>
      </c>
      <c r="J7766">
        <f t="shared" si="244"/>
        <v>21901</v>
      </c>
      <c r="K7766">
        <v>2.52</v>
      </c>
      <c r="L7766" s="1">
        <f t="shared" si="245"/>
        <v>55190.52</v>
      </c>
    </row>
    <row r="7767" spans="1:12" x14ac:dyDescent="0.25">
      <c r="A7767" t="s">
        <v>15179</v>
      </c>
      <c r="B7767" t="s">
        <v>15180</v>
      </c>
      <c r="D7767">
        <v>850</v>
      </c>
      <c r="E7767" t="s">
        <v>14301</v>
      </c>
      <c r="F7767" t="s">
        <v>14420</v>
      </c>
      <c r="G7767" s="2">
        <v>21864</v>
      </c>
      <c r="H7767" t="s">
        <v>26</v>
      </c>
      <c r="I7767">
        <v>1</v>
      </c>
      <c r="J7767">
        <f t="shared" si="244"/>
        <v>21864</v>
      </c>
      <c r="K7767">
        <v>0.49</v>
      </c>
      <c r="L7767" s="1">
        <f t="shared" si="245"/>
        <v>10713.36</v>
      </c>
    </row>
    <row r="7768" spans="1:12" x14ac:dyDescent="0.25">
      <c r="A7768" t="s">
        <v>14423</v>
      </c>
      <c r="B7768" t="s">
        <v>14424</v>
      </c>
      <c r="D7768">
        <v>850</v>
      </c>
      <c r="E7768" t="s">
        <v>14301</v>
      </c>
      <c r="F7768" t="s">
        <v>15</v>
      </c>
      <c r="G7768" s="1">
        <v>21792.317999999999</v>
      </c>
      <c r="H7768" t="s">
        <v>26</v>
      </c>
      <c r="I7768">
        <v>1</v>
      </c>
      <c r="J7768">
        <f t="shared" si="244"/>
        <v>21792.317999999999</v>
      </c>
      <c r="K7768">
        <v>3.65</v>
      </c>
      <c r="L7768" s="1">
        <f t="shared" si="245"/>
        <v>79541.960699999996</v>
      </c>
    </row>
    <row r="7769" spans="1:12" x14ac:dyDescent="0.25">
      <c r="A7769" t="s">
        <v>15436</v>
      </c>
      <c r="B7769" t="s">
        <v>15437</v>
      </c>
      <c r="C7769" t="s">
        <v>269</v>
      </c>
      <c r="D7769">
        <v>850</v>
      </c>
      <c r="E7769" t="s">
        <v>14301</v>
      </c>
      <c r="F7769" t="s">
        <v>15</v>
      </c>
      <c r="G7769" s="2">
        <v>21681</v>
      </c>
      <c r="H7769" t="s">
        <v>26</v>
      </c>
      <c r="I7769">
        <v>1</v>
      </c>
      <c r="J7769">
        <f t="shared" si="244"/>
        <v>21681</v>
      </c>
      <c r="K7769">
        <v>1.17</v>
      </c>
      <c r="L7769" s="1">
        <f t="shared" si="245"/>
        <v>25366.769999999997</v>
      </c>
    </row>
    <row r="7770" spans="1:12" x14ac:dyDescent="0.25">
      <c r="A7770" t="s">
        <v>14385</v>
      </c>
      <c r="B7770" t="s">
        <v>14386</v>
      </c>
      <c r="C7770" t="s">
        <v>14387</v>
      </c>
      <c r="D7770">
        <v>850</v>
      </c>
      <c r="E7770" t="s">
        <v>14301</v>
      </c>
      <c r="F7770" t="s">
        <v>15</v>
      </c>
      <c r="G7770" s="2">
        <v>21540</v>
      </c>
      <c r="H7770" t="s">
        <v>26</v>
      </c>
      <c r="I7770">
        <v>1</v>
      </c>
      <c r="J7770">
        <f t="shared" si="244"/>
        <v>21540</v>
      </c>
      <c r="K7770">
        <v>0.32</v>
      </c>
      <c r="L7770" s="1">
        <f t="shared" si="245"/>
        <v>6892.8</v>
      </c>
    </row>
    <row r="7771" spans="1:12" x14ac:dyDescent="0.25">
      <c r="A7771" t="s">
        <v>14804</v>
      </c>
      <c r="B7771" t="s">
        <v>14805</v>
      </c>
      <c r="D7771">
        <v>850</v>
      </c>
      <c r="E7771" t="s">
        <v>14301</v>
      </c>
      <c r="F7771" t="s">
        <v>15</v>
      </c>
      <c r="G7771" s="2">
        <v>21443</v>
      </c>
      <c r="H7771" t="s">
        <v>26</v>
      </c>
      <c r="I7771">
        <v>1</v>
      </c>
      <c r="J7771">
        <f t="shared" si="244"/>
        <v>21443</v>
      </c>
      <c r="K7771">
        <v>0.63</v>
      </c>
      <c r="L7771" s="1">
        <f t="shared" si="245"/>
        <v>13509.09</v>
      </c>
    </row>
    <row r="7772" spans="1:12" x14ac:dyDescent="0.25">
      <c r="A7772" t="s">
        <v>14441</v>
      </c>
      <c r="B7772" t="s">
        <v>14442</v>
      </c>
      <c r="C7772" t="s">
        <v>14443</v>
      </c>
      <c r="D7772">
        <v>850</v>
      </c>
      <c r="E7772" t="s">
        <v>14301</v>
      </c>
      <c r="F7772" t="s">
        <v>14420</v>
      </c>
      <c r="G7772" s="2">
        <v>21381</v>
      </c>
      <c r="H7772" t="s">
        <v>26</v>
      </c>
      <c r="I7772">
        <v>1</v>
      </c>
      <c r="J7772">
        <f t="shared" si="244"/>
        <v>21381</v>
      </c>
      <c r="K7772">
        <v>0.51500000000000001</v>
      </c>
      <c r="L7772" s="1">
        <f t="shared" si="245"/>
        <v>11011.215</v>
      </c>
    </row>
    <row r="7773" spans="1:12" x14ac:dyDescent="0.25">
      <c r="A7773" t="s">
        <v>14562</v>
      </c>
      <c r="B7773" t="s">
        <v>14563</v>
      </c>
      <c r="C7773" t="s">
        <v>14564</v>
      </c>
      <c r="D7773">
        <v>850</v>
      </c>
      <c r="E7773" t="s">
        <v>14301</v>
      </c>
      <c r="F7773" t="s">
        <v>14420</v>
      </c>
      <c r="G7773" s="2">
        <v>21316</v>
      </c>
      <c r="H7773" t="s">
        <v>26</v>
      </c>
      <c r="I7773">
        <v>1</v>
      </c>
      <c r="J7773">
        <f t="shared" si="244"/>
        <v>21316</v>
      </c>
      <c r="K7773">
        <v>0.63</v>
      </c>
      <c r="L7773" s="1">
        <f t="shared" si="245"/>
        <v>13429.08</v>
      </c>
    </row>
    <row r="7774" spans="1:12" x14ac:dyDescent="0.25">
      <c r="A7774" t="s">
        <v>15056</v>
      </c>
      <c r="B7774" t="s">
        <v>15057</v>
      </c>
      <c r="C7774" t="s">
        <v>15058</v>
      </c>
      <c r="D7774">
        <v>850</v>
      </c>
      <c r="E7774" t="s">
        <v>14301</v>
      </c>
      <c r="F7774" t="s">
        <v>15</v>
      </c>
      <c r="G7774" s="2">
        <v>21239</v>
      </c>
      <c r="H7774" t="s">
        <v>26</v>
      </c>
      <c r="I7774">
        <v>1</v>
      </c>
      <c r="J7774">
        <f t="shared" si="244"/>
        <v>21239</v>
      </c>
      <c r="K7774">
        <v>0.62</v>
      </c>
      <c r="L7774" s="1">
        <f t="shared" si="245"/>
        <v>13168.18</v>
      </c>
    </row>
    <row r="7775" spans="1:12" x14ac:dyDescent="0.25">
      <c r="A7775" t="s">
        <v>14544</v>
      </c>
      <c r="B7775" t="s">
        <v>14545</v>
      </c>
      <c r="C7775" t="s">
        <v>14466</v>
      </c>
      <c r="D7775">
        <v>850</v>
      </c>
      <c r="E7775" t="s">
        <v>14301</v>
      </c>
      <c r="F7775" t="s">
        <v>14420</v>
      </c>
      <c r="G7775" s="2">
        <v>21146</v>
      </c>
      <c r="H7775" t="s">
        <v>26</v>
      </c>
      <c r="I7775">
        <v>1</v>
      </c>
      <c r="J7775">
        <f t="shared" si="244"/>
        <v>21146</v>
      </c>
      <c r="K7775">
        <v>0.62</v>
      </c>
      <c r="L7775" s="1">
        <f t="shared" si="245"/>
        <v>13110.52</v>
      </c>
    </row>
    <row r="7776" spans="1:12" x14ac:dyDescent="0.25">
      <c r="A7776" t="s">
        <v>14703</v>
      </c>
      <c r="B7776" t="s">
        <v>14704</v>
      </c>
      <c r="D7776">
        <v>850</v>
      </c>
      <c r="E7776" t="s">
        <v>14301</v>
      </c>
      <c r="F7776" t="s">
        <v>14420</v>
      </c>
      <c r="G7776" s="2">
        <v>20919</v>
      </c>
      <c r="H7776" t="s">
        <v>26</v>
      </c>
      <c r="I7776">
        <v>1</v>
      </c>
      <c r="J7776">
        <f t="shared" si="244"/>
        <v>20919</v>
      </c>
      <c r="K7776">
        <v>0.57999999999999996</v>
      </c>
      <c r="L7776" s="1">
        <f t="shared" si="245"/>
        <v>12133.019999999999</v>
      </c>
    </row>
    <row r="7777" spans="1:12" x14ac:dyDescent="0.25">
      <c r="A7777" t="s">
        <v>14472</v>
      </c>
      <c r="B7777" t="s">
        <v>14473</v>
      </c>
      <c r="C7777" t="s">
        <v>14474</v>
      </c>
      <c r="D7777">
        <v>850</v>
      </c>
      <c r="E7777" t="s">
        <v>14301</v>
      </c>
      <c r="F7777" t="s">
        <v>15</v>
      </c>
      <c r="G7777" s="2">
        <v>20672</v>
      </c>
      <c r="H7777" t="s">
        <v>26</v>
      </c>
      <c r="I7777">
        <v>1</v>
      </c>
      <c r="J7777">
        <f t="shared" si="244"/>
        <v>20672</v>
      </c>
      <c r="K7777">
        <v>1.75</v>
      </c>
      <c r="L7777" s="1">
        <f t="shared" si="245"/>
        <v>36176</v>
      </c>
    </row>
    <row r="7778" spans="1:12" x14ac:dyDescent="0.25">
      <c r="A7778" t="s">
        <v>15298</v>
      </c>
      <c r="B7778" t="s">
        <v>15299</v>
      </c>
      <c r="D7778">
        <v>850</v>
      </c>
      <c r="E7778" t="s">
        <v>14301</v>
      </c>
      <c r="F7778" t="s">
        <v>15</v>
      </c>
      <c r="G7778" s="1">
        <v>20566.893</v>
      </c>
      <c r="H7778" t="s">
        <v>26</v>
      </c>
      <c r="I7778">
        <v>1</v>
      </c>
      <c r="J7778">
        <f t="shared" ref="J7778:J7841" si="246">G7778*I7778</f>
        <v>20566.893</v>
      </c>
      <c r="K7778">
        <v>7.92</v>
      </c>
      <c r="L7778" s="1">
        <f t="shared" ref="L7778:L7841" si="247">G7778*K7778</f>
        <v>162889.79256</v>
      </c>
    </row>
    <row r="7779" spans="1:12" x14ac:dyDescent="0.25">
      <c r="A7779" t="s">
        <v>14383</v>
      </c>
      <c r="B7779" t="s">
        <v>14384</v>
      </c>
      <c r="C7779" t="s">
        <v>14355</v>
      </c>
      <c r="D7779">
        <v>850</v>
      </c>
      <c r="E7779" t="s">
        <v>14301</v>
      </c>
      <c r="F7779" t="s">
        <v>15</v>
      </c>
      <c r="G7779" s="2">
        <v>20559</v>
      </c>
      <c r="H7779" t="s">
        <v>26</v>
      </c>
      <c r="I7779">
        <v>1</v>
      </c>
      <c r="J7779">
        <f t="shared" si="246"/>
        <v>20559</v>
      </c>
      <c r="K7779">
        <v>0.22</v>
      </c>
      <c r="L7779" s="1">
        <f t="shared" si="247"/>
        <v>4522.9800000000005</v>
      </c>
    </row>
    <row r="7780" spans="1:12" x14ac:dyDescent="0.25">
      <c r="A7780" t="s">
        <v>14392</v>
      </c>
      <c r="B7780" t="s">
        <v>14393</v>
      </c>
      <c r="D7780">
        <v>850</v>
      </c>
      <c r="E7780" t="s">
        <v>14301</v>
      </c>
      <c r="F7780" t="s">
        <v>15</v>
      </c>
      <c r="G7780" s="1">
        <v>20541.5</v>
      </c>
      <c r="H7780" t="s">
        <v>26</v>
      </c>
      <c r="I7780">
        <v>1</v>
      </c>
      <c r="J7780">
        <f t="shared" si="246"/>
        <v>20541.5</v>
      </c>
      <c r="K7780">
        <v>1.1850000000000001</v>
      </c>
      <c r="L7780" s="1">
        <f t="shared" si="247"/>
        <v>24341.677500000002</v>
      </c>
    </row>
    <row r="7781" spans="1:12" x14ac:dyDescent="0.25">
      <c r="A7781" t="s">
        <v>15479</v>
      </c>
      <c r="B7781" t="s">
        <v>15480</v>
      </c>
      <c r="C7781" t="s">
        <v>14690</v>
      </c>
      <c r="D7781">
        <v>850</v>
      </c>
      <c r="E7781" t="s">
        <v>14301</v>
      </c>
      <c r="F7781" t="s">
        <v>15</v>
      </c>
      <c r="G7781" s="2">
        <v>20456</v>
      </c>
      <c r="H7781" t="s">
        <v>26</v>
      </c>
      <c r="I7781">
        <v>1</v>
      </c>
      <c r="J7781">
        <f t="shared" si="246"/>
        <v>20456</v>
      </c>
      <c r="K7781">
        <v>0.41</v>
      </c>
      <c r="L7781" s="1">
        <f t="shared" si="247"/>
        <v>8386.9599999999991</v>
      </c>
    </row>
    <row r="7782" spans="1:12" x14ac:dyDescent="0.25">
      <c r="A7782" t="s">
        <v>15156</v>
      </c>
      <c r="B7782" t="s">
        <v>15157</v>
      </c>
      <c r="C7782" t="s">
        <v>14352</v>
      </c>
      <c r="D7782">
        <v>850</v>
      </c>
      <c r="E7782" t="s">
        <v>14301</v>
      </c>
      <c r="F7782" t="s">
        <v>15</v>
      </c>
      <c r="G7782" s="1">
        <v>20332.53</v>
      </c>
      <c r="H7782" t="s">
        <v>26</v>
      </c>
      <c r="I7782">
        <v>1</v>
      </c>
      <c r="J7782">
        <f t="shared" si="246"/>
        <v>20332.53</v>
      </c>
      <c r="K7782">
        <v>0.67</v>
      </c>
      <c r="L7782" s="1">
        <f t="shared" si="247"/>
        <v>13622.795099999999</v>
      </c>
    </row>
    <row r="7783" spans="1:12" x14ac:dyDescent="0.25">
      <c r="A7783" t="s">
        <v>15459</v>
      </c>
      <c r="B7783" t="s">
        <v>15460</v>
      </c>
      <c r="C7783" t="s">
        <v>15461</v>
      </c>
      <c r="D7783">
        <v>850</v>
      </c>
      <c r="E7783" t="s">
        <v>14301</v>
      </c>
      <c r="F7783" t="s">
        <v>15</v>
      </c>
      <c r="G7783" s="2">
        <v>20141</v>
      </c>
      <c r="H7783" t="s">
        <v>26</v>
      </c>
      <c r="I7783">
        <v>1</v>
      </c>
      <c r="J7783">
        <f t="shared" si="246"/>
        <v>20141</v>
      </c>
      <c r="K7783">
        <v>0.28000000000000003</v>
      </c>
      <c r="L7783" s="1">
        <f t="shared" si="247"/>
        <v>5639.4800000000005</v>
      </c>
    </row>
    <row r="7784" spans="1:12" x14ac:dyDescent="0.25">
      <c r="A7784" t="s">
        <v>14991</v>
      </c>
      <c r="B7784" t="s">
        <v>14992</v>
      </c>
      <c r="C7784" t="s">
        <v>14990</v>
      </c>
      <c r="D7784">
        <v>850</v>
      </c>
      <c r="E7784" t="s">
        <v>14301</v>
      </c>
      <c r="F7784" t="s">
        <v>15</v>
      </c>
      <c r="G7784" s="2">
        <v>20048</v>
      </c>
      <c r="H7784" t="s">
        <v>26</v>
      </c>
      <c r="I7784">
        <v>1</v>
      </c>
      <c r="J7784">
        <f t="shared" si="246"/>
        <v>20048</v>
      </c>
      <c r="K7784">
        <v>2.1</v>
      </c>
      <c r="L7784" s="1">
        <f t="shared" si="247"/>
        <v>42100.800000000003</v>
      </c>
    </row>
    <row r="7785" spans="1:12" x14ac:dyDescent="0.25">
      <c r="A7785" t="s">
        <v>14718</v>
      </c>
      <c r="B7785" t="s">
        <v>14719</v>
      </c>
      <c r="C7785" t="s">
        <v>14720</v>
      </c>
      <c r="D7785">
        <v>850</v>
      </c>
      <c r="E7785" t="s">
        <v>14301</v>
      </c>
      <c r="F7785" t="s">
        <v>15</v>
      </c>
      <c r="G7785" s="2">
        <v>19806</v>
      </c>
      <c r="H7785" t="s">
        <v>26</v>
      </c>
      <c r="I7785">
        <v>1</v>
      </c>
      <c r="J7785">
        <f t="shared" si="246"/>
        <v>19806</v>
      </c>
      <c r="K7785">
        <v>3.35</v>
      </c>
      <c r="L7785" s="1">
        <f t="shared" si="247"/>
        <v>66350.100000000006</v>
      </c>
    </row>
    <row r="7786" spans="1:12" x14ac:dyDescent="0.25">
      <c r="A7786" t="s">
        <v>14493</v>
      </c>
      <c r="B7786" t="s">
        <v>14494</v>
      </c>
      <c r="D7786">
        <v>850</v>
      </c>
      <c r="E7786" t="s">
        <v>14301</v>
      </c>
      <c r="F7786" t="s">
        <v>2639</v>
      </c>
      <c r="G7786" s="2">
        <v>19800</v>
      </c>
      <c r="H7786" t="s">
        <v>26</v>
      </c>
      <c r="I7786">
        <v>1</v>
      </c>
      <c r="J7786">
        <f t="shared" si="246"/>
        <v>19800</v>
      </c>
      <c r="K7786">
        <v>4.55</v>
      </c>
      <c r="L7786" s="1">
        <f t="shared" si="247"/>
        <v>90090</v>
      </c>
    </row>
    <row r="7787" spans="1:12" x14ac:dyDescent="0.25">
      <c r="A7787" t="s">
        <v>15252</v>
      </c>
      <c r="B7787" t="s">
        <v>15253</v>
      </c>
      <c r="C7787" t="s">
        <v>15254</v>
      </c>
      <c r="D7787">
        <v>850</v>
      </c>
      <c r="E7787" t="s">
        <v>14301</v>
      </c>
      <c r="F7787" t="s">
        <v>15</v>
      </c>
      <c r="G7787" s="1">
        <v>19746.349999999999</v>
      </c>
      <c r="H7787" t="s">
        <v>26</v>
      </c>
      <c r="I7787">
        <v>1</v>
      </c>
      <c r="J7787">
        <f t="shared" si="246"/>
        <v>19746.349999999999</v>
      </c>
      <c r="K7787">
        <v>2.09</v>
      </c>
      <c r="L7787" s="1">
        <f t="shared" si="247"/>
        <v>41269.871499999994</v>
      </c>
    </row>
    <row r="7788" spans="1:12" x14ac:dyDescent="0.25">
      <c r="A7788" t="s">
        <v>15052</v>
      </c>
      <c r="B7788" t="s">
        <v>15053</v>
      </c>
      <c r="D7788">
        <v>850</v>
      </c>
      <c r="E7788" t="s">
        <v>14301</v>
      </c>
      <c r="F7788" t="s">
        <v>14420</v>
      </c>
      <c r="G7788" s="2">
        <v>19502</v>
      </c>
      <c r="H7788" t="s">
        <v>26</v>
      </c>
      <c r="I7788">
        <v>1</v>
      </c>
      <c r="J7788">
        <f t="shared" si="246"/>
        <v>19502</v>
      </c>
      <c r="K7788">
        <v>1.55</v>
      </c>
      <c r="L7788" s="1">
        <f t="shared" si="247"/>
        <v>30228.100000000002</v>
      </c>
    </row>
    <row r="7789" spans="1:12" x14ac:dyDescent="0.25">
      <c r="A7789" t="s">
        <v>14378</v>
      </c>
      <c r="B7789" t="s">
        <v>14379</v>
      </c>
      <c r="C7789" t="s">
        <v>14355</v>
      </c>
      <c r="D7789">
        <v>850</v>
      </c>
      <c r="E7789" t="s">
        <v>14301</v>
      </c>
      <c r="F7789" t="s">
        <v>15</v>
      </c>
      <c r="G7789" s="2">
        <v>19062</v>
      </c>
      <c r="H7789" t="s">
        <v>26</v>
      </c>
      <c r="I7789">
        <v>1</v>
      </c>
      <c r="J7789">
        <f t="shared" si="246"/>
        <v>19062</v>
      </c>
      <c r="K7789">
        <v>0.1595</v>
      </c>
      <c r="L7789" s="1">
        <f t="shared" si="247"/>
        <v>3040.3890000000001</v>
      </c>
    </row>
    <row r="7790" spans="1:12" x14ac:dyDescent="0.25">
      <c r="A7790" t="s">
        <v>15323</v>
      </c>
      <c r="B7790" t="s">
        <v>15324</v>
      </c>
      <c r="D7790">
        <v>850</v>
      </c>
      <c r="E7790" t="s">
        <v>14301</v>
      </c>
      <c r="F7790" t="s">
        <v>15</v>
      </c>
      <c r="G7790" s="1">
        <v>19040.400000000001</v>
      </c>
      <c r="H7790" t="s">
        <v>26</v>
      </c>
      <c r="I7790">
        <v>1</v>
      </c>
      <c r="J7790">
        <f t="shared" si="246"/>
        <v>19040.400000000001</v>
      </c>
      <c r="K7790">
        <v>2.4500000000000002</v>
      </c>
      <c r="L7790" s="1">
        <f t="shared" si="247"/>
        <v>46648.98000000001</v>
      </c>
    </row>
    <row r="7791" spans="1:12" x14ac:dyDescent="0.25">
      <c r="A7791" t="s">
        <v>14513</v>
      </c>
      <c r="B7791" t="s">
        <v>14514</v>
      </c>
      <c r="C7791" t="s">
        <v>14515</v>
      </c>
      <c r="D7791">
        <v>850</v>
      </c>
      <c r="E7791" t="s">
        <v>14301</v>
      </c>
      <c r="F7791" t="s">
        <v>14420</v>
      </c>
      <c r="G7791" s="2">
        <v>18675</v>
      </c>
      <c r="H7791" t="s">
        <v>26</v>
      </c>
      <c r="I7791">
        <v>1</v>
      </c>
      <c r="J7791">
        <f t="shared" si="246"/>
        <v>18675</v>
      </c>
      <c r="K7791">
        <v>1.1399999999999999</v>
      </c>
      <c r="L7791" s="1">
        <f t="shared" si="247"/>
        <v>21289.499999999996</v>
      </c>
    </row>
    <row r="7792" spans="1:12" x14ac:dyDescent="0.25">
      <c r="A7792" t="s">
        <v>14823</v>
      </c>
      <c r="B7792" t="s">
        <v>14824</v>
      </c>
      <c r="C7792" t="s">
        <v>14825</v>
      </c>
      <c r="D7792">
        <v>850</v>
      </c>
      <c r="E7792" t="s">
        <v>14301</v>
      </c>
      <c r="F7792" t="s">
        <v>15</v>
      </c>
      <c r="G7792" s="1">
        <v>18664.491000000002</v>
      </c>
      <c r="H7792" t="s">
        <v>26</v>
      </c>
      <c r="I7792">
        <v>1</v>
      </c>
      <c r="J7792">
        <f t="shared" si="246"/>
        <v>18664.491000000002</v>
      </c>
      <c r="K7792">
        <v>1.8865700000000001</v>
      </c>
      <c r="L7792" s="1">
        <f t="shared" si="247"/>
        <v>35211.868785870007</v>
      </c>
    </row>
    <row r="7793" spans="1:12" x14ac:dyDescent="0.25">
      <c r="A7793" t="s">
        <v>14511</v>
      </c>
      <c r="B7793" t="s">
        <v>14512</v>
      </c>
      <c r="D7793">
        <v>850</v>
      </c>
      <c r="E7793" t="s">
        <v>14301</v>
      </c>
      <c r="F7793" t="s">
        <v>2639</v>
      </c>
      <c r="G7793" s="2">
        <v>18617</v>
      </c>
      <c r="H7793" t="s">
        <v>26</v>
      </c>
      <c r="I7793">
        <v>1</v>
      </c>
      <c r="J7793">
        <f t="shared" si="246"/>
        <v>18617</v>
      </c>
      <c r="K7793">
        <v>0.37</v>
      </c>
      <c r="L7793" s="1">
        <f t="shared" si="247"/>
        <v>6888.29</v>
      </c>
    </row>
    <row r="7794" spans="1:12" x14ac:dyDescent="0.25">
      <c r="A7794" t="s">
        <v>15310</v>
      </c>
      <c r="B7794" t="s">
        <v>15311</v>
      </c>
      <c r="C7794" t="s">
        <v>15312</v>
      </c>
      <c r="D7794">
        <v>850</v>
      </c>
      <c r="E7794" t="s">
        <v>14301</v>
      </c>
      <c r="F7794" t="s">
        <v>15</v>
      </c>
      <c r="G7794" s="1">
        <v>18030.608</v>
      </c>
      <c r="H7794" t="s">
        <v>26</v>
      </c>
      <c r="I7794">
        <v>1</v>
      </c>
      <c r="J7794">
        <f t="shared" si="246"/>
        <v>18030.608</v>
      </c>
      <c r="K7794">
        <v>1.8</v>
      </c>
      <c r="L7794" s="1">
        <f t="shared" si="247"/>
        <v>32455.094400000002</v>
      </c>
    </row>
    <row r="7795" spans="1:12" x14ac:dyDescent="0.25">
      <c r="A7795" t="s">
        <v>14820</v>
      </c>
      <c r="B7795" t="s">
        <v>14821</v>
      </c>
      <c r="C7795" t="s">
        <v>14822</v>
      </c>
      <c r="D7795">
        <v>850</v>
      </c>
      <c r="E7795" t="s">
        <v>14301</v>
      </c>
      <c r="F7795" t="s">
        <v>2639</v>
      </c>
      <c r="G7795" s="2">
        <v>18000</v>
      </c>
      <c r="H7795" t="s">
        <v>26</v>
      </c>
      <c r="I7795">
        <v>1</v>
      </c>
      <c r="J7795">
        <f t="shared" si="246"/>
        <v>18000</v>
      </c>
      <c r="K7795">
        <v>0.89300000000000002</v>
      </c>
      <c r="L7795" s="1">
        <f t="shared" si="247"/>
        <v>16074</v>
      </c>
    </row>
    <row r="7796" spans="1:12" x14ac:dyDescent="0.25">
      <c r="A7796" t="s">
        <v>14730</v>
      </c>
      <c r="B7796" t="s">
        <v>14731</v>
      </c>
      <c r="C7796" t="s">
        <v>14720</v>
      </c>
      <c r="D7796">
        <v>850</v>
      </c>
      <c r="E7796" t="s">
        <v>14301</v>
      </c>
      <c r="F7796" t="s">
        <v>15</v>
      </c>
      <c r="G7796" s="2">
        <v>17932</v>
      </c>
      <c r="H7796" t="s">
        <v>26</v>
      </c>
      <c r="I7796">
        <v>1</v>
      </c>
      <c r="J7796">
        <f t="shared" si="246"/>
        <v>17932</v>
      </c>
      <c r="K7796">
        <v>0.83499999999999996</v>
      </c>
      <c r="L7796" s="1">
        <f t="shared" si="247"/>
        <v>14973.22</v>
      </c>
    </row>
    <row r="7797" spans="1:12" x14ac:dyDescent="0.25">
      <c r="A7797" t="s">
        <v>14353</v>
      </c>
      <c r="B7797" t="s">
        <v>14354</v>
      </c>
      <c r="C7797" t="s">
        <v>14355</v>
      </c>
      <c r="D7797">
        <v>850</v>
      </c>
      <c r="E7797" t="s">
        <v>14301</v>
      </c>
      <c r="F7797" t="s">
        <v>15</v>
      </c>
      <c r="G7797" s="1">
        <v>17922.5</v>
      </c>
      <c r="H7797" t="s">
        <v>26</v>
      </c>
      <c r="I7797">
        <v>1</v>
      </c>
      <c r="J7797">
        <f t="shared" si="246"/>
        <v>17922.5</v>
      </c>
      <c r="K7797">
        <v>0.17499999999999999</v>
      </c>
      <c r="L7797" s="1">
        <f t="shared" si="247"/>
        <v>3136.4375</v>
      </c>
    </row>
    <row r="7798" spans="1:12" x14ac:dyDescent="0.25">
      <c r="A7798" t="s">
        <v>15029</v>
      </c>
      <c r="B7798" t="s">
        <v>15030</v>
      </c>
      <c r="C7798" t="s">
        <v>15031</v>
      </c>
      <c r="D7798">
        <v>850</v>
      </c>
      <c r="E7798" t="s">
        <v>14301</v>
      </c>
      <c r="F7798" t="s">
        <v>15</v>
      </c>
      <c r="G7798" s="2">
        <v>17850</v>
      </c>
      <c r="H7798" t="s">
        <v>26</v>
      </c>
      <c r="I7798">
        <v>1</v>
      </c>
      <c r="J7798">
        <f t="shared" si="246"/>
        <v>17850</v>
      </c>
      <c r="K7798">
        <v>2.0249999999999999</v>
      </c>
      <c r="L7798" s="1">
        <f t="shared" si="247"/>
        <v>36146.25</v>
      </c>
    </row>
    <row r="7799" spans="1:12" x14ac:dyDescent="0.25">
      <c r="A7799" t="s">
        <v>14371</v>
      </c>
      <c r="B7799" t="s">
        <v>14372</v>
      </c>
      <c r="C7799" t="s">
        <v>14363</v>
      </c>
      <c r="D7799">
        <v>850</v>
      </c>
      <c r="E7799" t="s">
        <v>14301</v>
      </c>
      <c r="F7799" t="s">
        <v>15</v>
      </c>
      <c r="G7799" s="2">
        <v>17756</v>
      </c>
      <c r="H7799" t="s">
        <v>26</v>
      </c>
      <c r="I7799">
        <v>1</v>
      </c>
      <c r="J7799">
        <f t="shared" si="246"/>
        <v>17756</v>
      </c>
      <c r="K7799">
        <v>0.99</v>
      </c>
      <c r="L7799" s="1">
        <f t="shared" si="247"/>
        <v>17578.439999999999</v>
      </c>
    </row>
    <row r="7800" spans="1:12" x14ac:dyDescent="0.25">
      <c r="A7800" t="s">
        <v>15179</v>
      </c>
      <c r="B7800" t="s">
        <v>15180</v>
      </c>
      <c r="D7800">
        <v>850</v>
      </c>
      <c r="E7800" t="s">
        <v>14301</v>
      </c>
      <c r="F7800" t="s">
        <v>15</v>
      </c>
      <c r="G7800" s="2">
        <v>17705</v>
      </c>
      <c r="H7800" t="s">
        <v>26</v>
      </c>
      <c r="I7800">
        <v>1</v>
      </c>
      <c r="J7800">
        <f t="shared" si="246"/>
        <v>17705</v>
      </c>
      <c r="K7800">
        <v>0.49</v>
      </c>
      <c r="L7800" s="1">
        <f t="shared" si="247"/>
        <v>8675.4500000000007</v>
      </c>
    </row>
    <row r="7801" spans="1:12" x14ac:dyDescent="0.25">
      <c r="A7801" t="s">
        <v>14447</v>
      </c>
      <c r="B7801" t="s">
        <v>14448</v>
      </c>
      <c r="D7801">
        <v>850</v>
      </c>
      <c r="E7801" t="s">
        <v>14301</v>
      </c>
      <c r="F7801" t="s">
        <v>15</v>
      </c>
      <c r="G7801" s="2">
        <v>17646</v>
      </c>
      <c r="H7801" t="s">
        <v>26</v>
      </c>
      <c r="I7801">
        <v>1</v>
      </c>
      <c r="J7801">
        <f t="shared" si="246"/>
        <v>17646</v>
      </c>
      <c r="K7801">
        <v>0.85</v>
      </c>
      <c r="L7801" s="1">
        <f t="shared" si="247"/>
        <v>14999.1</v>
      </c>
    </row>
    <row r="7802" spans="1:12" x14ac:dyDescent="0.25">
      <c r="A7802" t="s">
        <v>14826</v>
      </c>
      <c r="B7802" t="s">
        <v>14827</v>
      </c>
      <c r="C7802" t="s">
        <v>14828</v>
      </c>
      <c r="D7802">
        <v>850</v>
      </c>
      <c r="E7802" t="s">
        <v>14301</v>
      </c>
      <c r="F7802" t="s">
        <v>15</v>
      </c>
      <c r="G7802" s="1">
        <v>17383.953000000001</v>
      </c>
      <c r="H7802" t="s">
        <v>26</v>
      </c>
      <c r="I7802">
        <v>1</v>
      </c>
      <c r="J7802">
        <f t="shared" si="246"/>
        <v>17383.953000000001</v>
      </c>
      <c r="K7802">
        <v>3.99</v>
      </c>
      <c r="L7802" s="1">
        <f t="shared" si="247"/>
        <v>69361.972470000008</v>
      </c>
    </row>
    <row r="7803" spans="1:12" x14ac:dyDescent="0.25">
      <c r="A7803" t="s">
        <v>15148</v>
      </c>
      <c r="B7803" t="s">
        <v>15149</v>
      </c>
      <c r="C7803" t="s">
        <v>15150</v>
      </c>
      <c r="D7803">
        <v>850</v>
      </c>
      <c r="E7803" t="s">
        <v>14301</v>
      </c>
      <c r="F7803" t="s">
        <v>15</v>
      </c>
      <c r="G7803" s="1">
        <v>17210.099999999999</v>
      </c>
      <c r="H7803" t="s">
        <v>26</v>
      </c>
      <c r="I7803">
        <v>1</v>
      </c>
      <c r="J7803">
        <f t="shared" si="246"/>
        <v>17210.099999999999</v>
      </c>
      <c r="K7803">
        <v>2.72</v>
      </c>
      <c r="L7803" s="1">
        <f t="shared" si="247"/>
        <v>46811.472000000002</v>
      </c>
    </row>
    <row r="7804" spans="1:12" x14ac:dyDescent="0.25">
      <c r="A7804" t="s">
        <v>14416</v>
      </c>
      <c r="B7804" t="s">
        <v>14417</v>
      </c>
      <c r="D7804">
        <v>850</v>
      </c>
      <c r="E7804" t="s">
        <v>14301</v>
      </c>
      <c r="F7804" t="s">
        <v>2639</v>
      </c>
      <c r="G7804" s="2">
        <v>17024</v>
      </c>
      <c r="H7804" t="s">
        <v>26</v>
      </c>
      <c r="I7804">
        <v>1</v>
      </c>
      <c r="J7804">
        <f t="shared" si="246"/>
        <v>17024</v>
      </c>
      <c r="K7804">
        <v>0.47</v>
      </c>
      <c r="L7804" s="1">
        <f t="shared" si="247"/>
        <v>8001.28</v>
      </c>
    </row>
    <row r="7805" spans="1:12" x14ac:dyDescent="0.25">
      <c r="A7805" t="s">
        <v>15457</v>
      </c>
      <c r="B7805" t="s">
        <v>15458</v>
      </c>
      <c r="D7805">
        <v>850</v>
      </c>
      <c r="E7805" t="s">
        <v>14301</v>
      </c>
      <c r="F7805" t="s">
        <v>2639</v>
      </c>
      <c r="G7805" s="2">
        <v>16902</v>
      </c>
      <c r="H7805" t="s">
        <v>26</v>
      </c>
      <c r="I7805">
        <v>1</v>
      </c>
      <c r="J7805">
        <f t="shared" si="246"/>
        <v>16902</v>
      </c>
      <c r="K7805">
        <v>2.0550000000000002</v>
      </c>
      <c r="L7805" s="1">
        <f t="shared" si="247"/>
        <v>34733.61</v>
      </c>
    </row>
    <row r="7806" spans="1:12" x14ac:dyDescent="0.25">
      <c r="A7806" t="s">
        <v>14410</v>
      </c>
      <c r="B7806" t="s">
        <v>14411</v>
      </c>
      <c r="C7806" t="s">
        <v>14412</v>
      </c>
      <c r="D7806">
        <v>850</v>
      </c>
      <c r="E7806" t="s">
        <v>14301</v>
      </c>
      <c r="F7806" t="s">
        <v>2639</v>
      </c>
      <c r="G7806" s="2">
        <v>16800</v>
      </c>
      <c r="H7806" t="s">
        <v>26</v>
      </c>
      <c r="I7806">
        <v>1</v>
      </c>
      <c r="J7806">
        <f t="shared" si="246"/>
        <v>16800</v>
      </c>
      <c r="K7806">
        <v>1.085</v>
      </c>
      <c r="L7806" s="1">
        <f t="shared" si="247"/>
        <v>18228</v>
      </c>
    </row>
    <row r="7807" spans="1:12" x14ac:dyDescent="0.25">
      <c r="A7807" t="s">
        <v>14643</v>
      </c>
      <c r="B7807" t="s">
        <v>14644</v>
      </c>
      <c r="C7807" t="s">
        <v>14474</v>
      </c>
      <c r="D7807">
        <v>850</v>
      </c>
      <c r="E7807" t="s">
        <v>14301</v>
      </c>
      <c r="F7807" t="s">
        <v>15</v>
      </c>
      <c r="G7807" s="2">
        <v>16303</v>
      </c>
      <c r="H7807" t="s">
        <v>26</v>
      </c>
      <c r="I7807">
        <v>1</v>
      </c>
      <c r="J7807">
        <f t="shared" si="246"/>
        <v>16303</v>
      </c>
      <c r="K7807">
        <v>0.46</v>
      </c>
      <c r="L7807" s="1">
        <f t="shared" si="247"/>
        <v>7499.38</v>
      </c>
    </row>
    <row r="7808" spans="1:12" x14ac:dyDescent="0.25">
      <c r="A7808" t="s">
        <v>15063</v>
      </c>
      <c r="B7808" t="s">
        <v>15064</v>
      </c>
      <c r="D7808">
        <v>850</v>
      </c>
      <c r="E7808" t="s">
        <v>14301</v>
      </c>
      <c r="F7808" t="s">
        <v>15</v>
      </c>
      <c r="G7808" s="2">
        <v>16145</v>
      </c>
      <c r="H7808" t="s">
        <v>26</v>
      </c>
      <c r="I7808">
        <v>1</v>
      </c>
      <c r="J7808">
        <f t="shared" si="246"/>
        <v>16145</v>
      </c>
      <c r="K7808">
        <v>0.80500000000000005</v>
      </c>
      <c r="L7808" s="1">
        <f t="shared" si="247"/>
        <v>12996.725</v>
      </c>
    </row>
    <row r="7809" spans="1:12" x14ac:dyDescent="0.25">
      <c r="A7809" t="s">
        <v>14813</v>
      </c>
      <c r="B7809" t="s">
        <v>14814</v>
      </c>
      <c r="D7809">
        <v>850</v>
      </c>
      <c r="E7809" t="s">
        <v>14301</v>
      </c>
      <c r="F7809" t="s">
        <v>15</v>
      </c>
      <c r="G7809" s="2">
        <v>16087</v>
      </c>
      <c r="H7809" t="s">
        <v>26</v>
      </c>
      <c r="I7809">
        <v>1</v>
      </c>
      <c r="J7809">
        <f t="shared" si="246"/>
        <v>16087</v>
      </c>
      <c r="K7809">
        <v>0.435</v>
      </c>
      <c r="L7809" s="1">
        <f t="shared" si="247"/>
        <v>6997.8450000000003</v>
      </c>
    </row>
    <row r="7810" spans="1:12" x14ac:dyDescent="0.25">
      <c r="A7810" t="s">
        <v>15447</v>
      </c>
      <c r="B7810" t="s">
        <v>15448</v>
      </c>
      <c r="D7810">
        <v>850</v>
      </c>
      <c r="E7810" t="s">
        <v>14301</v>
      </c>
      <c r="F7810" t="s">
        <v>2639</v>
      </c>
      <c r="G7810" s="2">
        <v>16000</v>
      </c>
      <c r="H7810" t="s">
        <v>26</v>
      </c>
      <c r="I7810">
        <v>1</v>
      </c>
      <c r="J7810">
        <f t="shared" si="246"/>
        <v>16000</v>
      </c>
      <c r="K7810">
        <v>4.99</v>
      </c>
      <c r="L7810" s="1">
        <f t="shared" si="247"/>
        <v>79840</v>
      </c>
    </row>
    <row r="7811" spans="1:12" x14ac:dyDescent="0.25">
      <c r="A7811" t="s">
        <v>14358</v>
      </c>
      <c r="B7811" t="s">
        <v>14359</v>
      </c>
      <c r="C7811" t="s">
        <v>14360</v>
      </c>
      <c r="D7811">
        <v>850</v>
      </c>
      <c r="E7811" t="s">
        <v>14301</v>
      </c>
      <c r="F7811" t="s">
        <v>15</v>
      </c>
      <c r="G7811" s="1">
        <v>15915.5</v>
      </c>
      <c r="H7811" t="s">
        <v>26</v>
      </c>
      <c r="I7811">
        <v>1</v>
      </c>
      <c r="J7811">
        <f t="shared" si="246"/>
        <v>15915.5</v>
      </c>
      <c r="K7811">
        <v>0.51500000000000001</v>
      </c>
      <c r="L7811" s="1">
        <f t="shared" si="247"/>
        <v>8196.4825000000001</v>
      </c>
    </row>
    <row r="7812" spans="1:12" x14ac:dyDescent="0.25">
      <c r="A7812" t="s">
        <v>15001</v>
      </c>
      <c r="B7812" t="s">
        <v>15002</v>
      </c>
      <c r="C7812" t="s">
        <v>15003</v>
      </c>
      <c r="D7812">
        <v>850</v>
      </c>
      <c r="E7812" t="s">
        <v>14301</v>
      </c>
      <c r="F7812" t="s">
        <v>15</v>
      </c>
      <c r="G7812" s="1">
        <v>15914.056</v>
      </c>
      <c r="H7812" t="s">
        <v>26</v>
      </c>
      <c r="I7812">
        <v>1</v>
      </c>
      <c r="J7812">
        <f t="shared" si="246"/>
        <v>15914.056</v>
      </c>
      <c r="K7812">
        <v>1.5</v>
      </c>
      <c r="L7812" s="1">
        <f t="shared" si="247"/>
        <v>23871.084000000003</v>
      </c>
    </row>
    <row r="7813" spans="1:12" x14ac:dyDescent="0.25">
      <c r="A7813" t="s">
        <v>14429</v>
      </c>
      <c r="B7813" t="s">
        <v>14430</v>
      </c>
      <c r="C7813" t="s">
        <v>14431</v>
      </c>
      <c r="D7813">
        <v>850</v>
      </c>
      <c r="E7813" t="s">
        <v>14301</v>
      </c>
      <c r="F7813" t="s">
        <v>15</v>
      </c>
      <c r="G7813" s="1">
        <v>15817.5</v>
      </c>
      <c r="H7813" t="s">
        <v>26</v>
      </c>
      <c r="I7813">
        <v>1</v>
      </c>
      <c r="J7813">
        <f t="shared" si="246"/>
        <v>15817.5</v>
      </c>
      <c r="K7813">
        <v>6.3390000000000004</v>
      </c>
      <c r="L7813" s="1">
        <f t="shared" si="247"/>
        <v>100267.13250000001</v>
      </c>
    </row>
    <row r="7814" spans="1:12" x14ac:dyDescent="0.25">
      <c r="A7814" t="s">
        <v>14390</v>
      </c>
      <c r="B7814" t="s">
        <v>14391</v>
      </c>
      <c r="D7814">
        <v>850</v>
      </c>
      <c r="E7814" t="s">
        <v>14301</v>
      </c>
      <c r="F7814" t="s">
        <v>15</v>
      </c>
      <c r="G7814" s="2">
        <v>15797</v>
      </c>
      <c r="H7814" t="s">
        <v>26</v>
      </c>
      <c r="I7814">
        <v>1</v>
      </c>
      <c r="J7814">
        <f t="shared" si="246"/>
        <v>15797</v>
      </c>
      <c r="K7814">
        <v>0.73199999999999998</v>
      </c>
      <c r="L7814" s="1">
        <f t="shared" si="247"/>
        <v>11563.404</v>
      </c>
    </row>
    <row r="7815" spans="1:12" x14ac:dyDescent="0.25">
      <c r="A7815" t="s">
        <v>14988</v>
      </c>
      <c r="B7815" t="s">
        <v>14989</v>
      </c>
      <c r="C7815" t="s">
        <v>14990</v>
      </c>
      <c r="D7815">
        <v>850</v>
      </c>
      <c r="E7815" t="s">
        <v>14301</v>
      </c>
      <c r="F7815" t="s">
        <v>14526</v>
      </c>
      <c r="G7815" s="2">
        <v>15672</v>
      </c>
      <c r="H7815" t="s">
        <v>26</v>
      </c>
      <c r="I7815">
        <v>1</v>
      </c>
      <c r="J7815">
        <f t="shared" si="246"/>
        <v>15672</v>
      </c>
      <c r="K7815">
        <v>0.63</v>
      </c>
      <c r="L7815" s="1">
        <f t="shared" si="247"/>
        <v>9873.36</v>
      </c>
    </row>
    <row r="7816" spans="1:12" x14ac:dyDescent="0.25">
      <c r="A7816" t="s">
        <v>14673</v>
      </c>
      <c r="B7816" t="s">
        <v>14674</v>
      </c>
      <c r="C7816" t="s">
        <v>14675</v>
      </c>
      <c r="D7816">
        <v>850</v>
      </c>
      <c r="E7816" t="s">
        <v>14301</v>
      </c>
      <c r="F7816" t="s">
        <v>2639</v>
      </c>
      <c r="G7816" s="2">
        <v>15440</v>
      </c>
      <c r="H7816" t="s">
        <v>26</v>
      </c>
      <c r="I7816">
        <v>1</v>
      </c>
      <c r="J7816">
        <f t="shared" si="246"/>
        <v>15440</v>
      </c>
      <c r="K7816">
        <v>0.57999999999999996</v>
      </c>
      <c r="L7816" s="1">
        <f t="shared" si="247"/>
        <v>8955.1999999999989</v>
      </c>
    </row>
    <row r="7817" spans="1:12" x14ac:dyDescent="0.25">
      <c r="A7817" t="s">
        <v>14783</v>
      </c>
      <c r="B7817" t="s">
        <v>14784</v>
      </c>
      <c r="D7817">
        <v>850</v>
      </c>
      <c r="E7817" t="s">
        <v>14301</v>
      </c>
      <c r="F7817" t="s">
        <v>15</v>
      </c>
      <c r="G7817" s="2">
        <v>15387</v>
      </c>
      <c r="H7817" t="s">
        <v>26</v>
      </c>
      <c r="I7817">
        <v>1</v>
      </c>
      <c r="J7817">
        <f t="shared" si="246"/>
        <v>15387</v>
      </c>
      <c r="K7817">
        <v>0.76</v>
      </c>
      <c r="L7817" s="1">
        <f t="shared" si="247"/>
        <v>11694.12</v>
      </c>
    </row>
    <row r="7818" spans="1:12" x14ac:dyDescent="0.25">
      <c r="A7818" t="s">
        <v>15394</v>
      </c>
      <c r="B7818" t="s">
        <v>15395</v>
      </c>
      <c r="D7818">
        <v>850</v>
      </c>
      <c r="E7818" t="s">
        <v>14301</v>
      </c>
      <c r="F7818" t="s">
        <v>15</v>
      </c>
      <c r="G7818" s="2">
        <v>14765</v>
      </c>
      <c r="H7818" t="s">
        <v>26</v>
      </c>
      <c r="I7818">
        <v>1</v>
      </c>
      <c r="J7818">
        <f t="shared" si="246"/>
        <v>14765</v>
      </c>
      <c r="K7818">
        <v>1.75</v>
      </c>
      <c r="L7818" s="1">
        <f t="shared" si="247"/>
        <v>25838.75</v>
      </c>
    </row>
    <row r="7819" spans="1:12" x14ac:dyDescent="0.25">
      <c r="A7819" t="s">
        <v>14493</v>
      </c>
      <c r="B7819" t="s">
        <v>14494</v>
      </c>
      <c r="D7819">
        <v>850</v>
      </c>
      <c r="E7819" t="s">
        <v>14301</v>
      </c>
      <c r="F7819" t="s">
        <v>15</v>
      </c>
      <c r="G7819" s="2">
        <v>14683</v>
      </c>
      <c r="H7819" t="s">
        <v>26</v>
      </c>
      <c r="I7819">
        <v>1</v>
      </c>
      <c r="J7819">
        <f t="shared" si="246"/>
        <v>14683</v>
      </c>
      <c r="K7819">
        <v>4.55</v>
      </c>
      <c r="L7819" s="1">
        <f t="shared" si="247"/>
        <v>66807.649999999994</v>
      </c>
    </row>
    <row r="7820" spans="1:12" x14ac:dyDescent="0.25">
      <c r="A7820" t="s">
        <v>14984</v>
      </c>
      <c r="B7820" t="s">
        <v>14985</v>
      </c>
      <c r="C7820" t="s">
        <v>14937</v>
      </c>
      <c r="D7820">
        <v>850</v>
      </c>
      <c r="E7820" t="s">
        <v>14301</v>
      </c>
      <c r="F7820" t="s">
        <v>15</v>
      </c>
      <c r="G7820" s="2">
        <v>14554</v>
      </c>
      <c r="H7820" t="s">
        <v>26</v>
      </c>
      <c r="I7820">
        <v>1</v>
      </c>
      <c r="J7820">
        <f t="shared" si="246"/>
        <v>14554</v>
      </c>
      <c r="K7820">
        <v>0.75</v>
      </c>
      <c r="L7820" s="1">
        <f t="shared" si="247"/>
        <v>10915.5</v>
      </c>
    </row>
    <row r="7821" spans="1:12" x14ac:dyDescent="0.25">
      <c r="A7821" t="s">
        <v>14841</v>
      </c>
      <c r="B7821" t="s">
        <v>14842</v>
      </c>
      <c r="C7821" t="s">
        <v>14843</v>
      </c>
      <c r="D7821">
        <v>850</v>
      </c>
      <c r="E7821" t="s">
        <v>14301</v>
      </c>
      <c r="F7821" t="s">
        <v>15</v>
      </c>
      <c r="G7821" s="1">
        <v>14432.14</v>
      </c>
      <c r="H7821" t="s">
        <v>26</v>
      </c>
      <c r="I7821">
        <v>1</v>
      </c>
      <c r="J7821">
        <f t="shared" si="246"/>
        <v>14432.14</v>
      </c>
      <c r="K7821">
        <v>6.03</v>
      </c>
      <c r="L7821" s="1">
        <f t="shared" si="247"/>
        <v>87025.804199999999</v>
      </c>
    </row>
    <row r="7822" spans="1:12" x14ac:dyDescent="0.25">
      <c r="A7822" t="s">
        <v>14781</v>
      </c>
      <c r="B7822" t="s">
        <v>14782</v>
      </c>
      <c r="D7822">
        <v>850</v>
      </c>
      <c r="E7822" t="s">
        <v>14301</v>
      </c>
      <c r="F7822" t="s">
        <v>2639</v>
      </c>
      <c r="G7822" s="2">
        <v>14375</v>
      </c>
      <c r="H7822" t="s">
        <v>26</v>
      </c>
      <c r="I7822">
        <v>1</v>
      </c>
      <c r="J7822">
        <f t="shared" si="246"/>
        <v>14375</v>
      </c>
      <c r="K7822">
        <v>2.5</v>
      </c>
      <c r="L7822" s="1">
        <f t="shared" si="247"/>
        <v>35937.5</v>
      </c>
    </row>
    <row r="7823" spans="1:12" x14ac:dyDescent="0.25">
      <c r="A7823" t="s">
        <v>14610</v>
      </c>
      <c r="B7823" t="s">
        <v>14611</v>
      </c>
      <c r="C7823" t="s">
        <v>14612</v>
      </c>
      <c r="D7823">
        <v>850</v>
      </c>
      <c r="E7823" t="s">
        <v>14301</v>
      </c>
      <c r="F7823" t="s">
        <v>15</v>
      </c>
      <c r="G7823" s="1">
        <v>14232.8</v>
      </c>
      <c r="H7823" t="s">
        <v>26</v>
      </c>
      <c r="I7823">
        <v>1</v>
      </c>
      <c r="J7823">
        <f t="shared" si="246"/>
        <v>14232.8</v>
      </c>
      <c r="K7823">
        <v>0.49099999999999999</v>
      </c>
      <c r="L7823" s="1">
        <f t="shared" si="247"/>
        <v>6988.3047999999999</v>
      </c>
    </row>
    <row r="7824" spans="1:12" x14ac:dyDescent="0.25">
      <c r="A7824" t="s">
        <v>14881</v>
      </c>
      <c r="B7824" t="s">
        <v>14882</v>
      </c>
      <c r="D7824">
        <v>850</v>
      </c>
      <c r="E7824" t="s">
        <v>14301</v>
      </c>
      <c r="F7824" t="s">
        <v>15</v>
      </c>
      <c r="G7824" s="2">
        <v>14059</v>
      </c>
      <c r="H7824" t="s">
        <v>26</v>
      </c>
      <c r="I7824">
        <v>1</v>
      </c>
      <c r="J7824">
        <f t="shared" si="246"/>
        <v>14059</v>
      </c>
      <c r="K7824">
        <v>2.4</v>
      </c>
      <c r="L7824" s="1">
        <f t="shared" si="247"/>
        <v>33741.599999999999</v>
      </c>
    </row>
    <row r="7825" spans="1:12" x14ac:dyDescent="0.25">
      <c r="A7825" t="s">
        <v>14808</v>
      </c>
      <c r="B7825" t="s">
        <v>14809</v>
      </c>
      <c r="C7825" t="s">
        <v>14474</v>
      </c>
      <c r="D7825">
        <v>850</v>
      </c>
      <c r="E7825" t="s">
        <v>14301</v>
      </c>
      <c r="F7825" t="s">
        <v>15</v>
      </c>
      <c r="G7825" s="2">
        <v>13964</v>
      </c>
      <c r="H7825" t="s">
        <v>26</v>
      </c>
      <c r="I7825">
        <v>1</v>
      </c>
      <c r="J7825">
        <f t="shared" si="246"/>
        <v>13964</v>
      </c>
      <c r="K7825">
        <v>0.185</v>
      </c>
      <c r="L7825" s="1">
        <f t="shared" si="247"/>
        <v>2583.34</v>
      </c>
    </row>
    <row r="7826" spans="1:12" x14ac:dyDescent="0.25">
      <c r="A7826" t="s">
        <v>15359</v>
      </c>
      <c r="B7826" t="s">
        <v>15360</v>
      </c>
      <c r="C7826" t="s">
        <v>15361</v>
      </c>
      <c r="D7826">
        <v>850</v>
      </c>
      <c r="E7826" t="s">
        <v>14301</v>
      </c>
      <c r="F7826" t="s">
        <v>15</v>
      </c>
      <c r="G7826" s="1">
        <v>13860.279</v>
      </c>
      <c r="H7826" t="s">
        <v>26</v>
      </c>
      <c r="I7826">
        <v>1</v>
      </c>
      <c r="J7826">
        <f t="shared" si="246"/>
        <v>13860.279</v>
      </c>
      <c r="K7826">
        <v>12.7</v>
      </c>
      <c r="L7826" s="1">
        <f t="shared" si="247"/>
        <v>176025.54329999999</v>
      </c>
    </row>
    <row r="7827" spans="1:12" x14ac:dyDescent="0.25">
      <c r="A7827" t="s">
        <v>14839</v>
      </c>
      <c r="B7827" t="s">
        <v>14840</v>
      </c>
      <c r="C7827" t="s">
        <v>14585</v>
      </c>
      <c r="D7827">
        <v>850</v>
      </c>
      <c r="E7827" t="s">
        <v>14301</v>
      </c>
      <c r="F7827" t="s">
        <v>15</v>
      </c>
      <c r="G7827" s="1">
        <v>13849.285</v>
      </c>
      <c r="H7827" t="s">
        <v>26</v>
      </c>
      <c r="I7827">
        <v>1</v>
      </c>
      <c r="J7827">
        <f t="shared" si="246"/>
        <v>13849.285</v>
      </c>
      <c r="K7827">
        <v>2.35</v>
      </c>
      <c r="L7827" s="1">
        <f t="shared" si="247"/>
        <v>32545.819750000002</v>
      </c>
    </row>
    <row r="7828" spans="1:12" x14ac:dyDescent="0.25">
      <c r="A7828" t="s">
        <v>14487</v>
      </c>
      <c r="B7828" t="s">
        <v>14488</v>
      </c>
      <c r="D7828">
        <v>850</v>
      </c>
      <c r="E7828" t="s">
        <v>14301</v>
      </c>
      <c r="F7828" t="s">
        <v>15</v>
      </c>
      <c r="G7828" s="2">
        <v>13774</v>
      </c>
      <c r="H7828" t="s">
        <v>26</v>
      </c>
      <c r="I7828">
        <v>1</v>
      </c>
      <c r="J7828">
        <f t="shared" si="246"/>
        <v>13774</v>
      </c>
      <c r="K7828">
        <v>0.95799999999999996</v>
      </c>
      <c r="L7828" s="1">
        <f t="shared" si="247"/>
        <v>13195.492</v>
      </c>
    </row>
    <row r="7829" spans="1:12" x14ac:dyDescent="0.25">
      <c r="A7829" t="s">
        <v>14850</v>
      </c>
      <c r="B7829" t="s">
        <v>14851</v>
      </c>
      <c r="C7829" t="s">
        <v>14852</v>
      </c>
      <c r="D7829">
        <v>850</v>
      </c>
      <c r="E7829" t="s">
        <v>14301</v>
      </c>
      <c r="F7829" t="s">
        <v>15</v>
      </c>
      <c r="G7829" s="1">
        <v>13662.5</v>
      </c>
      <c r="H7829" t="s">
        <v>26</v>
      </c>
      <c r="I7829">
        <v>1</v>
      </c>
      <c r="J7829">
        <f t="shared" si="246"/>
        <v>13662.5</v>
      </c>
      <c r="K7829">
        <v>1.49</v>
      </c>
      <c r="L7829" s="1">
        <f t="shared" si="247"/>
        <v>20357.125</v>
      </c>
    </row>
    <row r="7830" spans="1:12" x14ac:dyDescent="0.25">
      <c r="A7830" t="s">
        <v>14331</v>
      </c>
      <c r="B7830" t="s">
        <v>14332</v>
      </c>
      <c r="D7830">
        <v>850</v>
      </c>
      <c r="E7830" t="s">
        <v>14301</v>
      </c>
      <c r="F7830" t="s">
        <v>15</v>
      </c>
      <c r="G7830" s="1">
        <v>13617.5</v>
      </c>
      <c r="H7830" t="s">
        <v>26</v>
      </c>
      <c r="I7830">
        <v>1</v>
      </c>
      <c r="J7830">
        <f t="shared" si="246"/>
        <v>13617.5</v>
      </c>
      <c r="K7830">
        <v>0.23</v>
      </c>
      <c r="L7830" s="1">
        <f t="shared" si="247"/>
        <v>3132.0250000000001</v>
      </c>
    </row>
    <row r="7831" spans="1:12" x14ac:dyDescent="0.25">
      <c r="A7831" t="s">
        <v>14562</v>
      </c>
      <c r="B7831" t="s">
        <v>14563</v>
      </c>
      <c r="C7831" t="s">
        <v>14564</v>
      </c>
      <c r="D7831">
        <v>850</v>
      </c>
      <c r="E7831" t="s">
        <v>14301</v>
      </c>
      <c r="F7831" t="s">
        <v>15</v>
      </c>
      <c r="G7831" s="2">
        <v>13514</v>
      </c>
      <c r="H7831" t="s">
        <v>26</v>
      </c>
      <c r="I7831">
        <v>1</v>
      </c>
      <c r="J7831">
        <f t="shared" si="246"/>
        <v>13514</v>
      </c>
      <c r="K7831">
        <v>0.63</v>
      </c>
      <c r="L7831" s="1">
        <f t="shared" si="247"/>
        <v>8513.82</v>
      </c>
    </row>
    <row r="7832" spans="1:12" x14ac:dyDescent="0.25">
      <c r="A7832" t="s">
        <v>15146</v>
      </c>
      <c r="B7832" t="s">
        <v>15147</v>
      </c>
      <c r="C7832" t="s">
        <v>269</v>
      </c>
      <c r="D7832">
        <v>850</v>
      </c>
      <c r="E7832" t="s">
        <v>14301</v>
      </c>
      <c r="F7832" t="s">
        <v>15</v>
      </c>
      <c r="G7832" s="1">
        <v>13356.507</v>
      </c>
      <c r="H7832" t="s">
        <v>26</v>
      </c>
      <c r="I7832">
        <v>1</v>
      </c>
      <c r="J7832">
        <f t="shared" si="246"/>
        <v>13356.507</v>
      </c>
      <c r="K7832">
        <v>1.33</v>
      </c>
      <c r="L7832" s="1">
        <f t="shared" si="247"/>
        <v>17764.154310000002</v>
      </c>
    </row>
    <row r="7833" spans="1:12" x14ac:dyDescent="0.25">
      <c r="A7833" t="s">
        <v>14986</v>
      </c>
      <c r="B7833" t="s">
        <v>14987</v>
      </c>
      <c r="C7833" t="s">
        <v>14319</v>
      </c>
      <c r="D7833">
        <v>850</v>
      </c>
      <c r="E7833" t="s">
        <v>14301</v>
      </c>
      <c r="F7833" t="s">
        <v>14526</v>
      </c>
      <c r="G7833" s="2">
        <v>13215</v>
      </c>
      <c r="H7833" t="s">
        <v>26</v>
      </c>
      <c r="I7833">
        <v>1</v>
      </c>
      <c r="J7833">
        <f t="shared" si="246"/>
        <v>13215</v>
      </c>
      <c r="K7833">
        <v>0.83</v>
      </c>
      <c r="L7833" s="1">
        <f t="shared" si="247"/>
        <v>10968.449999999999</v>
      </c>
    </row>
    <row r="7834" spans="1:12" x14ac:dyDescent="0.25">
      <c r="A7834" t="s">
        <v>15302</v>
      </c>
      <c r="B7834" t="s">
        <v>15303</v>
      </c>
      <c r="D7834">
        <v>850</v>
      </c>
      <c r="E7834" t="s">
        <v>14301</v>
      </c>
      <c r="F7834" t="s">
        <v>15</v>
      </c>
      <c r="G7834" s="1">
        <v>13196.315000000001</v>
      </c>
      <c r="H7834" t="s">
        <v>26</v>
      </c>
      <c r="I7834">
        <v>1</v>
      </c>
      <c r="J7834">
        <f t="shared" si="246"/>
        <v>13196.315000000001</v>
      </c>
      <c r="K7834">
        <v>5.5</v>
      </c>
      <c r="L7834" s="1">
        <f t="shared" si="247"/>
        <v>72579.732499999998</v>
      </c>
    </row>
    <row r="7835" spans="1:12" x14ac:dyDescent="0.25">
      <c r="A7835" t="s">
        <v>14594</v>
      </c>
      <c r="B7835" t="s">
        <v>14595</v>
      </c>
      <c r="D7835">
        <v>850</v>
      </c>
      <c r="E7835" t="s">
        <v>14301</v>
      </c>
      <c r="F7835" t="s">
        <v>15</v>
      </c>
      <c r="G7835" s="2">
        <v>13188</v>
      </c>
      <c r="H7835" t="s">
        <v>26</v>
      </c>
      <c r="I7835">
        <v>1</v>
      </c>
      <c r="J7835">
        <f t="shared" si="246"/>
        <v>13188</v>
      </c>
      <c r="K7835">
        <v>0.193</v>
      </c>
      <c r="L7835" s="1">
        <f t="shared" si="247"/>
        <v>2545.2840000000001</v>
      </c>
    </row>
    <row r="7836" spans="1:12" x14ac:dyDescent="0.25">
      <c r="A7836" t="s">
        <v>14509</v>
      </c>
      <c r="B7836" t="s">
        <v>14510</v>
      </c>
      <c r="C7836" t="s">
        <v>14335</v>
      </c>
      <c r="D7836">
        <v>850</v>
      </c>
      <c r="E7836" t="s">
        <v>14301</v>
      </c>
      <c r="F7836" t="s">
        <v>2639</v>
      </c>
      <c r="G7836" s="2">
        <v>13100</v>
      </c>
      <c r="H7836" t="s">
        <v>26</v>
      </c>
      <c r="I7836">
        <v>1</v>
      </c>
      <c r="J7836">
        <f t="shared" si="246"/>
        <v>13100</v>
      </c>
      <c r="K7836">
        <v>0.3</v>
      </c>
      <c r="L7836" s="1">
        <f t="shared" si="247"/>
        <v>3930</v>
      </c>
    </row>
    <row r="7837" spans="1:12" x14ac:dyDescent="0.25">
      <c r="A7837" t="s">
        <v>14919</v>
      </c>
      <c r="B7837" t="s">
        <v>14920</v>
      </c>
      <c r="C7837" t="s">
        <v>14921</v>
      </c>
      <c r="D7837">
        <v>850</v>
      </c>
      <c r="E7837" t="s">
        <v>14301</v>
      </c>
      <c r="F7837" t="s">
        <v>2639</v>
      </c>
      <c r="G7837" s="2">
        <v>13000</v>
      </c>
      <c r="H7837" t="s">
        <v>26</v>
      </c>
      <c r="I7837">
        <v>1</v>
      </c>
      <c r="J7837">
        <f t="shared" si="246"/>
        <v>13000</v>
      </c>
      <c r="K7837">
        <v>1.708</v>
      </c>
      <c r="L7837" s="1">
        <f t="shared" si="247"/>
        <v>22204</v>
      </c>
    </row>
    <row r="7838" spans="1:12" x14ac:dyDescent="0.25">
      <c r="A7838" t="s">
        <v>14397</v>
      </c>
      <c r="B7838" t="s">
        <v>14398</v>
      </c>
      <c r="C7838" t="s">
        <v>14399</v>
      </c>
      <c r="D7838">
        <v>850</v>
      </c>
      <c r="E7838" t="s">
        <v>14301</v>
      </c>
      <c r="F7838" t="s">
        <v>15</v>
      </c>
      <c r="G7838" s="1">
        <v>12859.5</v>
      </c>
      <c r="H7838" t="s">
        <v>26</v>
      </c>
      <c r="I7838">
        <v>1</v>
      </c>
      <c r="J7838">
        <f t="shared" si="246"/>
        <v>12859.5</v>
      </c>
      <c r="K7838">
        <v>0.435</v>
      </c>
      <c r="L7838" s="1">
        <f t="shared" si="247"/>
        <v>5593.8824999999997</v>
      </c>
    </row>
    <row r="7839" spans="1:12" x14ac:dyDescent="0.25">
      <c r="A7839" t="s">
        <v>15514</v>
      </c>
      <c r="B7839" t="s">
        <v>15515</v>
      </c>
      <c r="C7839" t="s">
        <v>14852</v>
      </c>
      <c r="D7839">
        <v>850</v>
      </c>
      <c r="E7839" t="s">
        <v>14301</v>
      </c>
      <c r="F7839" t="s">
        <v>2639</v>
      </c>
      <c r="G7839" s="2">
        <v>12800</v>
      </c>
      <c r="H7839" t="s">
        <v>26</v>
      </c>
      <c r="I7839">
        <v>1</v>
      </c>
      <c r="J7839">
        <f t="shared" si="246"/>
        <v>12800</v>
      </c>
      <c r="K7839">
        <v>3.25</v>
      </c>
      <c r="L7839" s="1">
        <f t="shared" si="247"/>
        <v>41600</v>
      </c>
    </row>
    <row r="7840" spans="1:12" x14ac:dyDescent="0.25">
      <c r="A7840" t="s">
        <v>14524</v>
      </c>
      <c r="B7840" t="s">
        <v>14525</v>
      </c>
      <c r="D7840">
        <v>850</v>
      </c>
      <c r="E7840" t="s">
        <v>14301</v>
      </c>
      <c r="F7840" t="s">
        <v>14526</v>
      </c>
      <c r="G7840" s="2">
        <v>12789</v>
      </c>
      <c r="H7840" t="s">
        <v>26</v>
      </c>
      <c r="I7840">
        <v>1</v>
      </c>
      <c r="J7840">
        <f t="shared" si="246"/>
        <v>12789</v>
      </c>
      <c r="K7840">
        <v>0.37</v>
      </c>
      <c r="L7840" s="1">
        <f t="shared" si="247"/>
        <v>4731.93</v>
      </c>
    </row>
    <row r="7841" spans="1:12" x14ac:dyDescent="0.25">
      <c r="A7841" t="s">
        <v>14707</v>
      </c>
      <c r="B7841" t="s">
        <v>14708</v>
      </c>
      <c r="C7841" t="s">
        <v>14474</v>
      </c>
      <c r="D7841">
        <v>850</v>
      </c>
      <c r="E7841" t="s">
        <v>14301</v>
      </c>
      <c r="F7841" t="s">
        <v>15</v>
      </c>
      <c r="G7841" s="1">
        <v>12471.933000000001</v>
      </c>
      <c r="H7841" t="s">
        <v>26</v>
      </c>
      <c r="I7841">
        <v>1</v>
      </c>
      <c r="J7841">
        <f t="shared" si="246"/>
        <v>12471.933000000001</v>
      </c>
      <c r="K7841">
        <v>2.6</v>
      </c>
      <c r="L7841" s="1">
        <f t="shared" si="247"/>
        <v>32427.025800000003</v>
      </c>
    </row>
    <row r="7842" spans="1:12" x14ac:dyDescent="0.25">
      <c r="A7842" t="s">
        <v>14631</v>
      </c>
      <c r="B7842" t="s">
        <v>14632</v>
      </c>
      <c r="C7842" t="s">
        <v>14633</v>
      </c>
      <c r="D7842">
        <v>850</v>
      </c>
      <c r="E7842" t="s">
        <v>14301</v>
      </c>
      <c r="F7842" t="s">
        <v>15</v>
      </c>
      <c r="G7842" s="2">
        <v>12278</v>
      </c>
      <c r="H7842" t="s">
        <v>26</v>
      </c>
      <c r="I7842">
        <v>1</v>
      </c>
      <c r="J7842">
        <f t="shared" ref="J7842:J7905" si="248">G7842*I7842</f>
        <v>12278</v>
      </c>
      <c r="K7842">
        <v>2.75</v>
      </c>
      <c r="L7842" s="1">
        <f t="shared" ref="L7842:L7905" si="249">G7842*K7842</f>
        <v>33764.5</v>
      </c>
    </row>
    <row r="7843" spans="1:12" x14ac:dyDescent="0.25">
      <c r="A7843" t="s">
        <v>14933</v>
      </c>
      <c r="B7843" t="s">
        <v>14934</v>
      </c>
      <c r="D7843">
        <v>850</v>
      </c>
      <c r="E7843" t="s">
        <v>14301</v>
      </c>
      <c r="F7843" t="s">
        <v>15</v>
      </c>
      <c r="G7843" s="1">
        <v>12268.5</v>
      </c>
      <c r="H7843" t="s">
        <v>26</v>
      </c>
      <c r="I7843">
        <v>1</v>
      </c>
      <c r="J7843">
        <f t="shared" si="248"/>
        <v>12268.5</v>
      </c>
      <c r="K7843">
        <v>6.07</v>
      </c>
      <c r="L7843" s="1">
        <f t="shared" si="249"/>
        <v>74469.794999999998</v>
      </c>
    </row>
    <row r="7844" spans="1:12" x14ac:dyDescent="0.25">
      <c r="A7844" t="s">
        <v>14361</v>
      </c>
      <c r="B7844" t="s">
        <v>14362</v>
      </c>
      <c r="C7844" t="s">
        <v>14363</v>
      </c>
      <c r="D7844">
        <v>850</v>
      </c>
      <c r="E7844" t="s">
        <v>14301</v>
      </c>
      <c r="F7844" t="s">
        <v>15</v>
      </c>
      <c r="G7844" s="1">
        <v>12122.5</v>
      </c>
      <c r="H7844" t="s">
        <v>26</v>
      </c>
      <c r="I7844">
        <v>1</v>
      </c>
      <c r="J7844">
        <f t="shared" si="248"/>
        <v>12122.5</v>
      </c>
      <c r="K7844">
        <v>0.99</v>
      </c>
      <c r="L7844" s="1">
        <f t="shared" si="249"/>
        <v>12001.275</v>
      </c>
    </row>
    <row r="7845" spans="1:12" x14ac:dyDescent="0.25">
      <c r="A7845" t="s">
        <v>14785</v>
      </c>
      <c r="B7845" t="s">
        <v>14786</v>
      </c>
      <c r="D7845">
        <v>850</v>
      </c>
      <c r="E7845" t="s">
        <v>14301</v>
      </c>
      <c r="F7845" t="s">
        <v>15</v>
      </c>
      <c r="G7845" s="2">
        <v>12082</v>
      </c>
      <c r="H7845" t="s">
        <v>26</v>
      </c>
      <c r="I7845">
        <v>1</v>
      </c>
      <c r="J7845">
        <f t="shared" si="248"/>
        <v>12082</v>
      </c>
      <c r="K7845">
        <v>1.9850000000000001</v>
      </c>
      <c r="L7845" s="1">
        <f t="shared" si="249"/>
        <v>23982.77</v>
      </c>
    </row>
    <row r="7846" spans="1:12" x14ac:dyDescent="0.25">
      <c r="A7846" t="s">
        <v>15494</v>
      </c>
      <c r="B7846" t="s">
        <v>15495</v>
      </c>
      <c r="D7846">
        <v>850</v>
      </c>
      <c r="E7846" t="s">
        <v>14301</v>
      </c>
      <c r="F7846" t="s">
        <v>15</v>
      </c>
      <c r="G7846" s="2">
        <v>12076</v>
      </c>
      <c r="H7846" t="s">
        <v>26</v>
      </c>
      <c r="I7846">
        <v>1</v>
      </c>
      <c r="J7846">
        <f t="shared" si="248"/>
        <v>12076</v>
      </c>
      <c r="K7846">
        <v>1.35</v>
      </c>
      <c r="L7846" s="1">
        <f t="shared" si="249"/>
        <v>16302.6</v>
      </c>
    </row>
    <row r="7847" spans="1:12" x14ac:dyDescent="0.25">
      <c r="A7847" t="s">
        <v>14589</v>
      </c>
      <c r="B7847" t="s">
        <v>14590</v>
      </c>
      <c r="C7847" t="s">
        <v>14591</v>
      </c>
      <c r="D7847">
        <v>850</v>
      </c>
      <c r="E7847" t="s">
        <v>14301</v>
      </c>
      <c r="F7847" t="s">
        <v>2639</v>
      </c>
      <c r="G7847" s="2">
        <v>12055</v>
      </c>
      <c r="H7847" t="s">
        <v>26</v>
      </c>
      <c r="I7847">
        <v>1</v>
      </c>
      <c r="J7847">
        <f t="shared" si="248"/>
        <v>12055</v>
      </c>
      <c r="K7847">
        <v>0.94499999999999995</v>
      </c>
      <c r="L7847" s="1">
        <f t="shared" si="249"/>
        <v>11391.974999999999</v>
      </c>
    </row>
    <row r="7848" spans="1:12" x14ac:dyDescent="0.25">
      <c r="A7848" t="s">
        <v>14700</v>
      </c>
      <c r="B7848" t="s">
        <v>14701</v>
      </c>
      <c r="C7848" t="s">
        <v>14702</v>
      </c>
      <c r="D7848">
        <v>850</v>
      </c>
      <c r="E7848" t="s">
        <v>14301</v>
      </c>
      <c r="F7848" t="s">
        <v>15</v>
      </c>
      <c r="G7848" s="2">
        <v>11845</v>
      </c>
      <c r="H7848" t="s">
        <v>26</v>
      </c>
      <c r="I7848">
        <v>1</v>
      </c>
      <c r="J7848">
        <f t="shared" si="248"/>
        <v>11845</v>
      </c>
      <c r="K7848">
        <v>1.85</v>
      </c>
      <c r="L7848" s="1">
        <f t="shared" si="249"/>
        <v>21913.25</v>
      </c>
    </row>
    <row r="7849" spans="1:12" x14ac:dyDescent="0.25">
      <c r="A7849" t="s">
        <v>14613</v>
      </c>
      <c r="B7849" t="s">
        <v>14614</v>
      </c>
      <c r="D7849">
        <v>850</v>
      </c>
      <c r="E7849" t="s">
        <v>14301</v>
      </c>
      <c r="F7849" t="s">
        <v>15</v>
      </c>
      <c r="G7849" s="1">
        <v>11840.623</v>
      </c>
      <c r="H7849" t="s">
        <v>26</v>
      </c>
      <c r="I7849">
        <v>1</v>
      </c>
      <c r="J7849">
        <f t="shared" si="248"/>
        <v>11840.623</v>
      </c>
      <c r="K7849">
        <v>6.72</v>
      </c>
      <c r="L7849" s="1">
        <f t="shared" si="249"/>
        <v>79568.98655999999</v>
      </c>
    </row>
    <row r="7850" spans="1:12" x14ac:dyDescent="0.25">
      <c r="A7850" t="s">
        <v>14709</v>
      </c>
      <c r="B7850" t="s">
        <v>14710</v>
      </c>
      <c r="C7850" t="s">
        <v>14711</v>
      </c>
      <c r="D7850">
        <v>850</v>
      </c>
      <c r="E7850" t="s">
        <v>14301</v>
      </c>
      <c r="F7850" t="s">
        <v>15</v>
      </c>
      <c r="G7850" s="2">
        <v>11716</v>
      </c>
      <c r="H7850" t="s">
        <v>26</v>
      </c>
      <c r="I7850">
        <v>1</v>
      </c>
      <c r="J7850">
        <f t="shared" si="248"/>
        <v>11716</v>
      </c>
      <c r="K7850">
        <v>1.9850000000000001</v>
      </c>
      <c r="L7850" s="1">
        <f t="shared" si="249"/>
        <v>23256.260000000002</v>
      </c>
    </row>
    <row r="7851" spans="1:12" x14ac:dyDescent="0.25">
      <c r="A7851" t="s">
        <v>14472</v>
      </c>
      <c r="B7851" t="s">
        <v>14473</v>
      </c>
      <c r="C7851" t="s">
        <v>14474</v>
      </c>
      <c r="D7851">
        <v>850</v>
      </c>
      <c r="E7851" t="s">
        <v>14301</v>
      </c>
      <c r="F7851" t="s">
        <v>2639</v>
      </c>
      <c r="G7851" s="2">
        <v>10918</v>
      </c>
      <c r="H7851" t="s">
        <v>26</v>
      </c>
      <c r="I7851">
        <v>1</v>
      </c>
      <c r="J7851">
        <f t="shared" si="248"/>
        <v>10918</v>
      </c>
      <c r="K7851">
        <v>1.75</v>
      </c>
      <c r="L7851" s="1">
        <f t="shared" si="249"/>
        <v>19106.5</v>
      </c>
    </row>
    <row r="7852" spans="1:12" x14ac:dyDescent="0.25">
      <c r="A7852" t="s">
        <v>15192</v>
      </c>
      <c r="B7852" t="s">
        <v>15193</v>
      </c>
      <c r="D7852">
        <v>850</v>
      </c>
      <c r="E7852" t="s">
        <v>14301</v>
      </c>
      <c r="F7852" t="s">
        <v>15</v>
      </c>
      <c r="G7852" s="1">
        <v>10853.800999999999</v>
      </c>
      <c r="H7852" t="s">
        <v>26</v>
      </c>
      <c r="I7852">
        <v>1</v>
      </c>
      <c r="J7852">
        <f t="shared" si="248"/>
        <v>10853.800999999999</v>
      </c>
      <c r="K7852">
        <v>25.5</v>
      </c>
      <c r="L7852" s="1">
        <f t="shared" si="249"/>
        <v>276771.92550000001</v>
      </c>
    </row>
    <row r="7853" spans="1:12" x14ac:dyDescent="0.25">
      <c r="A7853" t="s">
        <v>15176</v>
      </c>
      <c r="B7853" t="s">
        <v>15177</v>
      </c>
      <c r="C7853" t="s">
        <v>15178</v>
      </c>
      <c r="D7853">
        <v>850</v>
      </c>
      <c r="E7853" t="s">
        <v>14301</v>
      </c>
      <c r="F7853" t="s">
        <v>2639</v>
      </c>
      <c r="G7853" s="2">
        <v>10800</v>
      </c>
      <c r="H7853" t="s">
        <v>26</v>
      </c>
      <c r="I7853">
        <v>1</v>
      </c>
      <c r="J7853">
        <f t="shared" si="248"/>
        <v>10800</v>
      </c>
      <c r="K7853">
        <v>1.9490000000000001</v>
      </c>
      <c r="L7853" s="1">
        <f t="shared" si="249"/>
        <v>21049.200000000001</v>
      </c>
    </row>
    <row r="7854" spans="1:12" x14ac:dyDescent="0.25">
      <c r="A7854" t="s">
        <v>14506</v>
      </c>
      <c r="B7854" t="s">
        <v>14507</v>
      </c>
      <c r="C7854" t="s">
        <v>14508</v>
      </c>
      <c r="D7854">
        <v>850</v>
      </c>
      <c r="E7854" t="s">
        <v>14301</v>
      </c>
      <c r="F7854" t="s">
        <v>15</v>
      </c>
      <c r="G7854" s="1">
        <v>10643.603999999999</v>
      </c>
      <c r="H7854" t="s">
        <v>26</v>
      </c>
      <c r="I7854">
        <v>1</v>
      </c>
      <c r="J7854">
        <f t="shared" si="248"/>
        <v>10643.603999999999</v>
      </c>
      <c r="K7854">
        <v>0.7</v>
      </c>
      <c r="L7854" s="1">
        <f t="shared" si="249"/>
        <v>7450.5227999999988</v>
      </c>
    </row>
    <row r="7855" spans="1:12" x14ac:dyDescent="0.25">
      <c r="A7855" t="s">
        <v>14491</v>
      </c>
      <c r="B7855" t="s">
        <v>14492</v>
      </c>
      <c r="D7855">
        <v>850</v>
      </c>
      <c r="E7855" t="s">
        <v>14301</v>
      </c>
      <c r="F7855" t="s">
        <v>2639</v>
      </c>
      <c r="G7855" s="2">
        <v>10492</v>
      </c>
      <c r="H7855" t="s">
        <v>26</v>
      </c>
      <c r="I7855">
        <v>1</v>
      </c>
      <c r="J7855">
        <f t="shared" si="248"/>
        <v>10492</v>
      </c>
      <c r="K7855">
        <v>1.48</v>
      </c>
      <c r="L7855" s="1">
        <f t="shared" si="249"/>
        <v>15528.16</v>
      </c>
    </row>
    <row r="7856" spans="1:12" x14ac:dyDescent="0.25">
      <c r="A7856" t="s">
        <v>15194</v>
      </c>
      <c r="B7856" t="s">
        <v>15195</v>
      </c>
      <c r="C7856" t="s">
        <v>15196</v>
      </c>
      <c r="D7856">
        <v>850</v>
      </c>
      <c r="E7856" t="s">
        <v>14301</v>
      </c>
      <c r="F7856" t="s">
        <v>15</v>
      </c>
      <c r="G7856" s="1">
        <v>10447.799999999999</v>
      </c>
      <c r="H7856" t="s">
        <v>26</v>
      </c>
      <c r="I7856">
        <v>1</v>
      </c>
      <c r="J7856">
        <f t="shared" si="248"/>
        <v>10447.799999999999</v>
      </c>
      <c r="K7856">
        <v>2.2400000000000002</v>
      </c>
      <c r="L7856" s="1">
        <f t="shared" si="249"/>
        <v>23403.072</v>
      </c>
    </row>
    <row r="7857" spans="1:12" x14ac:dyDescent="0.25">
      <c r="A7857" t="s">
        <v>14769</v>
      </c>
      <c r="B7857" t="s">
        <v>14770</v>
      </c>
      <c r="D7857">
        <v>850</v>
      </c>
      <c r="E7857" t="s">
        <v>14301</v>
      </c>
      <c r="F7857" t="s">
        <v>15</v>
      </c>
      <c r="G7857" s="2">
        <v>10320</v>
      </c>
      <c r="H7857" t="s">
        <v>26</v>
      </c>
      <c r="I7857">
        <v>1</v>
      </c>
      <c r="J7857">
        <f t="shared" si="248"/>
        <v>10320</v>
      </c>
      <c r="K7857">
        <v>0.41</v>
      </c>
      <c r="L7857" s="1">
        <f t="shared" si="249"/>
        <v>4231.2</v>
      </c>
    </row>
    <row r="7858" spans="1:12" x14ac:dyDescent="0.25">
      <c r="A7858" t="s">
        <v>14491</v>
      </c>
      <c r="B7858" t="s">
        <v>14492</v>
      </c>
      <c r="D7858">
        <v>850</v>
      </c>
      <c r="E7858" t="s">
        <v>14301</v>
      </c>
      <c r="F7858" t="s">
        <v>15</v>
      </c>
      <c r="G7858" s="2">
        <v>10319</v>
      </c>
      <c r="H7858" t="s">
        <v>26</v>
      </c>
      <c r="I7858">
        <v>1</v>
      </c>
      <c r="J7858">
        <f t="shared" si="248"/>
        <v>10319</v>
      </c>
      <c r="K7858">
        <v>1.48</v>
      </c>
      <c r="L7858" s="1">
        <f t="shared" si="249"/>
        <v>15272.119999999999</v>
      </c>
    </row>
    <row r="7859" spans="1:12" x14ac:dyDescent="0.25">
      <c r="A7859" t="s">
        <v>14867</v>
      </c>
      <c r="B7859" t="s">
        <v>14868</v>
      </c>
      <c r="C7859" t="s">
        <v>14451</v>
      </c>
      <c r="D7859">
        <v>850</v>
      </c>
      <c r="E7859" t="s">
        <v>14301</v>
      </c>
      <c r="F7859" t="s">
        <v>15</v>
      </c>
      <c r="G7859" s="2">
        <v>10279</v>
      </c>
      <c r="H7859" t="s">
        <v>26</v>
      </c>
      <c r="I7859">
        <v>1</v>
      </c>
      <c r="J7859">
        <f t="shared" si="248"/>
        <v>10279</v>
      </c>
      <c r="K7859">
        <v>0.42</v>
      </c>
      <c r="L7859" s="1">
        <f t="shared" si="249"/>
        <v>4317.18</v>
      </c>
    </row>
    <row r="7860" spans="1:12" x14ac:dyDescent="0.25">
      <c r="A7860" t="s">
        <v>15204</v>
      </c>
      <c r="B7860" t="s">
        <v>15205</v>
      </c>
      <c r="C7860" t="s">
        <v>14564</v>
      </c>
      <c r="D7860">
        <v>850</v>
      </c>
      <c r="E7860" t="s">
        <v>14301</v>
      </c>
      <c r="F7860" t="s">
        <v>15</v>
      </c>
      <c r="G7860" s="2">
        <v>10250</v>
      </c>
      <c r="H7860" t="s">
        <v>26</v>
      </c>
      <c r="I7860">
        <v>1</v>
      </c>
      <c r="J7860">
        <f t="shared" si="248"/>
        <v>10250</v>
      </c>
      <c r="K7860">
        <v>0.65</v>
      </c>
      <c r="L7860" s="1">
        <f t="shared" si="249"/>
        <v>6662.5</v>
      </c>
    </row>
    <row r="7861" spans="1:12" x14ac:dyDescent="0.25">
      <c r="A7861" t="s">
        <v>14648</v>
      </c>
      <c r="B7861" t="s">
        <v>14649</v>
      </c>
      <c r="C7861" t="s">
        <v>14650</v>
      </c>
      <c r="D7861">
        <v>850</v>
      </c>
      <c r="E7861" t="s">
        <v>14301</v>
      </c>
      <c r="F7861" t="s">
        <v>2639</v>
      </c>
      <c r="G7861" s="2">
        <v>10190</v>
      </c>
      <c r="H7861" t="s">
        <v>26</v>
      </c>
      <c r="I7861">
        <v>1</v>
      </c>
      <c r="J7861">
        <f t="shared" si="248"/>
        <v>10190</v>
      </c>
      <c r="K7861">
        <v>1.73</v>
      </c>
      <c r="L7861" s="1">
        <f t="shared" si="249"/>
        <v>17628.7</v>
      </c>
    </row>
    <row r="7862" spans="1:12" x14ac:dyDescent="0.25">
      <c r="A7862" t="s">
        <v>14995</v>
      </c>
      <c r="B7862" t="s">
        <v>14996</v>
      </c>
      <c r="C7862" t="s">
        <v>14997</v>
      </c>
      <c r="D7862">
        <v>850</v>
      </c>
      <c r="E7862" t="s">
        <v>14301</v>
      </c>
      <c r="F7862" t="s">
        <v>14420</v>
      </c>
      <c r="G7862" s="2">
        <v>10178</v>
      </c>
      <c r="H7862" t="s">
        <v>26</v>
      </c>
      <c r="I7862">
        <v>1</v>
      </c>
      <c r="J7862">
        <f t="shared" si="248"/>
        <v>10178</v>
      </c>
      <c r="K7862">
        <v>0.65</v>
      </c>
      <c r="L7862" s="1">
        <f t="shared" si="249"/>
        <v>6615.7</v>
      </c>
    </row>
    <row r="7863" spans="1:12" x14ac:dyDescent="0.25">
      <c r="A7863" t="s">
        <v>15059</v>
      </c>
      <c r="B7863" t="s">
        <v>15060</v>
      </c>
      <c r="C7863" t="s">
        <v>14642</v>
      </c>
      <c r="D7863">
        <v>850</v>
      </c>
      <c r="E7863" t="s">
        <v>14301</v>
      </c>
      <c r="F7863" t="s">
        <v>15</v>
      </c>
      <c r="G7863" s="1">
        <v>10160.477999999999</v>
      </c>
      <c r="H7863" t="s">
        <v>26</v>
      </c>
      <c r="I7863">
        <v>1</v>
      </c>
      <c r="J7863">
        <f t="shared" si="248"/>
        <v>10160.477999999999</v>
      </c>
      <c r="K7863">
        <v>1.383</v>
      </c>
      <c r="L7863" s="1">
        <f t="shared" si="249"/>
        <v>14051.941073999998</v>
      </c>
    </row>
    <row r="7864" spans="1:12" x14ac:dyDescent="0.25">
      <c r="A7864" t="s">
        <v>15310</v>
      </c>
      <c r="B7864" t="s">
        <v>15311</v>
      </c>
      <c r="C7864" t="s">
        <v>15312</v>
      </c>
      <c r="D7864">
        <v>850</v>
      </c>
      <c r="E7864" t="s">
        <v>14301</v>
      </c>
      <c r="F7864" t="s">
        <v>2639</v>
      </c>
      <c r="G7864" s="2">
        <v>10000</v>
      </c>
      <c r="H7864" t="s">
        <v>26</v>
      </c>
      <c r="I7864">
        <v>1</v>
      </c>
      <c r="J7864">
        <f t="shared" si="248"/>
        <v>10000</v>
      </c>
      <c r="K7864">
        <v>1.8</v>
      </c>
      <c r="L7864" s="1">
        <f t="shared" si="249"/>
        <v>18000</v>
      </c>
    </row>
    <row r="7865" spans="1:12" x14ac:dyDescent="0.25">
      <c r="A7865" t="s">
        <v>15127</v>
      </c>
      <c r="B7865" t="s">
        <v>15128</v>
      </c>
      <c r="D7865">
        <v>850</v>
      </c>
      <c r="E7865" t="s">
        <v>14301</v>
      </c>
      <c r="F7865" t="s">
        <v>15</v>
      </c>
      <c r="G7865" s="2">
        <v>9979</v>
      </c>
      <c r="H7865" t="s">
        <v>26</v>
      </c>
      <c r="I7865">
        <v>1</v>
      </c>
      <c r="J7865">
        <f t="shared" si="248"/>
        <v>9979</v>
      </c>
      <c r="K7865">
        <v>0.89</v>
      </c>
      <c r="L7865" s="1">
        <f t="shared" si="249"/>
        <v>8881.31</v>
      </c>
    </row>
    <row r="7866" spans="1:12" x14ac:dyDescent="0.25">
      <c r="A7866" t="s">
        <v>14345</v>
      </c>
      <c r="B7866" t="s">
        <v>14346</v>
      </c>
      <c r="C7866" t="s">
        <v>14347</v>
      </c>
      <c r="D7866">
        <v>850</v>
      </c>
      <c r="E7866" t="s">
        <v>14301</v>
      </c>
      <c r="F7866" t="s">
        <v>15</v>
      </c>
      <c r="G7866" s="2">
        <v>9974</v>
      </c>
      <c r="H7866" t="s">
        <v>26</v>
      </c>
      <c r="I7866">
        <v>1</v>
      </c>
      <c r="J7866">
        <f t="shared" si="248"/>
        <v>9974</v>
      </c>
      <c r="K7866">
        <v>0.62</v>
      </c>
      <c r="L7866" s="1">
        <f t="shared" si="249"/>
        <v>6183.88</v>
      </c>
    </row>
    <row r="7867" spans="1:12" x14ac:dyDescent="0.25">
      <c r="A7867" t="s">
        <v>14897</v>
      </c>
      <c r="B7867" t="s">
        <v>14898</v>
      </c>
      <c r="D7867">
        <v>850</v>
      </c>
      <c r="E7867" t="s">
        <v>14301</v>
      </c>
      <c r="F7867" t="s">
        <v>15</v>
      </c>
      <c r="G7867" s="2">
        <v>9900</v>
      </c>
      <c r="H7867" t="s">
        <v>26</v>
      </c>
      <c r="I7867">
        <v>1</v>
      </c>
      <c r="J7867">
        <f t="shared" si="248"/>
        <v>9900</v>
      </c>
      <c r="K7867">
        <v>4.843</v>
      </c>
      <c r="L7867" s="1">
        <f t="shared" si="249"/>
        <v>47945.7</v>
      </c>
    </row>
    <row r="7868" spans="1:12" x14ac:dyDescent="0.25">
      <c r="A7868" t="s">
        <v>14935</v>
      </c>
      <c r="B7868" t="s">
        <v>14936</v>
      </c>
      <c r="C7868" t="s">
        <v>14937</v>
      </c>
      <c r="D7868">
        <v>850</v>
      </c>
      <c r="E7868" t="s">
        <v>14301</v>
      </c>
      <c r="F7868" t="s">
        <v>15</v>
      </c>
      <c r="G7868" s="2">
        <v>9849</v>
      </c>
      <c r="H7868" t="s">
        <v>26</v>
      </c>
      <c r="I7868">
        <v>1</v>
      </c>
      <c r="J7868">
        <f t="shared" si="248"/>
        <v>9849</v>
      </c>
      <c r="K7868">
        <v>1.1499999999999999</v>
      </c>
      <c r="L7868" s="1">
        <f t="shared" si="249"/>
        <v>11326.349999999999</v>
      </c>
    </row>
    <row r="7869" spans="1:12" x14ac:dyDescent="0.25">
      <c r="A7869" t="s">
        <v>15283</v>
      </c>
      <c r="B7869" t="s">
        <v>15284</v>
      </c>
      <c r="C7869" t="s">
        <v>15285</v>
      </c>
      <c r="D7869">
        <v>850</v>
      </c>
      <c r="E7869" t="s">
        <v>14301</v>
      </c>
      <c r="F7869" t="s">
        <v>15</v>
      </c>
      <c r="G7869" s="1">
        <v>9820.9500000000007</v>
      </c>
      <c r="H7869" t="s">
        <v>26</v>
      </c>
      <c r="I7869">
        <v>1</v>
      </c>
      <c r="J7869">
        <f t="shared" si="248"/>
        <v>9820.9500000000007</v>
      </c>
      <c r="K7869">
        <v>1.915</v>
      </c>
      <c r="L7869" s="1">
        <f t="shared" si="249"/>
        <v>18807.119250000003</v>
      </c>
    </row>
    <row r="7870" spans="1:12" x14ac:dyDescent="0.25">
      <c r="A7870" t="s">
        <v>14847</v>
      </c>
      <c r="B7870" t="s">
        <v>14848</v>
      </c>
      <c r="C7870" t="s">
        <v>14849</v>
      </c>
      <c r="D7870">
        <v>850</v>
      </c>
      <c r="E7870" t="s">
        <v>14301</v>
      </c>
      <c r="F7870" t="s">
        <v>15</v>
      </c>
      <c r="G7870" s="1">
        <v>9797.8729999999996</v>
      </c>
      <c r="H7870" t="s">
        <v>26</v>
      </c>
      <c r="I7870">
        <v>1</v>
      </c>
      <c r="J7870">
        <f t="shared" si="248"/>
        <v>9797.8729999999996</v>
      </c>
      <c r="K7870">
        <v>2.25</v>
      </c>
      <c r="L7870" s="1">
        <f t="shared" si="249"/>
        <v>22045.214249999997</v>
      </c>
    </row>
    <row r="7871" spans="1:12" x14ac:dyDescent="0.25">
      <c r="A7871" t="s">
        <v>14935</v>
      </c>
      <c r="B7871" t="s">
        <v>14936</v>
      </c>
      <c r="C7871" t="s">
        <v>14937</v>
      </c>
      <c r="D7871">
        <v>850</v>
      </c>
      <c r="E7871" t="s">
        <v>14301</v>
      </c>
      <c r="F7871" t="s">
        <v>14420</v>
      </c>
      <c r="G7871" s="2">
        <v>9702</v>
      </c>
      <c r="H7871" t="s">
        <v>26</v>
      </c>
      <c r="I7871">
        <v>1</v>
      </c>
      <c r="J7871">
        <f t="shared" si="248"/>
        <v>9702</v>
      </c>
      <c r="K7871">
        <v>1.1499999999999999</v>
      </c>
      <c r="L7871" s="1">
        <f t="shared" si="249"/>
        <v>11157.3</v>
      </c>
    </row>
    <row r="7872" spans="1:12" x14ac:dyDescent="0.25">
      <c r="A7872" t="s">
        <v>14653</v>
      </c>
      <c r="B7872" t="s">
        <v>14654</v>
      </c>
      <c r="D7872">
        <v>850</v>
      </c>
      <c r="E7872" t="s">
        <v>14301</v>
      </c>
      <c r="F7872" t="s">
        <v>15</v>
      </c>
      <c r="G7872" s="1">
        <v>9631.1260000000002</v>
      </c>
      <c r="H7872" t="s">
        <v>26</v>
      </c>
      <c r="I7872">
        <v>1</v>
      </c>
      <c r="J7872">
        <f t="shared" si="248"/>
        <v>9631.1260000000002</v>
      </c>
      <c r="K7872">
        <v>1.45</v>
      </c>
      <c r="L7872" s="1">
        <f t="shared" si="249"/>
        <v>13965.1327</v>
      </c>
    </row>
    <row r="7873" spans="1:12" x14ac:dyDescent="0.25">
      <c r="A7873" t="s">
        <v>15158</v>
      </c>
      <c r="B7873" t="s">
        <v>15159</v>
      </c>
      <c r="C7873" t="s">
        <v>15058</v>
      </c>
      <c r="D7873">
        <v>850</v>
      </c>
      <c r="E7873" t="s">
        <v>14301</v>
      </c>
      <c r="F7873" t="s">
        <v>15</v>
      </c>
      <c r="G7873" s="2">
        <v>9600</v>
      </c>
      <c r="H7873" t="s">
        <v>26</v>
      </c>
      <c r="I7873">
        <v>1</v>
      </c>
      <c r="J7873">
        <f t="shared" si="248"/>
        <v>9600</v>
      </c>
      <c r="K7873">
        <v>0.625</v>
      </c>
      <c r="L7873" s="1">
        <f t="shared" si="249"/>
        <v>6000</v>
      </c>
    </row>
    <row r="7874" spans="1:12" x14ac:dyDescent="0.25">
      <c r="A7874" t="s">
        <v>14373</v>
      </c>
      <c r="B7874" t="s">
        <v>14374</v>
      </c>
      <c r="C7874" t="s">
        <v>14375</v>
      </c>
      <c r="D7874">
        <v>850</v>
      </c>
      <c r="E7874" t="s">
        <v>14301</v>
      </c>
      <c r="F7874" t="s">
        <v>2639</v>
      </c>
      <c r="G7874" s="2">
        <v>9585</v>
      </c>
      <c r="H7874" t="s">
        <v>26</v>
      </c>
      <c r="I7874">
        <v>1</v>
      </c>
      <c r="J7874">
        <f t="shared" si="248"/>
        <v>9585</v>
      </c>
      <c r="K7874">
        <v>0.495</v>
      </c>
      <c r="L7874" s="1">
        <f t="shared" si="249"/>
        <v>4744.5749999999998</v>
      </c>
    </row>
    <row r="7875" spans="1:12" x14ac:dyDescent="0.25">
      <c r="A7875" t="s">
        <v>14673</v>
      </c>
      <c r="B7875" t="s">
        <v>14674</v>
      </c>
      <c r="C7875" t="s">
        <v>14675</v>
      </c>
      <c r="D7875">
        <v>850</v>
      </c>
      <c r="E7875" t="s">
        <v>14301</v>
      </c>
      <c r="F7875" t="s">
        <v>15</v>
      </c>
      <c r="G7875" s="2">
        <v>9513</v>
      </c>
      <c r="H7875" t="s">
        <v>26</v>
      </c>
      <c r="I7875">
        <v>1</v>
      </c>
      <c r="J7875">
        <f t="shared" si="248"/>
        <v>9513</v>
      </c>
      <c r="K7875">
        <v>0.57999999999999996</v>
      </c>
      <c r="L7875" s="1">
        <f t="shared" si="249"/>
        <v>5517.54</v>
      </c>
    </row>
    <row r="7876" spans="1:12" x14ac:dyDescent="0.25">
      <c r="A7876" t="s">
        <v>15430</v>
      </c>
      <c r="B7876" t="s">
        <v>15431</v>
      </c>
      <c r="C7876" t="s">
        <v>15432</v>
      </c>
      <c r="D7876">
        <v>850</v>
      </c>
      <c r="E7876" t="s">
        <v>14301</v>
      </c>
      <c r="F7876" t="s">
        <v>15</v>
      </c>
      <c r="G7876" s="2">
        <v>9443</v>
      </c>
      <c r="H7876" t="s">
        <v>26</v>
      </c>
      <c r="I7876">
        <v>1</v>
      </c>
      <c r="J7876">
        <f t="shared" si="248"/>
        <v>9443</v>
      </c>
      <c r="K7876">
        <v>1.37</v>
      </c>
      <c r="L7876" s="1">
        <f t="shared" si="249"/>
        <v>12936.910000000002</v>
      </c>
    </row>
    <row r="7877" spans="1:12" x14ac:dyDescent="0.25">
      <c r="A7877" t="s">
        <v>15089</v>
      </c>
      <c r="B7877" t="s">
        <v>15090</v>
      </c>
      <c r="C7877" t="s">
        <v>15091</v>
      </c>
      <c r="D7877">
        <v>850</v>
      </c>
      <c r="E7877" t="s">
        <v>14301</v>
      </c>
      <c r="F7877" t="s">
        <v>15</v>
      </c>
      <c r="G7877" s="1">
        <v>9381.5</v>
      </c>
      <c r="H7877" t="s">
        <v>26</v>
      </c>
      <c r="I7877">
        <v>1</v>
      </c>
      <c r="J7877">
        <f t="shared" si="248"/>
        <v>9381.5</v>
      </c>
      <c r="K7877">
        <v>8.4699999999999998E-2</v>
      </c>
      <c r="L7877" s="1">
        <f t="shared" si="249"/>
        <v>794.61304999999993</v>
      </c>
    </row>
    <row r="7878" spans="1:12" x14ac:dyDescent="0.25">
      <c r="A7878" t="s">
        <v>14640</v>
      </c>
      <c r="B7878" t="s">
        <v>14641</v>
      </c>
      <c r="C7878" t="s">
        <v>14642</v>
      </c>
      <c r="D7878">
        <v>850</v>
      </c>
      <c r="E7878" t="s">
        <v>14301</v>
      </c>
      <c r="F7878" t="s">
        <v>15</v>
      </c>
      <c r="G7878" s="1">
        <v>9248.39</v>
      </c>
      <c r="H7878" t="s">
        <v>26</v>
      </c>
      <c r="I7878">
        <v>1</v>
      </c>
      <c r="J7878">
        <f t="shared" si="248"/>
        <v>9248.39</v>
      </c>
      <c r="K7878">
        <v>10.75</v>
      </c>
      <c r="L7878" s="1">
        <f t="shared" si="249"/>
        <v>99420.19249999999</v>
      </c>
    </row>
    <row r="7879" spans="1:12" x14ac:dyDescent="0.25">
      <c r="A7879" t="s">
        <v>14919</v>
      </c>
      <c r="B7879" t="s">
        <v>14920</v>
      </c>
      <c r="C7879" t="s">
        <v>14921</v>
      </c>
      <c r="D7879">
        <v>850</v>
      </c>
      <c r="E7879" t="s">
        <v>14301</v>
      </c>
      <c r="F7879" t="s">
        <v>15</v>
      </c>
      <c r="G7879" s="1">
        <v>9227.1630000000005</v>
      </c>
      <c r="H7879" t="s">
        <v>26</v>
      </c>
      <c r="I7879">
        <v>1</v>
      </c>
      <c r="J7879">
        <f t="shared" si="248"/>
        <v>9227.1630000000005</v>
      </c>
      <c r="K7879">
        <v>1.708</v>
      </c>
      <c r="L7879" s="1">
        <f t="shared" si="249"/>
        <v>15759.994404000001</v>
      </c>
    </row>
    <row r="7880" spans="1:12" x14ac:dyDescent="0.25">
      <c r="A7880" t="s">
        <v>14889</v>
      </c>
      <c r="B7880" t="s">
        <v>14890</v>
      </c>
      <c r="D7880">
        <v>850</v>
      </c>
      <c r="E7880" t="s">
        <v>14301</v>
      </c>
      <c r="F7880" t="s">
        <v>15</v>
      </c>
      <c r="G7880" s="2">
        <v>9130</v>
      </c>
      <c r="H7880" t="s">
        <v>26</v>
      </c>
      <c r="I7880">
        <v>1</v>
      </c>
      <c r="J7880">
        <f t="shared" si="248"/>
        <v>9130</v>
      </c>
      <c r="K7880">
        <v>0.99</v>
      </c>
      <c r="L7880" s="1">
        <f t="shared" si="249"/>
        <v>9038.7000000000007</v>
      </c>
    </row>
    <row r="7881" spans="1:12" x14ac:dyDescent="0.25">
      <c r="A7881" t="s">
        <v>14834</v>
      </c>
      <c r="B7881" t="s">
        <v>14835</v>
      </c>
      <c r="D7881">
        <v>850</v>
      </c>
      <c r="E7881" t="s">
        <v>14301</v>
      </c>
      <c r="F7881" t="s">
        <v>15</v>
      </c>
      <c r="G7881" s="2">
        <v>9022</v>
      </c>
      <c r="H7881" t="s">
        <v>26</v>
      </c>
      <c r="I7881">
        <v>1</v>
      </c>
      <c r="J7881">
        <f t="shared" si="248"/>
        <v>9022</v>
      </c>
      <c r="K7881">
        <v>1.423</v>
      </c>
      <c r="L7881" s="1">
        <f t="shared" si="249"/>
        <v>12838.306</v>
      </c>
    </row>
    <row r="7882" spans="1:12" x14ac:dyDescent="0.25">
      <c r="A7882" t="s">
        <v>15202</v>
      </c>
      <c r="B7882" t="s">
        <v>15203</v>
      </c>
      <c r="D7882">
        <v>850</v>
      </c>
      <c r="E7882" t="s">
        <v>14301</v>
      </c>
      <c r="F7882" t="s">
        <v>14420</v>
      </c>
      <c r="G7882" s="2">
        <v>8993</v>
      </c>
      <c r="H7882" t="s">
        <v>26</v>
      </c>
      <c r="I7882">
        <v>1</v>
      </c>
      <c r="J7882">
        <f t="shared" si="248"/>
        <v>8993</v>
      </c>
      <c r="K7882">
        <v>1.19</v>
      </c>
      <c r="L7882" s="1">
        <f t="shared" si="249"/>
        <v>10701.67</v>
      </c>
    </row>
    <row r="7883" spans="1:12" x14ac:dyDescent="0.25">
      <c r="A7883" t="s">
        <v>15006</v>
      </c>
      <c r="B7883" t="s">
        <v>15007</v>
      </c>
      <c r="C7883" t="s">
        <v>15008</v>
      </c>
      <c r="D7883">
        <v>850</v>
      </c>
      <c r="E7883" t="s">
        <v>14301</v>
      </c>
      <c r="F7883" t="s">
        <v>15</v>
      </c>
      <c r="G7883" s="1">
        <v>8841.2000000000007</v>
      </c>
      <c r="H7883" t="s">
        <v>26</v>
      </c>
      <c r="I7883">
        <v>1</v>
      </c>
      <c r="J7883">
        <f t="shared" si="248"/>
        <v>8841.2000000000007</v>
      </c>
      <c r="K7883">
        <v>0.14799999999999999</v>
      </c>
      <c r="L7883" s="1">
        <f t="shared" si="249"/>
        <v>1308.4976000000001</v>
      </c>
    </row>
    <row r="7884" spans="1:12" x14ac:dyDescent="0.25">
      <c r="A7884" t="s">
        <v>15061</v>
      </c>
      <c r="B7884" t="s">
        <v>15062</v>
      </c>
      <c r="D7884">
        <v>850</v>
      </c>
      <c r="E7884" t="s">
        <v>14301</v>
      </c>
      <c r="F7884" t="s">
        <v>2639</v>
      </c>
      <c r="G7884" s="2">
        <v>8800</v>
      </c>
      <c r="H7884" t="s">
        <v>26</v>
      </c>
      <c r="I7884">
        <v>1</v>
      </c>
      <c r="J7884">
        <f t="shared" si="248"/>
        <v>8800</v>
      </c>
      <c r="K7884">
        <v>0.84499999999999997</v>
      </c>
      <c r="L7884" s="1">
        <f t="shared" si="249"/>
        <v>7436</v>
      </c>
    </row>
    <row r="7885" spans="1:12" x14ac:dyDescent="0.25">
      <c r="A7885" t="s">
        <v>15496</v>
      </c>
      <c r="B7885" t="s">
        <v>15497</v>
      </c>
      <c r="C7885" t="s">
        <v>15498</v>
      </c>
      <c r="D7885">
        <v>850</v>
      </c>
      <c r="E7885" t="s">
        <v>14301</v>
      </c>
      <c r="F7885" t="s">
        <v>15</v>
      </c>
      <c r="G7885" s="1">
        <v>8728.2729999999992</v>
      </c>
      <c r="H7885" t="s">
        <v>26</v>
      </c>
      <c r="I7885">
        <v>1</v>
      </c>
      <c r="J7885">
        <f t="shared" si="248"/>
        <v>8728.2729999999992</v>
      </c>
      <c r="K7885">
        <v>0.85</v>
      </c>
      <c r="L7885" s="1">
        <f t="shared" si="249"/>
        <v>7419.0320499999989</v>
      </c>
    </row>
    <row r="7886" spans="1:12" x14ac:dyDescent="0.25">
      <c r="A7886" t="s">
        <v>15212</v>
      </c>
      <c r="B7886" t="s">
        <v>15213</v>
      </c>
      <c r="C7886" t="s">
        <v>14446</v>
      </c>
      <c r="D7886">
        <v>850</v>
      </c>
      <c r="E7886" t="s">
        <v>14301</v>
      </c>
      <c r="F7886" t="s">
        <v>2639</v>
      </c>
      <c r="G7886" s="2">
        <v>8640</v>
      </c>
      <c r="H7886" t="s">
        <v>26</v>
      </c>
      <c r="I7886">
        <v>1</v>
      </c>
      <c r="J7886">
        <f t="shared" si="248"/>
        <v>8640</v>
      </c>
      <c r="K7886">
        <v>3</v>
      </c>
      <c r="L7886" s="1">
        <f t="shared" si="249"/>
        <v>25920</v>
      </c>
    </row>
    <row r="7887" spans="1:12" x14ac:dyDescent="0.25">
      <c r="A7887" t="s">
        <v>14503</v>
      </c>
      <c r="B7887" t="s">
        <v>14504</v>
      </c>
      <c r="C7887" t="s">
        <v>14505</v>
      </c>
      <c r="D7887">
        <v>850</v>
      </c>
      <c r="E7887" t="s">
        <v>14301</v>
      </c>
      <c r="F7887" t="s">
        <v>15</v>
      </c>
      <c r="G7887" s="1">
        <v>8584.0419999999995</v>
      </c>
      <c r="H7887" t="s">
        <v>26</v>
      </c>
      <c r="I7887">
        <v>1</v>
      </c>
      <c r="J7887">
        <f t="shared" si="248"/>
        <v>8584.0419999999995</v>
      </c>
      <c r="K7887">
        <v>2.04</v>
      </c>
      <c r="L7887" s="1">
        <f t="shared" si="249"/>
        <v>17511.445680000001</v>
      </c>
    </row>
    <row r="7888" spans="1:12" x14ac:dyDescent="0.25">
      <c r="A7888" t="s">
        <v>15109</v>
      </c>
      <c r="B7888" t="s">
        <v>15110</v>
      </c>
      <c r="C7888" t="s">
        <v>15111</v>
      </c>
      <c r="D7888">
        <v>850</v>
      </c>
      <c r="E7888" t="s">
        <v>14301</v>
      </c>
      <c r="F7888" t="s">
        <v>15</v>
      </c>
      <c r="G7888" s="2">
        <v>8576</v>
      </c>
      <c r="H7888" t="s">
        <v>26</v>
      </c>
      <c r="I7888">
        <v>1</v>
      </c>
      <c r="J7888">
        <f t="shared" si="248"/>
        <v>8576</v>
      </c>
      <c r="K7888">
        <v>0.14499999999999999</v>
      </c>
      <c r="L7888" s="1">
        <f t="shared" si="249"/>
        <v>1243.52</v>
      </c>
    </row>
    <row r="7889" spans="1:12" x14ac:dyDescent="0.25">
      <c r="A7889" t="s">
        <v>14524</v>
      </c>
      <c r="B7889" t="s">
        <v>14525</v>
      </c>
      <c r="D7889">
        <v>850</v>
      </c>
      <c r="E7889" t="s">
        <v>14301</v>
      </c>
      <c r="F7889" t="s">
        <v>15</v>
      </c>
      <c r="G7889" s="2">
        <v>8526</v>
      </c>
      <c r="H7889" t="s">
        <v>26</v>
      </c>
      <c r="I7889">
        <v>1</v>
      </c>
      <c r="J7889">
        <f t="shared" si="248"/>
        <v>8526</v>
      </c>
      <c r="K7889">
        <v>0.37</v>
      </c>
      <c r="L7889" s="1">
        <f t="shared" si="249"/>
        <v>3154.62</v>
      </c>
    </row>
    <row r="7890" spans="1:12" x14ac:dyDescent="0.25">
      <c r="A7890" t="s">
        <v>15206</v>
      </c>
      <c r="B7890" t="s">
        <v>15207</v>
      </c>
      <c r="D7890">
        <v>850</v>
      </c>
      <c r="E7890" t="s">
        <v>14301</v>
      </c>
      <c r="F7890" t="s">
        <v>15</v>
      </c>
      <c r="G7890" s="2">
        <v>8504</v>
      </c>
      <c r="H7890" t="s">
        <v>26</v>
      </c>
      <c r="I7890">
        <v>1</v>
      </c>
      <c r="J7890">
        <f t="shared" si="248"/>
        <v>8504</v>
      </c>
      <c r="K7890">
        <v>0.42</v>
      </c>
      <c r="L7890" s="1">
        <f t="shared" si="249"/>
        <v>3571.68</v>
      </c>
    </row>
    <row r="7891" spans="1:12" x14ac:dyDescent="0.25">
      <c r="A7891" t="s">
        <v>15076</v>
      </c>
      <c r="B7891" t="s">
        <v>15077</v>
      </c>
      <c r="C7891" t="s">
        <v>14564</v>
      </c>
      <c r="D7891">
        <v>850</v>
      </c>
      <c r="E7891" t="s">
        <v>14301</v>
      </c>
      <c r="F7891" t="s">
        <v>15</v>
      </c>
      <c r="G7891" s="2">
        <v>8475</v>
      </c>
      <c r="H7891" t="s">
        <v>26</v>
      </c>
      <c r="I7891">
        <v>1</v>
      </c>
      <c r="J7891">
        <f t="shared" si="248"/>
        <v>8475</v>
      </c>
      <c r="K7891">
        <v>3.25</v>
      </c>
      <c r="L7891" s="1">
        <f t="shared" si="249"/>
        <v>27543.75</v>
      </c>
    </row>
    <row r="7892" spans="1:12" x14ac:dyDescent="0.25">
      <c r="A7892" t="s">
        <v>14928</v>
      </c>
      <c r="B7892" t="s">
        <v>14929</v>
      </c>
      <c r="D7892">
        <v>850</v>
      </c>
      <c r="E7892" t="s">
        <v>14301</v>
      </c>
      <c r="F7892" t="s">
        <v>15</v>
      </c>
      <c r="G7892" s="2">
        <v>8386</v>
      </c>
      <c r="H7892" t="s">
        <v>26</v>
      </c>
      <c r="I7892">
        <v>1</v>
      </c>
      <c r="J7892">
        <f t="shared" si="248"/>
        <v>8386</v>
      </c>
      <c r="K7892">
        <v>0.99</v>
      </c>
      <c r="L7892" s="1">
        <f t="shared" si="249"/>
        <v>8302.14</v>
      </c>
    </row>
    <row r="7893" spans="1:12" x14ac:dyDescent="0.25">
      <c r="A7893" t="s">
        <v>14425</v>
      </c>
      <c r="B7893" t="s">
        <v>14426</v>
      </c>
      <c r="C7893" t="s">
        <v>14404</v>
      </c>
      <c r="D7893">
        <v>850</v>
      </c>
      <c r="E7893" t="s">
        <v>14301</v>
      </c>
      <c r="F7893" t="s">
        <v>15</v>
      </c>
      <c r="G7893" s="2">
        <v>8300</v>
      </c>
      <c r="H7893" t="s">
        <v>26</v>
      </c>
      <c r="I7893">
        <v>1</v>
      </c>
      <c r="J7893">
        <f t="shared" si="248"/>
        <v>8300</v>
      </c>
      <c r="K7893">
        <v>0.51900000000000002</v>
      </c>
      <c r="L7893" s="1">
        <f t="shared" si="249"/>
        <v>4307.7</v>
      </c>
    </row>
    <row r="7894" spans="1:12" x14ac:dyDescent="0.25">
      <c r="A7894" t="s">
        <v>14948</v>
      </c>
      <c r="B7894" t="s">
        <v>14949</v>
      </c>
      <c r="C7894" t="s">
        <v>14567</v>
      </c>
      <c r="D7894">
        <v>850</v>
      </c>
      <c r="E7894" t="s">
        <v>14301</v>
      </c>
      <c r="F7894" t="s">
        <v>2639</v>
      </c>
      <c r="G7894" s="2">
        <v>8100</v>
      </c>
      <c r="H7894" t="s">
        <v>26</v>
      </c>
      <c r="I7894">
        <v>1</v>
      </c>
      <c r="J7894">
        <f t="shared" si="248"/>
        <v>8100</v>
      </c>
      <c r="K7894">
        <v>1.65</v>
      </c>
      <c r="L7894" s="1">
        <f t="shared" si="249"/>
        <v>13365</v>
      </c>
    </row>
    <row r="7895" spans="1:12" x14ac:dyDescent="0.25">
      <c r="A7895" t="s">
        <v>15300</v>
      </c>
      <c r="B7895" t="s">
        <v>15301</v>
      </c>
      <c r="D7895">
        <v>850</v>
      </c>
      <c r="E7895" t="s">
        <v>14301</v>
      </c>
      <c r="F7895" t="s">
        <v>15</v>
      </c>
      <c r="G7895" s="1">
        <v>8064.6869999999999</v>
      </c>
      <c r="H7895" t="s">
        <v>26</v>
      </c>
      <c r="I7895">
        <v>1</v>
      </c>
      <c r="J7895">
        <f t="shared" si="248"/>
        <v>8064.6869999999999</v>
      </c>
      <c r="K7895">
        <v>3.11</v>
      </c>
      <c r="L7895" s="1">
        <f t="shared" si="249"/>
        <v>25081.17657</v>
      </c>
    </row>
    <row r="7896" spans="1:12" x14ac:dyDescent="0.25">
      <c r="A7896" t="s">
        <v>15374</v>
      </c>
      <c r="B7896" t="s">
        <v>14550</v>
      </c>
      <c r="C7896" t="s">
        <v>15375</v>
      </c>
      <c r="D7896">
        <v>850</v>
      </c>
      <c r="E7896" t="s">
        <v>14301</v>
      </c>
      <c r="F7896" t="s">
        <v>15</v>
      </c>
      <c r="G7896" s="1">
        <v>7999.7460000000001</v>
      </c>
      <c r="H7896" t="s">
        <v>26</v>
      </c>
      <c r="I7896">
        <v>1</v>
      </c>
      <c r="J7896">
        <f t="shared" si="248"/>
        <v>7999.7460000000001</v>
      </c>
      <c r="K7896">
        <v>3.05</v>
      </c>
      <c r="L7896" s="1">
        <f t="shared" si="249"/>
        <v>24399.225299999998</v>
      </c>
    </row>
    <row r="7897" spans="1:12" x14ac:dyDescent="0.25">
      <c r="A7897" t="s">
        <v>14329</v>
      </c>
      <c r="B7897" t="s">
        <v>14330</v>
      </c>
      <c r="D7897">
        <v>850</v>
      </c>
      <c r="E7897" t="s">
        <v>14301</v>
      </c>
      <c r="F7897" t="s">
        <v>2639</v>
      </c>
      <c r="G7897" s="2">
        <v>7960</v>
      </c>
      <c r="H7897" t="s">
        <v>26</v>
      </c>
      <c r="I7897">
        <v>1</v>
      </c>
      <c r="J7897">
        <f t="shared" si="248"/>
        <v>7960</v>
      </c>
      <c r="K7897">
        <v>0.25</v>
      </c>
      <c r="L7897" s="1">
        <f t="shared" si="249"/>
        <v>1990</v>
      </c>
    </row>
    <row r="7898" spans="1:12" x14ac:dyDescent="0.25">
      <c r="A7898" t="s">
        <v>15400</v>
      </c>
      <c r="B7898" t="s">
        <v>15401</v>
      </c>
      <c r="D7898">
        <v>850</v>
      </c>
      <c r="E7898" t="s">
        <v>14301</v>
      </c>
      <c r="F7898" t="s">
        <v>15</v>
      </c>
      <c r="G7898" s="1">
        <v>7855.6120000000001</v>
      </c>
      <c r="H7898" t="s">
        <v>26</v>
      </c>
      <c r="I7898">
        <v>1</v>
      </c>
      <c r="J7898">
        <f t="shared" si="248"/>
        <v>7855.6120000000001</v>
      </c>
      <c r="K7898">
        <v>2.1</v>
      </c>
      <c r="L7898" s="1">
        <f t="shared" si="249"/>
        <v>16496.785200000002</v>
      </c>
    </row>
    <row r="7899" spans="1:12" x14ac:dyDescent="0.25">
      <c r="A7899" t="s">
        <v>14891</v>
      </c>
      <c r="B7899" t="s">
        <v>14892</v>
      </c>
      <c r="C7899" t="s">
        <v>14893</v>
      </c>
      <c r="D7899">
        <v>850</v>
      </c>
      <c r="E7899" t="s">
        <v>14301</v>
      </c>
      <c r="F7899" t="s">
        <v>15</v>
      </c>
      <c r="G7899" s="2">
        <v>7826</v>
      </c>
      <c r="H7899" t="s">
        <v>26</v>
      </c>
      <c r="I7899">
        <v>1</v>
      </c>
      <c r="J7899">
        <f t="shared" si="248"/>
        <v>7826</v>
      </c>
      <c r="K7899">
        <v>2.75</v>
      </c>
      <c r="L7899" s="1">
        <f t="shared" si="249"/>
        <v>21521.5</v>
      </c>
    </row>
    <row r="7900" spans="1:12" x14ac:dyDescent="0.25">
      <c r="A7900" t="s">
        <v>14418</v>
      </c>
      <c r="B7900" t="s">
        <v>14419</v>
      </c>
      <c r="D7900">
        <v>850</v>
      </c>
      <c r="E7900" t="s">
        <v>14301</v>
      </c>
      <c r="F7900" t="s">
        <v>14420</v>
      </c>
      <c r="G7900" s="2">
        <v>7770</v>
      </c>
      <c r="H7900" t="s">
        <v>26</v>
      </c>
      <c r="I7900">
        <v>1</v>
      </c>
      <c r="J7900">
        <f t="shared" si="248"/>
        <v>7770</v>
      </c>
      <c r="K7900">
        <v>0.98</v>
      </c>
      <c r="L7900" s="1">
        <f t="shared" si="249"/>
        <v>7614.5999999999995</v>
      </c>
    </row>
    <row r="7901" spans="1:12" x14ac:dyDescent="0.25">
      <c r="A7901" t="s">
        <v>14648</v>
      </c>
      <c r="B7901" t="s">
        <v>14649</v>
      </c>
      <c r="C7901" t="s">
        <v>14650</v>
      </c>
      <c r="D7901">
        <v>850</v>
      </c>
      <c r="E7901" t="s">
        <v>14301</v>
      </c>
      <c r="F7901" t="s">
        <v>15</v>
      </c>
      <c r="G7901" s="1">
        <v>7721.5</v>
      </c>
      <c r="H7901" t="s">
        <v>26</v>
      </c>
      <c r="I7901">
        <v>1</v>
      </c>
      <c r="J7901">
        <f t="shared" si="248"/>
        <v>7721.5</v>
      </c>
      <c r="K7901">
        <v>1.73</v>
      </c>
      <c r="L7901" s="1">
        <f t="shared" si="249"/>
        <v>13358.195</v>
      </c>
    </row>
    <row r="7902" spans="1:12" x14ac:dyDescent="0.25">
      <c r="A7902" t="s">
        <v>14604</v>
      </c>
      <c r="B7902" t="s">
        <v>14605</v>
      </c>
      <c r="C7902" t="s">
        <v>14474</v>
      </c>
      <c r="D7902">
        <v>850</v>
      </c>
      <c r="E7902" t="s">
        <v>14301</v>
      </c>
      <c r="F7902" t="s">
        <v>15</v>
      </c>
      <c r="G7902" s="2">
        <v>7720</v>
      </c>
      <c r="H7902" t="s">
        <v>26</v>
      </c>
      <c r="I7902">
        <v>1</v>
      </c>
      <c r="J7902">
        <f t="shared" si="248"/>
        <v>7720</v>
      </c>
      <c r="K7902">
        <v>1.2749999999999999</v>
      </c>
      <c r="L7902" s="1">
        <f t="shared" si="249"/>
        <v>9843</v>
      </c>
    </row>
    <row r="7903" spans="1:12" x14ac:dyDescent="0.25">
      <c r="A7903" t="s">
        <v>14337</v>
      </c>
      <c r="B7903" t="s">
        <v>14338</v>
      </c>
      <c r="C7903" t="s">
        <v>14339</v>
      </c>
      <c r="D7903">
        <v>850</v>
      </c>
      <c r="E7903" t="s">
        <v>14301</v>
      </c>
      <c r="F7903" t="s">
        <v>15</v>
      </c>
      <c r="G7903" s="1">
        <v>7692.5</v>
      </c>
      <c r="H7903" t="s">
        <v>26</v>
      </c>
      <c r="I7903">
        <v>1</v>
      </c>
      <c r="J7903">
        <f t="shared" si="248"/>
        <v>7692.5</v>
      </c>
      <c r="K7903">
        <v>2.3050000000000002</v>
      </c>
      <c r="L7903" s="1">
        <f t="shared" si="249"/>
        <v>17731.212500000001</v>
      </c>
    </row>
    <row r="7904" spans="1:12" x14ac:dyDescent="0.25">
      <c r="A7904" t="s">
        <v>14899</v>
      </c>
      <c r="B7904" t="s">
        <v>14900</v>
      </c>
      <c r="C7904" t="s">
        <v>14901</v>
      </c>
      <c r="D7904">
        <v>850</v>
      </c>
      <c r="E7904" t="s">
        <v>14301</v>
      </c>
      <c r="F7904" t="s">
        <v>15</v>
      </c>
      <c r="G7904" s="1">
        <v>7566.6989999999996</v>
      </c>
      <c r="H7904" t="s">
        <v>26</v>
      </c>
      <c r="I7904">
        <v>1</v>
      </c>
      <c r="J7904">
        <f t="shared" si="248"/>
        <v>7566.6989999999996</v>
      </c>
      <c r="K7904">
        <v>1.66</v>
      </c>
      <c r="L7904" s="1">
        <f t="shared" si="249"/>
        <v>12560.720339999998</v>
      </c>
    </row>
    <row r="7905" spans="1:12" x14ac:dyDescent="0.25">
      <c r="A7905" t="s">
        <v>15394</v>
      </c>
      <c r="B7905" t="s">
        <v>15395</v>
      </c>
      <c r="D7905">
        <v>850</v>
      </c>
      <c r="E7905" t="s">
        <v>14301</v>
      </c>
      <c r="F7905" t="s">
        <v>2639</v>
      </c>
      <c r="G7905" s="2">
        <v>7500</v>
      </c>
      <c r="H7905" t="s">
        <v>26</v>
      </c>
      <c r="I7905">
        <v>1</v>
      </c>
      <c r="J7905">
        <f t="shared" si="248"/>
        <v>7500</v>
      </c>
      <c r="K7905">
        <v>1.75</v>
      </c>
      <c r="L7905" s="1">
        <f t="shared" si="249"/>
        <v>13125</v>
      </c>
    </row>
    <row r="7906" spans="1:12" x14ac:dyDescent="0.25">
      <c r="A7906" t="s">
        <v>15160</v>
      </c>
      <c r="B7906" t="s">
        <v>15161</v>
      </c>
      <c r="C7906" t="s">
        <v>14657</v>
      </c>
      <c r="D7906">
        <v>850</v>
      </c>
      <c r="E7906" t="s">
        <v>14301</v>
      </c>
      <c r="F7906" t="s">
        <v>15</v>
      </c>
      <c r="G7906" s="1">
        <v>7447.1980000000003</v>
      </c>
      <c r="H7906" t="s">
        <v>26</v>
      </c>
      <c r="I7906">
        <v>1</v>
      </c>
      <c r="J7906">
        <f t="shared" ref="J7906:J7969" si="250">G7906*I7906</f>
        <v>7447.1980000000003</v>
      </c>
      <c r="K7906">
        <v>2</v>
      </c>
      <c r="L7906" s="1">
        <f t="shared" ref="L7906:L7969" si="251">G7906*K7906</f>
        <v>14894.396000000001</v>
      </c>
    </row>
    <row r="7907" spans="1:12" x14ac:dyDescent="0.25">
      <c r="A7907" t="s">
        <v>14348</v>
      </c>
      <c r="B7907" t="s">
        <v>14349</v>
      </c>
      <c r="D7907">
        <v>850</v>
      </c>
      <c r="E7907" t="s">
        <v>14301</v>
      </c>
      <c r="F7907" t="s">
        <v>15</v>
      </c>
      <c r="G7907" s="2">
        <v>7425</v>
      </c>
      <c r="H7907" t="s">
        <v>26</v>
      </c>
      <c r="I7907">
        <v>1</v>
      </c>
      <c r="J7907">
        <f t="shared" si="250"/>
        <v>7425</v>
      </c>
      <c r="K7907">
        <v>0.35499999999999998</v>
      </c>
      <c r="L7907" s="1">
        <f t="shared" si="251"/>
        <v>2635.875</v>
      </c>
    </row>
    <row r="7908" spans="1:12" x14ac:dyDescent="0.25">
      <c r="A7908" t="s">
        <v>14475</v>
      </c>
      <c r="B7908" t="s">
        <v>14476</v>
      </c>
      <c r="D7908">
        <v>850</v>
      </c>
      <c r="E7908" t="s">
        <v>14301</v>
      </c>
      <c r="F7908" t="s">
        <v>15</v>
      </c>
      <c r="G7908" s="2">
        <v>7400</v>
      </c>
      <c r="H7908" t="s">
        <v>26</v>
      </c>
      <c r="I7908">
        <v>1</v>
      </c>
      <c r="J7908">
        <f t="shared" si="250"/>
        <v>7400</v>
      </c>
      <c r="K7908">
        <v>1.1000000000000001</v>
      </c>
      <c r="L7908" s="1">
        <f t="shared" si="251"/>
        <v>8140.0000000000009</v>
      </c>
    </row>
    <row r="7909" spans="1:12" x14ac:dyDescent="0.25">
      <c r="A7909" t="s">
        <v>15307</v>
      </c>
      <c r="B7909" t="s">
        <v>15308</v>
      </c>
      <c r="C7909" t="s">
        <v>15309</v>
      </c>
      <c r="D7909">
        <v>850</v>
      </c>
      <c r="E7909" t="s">
        <v>14301</v>
      </c>
      <c r="F7909" t="s">
        <v>15</v>
      </c>
      <c r="G7909" s="1">
        <v>7375.58</v>
      </c>
      <c r="H7909" t="s">
        <v>26</v>
      </c>
      <c r="I7909">
        <v>1</v>
      </c>
      <c r="J7909">
        <f t="shared" si="250"/>
        <v>7375.58</v>
      </c>
      <c r="K7909">
        <v>3.85</v>
      </c>
      <c r="L7909" s="1">
        <f t="shared" si="251"/>
        <v>28395.983</v>
      </c>
    </row>
    <row r="7910" spans="1:12" x14ac:dyDescent="0.25">
      <c r="A7910" t="s">
        <v>15044</v>
      </c>
      <c r="B7910" t="s">
        <v>15045</v>
      </c>
      <c r="C7910" t="s">
        <v>15046</v>
      </c>
      <c r="D7910">
        <v>850</v>
      </c>
      <c r="E7910" t="s">
        <v>14301</v>
      </c>
      <c r="F7910" t="s">
        <v>15</v>
      </c>
      <c r="G7910" s="2">
        <v>7335</v>
      </c>
      <c r="H7910" t="s">
        <v>26</v>
      </c>
      <c r="I7910">
        <v>1</v>
      </c>
      <c r="J7910">
        <f t="shared" si="250"/>
        <v>7335</v>
      </c>
      <c r="K7910">
        <v>0.93</v>
      </c>
      <c r="L7910" s="1">
        <f t="shared" si="251"/>
        <v>6821.55</v>
      </c>
    </row>
    <row r="7911" spans="1:12" x14ac:dyDescent="0.25">
      <c r="A7911" t="s">
        <v>14979</v>
      </c>
      <c r="B7911" t="s">
        <v>14980</v>
      </c>
      <c r="D7911">
        <v>850</v>
      </c>
      <c r="E7911" t="s">
        <v>14301</v>
      </c>
      <c r="F7911" t="s">
        <v>15</v>
      </c>
      <c r="G7911" s="1">
        <v>7230.5810000000001</v>
      </c>
      <c r="H7911" t="s">
        <v>26</v>
      </c>
      <c r="I7911">
        <v>1</v>
      </c>
      <c r="J7911">
        <f t="shared" si="250"/>
        <v>7230.5810000000001</v>
      </c>
      <c r="K7911">
        <v>2.19</v>
      </c>
      <c r="L7911" s="1">
        <f t="shared" si="251"/>
        <v>15834.972389999999</v>
      </c>
    </row>
    <row r="7912" spans="1:12" x14ac:dyDescent="0.25">
      <c r="A7912" t="s">
        <v>14995</v>
      </c>
      <c r="B7912" t="s">
        <v>14996</v>
      </c>
      <c r="C7912" t="s">
        <v>14997</v>
      </c>
      <c r="D7912">
        <v>850</v>
      </c>
      <c r="E7912" t="s">
        <v>14301</v>
      </c>
      <c r="F7912" t="s">
        <v>14998</v>
      </c>
      <c r="G7912" s="2">
        <v>7215</v>
      </c>
      <c r="H7912" t="s">
        <v>26</v>
      </c>
      <c r="I7912">
        <v>1</v>
      </c>
      <c r="J7912">
        <f t="shared" si="250"/>
        <v>7215</v>
      </c>
      <c r="K7912">
        <v>0.65</v>
      </c>
      <c r="L7912" s="1">
        <f t="shared" si="251"/>
        <v>4689.75</v>
      </c>
    </row>
    <row r="7913" spans="1:12" x14ac:dyDescent="0.25">
      <c r="A7913" t="s">
        <v>15424</v>
      </c>
      <c r="B7913" t="s">
        <v>15425</v>
      </c>
      <c r="D7913">
        <v>850</v>
      </c>
      <c r="E7913" t="s">
        <v>14301</v>
      </c>
      <c r="F7913" t="s">
        <v>15</v>
      </c>
      <c r="G7913" s="1">
        <v>7201.4790000000003</v>
      </c>
      <c r="H7913" t="s">
        <v>26</v>
      </c>
      <c r="I7913">
        <v>1</v>
      </c>
      <c r="J7913">
        <f t="shared" si="250"/>
        <v>7201.4790000000003</v>
      </c>
      <c r="K7913">
        <v>15.75</v>
      </c>
      <c r="L7913" s="1">
        <f t="shared" si="251"/>
        <v>113423.29425000001</v>
      </c>
    </row>
    <row r="7914" spans="1:12" x14ac:dyDescent="0.25">
      <c r="A7914" t="s">
        <v>15084</v>
      </c>
      <c r="B7914" t="s">
        <v>15085</v>
      </c>
      <c r="D7914">
        <v>850</v>
      </c>
      <c r="E7914" t="s">
        <v>14301</v>
      </c>
      <c r="F7914" t="s">
        <v>15</v>
      </c>
      <c r="G7914" s="2">
        <v>7200</v>
      </c>
      <c r="H7914" t="s">
        <v>26</v>
      </c>
      <c r="I7914">
        <v>1</v>
      </c>
      <c r="J7914">
        <f t="shared" si="250"/>
        <v>7200</v>
      </c>
      <c r="K7914">
        <v>0.75</v>
      </c>
      <c r="L7914" s="1">
        <f t="shared" si="251"/>
        <v>5400</v>
      </c>
    </row>
    <row r="7915" spans="1:12" x14ac:dyDescent="0.25">
      <c r="A7915" t="s">
        <v>14875</v>
      </c>
      <c r="B7915" t="s">
        <v>14876</v>
      </c>
      <c r="C7915" t="s">
        <v>14474</v>
      </c>
      <c r="D7915">
        <v>850</v>
      </c>
      <c r="E7915" t="s">
        <v>14301</v>
      </c>
      <c r="F7915" t="s">
        <v>15</v>
      </c>
      <c r="G7915" s="2">
        <v>7100</v>
      </c>
      <c r="H7915" t="s">
        <v>26</v>
      </c>
      <c r="I7915">
        <v>1</v>
      </c>
      <c r="J7915">
        <f t="shared" si="250"/>
        <v>7100</v>
      </c>
      <c r="K7915">
        <v>1.85</v>
      </c>
      <c r="L7915" s="1">
        <f t="shared" si="251"/>
        <v>13135</v>
      </c>
    </row>
    <row r="7916" spans="1:12" x14ac:dyDescent="0.25">
      <c r="A7916" t="s">
        <v>15200</v>
      </c>
      <c r="B7916" t="s">
        <v>15201</v>
      </c>
      <c r="C7916" t="s">
        <v>14660</v>
      </c>
      <c r="D7916">
        <v>850</v>
      </c>
      <c r="E7916" t="s">
        <v>14301</v>
      </c>
      <c r="F7916" t="s">
        <v>15</v>
      </c>
      <c r="G7916" s="2">
        <v>7000</v>
      </c>
      <c r="H7916" t="s">
        <v>26</v>
      </c>
      <c r="I7916">
        <v>1</v>
      </c>
      <c r="J7916">
        <f t="shared" si="250"/>
        <v>7000</v>
      </c>
      <c r="K7916">
        <v>2.75</v>
      </c>
      <c r="L7916" s="1">
        <f t="shared" si="251"/>
        <v>19250</v>
      </c>
    </row>
    <row r="7917" spans="1:12" x14ac:dyDescent="0.25">
      <c r="A7917" t="s">
        <v>15245</v>
      </c>
      <c r="B7917" t="s">
        <v>15246</v>
      </c>
      <c r="C7917" t="s">
        <v>15049</v>
      </c>
      <c r="D7917">
        <v>850</v>
      </c>
      <c r="E7917" t="s">
        <v>14301</v>
      </c>
      <c r="F7917" t="s">
        <v>15</v>
      </c>
      <c r="G7917" s="1">
        <v>6995.2349999999997</v>
      </c>
      <c r="H7917" t="s">
        <v>26</v>
      </c>
      <c r="I7917">
        <v>1</v>
      </c>
      <c r="J7917">
        <f t="shared" si="250"/>
        <v>6995.2349999999997</v>
      </c>
      <c r="K7917">
        <v>1.24</v>
      </c>
      <c r="L7917" s="1">
        <f t="shared" si="251"/>
        <v>8674.0913999999993</v>
      </c>
    </row>
    <row r="7918" spans="1:12" x14ac:dyDescent="0.25">
      <c r="A7918" t="s">
        <v>14736</v>
      </c>
      <c r="B7918" t="s">
        <v>14737</v>
      </c>
      <c r="C7918" t="s">
        <v>14738</v>
      </c>
      <c r="D7918">
        <v>850</v>
      </c>
      <c r="E7918" t="s">
        <v>14301</v>
      </c>
      <c r="F7918" t="s">
        <v>15</v>
      </c>
      <c r="G7918" s="2">
        <v>6805</v>
      </c>
      <c r="H7918" t="s">
        <v>26</v>
      </c>
      <c r="I7918">
        <v>1</v>
      </c>
      <c r="J7918">
        <f t="shared" si="250"/>
        <v>6805</v>
      </c>
      <c r="K7918">
        <v>0.59</v>
      </c>
      <c r="L7918" s="1">
        <f t="shared" si="251"/>
        <v>4014.95</v>
      </c>
    </row>
    <row r="7919" spans="1:12" x14ac:dyDescent="0.25">
      <c r="A7919" t="s">
        <v>14968</v>
      </c>
      <c r="B7919" t="s">
        <v>14969</v>
      </c>
      <c r="C7919" t="s">
        <v>14970</v>
      </c>
      <c r="D7919">
        <v>850</v>
      </c>
      <c r="E7919" t="s">
        <v>14301</v>
      </c>
      <c r="F7919" t="s">
        <v>15</v>
      </c>
      <c r="G7919" s="1">
        <v>6782.875</v>
      </c>
      <c r="H7919" t="s">
        <v>26</v>
      </c>
      <c r="I7919">
        <v>1</v>
      </c>
      <c r="J7919">
        <f t="shared" si="250"/>
        <v>6782.875</v>
      </c>
      <c r="K7919">
        <v>3.38</v>
      </c>
      <c r="L7919" s="1">
        <f t="shared" si="251"/>
        <v>22926.1175</v>
      </c>
    </row>
    <row r="7920" spans="1:12" x14ac:dyDescent="0.25">
      <c r="A7920" t="s">
        <v>15371</v>
      </c>
      <c r="B7920" t="s">
        <v>15372</v>
      </c>
      <c r="C7920" t="s">
        <v>15373</v>
      </c>
      <c r="D7920">
        <v>850</v>
      </c>
      <c r="E7920" t="s">
        <v>14301</v>
      </c>
      <c r="F7920" t="s">
        <v>15</v>
      </c>
      <c r="G7920" s="1">
        <v>6780.0020000000004</v>
      </c>
      <c r="H7920" t="s">
        <v>26</v>
      </c>
      <c r="I7920">
        <v>1</v>
      </c>
      <c r="J7920">
        <f t="shared" si="250"/>
        <v>6780.0020000000004</v>
      </c>
      <c r="K7920">
        <v>7.85</v>
      </c>
      <c r="L7920" s="1">
        <f t="shared" si="251"/>
        <v>53223.015700000004</v>
      </c>
    </row>
    <row r="7921" spans="1:12" x14ac:dyDescent="0.25">
      <c r="A7921" t="s">
        <v>14981</v>
      </c>
      <c r="B7921" t="s">
        <v>14982</v>
      </c>
      <c r="C7921" t="s">
        <v>14983</v>
      </c>
      <c r="D7921">
        <v>850</v>
      </c>
      <c r="E7921" t="s">
        <v>14301</v>
      </c>
      <c r="F7921" t="s">
        <v>15</v>
      </c>
      <c r="G7921" s="1">
        <v>6750.5</v>
      </c>
      <c r="H7921" t="s">
        <v>26</v>
      </c>
      <c r="I7921">
        <v>1</v>
      </c>
      <c r="J7921">
        <f t="shared" si="250"/>
        <v>6750.5</v>
      </c>
      <c r="K7921">
        <v>6.8</v>
      </c>
      <c r="L7921" s="1">
        <f t="shared" si="251"/>
        <v>45903.4</v>
      </c>
    </row>
    <row r="7922" spans="1:12" x14ac:dyDescent="0.25">
      <c r="A7922" t="s">
        <v>14917</v>
      </c>
      <c r="B7922" t="s">
        <v>14918</v>
      </c>
      <c r="D7922">
        <v>850</v>
      </c>
      <c r="E7922" t="s">
        <v>14301</v>
      </c>
      <c r="F7922" t="s">
        <v>15</v>
      </c>
      <c r="G7922" s="2">
        <v>6348</v>
      </c>
      <c r="H7922" t="s">
        <v>26</v>
      </c>
      <c r="I7922">
        <v>1</v>
      </c>
      <c r="J7922">
        <f t="shared" si="250"/>
        <v>6348</v>
      </c>
      <c r="K7922">
        <v>2.2599999999999998</v>
      </c>
      <c r="L7922" s="1">
        <f t="shared" si="251"/>
        <v>14346.479999999998</v>
      </c>
    </row>
    <row r="7923" spans="1:12" x14ac:dyDescent="0.25">
      <c r="A7923" t="s">
        <v>15032</v>
      </c>
      <c r="B7923" t="s">
        <v>15033</v>
      </c>
      <c r="C7923" t="s">
        <v>14937</v>
      </c>
      <c r="D7923">
        <v>850</v>
      </c>
      <c r="E7923" t="s">
        <v>14301</v>
      </c>
      <c r="F7923" t="s">
        <v>14420</v>
      </c>
      <c r="G7923" s="2">
        <v>6344</v>
      </c>
      <c r="H7923" t="s">
        <v>26</v>
      </c>
      <c r="I7923">
        <v>1</v>
      </c>
      <c r="J7923">
        <f t="shared" si="250"/>
        <v>6344</v>
      </c>
      <c r="K7923">
        <v>0.5</v>
      </c>
      <c r="L7923" s="1">
        <f t="shared" si="251"/>
        <v>3172</v>
      </c>
    </row>
    <row r="7924" spans="1:12" x14ac:dyDescent="0.25">
      <c r="A7924" t="s">
        <v>15413</v>
      </c>
      <c r="B7924" t="s">
        <v>15414</v>
      </c>
      <c r="C7924" t="s">
        <v>14567</v>
      </c>
      <c r="D7924">
        <v>850</v>
      </c>
      <c r="E7924" t="s">
        <v>14301</v>
      </c>
      <c r="F7924" t="s">
        <v>2639</v>
      </c>
      <c r="G7924" s="2">
        <v>6250</v>
      </c>
      <c r="H7924" t="s">
        <v>26</v>
      </c>
      <c r="I7924">
        <v>1</v>
      </c>
      <c r="J7924">
        <f t="shared" si="250"/>
        <v>6250</v>
      </c>
      <c r="K7924">
        <v>1.35</v>
      </c>
      <c r="L7924" s="1">
        <f t="shared" si="251"/>
        <v>8437.5</v>
      </c>
    </row>
    <row r="7925" spans="1:12" x14ac:dyDescent="0.25">
      <c r="A7925" t="s">
        <v>14464</v>
      </c>
      <c r="B7925" t="s">
        <v>14465</v>
      </c>
      <c r="C7925" t="s">
        <v>14466</v>
      </c>
      <c r="D7925">
        <v>850</v>
      </c>
      <c r="E7925" t="s">
        <v>14301</v>
      </c>
      <c r="F7925" t="s">
        <v>15</v>
      </c>
      <c r="G7925" s="2">
        <v>6201</v>
      </c>
      <c r="H7925" t="s">
        <v>26</v>
      </c>
      <c r="I7925">
        <v>1</v>
      </c>
      <c r="J7925">
        <f t="shared" si="250"/>
        <v>6201</v>
      </c>
      <c r="K7925">
        <v>0.67</v>
      </c>
      <c r="L7925" s="1">
        <f t="shared" si="251"/>
        <v>4154.67</v>
      </c>
    </row>
    <row r="7926" spans="1:12" x14ac:dyDescent="0.25">
      <c r="A7926" t="s">
        <v>14400</v>
      </c>
      <c r="B7926" t="s">
        <v>14401</v>
      </c>
      <c r="D7926">
        <v>850</v>
      </c>
      <c r="E7926" t="s">
        <v>14301</v>
      </c>
      <c r="F7926" t="s">
        <v>15</v>
      </c>
      <c r="G7926" s="1">
        <v>6136.1719999999996</v>
      </c>
      <c r="H7926" t="s">
        <v>26</v>
      </c>
      <c r="I7926">
        <v>1</v>
      </c>
      <c r="J7926">
        <f t="shared" si="250"/>
        <v>6136.1719999999996</v>
      </c>
      <c r="K7926">
        <v>8.8000000000000007</v>
      </c>
      <c r="L7926" s="1">
        <f t="shared" si="251"/>
        <v>53998.313600000001</v>
      </c>
    </row>
    <row r="7927" spans="1:12" x14ac:dyDescent="0.25">
      <c r="A7927" t="s">
        <v>15162</v>
      </c>
      <c r="B7927" t="s">
        <v>15163</v>
      </c>
      <c r="C7927" t="s">
        <v>15164</v>
      </c>
      <c r="D7927">
        <v>850</v>
      </c>
      <c r="E7927" t="s">
        <v>14301</v>
      </c>
      <c r="F7927" t="s">
        <v>15</v>
      </c>
      <c r="G7927" s="1">
        <v>6131.7039999999997</v>
      </c>
      <c r="H7927" t="s">
        <v>26</v>
      </c>
      <c r="I7927">
        <v>1</v>
      </c>
      <c r="J7927">
        <f t="shared" si="250"/>
        <v>6131.7039999999997</v>
      </c>
      <c r="K7927">
        <v>2.25</v>
      </c>
      <c r="L7927" s="1">
        <f t="shared" si="251"/>
        <v>13796.333999999999</v>
      </c>
    </row>
    <row r="7928" spans="1:12" x14ac:dyDescent="0.25">
      <c r="A7928" t="s">
        <v>15061</v>
      </c>
      <c r="B7928" t="s">
        <v>15062</v>
      </c>
      <c r="D7928">
        <v>850</v>
      </c>
      <c r="E7928" t="s">
        <v>14301</v>
      </c>
      <c r="F7928" t="s">
        <v>15</v>
      </c>
      <c r="G7928" s="2">
        <v>6075</v>
      </c>
      <c r="H7928" t="s">
        <v>26</v>
      </c>
      <c r="I7928">
        <v>1</v>
      </c>
      <c r="J7928">
        <f t="shared" si="250"/>
        <v>6075</v>
      </c>
      <c r="K7928">
        <v>0.84499999999999997</v>
      </c>
      <c r="L7928" s="1">
        <f t="shared" si="251"/>
        <v>5133.375</v>
      </c>
    </row>
    <row r="7929" spans="1:12" x14ac:dyDescent="0.25">
      <c r="A7929" t="s">
        <v>14373</v>
      </c>
      <c r="B7929" t="s">
        <v>14374</v>
      </c>
      <c r="C7929" t="s">
        <v>14375</v>
      </c>
      <c r="D7929">
        <v>850</v>
      </c>
      <c r="E7929" t="s">
        <v>14301</v>
      </c>
      <c r="F7929" t="s">
        <v>15</v>
      </c>
      <c r="G7929" s="2">
        <v>6033</v>
      </c>
      <c r="H7929" t="s">
        <v>26</v>
      </c>
      <c r="I7929">
        <v>1</v>
      </c>
      <c r="J7929">
        <f t="shared" si="250"/>
        <v>6033</v>
      </c>
      <c r="K7929">
        <v>0.495</v>
      </c>
      <c r="L7929" s="1">
        <f t="shared" si="251"/>
        <v>2986.335</v>
      </c>
    </row>
    <row r="7930" spans="1:12" x14ac:dyDescent="0.25">
      <c r="A7930" t="s">
        <v>15156</v>
      </c>
      <c r="B7930" t="s">
        <v>15157</v>
      </c>
      <c r="C7930" t="s">
        <v>14352</v>
      </c>
      <c r="D7930">
        <v>850</v>
      </c>
      <c r="E7930" t="s">
        <v>14301</v>
      </c>
      <c r="F7930" t="s">
        <v>2639</v>
      </c>
      <c r="G7930" s="2">
        <v>6000</v>
      </c>
      <c r="H7930" t="s">
        <v>26</v>
      </c>
      <c r="I7930">
        <v>1</v>
      </c>
      <c r="J7930">
        <f t="shared" si="250"/>
        <v>6000</v>
      </c>
      <c r="K7930">
        <v>0.67</v>
      </c>
      <c r="L7930" s="1">
        <f t="shared" si="251"/>
        <v>4020.0000000000005</v>
      </c>
    </row>
    <row r="7931" spans="1:12" x14ac:dyDescent="0.25">
      <c r="A7931" t="s">
        <v>14356</v>
      </c>
      <c r="B7931" t="s">
        <v>14357</v>
      </c>
      <c r="D7931">
        <v>850</v>
      </c>
      <c r="E7931" t="s">
        <v>14301</v>
      </c>
      <c r="F7931" t="s">
        <v>15</v>
      </c>
      <c r="G7931" s="2">
        <v>5848</v>
      </c>
      <c r="H7931" t="s">
        <v>26</v>
      </c>
      <c r="I7931">
        <v>1</v>
      </c>
      <c r="J7931">
        <f t="shared" si="250"/>
        <v>5848</v>
      </c>
      <c r="K7931">
        <v>0.9</v>
      </c>
      <c r="L7931" s="1">
        <f t="shared" si="251"/>
        <v>5263.2</v>
      </c>
    </row>
    <row r="7932" spans="1:12" x14ac:dyDescent="0.25">
      <c r="A7932" t="s">
        <v>14369</v>
      </c>
      <c r="B7932" t="s">
        <v>14370</v>
      </c>
      <c r="D7932">
        <v>850</v>
      </c>
      <c r="E7932" t="s">
        <v>14301</v>
      </c>
      <c r="F7932" t="s">
        <v>15</v>
      </c>
      <c r="G7932" s="1">
        <v>5821.22</v>
      </c>
      <c r="H7932" t="s">
        <v>26</v>
      </c>
      <c r="I7932">
        <v>1</v>
      </c>
      <c r="J7932">
        <f t="shared" si="250"/>
        <v>5821.22</v>
      </c>
      <c r="K7932">
        <v>0.34</v>
      </c>
      <c r="L7932" s="1">
        <f t="shared" si="251"/>
        <v>1979.2148000000002</v>
      </c>
    </row>
    <row r="7933" spans="1:12" x14ac:dyDescent="0.25">
      <c r="A7933" t="s">
        <v>15547</v>
      </c>
      <c r="B7933" t="s">
        <v>15548</v>
      </c>
      <c r="C7933" t="s">
        <v>15549</v>
      </c>
      <c r="D7933">
        <v>850</v>
      </c>
      <c r="E7933" t="s">
        <v>14301</v>
      </c>
      <c r="F7933" t="s">
        <v>15</v>
      </c>
      <c r="G7933" s="2">
        <v>5800</v>
      </c>
      <c r="H7933" t="s">
        <v>26</v>
      </c>
      <c r="I7933">
        <v>1</v>
      </c>
      <c r="J7933">
        <f t="shared" si="250"/>
        <v>5800</v>
      </c>
      <c r="K7933">
        <v>1.57</v>
      </c>
      <c r="L7933" s="1">
        <f t="shared" si="251"/>
        <v>9106</v>
      </c>
    </row>
    <row r="7934" spans="1:12" x14ac:dyDescent="0.25">
      <c r="A7934" t="s">
        <v>14482</v>
      </c>
      <c r="B7934" t="s">
        <v>14483</v>
      </c>
      <c r="C7934" t="s">
        <v>14484</v>
      </c>
      <c r="D7934">
        <v>850</v>
      </c>
      <c r="E7934" t="s">
        <v>14301</v>
      </c>
      <c r="F7934" t="s">
        <v>15</v>
      </c>
      <c r="G7934" s="1">
        <v>5738.3779999999997</v>
      </c>
      <c r="H7934" t="s">
        <v>26</v>
      </c>
      <c r="I7934">
        <v>1</v>
      </c>
      <c r="J7934">
        <f t="shared" si="250"/>
        <v>5738.3779999999997</v>
      </c>
      <c r="K7934">
        <v>3.4</v>
      </c>
      <c r="L7934" s="1">
        <f t="shared" si="251"/>
        <v>19510.485199999999</v>
      </c>
    </row>
    <row r="7935" spans="1:12" x14ac:dyDescent="0.25">
      <c r="A7935" t="s">
        <v>14679</v>
      </c>
      <c r="B7935" t="s">
        <v>14680</v>
      </c>
      <c r="C7935" t="s">
        <v>14446</v>
      </c>
      <c r="D7935">
        <v>850</v>
      </c>
      <c r="E7935" t="s">
        <v>14301</v>
      </c>
      <c r="F7935" t="s">
        <v>15</v>
      </c>
      <c r="G7935" s="1">
        <v>5725.2809999999999</v>
      </c>
      <c r="H7935" t="s">
        <v>26</v>
      </c>
      <c r="I7935">
        <v>1</v>
      </c>
      <c r="J7935">
        <f t="shared" si="250"/>
        <v>5725.2809999999999</v>
      </c>
      <c r="K7935">
        <v>1.93</v>
      </c>
      <c r="L7935" s="1">
        <f t="shared" si="251"/>
        <v>11049.79233</v>
      </c>
    </row>
    <row r="7936" spans="1:12" x14ac:dyDescent="0.25">
      <c r="A7936" t="s">
        <v>15413</v>
      </c>
      <c r="B7936" t="s">
        <v>15414</v>
      </c>
      <c r="C7936" t="s">
        <v>14567</v>
      </c>
      <c r="D7936">
        <v>850</v>
      </c>
      <c r="E7936" t="s">
        <v>14301</v>
      </c>
      <c r="F7936" t="s">
        <v>15</v>
      </c>
      <c r="G7936" s="2">
        <v>5704</v>
      </c>
      <c r="H7936" t="s">
        <v>26</v>
      </c>
      <c r="I7936">
        <v>1</v>
      </c>
      <c r="J7936">
        <f t="shared" si="250"/>
        <v>5704</v>
      </c>
      <c r="K7936">
        <v>1.35</v>
      </c>
      <c r="L7936" s="1">
        <f t="shared" si="251"/>
        <v>7700.4000000000005</v>
      </c>
    </row>
    <row r="7937" spans="1:12" x14ac:dyDescent="0.25">
      <c r="A7937" t="s">
        <v>15086</v>
      </c>
      <c r="B7937" t="s">
        <v>15087</v>
      </c>
      <c r="C7937" t="s">
        <v>15088</v>
      </c>
      <c r="D7937">
        <v>850</v>
      </c>
      <c r="E7937" t="s">
        <v>14301</v>
      </c>
      <c r="F7937" t="s">
        <v>15</v>
      </c>
      <c r="G7937" s="2">
        <v>5628</v>
      </c>
      <c r="H7937" t="s">
        <v>26</v>
      </c>
      <c r="I7937">
        <v>1</v>
      </c>
      <c r="J7937">
        <f t="shared" si="250"/>
        <v>5628</v>
      </c>
      <c r="K7937">
        <v>0.8</v>
      </c>
      <c r="L7937" s="1">
        <f t="shared" si="251"/>
        <v>4502.4000000000005</v>
      </c>
    </row>
    <row r="7938" spans="1:12" x14ac:dyDescent="0.25">
      <c r="A7938" t="s">
        <v>14705</v>
      </c>
      <c r="B7938" t="s">
        <v>14706</v>
      </c>
      <c r="D7938">
        <v>850</v>
      </c>
      <c r="E7938" t="s">
        <v>14301</v>
      </c>
      <c r="F7938" t="s">
        <v>15</v>
      </c>
      <c r="G7938" s="2">
        <v>5625</v>
      </c>
      <c r="H7938" t="s">
        <v>26</v>
      </c>
      <c r="I7938">
        <v>1</v>
      </c>
      <c r="J7938">
        <f t="shared" si="250"/>
        <v>5625</v>
      </c>
      <c r="K7938">
        <v>2.1</v>
      </c>
      <c r="L7938" s="1">
        <f t="shared" si="251"/>
        <v>11812.5</v>
      </c>
    </row>
    <row r="7939" spans="1:12" x14ac:dyDescent="0.25">
      <c r="A7939" t="s">
        <v>15065</v>
      </c>
      <c r="B7939" t="s">
        <v>15066</v>
      </c>
      <c r="C7939" t="s">
        <v>14564</v>
      </c>
      <c r="D7939">
        <v>850</v>
      </c>
      <c r="E7939" t="s">
        <v>14301</v>
      </c>
      <c r="F7939" t="s">
        <v>15</v>
      </c>
      <c r="G7939" s="2">
        <v>5601</v>
      </c>
      <c r="H7939" t="s">
        <v>26</v>
      </c>
      <c r="I7939">
        <v>1</v>
      </c>
      <c r="J7939">
        <f t="shared" si="250"/>
        <v>5601</v>
      </c>
      <c r="K7939">
        <v>1.3</v>
      </c>
      <c r="L7939" s="1">
        <f t="shared" si="251"/>
        <v>7281.3</v>
      </c>
    </row>
    <row r="7940" spans="1:12" x14ac:dyDescent="0.25">
      <c r="A7940" t="s">
        <v>15131</v>
      </c>
      <c r="B7940" t="s">
        <v>15132</v>
      </c>
      <c r="C7940" t="s">
        <v>15133</v>
      </c>
      <c r="D7940">
        <v>850</v>
      </c>
      <c r="E7940" t="s">
        <v>14301</v>
      </c>
      <c r="F7940" t="s">
        <v>15</v>
      </c>
      <c r="G7940" s="1">
        <v>5573.2860000000001</v>
      </c>
      <c r="H7940" t="s">
        <v>26</v>
      </c>
      <c r="I7940">
        <v>1</v>
      </c>
      <c r="J7940">
        <f t="shared" si="250"/>
        <v>5573.2860000000001</v>
      </c>
      <c r="K7940">
        <v>0.19589999999999999</v>
      </c>
      <c r="L7940" s="1">
        <f t="shared" si="251"/>
        <v>1091.8067274</v>
      </c>
    </row>
    <row r="7941" spans="1:12" x14ac:dyDescent="0.25">
      <c r="A7941" t="s">
        <v>15451</v>
      </c>
      <c r="B7941" t="s">
        <v>15452</v>
      </c>
      <c r="C7941" t="s">
        <v>14927</v>
      </c>
      <c r="D7941">
        <v>850</v>
      </c>
      <c r="E7941" t="s">
        <v>14301</v>
      </c>
      <c r="F7941" t="s">
        <v>15</v>
      </c>
      <c r="G7941" s="1">
        <v>5529.3459999999995</v>
      </c>
      <c r="H7941" t="s">
        <v>26</v>
      </c>
      <c r="I7941">
        <v>1</v>
      </c>
      <c r="J7941">
        <f t="shared" si="250"/>
        <v>5529.3459999999995</v>
      </c>
      <c r="K7941">
        <v>7.5</v>
      </c>
      <c r="L7941" s="1">
        <f t="shared" si="251"/>
        <v>41470.094999999994</v>
      </c>
    </row>
    <row r="7942" spans="1:12" x14ac:dyDescent="0.25">
      <c r="A7942" t="s">
        <v>14732</v>
      </c>
      <c r="B7942" t="s">
        <v>14733</v>
      </c>
      <c r="D7942">
        <v>850</v>
      </c>
      <c r="E7942" t="s">
        <v>14301</v>
      </c>
      <c r="F7942" t="s">
        <v>15</v>
      </c>
      <c r="G7942" s="2">
        <v>5374</v>
      </c>
      <c r="H7942" t="s">
        <v>26</v>
      </c>
      <c r="I7942">
        <v>1</v>
      </c>
      <c r="J7942">
        <f t="shared" si="250"/>
        <v>5374</v>
      </c>
      <c r="K7942">
        <v>6.9</v>
      </c>
      <c r="L7942" s="1">
        <f t="shared" si="251"/>
        <v>37080.6</v>
      </c>
    </row>
    <row r="7943" spans="1:12" x14ac:dyDescent="0.25">
      <c r="A7943" t="s">
        <v>15141</v>
      </c>
      <c r="B7943" t="s">
        <v>15142</v>
      </c>
      <c r="D7943">
        <v>850</v>
      </c>
      <c r="E7943" t="s">
        <v>14301</v>
      </c>
      <c r="F7943" t="s">
        <v>15</v>
      </c>
      <c r="G7943" s="2">
        <v>5350</v>
      </c>
      <c r="H7943" t="s">
        <v>26</v>
      </c>
      <c r="I7943">
        <v>1</v>
      </c>
      <c r="J7943">
        <f t="shared" si="250"/>
        <v>5350</v>
      </c>
      <c r="K7943">
        <v>2.8</v>
      </c>
      <c r="L7943" s="1">
        <f t="shared" si="251"/>
        <v>14979.999999999998</v>
      </c>
    </row>
    <row r="7944" spans="1:12" x14ac:dyDescent="0.25">
      <c r="A7944" t="s">
        <v>14438</v>
      </c>
      <c r="B7944" t="s">
        <v>14439</v>
      </c>
      <c r="C7944" t="s">
        <v>14440</v>
      </c>
      <c r="D7944">
        <v>850</v>
      </c>
      <c r="E7944" t="s">
        <v>14301</v>
      </c>
      <c r="F7944" t="s">
        <v>15</v>
      </c>
      <c r="G7944" s="2">
        <v>5350</v>
      </c>
      <c r="H7944" t="s">
        <v>26</v>
      </c>
      <c r="I7944">
        <v>1</v>
      </c>
      <c r="J7944">
        <f t="shared" si="250"/>
        <v>5350</v>
      </c>
      <c r="K7944">
        <v>0.91</v>
      </c>
      <c r="L7944" s="1">
        <f t="shared" si="251"/>
        <v>4868.5</v>
      </c>
    </row>
    <row r="7945" spans="1:12" x14ac:dyDescent="0.25">
      <c r="A7945" t="s">
        <v>14688</v>
      </c>
      <c r="B7945" t="s">
        <v>14689</v>
      </c>
      <c r="C7945" t="s">
        <v>14690</v>
      </c>
      <c r="D7945">
        <v>850</v>
      </c>
      <c r="E7945" t="s">
        <v>14301</v>
      </c>
      <c r="F7945" t="s">
        <v>15</v>
      </c>
      <c r="G7945" s="1">
        <v>5284.8639999999996</v>
      </c>
      <c r="H7945" t="s">
        <v>26</v>
      </c>
      <c r="I7945">
        <v>1</v>
      </c>
      <c r="J7945">
        <f t="shared" si="250"/>
        <v>5284.8639999999996</v>
      </c>
      <c r="K7945">
        <v>0.79500000000000004</v>
      </c>
      <c r="L7945" s="1">
        <f t="shared" si="251"/>
        <v>4201.4668799999999</v>
      </c>
    </row>
    <row r="7946" spans="1:12" x14ac:dyDescent="0.25">
      <c r="A7946" t="s">
        <v>15076</v>
      </c>
      <c r="B7946" t="s">
        <v>15077</v>
      </c>
      <c r="C7946" t="s">
        <v>14564</v>
      </c>
      <c r="D7946">
        <v>850</v>
      </c>
      <c r="E7946" t="s">
        <v>14301</v>
      </c>
      <c r="F7946" t="s">
        <v>14420</v>
      </c>
      <c r="G7946" s="2">
        <v>5250</v>
      </c>
      <c r="H7946" t="s">
        <v>26</v>
      </c>
      <c r="I7946">
        <v>1</v>
      </c>
      <c r="J7946">
        <f t="shared" si="250"/>
        <v>5250</v>
      </c>
      <c r="K7946">
        <v>3.25</v>
      </c>
      <c r="L7946" s="1">
        <f t="shared" si="251"/>
        <v>17062.5</v>
      </c>
    </row>
    <row r="7947" spans="1:12" x14ac:dyDescent="0.25">
      <c r="A7947" t="s">
        <v>14844</v>
      </c>
      <c r="B7947" t="s">
        <v>14845</v>
      </c>
      <c r="C7947" t="s">
        <v>14846</v>
      </c>
      <c r="D7947">
        <v>850</v>
      </c>
      <c r="E7947" t="s">
        <v>14301</v>
      </c>
      <c r="F7947" t="s">
        <v>15</v>
      </c>
      <c r="G7947" s="2">
        <v>5225</v>
      </c>
      <c r="H7947" t="s">
        <v>26</v>
      </c>
      <c r="I7947">
        <v>1</v>
      </c>
      <c r="J7947">
        <f t="shared" si="250"/>
        <v>5225</v>
      </c>
      <c r="K7947">
        <v>2.2000000000000002</v>
      </c>
      <c r="L7947" s="1">
        <f t="shared" si="251"/>
        <v>11495.000000000002</v>
      </c>
    </row>
    <row r="7948" spans="1:12" x14ac:dyDescent="0.25">
      <c r="A7948" t="s">
        <v>14691</v>
      </c>
      <c r="B7948" t="s">
        <v>14692</v>
      </c>
      <c r="C7948" t="s">
        <v>14642</v>
      </c>
      <c r="D7948">
        <v>850</v>
      </c>
      <c r="E7948" t="s">
        <v>14301</v>
      </c>
      <c r="F7948" t="s">
        <v>15</v>
      </c>
      <c r="G7948" s="2">
        <v>5220</v>
      </c>
      <c r="H7948" t="s">
        <v>26</v>
      </c>
      <c r="I7948">
        <v>1</v>
      </c>
      <c r="J7948">
        <f t="shared" si="250"/>
        <v>5220</v>
      </c>
      <c r="K7948">
        <v>0.82499999999999996</v>
      </c>
      <c r="L7948" s="1">
        <f t="shared" si="251"/>
        <v>4306.5</v>
      </c>
    </row>
    <row r="7949" spans="1:12" x14ac:dyDescent="0.25">
      <c r="A7949" t="s">
        <v>15585</v>
      </c>
      <c r="B7949" t="s">
        <v>15586</v>
      </c>
      <c r="C7949" t="s">
        <v>15587</v>
      </c>
      <c r="D7949">
        <v>850</v>
      </c>
      <c r="E7949" t="s">
        <v>14301</v>
      </c>
      <c r="F7949" t="s">
        <v>15</v>
      </c>
      <c r="G7949" s="2">
        <v>5200</v>
      </c>
      <c r="H7949" t="s">
        <v>26</v>
      </c>
      <c r="I7949">
        <v>1</v>
      </c>
      <c r="J7949">
        <f t="shared" si="250"/>
        <v>5200</v>
      </c>
      <c r="K7949">
        <v>9.61</v>
      </c>
      <c r="L7949" s="1">
        <f t="shared" si="251"/>
        <v>49972</v>
      </c>
    </row>
    <row r="7950" spans="1:12" x14ac:dyDescent="0.25">
      <c r="A7950" t="s">
        <v>15347</v>
      </c>
      <c r="B7950" t="s">
        <v>15348</v>
      </c>
      <c r="D7950">
        <v>850</v>
      </c>
      <c r="E7950" t="s">
        <v>14301</v>
      </c>
      <c r="F7950" t="s">
        <v>15</v>
      </c>
      <c r="G7950" s="1">
        <v>5107.75</v>
      </c>
      <c r="H7950" t="s">
        <v>26</v>
      </c>
      <c r="I7950">
        <v>1</v>
      </c>
      <c r="J7950">
        <f t="shared" si="250"/>
        <v>5107.75</v>
      </c>
      <c r="K7950">
        <v>9.9499999999999993</v>
      </c>
      <c r="L7950" s="1">
        <f t="shared" si="251"/>
        <v>50822.112499999996</v>
      </c>
    </row>
    <row r="7951" spans="1:12" x14ac:dyDescent="0.25">
      <c r="A7951" t="s">
        <v>14636</v>
      </c>
      <c r="B7951" t="s">
        <v>14637</v>
      </c>
      <c r="C7951" t="s">
        <v>14451</v>
      </c>
      <c r="D7951">
        <v>850</v>
      </c>
      <c r="E7951" t="s">
        <v>14301</v>
      </c>
      <c r="F7951" t="s">
        <v>15</v>
      </c>
      <c r="G7951" s="1">
        <v>5030.0020000000004</v>
      </c>
      <c r="H7951" t="s">
        <v>26</v>
      </c>
      <c r="I7951">
        <v>1</v>
      </c>
      <c r="J7951">
        <f t="shared" si="250"/>
        <v>5030.0020000000004</v>
      </c>
      <c r="K7951">
        <v>1.645</v>
      </c>
      <c r="L7951" s="1">
        <f t="shared" si="251"/>
        <v>8274.3532900000009</v>
      </c>
    </row>
    <row r="7952" spans="1:12" x14ac:dyDescent="0.25">
      <c r="A7952" t="s">
        <v>14948</v>
      </c>
      <c r="B7952" t="s">
        <v>14949</v>
      </c>
      <c r="C7952" t="s">
        <v>14567</v>
      </c>
      <c r="D7952">
        <v>850</v>
      </c>
      <c r="E7952" t="s">
        <v>14301</v>
      </c>
      <c r="F7952" t="s">
        <v>15</v>
      </c>
      <c r="G7952" s="1">
        <v>5019.2</v>
      </c>
      <c r="H7952" t="s">
        <v>26</v>
      </c>
      <c r="I7952">
        <v>1</v>
      </c>
      <c r="J7952">
        <f t="shared" si="250"/>
        <v>5019.2</v>
      </c>
      <c r="K7952">
        <v>1.65</v>
      </c>
      <c r="L7952" s="1">
        <f t="shared" si="251"/>
        <v>8281.6799999999985</v>
      </c>
    </row>
    <row r="7953" spans="1:12" x14ac:dyDescent="0.25">
      <c r="A7953" t="s">
        <v>15044</v>
      </c>
      <c r="B7953" t="s">
        <v>15045</v>
      </c>
      <c r="C7953" t="s">
        <v>15046</v>
      </c>
      <c r="D7953">
        <v>850</v>
      </c>
      <c r="E7953" t="s">
        <v>14301</v>
      </c>
      <c r="F7953" t="s">
        <v>2639</v>
      </c>
      <c r="G7953" s="2">
        <v>5000</v>
      </c>
      <c r="H7953" t="s">
        <v>26</v>
      </c>
      <c r="I7953">
        <v>1</v>
      </c>
      <c r="J7953">
        <f t="shared" si="250"/>
        <v>5000</v>
      </c>
      <c r="K7953">
        <v>0.93</v>
      </c>
      <c r="L7953" s="1">
        <f t="shared" si="251"/>
        <v>4650</v>
      </c>
    </row>
    <row r="7954" spans="1:12" x14ac:dyDescent="0.25">
      <c r="A7954" t="s">
        <v>14911</v>
      </c>
      <c r="B7954" t="s">
        <v>14912</v>
      </c>
      <c r="D7954">
        <v>850</v>
      </c>
      <c r="E7954" t="s">
        <v>14301</v>
      </c>
      <c r="F7954" t="s">
        <v>15</v>
      </c>
      <c r="G7954" s="2">
        <v>5000</v>
      </c>
      <c r="H7954" t="s">
        <v>26</v>
      </c>
      <c r="I7954">
        <v>1</v>
      </c>
      <c r="J7954">
        <f t="shared" si="250"/>
        <v>5000</v>
      </c>
      <c r="K7954">
        <v>1.47</v>
      </c>
      <c r="L7954" s="1">
        <f t="shared" si="251"/>
        <v>7350</v>
      </c>
    </row>
    <row r="7955" spans="1:12" x14ac:dyDescent="0.25">
      <c r="A7955" t="s">
        <v>14679</v>
      </c>
      <c r="B7955" t="s">
        <v>14680</v>
      </c>
      <c r="C7955" t="s">
        <v>14446</v>
      </c>
      <c r="D7955">
        <v>850</v>
      </c>
      <c r="E7955" t="s">
        <v>14301</v>
      </c>
      <c r="F7955" t="s">
        <v>2639</v>
      </c>
      <c r="G7955" s="2">
        <v>5000</v>
      </c>
      <c r="H7955" t="s">
        <v>26</v>
      </c>
      <c r="I7955">
        <v>1</v>
      </c>
      <c r="J7955">
        <f t="shared" si="250"/>
        <v>5000</v>
      </c>
      <c r="K7955">
        <v>1.93</v>
      </c>
      <c r="L7955" s="1">
        <f t="shared" si="251"/>
        <v>9650</v>
      </c>
    </row>
    <row r="7956" spans="1:12" x14ac:dyDescent="0.25">
      <c r="A7956" t="s">
        <v>14559</v>
      </c>
      <c r="B7956" t="s">
        <v>14560</v>
      </c>
      <c r="C7956" t="s">
        <v>14561</v>
      </c>
      <c r="D7956">
        <v>850</v>
      </c>
      <c r="E7956" t="s">
        <v>14301</v>
      </c>
      <c r="F7956" t="s">
        <v>2639</v>
      </c>
      <c r="G7956" s="2">
        <v>5000</v>
      </c>
      <c r="H7956" t="s">
        <v>26</v>
      </c>
      <c r="I7956">
        <v>1</v>
      </c>
      <c r="J7956">
        <f t="shared" si="250"/>
        <v>5000</v>
      </c>
      <c r="K7956">
        <v>1.25</v>
      </c>
      <c r="L7956" s="1">
        <f t="shared" si="251"/>
        <v>6250</v>
      </c>
    </row>
    <row r="7957" spans="1:12" x14ac:dyDescent="0.25">
      <c r="A7957" t="s">
        <v>14495</v>
      </c>
      <c r="B7957" t="s">
        <v>14496</v>
      </c>
      <c r="D7957">
        <v>850</v>
      </c>
      <c r="E7957" t="s">
        <v>14301</v>
      </c>
      <c r="F7957" t="s">
        <v>15</v>
      </c>
      <c r="G7957" s="2">
        <v>5000</v>
      </c>
      <c r="H7957" t="s">
        <v>26</v>
      </c>
      <c r="I7957">
        <v>1</v>
      </c>
      <c r="J7957">
        <f t="shared" si="250"/>
        <v>5000</v>
      </c>
      <c r="K7957">
        <v>1.4</v>
      </c>
      <c r="L7957" s="1">
        <f t="shared" si="251"/>
        <v>7000</v>
      </c>
    </row>
    <row r="7958" spans="1:12" x14ac:dyDescent="0.25">
      <c r="A7958" t="s">
        <v>14427</v>
      </c>
      <c r="B7958" t="s">
        <v>14428</v>
      </c>
      <c r="C7958" t="s">
        <v>14404</v>
      </c>
      <c r="D7958">
        <v>850</v>
      </c>
      <c r="E7958" t="s">
        <v>14301</v>
      </c>
      <c r="F7958" t="s">
        <v>15</v>
      </c>
      <c r="G7958" s="2">
        <v>5000</v>
      </c>
      <c r="H7958" t="s">
        <v>26</v>
      </c>
      <c r="I7958">
        <v>1</v>
      </c>
      <c r="J7958">
        <f t="shared" si="250"/>
        <v>5000</v>
      </c>
      <c r="K7958">
        <v>0.745</v>
      </c>
      <c r="L7958" s="1">
        <f t="shared" si="251"/>
        <v>3725</v>
      </c>
    </row>
    <row r="7959" spans="1:12" x14ac:dyDescent="0.25">
      <c r="A7959" t="s">
        <v>15376</v>
      </c>
      <c r="B7959" t="s">
        <v>15377</v>
      </c>
      <c r="C7959" t="s">
        <v>15378</v>
      </c>
      <c r="D7959">
        <v>850</v>
      </c>
      <c r="E7959" t="s">
        <v>14301</v>
      </c>
      <c r="F7959" t="s">
        <v>15</v>
      </c>
      <c r="G7959" s="1">
        <v>4929.5</v>
      </c>
      <c r="H7959" t="s">
        <v>26</v>
      </c>
      <c r="I7959">
        <v>1</v>
      </c>
      <c r="J7959">
        <f t="shared" si="250"/>
        <v>4929.5</v>
      </c>
      <c r="K7959">
        <v>8.7200000000000006</v>
      </c>
      <c r="L7959" s="1">
        <f t="shared" si="251"/>
        <v>42985.240000000005</v>
      </c>
    </row>
    <row r="7960" spans="1:12" x14ac:dyDescent="0.25">
      <c r="A7960" t="s">
        <v>14872</v>
      </c>
      <c r="B7960" t="s">
        <v>14873</v>
      </c>
      <c r="C7960" t="s">
        <v>14874</v>
      </c>
      <c r="D7960">
        <v>850</v>
      </c>
      <c r="E7960" t="s">
        <v>14301</v>
      </c>
      <c r="F7960" t="s">
        <v>15</v>
      </c>
      <c r="G7960" s="1">
        <v>4900.7719999999999</v>
      </c>
      <c r="H7960" t="s">
        <v>26</v>
      </c>
      <c r="I7960">
        <v>1</v>
      </c>
      <c r="J7960">
        <f t="shared" si="250"/>
        <v>4900.7719999999999</v>
      </c>
      <c r="K7960">
        <v>4.9509999999999996</v>
      </c>
      <c r="L7960" s="1">
        <f t="shared" si="251"/>
        <v>24263.722171999998</v>
      </c>
    </row>
    <row r="7961" spans="1:12" x14ac:dyDescent="0.25">
      <c r="A7961" t="s">
        <v>14922</v>
      </c>
      <c r="B7961" t="s">
        <v>14923</v>
      </c>
      <c r="C7961" t="s">
        <v>14924</v>
      </c>
      <c r="D7961">
        <v>850</v>
      </c>
      <c r="E7961" t="s">
        <v>14301</v>
      </c>
      <c r="F7961" t="s">
        <v>2639</v>
      </c>
      <c r="G7961" s="2">
        <v>4900</v>
      </c>
      <c r="H7961" t="s">
        <v>26</v>
      </c>
      <c r="I7961">
        <v>1</v>
      </c>
      <c r="J7961">
        <f t="shared" si="250"/>
        <v>4900</v>
      </c>
      <c r="K7961">
        <v>1.948</v>
      </c>
      <c r="L7961" s="1">
        <f t="shared" si="251"/>
        <v>9545.1999999999989</v>
      </c>
    </row>
    <row r="7962" spans="1:12" x14ac:dyDescent="0.25">
      <c r="A7962" t="s">
        <v>14556</v>
      </c>
      <c r="B7962" t="s">
        <v>14557</v>
      </c>
      <c r="C7962" t="s">
        <v>14558</v>
      </c>
      <c r="D7962">
        <v>850</v>
      </c>
      <c r="E7962" t="s">
        <v>14301</v>
      </c>
      <c r="F7962" t="s">
        <v>15</v>
      </c>
      <c r="G7962" s="2">
        <v>4750</v>
      </c>
      <c r="H7962" t="s">
        <v>26</v>
      </c>
      <c r="I7962">
        <v>1</v>
      </c>
      <c r="J7962">
        <f t="shared" si="250"/>
        <v>4750</v>
      </c>
      <c r="K7962">
        <v>0.86</v>
      </c>
      <c r="L7962" s="1">
        <f t="shared" si="251"/>
        <v>4085</v>
      </c>
    </row>
    <row r="7963" spans="1:12" x14ac:dyDescent="0.25">
      <c r="A7963" t="s">
        <v>15426</v>
      </c>
      <c r="B7963" t="s">
        <v>15427</v>
      </c>
      <c r="C7963" t="s">
        <v>15351</v>
      </c>
      <c r="D7963">
        <v>850</v>
      </c>
      <c r="E7963" t="s">
        <v>14301</v>
      </c>
      <c r="F7963" t="s">
        <v>15</v>
      </c>
      <c r="G7963" s="1">
        <v>4749.1450000000004</v>
      </c>
      <c r="H7963" t="s">
        <v>26</v>
      </c>
      <c r="I7963">
        <v>1</v>
      </c>
      <c r="J7963">
        <f t="shared" si="250"/>
        <v>4749.1450000000004</v>
      </c>
      <c r="K7963">
        <v>5.84</v>
      </c>
      <c r="L7963" s="1">
        <f t="shared" si="251"/>
        <v>27735.006800000003</v>
      </c>
    </row>
    <row r="7964" spans="1:12" x14ac:dyDescent="0.25">
      <c r="A7964" t="s">
        <v>14302</v>
      </c>
      <c r="B7964" t="s">
        <v>14303</v>
      </c>
      <c r="C7964" t="s">
        <v>14304</v>
      </c>
      <c r="D7964">
        <v>850</v>
      </c>
      <c r="E7964" t="s">
        <v>14301</v>
      </c>
      <c r="F7964" t="s">
        <v>15</v>
      </c>
      <c r="G7964" s="2">
        <v>4700</v>
      </c>
      <c r="H7964" t="s">
        <v>26</v>
      </c>
      <c r="I7964">
        <v>1</v>
      </c>
      <c r="J7964">
        <f t="shared" si="250"/>
        <v>4700</v>
      </c>
      <c r="K7964">
        <v>19.8</v>
      </c>
      <c r="L7964" s="1">
        <f t="shared" si="251"/>
        <v>93060</v>
      </c>
    </row>
    <row r="7965" spans="1:12" x14ac:dyDescent="0.25">
      <c r="A7965" t="s">
        <v>14407</v>
      </c>
      <c r="B7965" t="s">
        <v>14408</v>
      </c>
      <c r="C7965" t="s">
        <v>14409</v>
      </c>
      <c r="D7965">
        <v>850</v>
      </c>
      <c r="E7965" t="s">
        <v>14301</v>
      </c>
      <c r="F7965" t="s">
        <v>15</v>
      </c>
      <c r="G7965" s="1">
        <v>4699.88</v>
      </c>
      <c r="H7965" t="s">
        <v>26</v>
      </c>
      <c r="I7965">
        <v>1</v>
      </c>
      <c r="J7965">
        <f t="shared" si="250"/>
        <v>4699.88</v>
      </c>
      <c r="K7965">
        <v>1.149</v>
      </c>
      <c r="L7965" s="1">
        <f t="shared" si="251"/>
        <v>5400.16212</v>
      </c>
    </row>
    <row r="7966" spans="1:12" x14ac:dyDescent="0.25">
      <c r="A7966" t="s">
        <v>14516</v>
      </c>
      <c r="B7966" t="s">
        <v>14517</v>
      </c>
      <c r="C7966" t="s">
        <v>14518</v>
      </c>
      <c r="D7966">
        <v>850</v>
      </c>
      <c r="E7966" t="s">
        <v>14301</v>
      </c>
      <c r="F7966" t="s">
        <v>15</v>
      </c>
      <c r="G7966" s="1">
        <v>4697.2</v>
      </c>
      <c r="H7966" t="s">
        <v>26</v>
      </c>
      <c r="I7966">
        <v>1</v>
      </c>
      <c r="J7966">
        <f t="shared" si="250"/>
        <v>4697.2</v>
      </c>
      <c r="K7966">
        <v>1.24</v>
      </c>
      <c r="L7966" s="1">
        <f t="shared" si="251"/>
        <v>5824.5279999999993</v>
      </c>
    </row>
    <row r="7967" spans="1:12" x14ac:dyDescent="0.25">
      <c r="A7967" t="s">
        <v>15470</v>
      </c>
      <c r="B7967" t="s">
        <v>15471</v>
      </c>
      <c r="D7967">
        <v>850</v>
      </c>
      <c r="E7967" t="s">
        <v>14301</v>
      </c>
      <c r="F7967" t="s">
        <v>15</v>
      </c>
      <c r="G7967" s="2">
        <v>4685</v>
      </c>
      <c r="H7967" t="s">
        <v>26</v>
      </c>
      <c r="I7967">
        <v>1</v>
      </c>
      <c r="J7967">
        <f t="shared" si="250"/>
        <v>4685</v>
      </c>
      <c r="K7967">
        <v>0.57999999999999996</v>
      </c>
      <c r="L7967" s="1">
        <f t="shared" si="251"/>
        <v>2717.2999999999997</v>
      </c>
    </row>
    <row r="7968" spans="1:12" x14ac:dyDescent="0.25">
      <c r="A7968" t="s">
        <v>14806</v>
      </c>
      <c r="B7968" t="s">
        <v>14807</v>
      </c>
      <c r="D7968">
        <v>850</v>
      </c>
      <c r="E7968" t="s">
        <v>14301</v>
      </c>
      <c r="F7968" t="s">
        <v>15</v>
      </c>
      <c r="G7968" s="2">
        <v>4520</v>
      </c>
      <c r="H7968" t="s">
        <v>26</v>
      </c>
      <c r="I7968">
        <v>1</v>
      </c>
      <c r="J7968">
        <f t="shared" si="250"/>
        <v>4520</v>
      </c>
      <c r="K7968">
        <v>0.375</v>
      </c>
      <c r="L7968" s="1">
        <f t="shared" si="251"/>
        <v>1695</v>
      </c>
    </row>
    <row r="7969" spans="1:12" x14ac:dyDescent="0.25">
      <c r="A7969" t="s">
        <v>14477</v>
      </c>
      <c r="B7969" t="s">
        <v>14478</v>
      </c>
      <c r="D7969">
        <v>850</v>
      </c>
      <c r="E7969" t="s">
        <v>14301</v>
      </c>
      <c r="F7969" t="s">
        <v>15</v>
      </c>
      <c r="G7969" s="2">
        <v>4494</v>
      </c>
      <c r="H7969" t="s">
        <v>26</v>
      </c>
      <c r="I7969">
        <v>1</v>
      </c>
      <c r="J7969">
        <f t="shared" si="250"/>
        <v>4494</v>
      </c>
      <c r="K7969">
        <v>1.7</v>
      </c>
      <c r="L7969" s="1">
        <f t="shared" si="251"/>
        <v>7639.8</v>
      </c>
    </row>
    <row r="7970" spans="1:12" x14ac:dyDescent="0.25">
      <c r="A7970" t="s">
        <v>15447</v>
      </c>
      <c r="B7970" t="s">
        <v>15448</v>
      </c>
      <c r="D7970">
        <v>850</v>
      </c>
      <c r="E7970" t="s">
        <v>14301</v>
      </c>
      <c r="F7970" t="s">
        <v>15</v>
      </c>
      <c r="G7970" s="1">
        <v>4487.6220000000003</v>
      </c>
      <c r="H7970" t="s">
        <v>26</v>
      </c>
      <c r="I7970">
        <v>1</v>
      </c>
      <c r="J7970">
        <f t="shared" ref="J7970:J8033" si="252">G7970*I7970</f>
        <v>4487.6220000000003</v>
      </c>
      <c r="K7970">
        <v>4.99</v>
      </c>
      <c r="L7970" s="1">
        <f t="shared" ref="L7970:L8033" si="253">G7970*K7970</f>
        <v>22393.233780000002</v>
      </c>
    </row>
    <row r="7971" spans="1:12" x14ac:dyDescent="0.25">
      <c r="A7971" t="s">
        <v>14698</v>
      </c>
      <c r="B7971" t="s">
        <v>14699</v>
      </c>
      <c r="D7971">
        <v>850</v>
      </c>
      <c r="E7971" t="s">
        <v>14301</v>
      </c>
      <c r="F7971" t="s">
        <v>15</v>
      </c>
      <c r="G7971" s="2">
        <v>4412</v>
      </c>
      <c r="H7971" t="s">
        <v>26</v>
      </c>
      <c r="I7971">
        <v>1</v>
      </c>
      <c r="J7971">
        <f t="shared" si="252"/>
        <v>4412</v>
      </c>
      <c r="K7971">
        <v>1.1499999999999999</v>
      </c>
      <c r="L7971" s="1">
        <f t="shared" si="253"/>
        <v>5073.7999999999993</v>
      </c>
    </row>
    <row r="7972" spans="1:12" x14ac:dyDescent="0.25">
      <c r="A7972" t="s">
        <v>15019</v>
      </c>
      <c r="B7972" t="s">
        <v>15020</v>
      </c>
      <c r="C7972" t="s">
        <v>14474</v>
      </c>
      <c r="D7972">
        <v>850</v>
      </c>
      <c r="E7972" t="s">
        <v>14301</v>
      </c>
      <c r="F7972" t="s">
        <v>15</v>
      </c>
      <c r="G7972" s="2">
        <v>4400</v>
      </c>
      <c r="H7972" t="s">
        <v>26</v>
      </c>
      <c r="I7972">
        <v>1</v>
      </c>
      <c r="J7972">
        <f t="shared" si="252"/>
        <v>4400</v>
      </c>
      <c r="K7972">
        <v>2.7810000000000001</v>
      </c>
      <c r="L7972" s="1">
        <f t="shared" si="253"/>
        <v>12236.400000000001</v>
      </c>
    </row>
    <row r="7973" spans="1:12" x14ac:dyDescent="0.25">
      <c r="A7973" t="s">
        <v>15390</v>
      </c>
      <c r="B7973" t="s">
        <v>15391</v>
      </c>
      <c r="D7973">
        <v>850</v>
      </c>
      <c r="E7973" t="s">
        <v>14301</v>
      </c>
      <c r="F7973" t="s">
        <v>15</v>
      </c>
      <c r="G7973" s="1">
        <v>4346.4530000000004</v>
      </c>
      <c r="H7973" t="s">
        <v>26</v>
      </c>
      <c r="I7973">
        <v>1</v>
      </c>
      <c r="J7973">
        <f t="shared" si="252"/>
        <v>4346.4530000000004</v>
      </c>
      <c r="K7973">
        <v>9.75</v>
      </c>
      <c r="L7973" s="1">
        <f t="shared" si="253"/>
        <v>42377.916750000004</v>
      </c>
    </row>
    <row r="7974" spans="1:12" x14ac:dyDescent="0.25">
      <c r="A7974" t="s">
        <v>14305</v>
      </c>
      <c r="B7974" t="s">
        <v>14306</v>
      </c>
      <c r="C7974" t="s">
        <v>14307</v>
      </c>
      <c r="D7974">
        <v>850</v>
      </c>
      <c r="E7974" t="s">
        <v>14301</v>
      </c>
      <c r="F7974" t="s">
        <v>15</v>
      </c>
      <c r="G7974" s="1">
        <v>4267.424</v>
      </c>
      <c r="H7974" t="s">
        <v>26</v>
      </c>
      <c r="I7974">
        <v>1</v>
      </c>
      <c r="J7974">
        <f t="shared" si="252"/>
        <v>4267.424</v>
      </c>
      <c r="K7974">
        <v>3.79</v>
      </c>
      <c r="L7974" s="1">
        <f t="shared" si="253"/>
        <v>16173.536959999999</v>
      </c>
    </row>
    <row r="7975" spans="1:12" x14ac:dyDescent="0.25">
      <c r="A7975" t="s">
        <v>15041</v>
      </c>
      <c r="B7975" t="s">
        <v>15042</v>
      </c>
      <c r="C7975" t="s">
        <v>15043</v>
      </c>
      <c r="D7975">
        <v>850</v>
      </c>
      <c r="E7975" t="s">
        <v>14301</v>
      </c>
      <c r="F7975" t="s">
        <v>15</v>
      </c>
      <c r="G7975" s="2">
        <v>4231</v>
      </c>
      <c r="H7975" t="s">
        <v>26</v>
      </c>
      <c r="I7975">
        <v>1</v>
      </c>
      <c r="J7975">
        <f t="shared" si="252"/>
        <v>4231</v>
      </c>
      <c r="K7975">
        <v>3.05</v>
      </c>
      <c r="L7975" s="1">
        <f t="shared" si="253"/>
        <v>12904.55</v>
      </c>
    </row>
    <row r="7976" spans="1:12" x14ac:dyDescent="0.25">
      <c r="A7976" t="s">
        <v>15325</v>
      </c>
      <c r="B7976" t="s">
        <v>15326</v>
      </c>
      <c r="D7976">
        <v>850</v>
      </c>
      <c r="E7976" t="s">
        <v>14301</v>
      </c>
      <c r="F7976" t="s">
        <v>15</v>
      </c>
      <c r="G7976" s="1">
        <v>4140.4049999999997</v>
      </c>
      <c r="H7976" t="s">
        <v>26</v>
      </c>
      <c r="I7976">
        <v>1</v>
      </c>
      <c r="J7976">
        <f t="shared" si="252"/>
        <v>4140.4049999999997</v>
      </c>
      <c r="K7976">
        <v>10.93</v>
      </c>
      <c r="L7976" s="1">
        <f t="shared" si="253"/>
        <v>45254.626649999998</v>
      </c>
    </row>
    <row r="7977" spans="1:12" x14ac:dyDescent="0.25">
      <c r="A7977" t="s">
        <v>14479</v>
      </c>
      <c r="B7977" t="s">
        <v>14480</v>
      </c>
      <c r="C7977" t="s">
        <v>14481</v>
      </c>
      <c r="D7977">
        <v>850</v>
      </c>
      <c r="E7977" t="s">
        <v>14301</v>
      </c>
      <c r="F7977" t="s">
        <v>15</v>
      </c>
      <c r="G7977" s="1">
        <v>4105.1390000000001</v>
      </c>
      <c r="H7977" t="s">
        <v>26</v>
      </c>
      <c r="I7977">
        <v>1</v>
      </c>
      <c r="J7977">
        <f t="shared" si="252"/>
        <v>4105.1390000000001</v>
      </c>
      <c r="K7977">
        <v>3.5</v>
      </c>
      <c r="L7977" s="1">
        <f t="shared" si="253"/>
        <v>14367.986500000001</v>
      </c>
    </row>
    <row r="7978" spans="1:12" x14ac:dyDescent="0.25">
      <c r="A7978" t="s">
        <v>14976</v>
      </c>
      <c r="B7978" t="s">
        <v>14977</v>
      </c>
      <c r="C7978" t="s">
        <v>14978</v>
      </c>
      <c r="D7978">
        <v>850</v>
      </c>
      <c r="E7978" t="s">
        <v>14301</v>
      </c>
      <c r="F7978" t="s">
        <v>15</v>
      </c>
      <c r="G7978" s="1">
        <v>4096.0320000000002</v>
      </c>
      <c r="H7978" t="s">
        <v>26</v>
      </c>
      <c r="I7978">
        <v>1</v>
      </c>
      <c r="J7978">
        <f t="shared" si="252"/>
        <v>4096.0320000000002</v>
      </c>
      <c r="K7978">
        <v>13.5</v>
      </c>
      <c r="L7978" s="1">
        <f t="shared" si="253"/>
        <v>55296.432000000001</v>
      </c>
    </row>
    <row r="7979" spans="1:12" x14ac:dyDescent="0.25">
      <c r="A7979" t="s">
        <v>14712</v>
      </c>
      <c r="B7979" t="s">
        <v>14713</v>
      </c>
      <c r="D7979">
        <v>850</v>
      </c>
      <c r="E7979" t="s">
        <v>14301</v>
      </c>
      <c r="F7979" t="s">
        <v>14420</v>
      </c>
      <c r="G7979" s="2">
        <v>4042</v>
      </c>
      <c r="H7979" t="s">
        <v>26</v>
      </c>
      <c r="I7979">
        <v>1</v>
      </c>
      <c r="J7979">
        <f t="shared" si="252"/>
        <v>4042</v>
      </c>
      <c r="K7979">
        <v>0.86</v>
      </c>
      <c r="L7979" s="1">
        <f t="shared" si="253"/>
        <v>3476.12</v>
      </c>
    </row>
    <row r="7980" spans="1:12" x14ac:dyDescent="0.25">
      <c r="A7980" t="s">
        <v>15032</v>
      </c>
      <c r="B7980" t="s">
        <v>15033</v>
      </c>
      <c r="C7980" t="s">
        <v>14937</v>
      </c>
      <c r="D7980">
        <v>850</v>
      </c>
      <c r="E7980" t="s">
        <v>14301</v>
      </c>
      <c r="F7980" t="s">
        <v>15</v>
      </c>
      <c r="G7980" s="2">
        <v>4014</v>
      </c>
      <c r="H7980" t="s">
        <v>26</v>
      </c>
      <c r="I7980">
        <v>1</v>
      </c>
      <c r="J7980">
        <f t="shared" si="252"/>
        <v>4014</v>
      </c>
      <c r="K7980">
        <v>0.5</v>
      </c>
      <c r="L7980" s="1">
        <f t="shared" si="253"/>
        <v>2007</v>
      </c>
    </row>
    <row r="7981" spans="1:12" x14ac:dyDescent="0.25">
      <c r="A7981" t="s">
        <v>15476</v>
      </c>
      <c r="B7981" t="s">
        <v>15477</v>
      </c>
      <c r="C7981" t="s">
        <v>15478</v>
      </c>
      <c r="D7981">
        <v>850</v>
      </c>
      <c r="E7981" t="s">
        <v>14301</v>
      </c>
      <c r="F7981" t="s">
        <v>15</v>
      </c>
      <c r="G7981" s="2">
        <v>4000</v>
      </c>
      <c r="H7981" t="s">
        <v>26</v>
      </c>
      <c r="I7981">
        <v>1</v>
      </c>
      <c r="J7981">
        <f t="shared" si="252"/>
        <v>4000</v>
      </c>
      <c r="K7981">
        <v>3.4660000000000002</v>
      </c>
      <c r="L7981" s="1">
        <f t="shared" si="253"/>
        <v>13864</v>
      </c>
    </row>
    <row r="7982" spans="1:12" x14ac:dyDescent="0.25">
      <c r="A7982" t="s">
        <v>15052</v>
      </c>
      <c r="B7982" t="s">
        <v>15053</v>
      </c>
      <c r="D7982">
        <v>850</v>
      </c>
      <c r="E7982" t="s">
        <v>14301</v>
      </c>
      <c r="F7982" t="s">
        <v>15</v>
      </c>
      <c r="G7982" s="2">
        <v>4000</v>
      </c>
      <c r="H7982" t="s">
        <v>26</v>
      </c>
      <c r="I7982">
        <v>1</v>
      </c>
      <c r="J7982">
        <f t="shared" si="252"/>
        <v>4000</v>
      </c>
      <c r="K7982">
        <v>1.55</v>
      </c>
      <c r="L7982" s="1">
        <f t="shared" si="253"/>
        <v>6200</v>
      </c>
    </row>
    <row r="7983" spans="1:12" x14ac:dyDescent="0.25">
      <c r="A7983" t="s">
        <v>14410</v>
      </c>
      <c r="B7983" t="s">
        <v>14411</v>
      </c>
      <c r="C7983" t="s">
        <v>14412</v>
      </c>
      <c r="D7983">
        <v>850</v>
      </c>
      <c r="E7983" t="s">
        <v>14301</v>
      </c>
      <c r="F7983" t="s">
        <v>15</v>
      </c>
      <c r="G7983" s="2">
        <v>4000</v>
      </c>
      <c r="H7983" t="s">
        <v>26</v>
      </c>
      <c r="I7983">
        <v>1</v>
      </c>
      <c r="J7983">
        <f t="shared" si="252"/>
        <v>4000</v>
      </c>
      <c r="K7983">
        <v>1.085</v>
      </c>
      <c r="L7983" s="1">
        <f t="shared" si="253"/>
        <v>4340</v>
      </c>
    </row>
    <row r="7984" spans="1:12" x14ac:dyDescent="0.25">
      <c r="A7984" t="s">
        <v>15095</v>
      </c>
      <c r="B7984" t="s">
        <v>15096</v>
      </c>
      <c r="D7984">
        <v>850</v>
      </c>
      <c r="E7984" t="s">
        <v>14301</v>
      </c>
      <c r="F7984" t="s">
        <v>15</v>
      </c>
      <c r="G7984" s="1">
        <v>3975.163</v>
      </c>
      <c r="H7984" t="s">
        <v>26</v>
      </c>
      <c r="I7984">
        <v>1</v>
      </c>
      <c r="J7984">
        <f t="shared" si="252"/>
        <v>3975.163</v>
      </c>
      <c r="K7984">
        <v>3.32</v>
      </c>
      <c r="L7984" s="1">
        <f t="shared" si="253"/>
        <v>13197.541159999999</v>
      </c>
    </row>
    <row r="7985" spans="1:12" x14ac:dyDescent="0.25">
      <c r="A7985" t="s">
        <v>14658</v>
      </c>
      <c r="B7985" t="s">
        <v>14659</v>
      </c>
      <c r="C7985" t="s">
        <v>14660</v>
      </c>
      <c r="D7985">
        <v>850</v>
      </c>
      <c r="E7985" t="s">
        <v>14301</v>
      </c>
      <c r="F7985" t="s">
        <v>15</v>
      </c>
      <c r="G7985" s="1">
        <v>3974.998</v>
      </c>
      <c r="H7985" t="s">
        <v>26</v>
      </c>
      <c r="I7985">
        <v>1</v>
      </c>
      <c r="J7985">
        <f t="shared" si="252"/>
        <v>3974.998</v>
      </c>
      <c r="K7985">
        <v>4.8499999999999996</v>
      </c>
      <c r="L7985" s="1">
        <f t="shared" si="253"/>
        <v>19278.740299999998</v>
      </c>
    </row>
    <row r="7986" spans="1:12" x14ac:dyDescent="0.25">
      <c r="A7986" t="s">
        <v>15125</v>
      </c>
      <c r="B7986" t="s">
        <v>15126</v>
      </c>
      <c r="C7986" t="s">
        <v>14307</v>
      </c>
      <c r="D7986">
        <v>850</v>
      </c>
      <c r="E7986" t="s">
        <v>14301</v>
      </c>
      <c r="F7986" t="s">
        <v>15</v>
      </c>
      <c r="G7986" s="2">
        <v>3965</v>
      </c>
      <c r="H7986" t="s">
        <v>26</v>
      </c>
      <c r="I7986">
        <v>1</v>
      </c>
      <c r="J7986">
        <f t="shared" si="252"/>
        <v>3965</v>
      </c>
      <c r="K7986">
        <v>0.55000000000000004</v>
      </c>
      <c r="L7986" s="1">
        <f t="shared" si="253"/>
        <v>2180.75</v>
      </c>
    </row>
    <row r="7987" spans="1:12" x14ac:dyDescent="0.25">
      <c r="A7987" t="s">
        <v>14524</v>
      </c>
      <c r="B7987" t="s">
        <v>14525</v>
      </c>
      <c r="D7987">
        <v>850</v>
      </c>
      <c r="E7987" t="s">
        <v>14301</v>
      </c>
      <c r="F7987" t="s">
        <v>14420</v>
      </c>
      <c r="G7987" s="2">
        <v>3965</v>
      </c>
      <c r="H7987" t="s">
        <v>26</v>
      </c>
      <c r="I7987">
        <v>1</v>
      </c>
      <c r="J7987">
        <f t="shared" si="252"/>
        <v>3965</v>
      </c>
      <c r="K7987">
        <v>0.37</v>
      </c>
      <c r="L7987" s="1">
        <f t="shared" si="253"/>
        <v>1467.05</v>
      </c>
    </row>
    <row r="7988" spans="1:12" x14ac:dyDescent="0.25">
      <c r="A7988" t="s">
        <v>14959</v>
      </c>
      <c r="B7988" t="s">
        <v>14960</v>
      </c>
      <c r="C7988" t="s">
        <v>14961</v>
      </c>
      <c r="D7988">
        <v>850</v>
      </c>
      <c r="E7988" t="s">
        <v>14301</v>
      </c>
      <c r="F7988" t="s">
        <v>15</v>
      </c>
      <c r="G7988" s="1">
        <v>3846.9259999999999</v>
      </c>
      <c r="H7988" t="s">
        <v>26</v>
      </c>
      <c r="I7988">
        <v>1</v>
      </c>
      <c r="J7988">
        <f t="shared" si="252"/>
        <v>3846.9259999999999</v>
      </c>
      <c r="K7988">
        <v>2.6</v>
      </c>
      <c r="L7988" s="1">
        <f t="shared" si="253"/>
        <v>10002.007600000001</v>
      </c>
    </row>
    <row r="7989" spans="1:12" x14ac:dyDescent="0.25">
      <c r="A7989" t="s">
        <v>14703</v>
      </c>
      <c r="B7989" t="s">
        <v>14704</v>
      </c>
      <c r="D7989">
        <v>850</v>
      </c>
      <c r="E7989" t="s">
        <v>14301</v>
      </c>
      <c r="F7989" t="s">
        <v>15</v>
      </c>
      <c r="G7989" s="2">
        <v>3815</v>
      </c>
      <c r="H7989" t="s">
        <v>26</v>
      </c>
      <c r="I7989">
        <v>1</v>
      </c>
      <c r="J7989">
        <f t="shared" si="252"/>
        <v>3815</v>
      </c>
      <c r="K7989">
        <v>0.57999999999999996</v>
      </c>
      <c r="L7989" s="1">
        <f t="shared" si="253"/>
        <v>2212.6999999999998</v>
      </c>
    </row>
    <row r="7990" spans="1:12" x14ac:dyDescent="0.25">
      <c r="A7990" t="s">
        <v>14902</v>
      </c>
      <c r="B7990" t="s">
        <v>14903</v>
      </c>
      <c r="C7990" t="s">
        <v>14451</v>
      </c>
      <c r="D7990">
        <v>850</v>
      </c>
      <c r="E7990" t="s">
        <v>14301</v>
      </c>
      <c r="F7990" t="s">
        <v>15</v>
      </c>
      <c r="G7990" s="1">
        <v>3788.3270000000002</v>
      </c>
      <c r="H7990" t="s">
        <v>26</v>
      </c>
      <c r="I7990">
        <v>1</v>
      </c>
      <c r="J7990">
        <f t="shared" si="252"/>
        <v>3788.3270000000002</v>
      </c>
      <c r="K7990">
        <v>0.63</v>
      </c>
      <c r="L7990" s="1">
        <f t="shared" si="253"/>
        <v>2386.6460099999999</v>
      </c>
    </row>
    <row r="7991" spans="1:12" x14ac:dyDescent="0.25">
      <c r="A7991" t="s">
        <v>15321</v>
      </c>
      <c r="B7991" t="s">
        <v>15322</v>
      </c>
      <c r="D7991">
        <v>850</v>
      </c>
      <c r="E7991" t="s">
        <v>14301</v>
      </c>
      <c r="F7991" t="s">
        <v>15</v>
      </c>
      <c r="G7991" s="2">
        <v>3710</v>
      </c>
      <c r="H7991" t="s">
        <v>26</v>
      </c>
      <c r="I7991">
        <v>1</v>
      </c>
      <c r="J7991">
        <f t="shared" si="252"/>
        <v>3710</v>
      </c>
      <c r="K7991">
        <v>1.89</v>
      </c>
      <c r="L7991" s="1">
        <f t="shared" si="253"/>
        <v>7011.9</v>
      </c>
    </row>
    <row r="7992" spans="1:12" x14ac:dyDescent="0.25">
      <c r="A7992" t="s">
        <v>14858</v>
      </c>
      <c r="B7992" t="s">
        <v>14859</v>
      </c>
      <c r="C7992" t="s">
        <v>14860</v>
      </c>
      <c r="D7992">
        <v>850</v>
      </c>
      <c r="E7992" t="s">
        <v>14301</v>
      </c>
      <c r="F7992" t="s">
        <v>15</v>
      </c>
      <c r="G7992" s="1">
        <v>3699.82</v>
      </c>
      <c r="H7992" t="s">
        <v>26</v>
      </c>
      <c r="I7992">
        <v>1</v>
      </c>
      <c r="J7992">
        <f t="shared" si="252"/>
        <v>3699.82</v>
      </c>
      <c r="K7992">
        <v>6.19</v>
      </c>
      <c r="L7992" s="1">
        <f t="shared" si="253"/>
        <v>22901.885800000004</v>
      </c>
    </row>
    <row r="7993" spans="1:12" x14ac:dyDescent="0.25">
      <c r="A7993" t="s">
        <v>15167</v>
      </c>
      <c r="B7993" t="s">
        <v>15168</v>
      </c>
      <c r="C7993" t="s">
        <v>15169</v>
      </c>
      <c r="D7993">
        <v>850</v>
      </c>
      <c r="E7993" t="s">
        <v>14301</v>
      </c>
      <c r="F7993" t="s">
        <v>15</v>
      </c>
      <c r="G7993" s="1">
        <v>3641.4340000000002</v>
      </c>
      <c r="H7993" t="s">
        <v>26</v>
      </c>
      <c r="I7993">
        <v>1</v>
      </c>
      <c r="J7993">
        <f t="shared" si="252"/>
        <v>3641.4340000000002</v>
      </c>
      <c r="K7993">
        <v>3.45</v>
      </c>
      <c r="L7993" s="1">
        <f t="shared" si="253"/>
        <v>12562.947300000002</v>
      </c>
    </row>
    <row r="7994" spans="1:12" x14ac:dyDescent="0.25">
      <c r="A7994" t="s">
        <v>14984</v>
      </c>
      <c r="B7994" t="s">
        <v>14985</v>
      </c>
      <c r="C7994" t="s">
        <v>14937</v>
      </c>
      <c r="D7994">
        <v>850</v>
      </c>
      <c r="E7994" t="s">
        <v>14301</v>
      </c>
      <c r="F7994" t="s">
        <v>14526</v>
      </c>
      <c r="G7994" s="2">
        <v>3581</v>
      </c>
      <c r="H7994" t="s">
        <v>26</v>
      </c>
      <c r="I7994">
        <v>1</v>
      </c>
      <c r="J7994">
        <f t="shared" si="252"/>
        <v>3581</v>
      </c>
      <c r="K7994">
        <v>0.75</v>
      </c>
      <c r="L7994" s="1">
        <f t="shared" si="253"/>
        <v>2685.75</v>
      </c>
    </row>
    <row r="7995" spans="1:12" x14ac:dyDescent="0.25">
      <c r="A7995" t="s">
        <v>14329</v>
      </c>
      <c r="B7995" t="s">
        <v>14330</v>
      </c>
      <c r="D7995">
        <v>850</v>
      </c>
      <c r="E7995" t="s">
        <v>14301</v>
      </c>
      <c r="F7995" t="s">
        <v>15</v>
      </c>
      <c r="G7995" s="2">
        <v>3408</v>
      </c>
      <c r="H7995" t="s">
        <v>26</v>
      </c>
      <c r="I7995">
        <v>1</v>
      </c>
      <c r="J7995">
        <f t="shared" si="252"/>
        <v>3408</v>
      </c>
      <c r="K7995">
        <v>0.25</v>
      </c>
      <c r="L7995" s="1">
        <f t="shared" si="253"/>
        <v>852</v>
      </c>
    </row>
    <row r="7996" spans="1:12" x14ac:dyDescent="0.25">
      <c r="A7996" t="s">
        <v>15011</v>
      </c>
      <c r="B7996" t="s">
        <v>15012</v>
      </c>
      <c r="C7996" t="s">
        <v>14678</v>
      </c>
      <c r="D7996">
        <v>850</v>
      </c>
      <c r="E7996" t="s">
        <v>14301</v>
      </c>
      <c r="F7996" t="s">
        <v>15</v>
      </c>
      <c r="G7996" s="1">
        <v>3375.4969999999998</v>
      </c>
      <c r="H7996" t="s">
        <v>26</v>
      </c>
      <c r="I7996">
        <v>1</v>
      </c>
      <c r="J7996">
        <f t="shared" si="252"/>
        <v>3375.4969999999998</v>
      </c>
      <c r="K7996">
        <v>6.9</v>
      </c>
      <c r="L7996" s="1">
        <f t="shared" si="253"/>
        <v>23290.9293</v>
      </c>
    </row>
    <row r="7997" spans="1:12" x14ac:dyDescent="0.25">
      <c r="A7997" t="s">
        <v>14877</v>
      </c>
      <c r="B7997" t="s">
        <v>14878</v>
      </c>
      <c r="D7997">
        <v>850</v>
      </c>
      <c r="E7997" t="s">
        <v>14301</v>
      </c>
      <c r="F7997" t="s">
        <v>15</v>
      </c>
      <c r="G7997" s="1">
        <v>3350.2240000000002</v>
      </c>
      <c r="H7997" t="s">
        <v>26</v>
      </c>
      <c r="I7997">
        <v>1</v>
      </c>
      <c r="J7997">
        <f t="shared" si="252"/>
        <v>3350.2240000000002</v>
      </c>
      <c r="K7997">
        <v>3.69</v>
      </c>
      <c r="L7997" s="1">
        <f t="shared" si="253"/>
        <v>12362.32656</v>
      </c>
    </row>
    <row r="7998" spans="1:12" x14ac:dyDescent="0.25">
      <c r="A7998" t="s">
        <v>14298</v>
      </c>
      <c r="B7998" t="s">
        <v>14299</v>
      </c>
      <c r="C7998" t="s">
        <v>14300</v>
      </c>
      <c r="D7998">
        <v>850</v>
      </c>
      <c r="E7998" t="s">
        <v>14301</v>
      </c>
      <c r="F7998" t="s">
        <v>15</v>
      </c>
      <c r="G7998" s="1">
        <v>3349.57</v>
      </c>
      <c r="H7998" t="s">
        <v>26</v>
      </c>
      <c r="I7998">
        <v>1</v>
      </c>
      <c r="J7998">
        <f t="shared" si="252"/>
        <v>3349.57</v>
      </c>
      <c r="K7998">
        <v>30.95</v>
      </c>
      <c r="L7998" s="1">
        <f t="shared" si="253"/>
        <v>103669.1915</v>
      </c>
    </row>
    <row r="7999" spans="1:12" x14ac:dyDescent="0.25">
      <c r="A7999" t="s">
        <v>14544</v>
      </c>
      <c r="B7999" t="s">
        <v>14545</v>
      </c>
      <c r="C7999" t="s">
        <v>14466</v>
      </c>
      <c r="D7999">
        <v>850</v>
      </c>
      <c r="E7999" t="s">
        <v>14301</v>
      </c>
      <c r="F7999" t="s">
        <v>15</v>
      </c>
      <c r="G7999" s="2">
        <v>3328</v>
      </c>
      <c r="H7999" t="s">
        <v>26</v>
      </c>
      <c r="I7999">
        <v>1</v>
      </c>
      <c r="J7999">
        <f t="shared" si="252"/>
        <v>3328</v>
      </c>
      <c r="K7999">
        <v>0.62</v>
      </c>
      <c r="L7999" s="1">
        <f t="shared" si="253"/>
        <v>2063.36</v>
      </c>
    </row>
    <row r="8000" spans="1:12" x14ac:dyDescent="0.25">
      <c r="A8000" t="s">
        <v>14781</v>
      </c>
      <c r="B8000" t="s">
        <v>14782</v>
      </c>
      <c r="D8000">
        <v>850</v>
      </c>
      <c r="E8000" t="s">
        <v>14301</v>
      </c>
      <c r="F8000" t="s">
        <v>15</v>
      </c>
      <c r="G8000" s="2">
        <v>3310</v>
      </c>
      <c r="H8000" t="s">
        <v>26</v>
      </c>
      <c r="I8000">
        <v>1</v>
      </c>
      <c r="J8000">
        <f t="shared" si="252"/>
        <v>3310</v>
      </c>
      <c r="K8000">
        <v>2.5</v>
      </c>
      <c r="L8000" s="1">
        <f t="shared" si="253"/>
        <v>8275</v>
      </c>
    </row>
    <row r="8001" spans="1:12" x14ac:dyDescent="0.25">
      <c r="A8001" t="s">
        <v>15074</v>
      </c>
      <c r="B8001" t="s">
        <v>15075</v>
      </c>
      <c r="C8001" t="s">
        <v>14564</v>
      </c>
      <c r="D8001">
        <v>850</v>
      </c>
      <c r="E8001" t="s">
        <v>14301</v>
      </c>
      <c r="F8001" t="s">
        <v>15</v>
      </c>
      <c r="G8001" s="2">
        <v>3258</v>
      </c>
      <c r="H8001" t="s">
        <v>26</v>
      </c>
      <c r="I8001">
        <v>1</v>
      </c>
      <c r="J8001">
        <f t="shared" si="252"/>
        <v>3258</v>
      </c>
      <c r="K8001">
        <v>1.75</v>
      </c>
      <c r="L8001" s="1">
        <f t="shared" si="253"/>
        <v>5701.5</v>
      </c>
    </row>
    <row r="8002" spans="1:12" x14ac:dyDescent="0.25">
      <c r="A8002" t="s">
        <v>15258</v>
      </c>
      <c r="B8002" t="s">
        <v>15259</v>
      </c>
      <c r="D8002">
        <v>850</v>
      </c>
      <c r="E8002" t="s">
        <v>14301</v>
      </c>
      <c r="F8002" t="s">
        <v>15</v>
      </c>
      <c r="G8002" s="1">
        <v>3227.43</v>
      </c>
      <c r="H8002" t="s">
        <v>26</v>
      </c>
      <c r="I8002">
        <v>1</v>
      </c>
      <c r="J8002">
        <f t="shared" si="252"/>
        <v>3227.43</v>
      </c>
      <c r="K8002">
        <v>6.94</v>
      </c>
      <c r="L8002" s="1">
        <f t="shared" si="253"/>
        <v>22398.3642</v>
      </c>
    </row>
    <row r="8003" spans="1:12" x14ac:dyDescent="0.25">
      <c r="A8003" t="s">
        <v>14394</v>
      </c>
      <c r="B8003" t="s">
        <v>14395</v>
      </c>
      <c r="C8003" t="s">
        <v>14396</v>
      </c>
      <c r="D8003">
        <v>850</v>
      </c>
      <c r="E8003" t="s">
        <v>14301</v>
      </c>
      <c r="F8003" t="s">
        <v>15</v>
      </c>
      <c r="G8003" s="1">
        <v>3126.8620000000001</v>
      </c>
      <c r="H8003" t="s">
        <v>26</v>
      </c>
      <c r="I8003">
        <v>1</v>
      </c>
      <c r="J8003">
        <f t="shared" si="252"/>
        <v>3126.8620000000001</v>
      </c>
      <c r="K8003">
        <v>1.55</v>
      </c>
      <c r="L8003" s="1">
        <f t="shared" si="253"/>
        <v>4846.6361000000006</v>
      </c>
    </row>
    <row r="8004" spans="1:12" x14ac:dyDescent="0.25">
      <c r="A8004" t="s">
        <v>14655</v>
      </c>
      <c r="B8004" t="s">
        <v>14656</v>
      </c>
      <c r="C8004" t="s">
        <v>14657</v>
      </c>
      <c r="D8004">
        <v>850</v>
      </c>
      <c r="E8004" t="s">
        <v>14301</v>
      </c>
      <c r="F8004" t="s">
        <v>15</v>
      </c>
      <c r="G8004" s="1">
        <v>3058.0830000000001</v>
      </c>
      <c r="H8004" t="s">
        <v>26</v>
      </c>
      <c r="I8004">
        <v>1</v>
      </c>
      <c r="J8004">
        <f t="shared" si="252"/>
        <v>3058.0830000000001</v>
      </c>
      <c r="K8004">
        <v>4.54</v>
      </c>
      <c r="L8004" s="1">
        <f t="shared" si="253"/>
        <v>13883.696820000001</v>
      </c>
    </row>
    <row r="8005" spans="1:12" x14ac:dyDescent="0.25">
      <c r="A8005" t="s">
        <v>15038</v>
      </c>
      <c r="B8005" t="s">
        <v>15039</v>
      </c>
      <c r="C8005" t="s">
        <v>15040</v>
      </c>
      <c r="D8005">
        <v>850</v>
      </c>
      <c r="E8005" t="s">
        <v>14301</v>
      </c>
      <c r="F8005" t="s">
        <v>15</v>
      </c>
      <c r="G8005" s="1">
        <v>3053.491</v>
      </c>
      <c r="H8005" t="s">
        <v>26</v>
      </c>
      <c r="I8005">
        <v>1</v>
      </c>
      <c r="J8005">
        <f t="shared" si="252"/>
        <v>3053.491</v>
      </c>
      <c r="K8005">
        <v>2.5299999999999998</v>
      </c>
      <c r="L8005" s="1">
        <f t="shared" si="253"/>
        <v>7725.3322299999991</v>
      </c>
    </row>
    <row r="8006" spans="1:12" x14ac:dyDescent="0.25">
      <c r="A8006" t="s">
        <v>15336</v>
      </c>
      <c r="B8006" t="s">
        <v>15337</v>
      </c>
      <c r="D8006">
        <v>850</v>
      </c>
      <c r="E8006" t="s">
        <v>14301</v>
      </c>
      <c r="F8006" t="s">
        <v>15</v>
      </c>
      <c r="G8006" s="1">
        <v>3009.46</v>
      </c>
      <c r="H8006" t="s">
        <v>26</v>
      </c>
      <c r="I8006">
        <v>1</v>
      </c>
      <c r="J8006">
        <f t="shared" si="252"/>
        <v>3009.46</v>
      </c>
      <c r="K8006">
        <v>8.9</v>
      </c>
      <c r="L8006" s="1">
        <f t="shared" si="253"/>
        <v>26784.194000000003</v>
      </c>
    </row>
    <row r="8007" spans="1:12" x14ac:dyDescent="0.25">
      <c r="A8007" t="s">
        <v>15605</v>
      </c>
      <c r="B8007" t="s">
        <v>15606</v>
      </c>
      <c r="C8007" t="s">
        <v>15607</v>
      </c>
      <c r="D8007">
        <v>850</v>
      </c>
      <c r="E8007" t="s">
        <v>14301</v>
      </c>
      <c r="F8007" t="s">
        <v>15</v>
      </c>
      <c r="G8007" s="2">
        <v>3000</v>
      </c>
      <c r="H8007" t="s">
        <v>26</v>
      </c>
      <c r="I8007">
        <v>1</v>
      </c>
      <c r="J8007">
        <f t="shared" si="252"/>
        <v>3000</v>
      </c>
      <c r="K8007">
        <v>1.94</v>
      </c>
      <c r="L8007" s="1">
        <f t="shared" si="253"/>
        <v>5820</v>
      </c>
    </row>
    <row r="8008" spans="1:12" x14ac:dyDescent="0.25">
      <c r="A8008" t="s">
        <v>15558</v>
      </c>
      <c r="B8008" t="s">
        <v>15559</v>
      </c>
      <c r="C8008" t="s">
        <v>15560</v>
      </c>
      <c r="D8008">
        <v>850</v>
      </c>
      <c r="E8008" t="s">
        <v>14301</v>
      </c>
      <c r="F8008" t="s">
        <v>15</v>
      </c>
      <c r="G8008" s="2">
        <v>3000</v>
      </c>
      <c r="H8008" t="s">
        <v>26</v>
      </c>
      <c r="I8008">
        <v>1</v>
      </c>
      <c r="J8008">
        <f t="shared" si="252"/>
        <v>3000</v>
      </c>
      <c r="K8008">
        <v>0.7</v>
      </c>
      <c r="L8008" s="1">
        <f t="shared" si="253"/>
        <v>2100</v>
      </c>
    </row>
    <row r="8009" spans="1:12" x14ac:dyDescent="0.25">
      <c r="A8009" t="s">
        <v>15449</v>
      </c>
      <c r="B8009" t="s">
        <v>15450</v>
      </c>
      <c r="D8009">
        <v>850</v>
      </c>
      <c r="E8009" t="s">
        <v>14301</v>
      </c>
      <c r="F8009" t="s">
        <v>15</v>
      </c>
      <c r="G8009" s="2">
        <v>3000</v>
      </c>
      <c r="H8009" t="s">
        <v>26</v>
      </c>
      <c r="I8009">
        <v>1</v>
      </c>
      <c r="J8009">
        <f t="shared" si="252"/>
        <v>3000</v>
      </c>
      <c r="K8009">
        <v>1.82</v>
      </c>
      <c r="L8009" s="1">
        <f t="shared" si="253"/>
        <v>5460</v>
      </c>
    </row>
    <row r="8010" spans="1:12" x14ac:dyDescent="0.25">
      <c r="A8010" t="s">
        <v>14986</v>
      </c>
      <c r="B8010" t="s">
        <v>14987</v>
      </c>
      <c r="C8010" t="s">
        <v>14319</v>
      </c>
      <c r="D8010">
        <v>850</v>
      </c>
      <c r="E8010" t="s">
        <v>14301</v>
      </c>
      <c r="F8010" t="s">
        <v>15</v>
      </c>
      <c r="G8010" s="2">
        <v>3000</v>
      </c>
      <c r="H8010" t="s">
        <v>26</v>
      </c>
      <c r="I8010">
        <v>1</v>
      </c>
      <c r="J8010">
        <f t="shared" si="252"/>
        <v>3000</v>
      </c>
      <c r="K8010">
        <v>0.83</v>
      </c>
      <c r="L8010" s="1">
        <f t="shared" si="253"/>
        <v>2490</v>
      </c>
    </row>
    <row r="8011" spans="1:12" x14ac:dyDescent="0.25">
      <c r="A8011" t="s">
        <v>14904</v>
      </c>
      <c r="B8011" t="s">
        <v>14905</v>
      </c>
      <c r="C8011" t="s">
        <v>14906</v>
      </c>
      <c r="D8011">
        <v>850</v>
      </c>
      <c r="E8011" t="s">
        <v>14301</v>
      </c>
      <c r="F8011" t="s">
        <v>15</v>
      </c>
      <c r="G8011" s="2">
        <v>3000</v>
      </c>
      <c r="H8011" t="s">
        <v>26</v>
      </c>
      <c r="I8011">
        <v>1</v>
      </c>
      <c r="J8011">
        <f t="shared" si="252"/>
        <v>3000</v>
      </c>
      <c r="K8011">
        <v>3.08</v>
      </c>
      <c r="L8011" s="1">
        <f t="shared" si="253"/>
        <v>9240</v>
      </c>
    </row>
    <row r="8012" spans="1:12" x14ac:dyDescent="0.25">
      <c r="A8012" t="s">
        <v>14791</v>
      </c>
      <c r="B8012" t="s">
        <v>14792</v>
      </c>
      <c r="C8012" t="s">
        <v>14793</v>
      </c>
      <c r="D8012">
        <v>850</v>
      </c>
      <c r="E8012" t="s">
        <v>14301</v>
      </c>
      <c r="F8012" t="s">
        <v>15</v>
      </c>
      <c r="G8012" s="2">
        <v>3000</v>
      </c>
      <c r="H8012" t="s">
        <v>26</v>
      </c>
      <c r="I8012">
        <v>1</v>
      </c>
      <c r="J8012">
        <f t="shared" si="252"/>
        <v>3000</v>
      </c>
      <c r="K8012">
        <v>1.69</v>
      </c>
      <c r="L8012" s="1">
        <f t="shared" si="253"/>
        <v>5070</v>
      </c>
    </row>
    <row r="8013" spans="1:12" x14ac:dyDescent="0.25">
      <c r="A8013" t="s">
        <v>14559</v>
      </c>
      <c r="B8013" t="s">
        <v>14560</v>
      </c>
      <c r="C8013" t="s">
        <v>14561</v>
      </c>
      <c r="D8013">
        <v>850</v>
      </c>
      <c r="E8013" t="s">
        <v>14301</v>
      </c>
      <c r="F8013" t="s">
        <v>15</v>
      </c>
      <c r="G8013" s="2">
        <v>3000</v>
      </c>
      <c r="H8013" t="s">
        <v>26</v>
      </c>
      <c r="I8013">
        <v>1</v>
      </c>
      <c r="J8013">
        <f t="shared" si="252"/>
        <v>3000</v>
      </c>
      <c r="K8013">
        <v>1.25</v>
      </c>
      <c r="L8013" s="1">
        <f t="shared" si="253"/>
        <v>3750</v>
      </c>
    </row>
    <row r="8014" spans="1:12" x14ac:dyDescent="0.25">
      <c r="A8014" t="s">
        <v>14519</v>
      </c>
      <c r="B8014" t="s">
        <v>14520</v>
      </c>
      <c r="C8014" t="s">
        <v>14521</v>
      </c>
      <c r="D8014">
        <v>850</v>
      </c>
      <c r="E8014" t="s">
        <v>14301</v>
      </c>
      <c r="F8014" t="s">
        <v>15</v>
      </c>
      <c r="G8014" s="2">
        <v>3000</v>
      </c>
      <c r="H8014" t="s">
        <v>26</v>
      </c>
      <c r="I8014">
        <v>1</v>
      </c>
      <c r="J8014">
        <f t="shared" si="252"/>
        <v>3000</v>
      </c>
      <c r="K8014">
        <v>1.95</v>
      </c>
      <c r="L8014" s="1">
        <f t="shared" si="253"/>
        <v>5850</v>
      </c>
    </row>
    <row r="8015" spans="1:12" x14ac:dyDescent="0.25">
      <c r="A8015" t="s">
        <v>14509</v>
      </c>
      <c r="B8015" t="s">
        <v>14510</v>
      </c>
      <c r="C8015" t="s">
        <v>14335</v>
      </c>
      <c r="D8015">
        <v>850</v>
      </c>
      <c r="E8015" t="s">
        <v>14301</v>
      </c>
      <c r="F8015" t="s">
        <v>15</v>
      </c>
      <c r="G8015" s="2">
        <v>3000</v>
      </c>
      <c r="H8015" t="s">
        <v>26</v>
      </c>
      <c r="I8015">
        <v>1</v>
      </c>
      <c r="J8015">
        <f t="shared" si="252"/>
        <v>3000</v>
      </c>
      <c r="K8015">
        <v>0.3</v>
      </c>
      <c r="L8015" s="1">
        <f t="shared" si="253"/>
        <v>900</v>
      </c>
    </row>
    <row r="8016" spans="1:12" x14ac:dyDescent="0.25">
      <c r="A8016" t="s">
        <v>14894</v>
      </c>
      <c r="B8016" t="s">
        <v>14895</v>
      </c>
      <c r="C8016" t="s">
        <v>14896</v>
      </c>
      <c r="D8016">
        <v>850</v>
      </c>
      <c r="E8016" t="s">
        <v>14301</v>
      </c>
      <c r="F8016" t="s">
        <v>15</v>
      </c>
      <c r="G8016" s="2">
        <v>2960</v>
      </c>
      <c r="H8016" t="s">
        <v>26</v>
      </c>
      <c r="I8016">
        <v>1</v>
      </c>
      <c r="J8016">
        <f t="shared" si="252"/>
        <v>2960</v>
      </c>
      <c r="K8016">
        <v>0.99</v>
      </c>
      <c r="L8016" s="1">
        <f t="shared" si="253"/>
        <v>2930.4</v>
      </c>
    </row>
    <row r="8017" spans="1:12" x14ac:dyDescent="0.25">
      <c r="A8017" t="s">
        <v>14907</v>
      </c>
      <c r="B8017" t="s">
        <v>14908</v>
      </c>
      <c r="D8017">
        <v>850</v>
      </c>
      <c r="E8017" t="s">
        <v>14301</v>
      </c>
      <c r="F8017" t="s">
        <v>14420</v>
      </c>
      <c r="G8017" s="2">
        <v>2878</v>
      </c>
      <c r="H8017" t="s">
        <v>26</v>
      </c>
      <c r="I8017">
        <v>1</v>
      </c>
      <c r="J8017">
        <f t="shared" si="252"/>
        <v>2878</v>
      </c>
      <c r="K8017">
        <v>1.2</v>
      </c>
      <c r="L8017" s="1">
        <f t="shared" si="253"/>
        <v>3453.6</v>
      </c>
    </row>
    <row r="8018" spans="1:12" x14ac:dyDescent="0.25">
      <c r="A8018" t="s">
        <v>14815</v>
      </c>
      <c r="B8018" t="s">
        <v>14816</v>
      </c>
      <c r="C8018" t="s">
        <v>14817</v>
      </c>
      <c r="D8018">
        <v>850</v>
      </c>
      <c r="E8018" t="s">
        <v>14301</v>
      </c>
      <c r="F8018" t="s">
        <v>15</v>
      </c>
      <c r="G8018" s="1">
        <v>2840.3</v>
      </c>
      <c r="H8018" t="s">
        <v>26</v>
      </c>
      <c r="I8018">
        <v>1</v>
      </c>
      <c r="J8018">
        <f t="shared" si="252"/>
        <v>2840.3</v>
      </c>
      <c r="K8018">
        <v>4.4000000000000004</v>
      </c>
      <c r="L8018" s="1">
        <f t="shared" si="253"/>
        <v>12497.320000000002</v>
      </c>
    </row>
    <row r="8019" spans="1:12" x14ac:dyDescent="0.25">
      <c r="A8019" t="s">
        <v>15240</v>
      </c>
      <c r="B8019" t="s">
        <v>15241</v>
      </c>
      <c r="C8019" t="s">
        <v>15242</v>
      </c>
      <c r="D8019">
        <v>850</v>
      </c>
      <c r="E8019" t="s">
        <v>14301</v>
      </c>
      <c r="F8019" t="s">
        <v>15</v>
      </c>
      <c r="G8019" s="1">
        <v>2780.482</v>
      </c>
      <c r="H8019" t="s">
        <v>26</v>
      </c>
      <c r="I8019">
        <v>1</v>
      </c>
      <c r="J8019">
        <f t="shared" si="252"/>
        <v>2780.482</v>
      </c>
      <c r="K8019">
        <v>5.7</v>
      </c>
      <c r="L8019" s="1">
        <f t="shared" si="253"/>
        <v>15848.7474</v>
      </c>
    </row>
    <row r="8020" spans="1:12" x14ac:dyDescent="0.25">
      <c r="A8020" t="s">
        <v>14684</v>
      </c>
      <c r="B8020" t="s">
        <v>14685</v>
      </c>
      <c r="C8020" t="s">
        <v>14446</v>
      </c>
      <c r="D8020">
        <v>850</v>
      </c>
      <c r="E8020" t="s">
        <v>14301</v>
      </c>
      <c r="F8020" t="s">
        <v>15</v>
      </c>
      <c r="G8020" s="2">
        <v>2760</v>
      </c>
      <c r="H8020" t="s">
        <v>26</v>
      </c>
      <c r="I8020">
        <v>1</v>
      </c>
      <c r="J8020">
        <f t="shared" si="252"/>
        <v>2760</v>
      </c>
      <c r="K8020">
        <v>12</v>
      </c>
      <c r="L8020" s="1">
        <f t="shared" si="253"/>
        <v>33120</v>
      </c>
    </row>
    <row r="8021" spans="1:12" x14ac:dyDescent="0.25">
      <c r="A8021" t="s">
        <v>14902</v>
      </c>
      <c r="B8021" t="s">
        <v>14903</v>
      </c>
      <c r="C8021" t="s">
        <v>14451</v>
      </c>
      <c r="D8021">
        <v>850</v>
      </c>
      <c r="E8021" t="s">
        <v>14301</v>
      </c>
      <c r="F8021" t="s">
        <v>2639</v>
      </c>
      <c r="G8021" s="2">
        <v>2700</v>
      </c>
      <c r="H8021" t="s">
        <v>26</v>
      </c>
      <c r="I8021">
        <v>1</v>
      </c>
      <c r="J8021">
        <f t="shared" si="252"/>
        <v>2700</v>
      </c>
      <c r="K8021">
        <v>0.63</v>
      </c>
      <c r="L8021" s="1">
        <f t="shared" si="253"/>
        <v>1701</v>
      </c>
    </row>
    <row r="8022" spans="1:12" x14ac:dyDescent="0.25">
      <c r="A8022" t="s">
        <v>15216</v>
      </c>
      <c r="B8022" t="s">
        <v>15217</v>
      </c>
      <c r="D8022">
        <v>850</v>
      </c>
      <c r="E8022" t="s">
        <v>14301</v>
      </c>
      <c r="F8022" t="s">
        <v>15</v>
      </c>
      <c r="G8022" s="1">
        <v>2664.6</v>
      </c>
      <c r="H8022" t="s">
        <v>26</v>
      </c>
      <c r="I8022">
        <v>1</v>
      </c>
      <c r="J8022">
        <f t="shared" si="252"/>
        <v>2664.6</v>
      </c>
      <c r="K8022">
        <v>60.1</v>
      </c>
      <c r="L8022" s="1">
        <f t="shared" si="253"/>
        <v>160142.46</v>
      </c>
    </row>
    <row r="8023" spans="1:12" x14ac:dyDescent="0.25">
      <c r="A8023" t="s">
        <v>15247</v>
      </c>
      <c r="B8023" t="s">
        <v>15248</v>
      </c>
      <c r="C8023" t="s">
        <v>15249</v>
      </c>
      <c r="D8023">
        <v>850</v>
      </c>
      <c r="E8023" t="s">
        <v>14301</v>
      </c>
      <c r="F8023" t="s">
        <v>15</v>
      </c>
      <c r="G8023" s="1">
        <v>2640.33</v>
      </c>
      <c r="H8023" t="s">
        <v>26</v>
      </c>
      <c r="I8023">
        <v>1</v>
      </c>
      <c r="J8023">
        <f t="shared" si="252"/>
        <v>2640.33</v>
      </c>
      <c r="K8023">
        <v>13.230079999999999</v>
      </c>
      <c r="L8023" s="1">
        <f t="shared" si="253"/>
        <v>34931.777126399997</v>
      </c>
    </row>
    <row r="8024" spans="1:12" x14ac:dyDescent="0.25">
      <c r="A8024" t="s">
        <v>15609</v>
      </c>
      <c r="B8024" t="s">
        <v>15610</v>
      </c>
      <c r="C8024" t="s">
        <v>15611</v>
      </c>
      <c r="D8024">
        <v>850</v>
      </c>
      <c r="E8024" t="s">
        <v>14301</v>
      </c>
      <c r="F8024" t="s">
        <v>15</v>
      </c>
      <c r="G8024" s="2">
        <v>2640</v>
      </c>
      <c r="H8024" t="s">
        <v>12910</v>
      </c>
      <c r="I8024">
        <v>1</v>
      </c>
      <c r="J8024">
        <f t="shared" si="252"/>
        <v>2640</v>
      </c>
      <c r="K8024">
        <v>1.7150000000000001</v>
      </c>
      <c r="L8024" s="1">
        <f t="shared" si="253"/>
        <v>4527.6000000000004</v>
      </c>
    </row>
    <row r="8025" spans="1:12" x14ac:dyDescent="0.25">
      <c r="A8025" t="s">
        <v>15067</v>
      </c>
      <c r="B8025" t="s">
        <v>15068</v>
      </c>
      <c r="D8025">
        <v>850</v>
      </c>
      <c r="E8025" t="s">
        <v>14301</v>
      </c>
      <c r="F8025" t="s">
        <v>15</v>
      </c>
      <c r="G8025" s="2">
        <v>2600</v>
      </c>
      <c r="H8025" t="s">
        <v>26</v>
      </c>
      <c r="I8025">
        <v>1</v>
      </c>
      <c r="J8025">
        <f t="shared" si="252"/>
        <v>2600</v>
      </c>
      <c r="K8025">
        <v>3</v>
      </c>
      <c r="L8025" s="1">
        <f t="shared" si="253"/>
        <v>7800</v>
      </c>
    </row>
    <row r="8026" spans="1:12" x14ac:dyDescent="0.25">
      <c r="A8026" t="s">
        <v>15398</v>
      </c>
      <c r="B8026" t="s">
        <v>15399</v>
      </c>
      <c r="D8026">
        <v>850</v>
      </c>
      <c r="E8026" t="s">
        <v>14301</v>
      </c>
      <c r="F8026" t="s">
        <v>15</v>
      </c>
      <c r="G8026" s="1">
        <v>2508.1750000000002</v>
      </c>
      <c r="H8026" t="s">
        <v>26</v>
      </c>
      <c r="I8026">
        <v>1</v>
      </c>
      <c r="J8026">
        <f t="shared" si="252"/>
        <v>2508.1750000000002</v>
      </c>
      <c r="K8026">
        <v>17.16</v>
      </c>
      <c r="L8026" s="1">
        <f t="shared" si="253"/>
        <v>43040.283000000003</v>
      </c>
    </row>
    <row r="8027" spans="1:12" x14ac:dyDescent="0.25">
      <c r="A8027" t="s">
        <v>14513</v>
      </c>
      <c r="B8027" t="s">
        <v>14514</v>
      </c>
      <c r="C8027" t="s">
        <v>14515</v>
      </c>
      <c r="D8027">
        <v>850</v>
      </c>
      <c r="E8027" t="s">
        <v>14301</v>
      </c>
      <c r="F8027" t="s">
        <v>15</v>
      </c>
      <c r="G8027" s="2">
        <v>2431</v>
      </c>
      <c r="H8027" t="s">
        <v>26</v>
      </c>
      <c r="I8027">
        <v>1</v>
      </c>
      <c r="J8027">
        <f t="shared" si="252"/>
        <v>2431</v>
      </c>
      <c r="K8027">
        <v>1.1399999999999999</v>
      </c>
      <c r="L8027" s="1">
        <f t="shared" si="253"/>
        <v>2771.3399999999997</v>
      </c>
    </row>
    <row r="8028" spans="1:12" x14ac:dyDescent="0.25">
      <c r="A8028" t="s">
        <v>15341</v>
      </c>
      <c r="B8028" t="s">
        <v>15342</v>
      </c>
      <c r="C8028" t="s">
        <v>15343</v>
      </c>
      <c r="D8028">
        <v>850</v>
      </c>
      <c r="E8028" t="s">
        <v>14301</v>
      </c>
      <c r="F8028" t="s">
        <v>15</v>
      </c>
      <c r="G8028" s="1">
        <v>2371.25</v>
      </c>
      <c r="H8028" t="s">
        <v>26</v>
      </c>
      <c r="I8028">
        <v>1</v>
      </c>
      <c r="J8028">
        <f t="shared" si="252"/>
        <v>2371.25</v>
      </c>
      <c r="K8028">
        <v>28</v>
      </c>
      <c r="L8028" s="1">
        <f t="shared" si="253"/>
        <v>66395</v>
      </c>
    </row>
    <row r="8029" spans="1:12" x14ac:dyDescent="0.25">
      <c r="A8029" t="s">
        <v>15212</v>
      </c>
      <c r="B8029" t="s">
        <v>15213</v>
      </c>
      <c r="C8029" t="s">
        <v>14446</v>
      </c>
      <c r="D8029">
        <v>850</v>
      </c>
      <c r="E8029" t="s">
        <v>14301</v>
      </c>
      <c r="F8029" t="s">
        <v>15</v>
      </c>
      <c r="G8029" s="1">
        <v>2336.4609999999998</v>
      </c>
      <c r="H8029" t="s">
        <v>26</v>
      </c>
      <c r="I8029">
        <v>1</v>
      </c>
      <c r="J8029">
        <f t="shared" si="252"/>
        <v>2336.4609999999998</v>
      </c>
      <c r="K8029">
        <v>3</v>
      </c>
      <c r="L8029" s="1">
        <f t="shared" si="253"/>
        <v>7009.3829999999998</v>
      </c>
    </row>
    <row r="8030" spans="1:12" x14ac:dyDescent="0.25">
      <c r="A8030" t="s">
        <v>14789</v>
      </c>
      <c r="B8030" t="s">
        <v>14790</v>
      </c>
      <c r="D8030">
        <v>850</v>
      </c>
      <c r="E8030" t="s">
        <v>14301</v>
      </c>
      <c r="F8030" t="s">
        <v>15</v>
      </c>
      <c r="G8030" s="1">
        <v>2330.3440000000001</v>
      </c>
      <c r="H8030" t="s">
        <v>26</v>
      </c>
      <c r="I8030">
        <v>1</v>
      </c>
      <c r="J8030">
        <f t="shared" si="252"/>
        <v>2330.3440000000001</v>
      </c>
      <c r="K8030">
        <v>2.4350000000000001</v>
      </c>
      <c r="L8030" s="1">
        <f t="shared" si="253"/>
        <v>5674.3876399999999</v>
      </c>
    </row>
    <row r="8031" spans="1:12" x14ac:dyDescent="0.25">
      <c r="A8031" t="s">
        <v>15114</v>
      </c>
      <c r="B8031" t="s">
        <v>15115</v>
      </c>
      <c r="C8031" t="s">
        <v>15116</v>
      </c>
      <c r="D8031">
        <v>850</v>
      </c>
      <c r="E8031" t="s">
        <v>14301</v>
      </c>
      <c r="F8031" t="s">
        <v>15</v>
      </c>
      <c r="G8031" s="2">
        <v>2305</v>
      </c>
      <c r="H8031" t="s">
        <v>26</v>
      </c>
      <c r="I8031">
        <v>1</v>
      </c>
      <c r="J8031">
        <f t="shared" si="252"/>
        <v>2305</v>
      </c>
      <c r="K8031">
        <v>0.34566999999999998</v>
      </c>
      <c r="L8031" s="1">
        <f t="shared" si="253"/>
        <v>796.76934999999992</v>
      </c>
    </row>
    <row r="8032" spans="1:12" x14ac:dyDescent="0.25">
      <c r="A8032" t="s">
        <v>15344</v>
      </c>
      <c r="B8032" t="s">
        <v>15345</v>
      </c>
      <c r="C8032" t="s">
        <v>15346</v>
      </c>
      <c r="D8032">
        <v>850</v>
      </c>
      <c r="E8032" t="s">
        <v>14301</v>
      </c>
      <c r="F8032" t="s">
        <v>15</v>
      </c>
      <c r="G8032" s="2">
        <v>2275</v>
      </c>
      <c r="H8032" t="s">
        <v>26</v>
      </c>
      <c r="I8032">
        <v>1</v>
      </c>
      <c r="J8032">
        <f t="shared" si="252"/>
        <v>2275</v>
      </c>
      <c r="K8032">
        <v>6.99</v>
      </c>
      <c r="L8032" s="1">
        <f t="shared" si="253"/>
        <v>15902.25</v>
      </c>
    </row>
    <row r="8033" spans="1:12" x14ac:dyDescent="0.25">
      <c r="A8033" t="s">
        <v>15112</v>
      </c>
      <c r="B8033" t="s">
        <v>15113</v>
      </c>
      <c r="D8033">
        <v>850</v>
      </c>
      <c r="E8033" t="s">
        <v>14301</v>
      </c>
      <c r="F8033" t="s">
        <v>15</v>
      </c>
      <c r="G8033" s="1">
        <v>2268.0219999999999</v>
      </c>
      <c r="H8033" t="s">
        <v>26</v>
      </c>
      <c r="I8033">
        <v>1</v>
      </c>
      <c r="J8033">
        <f t="shared" si="252"/>
        <v>2268.0219999999999</v>
      </c>
      <c r="K8033">
        <v>1.22</v>
      </c>
      <c r="L8033" s="1">
        <f t="shared" si="253"/>
        <v>2766.98684</v>
      </c>
    </row>
    <row r="8034" spans="1:12" x14ac:dyDescent="0.25">
      <c r="A8034" t="s">
        <v>14638</v>
      </c>
      <c r="B8034" t="s">
        <v>14639</v>
      </c>
      <c r="D8034">
        <v>850</v>
      </c>
      <c r="E8034" t="s">
        <v>14301</v>
      </c>
      <c r="F8034" t="s">
        <v>15</v>
      </c>
      <c r="G8034" s="1">
        <v>2256.0039999999999</v>
      </c>
      <c r="H8034" t="s">
        <v>26</v>
      </c>
      <c r="I8034">
        <v>1</v>
      </c>
      <c r="J8034">
        <f t="shared" ref="J8034:J8097" si="254">G8034*I8034</f>
        <v>2256.0039999999999</v>
      </c>
      <c r="K8034">
        <v>3</v>
      </c>
      <c r="L8034" s="1">
        <f t="shared" ref="L8034:L8097" si="255">G8034*K8034</f>
        <v>6768.0119999999997</v>
      </c>
    </row>
    <row r="8035" spans="1:12" x14ac:dyDescent="0.25">
      <c r="A8035" t="s">
        <v>15508</v>
      </c>
      <c r="B8035" t="s">
        <v>15509</v>
      </c>
      <c r="C8035" t="s">
        <v>15510</v>
      </c>
      <c r="D8035">
        <v>850</v>
      </c>
      <c r="E8035" t="s">
        <v>14301</v>
      </c>
      <c r="F8035" t="s">
        <v>15</v>
      </c>
      <c r="G8035" s="1">
        <v>2246.2600000000002</v>
      </c>
      <c r="H8035" t="s">
        <v>26</v>
      </c>
      <c r="I8035">
        <v>1</v>
      </c>
      <c r="J8035">
        <f t="shared" si="254"/>
        <v>2246.2600000000002</v>
      </c>
      <c r="K8035">
        <v>2.59</v>
      </c>
      <c r="L8035" s="1">
        <f t="shared" si="255"/>
        <v>5817.8134</v>
      </c>
    </row>
    <row r="8036" spans="1:12" x14ac:dyDescent="0.25">
      <c r="A8036" t="s">
        <v>15237</v>
      </c>
      <c r="B8036" t="s">
        <v>15238</v>
      </c>
      <c r="C8036" t="s">
        <v>15239</v>
      </c>
      <c r="D8036">
        <v>850</v>
      </c>
      <c r="E8036" t="s">
        <v>14301</v>
      </c>
      <c r="F8036" t="s">
        <v>15</v>
      </c>
      <c r="G8036" s="2">
        <v>2221</v>
      </c>
      <c r="H8036" t="s">
        <v>26</v>
      </c>
      <c r="I8036">
        <v>1</v>
      </c>
      <c r="J8036">
        <f t="shared" si="254"/>
        <v>2221</v>
      </c>
      <c r="K8036">
        <v>7.89</v>
      </c>
      <c r="L8036" s="1">
        <f t="shared" si="255"/>
        <v>17523.689999999999</v>
      </c>
    </row>
    <row r="8037" spans="1:12" x14ac:dyDescent="0.25">
      <c r="A8037" t="s">
        <v>15582</v>
      </c>
      <c r="B8037" t="s">
        <v>15583</v>
      </c>
      <c r="C8037" t="s">
        <v>15584</v>
      </c>
      <c r="D8037">
        <v>850</v>
      </c>
      <c r="E8037" t="s">
        <v>14301</v>
      </c>
      <c r="F8037" t="s">
        <v>15</v>
      </c>
      <c r="G8037" s="2">
        <v>2200</v>
      </c>
      <c r="H8037" t="s">
        <v>26</v>
      </c>
      <c r="I8037">
        <v>1</v>
      </c>
      <c r="J8037">
        <f t="shared" si="254"/>
        <v>2200</v>
      </c>
      <c r="K8037">
        <v>2.2349999999999999</v>
      </c>
      <c r="L8037" s="1">
        <f t="shared" si="255"/>
        <v>4917</v>
      </c>
    </row>
    <row r="8038" spans="1:12" x14ac:dyDescent="0.25">
      <c r="A8038" t="s">
        <v>15120</v>
      </c>
      <c r="B8038" t="s">
        <v>15121</v>
      </c>
      <c r="D8038">
        <v>850</v>
      </c>
      <c r="E8038" t="s">
        <v>14301</v>
      </c>
      <c r="F8038" t="s">
        <v>15</v>
      </c>
      <c r="G8038" s="1">
        <v>2189.203</v>
      </c>
      <c r="H8038" t="s">
        <v>26</v>
      </c>
      <c r="I8038">
        <v>1</v>
      </c>
      <c r="J8038">
        <f t="shared" si="254"/>
        <v>2189.203</v>
      </c>
      <c r="K8038">
        <v>0.75600000000000001</v>
      </c>
      <c r="L8038" s="1">
        <f t="shared" si="255"/>
        <v>1655.037468</v>
      </c>
    </row>
    <row r="8039" spans="1:12" x14ac:dyDescent="0.25">
      <c r="A8039" t="s">
        <v>14765</v>
      </c>
      <c r="B8039" t="s">
        <v>14766</v>
      </c>
      <c r="D8039">
        <v>850</v>
      </c>
      <c r="E8039" t="s">
        <v>14301</v>
      </c>
      <c r="F8039" t="s">
        <v>15</v>
      </c>
      <c r="G8039" s="2">
        <v>2185</v>
      </c>
      <c r="H8039" t="s">
        <v>26</v>
      </c>
      <c r="I8039">
        <v>1</v>
      </c>
      <c r="J8039">
        <f t="shared" si="254"/>
        <v>2185</v>
      </c>
      <c r="K8039">
        <v>1.9950000000000001</v>
      </c>
      <c r="L8039" s="1">
        <f t="shared" si="255"/>
        <v>4359.0749999999998</v>
      </c>
    </row>
    <row r="8040" spans="1:12" x14ac:dyDescent="0.25">
      <c r="A8040" t="s">
        <v>15594</v>
      </c>
      <c r="B8040" t="s">
        <v>15595</v>
      </c>
      <c r="C8040" t="s">
        <v>15596</v>
      </c>
      <c r="D8040">
        <v>850</v>
      </c>
      <c r="E8040" t="s">
        <v>14301</v>
      </c>
      <c r="F8040" t="s">
        <v>15</v>
      </c>
      <c r="G8040" s="2">
        <v>2100</v>
      </c>
      <c r="H8040" t="s">
        <v>26</v>
      </c>
      <c r="I8040">
        <v>1</v>
      </c>
      <c r="J8040">
        <f t="shared" si="254"/>
        <v>2100</v>
      </c>
      <c r="K8040">
        <v>1.296</v>
      </c>
      <c r="L8040" s="1">
        <f t="shared" si="255"/>
        <v>2721.6</v>
      </c>
    </row>
    <row r="8041" spans="1:12" x14ac:dyDescent="0.25">
      <c r="A8041" t="s">
        <v>14592</v>
      </c>
      <c r="B8041" t="s">
        <v>14593</v>
      </c>
      <c r="C8041" t="s">
        <v>14446</v>
      </c>
      <c r="D8041">
        <v>850</v>
      </c>
      <c r="E8041" t="s">
        <v>14301</v>
      </c>
      <c r="F8041" t="s">
        <v>15</v>
      </c>
      <c r="G8041" s="1">
        <v>2016.6079999999999</v>
      </c>
      <c r="H8041" t="s">
        <v>26</v>
      </c>
      <c r="I8041">
        <v>1</v>
      </c>
      <c r="J8041">
        <f t="shared" si="254"/>
        <v>2016.6079999999999</v>
      </c>
      <c r="K8041">
        <v>2.65</v>
      </c>
      <c r="L8041" s="1">
        <f t="shared" si="255"/>
        <v>5344.0111999999999</v>
      </c>
    </row>
    <row r="8042" spans="1:12" x14ac:dyDescent="0.25">
      <c r="A8042" t="s">
        <v>15280</v>
      </c>
      <c r="B8042" t="s">
        <v>15281</v>
      </c>
      <c r="C8042" t="s">
        <v>15282</v>
      </c>
      <c r="D8042">
        <v>850</v>
      </c>
      <c r="E8042" t="s">
        <v>14301</v>
      </c>
      <c r="F8042" t="s">
        <v>15</v>
      </c>
      <c r="G8042" s="1">
        <v>2001.2</v>
      </c>
      <c r="H8042" t="s">
        <v>26</v>
      </c>
      <c r="I8042">
        <v>1</v>
      </c>
      <c r="J8042">
        <f t="shared" si="254"/>
        <v>2001.2</v>
      </c>
      <c r="K8042">
        <v>3.05</v>
      </c>
      <c r="L8042" s="1">
        <f t="shared" si="255"/>
        <v>6103.66</v>
      </c>
    </row>
    <row r="8043" spans="1:12" x14ac:dyDescent="0.25">
      <c r="A8043" t="s">
        <v>15597</v>
      </c>
      <c r="B8043" t="s">
        <v>15598</v>
      </c>
      <c r="C8043" t="s">
        <v>15599</v>
      </c>
      <c r="D8043">
        <v>850</v>
      </c>
      <c r="E8043" t="s">
        <v>14301</v>
      </c>
      <c r="F8043" t="s">
        <v>15</v>
      </c>
      <c r="G8043" s="2">
        <v>2000</v>
      </c>
      <c r="H8043" t="s">
        <v>26</v>
      </c>
      <c r="I8043">
        <v>1</v>
      </c>
      <c r="J8043">
        <f t="shared" si="254"/>
        <v>2000</v>
      </c>
      <c r="K8043">
        <v>1.3180000000000001</v>
      </c>
      <c r="L8043" s="1">
        <f t="shared" si="255"/>
        <v>2636</v>
      </c>
    </row>
    <row r="8044" spans="1:12" x14ac:dyDescent="0.25">
      <c r="A8044" t="s">
        <v>14922</v>
      </c>
      <c r="B8044" t="s">
        <v>14923</v>
      </c>
      <c r="C8044" t="s">
        <v>14924</v>
      </c>
      <c r="D8044">
        <v>850</v>
      </c>
      <c r="E8044" t="s">
        <v>14301</v>
      </c>
      <c r="F8044" t="s">
        <v>15</v>
      </c>
      <c r="G8044" s="2">
        <v>2000</v>
      </c>
      <c r="H8044" t="s">
        <v>26</v>
      </c>
      <c r="I8044">
        <v>1</v>
      </c>
      <c r="J8044">
        <f t="shared" si="254"/>
        <v>2000</v>
      </c>
      <c r="K8044">
        <v>1.948</v>
      </c>
      <c r="L8044" s="1">
        <f t="shared" si="255"/>
        <v>3896</v>
      </c>
    </row>
    <row r="8045" spans="1:12" x14ac:dyDescent="0.25">
      <c r="A8045" t="s">
        <v>14552</v>
      </c>
      <c r="B8045" t="s">
        <v>14553</v>
      </c>
      <c r="D8045">
        <v>850</v>
      </c>
      <c r="E8045" t="s">
        <v>14301</v>
      </c>
      <c r="F8045" t="s">
        <v>15</v>
      </c>
      <c r="G8045" s="2">
        <v>2000</v>
      </c>
      <c r="H8045" t="s">
        <v>26</v>
      </c>
      <c r="I8045">
        <v>1</v>
      </c>
      <c r="J8045">
        <f t="shared" si="254"/>
        <v>2000</v>
      </c>
      <c r="K8045">
        <v>1.33</v>
      </c>
      <c r="L8045" s="1">
        <f t="shared" si="255"/>
        <v>2660</v>
      </c>
    </row>
    <row r="8046" spans="1:12" x14ac:dyDescent="0.25">
      <c r="A8046" t="s">
        <v>15563</v>
      </c>
      <c r="B8046" t="s">
        <v>15564</v>
      </c>
      <c r="C8046" t="s">
        <v>15565</v>
      </c>
      <c r="D8046">
        <v>850</v>
      </c>
      <c r="E8046" t="s">
        <v>14301</v>
      </c>
      <c r="F8046" t="s">
        <v>15</v>
      </c>
      <c r="G8046" s="2">
        <v>1980</v>
      </c>
      <c r="H8046" t="s">
        <v>26</v>
      </c>
      <c r="I8046">
        <v>1</v>
      </c>
      <c r="J8046">
        <f t="shared" si="254"/>
        <v>1980</v>
      </c>
      <c r="K8046">
        <v>0.79944000000000004</v>
      </c>
      <c r="L8046" s="1">
        <f t="shared" si="255"/>
        <v>1582.8912</v>
      </c>
    </row>
    <row r="8047" spans="1:12" x14ac:dyDescent="0.25">
      <c r="A8047" t="s">
        <v>14645</v>
      </c>
      <c r="B8047" t="s">
        <v>14646</v>
      </c>
      <c r="C8047" t="s">
        <v>14647</v>
      </c>
      <c r="D8047">
        <v>850</v>
      </c>
      <c r="E8047" t="s">
        <v>14301</v>
      </c>
      <c r="F8047" t="s">
        <v>15</v>
      </c>
      <c r="G8047" s="2">
        <v>1934</v>
      </c>
      <c r="H8047" t="s">
        <v>26</v>
      </c>
      <c r="I8047">
        <v>1</v>
      </c>
      <c r="J8047">
        <f t="shared" si="254"/>
        <v>1934</v>
      </c>
      <c r="K8047">
        <v>0.9</v>
      </c>
      <c r="L8047" s="1">
        <f t="shared" si="255"/>
        <v>1740.6000000000001</v>
      </c>
    </row>
    <row r="8048" spans="1:12" x14ac:dyDescent="0.25">
      <c r="A8048" t="s">
        <v>15575</v>
      </c>
      <c r="B8048" t="s">
        <v>15576</v>
      </c>
      <c r="D8048">
        <v>850</v>
      </c>
      <c r="E8048" t="s">
        <v>14301</v>
      </c>
      <c r="F8048" t="s">
        <v>15</v>
      </c>
      <c r="G8048" s="2">
        <v>1930</v>
      </c>
      <c r="H8048" t="s">
        <v>26</v>
      </c>
      <c r="I8048">
        <v>1</v>
      </c>
      <c r="J8048">
        <f t="shared" si="254"/>
        <v>1930</v>
      </c>
      <c r="K8048">
        <v>2.4500000000000002</v>
      </c>
      <c r="L8048" s="1">
        <f t="shared" si="255"/>
        <v>4728.5</v>
      </c>
    </row>
    <row r="8049" spans="1:12" x14ac:dyDescent="0.25">
      <c r="A8049" t="s">
        <v>15545</v>
      </c>
      <c r="B8049" t="s">
        <v>15546</v>
      </c>
      <c r="D8049">
        <v>850</v>
      </c>
      <c r="E8049" t="s">
        <v>14301</v>
      </c>
      <c r="F8049" t="s">
        <v>15</v>
      </c>
      <c r="G8049" s="1">
        <v>1856.5150000000001</v>
      </c>
      <c r="H8049" t="s">
        <v>26</v>
      </c>
      <c r="I8049">
        <v>1</v>
      </c>
      <c r="J8049">
        <f t="shared" si="254"/>
        <v>1856.5150000000001</v>
      </c>
      <c r="K8049">
        <v>4.75</v>
      </c>
      <c r="L8049" s="1">
        <f t="shared" si="255"/>
        <v>8818.4462500000009</v>
      </c>
    </row>
    <row r="8050" spans="1:12" x14ac:dyDescent="0.25">
      <c r="A8050" t="s">
        <v>14883</v>
      </c>
      <c r="B8050" t="s">
        <v>14884</v>
      </c>
      <c r="C8050" t="s">
        <v>14459</v>
      </c>
      <c r="D8050">
        <v>850</v>
      </c>
      <c r="E8050" t="s">
        <v>14301</v>
      </c>
      <c r="F8050" t="s">
        <v>15</v>
      </c>
      <c r="G8050" s="1">
        <v>1836.2</v>
      </c>
      <c r="H8050" t="s">
        <v>26</v>
      </c>
      <c r="I8050">
        <v>1</v>
      </c>
      <c r="J8050">
        <f t="shared" si="254"/>
        <v>1836.2</v>
      </c>
      <c r="K8050">
        <v>3.98</v>
      </c>
      <c r="L8050" s="1">
        <f t="shared" si="255"/>
        <v>7308.076</v>
      </c>
    </row>
    <row r="8051" spans="1:12" x14ac:dyDescent="0.25">
      <c r="A8051" t="s">
        <v>14541</v>
      </c>
      <c r="B8051" t="s">
        <v>14542</v>
      </c>
      <c r="C8051" t="s">
        <v>14543</v>
      </c>
      <c r="D8051">
        <v>850</v>
      </c>
      <c r="E8051" t="s">
        <v>14301</v>
      </c>
      <c r="F8051" t="s">
        <v>15</v>
      </c>
      <c r="G8051" s="2">
        <v>1831</v>
      </c>
      <c r="H8051" t="s">
        <v>26</v>
      </c>
      <c r="I8051">
        <v>1</v>
      </c>
      <c r="J8051">
        <f t="shared" si="254"/>
        <v>1831</v>
      </c>
      <c r="K8051">
        <v>0.65</v>
      </c>
      <c r="L8051" s="1">
        <f t="shared" si="255"/>
        <v>1190.1500000000001</v>
      </c>
    </row>
    <row r="8052" spans="1:12" x14ac:dyDescent="0.25">
      <c r="A8052" t="s">
        <v>15462</v>
      </c>
      <c r="B8052" t="s">
        <v>15463</v>
      </c>
      <c r="C8052" t="s">
        <v>15464</v>
      </c>
      <c r="D8052">
        <v>850</v>
      </c>
      <c r="E8052" t="s">
        <v>14301</v>
      </c>
      <c r="F8052" t="s">
        <v>15</v>
      </c>
      <c r="G8052" s="1">
        <v>1811.0640000000001</v>
      </c>
      <c r="H8052" t="s">
        <v>26</v>
      </c>
      <c r="I8052">
        <v>1</v>
      </c>
      <c r="J8052">
        <f t="shared" si="254"/>
        <v>1811.0640000000001</v>
      </c>
      <c r="K8052">
        <v>4.5</v>
      </c>
      <c r="L8052" s="1">
        <f t="shared" si="255"/>
        <v>8149.7880000000005</v>
      </c>
    </row>
    <row r="8053" spans="1:12" x14ac:dyDescent="0.25">
      <c r="A8053" t="s">
        <v>14626</v>
      </c>
      <c r="B8053" t="s">
        <v>14627</v>
      </c>
      <c r="C8053" t="s">
        <v>14451</v>
      </c>
      <c r="D8053">
        <v>850</v>
      </c>
      <c r="E8053" t="s">
        <v>14301</v>
      </c>
      <c r="F8053" t="s">
        <v>15</v>
      </c>
      <c r="G8053" s="1">
        <v>1741.896</v>
      </c>
      <c r="H8053" t="s">
        <v>26</v>
      </c>
      <c r="I8053">
        <v>1</v>
      </c>
      <c r="J8053">
        <f t="shared" si="254"/>
        <v>1741.896</v>
      </c>
      <c r="K8053">
        <v>4.47</v>
      </c>
      <c r="L8053" s="1">
        <f t="shared" si="255"/>
        <v>7786.2751199999993</v>
      </c>
    </row>
    <row r="8054" spans="1:12" x14ac:dyDescent="0.25">
      <c r="A8054" t="s">
        <v>15304</v>
      </c>
      <c r="B8054" t="s">
        <v>15305</v>
      </c>
      <c r="C8054" t="s">
        <v>15306</v>
      </c>
      <c r="D8054">
        <v>850</v>
      </c>
      <c r="E8054" t="s">
        <v>14301</v>
      </c>
      <c r="F8054" t="s">
        <v>15</v>
      </c>
      <c r="G8054" s="1">
        <v>1734.107</v>
      </c>
      <c r="H8054" t="s">
        <v>26</v>
      </c>
      <c r="I8054">
        <v>1</v>
      </c>
      <c r="J8054">
        <f t="shared" si="254"/>
        <v>1734.107</v>
      </c>
      <c r="K8054">
        <v>8.5</v>
      </c>
      <c r="L8054" s="1">
        <f t="shared" si="255"/>
        <v>14739.9095</v>
      </c>
    </row>
    <row r="8055" spans="1:12" x14ac:dyDescent="0.25">
      <c r="A8055" t="s">
        <v>15009</v>
      </c>
      <c r="B8055" t="s">
        <v>15010</v>
      </c>
      <c r="C8055" t="s">
        <v>14678</v>
      </c>
      <c r="D8055">
        <v>850</v>
      </c>
      <c r="E8055" t="s">
        <v>14301</v>
      </c>
      <c r="F8055" t="s">
        <v>15</v>
      </c>
      <c r="G8055" s="1">
        <v>1702.5709999999999</v>
      </c>
      <c r="H8055" t="s">
        <v>26</v>
      </c>
      <c r="I8055">
        <v>1</v>
      </c>
      <c r="J8055">
        <f t="shared" si="254"/>
        <v>1702.5709999999999</v>
      </c>
      <c r="K8055">
        <v>3.44</v>
      </c>
      <c r="L8055" s="1">
        <f t="shared" si="255"/>
        <v>5856.8442399999994</v>
      </c>
    </row>
    <row r="8056" spans="1:12" x14ac:dyDescent="0.25">
      <c r="A8056" t="s">
        <v>14801</v>
      </c>
      <c r="B8056" t="s">
        <v>14802</v>
      </c>
      <c r="C8056" t="s">
        <v>14803</v>
      </c>
      <c r="D8056">
        <v>850</v>
      </c>
      <c r="E8056" t="s">
        <v>14301</v>
      </c>
      <c r="F8056" t="s">
        <v>15</v>
      </c>
      <c r="G8056" s="1">
        <v>1697.4639999999999</v>
      </c>
      <c r="H8056" t="s">
        <v>26</v>
      </c>
      <c r="I8056">
        <v>1</v>
      </c>
      <c r="J8056">
        <f t="shared" si="254"/>
        <v>1697.4639999999999</v>
      </c>
      <c r="K8056">
        <v>3.99</v>
      </c>
      <c r="L8056" s="1">
        <f t="shared" si="255"/>
        <v>6772.8813600000003</v>
      </c>
    </row>
    <row r="8057" spans="1:12" x14ac:dyDescent="0.25">
      <c r="A8057" t="s">
        <v>14831</v>
      </c>
      <c r="B8057" t="s">
        <v>14832</v>
      </c>
      <c r="C8057" t="s">
        <v>14833</v>
      </c>
      <c r="D8057">
        <v>850</v>
      </c>
      <c r="E8057" t="s">
        <v>14301</v>
      </c>
      <c r="F8057" t="s">
        <v>15</v>
      </c>
      <c r="G8057" s="1">
        <v>1680.11</v>
      </c>
      <c r="H8057" t="s">
        <v>26</v>
      </c>
      <c r="I8057">
        <v>1</v>
      </c>
      <c r="J8057">
        <f t="shared" si="254"/>
        <v>1680.11</v>
      </c>
      <c r="K8057">
        <v>4.49</v>
      </c>
      <c r="L8057" s="1">
        <f t="shared" si="255"/>
        <v>7543.6939000000002</v>
      </c>
    </row>
    <row r="8058" spans="1:12" x14ac:dyDescent="0.25">
      <c r="A8058" t="s">
        <v>15107</v>
      </c>
      <c r="B8058" t="s">
        <v>15108</v>
      </c>
      <c r="C8058" t="s">
        <v>14307</v>
      </c>
      <c r="D8058">
        <v>850</v>
      </c>
      <c r="E8058" t="s">
        <v>14301</v>
      </c>
      <c r="F8058" t="s">
        <v>15</v>
      </c>
      <c r="G8058" s="1">
        <v>1678.8689999999999</v>
      </c>
      <c r="H8058" t="s">
        <v>26</v>
      </c>
      <c r="I8058">
        <v>1</v>
      </c>
      <c r="J8058">
        <f t="shared" si="254"/>
        <v>1678.8689999999999</v>
      </c>
      <c r="K8058">
        <v>0.97</v>
      </c>
      <c r="L8058" s="1">
        <f t="shared" si="255"/>
        <v>1628.5029299999999</v>
      </c>
    </row>
    <row r="8059" spans="1:12" x14ac:dyDescent="0.25">
      <c r="A8059" t="s">
        <v>15561</v>
      </c>
      <c r="B8059" t="s">
        <v>15562</v>
      </c>
      <c r="D8059">
        <v>850</v>
      </c>
      <c r="E8059" t="s">
        <v>14301</v>
      </c>
      <c r="F8059" t="s">
        <v>15</v>
      </c>
      <c r="G8059" s="1">
        <v>1647.3920000000001</v>
      </c>
      <c r="H8059" t="s">
        <v>26</v>
      </c>
      <c r="I8059">
        <v>1</v>
      </c>
      <c r="J8059">
        <f t="shared" si="254"/>
        <v>1647.3920000000001</v>
      </c>
      <c r="K8059">
        <v>4.59</v>
      </c>
      <c r="L8059" s="1">
        <f t="shared" si="255"/>
        <v>7561.5292799999997</v>
      </c>
    </row>
    <row r="8060" spans="1:12" x14ac:dyDescent="0.25">
      <c r="A8060" t="s">
        <v>15516</v>
      </c>
      <c r="B8060" t="s">
        <v>15517</v>
      </c>
      <c r="C8060" t="s">
        <v>15510</v>
      </c>
      <c r="D8060">
        <v>850</v>
      </c>
      <c r="E8060" t="s">
        <v>14301</v>
      </c>
      <c r="F8060" t="s">
        <v>15</v>
      </c>
      <c r="G8060" s="1">
        <v>1623.5</v>
      </c>
      <c r="H8060" t="s">
        <v>26</v>
      </c>
      <c r="I8060">
        <v>1</v>
      </c>
      <c r="J8060">
        <f t="shared" si="254"/>
        <v>1623.5</v>
      </c>
      <c r="K8060">
        <v>11.2</v>
      </c>
      <c r="L8060" s="1">
        <f t="shared" si="255"/>
        <v>18183.199999999997</v>
      </c>
    </row>
    <row r="8061" spans="1:12" x14ac:dyDescent="0.25">
      <c r="A8061" t="s">
        <v>15369</v>
      </c>
      <c r="B8061" t="s">
        <v>15370</v>
      </c>
      <c r="D8061">
        <v>850</v>
      </c>
      <c r="E8061" t="s">
        <v>14301</v>
      </c>
      <c r="F8061" t="s">
        <v>15</v>
      </c>
      <c r="G8061" s="1">
        <v>1622.116</v>
      </c>
      <c r="H8061" t="s">
        <v>26</v>
      </c>
      <c r="I8061">
        <v>1</v>
      </c>
      <c r="J8061">
        <f t="shared" si="254"/>
        <v>1622.116</v>
      </c>
      <c r="K8061">
        <v>6.9</v>
      </c>
      <c r="L8061" s="1">
        <f t="shared" si="255"/>
        <v>11192.600400000001</v>
      </c>
    </row>
    <row r="8062" spans="1:12" x14ac:dyDescent="0.25">
      <c r="A8062" t="s">
        <v>15402</v>
      </c>
      <c r="B8062" t="s">
        <v>15403</v>
      </c>
      <c r="C8062" t="s">
        <v>15404</v>
      </c>
      <c r="D8062">
        <v>850</v>
      </c>
      <c r="E8062" t="s">
        <v>14301</v>
      </c>
      <c r="F8062" t="s">
        <v>15</v>
      </c>
      <c r="G8062" s="1">
        <v>1616.63</v>
      </c>
      <c r="H8062" t="s">
        <v>26</v>
      </c>
      <c r="I8062">
        <v>1</v>
      </c>
      <c r="J8062">
        <f t="shared" si="254"/>
        <v>1616.63</v>
      </c>
      <c r="K8062">
        <v>6.45</v>
      </c>
      <c r="L8062" s="1">
        <f t="shared" si="255"/>
        <v>10427.263500000001</v>
      </c>
    </row>
    <row r="8063" spans="1:12" x14ac:dyDescent="0.25">
      <c r="A8063" t="s">
        <v>15263</v>
      </c>
      <c r="B8063" t="s">
        <v>15264</v>
      </c>
      <c r="C8063" t="s">
        <v>14617</v>
      </c>
      <c r="D8063">
        <v>850</v>
      </c>
      <c r="E8063" t="s">
        <v>14301</v>
      </c>
      <c r="F8063" t="s">
        <v>15</v>
      </c>
      <c r="G8063" s="1">
        <v>1614.3920000000001</v>
      </c>
      <c r="H8063" t="s">
        <v>26</v>
      </c>
      <c r="I8063">
        <v>1</v>
      </c>
      <c r="J8063">
        <f t="shared" si="254"/>
        <v>1614.3920000000001</v>
      </c>
      <c r="K8063">
        <v>0.95</v>
      </c>
      <c r="L8063" s="1">
        <f t="shared" si="255"/>
        <v>1533.6723999999999</v>
      </c>
    </row>
    <row r="8064" spans="1:12" x14ac:dyDescent="0.25">
      <c r="A8064" t="s">
        <v>14435</v>
      </c>
      <c r="B8064" t="s">
        <v>14436</v>
      </c>
      <c r="C8064" t="s">
        <v>14437</v>
      </c>
      <c r="D8064">
        <v>850</v>
      </c>
      <c r="E8064" t="s">
        <v>14301</v>
      </c>
      <c r="F8064" t="s">
        <v>15</v>
      </c>
      <c r="G8064" s="2">
        <v>1600</v>
      </c>
      <c r="H8064" t="s">
        <v>26</v>
      </c>
      <c r="I8064">
        <v>1</v>
      </c>
      <c r="J8064">
        <f t="shared" si="254"/>
        <v>1600</v>
      </c>
      <c r="K8064">
        <v>2.105</v>
      </c>
      <c r="L8064" s="1">
        <f t="shared" si="255"/>
        <v>3368</v>
      </c>
    </row>
    <row r="8065" spans="1:12" x14ac:dyDescent="0.25">
      <c r="A8065" t="s">
        <v>14511</v>
      </c>
      <c r="B8065" t="s">
        <v>14512</v>
      </c>
      <c r="D8065">
        <v>850</v>
      </c>
      <c r="E8065" t="s">
        <v>14301</v>
      </c>
      <c r="F8065" t="s">
        <v>15</v>
      </c>
      <c r="G8065" s="2">
        <v>1582</v>
      </c>
      <c r="H8065" t="s">
        <v>26</v>
      </c>
      <c r="I8065">
        <v>1</v>
      </c>
      <c r="J8065">
        <f t="shared" si="254"/>
        <v>1582</v>
      </c>
      <c r="K8065">
        <v>0.37</v>
      </c>
      <c r="L8065" s="1">
        <f t="shared" si="255"/>
        <v>585.34</v>
      </c>
    </row>
    <row r="8066" spans="1:12" x14ac:dyDescent="0.25">
      <c r="A8066" t="s">
        <v>14455</v>
      </c>
      <c r="B8066" t="s">
        <v>14456</v>
      </c>
      <c r="D8066">
        <v>850</v>
      </c>
      <c r="E8066" t="s">
        <v>14301</v>
      </c>
      <c r="F8066" t="s">
        <v>15</v>
      </c>
      <c r="G8066" s="1">
        <v>1542.827</v>
      </c>
      <c r="H8066" t="s">
        <v>26</v>
      </c>
      <c r="I8066">
        <v>1</v>
      </c>
      <c r="J8066">
        <f t="shared" si="254"/>
        <v>1542.827</v>
      </c>
      <c r="K8066">
        <v>5.5</v>
      </c>
      <c r="L8066" s="1">
        <f t="shared" si="255"/>
        <v>8485.5485000000008</v>
      </c>
    </row>
    <row r="8067" spans="1:12" x14ac:dyDescent="0.25">
      <c r="A8067" t="s">
        <v>15221</v>
      </c>
      <c r="B8067" t="s">
        <v>15222</v>
      </c>
      <c r="D8067">
        <v>850</v>
      </c>
      <c r="E8067" t="s">
        <v>14301</v>
      </c>
      <c r="F8067" t="s">
        <v>15</v>
      </c>
      <c r="G8067" s="1">
        <v>1533.6189999999999</v>
      </c>
      <c r="H8067" t="s">
        <v>26</v>
      </c>
      <c r="I8067">
        <v>1</v>
      </c>
      <c r="J8067">
        <f t="shared" si="254"/>
        <v>1533.6189999999999</v>
      </c>
      <c r="K8067">
        <v>3.72</v>
      </c>
      <c r="L8067" s="1">
        <f t="shared" si="255"/>
        <v>5705.06268</v>
      </c>
    </row>
    <row r="8068" spans="1:12" x14ac:dyDescent="0.25">
      <c r="A8068" t="s">
        <v>15603</v>
      </c>
      <c r="B8068" t="s">
        <v>15604</v>
      </c>
      <c r="D8068">
        <v>850</v>
      </c>
      <c r="E8068" t="s">
        <v>14301</v>
      </c>
      <c r="F8068" t="s">
        <v>15</v>
      </c>
      <c r="G8068" s="2">
        <v>1525</v>
      </c>
      <c r="H8068" t="s">
        <v>26</v>
      </c>
      <c r="I8068">
        <v>1</v>
      </c>
      <c r="J8068">
        <f t="shared" si="254"/>
        <v>1525</v>
      </c>
      <c r="K8068">
        <v>4.3499999999999996</v>
      </c>
      <c r="L8068" s="1">
        <f t="shared" si="255"/>
        <v>6633.7499999999991</v>
      </c>
    </row>
    <row r="8069" spans="1:12" x14ac:dyDescent="0.25">
      <c r="A8069" t="s">
        <v>14460</v>
      </c>
      <c r="B8069" t="s">
        <v>14461</v>
      </c>
      <c r="C8069" t="s">
        <v>14459</v>
      </c>
      <c r="D8069">
        <v>850</v>
      </c>
      <c r="E8069" t="s">
        <v>14301</v>
      </c>
      <c r="F8069" t="s">
        <v>15</v>
      </c>
      <c r="G8069" s="1">
        <v>1523.9259999999999</v>
      </c>
      <c r="H8069" t="s">
        <v>26</v>
      </c>
      <c r="I8069">
        <v>1</v>
      </c>
      <c r="J8069">
        <f t="shared" si="254"/>
        <v>1523.9259999999999</v>
      </c>
      <c r="K8069">
        <v>2.9</v>
      </c>
      <c r="L8069" s="1">
        <f t="shared" si="255"/>
        <v>4419.3854000000001</v>
      </c>
    </row>
    <row r="8070" spans="1:12" x14ac:dyDescent="0.25">
      <c r="A8070" t="s">
        <v>15472</v>
      </c>
      <c r="B8070" t="s">
        <v>15473</v>
      </c>
      <c r="D8070">
        <v>850</v>
      </c>
      <c r="E8070" t="s">
        <v>14301</v>
      </c>
      <c r="F8070" t="s">
        <v>15</v>
      </c>
      <c r="G8070" s="2">
        <v>1520</v>
      </c>
      <c r="H8070" t="s">
        <v>26</v>
      </c>
      <c r="I8070">
        <v>1</v>
      </c>
      <c r="J8070">
        <f t="shared" si="254"/>
        <v>1520</v>
      </c>
      <c r="K8070">
        <v>5.32</v>
      </c>
      <c r="L8070" s="1">
        <f t="shared" si="255"/>
        <v>8086.4000000000005</v>
      </c>
    </row>
    <row r="8071" spans="1:12" x14ac:dyDescent="0.25">
      <c r="A8071" t="s">
        <v>14489</v>
      </c>
      <c r="B8071" t="s">
        <v>14490</v>
      </c>
      <c r="C8071" t="s">
        <v>14399</v>
      </c>
      <c r="D8071">
        <v>850</v>
      </c>
      <c r="E8071" t="s">
        <v>14301</v>
      </c>
      <c r="F8071" t="s">
        <v>15</v>
      </c>
      <c r="G8071" s="2">
        <v>1500</v>
      </c>
      <c r="H8071" t="s">
        <v>26</v>
      </c>
      <c r="I8071">
        <v>1</v>
      </c>
      <c r="J8071">
        <f t="shared" si="254"/>
        <v>1500</v>
      </c>
      <c r="K8071">
        <v>1.2350000000000001</v>
      </c>
      <c r="L8071" s="1">
        <f t="shared" si="255"/>
        <v>1852.5000000000002</v>
      </c>
    </row>
    <row r="8072" spans="1:12" x14ac:dyDescent="0.25">
      <c r="A8072" t="s">
        <v>14941</v>
      </c>
      <c r="B8072" t="s">
        <v>14942</v>
      </c>
      <c r="C8072" t="s">
        <v>14446</v>
      </c>
      <c r="D8072">
        <v>850</v>
      </c>
      <c r="E8072" t="s">
        <v>14301</v>
      </c>
      <c r="F8072" t="s">
        <v>15</v>
      </c>
      <c r="G8072" s="1">
        <v>1493.77</v>
      </c>
      <c r="H8072" t="s">
        <v>26</v>
      </c>
      <c r="I8072">
        <v>1</v>
      </c>
      <c r="J8072">
        <f t="shared" si="254"/>
        <v>1493.77</v>
      </c>
      <c r="K8072">
        <v>3.25</v>
      </c>
      <c r="L8072" s="1">
        <f t="shared" si="255"/>
        <v>4854.7524999999996</v>
      </c>
    </row>
    <row r="8073" spans="1:12" x14ac:dyDescent="0.25">
      <c r="A8073" t="s">
        <v>15392</v>
      </c>
      <c r="B8073" t="s">
        <v>15393</v>
      </c>
      <c r="C8073" t="s">
        <v>14446</v>
      </c>
      <c r="D8073">
        <v>850</v>
      </c>
      <c r="E8073" t="s">
        <v>14301</v>
      </c>
      <c r="F8073" t="s">
        <v>15</v>
      </c>
      <c r="G8073" s="1">
        <v>1471.1420000000001</v>
      </c>
      <c r="H8073" t="s">
        <v>26</v>
      </c>
      <c r="I8073">
        <v>1</v>
      </c>
      <c r="J8073">
        <f t="shared" si="254"/>
        <v>1471.1420000000001</v>
      </c>
      <c r="K8073">
        <v>4</v>
      </c>
      <c r="L8073" s="1">
        <f t="shared" si="255"/>
        <v>5884.5680000000002</v>
      </c>
    </row>
    <row r="8074" spans="1:12" x14ac:dyDescent="0.25">
      <c r="A8074" t="s">
        <v>14693</v>
      </c>
      <c r="B8074" t="s">
        <v>14694</v>
      </c>
      <c r="C8074" t="s">
        <v>14695</v>
      </c>
      <c r="D8074">
        <v>850</v>
      </c>
      <c r="E8074" t="s">
        <v>14301</v>
      </c>
      <c r="F8074" t="s">
        <v>15</v>
      </c>
      <c r="G8074" s="2">
        <v>1447</v>
      </c>
      <c r="H8074" t="s">
        <v>26</v>
      </c>
      <c r="I8074">
        <v>1</v>
      </c>
      <c r="J8074">
        <f t="shared" si="254"/>
        <v>1447</v>
      </c>
      <c r="K8074">
        <v>2.25</v>
      </c>
      <c r="L8074" s="1">
        <f t="shared" si="255"/>
        <v>3255.75</v>
      </c>
    </row>
    <row r="8075" spans="1:12" x14ac:dyDescent="0.25">
      <c r="A8075" t="s">
        <v>14681</v>
      </c>
      <c r="B8075" t="s">
        <v>14682</v>
      </c>
      <c r="C8075" t="s">
        <v>14683</v>
      </c>
      <c r="D8075">
        <v>850</v>
      </c>
      <c r="E8075" t="s">
        <v>14301</v>
      </c>
      <c r="F8075" t="s">
        <v>15</v>
      </c>
      <c r="G8075" s="1">
        <v>1372.316</v>
      </c>
      <c r="H8075" t="s">
        <v>26</v>
      </c>
      <c r="I8075">
        <v>1</v>
      </c>
      <c r="J8075">
        <f t="shared" si="254"/>
        <v>1372.316</v>
      </c>
      <c r="K8075">
        <v>5.55</v>
      </c>
      <c r="L8075" s="1">
        <f t="shared" si="255"/>
        <v>7616.3537999999999</v>
      </c>
    </row>
    <row r="8076" spans="1:12" x14ac:dyDescent="0.25">
      <c r="A8076" t="s">
        <v>14457</v>
      </c>
      <c r="B8076" t="s">
        <v>14458</v>
      </c>
      <c r="C8076" t="s">
        <v>14459</v>
      </c>
      <c r="D8076">
        <v>850</v>
      </c>
      <c r="E8076" t="s">
        <v>14301</v>
      </c>
      <c r="F8076" t="s">
        <v>15</v>
      </c>
      <c r="G8076" s="2">
        <v>1370</v>
      </c>
      <c r="H8076" t="s">
        <v>26</v>
      </c>
      <c r="I8076">
        <v>1</v>
      </c>
      <c r="J8076">
        <f t="shared" si="254"/>
        <v>1370</v>
      </c>
      <c r="K8076">
        <v>3.77</v>
      </c>
      <c r="L8076" s="1">
        <f t="shared" si="255"/>
        <v>5164.8999999999996</v>
      </c>
    </row>
    <row r="8077" spans="1:12" x14ac:dyDescent="0.25">
      <c r="A8077" t="s">
        <v>15101</v>
      </c>
      <c r="B8077" t="s">
        <v>15102</v>
      </c>
      <c r="C8077" t="s">
        <v>15103</v>
      </c>
      <c r="D8077">
        <v>850</v>
      </c>
      <c r="E8077" t="s">
        <v>14301</v>
      </c>
      <c r="F8077" t="s">
        <v>15</v>
      </c>
      <c r="G8077" s="1">
        <v>1352.5</v>
      </c>
      <c r="H8077" t="s">
        <v>26</v>
      </c>
      <c r="I8077">
        <v>1</v>
      </c>
      <c r="J8077">
        <f t="shared" si="254"/>
        <v>1352.5</v>
      </c>
      <c r="K8077">
        <v>0.39</v>
      </c>
      <c r="L8077" s="1">
        <f t="shared" si="255"/>
        <v>527.47500000000002</v>
      </c>
    </row>
    <row r="8078" spans="1:12" x14ac:dyDescent="0.25">
      <c r="A8078" t="s">
        <v>15250</v>
      </c>
      <c r="B8078" t="s">
        <v>15251</v>
      </c>
      <c r="D8078">
        <v>850</v>
      </c>
      <c r="E8078" t="s">
        <v>14301</v>
      </c>
      <c r="F8078" t="s">
        <v>15</v>
      </c>
      <c r="G8078" s="1">
        <v>1299.722</v>
      </c>
      <c r="H8078" t="s">
        <v>26</v>
      </c>
      <c r="I8078">
        <v>1</v>
      </c>
      <c r="J8078">
        <f t="shared" si="254"/>
        <v>1299.722</v>
      </c>
      <c r="K8078">
        <v>18</v>
      </c>
      <c r="L8078" s="1">
        <f t="shared" si="255"/>
        <v>23394.995999999999</v>
      </c>
    </row>
    <row r="8079" spans="1:12" x14ac:dyDescent="0.25">
      <c r="A8079" t="s">
        <v>15016</v>
      </c>
      <c r="B8079" t="s">
        <v>15017</v>
      </c>
      <c r="C8079" t="s">
        <v>15018</v>
      </c>
      <c r="D8079">
        <v>850</v>
      </c>
      <c r="E8079" t="s">
        <v>14301</v>
      </c>
      <c r="F8079" t="s">
        <v>15</v>
      </c>
      <c r="G8079" s="2">
        <v>1291</v>
      </c>
      <c r="H8079" t="s">
        <v>26</v>
      </c>
      <c r="I8079">
        <v>1</v>
      </c>
      <c r="J8079">
        <f t="shared" si="254"/>
        <v>1291</v>
      </c>
      <c r="K8079">
        <v>2.2000000000000002</v>
      </c>
      <c r="L8079" s="1">
        <f t="shared" si="255"/>
        <v>2840.2000000000003</v>
      </c>
    </row>
    <row r="8080" spans="1:12" x14ac:dyDescent="0.25">
      <c r="A8080" t="s">
        <v>15367</v>
      </c>
      <c r="B8080" t="s">
        <v>15368</v>
      </c>
      <c r="D8080">
        <v>850</v>
      </c>
      <c r="E8080" t="s">
        <v>14301</v>
      </c>
      <c r="F8080" t="s">
        <v>15</v>
      </c>
      <c r="G8080" s="1">
        <v>1264.5920000000001</v>
      </c>
      <c r="H8080" t="s">
        <v>26</v>
      </c>
      <c r="I8080">
        <v>1</v>
      </c>
      <c r="J8080">
        <f t="shared" si="254"/>
        <v>1264.5920000000001</v>
      </c>
      <c r="K8080">
        <v>4.5999999999999996</v>
      </c>
      <c r="L8080" s="1">
        <f t="shared" si="255"/>
        <v>5817.1232</v>
      </c>
    </row>
    <row r="8081" spans="1:12" x14ac:dyDescent="0.25">
      <c r="A8081" t="s">
        <v>15036</v>
      </c>
      <c r="B8081" t="s">
        <v>15037</v>
      </c>
      <c r="D8081">
        <v>850</v>
      </c>
      <c r="E8081" t="s">
        <v>14301</v>
      </c>
      <c r="F8081" t="s">
        <v>15</v>
      </c>
      <c r="G8081" s="2">
        <v>1248</v>
      </c>
      <c r="H8081" t="s">
        <v>26</v>
      </c>
      <c r="I8081">
        <v>1</v>
      </c>
      <c r="J8081">
        <f t="shared" si="254"/>
        <v>1248</v>
      </c>
      <c r="K8081">
        <v>3.6480000000000001</v>
      </c>
      <c r="L8081" s="1">
        <f t="shared" si="255"/>
        <v>4552.7039999999997</v>
      </c>
    </row>
    <row r="8082" spans="1:12" x14ac:dyDescent="0.25">
      <c r="A8082" t="s">
        <v>15153</v>
      </c>
      <c r="B8082" t="s">
        <v>15154</v>
      </c>
      <c r="C8082" t="s">
        <v>15155</v>
      </c>
      <c r="D8082">
        <v>850</v>
      </c>
      <c r="E8082" t="s">
        <v>14301</v>
      </c>
      <c r="F8082" t="s">
        <v>15</v>
      </c>
      <c r="G8082" s="1">
        <v>1215.2139999999999</v>
      </c>
      <c r="H8082" t="s">
        <v>26</v>
      </c>
      <c r="I8082">
        <v>1</v>
      </c>
      <c r="J8082">
        <f t="shared" si="254"/>
        <v>1215.2139999999999</v>
      </c>
      <c r="K8082">
        <v>4.75</v>
      </c>
      <c r="L8082" s="1">
        <f t="shared" si="255"/>
        <v>5772.2664999999997</v>
      </c>
    </row>
    <row r="8083" spans="1:12" x14ac:dyDescent="0.25">
      <c r="A8083" t="s">
        <v>14467</v>
      </c>
      <c r="B8083" t="s">
        <v>14468</v>
      </c>
      <c r="C8083" t="s">
        <v>14469</v>
      </c>
      <c r="D8083">
        <v>850</v>
      </c>
      <c r="E8083" t="s">
        <v>14301</v>
      </c>
      <c r="F8083" t="s">
        <v>15</v>
      </c>
      <c r="G8083" s="2">
        <v>1207</v>
      </c>
      <c r="H8083" t="s">
        <v>26</v>
      </c>
      <c r="I8083">
        <v>1</v>
      </c>
      <c r="J8083">
        <f t="shared" si="254"/>
        <v>1207</v>
      </c>
      <c r="K8083">
        <v>1.1499999999999999</v>
      </c>
      <c r="L8083" s="1">
        <f t="shared" si="255"/>
        <v>1388.05</v>
      </c>
    </row>
    <row r="8084" spans="1:12" x14ac:dyDescent="0.25">
      <c r="A8084" t="s">
        <v>15024</v>
      </c>
      <c r="B8084" t="s">
        <v>15025</v>
      </c>
      <c r="C8084" t="s">
        <v>15026</v>
      </c>
      <c r="D8084">
        <v>850</v>
      </c>
      <c r="E8084" t="s">
        <v>14301</v>
      </c>
      <c r="F8084" t="s">
        <v>15</v>
      </c>
      <c r="G8084" s="1">
        <v>1199.2380000000001</v>
      </c>
      <c r="H8084" t="s">
        <v>26</v>
      </c>
      <c r="I8084">
        <v>1</v>
      </c>
      <c r="J8084">
        <f t="shared" si="254"/>
        <v>1199.2380000000001</v>
      </c>
      <c r="K8084">
        <v>12.5</v>
      </c>
      <c r="L8084" s="1">
        <f t="shared" si="255"/>
        <v>14990.475</v>
      </c>
    </row>
    <row r="8085" spans="1:12" x14ac:dyDescent="0.25">
      <c r="A8085" t="s">
        <v>15387</v>
      </c>
      <c r="B8085" t="s">
        <v>15388</v>
      </c>
      <c r="C8085" t="s">
        <v>15389</v>
      </c>
      <c r="D8085">
        <v>850</v>
      </c>
      <c r="E8085" t="s">
        <v>14301</v>
      </c>
      <c r="F8085" t="s">
        <v>15</v>
      </c>
      <c r="G8085" s="1">
        <v>1193.7570000000001</v>
      </c>
      <c r="H8085" t="s">
        <v>26</v>
      </c>
      <c r="I8085">
        <v>1</v>
      </c>
      <c r="J8085">
        <f t="shared" si="254"/>
        <v>1193.7570000000001</v>
      </c>
      <c r="K8085">
        <v>10.68</v>
      </c>
      <c r="L8085" s="1">
        <f t="shared" si="255"/>
        <v>12749.32476</v>
      </c>
    </row>
    <row r="8086" spans="1:12" x14ac:dyDescent="0.25">
      <c r="A8086" t="s">
        <v>14343</v>
      </c>
      <c r="B8086" t="s">
        <v>14344</v>
      </c>
      <c r="C8086" t="s">
        <v>14307</v>
      </c>
      <c r="D8086">
        <v>850</v>
      </c>
      <c r="E8086" t="s">
        <v>14301</v>
      </c>
      <c r="F8086" t="s">
        <v>15</v>
      </c>
      <c r="G8086" s="1">
        <v>1193.75</v>
      </c>
      <c r="H8086" t="s">
        <v>26</v>
      </c>
      <c r="I8086">
        <v>1</v>
      </c>
      <c r="J8086">
        <f t="shared" si="254"/>
        <v>1193.75</v>
      </c>
      <c r="K8086">
        <v>1.95</v>
      </c>
      <c r="L8086" s="1">
        <f t="shared" si="255"/>
        <v>2327.8125</v>
      </c>
    </row>
    <row r="8087" spans="1:12" x14ac:dyDescent="0.25">
      <c r="A8087" t="s">
        <v>15034</v>
      </c>
      <c r="B8087" t="s">
        <v>15035</v>
      </c>
      <c r="C8087" t="s">
        <v>14446</v>
      </c>
      <c r="D8087">
        <v>850</v>
      </c>
      <c r="E8087" t="s">
        <v>14301</v>
      </c>
      <c r="F8087" t="s">
        <v>15</v>
      </c>
      <c r="G8087" s="1">
        <v>1180.21</v>
      </c>
      <c r="H8087" t="s">
        <v>26</v>
      </c>
      <c r="I8087">
        <v>1</v>
      </c>
      <c r="J8087">
        <f t="shared" si="254"/>
        <v>1180.21</v>
      </c>
      <c r="K8087">
        <v>6.49</v>
      </c>
      <c r="L8087" s="1">
        <f t="shared" si="255"/>
        <v>7659.5629000000008</v>
      </c>
    </row>
    <row r="8088" spans="1:12" x14ac:dyDescent="0.25">
      <c r="A8088" t="s">
        <v>15468</v>
      </c>
      <c r="B8088" t="s">
        <v>15469</v>
      </c>
      <c r="D8088">
        <v>850</v>
      </c>
      <c r="E8088" t="s">
        <v>14301</v>
      </c>
      <c r="F8088" t="s">
        <v>15</v>
      </c>
      <c r="G8088" s="1">
        <v>1162.5</v>
      </c>
      <c r="H8088" t="s">
        <v>26</v>
      </c>
      <c r="I8088">
        <v>1</v>
      </c>
      <c r="J8088">
        <f t="shared" si="254"/>
        <v>1162.5</v>
      </c>
      <c r="K8088">
        <v>9.26</v>
      </c>
      <c r="L8088" s="1">
        <f t="shared" si="255"/>
        <v>10764.75</v>
      </c>
    </row>
    <row r="8089" spans="1:12" x14ac:dyDescent="0.25">
      <c r="A8089" t="s">
        <v>15269</v>
      </c>
      <c r="B8089" t="s">
        <v>15270</v>
      </c>
      <c r="C8089" t="s">
        <v>14798</v>
      </c>
      <c r="D8089">
        <v>850</v>
      </c>
      <c r="E8089" t="s">
        <v>14301</v>
      </c>
      <c r="F8089" t="s">
        <v>15</v>
      </c>
      <c r="G8089" s="1">
        <v>1137.5170000000001</v>
      </c>
      <c r="H8089" t="s">
        <v>26</v>
      </c>
      <c r="I8089">
        <v>1</v>
      </c>
      <c r="J8089">
        <f t="shared" si="254"/>
        <v>1137.5170000000001</v>
      </c>
      <c r="K8089">
        <v>1.1299999999999999</v>
      </c>
      <c r="L8089" s="1">
        <f t="shared" si="255"/>
        <v>1285.3942099999999</v>
      </c>
    </row>
    <row r="8090" spans="1:12" x14ac:dyDescent="0.25">
      <c r="A8090" t="s">
        <v>15313</v>
      </c>
      <c r="B8090" t="s">
        <v>15314</v>
      </c>
      <c r="C8090" t="s">
        <v>15306</v>
      </c>
      <c r="D8090">
        <v>850</v>
      </c>
      <c r="E8090" t="s">
        <v>14301</v>
      </c>
      <c r="F8090" t="s">
        <v>15</v>
      </c>
      <c r="G8090" s="1">
        <v>1131.7449999999999</v>
      </c>
      <c r="H8090" t="s">
        <v>26</v>
      </c>
      <c r="I8090">
        <v>1</v>
      </c>
      <c r="J8090">
        <f t="shared" si="254"/>
        <v>1131.7449999999999</v>
      </c>
      <c r="K8090">
        <v>3.31</v>
      </c>
      <c r="L8090" s="1">
        <f t="shared" si="255"/>
        <v>3746.0759499999999</v>
      </c>
    </row>
    <row r="8091" spans="1:12" x14ac:dyDescent="0.25">
      <c r="A8091" t="s">
        <v>15474</v>
      </c>
      <c r="B8091" t="s">
        <v>15475</v>
      </c>
      <c r="D8091">
        <v>850</v>
      </c>
      <c r="E8091" t="s">
        <v>14301</v>
      </c>
      <c r="F8091" t="s">
        <v>15</v>
      </c>
      <c r="G8091" s="2">
        <v>1130</v>
      </c>
      <c r="H8091" t="s">
        <v>26</v>
      </c>
      <c r="I8091">
        <v>1</v>
      </c>
      <c r="J8091">
        <f t="shared" si="254"/>
        <v>1130</v>
      </c>
      <c r="K8091">
        <v>5.8</v>
      </c>
      <c r="L8091" s="1">
        <f t="shared" si="255"/>
        <v>6554</v>
      </c>
    </row>
    <row r="8092" spans="1:12" x14ac:dyDescent="0.25">
      <c r="A8092" t="s">
        <v>15334</v>
      </c>
      <c r="B8092" t="s">
        <v>15335</v>
      </c>
      <c r="C8092" t="s">
        <v>14307</v>
      </c>
      <c r="D8092">
        <v>850</v>
      </c>
      <c r="E8092" t="s">
        <v>14301</v>
      </c>
      <c r="F8092" t="s">
        <v>15</v>
      </c>
      <c r="G8092" s="1">
        <v>1127.25</v>
      </c>
      <c r="H8092" t="s">
        <v>26</v>
      </c>
      <c r="I8092">
        <v>1</v>
      </c>
      <c r="J8092">
        <f t="shared" si="254"/>
        <v>1127.25</v>
      </c>
      <c r="K8092">
        <v>9.9</v>
      </c>
      <c r="L8092" s="1">
        <f t="shared" si="255"/>
        <v>11159.775</v>
      </c>
    </row>
    <row r="8093" spans="1:12" x14ac:dyDescent="0.25">
      <c r="A8093" t="s">
        <v>14661</v>
      </c>
      <c r="B8093" t="s">
        <v>14662</v>
      </c>
      <c r="C8093" t="s">
        <v>14307</v>
      </c>
      <c r="D8093">
        <v>850</v>
      </c>
      <c r="E8093" t="s">
        <v>14301</v>
      </c>
      <c r="F8093" t="s">
        <v>15</v>
      </c>
      <c r="G8093" s="1">
        <v>1123.6089999999999</v>
      </c>
      <c r="H8093" t="s">
        <v>26</v>
      </c>
      <c r="I8093">
        <v>1</v>
      </c>
      <c r="J8093">
        <f t="shared" si="254"/>
        <v>1123.6089999999999</v>
      </c>
      <c r="K8093">
        <v>2.4500000000000002</v>
      </c>
      <c r="L8093" s="1">
        <f t="shared" si="255"/>
        <v>2752.8420500000002</v>
      </c>
    </row>
    <row r="8094" spans="1:12" x14ac:dyDescent="0.25">
      <c r="A8094" t="s">
        <v>15230</v>
      </c>
      <c r="B8094" t="s">
        <v>15231</v>
      </c>
      <c r="D8094">
        <v>850</v>
      </c>
      <c r="E8094" t="s">
        <v>14301</v>
      </c>
      <c r="F8094" t="s">
        <v>15</v>
      </c>
      <c r="G8094" s="1">
        <v>1120.2470000000001</v>
      </c>
      <c r="H8094" t="s">
        <v>26</v>
      </c>
      <c r="I8094">
        <v>1</v>
      </c>
      <c r="J8094">
        <f t="shared" si="254"/>
        <v>1120.2470000000001</v>
      </c>
      <c r="K8094">
        <v>24.79</v>
      </c>
      <c r="L8094" s="1">
        <f t="shared" si="255"/>
        <v>27770.923129999999</v>
      </c>
    </row>
    <row r="8095" spans="1:12" x14ac:dyDescent="0.25">
      <c r="A8095" t="s">
        <v>15134</v>
      </c>
      <c r="B8095" t="s">
        <v>15135</v>
      </c>
      <c r="D8095">
        <v>850</v>
      </c>
      <c r="E8095" t="s">
        <v>14301</v>
      </c>
      <c r="F8095" t="s">
        <v>15</v>
      </c>
      <c r="G8095" s="1">
        <v>1119.8230000000001</v>
      </c>
      <c r="H8095" t="s">
        <v>26</v>
      </c>
      <c r="I8095">
        <v>1</v>
      </c>
      <c r="J8095">
        <f t="shared" si="254"/>
        <v>1119.8230000000001</v>
      </c>
      <c r="K8095">
        <v>2.8</v>
      </c>
      <c r="L8095" s="1">
        <f t="shared" si="255"/>
        <v>3135.5044000000003</v>
      </c>
    </row>
    <row r="8096" spans="1:12" x14ac:dyDescent="0.25">
      <c r="A8096" t="s">
        <v>15405</v>
      </c>
      <c r="B8096" t="s">
        <v>15406</v>
      </c>
      <c r="D8096">
        <v>850</v>
      </c>
      <c r="E8096" t="s">
        <v>14301</v>
      </c>
      <c r="F8096" t="s">
        <v>15</v>
      </c>
      <c r="G8096" s="1">
        <v>1098.902</v>
      </c>
      <c r="H8096" t="s">
        <v>26</v>
      </c>
      <c r="I8096">
        <v>1</v>
      </c>
      <c r="J8096">
        <f t="shared" si="254"/>
        <v>1098.902</v>
      </c>
      <c r="K8096">
        <v>9.1999999999999993</v>
      </c>
      <c r="L8096" s="1">
        <f t="shared" si="255"/>
        <v>10109.8984</v>
      </c>
    </row>
    <row r="8097" spans="1:12" x14ac:dyDescent="0.25">
      <c r="A8097" t="s">
        <v>14485</v>
      </c>
      <c r="B8097" t="s">
        <v>14486</v>
      </c>
      <c r="D8097">
        <v>850</v>
      </c>
      <c r="E8097" t="s">
        <v>14301</v>
      </c>
      <c r="F8097" t="s">
        <v>15</v>
      </c>
      <c r="G8097" s="2">
        <v>1095</v>
      </c>
      <c r="H8097" t="s">
        <v>26</v>
      </c>
      <c r="I8097">
        <v>1</v>
      </c>
      <c r="J8097">
        <f t="shared" si="254"/>
        <v>1095</v>
      </c>
      <c r="K8097">
        <v>14.5</v>
      </c>
      <c r="L8097" s="1">
        <f t="shared" si="255"/>
        <v>15877.5</v>
      </c>
    </row>
    <row r="8098" spans="1:12" x14ac:dyDescent="0.25">
      <c r="A8098" t="s">
        <v>14725</v>
      </c>
      <c r="B8098" t="s">
        <v>14726</v>
      </c>
      <c r="C8098" t="s">
        <v>14727</v>
      </c>
      <c r="D8098">
        <v>850</v>
      </c>
      <c r="E8098" t="s">
        <v>14301</v>
      </c>
      <c r="F8098" t="s">
        <v>15</v>
      </c>
      <c r="G8098" s="2">
        <v>1083</v>
      </c>
      <c r="H8098" t="s">
        <v>26</v>
      </c>
      <c r="I8098">
        <v>1</v>
      </c>
      <c r="J8098">
        <f t="shared" ref="J8098:J8161" si="256">G8098*I8098</f>
        <v>1083</v>
      </c>
      <c r="K8098">
        <v>1.99</v>
      </c>
      <c r="L8098" s="1">
        <f t="shared" ref="L8098:L8161" si="257">G8098*K8098</f>
        <v>2155.17</v>
      </c>
    </row>
    <row r="8099" spans="1:12" x14ac:dyDescent="0.25">
      <c r="A8099" t="s">
        <v>15614</v>
      </c>
      <c r="B8099" t="s">
        <v>15615</v>
      </c>
      <c r="D8099">
        <v>850</v>
      </c>
      <c r="E8099" t="s">
        <v>14301</v>
      </c>
      <c r="F8099" t="s">
        <v>15</v>
      </c>
      <c r="G8099" s="2">
        <v>1055</v>
      </c>
      <c r="H8099" t="s">
        <v>26</v>
      </c>
      <c r="I8099">
        <v>1</v>
      </c>
      <c r="J8099">
        <f t="shared" si="256"/>
        <v>1055</v>
      </c>
      <c r="K8099">
        <v>1.5</v>
      </c>
      <c r="L8099" s="1">
        <f t="shared" si="257"/>
        <v>1582.5</v>
      </c>
    </row>
    <row r="8100" spans="1:12" x14ac:dyDescent="0.25">
      <c r="A8100" t="s">
        <v>15176</v>
      </c>
      <c r="B8100" t="s">
        <v>15177</v>
      </c>
      <c r="C8100" t="s">
        <v>15178</v>
      </c>
      <c r="D8100">
        <v>850</v>
      </c>
      <c r="E8100" t="s">
        <v>14301</v>
      </c>
      <c r="F8100" t="s">
        <v>15</v>
      </c>
      <c r="G8100" s="2">
        <v>1010</v>
      </c>
      <c r="H8100" t="s">
        <v>26</v>
      </c>
      <c r="I8100">
        <v>1</v>
      </c>
      <c r="J8100">
        <f t="shared" si="256"/>
        <v>1010</v>
      </c>
      <c r="K8100">
        <v>1.9490000000000001</v>
      </c>
      <c r="L8100" s="1">
        <f t="shared" si="257"/>
        <v>1968.49</v>
      </c>
    </row>
    <row r="8101" spans="1:12" x14ac:dyDescent="0.25">
      <c r="A8101" t="s">
        <v>15078</v>
      </c>
      <c r="B8101" t="s">
        <v>15079</v>
      </c>
      <c r="C8101" t="s">
        <v>14564</v>
      </c>
      <c r="D8101">
        <v>850</v>
      </c>
      <c r="E8101" t="s">
        <v>14301</v>
      </c>
      <c r="F8101" t="s">
        <v>15</v>
      </c>
      <c r="G8101" s="2">
        <v>1000</v>
      </c>
      <c r="H8101" t="s">
        <v>26</v>
      </c>
      <c r="I8101">
        <v>1</v>
      </c>
      <c r="J8101">
        <f t="shared" si="256"/>
        <v>1000</v>
      </c>
      <c r="K8101">
        <v>3.95</v>
      </c>
      <c r="L8101" s="1">
        <f t="shared" si="257"/>
        <v>3950</v>
      </c>
    </row>
    <row r="8102" spans="1:12" x14ac:dyDescent="0.25">
      <c r="A8102" t="s">
        <v>15054</v>
      </c>
      <c r="B8102" t="s">
        <v>15055</v>
      </c>
      <c r="D8102">
        <v>850</v>
      </c>
      <c r="E8102" t="s">
        <v>14301</v>
      </c>
      <c r="F8102" t="s">
        <v>15</v>
      </c>
      <c r="G8102" s="2">
        <v>1000</v>
      </c>
      <c r="H8102" t="s">
        <v>26</v>
      </c>
      <c r="I8102">
        <v>1</v>
      </c>
      <c r="J8102">
        <f t="shared" si="256"/>
        <v>1000</v>
      </c>
      <c r="K8102">
        <v>1.65</v>
      </c>
      <c r="L8102" s="1">
        <f t="shared" si="257"/>
        <v>1650</v>
      </c>
    </row>
    <row r="8103" spans="1:12" x14ac:dyDescent="0.25">
      <c r="A8103" t="s">
        <v>15365</v>
      </c>
      <c r="B8103" t="s">
        <v>15366</v>
      </c>
      <c r="C8103" t="s">
        <v>14459</v>
      </c>
      <c r="D8103">
        <v>850</v>
      </c>
      <c r="E8103" t="s">
        <v>14301</v>
      </c>
      <c r="F8103" t="s">
        <v>15</v>
      </c>
      <c r="G8103">
        <v>979.99800000000005</v>
      </c>
      <c r="H8103" t="s">
        <v>26</v>
      </c>
      <c r="I8103">
        <v>1</v>
      </c>
      <c r="J8103">
        <f t="shared" si="256"/>
        <v>979.99800000000005</v>
      </c>
      <c r="K8103">
        <v>5.09</v>
      </c>
      <c r="L8103" s="1">
        <f t="shared" si="257"/>
        <v>4988.1898200000005</v>
      </c>
    </row>
    <row r="8104" spans="1:12" x14ac:dyDescent="0.25">
      <c r="A8104" t="s">
        <v>15534</v>
      </c>
      <c r="B8104" t="s">
        <v>15535</v>
      </c>
      <c r="C8104" t="s">
        <v>15536</v>
      </c>
      <c r="D8104">
        <v>850</v>
      </c>
      <c r="E8104" t="s">
        <v>14301</v>
      </c>
      <c r="F8104" t="s">
        <v>15</v>
      </c>
      <c r="G8104">
        <v>962</v>
      </c>
      <c r="H8104" t="s">
        <v>26</v>
      </c>
      <c r="I8104">
        <v>1</v>
      </c>
      <c r="J8104">
        <f t="shared" si="256"/>
        <v>962</v>
      </c>
      <c r="K8104">
        <v>12.95</v>
      </c>
      <c r="L8104" s="1">
        <f t="shared" si="257"/>
        <v>12457.9</v>
      </c>
    </row>
    <row r="8105" spans="1:12" x14ac:dyDescent="0.25">
      <c r="A8105" t="s">
        <v>15579</v>
      </c>
      <c r="B8105" t="s">
        <v>15580</v>
      </c>
      <c r="C8105" t="s">
        <v>15581</v>
      </c>
      <c r="D8105">
        <v>850</v>
      </c>
      <c r="E8105" t="s">
        <v>14301</v>
      </c>
      <c r="F8105" t="s">
        <v>15</v>
      </c>
      <c r="G8105">
        <v>947</v>
      </c>
      <c r="H8105" t="s">
        <v>26</v>
      </c>
      <c r="I8105">
        <v>1</v>
      </c>
      <c r="J8105">
        <f t="shared" si="256"/>
        <v>947</v>
      </c>
      <c r="K8105">
        <v>0.84</v>
      </c>
      <c r="L8105" s="1">
        <f t="shared" si="257"/>
        <v>795.48</v>
      </c>
    </row>
    <row r="8106" spans="1:12" x14ac:dyDescent="0.25">
      <c r="A8106" t="s">
        <v>15197</v>
      </c>
      <c r="B8106" t="s">
        <v>15198</v>
      </c>
      <c r="C8106" t="s">
        <v>15199</v>
      </c>
      <c r="D8106">
        <v>850</v>
      </c>
      <c r="E8106" t="s">
        <v>14301</v>
      </c>
      <c r="F8106" t="s">
        <v>15</v>
      </c>
      <c r="G8106">
        <v>944.15499999999997</v>
      </c>
      <c r="H8106" t="s">
        <v>26</v>
      </c>
      <c r="I8106">
        <v>1</v>
      </c>
      <c r="J8106">
        <f t="shared" si="256"/>
        <v>944.15499999999997</v>
      </c>
      <c r="K8106">
        <v>6.62</v>
      </c>
      <c r="L8106" s="1">
        <f t="shared" si="257"/>
        <v>6250.3060999999998</v>
      </c>
    </row>
    <row r="8107" spans="1:12" x14ac:dyDescent="0.25">
      <c r="A8107" t="s">
        <v>15286</v>
      </c>
      <c r="B8107" t="s">
        <v>15287</v>
      </c>
      <c r="C8107" t="s">
        <v>15288</v>
      </c>
      <c r="D8107">
        <v>850</v>
      </c>
      <c r="E8107" t="s">
        <v>14301</v>
      </c>
      <c r="F8107" t="s">
        <v>15</v>
      </c>
      <c r="G8107">
        <v>935.13599999999997</v>
      </c>
      <c r="H8107" t="s">
        <v>26</v>
      </c>
      <c r="I8107">
        <v>1</v>
      </c>
      <c r="J8107">
        <f t="shared" si="256"/>
        <v>935.13599999999997</v>
      </c>
      <c r="K8107">
        <v>0.95</v>
      </c>
      <c r="L8107" s="1">
        <f t="shared" si="257"/>
        <v>888.37919999999997</v>
      </c>
    </row>
    <row r="8108" spans="1:12" x14ac:dyDescent="0.25">
      <c r="A8108" t="s">
        <v>15552</v>
      </c>
      <c r="B8108" t="s">
        <v>15553</v>
      </c>
      <c r="C8108" t="s">
        <v>14307</v>
      </c>
      <c r="D8108">
        <v>850</v>
      </c>
      <c r="E8108" t="s">
        <v>14301</v>
      </c>
      <c r="F8108" t="s">
        <v>15</v>
      </c>
      <c r="G8108">
        <v>915.8</v>
      </c>
      <c r="H8108" t="s">
        <v>26</v>
      </c>
      <c r="I8108">
        <v>1</v>
      </c>
      <c r="J8108">
        <f t="shared" si="256"/>
        <v>915.8</v>
      </c>
      <c r="K8108">
        <v>5.2</v>
      </c>
      <c r="L8108" s="1">
        <f t="shared" si="257"/>
        <v>4762.16</v>
      </c>
    </row>
    <row r="8109" spans="1:12" x14ac:dyDescent="0.25">
      <c r="A8109" t="s">
        <v>14663</v>
      </c>
      <c r="B8109" t="s">
        <v>14664</v>
      </c>
      <c r="C8109" t="s">
        <v>14446</v>
      </c>
      <c r="D8109">
        <v>850</v>
      </c>
      <c r="E8109" t="s">
        <v>14301</v>
      </c>
      <c r="F8109" t="s">
        <v>15</v>
      </c>
      <c r="G8109">
        <v>909.89200000000005</v>
      </c>
      <c r="H8109" t="s">
        <v>26</v>
      </c>
      <c r="I8109">
        <v>1</v>
      </c>
      <c r="J8109">
        <f t="shared" si="256"/>
        <v>909.89200000000005</v>
      </c>
      <c r="K8109">
        <v>4.5</v>
      </c>
      <c r="L8109" s="1">
        <f t="shared" si="257"/>
        <v>4094.5140000000001</v>
      </c>
    </row>
    <row r="8110" spans="1:12" x14ac:dyDescent="0.25">
      <c r="A8110" t="s">
        <v>15027</v>
      </c>
      <c r="B8110" t="s">
        <v>15028</v>
      </c>
      <c r="C8110" t="s">
        <v>14307</v>
      </c>
      <c r="D8110">
        <v>850</v>
      </c>
      <c r="E8110" t="s">
        <v>14301</v>
      </c>
      <c r="F8110" t="s">
        <v>15</v>
      </c>
      <c r="G8110">
        <v>905.93799999999999</v>
      </c>
      <c r="H8110" t="s">
        <v>26</v>
      </c>
      <c r="I8110">
        <v>1</v>
      </c>
      <c r="J8110">
        <f t="shared" si="256"/>
        <v>905.93799999999999</v>
      </c>
      <c r="K8110">
        <v>3.6</v>
      </c>
      <c r="L8110" s="1">
        <f t="shared" si="257"/>
        <v>3261.3768</v>
      </c>
    </row>
    <row r="8111" spans="1:12" x14ac:dyDescent="0.25">
      <c r="A8111" t="s">
        <v>15139</v>
      </c>
      <c r="B8111" t="s">
        <v>15140</v>
      </c>
      <c r="D8111">
        <v>850</v>
      </c>
      <c r="E8111" t="s">
        <v>14301</v>
      </c>
      <c r="F8111" t="s">
        <v>15</v>
      </c>
      <c r="G8111">
        <v>901.98</v>
      </c>
      <c r="H8111" t="s">
        <v>26</v>
      </c>
      <c r="I8111">
        <v>1</v>
      </c>
      <c r="J8111">
        <f t="shared" si="256"/>
        <v>901.98</v>
      </c>
      <c r="K8111">
        <v>6.03</v>
      </c>
      <c r="L8111" s="1">
        <f t="shared" si="257"/>
        <v>5438.9394000000002</v>
      </c>
    </row>
    <row r="8112" spans="1:12" x14ac:dyDescent="0.25">
      <c r="A8112" t="s">
        <v>15457</v>
      </c>
      <c r="B8112" t="s">
        <v>15458</v>
      </c>
      <c r="D8112">
        <v>850</v>
      </c>
      <c r="E8112" t="s">
        <v>14301</v>
      </c>
      <c r="F8112" t="s">
        <v>15</v>
      </c>
      <c r="G8112">
        <v>889</v>
      </c>
      <c r="H8112" t="s">
        <v>26</v>
      </c>
      <c r="I8112">
        <v>1</v>
      </c>
      <c r="J8112">
        <f t="shared" si="256"/>
        <v>889</v>
      </c>
      <c r="K8112">
        <v>2.0550000000000002</v>
      </c>
      <c r="L8112" s="1">
        <f t="shared" si="257"/>
        <v>1826.8950000000002</v>
      </c>
    </row>
    <row r="8113" spans="1:12" x14ac:dyDescent="0.25">
      <c r="A8113" t="s">
        <v>15273</v>
      </c>
      <c r="B8113" t="s">
        <v>15274</v>
      </c>
      <c r="D8113">
        <v>850</v>
      </c>
      <c r="E8113" t="s">
        <v>14301</v>
      </c>
      <c r="F8113" t="s">
        <v>15</v>
      </c>
      <c r="G8113">
        <v>882</v>
      </c>
      <c r="H8113" t="s">
        <v>26</v>
      </c>
      <c r="I8113">
        <v>1</v>
      </c>
      <c r="J8113">
        <f t="shared" si="256"/>
        <v>882</v>
      </c>
      <c r="K8113">
        <v>3.7</v>
      </c>
      <c r="L8113" s="1">
        <f t="shared" si="257"/>
        <v>3263.4</v>
      </c>
    </row>
    <row r="8114" spans="1:12" x14ac:dyDescent="0.25">
      <c r="A8114" t="s">
        <v>15572</v>
      </c>
      <c r="B8114" t="s">
        <v>15573</v>
      </c>
      <c r="C8114" t="s">
        <v>15574</v>
      </c>
      <c r="D8114">
        <v>850</v>
      </c>
      <c r="E8114" t="s">
        <v>14301</v>
      </c>
      <c r="F8114" t="s">
        <v>15</v>
      </c>
      <c r="G8114">
        <v>880</v>
      </c>
      <c r="H8114" t="s">
        <v>26</v>
      </c>
      <c r="I8114">
        <v>1</v>
      </c>
      <c r="J8114">
        <f t="shared" si="256"/>
        <v>880</v>
      </c>
      <c r="K8114">
        <v>0.77</v>
      </c>
      <c r="L8114" s="1">
        <f t="shared" si="257"/>
        <v>677.6</v>
      </c>
    </row>
    <row r="8115" spans="1:12" x14ac:dyDescent="0.25">
      <c r="A8115" t="s">
        <v>15505</v>
      </c>
      <c r="B8115" t="s">
        <v>15506</v>
      </c>
      <c r="C8115" t="s">
        <v>15507</v>
      </c>
      <c r="D8115">
        <v>850</v>
      </c>
      <c r="E8115" t="s">
        <v>14301</v>
      </c>
      <c r="F8115" t="s">
        <v>15</v>
      </c>
      <c r="G8115">
        <v>862</v>
      </c>
      <c r="H8115" t="s">
        <v>26</v>
      </c>
      <c r="I8115">
        <v>1</v>
      </c>
      <c r="J8115">
        <f t="shared" si="256"/>
        <v>862</v>
      </c>
      <c r="K8115">
        <v>2.8</v>
      </c>
      <c r="L8115" s="1">
        <f t="shared" si="257"/>
        <v>2413.6</v>
      </c>
    </row>
    <row r="8116" spans="1:12" x14ac:dyDescent="0.25">
      <c r="A8116" t="s">
        <v>14943</v>
      </c>
      <c r="B8116" t="s">
        <v>14944</v>
      </c>
      <c r="C8116" t="s">
        <v>14945</v>
      </c>
      <c r="D8116">
        <v>850</v>
      </c>
      <c r="E8116" t="s">
        <v>14301</v>
      </c>
      <c r="F8116" t="s">
        <v>15</v>
      </c>
      <c r="G8116">
        <v>850</v>
      </c>
      <c r="H8116" t="s">
        <v>26</v>
      </c>
      <c r="I8116">
        <v>1</v>
      </c>
      <c r="J8116">
        <f t="shared" si="256"/>
        <v>850</v>
      </c>
      <c r="K8116">
        <v>44.273699999999998</v>
      </c>
      <c r="L8116" s="1">
        <f t="shared" si="257"/>
        <v>37632.644999999997</v>
      </c>
    </row>
    <row r="8117" spans="1:12" x14ac:dyDescent="0.25">
      <c r="A8117" t="s">
        <v>15317</v>
      </c>
      <c r="B8117" t="s">
        <v>15318</v>
      </c>
      <c r="D8117">
        <v>850</v>
      </c>
      <c r="E8117" t="s">
        <v>14301</v>
      </c>
      <c r="F8117" t="s">
        <v>15</v>
      </c>
      <c r="G8117">
        <v>843.70399999999995</v>
      </c>
      <c r="H8117" t="s">
        <v>26</v>
      </c>
      <c r="I8117">
        <v>1</v>
      </c>
      <c r="J8117">
        <f t="shared" si="256"/>
        <v>843.70399999999995</v>
      </c>
      <c r="K8117">
        <v>5.34</v>
      </c>
      <c r="L8117" s="1">
        <f t="shared" si="257"/>
        <v>4505.3793599999999</v>
      </c>
    </row>
    <row r="8118" spans="1:12" x14ac:dyDescent="0.25">
      <c r="A8118" t="s">
        <v>15332</v>
      </c>
      <c r="B8118" t="s">
        <v>15333</v>
      </c>
      <c r="D8118">
        <v>850</v>
      </c>
      <c r="E8118" t="s">
        <v>14301</v>
      </c>
      <c r="F8118" t="s">
        <v>15</v>
      </c>
      <c r="G8118">
        <v>825</v>
      </c>
      <c r="H8118" t="s">
        <v>26</v>
      </c>
      <c r="I8118">
        <v>1</v>
      </c>
      <c r="J8118">
        <f t="shared" si="256"/>
        <v>825</v>
      </c>
      <c r="K8118">
        <v>4.5</v>
      </c>
      <c r="L8118" s="1">
        <f t="shared" si="257"/>
        <v>3712.5</v>
      </c>
    </row>
    <row r="8119" spans="1:12" x14ac:dyDescent="0.25">
      <c r="A8119" t="s">
        <v>15082</v>
      </c>
      <c r="B8119" t="s">
        <v>15083</v>
      </c>
      <c r="D8119">
        <v>850</v>
      </c>
      <c r="E8119" t="s">
        <v>14301</v>
      </c>
      <c r="F8119" t="s">
        <v>15</v>
      </c>
      <c r="G8119">
        <v>825</v>
      </c>
      <c r="H8119" t="s">
        <v>26</v>
      </c>
      <c r="I8119">
        <v>1</v>
      </c>
      <c r="J8119">
        <f t="shared" si="256"/>
        <v>825</v>
      </c>
      <c r="K8119">
        <v>7.15</v>
      </c>
      <c r="L8119" s="1">
        <f t="shared" si="257"/>
        <v>5898.75</v>
      </c>
    </row>
    <row r="8120" spans="1:12" x14ac:dyDescent="0.25">
      <c r="A8120" t="s">
        <v>15569</v>
      </c>
      <c r="B8120" t="s">
        <v>15570</v>
      </c>
      <c r="C8120" t="s">
        <v>15571</v>
      </c>
      <c r="D8120">
        <v>850</v>
      </c>
      <c r="E8120" t="s">
        <v>14301</v>
      </c>
      <c r="F8120" t="s">
        <v>15</v>
      </c>
      <c r="G8120">
        <v>785</v>
      </c>
      <c r="H8120" t="s">
        <v>26</v>
      </c>
      <c r="I8120">
        <v>1</v>
      </c>
      <c r="J8120">
        <f t="shared" si="256"/>
        <v>785</v>
      </c>
      <c r="K8120">
        <v>0.74</v>
      </c>
      <c r="L8120" s="1">
        <f t="shared" si="257"/>
        <v>580.9</v>
      </c>
    </row>
    <row r="8121" spans="1:12" x14ac:dyDescent="0.25">
      <c r="A8121" t="s">
        <v>15319</v>
      </c>
      <c r="B8121" t="s">
        <v>15320</v>
      </c>
      <c r="D8121">
        <v>850</v>
      </c>
      <c r="E8121" t="s">
        <v>14301</v>
      </c>
      <c r="F8121" t="s">
        <v>15</v>
      </c>
      <c r="G8121">
        <v>785</v>
      </c>
      <c r="H8121" t="s">
        <v>26</v>
      </c>
      <c r="I8121">
        <v>1</v>
      </c>
      <c r="J8121">
        <f t="shared" si="256"/>
        <v>785</v>
      </c>
      <c r="K8121">
        <v>5.25</v>
      </c>
      <c r="L8121" s="1">
        <f t="shared" si="257"/>
        <v>4121.25</v>
      </c>
    </row>
    <row r="8122" spans="1:12" x14ac:dyDescent="0.25">
      <c r="A8122" t="s">
        <v>14913</v>
      </c>
      <c r="B8122" t="s">
        <v>14914</v>
      </c>
      <c r="D8122">
        <v>850</v>
      </c>
      <c r="E8122" t="s">
        <v>14301</v>
      </c>
      <c r="F8122" t="s">
        <v>15</v>
      </c>
      <c r="G8122">
        <v>776.86199999999997</v>
      </c>
      <c r="H8122" t="s">
        <v>26</v>
      </c>
      <c r="I8122">
        <v>1</v>
      </c>
      <c r="J8122">
        <f t="shared" si="256"/>
        <v>776.86199999999997</v>
      </c>
      <c r="K8122">
        <v>7.96</v>
      </c>
      <c r="L8122" s="1">
        <f t="shared" si="257"/>
        <v>6183.8215199999995</v>
      </c>
    </row>
    <row r="8123" spans="1:12" x14ac:dyDescent="0.25">
      <c r="A8123" t="s">
        <v>15554</v>
      </c>
      <c r="B8123" t="s">
        <v>15555</v>
      </c>
      <c r="D8123">
        <v>850</v>
      </c>
      <c r="E8123" t="s">
        <v>14301</v>
      </c>
      <c r="F8123" t="s">
        <v>15</v>
      </c>
      <c r="G8123">
        <v>774</v>
      </c>
      <c r="H8123" t="s">
        <v>26</v>
      </c>
      <c r="I8123">
        <v>1</v>
      </c>
      <c r="J8123">
        <f t="shared" si="256"/>
        <v>774</v>
      </c>
      <c r="K8123">
        <v>1.78</v>
      </c>
      <c r="L8123" s="1">
        <f t="shared" si="257"/>
        <v>1377.72</v>
      </c>
    </row>
    <row r="8124" spans="1:12" x14ac:dyDescent="0.25">
      <c r="A8124" t="s">
        <v>14606</v>
      </c>
      <c r="B8124" t="s">
        <v>14607</v>
      </c>
      <c r="D8124">
        <v>850</v>
      </c>
      <c r="E8124" t="s">
        <v>14301</v>
      </c>
      <c r="F8124" t="s">
        <v>15</v>
      </c>
      <c r="G8124">
        <v>771.75599999999997</v>
      </c>
      <c r="H8124" t="s">
        <v>26</v>
      </c>
      <c r="I8124">
        <v>1</v>
      </c>
      <c r="J8124">
        <f t="shared" si="256"/>
        <v>771.75599999999997</v>
      </c>
      <c r="K8124">
        <v>3.7360000000000002</v>
      </c>
      <c r="L8124" s="1">
        <f t="shared" si="257"/>
        <v>2883.2804160000001</v>
      </c>
    </row>
    <row r="8125" spans="1:12" x14ac:dyDescent="0.25">
      <c r="A8125" t="s">
        <v>15097</v>
      </c>
      <c r="B8125" t="s">
        <v>15098</v>
      </c>
      <c r="C8125" t="s">
        <v>14518</v>
      </c>
      <c r="D8125">
        <v>850</v>
      </c>
      <c r="E8125" t="s">
        <v>14301</v>
      </c>
      <c r="F8125" t="s">
        <v>15</v>
      </c>
      <c r="G8125">
        <v>764.51199999999994</v>
      </c>
      <c r="H8125" t="s">
        <v>26</v>
      </c>
      <c r="I8125">
        <v>1</v>
      </c>
      <c r="J8125">
        <f t="shared" si="256"/>
        <v>764.51199999999994</v>
      </c>
      <c r="K8125">
        <v>0.97</v>
      </c>
      <c r="L8125" s="1">
        <f t="shared" si="257"/>
        <v>741.57663999999988</v>
      </c>
    </row>
    <row r="8126" spans="1:12" x14ac:dyDescent="0.25">
      <c r="A8126" t="s">
        <v>15291</v>
      </c>
      <c r="B8126" t="s">
        <v>15292</v>
      </c>
      <c r="D8126">
        <v>850</v>
      </c>
      <c r="E8126" t="s">
        <v>14301</v>
      </c>
      <c r="F8126" t="s">
        <v>15</v>
      </c>
      <c r="G8126">
        <v>762.59699999999998</v>
      </c>
      <c r="H8126" t="s">
        <v>26</v>
      </c>
      <c r="I8126">
        <v>1</v>
      </c>
      <c r="J8126">
        <f t="shared" si="256"/>
        <v>762.59699999999998</v>
      </c>
      <c r="K8126">
        <v>2.5499999999999998</v>
      </c>
      <c r="L8126" s="1">
        <f t="shared" si="257"/>
        <v>1944.6223499999999</v>
      </c>
    </row>
    <row r="8127" spans="1:12" x14ac:dyDescent="0.25">
      <c r="A8127" t="s">
        <v>14974</v>
      </c>
      <c r="B8127" t="s">
        <v>14975</v>
      </c>
      <c r="D8127">
        <v>850</v>
      </c>
      <c r="E8127" t="s">
        <v>14301</v>
      </c>
      <c r="F8127" t="s">
        <v>15</v>
      </c>
      <c r="G8127">
        <v>749</v>
      </c>
      <c r="H8127" t="s">
        <v>26</v>
      </c>
      <c r="I8127">
        <v>1</v>
      </c>
      <c r="J8127">
        <f t="shared" si="256"/>
        <v>749</v>
      </c>
      <c r="K8127">
        <v>6.62</v>
      </c>
      <c r="L8127" s="1">
        <f t="shared" si="257"/>
        <v>4958.38</v>
      </c>
    </row>
    <row r="8128" spans="1:12" x14ac:dyDescent="0.25">
      <c r="A8128" t="s">
        <v>15228</v>
      </c>
      <c r="B8128" t="s">
        <v>15229</v>
      </c>
      <c r="D8128">
        <v>850</v>
      </c>
      <c r="E8128" t="s">
        <v>14301</v>
      </c>
      <c r="F8128" t="s">
        <v>15</v>
      </c>
      <c r="G8128">
        <v>744.92200000000003</v>
      </c>
      <c r="H8128" t="s">
        <v>26</v>
      </c>
      <c r="I8128">
        <v>1</v>
      </c>
      <c r="J8128">
        <f t="shared" si="256"/>
        <v>744.92200000000003</v>
      </c>
      <c r="K8128">
        <v>20.78</v>
      </c>
      <c r="L8128" s="1">
        <f t="shared" si="257"/>
        <v>15479.479160000001</v>
      </c>
    </row>
    <row r="8129" spans="1:12" x14ac:dyDescent="0.25">
      <c r="A8129" t="s">
        <v>15099</v>
      </c>
      <c r="B8129" t="s">
        <v>15100</v>
      </c>
      <c r="D8129">
        <v>850</v>
      </c>
      <c r="E8129" t="s">
        <v>14301</v>
      </c>
      <c r="F8129" t="s">
        <v>15</v>
      </c>
      <c r="G8129">
        <v>731.22</v>
      </c>
      <c r="H8129" t="s">
        <v>26</v>
      </c>
      <c r="I8129">
        <v>1</v>
      </c>
      <c r="J8129">
        <f t="shared" si="256"/>
        <v>731.22</v>
      </c>
      <c r="K8129">
        <v>3.84</v>
      </c>
      <c r="L8129" s="1">
        <f t="shared" si="257"/>
        <v>2807.8847999999998</v>
      </c>
    </row>
    <row r="8130" spans="1:12" x14ac:dyDescent="0.25">
      <c r="A8130" t="s">
        <v>15502</v>
      </c>
      <c r="B8130" t="s">
        <v>15503</v>
      </c>
      <c r="C8130" t="s">
        <v>15504</v>
      </c>
      <c r="D8130">
        <v>850</v>
      </c>
      <c r="E8130" t="s">
        <v>14301</v>
      </c>
      <c r="F8130" t="s">
        <v>15</v>
      </c>
      <c r="G8130">
        <v>722.20399999999995</v>
      </c>
      <c r="H8130" t="s">
        <v>26</v>
      </c>
      <c r="I8130">
        <v>1</v>
      </c>
      <c r="J8130">
        <f t="shared" si="256"/>
        <v>722.20399999999995</v>
      </c>
      <c r="K8130">
        <v>3</v>
      </c>
      <c r="L8130" s="1">
        <f t="shared" si="257"/>
        <v>2166.6120000000001</v>
      </c>
    </row>
    <row r="8131" spans="1:12" x14ac:dyDescent="0.25">
      <c r="A8131" t="s">
        <v>15577</v>
      </c>
      <c r="B8131" t="s">
        <v>15578</v>
      </c>
      <c r="C8131" t="s">
        <v>15568</v>
      </c>
      <c r="D8131">
        <v>850</v>
      </c>
      <c r="E8131" t="s">
        <v>14301</v>
      </c>
      <c r="F8131" t="s">
        <v>15</v>
      </c>
      <c r="G8131">
        <v>720</v>
      </c>
      <c r="H8131" t="s">
        <v>26</v>
      </c>
      <c r="I8131">
        <v>1</v>
      </c>
      <c r="J8131">
        <f t="shared" si="256"/>
        <v>720</v>
      </c>
      <c r="K8131">
        <v>0.8</v>
      </c>
      <c r="L8131" s="1">
        <f t="shared" si="257"/>
        <v>576</v>
      </c>
    </row>
    <row r="8132" spans="1:12" x14ac:dyDescent="0.25">
      <c r="A8132" t="s">
        <v>15265</v>
      </c>
      <c r="B8132" t="s">
        <v>15266</v>
      </c>
      <c r="C8132" t="s">
        <v>15164</v>
      </c>
      <c r="D8132">
        <v>850</v>
      </c>
      <c r="E8132" t="s">
        <v>14301</v>
      </c>
      <c r="F8132" t="s">
        <v>15</v>
      </c>
      <c r="G8132">
        <v>720</v>
      </c>
      <c r="H8132" t="s">
        <v>26</v>
      </c>
      <c r="I8132">
        <v>1</v>
      </c>
      <c r="J8132">
        <f t="shared" si="256"/>
        <v>720</v>
      </c>
      <c r="K8132">
        <v>4.95</v>
      </c>
      <c r="L8132" s="1">
        <f t="shared" si="257"/>
        <v>3564</v>
      </c>
    </row>
    <row r="8133" spans="1:12" x14ac:dyDescent="0.25">
      <c r="A8133" t="s">
        <v>14546</v>
      </c>
      <c r="B8133" t="s">
        <v>14547</v>
      </c>
      <c r="C8133" t="s">
        <v>14548</v>
      </c>
      <c r="D8133">
        <v>850</v>
      </c>
      <c r="E8133" t="s">
        <v>14301</v>
      </c>
      <c r="F8133" t="s">
        <v>15</v>
      </c>
      <c r="G8133">
        <v>712.78800000000001</v>
      </c>
      <c r="H8133" t="s">
        <v>26</v>
      </c>
      <c r="I8133">
        <v>1</v>
      </c>
      <c r="J8133">
        <f t="shared" si="256"/>
        <v>712.78800000000001</v>
      </c>
      <c r="K8133">
        <v>2.5</v>
      </c>
      <c r="L8133" s="1">
        <f t="shared" si="257"/>
        <v>1781.97</v>
      </c>
    </row>
    <row r="8134" spans="1:12" x14ac:dyDescent="0.25">
      <c r="A8134" t="s">
        <v>15492</v>
      </c>
      <c r="B8134" t="s">
        <v>15493</v>
      </c>
      <c r="C8134" t="s">
        <v>14446</v>
      </c>
      <c r="D8134">
        <v>850</v>
      </c>
      <c r="E8134" t="s">
        <v>14301</v>
      </c>
      <c r="F8134" t="s">
        <v>15</v>
      </c>
      <c r="G8134">
        <v>710.14099999999996</v>
      </c>
      <c r="H8134" t="s">
        <v>26</v>
      </c>
      <c r="I8134">
        <v>1</v>
      </c>
      <c r="J8134">
        <f t="shared" si="256"/>
        <v>710.14099999999996</v>
      </c>
      <c r="K8134">
        <v>11</v>
      </c>
      <c r="L8134" s="1">
        <f t="shared" si="257"/>
        <v>7811.5509999999995</v>
      </c>
    </row>
    <row r="8135" spans="1:12" x14ac:dyDescent="0.25">
      <c r="A8135" t="s">
        <v>15591</v>
      </c>
      <c r="B8135" t="s">
        <v>15592</v>
      </c>
      <c r="C8135" t="s">
        <v>15593</v>
      </c>
      <c r="D8135">
        <v>850</v>
      </c>
      <c r="E8135" t="s">
        <v>14301</v>
      </c>
      <c r="F8135" t="s">
        <v>15</v>
      </c>
      <c r="G8135">
        <v>700</v>
      </c>
      <c r="H8135" t="s">
        <v>26</v>
      </c>
      <c r="I8135">
        <v>1</v>
      </c>
      <c r="J8135">
        <f t="shared" si="256"/>
        <v>700</v>
      </c>
      <c r="K8135">
        <v>2.81</v>
      </c>
      <c r="L8135" s="1">
        <f t="shared" si="257"/>
        <v>1967</v>
      </c>
    </row>
    <row r="8136" spans="1:12" x14ac:dyDescent="0.25">
      <c r="A8136" t="s">
        <v>15208</v>
      </c>
      <c r="B8136" t="s">
        <v>15209</v>
      </c>
      <c r="C8136" t="s">
        <v>14896</v>
      </c>
      <c r="D8136">
        <v>850</v>
      </c>
      <c r="E8136" t="s">
        <v>14301</v>
      </c>
      <c r="F8136" t="s">
        <v>15</v>
      </c>
      <c r="G8136">
        <v>700</v>
      </c>
      <c r="H8136" t="s">
        <v>26</v>
      </c>
      <c r="I8136">
        <v>1</v>
      </c>
      <c r="J8136">
        <f t="shared" si="256"/>
        <v>700</v>
      </c>
      <c r="K8136">
        <v>9.61</v>
      </c>
      <c r="L8136" s="1">
        <f t="shared" si="257"/>
        <v>6727</v>
      </c>
    </row>
    <row r="8137" spans="1:12" x14ac:dyDescent="0.25">
      <c r="A8137" t="s">
        <v>14887</v>
      </c>
      <c r="B8137" t="s">
        <v>14888</v>
      </c>
      <c r="D8137">
        <v>850</v>
      </c>
      <c r="E8137" t="s">
        <v>14301</v>
      </c>
      <c r="F8137" t="s">
        <v>15</v>
      </c>
      <c r="G8137">
        <v>700</v>
      </c>
      <c r="H8137" t="s">
        <v>26</v>
      </c>
      <c r="I8137">
        <v>1</v>
      </c>
      <c r="J8137">
        <f t="shared" si="256"/>
        <v>700</v>
      </c>
      <c r="K8137">
        <v>0.95</v>
      </c>
      <c r="L8137" s="1">
        <f t="shared" si="257"/>
        <v>665</v>
      </c>
    </row>
    <row r="8138" spans="1:12" x14ac:dyDescent="0.25">
      <c r="A8138" t="s">
        <v>14522</v>
      </c>
      <c r="B8138" t="s">
        <v>14523</v>
      </c>
      <c r="D8138">
        <v>850</v>
      </c>
      <c r="E8138" t="s">
        <v>14301</v>
      </c>
      <c r="F8138" t="s">
        <v>15</v>
      </c>
      <c r="G8138">
        <v>689</v>
      </c>
      <c r="H8138" t="s">
        <v>26</v>
      </c>
      <c r="I8138">
        <v>1</v>
      </c>
      <c r="J8138">
        <f t="shared" si="256"/>
        <v>689</v>
      </c>
      <c r="K8138">
        <v>2.15</v>
      </c>
      <c r="L8138" s="1">
        <f t="shared" si="257"/>
        <v>1481.35</v>
      </c>
    </row>
    <row r="8139" spans="1:12" x14ac:dyDescent="0.25">
      <c r="A8139" t="s">
        <v>15441</v>
      </c>
      <c r="B8139" t="s">
        <v>15442</v>
      </c>
      <c r="D8139">
        <v>850</v>
      </c>
      <c r="E8139" t="s">
        <v>14301</v>
      </c>
      <c r="F8139" t="s">
        <v>15</v>
      </c>
      <c r="G8139">
        <v>666.55200000000002</v>
      </c>
      <c r="H8139" t="s">
        <v>26</v>
      </c>
      <c r="I8139">
        <v>1</v>
      </c>
      <c r="J8139">
        <f t="shared" si="256"/>
        <v>666.55200000000002</v>
      </c>
      <c r="K8139">
        <v>3.45</v>
      </c>
      <c r="L8139" s="1">
        <f t="shared" si="257"/>
        <v>2299.6044000000002</v>
      </c>
    </row>
    <row r="8140" spans="1:12" x14ac:dyDescent="0.25">
      <c r="A8140" t="s">
        <v>14340</v>
      </c>
      <c r="B8140" t="s">
        <v>14341</v>
      </c>
      <c r="C8140" t="s">
        <v>14342</v>
      </c>
      <c r="D8140">
        <v>850</v>
      </c>
      <c r="E8140" t="s">
        <v>14301</v>
      </c>
      <c r="F8140" t="s">
        <v>15</v>
      </c>
      <c r="G8140">
        <v>661</v>
      </c>
      <c r="H8140" t="s">
        <v>26</v>
      </c>
      <c r="I8140">
        <v>1</v>
      </c>
      <c r="J8140">
        <f t="shared" si="256"/>
        <v>661</v>
      </c>
      <c r="K8140">
        <v>0.99</v>
      </c>
      <c r="L8140" s="1">
        <f t="shared" si="257"/>
        <v>654.39</v>
      </c>
    </row>
    <row r="8141" spans="1:12" x14ac:dyDescent="0.25">
      <c r="A8141" t="s">
        <v>14665</v>
      </c>
      <c r="B8141" t="s">
        <v>14666</v>
      </c>
      <c r="C8141" t="s">
        <v>14667</v>
      </c>
      <c r="D8141">
        <v>850</v>
      </c>
      <c r="E8141" t="s">
        <v>14301</v>
      </c>
      <c r="F8141" t="s">
        <v>15</v>
      </c>
      <c r="G8141">
        <v>631.68399999999997</v>
      </c>
      <c r="H8141" t="s">
        <v>26</v>
      </c>
      <c r="I8141">
        <v>1</v>
      </c>
      <c r="J8141">
        <f t="shared" si="256"/>
        <v>631.68399999999997</v>
      </c>
      <c r="K8141">
        <v>6.8</v>
      </c>
      <c r="L8141" s="1">
        <f t="shared" si="257"/>
        <v>4295.4511999999995</v>
      </c>
    </row>
    <row r="8142" spans="1:12" x14ac:dyDescent="0.25">
      <c r="A8142" t="s">
        <v>15600</v>
      </c>
      <c r="B8142" t="s">
        <v>15601</v>
      </c>
      <c r="C8142" t="s">
        <v>15602</v>
      </c>
      <c r="D8142">
        <v>850</v>
      </c>
      <c r="E8142" t="s">
        <v>14301</v>
      </c>
      <c r="F8142" t="s">
        <v>15</v>
      </c>
      <c r="G8142">
        <v>625</v>
      </c>
      <c r="H8142" t="s">
        <v>26</v>
      </c>
      <c r="I8142">
        <v>1</v>
      </c>
      <c r="J8142">
        <f t="shared" si="256"/>
        <v>625</v>
      </c>
      <c r="K8142">
        <v>2.4</v>
      </c>
      <c r="L8142" s="1">
        <f t="shared" si="257"/>
        <v>1500</v>
      </c>
    </row>
    <row r="8143" spans="1:12" x14ac:dyDescent="0.25">
      <c r="A8143" t="s">
        <v>15235</v>
      </c>
      <c r="B8143" t="s">
        <v>15236</v>
      </c>
      <c r="D8143">
        <v>850</v>
      </c>
      <c r="E8143" t="s">
        <v>14301</v>
      </c>
      <c r="F8143" t="s">
        <v>15</v>
      </c>
      <c r="G8143">
        <v>620.80899999999997</v>
      </c>
      <c r="H8143" t="s">
        <v>26</v>
      </c>
      <c r="I8143">
        <v>1</v>
      </c>
      <c r="J8143">
        <f t="shared" si="256"/>
        <v>620.80899999999997</v>
      </c>
      <c r="K8143">
        <v>38.049999999999997</v>
      </c>
      <c r="L8143" s="1">
        <f t="shared" si="257"/>
        <v>23621.782449999999</v>
      </c>
    </row>
    <row r="8144" spans="1:12" x14ac:dyDescent="0.25">
      <c r="A8144" t="s">
        <v>15226</v>
      </c>
      <c r="B8144" t="s">
        <v>15227</v>
      </c>
      <c r="D8144">
        <v>850</v>
      </c>
      <c r="E8144" t="s">
        <v>14301</v>
      </c>
      <c r="F8144" t="s">
        <v>15</v>
      </c>
      <c r="G8144">
        <v>612.41200000000003</v>
      </c>
      <c r="H8144" t="s">
        <v>26</v>
      </c>
      <c r="I8144">
        <v>1</v>
      </c>
      <c r="J8144">
        <f t="shared" si="256"/>
        <v>612.41200000000003</v>
      </c>
      <c r="K8144">
        <v>65</v>
      </c>
      <c r="L8144" s="1">
        <f t="shared" si="257"/>
        <v>39806.78</v>
      </c>
    </row>
    <row r="8145" spans="1:12" x14ac:dyDescent="0.25">
      <c r="A8145" t="s">
        <v>14950</v>
      </c>
      <c r="B8145" t="s">
        <v>14951</v>
      </c>
      <c r="D8145">
        <v>850</v>
      </c>
      <c r="E8145" t="s">
        <v>14301</v>
      </c>
      <c r="F8145" t="s">
        <v>15</v>
      </c>
      <c r="G8145">
        <v>600</v>
      </c>
      <c r="H8145" t="s">
        <v>26</v>
      </c>
      <c r="I8145">
        <v>1</v>
      </c>
      <c r="J8145">
        <f t="shared" si="256"/>
        <v>600</v>
      </c>
      <c r="K8145">
        <v>0.93</v>
      </c>
      <c r="L8145" s="1">
        <f t="shared" si="257"/>
        <v>558</v>
      </c>
    </row>
    <row r="8146" spans="1:12" x14ac:dyDescent="0.25">
      <c r="A8146" t="s">
        <v>15357</v>
      </c>
      <c r="B8146" t="s">
        <v>15358</v>
      </c>
      <c r="D8146">
        <v>850</v>
      </c>
      <c r="E8146" t="s">
        <v>14301</v>
      </c>
      <c r="F8146" t="s">
        <v>15</v>
      </c>
      <c r="G8146">
        <v>564</v>
      </c>
      <c r="H8146" t="s">
        <v>26</v>
      </c>
      <c r="I8146">
        <v>1</v>
      </c>
      <c r="J8146">
        <f t="shared" si="256"/>
        <v>564</v>
      </c>
      <c r="K8146">
        <v>2.2400000000000002</v>
      </c>
      <c r="L8146" s="1">
        <f t="shared" si="257"/>
        <v>1263.3600000000001</v>
      </c>
    </row>
    <row r="8147" spans="1:12" x14ac:dyDescent="0.25">
      <c r="A8147" t="s">
        <v>14930</v>
      </c>
      <c r="B8147" t="s">
        <v>14931</v>
      </c>
      <c r="C8147" t="s">
        <v>14932</v>
      </c>
      <c r="D8147">
        <v>850</v>
      </c>
      <c r="E8147" t="s">
        <v>14301</v>
      </c>
      <c r="F8147" t="s">
        <v>15</v>
      </c>
      <c r="G8147">
        <v>560</v>
      </c>
      <c r="H8147" t="s">
        <v>26</v>
      </c>
      <c r="I8147">
        <v>1</v>
      </c>
      <c r="J8147">
        <f t="shared" si="256"/>
        <v>560</v>
      </c>
      <c r="K8147">
        <v>65.5</v>
      </c>
      <c r="L8147" s="1">
        <f t="shared" si="257"/>
        <v>36680</v>
      </c>
    </row>
    <row r="8148" spans="1:12" x14ac:dyDescent="0.25">
      <c r="A8148" t="s">
        <v>14938</v>
      </c>
      <c r="B8148" t="s">
        <v>14939</v>
      </c>
      <c r="C8148" t="s">
        <v>14940</v>
      </c>
      <c r="D8148">
        <v>850</v>
      </c>
      <c r="E8148" t="s">
        <v>14301</v>
      </c>
      <c r="F8148" t="s">
        <v>15</v>
      </c>
      <c r="G8148">
        <v>527</v>
      </c>
      <c r="H8148" t="s">
        <v>26</v>
      </c>
      <c r="I8148">
        <v>1</v>
      </c>
      <c r="J8148">
        <f t="shared" si="256"/>
        <v>527</v>
      </c>
      <c r="K8148">
        <v>4.25</v>
      </c>
      <c r="L8148" s="1">
        <f t="shared" si="257"/>
        <v>2239.75</v>
      </c>
    </row>
    <row r="8149" spans="1:12" x14ac:dyDescent="0.25">
      <c r="A8149" t="s">
        <v>15327</v>
      </c>
      <c r="B8149" t="s">
        <v>15328</v>
      </c>
      <c r="D8149">
        <v>850</v>
      </c>
      <c r="E8149" t="s">
        <v>14301</v>
      </c>
      <c r="F8149" t="s">
        <v>15</v>
      </c>
      <c r="G8149">
        <v>526.57799999999997</v>
      </c>
      <c r="H8149" t="s">
        <v>26</v>
      </c>
      <c r="I8149">
        <v>1</v>
      </c>
      <c r="J8149">
        <f t="shared" si="256"/>
        <v>526.57799999999997</v>
      </c>
      <c r="K8149">
        <v>11.75</v>
      </c>
      <c r="L8149" s="1">
        <f t="shared" si="257"/>
        <v>6187.2914999999994</v>
      </c>
    </row>
    <row r="8150" spans="1:12" x14ac:dyDescent="0.25">
      <c r="A8150" t="s">
        <v>14957</v>
      </c>
      <c r="B8150" t="s">
        <v>14958</v>
      </c>
      <c r="D8150">
        <v>850</v>
      </c>
      <c r="E8150" t="s">
        <v>14301</v>
      </c>
      <c r="F8150" t="s">
        <v>15</v>
      </c>
      <c r="G8150">
        <v>519.01099999999997</v>
      </c>
      <c r="H8150" t="s">
        <v>26</v>
      </c>
      <c r="I8150">
        <v>1</v>
      </c>
      <c r="J8150">
        <f t="shared" si="256"/>
        <v>519.01099999999997</v>
      </c>
      <c r="K8150">
        <v>165</v>
      </c>
      <c r="L8150" s="1">
        <f t="shared" si="257"/>
        <v>85636.814999999988</v>
      </c>
    </row>
    <row r="8151" spans="1:12" x14ac:dyDescent="0.25">
      <c r="A8151" t="s">
        <v>15129</v>
      </c>
      <c r="B8151" t="s">
        <v>15130</v>
      </c>
      <c r="D8151">
        <v>850</v>
      </c>
      <c r="E8151" t="s">
        <v>14301</v>
      </c>
      <c r="F8151" t="s">
        <v>15</v>
      </c>
      <c r="G8151">
        <v>508.48</v>
      </c>
      <c r="H8151" t="s">
        <v>26</v>
      </c>
      <c r="I8151">
        <v>1</v>
      </c>
      <c r="J8151">
        <f t="shared" si="256"/>
        <v>508.48</v>
      </c>
      <c r="K8151">
        <v>0.28999999999999998</v>
      </c>
      <c r="L8151" s="1">
        <f t="shared" si="257"/>
        <v>147.45919999999998</v>
      </c>
    </row>
    <row r="8152" spans="1:12" x14ac:dyDescent="0.25">
      <c r="A8152" t="s">
        <v>15223</v>
      </c>
      <c r="B8152" t="s">
        <v>15224</v>
      </c>
      <c r="C8152" t="s">
        <v>15225</v>
      </c>
      <c r="D8152">
        <v>850</v>
      </c>
      <c r="E8152" t="s">
        <v>14301</v>
      </c>
      <c r="F8152" t="s">
        <v>15</v>
      </c>
      <c r="G8152">
        <v>497.57</v>
      </c>
      <c r="H8152" t="s">
        <v>26</v>
      </c>
      <c r="I8152">
        <v>1</v>
      </c>
      <c r="J8152">
        <f t="shared" si="256"/>
        <v>497.57</v>
      </c>
      <c r="K8152">
        <v>1.59</v>
      </c>
      <c r="L8152" s="1">
        <f t="shared" si="257"/>
        <v>791.13630000000001</v>
      </c>
    </row>
    <row r="8153" spans="1:12" x14ac:dyDescent="0.25">
      <c r="A8153" t="s">
        <v>14999</v>
      </c>
      <c r="B8153" t="s">
        <v>15000</v>
      </c>
      <c r="D8153">
        <v>850</v>
      </c>
      <c r="E8153" t="s">
        <v>14301</v>
      </c>
      <c r="F8153" t="s">
        <v>15</v>
      </c>
      <c r="G8153">
        <v>490</v>
      </c>
      <c r="H8153" t="s">
        <v>26</v>
      </c>
      <c r="I8153">
        <v>1</v>
      </c>
      <c r="J8153">
        <f t="shared" si="256"/>
        <v>490</v>
      </c>
      <c r="K8153">
        <v>0.76</v>
      </c>
      <c r="L8153" s="1">
        <f t="shared" si="257"/>
        <v>372.4</v>
      </c>
    </row>
    <row r="8154" spans="1:12" x14ac:dyDescent="0.25">
      <c r="A8154" t="s">
        <v>14686</v>
      </c>
      <c r="B8154" t="s">
        <v>14687</v>
      </c>
      <c r="C8154" t="s">
        <v>14307</v>
      </c>
      <c r="D8154">
        <v>850</v>
      </c>
      <c r="E8154" t="s">
        <v>14301</v>
      </c>
      <c r="F8154" t="s">
        <v>15</v>
      </c>
      <c r="G8154">
        <v>470</v>
      </c>
      <c r="H8154" t="s">
        <v>26</v>
      </c>
      <c r="I8154">
        <v>1</v>
      </c>
      <c r="J8154">
        <f t="shared" si="256"/>
        <v>470</v>
      </c>
      <c r="K8154">
        <v>4</v>
      </c>
      <c r="L8154" s="1">
        <f t="shared" si="257"/>
        <v>1880</v>
      </c>
    </row>
    <row r="8155" spans="1:12" x14ac:dyDescent="0.25">
      <c r="A8155" t="s">
        <v>15487</v>
      </c>
      <c r="B8155" t="s">
        <v>15488</v>
      </c>
      <c r="D8155">
        <v>850</v>
      </c>
      <c r="E8155" t="s">
        <v>14301</v>
      </c>
      <c r="F8155" t="s">
        <v>15</v>
      </c>
      <c r="G8155">
        <v>468</v>
      </c>
      <c r="H8155" t="s">
        <v>26</v>
      </c>
      <c r="I8155">
        <v>1</v>
      </c>
      <c r="J8155">
        <f t="shared" si="256"/>
        <v>468</v>
      </c>
      <c r="K8155">
        <v>0.78</v>
      </c>
      <c r="L8155" s="1">
        <f t="shared" si="257"/>
        <v>365.04</v>
      </c>
    </row>
    <row r="8156" spans="1:12" x14ac:dyDescent="0.25">
      <c r="A8156" t="s">
        <v>15275</v>
      </c>
      <c r="B8156" t="s">
        <v>15276</v>
      </c>
      <c r="D8156">
        <v>850</v>
      </c>
      <c r="E8156" t="s">
        <v>14301</v>
      </c>
      <c r="F8156" t="s">
        <v>15</v>
      </c>
      <c r="G8156">
        <v>465.79399999999998</v>
      </c>
      <c r="H8156" t="s">
        <v>26</v>
      </c>
      <c r="I8156">
        <v>1</v>
      </c>
      <c r="J8156">
        <f t="shared" si="256"/>
        <v>465.79399999999998</v>
      </c>
      <c r="K8156">
        <v>3.5500099999999999</v>
      </c>
      <c r="L8156" s="1">
        <f t="shared" si="257"/>
        <v>1653.5733579399998</v>
      </c>
    </row>
    <row r="8157" spans="1:12" x14ac:dyDescent="0.25">
      <c r="A8157" t="s">
        <v>15410</v>
      </c>
      <c r="B8157" t="s">
        <v>15411</v>
      </c>
      <c r="C8157" t="s">
        <v>15412</v>
      </c>
      <c r="D8157">
        <v>850</v>
      </c>
      <c r="E8157" t="s">
        <v>14301</v>
      </c>
      <c r="F8157" t="s">
        <v>15</v>
      </c>
      <c r="G8157">
        <v>446.45100000000002</v>
      </c>
      <c r="H8157" t="s">
        <v>26</v>
      </c>
      <c r="I8157">
        <v>1</v>
      </c>
      <c r="J8157">
        <f t="shared" si="256"/>
        <v>446.45100000000002</v>
      </c>
      <c r="K8157">
        <v>7.95</v>
      </c>
      <c r="L8157" s="1">
        <f t="shared" si="257"/>
        <v>3549.2854500000003</v>
      </c>
    </row>
    <row r="8158" spans="1:12" x14ac:dyDescent="0.25">
      <c r="A8158" t="s">
        <v>15080</v>
      </c>
      <c r="B8158" t="s">
        <v>15081</v>
      </c>
      <c r="D8158">
        <v>850</v>
      </c>
      <c r="E8158" t="s">
        <v>14301</v>
      </c>
      <c r="F8158" t="s">
        <v>15</v>
      </c>
      <c r="G8158">
        <v>444.596</v>
      </c>
      <c r="H8158" t="s">
        <v>26</v>
      </c>
      <c r="I8158">
        <v>1</v>
      </c>
      <c r="J8158">
        <f t="shared" si="256"/>
        <v>444.596</v>
      </c>
      <c r="K8158">
        <v>1.5249999999999999</v>
      </c>
      <c r="L8158" s="1">
        <f t="shared" si="257"/>
        <v>678.00889999999993</v>
      </c>
    </row>
    <row r="8159" spans="1:12" x14ac:dyDescent="0.25">
      <c r="A8159" t="s">
        <v>15271</v>
      </c>
      <c r="B8159" t="s">
        <v>15272</v>
      </c>
      <c r="C8159" t="s">
        <v>15164</v>
      </c>
      <c r="D8159">
        <v>850</v>
      </c>
      <c r="E8159" t="s">
        <v>14301</v>
      </c>
      <c r="F8159" t="s">
        <v>15</v>
      </c>
      <c r="G8159">
        <v>441.68900000000002</v>
      </c>
      <c r="H8159" t="s">
        <v>26</v>
      </c>
      <c r="I8159">
        <v>1</v>
      </c>
      <c r="J8159">
        <f t="shared" si="256"/>
        <v>441.68900000000002</v>
      </c>
      <c r="K8159">
        <v>7.9</v>
      </c>
      <c r="L8159" s="1">
        <f t="shared" si="257"/>
        <v>3489.3431000000005</v>
      </c>
    </row>
    <row r="8160" spans="1:12" x14ac:dyDescent="0.25">
      <c r="A8160" t="s">
        <v>15415</v>
      </c>
      <c r="B8160" t="s">
        <v>15416</v>
      </c>
      <c r="C8160" t="s">
        <v>15417</v>
      </c>
      <c r="D8160">
        <v>850</v>
      </c>
      <c r="E8160" t="s">
        <v>14301</v>
      </c>
      <c r="F8160" t="s">
        <v>15</v>
      </c>
      <c r="G8160">
        <v>424.21</v>
      </c>
      <c r="H8160" t="s">
        <v>26</v>
      </c>
      <c r="I8160">
        <v>1</v>
      </c>
      <c r="J8160">
        <f t="shared" si="256"/>
        <v>424.21</v>
      </c>
      <c r="K8160">
        <v>10.9</v>
      </c>
      <c r="L8160" s="1">
        <f t="shared" si="257"/>
        <v>4623.8890000000001</v>
      </c>
    </row>
    <row r="8161" spans="1:12" x14ac:dyDescent="0.25">
      <c r="A8161" t="s">
        <v>14971</v>
      </c>
      <c r="B8161" t="s">
        <v>14972</v>
      </c>
      <c r="C8161" t="s">
        <v>14973</v>
      </c>
      <c r="D8161">
        <v>850</v>
      </c>
      <c r="E8161" t="s">
        <v>14301</v>
      </c>
      <c r="F8161" t="s">
        <v>15</v>
      </c>
      <c r="G8161">
        <v>405</v>
      </c>
      <c r="H8161" t="s">
        <v>26</v>
      </c>
      <c r="I8161">
        <v>1</v>
      </c>
      <c r="J8161">
        <f t="shared" si="256"/>
        <v>405</v>
      </c>
      <c r="K8161">
        <v>2.8</v>
      </c>
      <c r="L8161" s="1">
        <f t="shared" si="257"/>
        <v>1134</v>
      </c>
    </row>
    <row r="8162" spans="1:12" x14ac:dyDescent="0.25">
      <c r="A8162" t="s">
        <v>15362</v>
      </c>
      <c r="B8162" t="s">
        <v>15363</v>
      </c>
      <c r="C8162" t="s">
        <v>15364</v>
      </c>
      <c r="D8162">
        <v>850</v>
      </c>
      <c r="E8162" t="s">
        <v>14301</v>
      </c>
      <c r="F8162" t="s">
        <v>15</v>
      </c>
      <c r="G8162">
        <v>400</v>
      </c>
      <c r="H8162" t="s">
        <v>26</v>
      </c>
      <c r="I8162">
        <v>1</v>
      </c>
      <c r="J8162">
        <f t="shared" ref="J8162:J8225" si="258">G8162*I8162</f>
        <v>400</v>
      </c>
      <c r="K8162">
        <v>3.86</v>
      </c>
      <c r="L8162" s="1">
        <f t="shared" ref="L8162:L8225" si="259">G8162*K8162</f>
        <v>1544</v>
      </c>
    </row>
    <row r="8163" spans="1:12" x14ac:dyDescent="0.25">
      <c r="A8163" t="s">
        <v>15117</v>
      </c>
      <c r="B8163" t="s">
        <v>15118</v>
      </c>
      <c r="C8163" t="s">
        <v>15119</v>
      </c>
      <c r="D8163">
        <v>850</v>
      </c>
      <c r="E8163" t="s">
        <v>14301</v>
      </c>
      <c r="F8163" t="s">
        <v>15</v>
      </c>
      <c r="G8163">
        <v>400</v>
      </c>
      <c r="H8163" t="s">
        <v>26</v>
      </c>
      <c r="I8163">
        <v>1</v>
      </c>
      <c r="J8163">
        <f t="shared" si="258"/>
        <v>400</v>
      </c>
      <c r="K8163">
        <v>5.0999999999999996</v>
      </c>
      <c r="L8163" s="1">
        <f t="shared" si="259"/>
        <v>2039.9999999999998</v>
      </c>
    </row>
    <row r="8164" spans="1:12" x14ac:dyDescent="0.25">
      <c r="A8164" t="s">
        <v>14962</v>
      </c>
      <c r="B8164" t="s">
        <v>14963</v>
      </c>
      <c r="C8164" t="s">
        <v>14964</v>
      </c>
      <c r="D8164">
        <v>850</v>
      </c>
      <c r="E8164" t="s">
        <v>14301</v>
      </c>
      <c r="F8164" t="s">
        <v>15</v>
      </c>
      <c r="G8164">
        <v>400</v>
      </c>
      <c r="H8164" t="s">
        <v>26</v>
      </c>
      <c r="I8164">
        <v>1</v>
      </c>
      <c r="J8164">
        <f t="shared" si="258"/>
        <v>400</v>
      </c>
      <c r="K8164">
        <v>9.1999999999999993</v>
      </c>
      <c r="L8164" s="1">
        <f t="shared" si="259"/>
        <v>3679.9999999999995</v>
      </c>
    </row>
    <row r="8165" spans="1:12" x14ac:dyDescent="0.25">
      <c r="A8165" t="s">
        <v>15165</v>
      </c>
      <c r="B8165" t="s">
        <v>15166</v>
      </c>
      <c r="C8165" t="s">
        <v>14617</v>
      </c>
      <c r="D8165">
        <v>850</v>
      </c>
      <c r="E8165" t="s">
        <v>14301</v>
      </c>
      <c r="F8165" t="s">
        <v>15</v>
      </c>
      <c r="G8165">
        <v>396.488</v>
      </c>
      <c r="H8165" t="s">
        <v>26</v>
      </c>
      <c r="I8165">
        <v>1</v>
      </c>
      <c r="J8165">
        <f t="shared" si="258"/>
        <v>396.488</v>
      </c>
      <c r="K8165">
        <v>3.6</v>
      </c>
      <c r="L8165" s="1">
        <f t="shared" si="259"/>
        <v>1427.3568</v>
      </c>
    </row>
    <row r="8166" spans="1:12" x14ac:dyDescent="0.25">
      <c r="A8166" t="s">
        <v>15382</v>
      </c>
      <c r="B8166" t="s">
        <v>15383</v>
      </c>
      <c r="C8166" t="s">
        <v>14396</v>
      </c>
      <c r="D8166">
        <v>850</v>
      </c>
      <c r="E8166" t="s">
        <v>14301</v>
      </c>
      <c r="F8166" t="s">
        <v>15</v>
      </c>
      <c r="G8166">
        <v>395.51400000000001</v>
      </c>
      <c r="H8166" t="s">
        <v>26</v>
      </c>
      <c r="I8166">
        <v>1</v>
      </c>
      <c r="J8166">
        <f t="shared" si="258"/>
        <v>395.51400000000001</v>
      </c>
      <c r="K8166">
        <v>3.98</v>
      </c>
      <c r="L8166" s="1">
        <f t="shared" si="259"/>
        <v>1574.14572</v>
      </c>
    </row>
    <row r="8167" spans="1:12" x14ac:dyDescent="0.25">
      <c r="A8167" t="s">
        <v>15418</v>
      </c>
      <c r="B8167" t="s">
        <v>15419</v>
      </c>
      <c r="D8167">
        <v>850</v>
      </c>
      <c r="E8167" t="s">
        <v>14301</v>
      </c>
      <c r="F8167" t="s">
        <v>15</v>
      </c>
      <c r="G8167">
        <v>371.9</v>
      </c>
      <c r="H8167" t="s">
        <v>26</v>
      </c>
      <c r="I8167">
        <v>1</v>
      </c>
      <c r="J8167">
        <f t="shared" si="258"/>
        <v>371.9</v>
      </c>
      <c r="K8167">
        <v>6.65</v>
      </c>
      <c r="L8167" s="1">
        <f t="shared" si="259"/>
        <v>2473.1349999999998</v>
      </c>
    </row>
    <row r="8168" spans="1:12" x14ac:dyDescent="0.25">
      <c r="A8168" t="s">
        <v>15420</v>
      </c>
      <c r="B8168" t="s">
        <v>15421</v>
      </c>
      <c r="C8168" t="s">
        <v>14446</v>
      </c>
      <c r="D8168">
        <v>850</v>
      </c>
      <c r="E8168" t="s">
        <v>14301</v>
      </c>
      <c r="F8168" t="s">
        <v>15</v>
      </c>
      <c r="G8168">
        <v>367.6</v>
      </c>
      <c r="H8168" t="s">
        <v>26</v>
      </c>
      <c r="I8168">
        <v>1</v>
      </c>
      <c r="J8168">
        <f t="shared" si="258"/>
        <v>367.6</v>
      </c>
      <c r="K8168">
        <v>6.95</v>
      </c>
      <c r="L8168" s="1">
        <f t="shared" si="259"/>
        <v>2554.8200000000002</v>
      </c>
    </row>
    <row r="8169" spans="1:12" x14ac:dyDescent="0.25">
      <c r="A8169" t="s">
        <v>14444</v>
      </c>
      <c r="B8169" t="s">
        <v>14445</v>
      </c>
      <c r="C8169" t="s">
        <v>14446</v>
      </c>
      <c r="D8169">
        <v>850</v>
      </c>
      <c r="E8169" t="s">
        <v>14301</v>
      </c>
      <c r="F8169" t="s">
        <v>15</v>
      </c>
      <c r="G8169">
        <v>364.988</v>
      </c>
      <c r="H8169" t="s">
        <v>26</v>
      </c>
      <c r="I8169">
        <v>1</v>
      </c>
      <c r="J8169">
        <f t="shared" si="258"/>
        <v>364.988</v>
      </c>
      <c r="K8169">
        <v>6.8</v>
      </c>
      <c r="L8169" s="1">
        <f t="shared" si="259"/>
        <v>2481.9184</v>
      </c>
    </row>
    <row r="8170" spans="1:12" x14ac:dyDescent="0.25">
      <c r="A8170" t="s">
        <v>15188</v>
      </c>
      <c r="B8170" t="s">
        <v>15189</v>
      </c>
      <c r="C8170" t="s">
        <v>14446</v>
      </c>
      <c r="D8170">
        <v>850</v>
      </c>
      <c r="E8170" t="s">
        <v>14301</v>
      </c>
      <c r="F8170" t="s">
        <v>15</v>
      </c>
      <c r="G8170">
        <v>350</v>
      </c>
      <c r="H8170" t="s">
        <v>26</v>
      </c>
      <c r="I8170">
        <v>1</v>
      </c>
      <c r="J8170">
        <f t="shared" si="258"/>
        <v>350</v>
      </c>
      <c r="K8170">
        <v>8.5</v>
      </c>
      <c r="L8170" s="1">
        <f t="shared" si="259"/>
        <v>2975</v>
      </c>
    </row>
    <row r="8171" spans="1:12" x14ac:dyDescent="0.25">
      <c r="A8171" t="s">
        <v>14676</v>
      </c>
      <c r="B8171" t="s">
        <v>14677</v>
      </c>
      <c r="C8171" t="s">
        <v>14678</v>
      </c>
      <c r="D8171">
        <v>850</v>
      </c>
      <c r="E8171" t="s">
        <v>14301</v>
      </c>
      <c r="F8171" t="s">
        <v>15</v>
      </c>
      <c r="G8171">
        <v>348.38</v>
      </c>
      <c r="H8171" t="s">
        <v>26</v>
      </c>
      <c r="I8171">
        <v>1</v>
      </c>
      <c r="J8171">
        <f t="shared" si="258"/>
        <v>348.38</v>
      </c>
      <c r="K8171">
        <v>4.1500000000000004</v>
      </c>
      <c r="L8171" s="1">
        <f t="shared" si="259"/>
        <v>1445.777</v>
      </c>
    </row>
    <row r="8172" spans="1:12" x14ac:dyDescent="0.25">
      <c r="A8172" t="s">
        <v>14946</v>
      </c>
      <c r="B8172" t="s">
        <v>14947</v>
      </c>
      <c r="D8172">
        <v>850</v>
      </c>
      <c r="E8172" t="s">
        <v>14301</v>
      </c>
      <c r="F8172" t="s">
        <v>15</v>
      </c>
      <c r="G8172">
        <v>344.6</v>
      </c>
      <c r="H8172" t="s">
        <v>26</v>
      </c>
      <c r="I8172">
        <v>1</v>
      </c>
      <c r="J8172">
        <f t="shared" si="258"/>
        <v>344.6</v>
      </c>
      <c r="K8172">
        <v>8.1999999999999993</v>
      </c>
      <c r="L8172" s="1">
        <f t="shared" si="259"/>
        <v>2825.72</v>
      </c>
    </row>
    <row r="8173" spans="1:12" x14ac:dyDescent="0.25">
      <c r="A8173" t="s">
        <v>15210</v>
      </c>
      <c r="B8173" t="s">
        <v>15211</v>
      </c>
      <c r="C8173" t="s">
        <v>14307</v>
      </c>
      <c r="D8173">
        <v>850</v>
      </c>
      <c r="E8173" t="s">
        <v>14301</v>
      </c>
      <c r="F8173" t="s">
        <v>15</v>
      </c>
      <c r="G8173">
        <v>337.49</v>
      </c>
      <c r="H8173" t="s">
        <v>26</v>
      </c>
      <c r="I8173">
        <v>1</v>
      </c>
      <c r="J8173">
        <f t="shared" si="258"/>
        <v>337.49</v>
      </c>
      <c r="K8173">
        <v>5.3</v>
      </c>
      <c r="L8173" s="1">
        <f t="shared" si="259"/>
        <v>1788.6969999999999</v>
      </c>
    </row>
    <row r="8174" spans="1:12" x14ac:dyDescent="0.25">
      <c r="A8174" t="s">
        <v>14714</v>
      </c>
      <c r="B8174" t="s">
        <v>14715</v>
      </c>
      <c r="C8174" t="s">
        <v>14451</v>
      </c>
      <c r="D8174">
        <v>850</v>
      </c>
      <c r="E8174" t="s">
        <v>14301</v>
      </c>
      <c r="F8174" t="s">
        <v>15</v>
      </c>
      <c r="G8174">
        <v>335</v>
      </c>
      <c r="H8174" t="s">
        <v>26</v>
      </c>
      <c r="I8174">
        <v>1</v>
      </c>
      <c r="J8174">
        <f t="shared" si="258"/>
        <v>335</v>
      </c>
      <c r="K8174">
        <v>32.799999999999997</v>
      </c>
      <c r="L8174" s="1">
        <f t="shared" si="259"/>
        <v>10987.999999999998</v>
      </c>
    </row>
    <row r="8175" spans="1:12" x14ac:dyDescent="0.25">
      <c r="A8175" t="s">
        <v>14885</v>
      </c>
      <c r="B8175" t="s">
        <v>14886</v>
      </c>
      <c r="D8175">
        <v>850</v>
      </c>
      <c r="E8175" t="s">
        <v>14301</v>
      </c>
      <c r="F8175" t="s">
        <v>15</v>
      </c>
      <c r="G8175">
        <v>322.79399999999998</v>
      </c>
      <c r="H8175" t="s">
        <v>26</v>
      </c>
      <c r="I8175">
        <v>1</v>
      </c>
      <c r="J8175">
        <f t="shared" si="258"/>
        <v>322.79399999999998</v>
      </c>
      <c r="K8175">
        <v>1.8</v>
      </c>
      <c r="L8175" s="1">
        <f t="shared" si="259"/>
        <v>581.02919999999995</v>
      </c>
    </row>
    <row r="8176" spans="1:12" x14ac:dyDescent="0.25">
      <c r="A8176" t="s">
        <v>14527</v>
      </c>
      <c r="B8176" t="s">
        <v>14528</v>
      </c>
      <c r="C8176" t="s">
        <v>14529</v>
      </c>
      <c r="D8176">
        <v>850</v>
      </c>
      <c r="E8176" t="s">
        <v>14301</v>
      </c>
      <c r="F8176" t="s">
        <v>15</v>
      </c>
      <c r="G8176">
        <v>307</v>
      </c>
      <c r="H8176" t="s">
        <v>26</v>
      </c>
      <c r="I8176">
        <v>1</v>
      </c>
      <c r="J8176">
        <f t="shared" si="258"/>
        <v>307</v>
      </c>
      <c r="K8176">
        <v>4.95</v>
      </c>
      <c r="L8176" s="1">
        <f t="shared" si="259"/>
        <v>1519.65</v>
      </c>
    </row>
    <row r="8177" spans="1:12" x14ac:dyDescent="0.25">
      <c r="A8177" t="s">
        <v>15407</v>
      </c>
      <c r="B8177" t="s">
        <v>15408</v>
      </c>
      <c r="C8177" t="s">
        <v>15409</v>
      </c>
      <c r="D8177">
        <v>850</v>
      </c>
      <c r="E8177" t="s">
        <v>14301</v>
      </c>
      <c r="F8177" t="s">
        <v>15</v>
      </c>
      <c r="G8177">
        <v>300</v>
      </c>
      <c r="H8177" t="s">
        <v>26</v>
      </c>
      <c r="I8177">
        <v>1</v>
      </c>
      <c r="J8177">
        <f t="shared" si="258"/>
        <v>300</v>
      </c>
      <c r="K8177">
        <v>16.5</v>
      </c>
      <c r="L8177" s="1">
        <f t="shared" si="259"/>
        <v>4950</v>
      </c>
    </row>
    <row r="8178" spans="1:12" x14ac:dyDescent="0.25">
      <c r="A8178" t="s">
        <v>15122</v>
      </c>
      <c r="B8178" t="s">
        <v>15123</v>
      </c>
      <c r="C8178" t="s">
        <v>15124</v>
      </c>
      <c r="D8178">
        <v>850</v>
      </c>
      <c r="E8178" t="s">
        <v>14301</v>
      </c>
      <c r="F8178" t="s">
        <v>15</v>
      </c>
      <c r="G8178">
        <v>284.93700000000001</v>
      </c>
      <c r="H8178" t="s">
        <v>26</v>
      </c>
      <c r="I8178">
        <v>1</v>
      </c>
      <c r="J8178">
        <f t="shared" si="258"/>
        <v>284.93700000000001</v>
      </c>
      <c r="K8178">
        <v>2.09</v>
      </c>
      <c r="L8178" s="1">
        <f t="shared" si="259"/>
        <v>595.51832999999999</v>
      </c>
    </row>
    <row r="8179" spans="1:12" x14ac:dyDescent="0.25">
      <c r="A8179" t="s">
        <v>15267</v>
      </c>
      <c r="B8179" t="s">
        <v>15268</v>
      </c>
      <c r="D8179">
        <v>850</v>
      </c>
      <c r="E8179" t="s">
        <v>14301</v>
      </c>
      <c r="F8179" t="s">
        <v>15</v>
      </c>
      <c r="G8179">
        <v>274.22800000000001</v>
      </c>
      <c r="H8179" t="s">
        <v>26</v>
      </c>
      <c r="I8179">
        <v>1</v>
      </c>
      <c r="J8179">
        <f t="shared" si="258"/>
        <v>274.22800000000001</v>
      </c>
      <c r="K8179">
        <v>6.4</v>
      </c>
      <c r="L8179" s="1">
        <f t="shared" si="259"/>
        <v>1755.0592000000001</v>
      </c>
    </row>
    <row r="8180" spans="1:12" x14ac:dyDescent="0.25">
      <c r="A8180" t="s">
        <v>14317</v>
      </c>
      <c r="B8180" t="s">
        <v>14318</v>
      </c>
      <c r="C8180" t="s">
        <v>14319</v>
      </c>
      <c r="D8180">
        <v>850</v>
      </c>
      <c r="E8180" t="s">
        <v>14301</v>
      </c>
      <c r="F8180" t="s">
        <v>15</v>
      </c>
      <c r="G8180">
        <v>267</v>
      </c>
      <c r="H8180" t="s">
        <v>26</v>
      </c>
      <c r="I8180">
        <v>1</v>
      </c>
      <c r="J8180">
        <f t="shared" si="258"/>
        <v>267</v>
      </c>
      <c r="K8180">
        <v>5.2</v>
      </c>
      <c r="L8180" s="1">
        <f t="shared" si="259"/>
        <v>1388.4</v>
      </c>
    </row>
    <row r="8181" spans="1:12" x14ac:dyDescent="0.25">
      <c r="A8181" t="s">
        <v>15315</v>
      </c>
      <c r="B8181" t="s">
        <v>15316</v>
      </c>
      <c r="D8181">
        <v>850</v>
      </c>
      <c r="E8181" t="s">
        <v>14301</v>
      </c>
      <c r="F8181" t="s">
        <v>15</v>
      </c>
      <c r="G8181">
        <v>264.20100000000002</v>
      </c>
      <c r="H8181" t="s">
        <v>26</v>
      </c>
      <c r="I8181">
        <v>1</v>
      </c>
      <c r="J8181">
        <f t="shared" si="258"/>
        <v>264.20100000000002</v>
      </c>
      <c r="K8181">
        <v>9.1</v>
      </c>
      <c r="L8181" s="1">
        <f t="shared" si="259"/>
        <v>2404.2291</v>
      </c>
    </row>
    <row r="8182" spans="1:12" x14ac:dyDescent="0.25">
      <c r="A8182" t="s">
        <v>14855</v>
      </c>
      <c r="B8182" t="s">
        <v>14856</v>
      </c>
      <c r="C8182" t="s">
        <v>14857</v>
      </c>
      <c r="D8182">
        <v>850</v>
      </c>
      <c r="E8182" t="s">
        <v>14301</v>
      </c>
      <c r="F8182" t="s">
        <v>15</v>
      </c>
      <c r="G8182">
        <v>263</v>
      </c>
      <c r="H8182" t="s">
        <v>26</v>
      </c>
      <c r="I8182">
        <v>1</v>
      </c>
      <c r="J8182">
        <f t="shared" si="258"/>
        <v>263</v>
      </c>
      <c r="K8182">
        <v>1.32</v>
      </c>
      <c r="L8182" s="1">
        <f t="shared" si="259"/>
        <v>347.16</v>
      </c>
    </row>
    <row r="8183" spans="1:12" x14ac:dyDescent="0.25">
      <c r="A8183" t="s">
        <v>15243</v>
      </c>
      <c r="B8183" t="s">
        <v>15244</v>
      </c>
      <c r="D8183">
        <v>850</v>
      </c>
      <c r="E8183" t="s">
        <v>14301</v>
      </c>
      <c r="F8183" t="s">
        <v>15</v>
      </c>
      <c r="G8183">
        <v>261.14</v>
      </c>
      <c r="H8183" t="s">
        <v>26</v>
      </c>
      <c r="I8183">
        <v>1</v>
      </c>
      <c r="J8183">
        <f t="shared" si="258"/>
        <v>261.14</v>
      </c>
      <c r="K8183">
        <v>45.35</v>
      </c>
      <c r="L8183" s="1">
        <f t="shared" si="259"/>
        <v>11842.699000000001</v>
      </c>
    </row>
    <row r="8184" spans="1:12" x14ac:dyDescent="0.25">
      <c r="A8184" t="s">
        <v>15524</v>
      </c>
      <c r="B8184" t="s">
        <v>15525</v>
      </c>
      <c r="C8184" t="s">
        <v>15526</v>
      </c>
      <c r="D8184">
        <v>850</v>
      </c>
      <c r="E8184" t="s">
        <v>14301</v>
      </c>
      <c r="F8184" t="s">
        <v>15</v>
      </c>
      <c r="G8184">
        <v>254</v>
      </c>
      <c r="H8184" t="s">
        <v>26</v>
      </c>
      <c r="I8184">
        <v>1</v>
      </c>
      <c r="J8184">
        <f t="shared" si="258"/>
        <v>254</v>
      </c>
      <c r="K8184">
        <v>27.98</v>
      </c>
      <c r="L8184" s="1">
        <f t="shared" si="259"/>
        <v>7106.92</v>
      </c>
    </row>
    <row r="8185" spans="1:12" x14ac:dyDescent="0.25">
      <c r="A8185" t="s">
        <v>15050</v>
      </c>
      <c r="B8185" t="s">
        <v>15051</v>
      </c>
      <c r="C8185" t="s">
        <v>14307</v>
      </c>
      <c r="D8185">
        <v>850</v>
      </c>
      <c r="E8185" t="s">
        <v>14301</v>
      </c>
      <c r="F8185" t="s">
        <v>15</v>
      </c>
      <c r="G8185">
        <v>252.26400000000001</v>
      </c>
      <c r="H8185" t="s">
        <v>26</v>
      </c>
      <c r="I8185">
        <v>1</v>
      </c>
      <c r="J8185">
        <f t="shared" si="258"/>
        <v>252.26400000000001</v>
      </c>
      <c r="K8185">
        <v>2.65</v>
      </c>
      <c r="L8185" s="1">
        <f t="shared" si="259"/>
        <v>668.49959999999999</v>
      </c>
    </row>
    <row r="8186" spans="1:12" x14ac:dyDescent="0.25">
      <c r="A8186" t="s">
        <v>14470</v>
      </c>
      <c r="B8186" t="s">
        <v>14471</v>
      </c>
      <c r="D8186">
        <v>850</v>
      </c>
      <c r="E8186" t="s">
        <v>14301</v>
      </c>
      <c r="F8186" t="s">
        <v>15</v>
      </c>
      <c r="G8186">
        <v>250.49600000000001</v>
      </c>
      <c r="H8186" t="s">
        <v>26</v>
      </c>
      <c r="I8186">
        <v>1</v>
      </c>
      <c r="J8186">
        <f t="shared" si="258"/>
        <v>250.49600000000001</v>
      </c>
      <c r="K8186">
        <v>66</v>
      </c>
      <c r="L8186" s="1">
        <f t="shared" si="259"/>
        <v>16532.736000000001</v>
      </c>
    </row>
    <row r="8187" spans="1:12" x14ac:dyDescent="0.25">
      <c r="A8187" t="s">
        <v>15612</v>
      </c>
      <c r="B8187" t="s">
        <v>15613</v>
      </c>
      <c r="D8187">
        <v>850</v>
      </c>
      <c r="E8187" t="s">
        <v>14301</v>
      </c>
      <c r="F8187" t="s">
        <v>15</v>
      </c>
      <c r="G8187">
        <v>250</v>
      </c>
      <c r="H8187" t="s">
        <v>26</v>
      </c>
      <c r="I8187">
        <v>1</v>
      </c>
      <c r="J8187">
        <f t="shared" si="258"/>
        <v>250</v>
      </c>
      <c r="K8187">
        <v>0.4955</v>
      </c>
      <c r="L8187" s="1">
        <f t="shared" si="259"/>
        <v>123.875</v>
      </c>
    </row>
    <row r="8188" spans="1:12" x14ac:dyDescent="0.25">
      <c r="A8188" t="s">
        <v>15529</v>
      </c>
      <c r="B8188" t="s">
        <v>15530</v>
      </c>
      <c r="D8188">
        <v>850</v>
      </c>
      <c r="E8188" t="s">
        <v>14301</v>
      </c>
      <c r="F8188" t="s">
        <v>15</v>
      </c>
      <c r="G8188">
        <v>250</v>
      </c>
      <c r="H8188" t="s">
        <v>26</v>
      </c>
      <c r="I8188">
        <v>1</v>
      </c>
      <c r="J8188">
        <f t="shared" si="258"/>
        <v>250</v>
      </c>
      <c r="K8188">
        <v>9.1999999999999993</v>
      </c>
      <c r="L8188" s="1">
        <f t="shared" si="259"/>
        <v>2300</v>
      </c>
    </row>
    <row r="8189" spans="1:12" x14ac:dyDescent="0.25">
      <c r="A8189" t="s">
        <v>15527</v>
      </c>
      <c r="B8189" t="s">
        <v>15528</v>
      </c>
      <c r="C8189" t="s">
        <v>14307</v>
      </c>
      <c r="D8189">
        <v>850</v>
      </c>
      <c r="E8189" t="s">
        <v>14301</v>
      </c>
      <c r="F8189" t="s">
        <v>15</v>
      </c>
      <c r="G8189">
        <v>250</v>
      </c>
      <c r="H8189" t="s">
        <v>26</v>
      </c>
      <c r="I8189">
        <v>1</v>
      </c>
      <c r="J8189">
        <f t="shared" si="258"/>
        <v>250</v>
      </c>
      <c r="K8189">
        <v>34.5</v>
      </c>
      <c r="L8189" s="1">
        <f t="shared" si="259"/>
        <v>8625</v>
      </c>
    </row>
    <row r="8190" spans="1:12" x14ac:dyDescent="0.25">
      <c r="A8190" t="s">
        <v>14965</v>
      </c>
      <c r="B8190" t="s">
        <v>14966</v>
      </c>
      <c r="C8190" t="s">
        <v>14967</v>
      </c>
      <c r="D8190">
        <v>850</v>
      </c>
      <c r="E8190" t="s">
        <v>14301</v>
      </c>
      <c r="F8190" t="s">
        <v>15</v>
      </c>
      <c r="G8190">
        <v>250</v>
      </c>
      <c r="H8190" t="s">
        <v>26</v>
      </c>
      <c r="I8190">
        <v>1</v>
      </c>
      <c r="J8190">
        <f t="shared" si="258"/>
        <v>250</v>
      </c>
      <c r="K8190">
        <v>69</v>
      </c>
      <c r="L8190" s="1">
        <f t="shared" si="259"/>
        <v>17250</v>
      </c>
    </row>
    <row r="8191" spans="1:12" x14ac:dyDescent="0.25">
      <c r="A8191" t="s">
        <v>14449</v>
      </c>
      <c r="B8191" t="s">
        <v>14450</v>
      </c>
      <c r="C8191" t="s">
        <v>14451</v>
      </c>
      <c r="D8191">
        <v>850</v>
      </c>
      <c r="E8191" t="s">
        <v>14301</v>
      </c>
      <c r="F8191" t="s">
        <v>15</v>
      </c>
      <c r="G8191">
        <v>250</v>
      </c>
      <c r="H8191" t="s">
        <v>26</v>
      </c>
      <c r="I8191">
        <v>1</v>
      </c>
      <c r="J8191">
        <f t="shared" si="258"/>
        <v>250</v>
      </c>
      <c r="K8191">
        <v>6</v>
      </c>
      <c r="L8191" s="1">
        <f t="shared" si="259"/>
        <v>1500</v>
      </c>
    </row>
    <row r="8192" spans="1:12" x14ac:dyDescent="0.25">
      <c r="A8192" t="s">
        <v>15384</v>
      </c>
      <c r="B8192" t="s">
        <v>15385</v>
      </c>
      <c r="C8192" t="s">
        <v>15386</v>
      </c>
      <c r="D8192">
        <v>850</v>
      </c>
      <c r="E8192" t="s">
        <v>14301</v>
      </c>
      <c r="F8192" t="s">
        <v>15</v>
      </c>
      <c r="G8192">
        <v>249.57300000000001</v>
      </c>
      <c r="H8192" t="s">
        <v>26</v>
      </c>
      <c r="I8192">
        <v>1</v>
      </c>
      <c r="J8192">
        <f t="shared" si="258"/>
        <v>249.57300000000001</v>
      </c>
      <c r="K8192">
        <v>6.8</v>
      </c>
      <c r="L8192" s="1">
        <f t="shared" si="259"/>
        <v>1697.0963999999999</v>
      </c>
    </row>
    <row r="8193" spans="1:12" x14ac:dyDescent="0.25">
      <c r="A8193" t="s">
        <v>15260</v>
      </c>
      <c r="B8193" t="s">
        <v>15261</v>
      </c>
      <c r="C8193" t="s">
        <v>15262</v>
      </c>
      <c r="D8193">
        <v>850</v>
      </c>
      <c r="E8193" t="s">
        <v>14301</v>
      </c>
      <c r="F8193" t="s">
        <v>15</v>
      </c>
      <c r="G8193">
        <v>247.43799999999999</v>
      </c>
      <c r="H8193" t="s">
        <v>26</v>
      </c>
      <c r="I8193">
        <v>1</v>
      </c>
      <c r="J8193">
        <f t="shared" si="258"/>
        <v>247.43799999999999</v>
      </c>
      <c r="K8193">
        <v>14.55</v>
      </c>
      <c r="L8193" s="1">
        <f t="shared" si="259"/>
        <v>3600.2229000000002</v>
      </c>
    </row>
    <row r="8194" spans="1:12" x14ac:dyDescent="0.25">
      <c r="A8194" t="s">
        <v>14651</v>
      </c>
      <c r="B8194" t="s">
        <v>14652</v>
      </c>
      <c r="C8194" t="s">
        <v>14446</v>
      </c>
      <c r="D8194">
        <v>850</v>
      </c>
      <c r="E8194" t="s">
        <v>14301</v>
      </c>
      <c r="F8194" t="s">
        <v>15</v>
      </c>
      <c r="G8194">
        <v>232.762</v>
      </c>
      <c r="H8194" t="s">
        <v>26</v>
      </c>
      <c r="I8194">
        <v>1</v>
      </c>
      <c r="J8194">
        <f t="shared" si="258"/>
        <v>232.762</v>
      </c>
      <c r="K8194">
        <v>3.35</v>
      </c>
      <c r="L8194" s="1">
        <f t="shared" si="259"/>
        <v>779.7527</v>
      </c>
    </row>
    <row r="8195" spans="1:12" x14ac:dyDescent="0.25">
      <c r="A8195" t="s">
        <v>14955</v>
      </c>
      <c r="B8195" t="s">
        <v>14956</v>
      </c>
      <c r="D8195">
        <v>850</v>
      </c>
      <c r="E8195" t="s">
        <v>14301</v>
      </c>
      <c r="F8195" t="s">
        <v>15</v>
      </c>
      <c r="G8195">
        <v>229.429</v>
      </c>
      <c r="H8195" t="s">
        <v>26</v>
      </c>
      <c r="I8195">
        <v>1</v>
      </c>
      <c r="J8195">
        <f t="shared" si="258"/>
        <v>229.429</v>
      </c>
      <c r="K8195">
        <v>27.78</v>
      </c>
      <c r="L8195" s="1">
        <f t="shared" si="259"/>
        <v>6373.5376200000001</v>
      </c>
    </row>
    <row r="8196" spans="1:12" x14ac:dyDescent="0.25">
      <c r="A8196" t="s">
        <v>14995</v>
      </c>
      <c r="B8196" t="s">
        <v>14996</v>
      </c>
      <c r="C8196" t="s">
        <v>14997</v>
      </c>
      <c r="D8196">
        <v>850</v>
      </c>
      <c r="E8196" t="s">
        <v>14301</v>
      </c>
      <c r="F8196" t="s">
        <v>15</v>
      </c>
      <c r="G8196">
        <v>223</v>
      </c>
      <c r="H8196" t="s">
        <v>26</v>
      </c>
      <c r="I8196">
        <v>1</v>
      </c>
      <c r="J8196">
        <f t="shared" si="258"/>
        <v>223</v>
      </c>
      <c r="K8196">
        <v>0.65</v>
      </c>
      <c r="L8196" s="1">
        <f t="shared" si="259"/>
        <v>144.95000000000002</v>
      </c>
    </row>
    <row r="8197" spans="1:12" x14ac:dyDescent="0.25">
      <c r="A8197" t="s">
        <v>15499</v>
      </c>
      <c r="B8197" t="s">
        <v>15500</v>
      </c>
      <c r="C8197" t="s">
        <v>15501</v>
      </c>
      <c r="D8197">
        <v>850</v>
      </c>
      <c r="E8197" t="s">
        <v>14301</v>
      </c>
      <c r="F8197" t="s">
        <v>15</v>
      </c>
      <c r="G8197">
        <v>220</v>
      </c>
      <c r="H8197" t="s">
        <v>26</v>
      </c>
      <c r="I8197">
        <v>1</v>
      </c>
      <c r="J8197">
        <f t="shared" si="258"/>
        <v>220</v>
      </c>
      <c r="K8197">
        <v>2.99</v>
      </c>
      <c r="L8197" s="1">
        <f t="shared" si="259"/>
        <v>657.80000000000007</v>
      </c>
    </row>
    <row r="8198" spans="1:12" x14ac:dyDescent="0.25">
      <c r="A8198" t="s">
        <v>14530</v>
      </c>
      <c r="B8198" t="s">
        <v>14531</v>
      </c>
      <c r="C8198" t="s">
        <v>14532</v>
      </c>
      <c r="D8198">
        <v>850</v>
      </c>
      <c r="E8198" t="s">
        <v>14301</v>
      </c>
      <c r="F8198" t="s">
        <v>15</v>
      </c>
      <c r="G8198">
        <v>215</v>
      </c>
      <c r="H8198" t="s">
        <v>26</v>
      </c>
      <c r="I8198">
        <v>1</v>
      </c>
      <c r="J8198">
        <f t="shared" si="258"/>
        <v>215</v>
      </c>
      <c r="K8198">
        <v>8.3000000000000007</v>
      </c>
      <c r="L8198" s="1">
        <f t="shared" si="259"/>
        <v>1784.5000000000002</v>
      </c>
    </row>
    <row r="8199" spans="1:12" x14ac:dyDescent="0.25">
      <c r="A8199" t="s">
        <v>14762</v>
      </c>
      <c r="B8199" t="s">
        <v>14763</v>
      </c>
      <c r="C8199" t="s">
        <v>14764</v>
      </c>
      <c r="D8199">
        <v>850</v>
      </c>
      <c r="E8199" t="s">
        <v>14301</v>
      </c>
      <c r="F8199" t="s">
        <v>15</v>
      </c>
      <c r="G8199">
        <v>210</v>
      </c>
      <c r="H8199" t="s">
        <v>26</v>
      </c>
      <c r="I8199">
        <v>1</v>
      </c>
      <c r="J8199">
        <f t="shared" si="258"/>
        <v>210</v>
      </c>
      <c r="K8199">
        <v>2.78</v>
      </c>
      <c r="L8199" s="1">
        <f t="shared" si="259"/>
        <v>583.79999999999995</v>
      </c>
    </row>
    <row r="8200" spans="1:12" x14ac:dyDescent="0.25">
      <c r="A8200" t="s">
        <v>15293</v>
      </c>
      <c r="B8200" t="s">
        <v>15294</v>
      </c>
      <c r="D8200">
        <v>850</v>
      </c>
      <c r="E8200" t="s">
        <v>14301</v>
      </c>
      <c r="F8200" t="s">
        <v>15</v>
      </c>
      <c r="G8200">
        <v>205</v>
      </c>
      <c r="H8200" t="s">
        <v>26</v>
      </c>
      <c r="I8200">
        <v>1</v>
      </c>
      <c r="J8200">
        <f t="shared" si="258"/>
        <v>205</v>
      </c>
      <c r="K8200">
        <v>4.21</v>
      </c>
      <c r="L8200" s="1">
        <f t="shared" si="259"/>
        <v>863.05</v>
      </c>
    </row>
    <row r="8201" spans="1:12" x14ac:dyDescent="0.25">
      <c r="A8201" t="s">
        <v>15354</v>
      </c>
      <c r="B8201" t="s">
        <v>15355</v>
      </c>
      <c r="C8201" t="s">
        <v>15356</v>
      </c>
      <c r="D8201">
        <v>850</v>
      </c>
      <c r="E8201" t="s">
        <v>14301</v>
      </c>
      <c r="F8201" t="s">
        <v>15</v>
      </c>
      <c r="G8201">
        <v>201.58799999999999</v>
      </c>
      <c r="H8201" t="s">
        <v>26</v>
      </c>
      <c r="I8201">
        <v>1</v>
      </c>
      <c r="J8201">
        <f t="shared" si="258"/>
        <v>201.58799999999999</v>
      </c>
      <c r="K8201">
        <v>2.5500099999999999</v>
      </c>
      <c r="L8201" s="1">
        <f t="shared" si="259"/>
        <v>514.05141587999992</v>
      </c>
    </row>
    <row r="8202" spans="1:12" x14ac:dyDescent="0.25">
      <c r="A8202" t="s">
        <v>15588</v>
      </c>
      <c r="B8202" t="s">
        <v>15589</v>
      </c>
      <c r="C8202" t="s">
        <v>15590</v>
      </c>
      <c r="D8202">
        <v>850</v>
      </c>
      <c r="E8202" t="s">
        <v>14301</v>
      </c>
      <c r="F8202" t="s">
        <v>15</v>
      </c>
      <c r="G8202">
        <v>200</v>
      </c>
      <c r="H8202" t="s">
        <v>26</v>
      </c>
      <c r="I8202">
        <v>1</v>
      </c>
      <c r="J8202">
        <f t="shared" si="258"/>
        <v>200</v>
      </c>
      <c r="K8202">
        <v>2.65</v>
      </c>
      <c r="L8202" s="1">
        <f t="shared" si="259"/>
        <v>530</v>
      </c>
    </row>
    <row r="8203" spans="1:12" x14ac:dyDescent="0.25">
      <c r="A8203" t="s">
        <v>15566</v>
      </c>
      <c r="B8203" t="s">
        <v>15567</v>
      </c>
      <c r="C8203" t="s">
        <v>15568</v>
      </c>
      <c r="D8203">
        <v>850</v>
      </c>
      <c r="E8203" t="s">
        <v>14301</v>
      </c>
      <c r="F8203" t="s">
        <v>15</v>
      </c>
      <c r="G8203">
        <v>200</v>
      </c>
      <c r="H8203" t="s">
        <v>26</v>
      </c>
      <c r="I8203">
        <v>1</v>
      </c>
      <c r="J8203">
        <f t="shared" si="258"/>
        <v>200</v>
      </c>
      <c r="K8203">
        <v>0.56000000000000005</v>
      </c>
      <c r="L8203" s="1">
        <f t="shared" si="259"/>
        <v>112.00000000000001</v>
      </c>
    </row>
    <row r="8204" spans="1:12" x14ac:dyDescent="0.25">
      <c r="A8204" t="s">
        <v>15489</v>
      </c>
      <c r="B8204" t="s">
        <v>15490</v>
      </c>
      <c r="C8204" t="s">
        <v>15491</v>
      </c>
      <c r="D8204">
        <v>850</v>
      </c>
      <c r="E8204" t="s">
        <v>14301</v>
      </c>
      <c r="F8204" t="s">
        <v>15</v>
      </c>
      <c r="G8204">
        <v>200</v>
      </c>
      <c r="H8204" t="s">
        <v>26</v>
      </c>
      <c r="I8204">
        <v>1</v>
      </c>
      <c r="J8204">
        <f t="shared" si="258"/>
        <v>200</v>
      </c>
      <c r="K8204">
        <v>24.95</v>
      </c>
      <c r="L8204" s="1">
        <f t="shared" si="259"/>
        <v>4990</v>
      </c>
    </row>
    <row r="8205" spans="1:12" x14ac:dyDescent="0.25">
      <c r="A8205" t="s">
        <v>14596</v>
      </c>
      <c r="B8205" t="s">
        <v>14597</v>
      </c>
      <c r="C8205" t="s">
        <v>14588</v>
      </c>
      <c r="D8205">
        <v>850</v>
      </c>
      <c r="E8205" t="s">
        <v>14301</v>
      </c>
      <c r="F8205" t="s">
        <v>15</v>
      </c>
      <c r="G8205">
        <v>200</v>
      </c>
      <c r="H8205" t="s">
        <v>26</v>
      </c>
      <c r="I8205">
        <v>1</v>
      </c>
      <c r="J8205">
        <f t="shared" si="258"/>
        <v>200</v>
      </c>
      <c r="K8205">
        <v>2.37</v>
      </c>
      <c r="L8205" s="1">
        <f t="shared" si="259"/>
        <v>474</v>
      </c>
    </row>
    <row r="8206" spans="1:12" x14ac:dyDescent="0.25">
      <c r="A8206" t="s">
        <v>14767</v>
      </c>
      <c r="B8206" t="s">
        <v>14768</v>
      </c>
      <c r="C8206" t="s">
        <v>14764</v>
      </c>
      <c r="D8206">
        <v>850</v>
      </c>
      <c r="E8206" t="s">
        <v>14301</v>
      </c>
      <c r="F8206" t="s">
        <v>15</v>
      </c>
      <c r="G8206">
        <v>190</v>
      </c>
      <c r="H8206" t="s">
        <v>26</v>
      </c>
      <c r="I8206">
        <v>1</v>
      </c>
      <c r="J8206">
        <f t="shared" si="258"/>
        <v>190</v>
      </c>
      <c r="K8206">
        <v>2.59</v>
      </c>
      <c r="L8206" s="1">
        <f t="shared" si="259"/>
        <v>492.09999999999997</v>
      </c>
    </row>
    <row r="8207" spans="1:12" x14ac:dyDescent="0.25">
      <c r="A8207" t="s">
        <v>15379</v>
      </c>
      <c r="B8207" t="s">
        <v>15380</v>
      </c>
      <c r="C8207" t="s">
        <v>15381</v>
      </c>
      <c r="D8207">
        <v>850</v>
      </c>
      <c r="E8207" t="s">
        <v>14301</v>
      </c>
      <c r="F8207" t="s">
        <v>15</v>
      </c>
      <c r="G8207">
        <v>184.577</v>
      </c>
      <c r="H8207" t="s">
        <v>26</v>
      </c>
      <c r="I8207">
        <v>1</v>
      </c>
      <c r="J8207">
        <f t="shared" si="258"/>
        <v>184.577</v>
      </c>
      <c r="K8207">
        <v>7.5</v>
      </c>
      <c r="L8207" s="1">
        <f t="shared" si="259"/>
        <v>1384.3274999999999</v>
      </c>
    </row>
    <row r="8208" spans="1:12" x14ac:dyDescent="0.25">
      <c r="A8208" t="s">
        <v>15289</v>
      </c>
      <c r="B8208" t="s">
        <v>15290</v>
      </c>
      <c r="D8208">
        <v>850</v>
      </c>
      <c r="E8208" t="s">
        <v>14301</v>
      </c>
      <c r="F8208" t="s">
        <v>15</v>
      </c>
      <c r="G8208">
        <v>177.00399999999999</v>
      </c>
      <c r="H8208" t="s">
        <v>26</v>
      </c>
      <c r="I8208">
        <v>1</v>
      </c>
      <c r="J8208">
        <f t="shared" si="258"/>
        <v>177.00399999999999</v>
      </c>
      <c r="K8208">
        <v>52</v>
      </c>
      <c r="L8208" s="1">
        <f t="shared" si="259"/>
        <v>9204.2079999999987</v>
      </c>
    </row>
    <row r="8209" spans="1:12" x14ac:dyDescent="0.25">
      <c r="A8209" t="s">
        <v>15483</v>
      </c>
      <c r="B8209" t="s">
        <v>15484</v>
      </c>
      <c r="D8209">
        <v>850</v>
      </c>
      <c r="E8209" t="s">
        <v>14301</v>
      </c>
      <c r="F8209" t="s">
        <v>15</v>
      </c>
      <c r="G8209">
        <v>160</v>
      </c>
      <c r="H8209" t="s">
        <v>26</v>
      </c>
      <c r="I8209">
        <v>1</v>
      </c>
      <c r="J8209">
        <f t="shared" si="258"/>
        <v>160</v>
      </c>
      <c r="K8209">
        <v>14.5</v>
      </c>
      <c r="L8209" s="1">
        <f t="shared" si="259"/>
        <v>2320</v>
      </c>
    </row>
    <row r="8210" spans="1:12" x14ac:dyDescent="0.25">
      <c r="A8210" t="s">
        <v>14311</v>
      </c>
      <c r="B8210" t="s">
        <v>14312</v>
      </c>
      <c r="C8210" t="s">
        <v>14313</v>
      </c>
      <c r="D8210">
        <v>850</v>
      </c>
      <c r="E8210" t="s">
        <v>14301</v>
      </c>
      <c r="F8210" t="s">
        <v>15</v>
      </c>
      <c r="G8210">
        <v>156</v>
      </c>
      <c r="H8210" t="s">
        <v>26</v>
      </c>
      <c r="I8210">
        <v>1</v>
      </c>
      <c r="J8210">
        <f t="shared" si="258"/>
        <v>156</v>
      </c>
      <c r="K8210">
        <v>21</v>
      </c>
      <c r="L8210" s="1">
        <f t="shared" si="259"/>
        <v>3276</v>
      </c>
    </row>
    <row r="8211" spans="1:12" x14ac:dyDescent="0.25">
      <c r="A8211" t="s">
        <v>15295</v>
      </c>
      <c r="B8211" t="s">
        <v>15296</v>
      </c>
      <c r="C8211" t="s">
        <v>15297</v>
      </c>
      <c r="D8211">
        <v>850</v>
      </c>
      <c r="E8211" t="s">
        <v>14301</v>
      </c>
      <c r="F8211" t="s">
        <v>15</v>
      </c>
      <c r="G8211">
        <v>153.679</v>
      </c>
      <c r="H8211" t="s">
        <v>26</v>
      </c>
      <c r="I8211">
        <v>1</v>
      </c>
      <c r="J8211">
        <f t="shared" si="258"/>
        <v>153.679</v>
      </c>
      <c r="K8211">
        <v>37.950000000000003</v>
      </c>
      <c r="L8211" s="1">
        <f t="shared" si="259"/>
        <v>5832.1180500000009</v>
      </c>
    </row>
    <row r="8212" spans="1:12" x14ac:dyDescent="0.25">
      <c r="A8212" t="s">
        <v>14925</v>
      </c>
      <c r="B8212" t="s">
        <v>14926</v>
      </c>
      <c r="C8212" t="s">
        <v>14927</v>
      </c>
      <c r="D8212">
        <v>850</v>
      </c>
      <c r="E8212" t="s">
        <v>14301</v>
      </c>
      <c r="F8212" t="s">
        <v>15</v>
      </c>
      <c r="G8212">
        <v>153.12200000000001</v>
      </c>
      <c r="H8212" t="s">
        <v>26</v>
      </c>
      <c r="I8212">
        <v>1</v>
      </c>
      <c r="J8212">
        <f t="shared" si="258"/>
        <v>153.12200000000001</v>
      </c>
      <c r="K8212">
        <v>8.5</v>
      </c>
      <c r="L8212" s="1">
        <f t="shared" si="259"/>
        <v>1301.537</v>
      </c>
    </row>
    <row r="8213" spans="1:12" x14ac:dyDescent="0.25">
      <c r="A8213" t="s">
        <v>15190</v>
      </c>
      <c r="B8213" t="s">
        <v>15191</v>
      </c>
      <c r="C8213" t="s">
        <v>15164</v>
      </c>
      <c r="D8213">
        <v>850</v>
      </c>
      <c r="E8213" t="s">
        <v>14301</v>
      </c>
      <c r="F8213" t="s">
        <v>15</v>
      </c>
      <c r="G8213">
        <v>150</v>
      </c>
      <c r="H8213" t="s">
        <v>26</v>
      </c>
      <c r="I8213">
        <v>1</v>
      </c>
      <c r="J8213">
        <f t="shared" si="258"/>
        <v>150</v>
      </c>
      <c r="K8213">
        <v>7.95</v>
      </c>
      <c r="L8213" s="1">
        <f t="shared" si="259"/>
        <v>1192.5</v>
      </c>
    </row>
    <row r="8214" spans="1:12" x14ac:dyDescent="0.25">
      <c r="A8214" t="s">
        <v>15255</v>
      </c>
      <c r="B8214" t="s">
        <v>15256</v>
      </c>
      <c r="C8214" t="s">
        <v>15257</v>
      </c>
      <c r="D8214">
        <v>850</v>
      </c>
      <c r="E8214" t="s">
        <v>14301</v>
      </c>
      <c r="F8214" t="s">
        <v>15</v>
      </c>
      <c r="G8214">
        <v>149.96199999999999</v>
      </c>
      <c r="H8214" t="s">
        <v>26</v>
      </c>
      <c r="I8214">
        <v>1</v>
      </c>
      <c r="J8214">
        <f t="shared" si="258"/>
        <v>149.96199999999999</v>
      </c>
      <c r="K8214">
        <v>165</v>
      </c>
      <c r="L8214" s="1">
        <f t="shared" si="259"/>
        <v>24743.73</v>
      </c>
    </row>
    <row r="8215" spans="1:12" x14ac:dyDescent="0.25">
      <c r="A8215" t="s">
        <v>15465</v>
      </c>
      <c r="B8215" t="s">
        <v>15466</v>
      </c>
      <c r="C8215" t="s">
        <v>15467</v>
      </c>
      <c r="D8215">
        <v>850</v>
      </c>
      <c r="E8215" t="s">
        <v>14301</v>
      </c>
      <c r="F8215" t="s">
        <v>15</v>
      </c>
      <c r="G8215">
        <v>147.99600000000001</v>
      </c>
      <c r="H8215" t="s">
        <v>26</v>
      </c>
      <c r="I8215">
        <v>1</v>
      </c>
      <c r="J8215">
        <f t="shared" si="258"/>
        <v>147.99600000000001</v>
      </c>
      <c r="K8215">
        <v>8.1999999999999993</v>
      </c>
      <c r="L8215" s="1">
        <f t="shared" si="259"/>
        <v>1213.5672</v>
      </c>
    </row>
    <row r="8216" spans="1:12" x14ac:dyDescent="0.25">
      <c r="A8216" t="s">
        <v>15531</v>
      </c>
      <c r="B8216" t="s">
        <v>15532</v>
      </c>
      <c r="C8216" t="s">
        <v>15533</v>
      </c>
      <c r="D8216">
        <v>850</v>
      </c>
      <c r="E8216" t="s">
        <v>14301</v>
      </c>
      <c r="F8216" t="s">
        <v>15</v>
      </c>
      <c r="G8216">
        <v>145</v>
      </c>
      <c r="H8216" t="s">
        <v>26</v>
      </c>
      <c r="I8216">
        <v>1</v>
      </c>
      <c r="J8216">
        <f t="shared" si="258"/>
        <v>145</v>
      </c>
      <c r="K8216">
        <v>3.4</v>
      </c>
      <c r="L8216" s="1">
        <f t="shared" si="259"/>
        <v>493</v>
      </c>
    </row>
    <row r="8217" spans="1:12" x14ac:dyDescent="0.25">
      <c r="A8217" t="s">
        <v>15104</v>
      </c>
      <c r="B8217" t="s">
        <v>15105</v>
      </c>
      <c r="C8217" t="s">
        <v>15106</v>
      </c>
      <c r="D8217">
        <v>850</v>
      </c>
      <c r="E8217" t="s">
        <v>14301</v>
      </c>
      <c r="F8217" t="s">
        <v>15</v>
      </c>
      <c r="G8217">
        <v>140.60599999999999</v>
      </c>
      <c r="H8217" t="s">
        <v>26</v>
      </c>
      <c r="I8217">
        <v>1</v>
      </c>
      <c r="J8217">
        <f t="shared" si="258"/>
        <v>140.60599999999999</v>
      </c>
      <c r="K8217">
        <v>18.18</v>
      </c>
      <c r="L8217" s="1">
        <f t="shared" si="259"/>
        <v>2556.2170799999999</v>
      </c>
    </row>
    <row r="8218" spans="1:12" x14ac:dyDescent="0.25">
      <c r="A8218" t="s">
        <v>15518</v>
      </c>
      <c r="B8218" t="s">
        <v>15519</v>
      </c>
      <c r="C8218" t="s">
        <v>15510</v>
      </c>
      <c r="D8218">
        <v>850</v>
      </c>
      <c r="E8218" t="s">
        <v>14301</v>
      </c>
      <c r="F8218" t="s">
        <v>15</v>
      </c>
      <c r="G8218">
        <v>140</v>
      </c>
      <c r="H8218" t="s">
        <v>26</v>
      </c>
      <c r="I8218">
        <v>1</v>
      </c>
      <c r="J8218">
        <f t="shared" si="258"/>
        <v>140</v>
      </c>
      <c r="K8218">
        <v>13.6</v>
      </c>
      <c r="L8218" s="1">
        <f t="shared" si="259"/>
        <v>1904</v>
      </c>
    </row>
    <row r="8219" spans="1:12" x14ac:dyDescent="0.25">
      <c r="A8219" t="s">
        <v>15481</v>
      </c>
      <c r="B8219" t="s">
        <v>15482</v>
      </c>
      <c r="D8219">
        <v>850</v>
      </c>
      <c r="E8219" t="s">
        <v>14301</v>
      </c>
      <c r="F8219" t="s">
        <v>15</v>
      </c>
      <c r="G8219">
        <v>132</v>
      </c>
      <c r="H8219" t="s">
        <v>26</v>
      </c>
      <c r="I8219">
        <v>1</v>
      </c>
      <c r="J8219">
        <f t="shared" si="258"/>
        <v>132</v>
      </c>
      <c r="K8219">
        <v>8.5</v>
      </c>
      <c r="L8219" s="1">
        <f t="shared" si="259"/>
        <v>1122</v>
      </c>
    </row>
    <row r="8220" spans="1:12" x14ac:dyDescent="0.25">
      <c r="A8220" t="s">
        <v>15232</v>
      </c>
      <c r="B8220" t="s">
        <v>15233</v>
      </c>
      <c r="C8220" t="s">
        <v>15234</v>
      </c>
      <c r="D8220">
        <v>850</v>
      </c>
      <c r="E8220" t="s">
        <v>14301</v>
      </c>
      <c r="F8220" t="s">
        <v>15</v>
      </c>
      <c r="G8220">
        <v>130</v>
      </c>
      <c r="H8220" t="s">
        <v>26</v>
      </c>
      <c r="I8220">
        <v>1</v>
      </c>
      <c r="J8220">
        <f t="shared" si="258"/>
        <v>130</v>
      </c>
      <c r="K8220">
        <v>11.98</v>
      </c>
      <c r="L8220" s="1">
        <f t="shared" si="259"/>
        <v>1557.4</v>
      </c>
    </row>
    <row r="8221" spans="1:12" x14ac:dyDescent="0.25">
      <c r="A8221" t="s">
        <v>14462</v>
      </c>
      <c r="B8221" t="s">
        <v>14463</v>
      </c>
      <c r="C8221" t="s">
        <v>14459</v>
      </c>
      <c r="D8221">
        <v>850</v>
      </c>
      <c r="E8221" t="s">
        <v>14301</v>
      </c>
      <c r="F8221" t="s">
        <v>15</v>
      </c>
      <c r="G8221">
        <v>124.36199999999999</v>
      </c>
      <c r="H8221" t="s">
        <v>26</v>
      </c>
      <c r="I8221">
        <v>1</v>
      </c>
      <c r="J8221">
        <f t="shared" si="258"/>
        <v>124.36199999999999</v>
      </c>
      <c r="K8221">
        <v>11.1</v>
      </c>
      <c r="L8221" s="1">
        <f t="shared" si="259"/>
        <v>1380.4181999999998</v>
      </c>
    </row>
    <row r="8222" spans="1:12" x14ac:dyDescent="0.25">
      <c r="A8222" t="s">
        <v>15522</v>
      </c>
      <c r="B8222" t="s">
        <v>15523</v>
      </c>
      <c r="D8222">
        <v>850</v>
      </c>
      <c r="E8222" t="s">
        <v>14301</v>
      </c>
      <c r="F8222" t="s">
        <v>15</v>
      </c>
      <c r="G8222">
        <v>120</v>
      </c>
      <c r="H8222" t="s">
        <v>26</v>
      </c>
      <c r="I8222">
        <v>1</v>
      </c>
      <c r="J8222">
        <f t="shared" si="258"/>
        <v>120</v>
      </c>
      <c r="K8222">
        <v>19.3</v>
      </c>
      <c r="L8222" s="1">
        <f t="shared" si="259"/>
        <v>2316</v>
      </c>
    </row>
    <row r="8223" spans="1:12" x14ac:dyDescent="0.25">
      <c r="A8223" t="s">
        <v>15520</v>
      </c>
      <c r="B8223" t="s">
        <v>15521</v>
      </c>
      <c r="C8223" t="s">
        <v>14678</v>
      </c>
      <c r="D8223">
        <v>850</v>
      </c>
      <c r="E8223" t="s">
        <v>14301</v>
      </c>
      <c r="F8223" t="s">
        <v>15</v>
      </c>
      <c r="G8223">
        <v>120</v>
      </c>
      <c r="H8223" t="s">
        <v>26</v>
      </c>
      <c r="I8223">
        <v>1</v>
      </c>
      <c r="J8223">
        <f t="shared" si="258"/>
        <v>120</v>
      </c>
      <c r="K8223">
        <v>8.75</v>
      </c>
      <c r="L8223" s="1">
        <f t="shared" si="259"/>
        <v>1050</v>
      </c>
    </row>
    <row r="8224" spans="1:12" x14ac:dyDescent="0.25">
      <c r="A8224" t="s">
        <v>15422</v>
      </c>
      <c r="B8224" t="s">
        <v>15423</v>
      </c>
      <c r="D8224">
        <v>850</v>
      </c>
      <c r="E8224" t="s">
        <v>14301</v>
      </c>
      <c r="F8224" t="s">
        <v>15</v>
      </c>
      <c r="G8224">
        <v>114</v>
      </c>
      <c r="H8224" t="s">
        <v>26</v>
      </c>
      <c r="I8224">
        <v>1</v>
      </c>
      <c r="J8224">
        <f t="shared" si="258"/>
        <v>114</v>
      </c>
      <c r="K8224">
        <v>6.95</v>
      </c>
      <c r="L8224" s="1">
        <f t="shared" si="259"/>
        <v>792.30000000000007</v>
      </c>
    </row>
    <row r="8225" spans="1:12" x14ac:dyDescent="0.25">
      <c r="A8225" t="s">
        <v>15349</v>
      </c>
      <c r="B8225" t="s">
        <v>15350</v>
      </c>
      <c r="C8225" t="s">
        <v>15351</v>
      </c>
      <c r="D8225">
        <v>850</v>
      </c>
      <c r="E8225" t="s">
        <v>14301</v>
      </c>
      <c r="F8225" t="s">
        <v>15</v>
      </c>
      <c r="G8225">
        <v>113.93</v>
      </c>
      <c r="H8225" t="s">
        <v>26</v>
      </c>
      <c r="I8225">
        <v>1</v>
      </c>
      <c r="J8225">
        <f t="shared" si="258"/>
        <v>113.93</v>
      </c>
      <c r="K8225">
        <v>4.95</v>
      </c>
      <c r="L8225" s="1">
        <f t="shared" si="259"/>
        <v>563.95350000000008</v>
      </c>
    </row>
    <row r="8226" spans="1:12" x14ac:dyDescent="0.25">
      <c r="A8226" t="s">
        <v>14771</v>
      </c>
      <c r="B8226" t="s">
        <v>14772</v>
      </c>
      <c r="C8226" t="s">
        <v>14773</v>
      </c>
      <c r="D8226">
        <v>850</v>
      </c>
      <c r="E8226" t="s">
        <v>14301</v>
      </c>
      <c r="F8226" t="s">
        <v>15</v>
      </c>
      <c r="G8226">
        <v>109.45399999999999</v>
      </c>
      <c r="H8226" t="s">
        <v>26</v>
      </c>
      <c r="I8226">
        <v>1</v>
      </c>
      <c r="J8226">
        <f t="shared" ref="J8226:J8289" si="260">G8226*I8226</f>
        <v>109.45399999999999</v>
      </c>
      <c r="K8226">
        <v>3</v>
      </c>
      <c r="L8226" s="1">
        <f t="shared" ref="L8226:L8289" si="261">G8226*K8226</f>
        <v>328.36199999999997</v>
      </c>
    </row>
    <row r="8227" spans="1:12" x14ac:dyDescent="0.25">
      <c r="A8227" t="s">
        <v>15184</v>
      </c>
      <c r="B8227" t="s">
        <v>15185</v>
      </c>
      <c r="C8227" t="s">
        <v>14307</v>
      </c>
      <c r="D8227">
        <v>850</v>
      </c>
      <c r="E8227" t="s">
        <v>14301</v>
      </c>
      <c r="F8227" t="s">
        <v>15</v>
      </c>
      <c r="G8227">
        <v>109</v>
      </c>
      <c r="H8227" t="s">
        <v>26</v>
      </c>
      <c r="I8227">
        <v>1</v>
      </c>
      <c r="J8227">
        <f t="shared" si="260"/>
        <v>109</v>
      </c>
      <c r="K8227">
        <v>1.4</v>
      </c>
      <c r="L8227" s="1">
        <f t="shared" si="261"/>
        <v>152.6</v>
      </c>
    </row>
    <row r="8228" spans="1:12" x14ac:dyDescent="0.25">
      <c r="A8228" t="s">
        <v>15396</v>
      </c>
      <c r="B8228" t="s">
        <v>15397</v>
      </c>
      <c r="C8228" t="s">
        <v>14342</v>
      </c>
      <c r="D8228">
        <v>850</v>
      </c>
      <c r="E8228" t="s">
        <v>14301</v>
      </c>
      <c r="F8228" t="s">
        <v>15</v>
      </c>
      <c r="G8228">
        <v>100</v>
      </c>
      <c r="H8228" t="s">
        <v>26</v>
      </c>
      <c r="I8228">
        <v>1</v>
      </c>
      <c r="J8228">
        <f t="shared" si="260"/>
        <v>100</v>
      </c>
      <c r="K8228">
        <v>1.29</v>
      </c>
      <c r="L8228" s="1">
        <f t="shared" si="261"/>
        <v>129</v>
      </c>
    </row>
    <row r="8229" spans="1:12" x14ac:dyDescent="0.25">
      <c r="A8229" t="s">
        <v>15214</v>
      </c>
      <c r="B8229" t="s">
        <v>15215</v>
      </c>
      <c r="C8229" t="s">
        <v>15164</v>
      </c>
      <c r="D8229">
        <v>850</v>
      </c>
      <c r="E8229" t="s">
        <v>14301</v>
      </c>
      <c r="F8229" t="s">
        <v>15</v>
      </c>
      <c r="G8229">
        <v>100</v>
      </c>
      <c r="H8229" t="s">
        <v>26</v>
      </c>
      <c r="I8229">
        <v>1</v>
      </c>
      <c r="J8229">
        <f t="shared" si="260"/>
        <v>100</v>
      </c>
      <c r="K8229">
        <v>15.3</v>
      </c>
      <c r="L8229" s="1">
        <f t="shared" si="261"/>
        <v>1530</v>
      </c>
    </row>
    <row r="8230" spans="1:12" x14ac:dyDescent="0.25">
      <c r="A8230" t="s">
        <v>15151</v>
      </c>
      <c r="B8230" t="s">
        <v>15152</v>
      </c>
      <c r="C8230" t="s">
        <v>14307</v>
      </c>
      <c r="D8230">
        <v>850</v>
      </c>
      <c r="E8230" t="s">
        <v>14301</v>
      </c>
      <c r="F8230" t="s">
        <v>15</v>
      </c>
      <c r="G8230">
        <v>100</v>
      </c>
      <c r="H8230" t="s">
        <v>26</v>
      </c>
      <c r="I8230">
        <v>1</v>
      </c>
      <c r="J8230">
        <f t="shared" si="260"/>
        <v>100</v>
      </c>
      <c r="K8230">
        <v>21.74</v>
      </c>
      <c r="L8230" s="1">
        <f t="shared" si="261"/>
        <v>2174</v>
      </c>
    </row>
    <row r="8231" spans="1:12" x14ac:dyDescent="0.25">
      <c r="A8231" t="s">
        <v>14586</v>
      </c>
      <c r="B8231" t="s">
        <v>14587</v>
      </c>
      <c r="C8231" t="s">
        <v>14588</v>
      </c>
      <c r="D8231">
        <v>850</v>
      </c>
      <c r="E8231" t="s">
        <v>14301</v>
      </c>
      <c r="F8231" t="s">
        <v>15</v>
      </c>
      <c r="G8231">
        <v>100</v>
      </c>
      <c r="H8231" t="s">
        <v>26</v>
      </c>
      <c r="I8231">
        <v>1</v>
      </c>
      <c r="J8231">
        <f t="shared" si="260"/>
        <v>100</v>
      </c>
      <c r="K8231">
        <v>1.29</v>
      </c>
      <c r="L8231" s="1">
        <f t="shared" si="261"/>
        <v>129</v>
      </c>
    </row>
    <row r="8232" spans="1:12" x14ac:dyDescent="0.25">
      <c r="A8232" t="s">
        <v>15453</v>
      </c>
      <c r="B8232" t="s">
        <v>15454</v>
      </c>
      <c r="C8232" t="s">
        <v>15164</v>
      </c>
      <c r="D8232">
        <v>850</v>
      </c>
      <c r="E8232" t="s">
        <v>14301</v>
      </c>
      <c r="F8232" t="s">
        <v>15</v>
      </c>
      <c r="G8232">
        <v>97.933000000000007</v>
      </c>
      <c r="H8232" t="s">
        <v>26</v>
      </c>
      <c r="I8232">
        <v>1</v>
      </c>
      <c r="J8232">
        <f t="shared" si="260"/>
        <v>97.933000000000007</v>
      </c>
      <c r="K8232">
        <v>9.3800000000000008</v>
      </c>
      <c r="L8232" s="1">
        <f t="shared" si="261"/>
        <v>918.6115400000001</v>
      </c>
    </row>
    <row r="8233" spans="1:12" x14ac:dyDescent="0.25">
      <c r="A8233" t="s">
        <v>15352</v>
      </c>
      <c r="B8233" t="s">
        <v>15353</v>
      </c>
      <c r="D8233">
        <v>850</v>
      </c>
      <c r="E8233" t="s">
        <v>14301</v>
      </c>
      <c r="F8233" t="s">
        <v>15</v>
      </c>
      <c r="G8233">
        <v>93.796999999999997</v>
      </c>
      <c r="H8233" t="s">
        <v>26</v>
      </c>
      <c r="I8233">
        <v>1</v>
      </c>
      <c r="J8233">
        <f t="shared" si="260"/>
        <v>93.796999999999997</v>
      </c>
      <c r="K8233">
        <v>9.9</v>
      </c>
      <c r="L8233" s="1">
        <f t="shared" si="261"/>
        <v>928.59029999999996</v>
      </c>
    </row>
    <row r="8234" spans="1:12" x14ac:dyDescent="0.25">
      <c r="A8234" t="s">
        <v>15277</v>
      </c>
      <c r="B8234" t="s">
        <v>15278</v>
      </c>
      <c r="C8234" t="s">
        <v>15279</v>
      </c>
      <c r="D8234">
        <v>850</v>
      </c>
      <c r="E8234" t="s">
        <v>14301</v>
      </c>
      <c r="F8234" t="s">
        <v>15</v>
      </c>
      <c r="G8234">
        <v>70.486000000000004</v>
      </c>
      <c r="H8234" t="s">
        <v>26</v>
      </c>
      <c r="I8234">
        <v>1</v>
      </c>
      <c r="J8234">
        <f t="shared" si="260"/>
        <v>70.486000000000004</v>
      </c>
      <c r="K8234">
        <v>8.6999999999999993</v>
      </c>
      <c r="L8234" s="1">
        <f t="shared" si="261"/>
        <v>613.22820000000002</v>
      </c>
    </row>
    <row r="8235" spans="1:12" x14ac:dyDescent="0.25">
      <c r="A8235" t="s">
        <v>15338</v>
      </c>
      <c r="B8235" t="s">
        <v>15339</v>
      </c>
      <c r="C8235" t="s">
        <v>15340</v>
      </c>
      <c r="D8235">
        <v>850</v>
      </c>
      <c r="E8235" t="s">
        <v>14301</v>
      </c>
      <c r="F8235" t="s">
        <v>15</v>
      </c>
      <c r="G8235">
        <v>70</v>
      </c>
      <c r="H8235" t="s">
        <v>26</v>
      </c>
      <c r="I8235">
        <v>1</v>
      </c>
      <c r="J8235">
        <f t="shared" si="260"/>
        <v>70</v>
      </c>
      <c r="K8235">
        <v>32.700000000000003</v>
      </c>
      <c r="L8235" s="1">
        <f t="shared" si="261"/>
        <v>2289</v>
      </c>
    </row>
    <row r="8236" spans="1:12" x14ac:dyDescent="0.25">
      <c r="A8236" t="s">
        <v>15556</v>
      </c>
      <c r="B8236" t="s">
        <v>15557</v>
      </c>
      <c r="D8236">
        <v>850</v>
      </c>
      <c r="E8236" t="s">
        <v>14301</v>
      </c>
      <c r="F8236" t="s">
        <v>15</v>
      </c>
      <c r="G8236">
        <v>33.097000000000001</v>
      </c>
      <c r="H8236" t="s">
        <v>26</v>
      </c>
      <c r="I8236">
        <v>1</v>
      </c>
      <c r="J8236">
        <f t="shared" si="260"/>
        <v>33.097000000000001</v>
      </c>
      <c r="K8236">
        <v>6.1</v>
      </c>
      <c r="L8236" s="1">
        <f t="shared" si="261"/>
        <v>201.89169999999999</v>
      </c>
    </row>
    <row r="8237" spans="1:12" x14ac:dyDescent="0.25">
      <c r="A8237" t="s">
        <v>15550</v>
      </c>
      <c r="B8237" t="s">
        <v>15551</v>
      </c>
      <c r="D8237">
        <v>850</v>
      </c>
      <c r="E8237" t="s">
        <v>14301</v>
      </c>
      <c r="F8237" t="s">
        <v>15</v>
      </c>
      <c r="G8237">
        <v>20.8</v>
      </c>
      <c r="H8237" t="s">
        <v>26</v>
      </c>
      <c r="I8237">
        <v>1</v>
      </c>
      <c r="J8237">
        <f t="shared" si="260"/>
        <v>20.8</v>
      </c>
      <c r="K8237">
        <v>4.1500000000000004</v>
      </c>
      <c r="L8237" s="1">
        <f t="shared" si="261"/>
        <v>86.320000000000007</v>
      </c>
    </row>
    <row r="8238" spans="1:12" x14ac:dyDescent="0.25">
      <c r="A8238" t="s">
        <v>14615</v>
      </c>
      <c r="B8238" t="s">
        <v>14616</v>
      </c>
      <c r="C8238" t="s">
        <v>14617</v>
      </c>
      <c r="D8238">
        <v>850</v>
      </c>
      <c r="E8238" t="s">
        <v>14301</v>
      </c>
      <c r="F8238" t="s">
        <v>15</v>
      </c>
      <c r="G8238">
        <v>15</v>
      </c>
      <c r="H8238" t="s">
        <v>26</v>
      </c>
      <c r="I8238">
        <v>1</v>
      </c>
      <c r="J8238">
        <f t="shared" si="260"/>
        <v>15</v>
      </c>
      <c r="K8238">
        <v>36</v>
      </c>
      <c r="L8238" s="1">
        <f t="shared" si="261"/>
        <v>540</v>
      </c>
    </row>
    <row r="8239" spans="1:12" x14ac:dyDescent="0.25">
      <c r="A8239" t="s">
        <v>15329</v>
      </c>
      <c r="B8239" t="s">
        <v>15330</v>
      </c>
      <c r="C8239" t="s">
        <v>15331</v>
      </c>
      <c r="D8239">
        <v>850</v>
      </c>
      <c r="E8239" t="s">
        <v>14301</v>
      </c>
      <c r="F8239" t="s">
        <v>15</v>
      </c>
      <c r="G8239">
        <v>13.695</v>
      </c>
      <c r="H8239" t="s">
        <v>26</v>
      </c>
      <c r="I8239">
        <v>1</v>
      </c>
      <c r="J8239">
        <f t="shared" si="260"/>
        <v>13.695</v>
      </c>
      <c r="K8239">
        <v>336.25</v>
      </c>
      <c r="L8239" s="1">
        <f t="shared" si="261"/>
        <v>4604.9437500000004</v>
      </c>
    </row>
    <row r="8240" spans="1:12" x14ac:dyDescent="0.25">
      <c r="A8240" t="s">
        <v>14314</v>
      </c>
      <c r="B8240" t="s">
        <v>14315</v>
      </c>
      <c r="C8240" t="s">
        <v>14316</v>
      </c>
      <c r="D8240">
        <v>850</v>
      </c>
      <c r="E8240" t="s">
        <v>14301</v>
      </c>
      <c r="F8240" t="s">
        <v>15</v>
      </c>
      <c r="G8240">
        <v>6.5620000000000003</v>
      </c>
      <c r="H8240" t="s">
        <v>26</v>
      </c>
      <c r="I8240">
        <v>1</v>
      </c>
      <c r="J8240">
        <f t="shared" si="260"/>
        <v>6.5620000000000003</v>
      </c>
      <c r="K8240">
        <v>577.15</v>
      </c>
      <c r="L8240" s="1">
        <f t="shared" si="261"/>
        <v>3787.2583</v>
      </c>
    </row>
    <row r="8241" spans="1:12" x14ac:dyDescent="0.25">
      <c r="A8241" t="s">
        <v>17526</v>
      </c>
      <c r="B8241" t="s">
        <v>17527</v>
      </c>
      <c r="C8241" t="s">
        <v>17528</v>
      </c>
      <c r="D8241">
        <v>875</v>
      </c>
      <c r="E8241" t="s">
        <v>2673</v>
      </c>
      <c r="F8241" t="s">
        <v>15</v>
      </c>
      <c r="G8241" s="2">
        <v>10150</v>
      </c>
      <c r="H8241" t="s">
        <v>16</v>
      </c>
      <c r="I8241">
        <v>0.16850000000000001</v>
      </c>
      <c r="J8241">
        <f t="shared" si="260"/>
        <v>1710.2750000000001</v>
      </c>
      <c r="K8241">
        <v>2.0270000000000001</v>
      </c>
      <c r="L8241" s="1">
        <f t="shared" si="261"/>
        <v>20574.050000000003</v>
      </c>
    </row>
    <row r="8242" spans="1:12" x14ac:dyDescent="0.25">
      <c r="A8242" t="s">
        <v>21409</v>
      </c>
      <c r="B8242" t="s">
        <v>21410</v>
      </c>
      <c r="C8242" t="s">
        <v>21386</v>
      </c>
      <c r="D8242">
        <v>875</v>
      </c>
      <c r="E8242" t="s">
        <v>2673</v>
      </c>
      <c r="F8242" t="s">
        <v>15</v>
      </c>
      <c r="G8242" s="2">
        <v>20970</v>
      </c>
      <c r="H8242" t="s">
        <v>16</v>
      </c>
      <c r="I8242">
        <v>0.11</v>
      </c>
      <c r="J8242">
        <f t="shared" si="260"/>
        <v>2306.6999999999998</v>
      </c>
      <c r="K8242">
        <v>0.98</v>
      </c>
      <c r="L8242" s="1">
        <f t="shared" si="261"/>
        <v>20550.599999999999</v>
      </c>
    </row>
    <row r="8243" spans="1:12" x14ac:dyDescent="0.25">
      <c r="A8243" t="s">
        <v>15995</v>
      </c>
      <c r="B8243" t="s">
        <v>15996</v>
      </c>
      <c r="C8243" t="s">
        <v>15997</v>
      </c>
      <c r="D8243">
        <v>875</v>
      </c>
      <c r="E8243" t="s">
        <v>2673</v>
      </c>
      <c r="F8243" t="s">
        <v>15</v>
      </c>
      <c r="G8243" s="2">
        <v>47316</v>
      </c>
      <c r="H8243" t="s">
        <v>16</v>
      </c>
      <c r="I8243">
        <v>0.36299999999999999</v>
      </c>
      <c r="J8243">
        <f t="shared" si="260"/>
        <v>17175.707999999999</v>
      </c>
      <c r="K8243">
        <v>0.433</v>
      </c>
      <c r="L8243" s="1">
        <f t="shared" si="261"/>
        <v>20487.828000000001</v>
      </c>
    </row>
    <row r="8244" spans="1:12" x14ac:dyDescent="0.25">
      <c r="A8244" t="s">
        <v>22128</v>
      </c>
      <c r="B8244" t="s">
        <v>22129</v>
      </c>
      <c r="C8244" t="s">
        <v>22130</v>
      </c>
      <c r="D8244">
        <v>875</v>
      </c>
      <c r="E8244" t="s">
        <v>2673</v>
      </c>
      <c r="F8244" t="s">
        <v>15</v>
      </c>
      <c r="G8244" s="2">
        <v>57549</v>
      </c>
      <c r="H8244" t="s">
        <v>16</v>
      </c>
      <c r="I8244">
        <v>0.105</v>
      </c>
      <c r="J8244">
        <f t="shared" si="260"/>
        <v>6042.6449999999995</v>
      </c>
      <c r="K8244">
        <v>0.35520000000000002</v>
      </c>
      <c r="L8244" s="1">
        <f t="shared" si="261"/>
        <v>20441.4048</v>
      </c>
    </row>
    <row r="8245" spans="1:12" x14ac:dyDescent="0.25">
      <c r="A8245" t="s">
        <v>19793</v>
      </c>
      <c r="B8245" t="s">
        <v>19794</v>
      </c>
      <c r="C8245" t="s">
        <v>19795</v>
      </c>
      <c r="D8245">
        <v>875</v>
      </c>
      <c r="E8245" t="s">
        <v>2673</v>
      </c>
      <c r="F8245" t="s">
        <v>15</v>
      </c>
      <c r="G8245" s="2">
        <v>21150</v>
      </c>
      <c r="H8245" t="s">
        <v>16</v>
      </c>
      <c r="I8245">
        <v>0.28000000000000003</v>
      </c>
      <c r="J8245">
        <f t="shared" si="260"/>
        <v>5922.0000000000009</v>
      </c>
      <c r="K8245">
        <v>0.96599999999999997</v>
      </c>
      <c r="L8245" s="1">
        <f t="shared" si="261"/>
        <v>20430.899999999998</v>
      </c>
    </row>
    <row r="8246" spans="1:12" x14ac:dyDescent="0.25">
      <c r="A8246" t="s">
        <v>18120</v>
      </c>
      <c r="B8246" t="s">
        <v>18121</v>
      </c>
      <c r="D8246">
        <v>875</v>
      </c>
      <c r="E8246" t="s">
        <v>2673</v>
      </c>
      <c r="F8246" t="s">
        <v>15</v>
      </c>
      <c r="G8246" s="2">
        <v>33083</v>
      </c>
      <c r="H8246" t="s">
        <v>16</v>
      </c>
      <c r="I8246">
        <v>0.13100000000000001</v>
      </c>
      <c r="J8246">
        <f t="shared" si="260"/>
        <v>4333.8730000000005</v>
      </c>
      <c r="K8246">
        <v>0.61699999999999999</v>
      </c>
      <c r="L8246" s="1">
        <f t="shared" si="261"/>
        <v>20412.210999999999</v>
      </c>
    </row>
    <row r="8247" spans="1:12" x14ac:dyDescent="0.25">
      <c r="A8247" t="s">
        <v>19520</v>
      </c>
      <c r="B8247" t="s">
        <v>19521</v>
      </c>
      <c r="C8247" t="s">
        <v>19468</v>
      </c>
      <c r="D8247">
        <v>875</v>
      </c>
      <c r="E8247" t="s">
        <v>2673</v>
      </c>
      <c r="F8247" t="s">
        <v>15</v>
      </c>
      <c r="G8247" s="2">
        <v>8915</v>
      </c>
      <c r="H8247" t="s">
        <v>16</v>
      </c>
      <c r="I8247">
        <v>0.17780000000000001</v>
      </c>
      <c r="J8247">
        <f t="shared" si="260"/>
        <v>1585.0870000000002</v>
      </c>
      <c r="K8247">
        <v>2.2632300000000001</v>
      </c>
      <c r="L8247" s="1">
        <f t="shared" si="261"/>
        <v>20176.695449999999</v>
      </c>
    </row>
    <row r="8248" spans="1:12" x14ac:dyDescent="0.25">
      <c r="A8248" t="s">
        <v>19607</v>
      </c>
      <c r="B8248" t="s">
        <v>19608</v>
      </c>
      <c r="C8248" t="s">
        <v>19609</v>
      </c>
      <c r="D8248">
        <v>875</v>
      </c>
      <c r="E8248" t="s">
        <v>2673</v>
      </c>
      <c r="F8248" t="s">
        <v>15</v>
      </c>
      <c r="G8248" s="2">
        <v>20800</v>
      </c>
      <c r="H8248" t="s">
        <v>16</v>
      </c>
      <c r="I8248">
        <v>0.192</v>
      </c>
      <c r="J8248">
        <f t="shared" si="260"/>
        <v>3993.6</v>
      </c>
      <c r="K8248">
        <v>0.96199999999999997</v>
      </c>
      <c r="L8248" s="1">
        <f t="shared" si="261"/>
        <v>20009.599999999999</v>
      </c>
    </row>
    <row r="8249" spans="1:12" x14ac:dyDescent="0.25">
      <c r="A8249" t="s">
        <v>19313</v>
      </c>
      <c r="B8249" t="s">
        <v>19314</v>
      </c>
      <c r="D8249">
        <v>875</v>
      </c>
      <c r="E8249" t="s">
        <v>2673</v>
      </c>
      <c r="F8249" t="s">
        <v>15</v>
      </c>
      <c r="G8249" s="2">
        <v>19935</v>
      </c>
      <c r="H8249" t="s">
        <v>16</v>
      </c>
      <c r="I8249">
        <v>0.27600000000000002</v>
      </c>
      <c r="J8249">
        <f t="shared" si="260"/>
        <v>5502.06</v>
      </c>
      <c r="K8249">
        <v>0.995</v>
      </c>
      <c r="L8249" s="1">
        <f t="shared" si="261"/>
        <v>19835.325000000001</v>
      </c>
    </row>
    <row r="8250" spans="1:12" x14ac:dyDescent="0.25">
      <c r="A8250" t="s">
        <v>20603</v>
      </c>
      <c r="B8250" t="s">
        <v>20604</v>
      </c>
      <c r="C8250" t="s">
        <v>16573</v>
      </c>
      <c r="D8250">
        <v>875</v>
      </c>
      <c r="E8250" t="s">
        <v>2673</v>
      </c>
      <c r="F8250" t="s">
        <v>15</v>
      </c>
      <c r="G8250" s="2">
        <v>64099</v>
      </c>
      <c r="H8250" t="s">
        <v>16</v>
      </c>
      <c r="I8250">
        <v>3.9399999999999998E-2</v>
      </c>
      <c r="J8250">
        <f t="shared" si="260"/>
        <v>2525.5005999999998</v>
      </c>
      <c r="K8250">
        <v>0.30889</v>
      </c>
      <c r="L8250" s="1">
        <f t="shared" si="261"/>
        <v>19799.540109999998</v>
      </c>
    </row>
    <row r="8251" spans="1:12" x14ac:dyDescent="0.25">
      <c r="A8251" t="s">
        <v>20898</v>
      </c>
      <c r="B8251" t="s">
        <v>20899</v>
      </c>
      <c r="C8251" t="s">
        <v>19574</v>
      </c>
      <c r="D8251">
        <v>875</v>
      </c>
      <c r="E8251" t="s">
        <v>2673</v>
      </c>
      <c r="F8251" t="s">
        <v>15</v>
      </c>
      <c r="G8251" s="2">
        <v>10055</v>
      </c>
      <c r="H8251" t="s">
        <v>16</v>
      </c>
      <c r="I8251">
        <v>0.155</v>
      </c>
      <c r="J8251">
        <f t="shared" si="260"/>
        <v>1558.5250000000001</v>
      </c>
      <c r="K8251">
        <v>1.9613400000000001</v>
      </c>
      <c r="L8251" s="1">
        <f t="shared" si="261"/>
        <v>19721.273700000002</v>
      </c>
    </row>
    <row r="8252" spans="1:12" x14ac:dyDescent="0.25">
      <c r="A8252" t="s">
        <v>22510</v>
      </c>
      <c r="B8252" t="s">
        <v>22511</v>
      </c>
      <c r="C8252" t="s">
        <v>22509</v>
      </c>
      <c r="D8252">
        <v>875</v>
      </c>
      <c r="E8252" t="s">
        <v>2673</v>
      </c>
      <c r="F8252" t="s">
        <v>15</v>
      </c>
      <c r="G8252" s="2">
        <v>134279</v>
      </c>
      <c r="H8252" t="s">
        <v>16</v>
      </c>
      <c r="I8252">
        <v>2.9600000000000001E-2</v>
      </c>
      <c r="J8252">
        <f t="shared" si="260"/>
        <v>3974.6584000000003</v>
      </c>
      <c r="K8252">
        <v>0.14649999999999999</v>
      </c>
      <c r="L8252" s="1">
        <f t="shared" si="261"/>
        <v>19671.873499999998</v>
      </c>
    </row>
    <row r="8253" spans="1:12" x14ac:dyDescent="0.25">
      <c r="A8253" t="s">
        <v>19735</v>
      </c>
      <c r="B8253" t="s">
        <v>19736</v>
      </c>
      <c r="C8253" t="s">
        <v>19737</v>
      </c>
      <c r="D8253">
        <v>875</v>
      </c>
      <c r="E8253" t="s">
        <v>2673</v>
      </c>
      <c r="F8253" t="s">
        <v>15</v>
      </c>
      <c r="G8253" s="2">
        <v>41800</v>
      </c>
      <c r="H8253" t="s">
        <v>16</v>
      </c>
      <c r="I8253">
        <v>3.5999999999999997E-2</v>
      </c>
      <c r="J8253">
        <f t="shared" si="260"/>
        <v>1504.8</v>
      </c>
      <c r="K8253">
        <v>0.47</v>
      </c>
      <c r="L8253" s="1">
        <f t="shared" si="261"/>
        <v>19646</v>
      </c>
    </row>
    <row r="8254" spans="1:12" x14ac:dyDescent="0.25">
      <c r="A8254" t="s">
        <v>16666</v>
      </c>
      <c r="B8254" t="s">
        <v>16667</v>
      </c>
      <c r="C8254" t="s">
        <v>16668</v>
      </c>
      <c r="D8254">
        <v>875</v>
      </c>
      <c r="E8254" t="s">
        <v>2673</v>
      </c>
      <c r="F8254" t="s">
        <v>15</v>
      </c>
      <c r="G8254" s="2">
        <v>11415</v>
      </c>
      <c r="H8254" t="s">
        <v>16</v>
      </c>
      <c r="I8254">
        <v>0.1535</v>
      </c>
      <c r="J8254">
        <f t="shared" si="260"/>
        <v>1752.2024999999999</v>
      </c>
      <c r="K8254">
        <v>1.7110000000000001</v>
      </c>
      <c r="L8254" s="1">
        <f t="shared" si="261"/>
        <v>19531.065000000002</v>
      </c>
    </row>
    <row r="8255" spans="1:12" x14ac:dyDescent="0.25">
      <c r="A8255" t="s">
        <v>16812</v>
      </c>
      <c r="B8255" t="s">
        <v>16813</v>
      </c>
      <c r="C8255" t="s">
        <v>16814</v>
      </c>
      <c r="D8255">
        <v>875</v>
      </c>
      <c r="E8255" t="s">
        <v>2673</v>
      </c>
      <c r="F8255" t="s">
        <v>15</v>
      </c>
      <c r="G8255" s="2">
        <v>10945</v>
      </c>
      <c r="H8255" t="s">
        <v>16</v>
      </c>
      <c r="I8255">
        <v>0.122</v>
      </c>
      <c r="J8255">
        <f t="shared" si="260"/>
        <v>1335.29</v>
      </c>
      <c r="K8255">
        <v>1.7801100000000001</v>
      </c>
      <c r="L8255" s="1">
        <f t="shared" si="261"/>
        <v>19483.303950000001</v>
      </c>
    </row>
    <row r="8256" spans="1:12" x14ac:dyDescent="0.25">
      <c r="A8256" t="s">
        <v>22119</v>
      </c>
      <c r="B8256" t="s">
        <v>22120</v>
      </c>
      <c r="C8256" t="s">
        <v>22121</v>
      </c>
      <c r="D8256">
        <v>875</v>
      </c>
      <c r="E8256" t="s">
        <v>2673</v>
      </c>
      <c r="F8256" t="s">
        <v>15</v>
      </c>
      <c r="G8256" s="2">
        <v>75183</v>
      </c>
      <c r="H8256" t="s">
        <v>16</v>
      </c>
      <c r="I8256">
        <v>6.0900000000000003E-2</v>
      </c>
      <c r="J8256">
        <f t="shared" si="260"/>
        <v>4578.6446999999998</v>
      </c>
      <c r="K8256">
        <v>0.25900000000000001</v>
      </c>
      <c r="L8256" s="1">
        <f t="shared" si="261"/>
        <v>19472.397000000001</v>
      </c>
    </row>
    <row r="8257" spans="1:12" x14ac:dyDescent="0.25">
      <c r="A8257" t="s">
        <v>16856</v>
      </c>
      <c r="B8257" t="s">
        <v>16857</v>
      </c>
      <c r="C8257" t="s">
        <v>16858</v>
      </c>
      <c r="D8257">
        <v>875</v>
      </c>
      <c r="E8257" t="s">
        <v>2673</v>
      </c>
      <c r="F8257" t="s">
        <v>15</v>
      </c>
      <c r="G8257" s="2">
        <v>29410</v>
      </c>
      <c r="H8257" t="s">
        <v>16</v>
      </c>
      <c r="I8257">
        <v>0.11</v>
      </c>
      <c r="J8257">
        <f t="shared" si="260"/>
        <v>3235.1</v>
      </c>
      <c r="K8257">
        <v>0.65300000000000002</v>
      </c>
      <c r="L8257" s="1">
        <f t="shared" si="261"/>
        <v>19204.73</v>
      </c>
    </row>
    <row r="8258" spans="1:12" x14ac:dyDescent="0.25">
      <c r="A8258" t="s">
        <v>17582</v>
      </c>
      <c r="B8258" t="s">
        <v>17583</v>
      </c>
      <c r="C8258" t="s">
        <v>17584</v>
      </c>
      <c r="D8258">
        <v>875</v>
      </c>
      <c r="E8258" t="s">
        <v>2673</v>
      </c>
      <c r="F8258" t="s">
        <v>15</v>
      </c>
      <c r="G8258" s="2">
        <v>25137</v>
      </c>
      <c r="H8258" t="s">
        <v>16</v>
      </c>
      <c r="I8258">
        <v>0.14499999999999999</v>
      </c>
      <c r="J8258">
        <f t="shared" si="260"/>
        <v>3644.8649999999998</v>
      </c>
      <c r="K8258">
        <v>0.76302999999999999</v>
      </c>
      <c r="L8258" s="1">
        <f t="shared" si="261"/>
        <v>19180.285110000001</v>
      </c>
    </row>
    <row r="8259" spans="1:12" x14ac:dyDescent="0.25">
      <c r="A8259" t="s">
        <v>16095</v>
      </c>
      <c r="B8259" t="s">
        <v>16096</v>
      </c>
      <c r="C8259" t="s">
        <v>16097</v>
      </c>
      <c r="D8259">
        <v>875</v>
      </c>
      <c r="E8259" t="s">
        <v>2673</v>
      </c>
      <c r="F8259" t="s">
        <v>15</v>
      </c>
      <c r="G8259" s="2">
        <v>48034</v>
      </c>
      <c r="H8259" t="s">
        <v>16</v>
      </c>
      <c r="I8259">
        <v>0.10299999999999999</v>
      </c>
      <c r="J8259">
        <f t="shared" si="260"/>
        <v>4947.5019999999995</v>
      </c>
      <c r="K8259">
        <v>0.39900000000000002</v>
      </c>
      <c r="L8259" s="1">
        <f t="shared" si="261"/>
        <v>19165.566000000003</v>
      </c>
    </row>
    <row r="8260" spans="1:12" x14ac:dyDescent="0.25">
      <c r="A8260" t="s">
        <v>20821</v>
      </c>
      <c r="B8260" t="s">
        <v>20822</v>
      </c>
      <c r="C8260" t="s">
        <v>16224</v>
      </c>
      <c r="D8260">
        <v>875</v>
      </c>
      <c r="E8260" t="s">
        <v>2673</v>
      </c>
      <c r="F8260" t="s">
        <v>15</v>
      </c>
      <c r="G8260" s="2">
        <v>31822</v>
      </c>
      <c r="H8260" t="s">
        <v>16</v>
      </c>
      <c r="I8260">
        <v>0.12180000000000001</v>
      </c>
      <c r="J8260">
        <f t="shared" si="260"/>
        <v>3875.9196000000002</v>
      </c>
      <c r="K8260">
        <v>0.60129999999999995</v>
      </c>
      <c r="L8260" s="1">
        <f t="shared" si="261"/>
        <v>19134.568599999999</v>
      </c>
    </row>
    <row r="8261" spans="1:12" x14ac:dyDescent="0.25">
      <c r="A8261" t="s">
        <v>24890</v>
      </c>
      <c r="B8261" t="s">
        <v>24891</v>
      </c>
      <c r="C8261" t="s">
        <v>24892</v>
      </c>
      <c r="D8261">
        <v>875</v>
      </c>
      <c r="E8261" t="s">
        <v>2673</v>
      </c>
      <c r="F8261" t="s">
        <v>15</v>
      </c>
      <c r="G8261" s="2">
        <v>645866</v>
      </c>
      <c r="H8261" t="s">
        <v>16</v>
      </c>
      <c r="I8261">
        <v>5.0000000000000001E-3</v>
      </c>
      <c r="J8261">
        <f t="shared" si="260"/>
        <v>3229.33</v>
      </c>
      <c r="K8261">
        <v>2.9499999999999998E-2</v>
      </c>
      <c r="L8261" s="1">
        <f t="shared" si="261"/>
        <v>19053.046999999999</v>
      </c>
    </row>
    <row r="8262" spans="1:12" x14ac:dyDescent="0.25">
      <c r="A8262" t="s">
        <v>16656</v>
      </c>
      <c r="B8262" t="s">
        <v>16657</v>
      </c>
      <c r="C8262" t="s">
        <v>16658</v>
      </c>
      <c r="D8262">
        <v>875</v>
      </c>
      <c r="E8262" t="s">
        <v>2673</v>
      </c>
      <c r="F8262" t="s">
        <v>15</v>
      </c>
      <c r="G8262" s="2">
        <v>21200</v>
      </c>
      <c r="H8262" t="s">
        <v>16</v>
      </c>
      <c r="I8262">
        <v>4.2999999999999997E-2</v>
      </c>
      <c r="J8262">
        <f t="shared" si="260"/>
        <v>911.59999999999991</v>
      </c>
      <c r="K8262">
        <v>0.89700000000000002</v>
      </c>
      <c r="L8262" s="1">
        <f t="shared" si="261"/>
        <v>19016.400000000001</v>
      </c>
    </row>
    <row r="8263" spans="1:12" x14ac:dyDescent="0.25">
      <c r="A8263" t="s">
        <v>16141</v>
      </c>
      <c r="B8263" t="s">
        <v>16142</v>
      </c>
      <c r="C8263" t="s">
        <v>16139</v>
      </c>
      <c r="D8263">
        <v>875</v>
      </c>
      <c r="E8263" t="s">
        <v>2673</v>
      </c>
      <c r="F8263" t="s">
        <v>15</v>
      </c>
      <c r="G8263" s="2">
        <v>10730</v>
      </c>
      <c r="H8263" t="s">
        <v>16</v>
      </c>
      <c r="I8263">
        <v>0.16900000000000001</v>
      </c>
      <c r="J8263">
        <f t="shared" si="260"/>
        <v>1813.3700000000001</v>
      </c>
      <c r="K8263">
        <v>1.7689999999999999</v>
      </c>
      <c r="L8263" s="1">
        <f t="shared" si="261"/>
        <v>18981.37</v>
      </c>
    </row>
    <row r="8264" spans="1:12" x14ac:dyDescent="0.25">
      <c r="A8264" t="s">
        <v>22507</v>
      </c>
      <c r="B8264" t="s">
        <v>22508</v>
      </c>
      <c r="C8264" t="s">
        <v>22509</v>
      </c>
      <c r="D8264">
        <v>875</v>
      </c>
      <c r="E8264" t="s">
        <v>2673</v>
      </c>
      <c r="F8264" t="s">
        <v>15</v>
      </c>
      <c r="G8264" s="2">
        <v>128624</v>
      </c>
      <c r="H8264" t="s">
        <v>16</v>
      </c>
      <c r="I8264">
        <v>2.9600000000000001E-2</v>
      </c>
      <c r="J8264">
        <f t="shared" si="260"/>
        <v>3807.2704000000003</v>
      </c>
      <c r="K8264">
        <v>0.14649999999999999</v>
      </c>
      <c r="L8264" s="1">
        <f t="shared" si="261"/>
        <v>18843.415999999997</v>
      </c>
    </row>
    <row r="8265" spans="1:12" x14ac:dyDescent="0.25">
      <c r="A8265" t="s">
        <v>18234</v>
      </c>
      <c r="B8265" t="s">
        <v>18235</v>
      </c>
      <c r="C8265" t="s">
        <v>18225</v>
      </c>
      <c r="D8265">
        <v>875</v>
      </c>
      <c r="E8265" t="s">
        <v>2673</v>
      </c>
      <c r="F8265" t="s">
        <v>15</v>
      </c>
      <c r="G8265" s="2">
        <v>22450</v>
      </c>
      <c r="H8265" t="s">
        <v>16</v>
      </c>
      <c r="I8265">
        <v>3.3250000000000002E-2</v>
      </c>
      <c r="J8265">
        <f t="shared" si="260"/>
        <v>746.46250000000009</v>
      </c>
      <c r="K8265">
        <v>0.83391999999999999</v>
      </c>
      <c r="L8265" s="1">
        <f t="shared" si="261"/>
        <v>18721.504000000001</v>
      </c>
    </row>
    <row r="8266" spans="1:12" x14ac:dyDescent="0.25">
      <c r="A8266" t="s">
        <v>16943</v>
      </c>
      <c r="B8266" t="s">
        <v>16944</v>
      </c>
      <c r="C8266" t="s">
        <v>16224</v>
      </c>
      <c r="D8266">
        <v>875</v>
      </c>
      <c r="E8266" t="s">
        <v>2673</v>
      </c>
      <c r="F8266" t="s">
        <v>15</v>
      </c>
      <c r="G8266" s="2">
        <v>32660</v>
      </c>
      <c r="H8266" t="s">
        <v>16</v>
      </c>
      <c r="I8266">
        <v>0.11899999999999999</v>
      </c>
      <c r="J8266">
        <f t="shared" si="260"/>
        <v>3886.54</v>
      </c>
      <c r="K8266">
        <v>0.56733</v>
      </c>
      <c r="L8266" s="1">
        <f t="shared" si="261"/>
        <v>18528.997800000001</v>
      </c>
    </row>
    <row r="8267" spans="1:12" x14ac:dyDescent="0.25">
      <c r="A8267" t="s">
        <v>18230</v>
      </c>
      <c r="B8267" t="s">
        <v>18231</v>
      </c>
      <c r="C8267" t="s">
        <v>18225</v>
      </c>
      <c r="D8267">
        <v>875</v>
      </c>
      <c r="E8267" t="s">
        <v>2673</v>
      </c>
      <c r="F8267" t="s">
        <v>15</v>
      </c>
      <c r="G8267" s="2">
        <v>22200</v>
      </c>
      <c r="H8267" t="s">
        <v>16</v>
      </c>
      <c r="I8267">
        <v>3.4000000000000002E-2</v>
      </c>
      <c r="J8267">
        <f t="shared" si="260"/>
        <v>754.80000000000007</v>
      </c>
      <c r="K8267">
        <v>0.83391999999999999</v>
      </c>
      <c r="L8267" s="1">
        <f t="shared" si="261"/>
        <v>18513.024000000001</v>
      </c>
    </row>
    <row r="8268" spans="1:12" x14ac:dyDescent="0.25">
      <c r="A8268" t="s">
        <v>19704</v>
      </c>
      <c r="B8268" t="s">
        <v>19705</v>
      </c>
      <c r="C8268" t="s">
        <v>19706</v>
      </c>
      <c r="D8268">
        <v>875</v>
      </c>
      <c r="E8268" t="s">
        <v>2673</v>
      </c>
      <c r="F8268" t="s">
        <v>15</v>
      </c>
      <c r="G8268" s="2">
        <v>14110</v>
      </c>
      <c r="H8268" t="s">
        <v>16</v>
      </c>
      <c r="I8268">
        <v>9.5000000000000001E-2</v>
      </c>
      <c r="J8268">
        <f t="shared" si="260"/>
        <v>1340.45</v>
      </c>
      <c r="K8268">
        <v>1.31073</v>
      </c>
      <c r="L8268" s="1">
        <f t="shared" si="261"/>
        <v>18494.400299999998</v>
      </c>
    </row>
    <row r="8269" spans="1:12" x14ac:dyDescent="0.25">
      <c r="A8269" t="s">
        <v>17269</v>
      </c>
      <c r="B8269" t="s">
        <v>17270</v>
      </c>
      <c r="C8269" t="s">
        <v>17271</v>
      </c>
      <c r="D8269">
        <v>875</v>
      </c>
      <c r="E8269" t="s">
        <v>2673</v>
      </c>
      <c r="F8269" t="s">
        <v>15</v>
      </c>
      <c r="G8269" s="2">
        <v>23829</v>
      </c>
      <c r="H8269" t="s">
        <v>16</v>
      </c>
      <c r="I8269">
        <v>0.14474999999999999</v>
      </c>
      <c r="J8269">
        <f t="shared" si="260"/>
        <v>3449.2477499999995</v>
      </c>
      <c r="K8269">
        <v>0.77485999999999999</v>
      </c>
      <c r="L8269" s="1">
        <f t="shared" si="261"/>
        <v>18464.138940000001</v>
      </c>
    </row>
    <row r="8270" spans="1:12" x14ac:dyDescent="0.25">
      <c r="A8270" t="s">
        <v>20087</v>
      </c>
      <c r="B8270" t="s">
        <v>20088</v>
      </c>
      <c r="C8270" t="s">
        <v>20089</v>
      </c>
      <c r="D8270">
        <v>875</v>
      </c>
      <c r="E8270" t="s">
        <v>2673</v>
      </c>
      <c r="F8270" t="s">
        <v>15</v>
      </c>
      <c r="G8270" s="2">
        <v>66385</v>
      </c>
      <c r="H8270" t="s">
        <v>16</v>
      </c>
      <c r="I8270">
        <v>0.24399999999999999</v>
      </c>
      <c r="J8270">
        <f t="shared" si="260"/>
        <v>16197.94</v>
      </c>
      <c r="K8270">
        <v>0.27700000000000002</v>
      </c>
      <c r="L8270" s="1">
        <f t="shared" si="261"/>
        <v>18388.645</v>
      </c>
    </row>
    <row r="8271" spans="1:12" x14ac:dyDescent="0.25">
      <c r="A8271" t="s">
        <v>19098</v>
      </c>
      <c r="B8271" t="s">
        <v>19099</v>
      </c>
      <c r="C8271" t="s">
        <v>18225</v>
      </c>
      <c r="D8271">
        <v>875</v>
      </c>
      <c r="E8271" t="s">
        <v>2673</v>
      </c>
      <c r="F8271" t="s">
        <v>15</v>
      </c>
      <c r="G8271" s="2">
        <v>20600</v>
      </c>
      <c r="H8271" t="s">
        <v>16</v>
      </c>
      <c r="I8271">
        <v>3.3250000000000002E-2</v>
      </c>
      <c r="J8271">
        <f t="shared" si="260"/>
        <v>684.95</v>
      </c>
      <c r="K8271">
        <v>0.88724000000000003</v>
      </c>
      <c r="L8271" s="1">
        <f t="shared" si="261"/>
        <v>18277.144</v>
      </c>
    </row>
    <row r="8272" spans="1:12" x14ac:dyDescent="0.25">
      <c r="A8272" t="s">
        <v>17523</v>
      </c>
      <c r="B8272" t="s">
        <v>17524</v>
      </c>
      <c r="C8272" t="s">
        <v>17525</v>
      </c>
      <c r="D8272">
        <v>875</v>
      </c>
      <c r="E8272" t="s">
        <v>2673</v>
      </c>
      <c r="F8272" t="s">
        <v>15</v>
      </c>
      <c r="G8272" s="2">
        <v>9000</v>
      </c>
      <c r="H8272" t="s">
        <v>16</v>
      </c>
      <c r="I8272">
        <v>0.16944000000000001</v>
      </c>
      <c r="J8272">
        <f t="shared" si="260"/>
        <v>1524.96</v>
      </c>
      <c r="K8272">
        <v>2.0270000000000001</v>
      </c>
      <c r="L8272" s="1">
        <f t="shared" si="261"/>
        <v>18243</v>
      </c>
    </row>
    <row r="8273" spans="1:12" x14ac:dyDescent="0.25">
      <c r="A8273" t="s">
        <v>19362</v>
      </c>
      <c r="B8273" t="s">
        <v>19363</v>
      </c>
      <c r="C8273" t="s">
        <v>15783</v>
      </c>
      <c r="D8273">
        <v>875</v>
      </c>
      <c r="E8273" t="s">
        <v>2673</v>
      </c>
      <c r="F8273" t="s">
        <v>15</v>
      </c>
      <c r="G8273" s="2">
        <v>15709</v>
      </c>
      <c r="H8273" t="s">
        <v>16</v>
      </c>
      <c r="I8273">
        <v>0.13059999999999999</v>
      </c>
      <c r="J8273">
        <f t="shared" si="260"/>
        <v>2051.5953999999997</v>
      </c>
      <c r="K8273">
        <v>1.1609100000000001</v>
      </c>
      <c r="L8273" s="1">
        <f t="shared" si="261"/>
        <v>18236.735190000003</v>
      </c>
    </row>
    <row r="8274" spans="1:12" x14ac:dyDescent="0.25">
      <c r="A8274" t="s">
        <v>22426</v>
      </c>
      <c r="B8274" t="s">
        <v>22427</v>
      </c>
      <c r="C8274" t="s">
        <v>22108</v>
      </c>
      <c r="D8274">
        <v>875</v>
      </c>
      <c r="E8274" t="s">
        <v>2673</v>
      </c>
      <c r="F8274" t="s">
        <v>15</v>
      </c>
      <c r="G8274" s="2">
        <v>229025</v>
      </c>
      <c r="H8274" t="s">
        <v>16</v>
      </c>
      <c r="I8274">
        <v>1.985E-2</v>
      </c>
      <c r="J8274">
        <f t="shared" si="260"/>
        <v>4546.1462499999998</v>
      </c>
      <c r="K8274">
        <v>7.9619999999999996E-2</v>
      </c>
      <c r="L8274" s="1">
        <f t="shared" si="261"/>
        <v>18234.970499999999</v>
      </c>
    </row>
    <row r="8275" spans="1:12" x14ac:dyDescent="0.25">
      <c r="A8275" t="s">
        <v>21914</v>
      </c>
      <c r="B8275" t="s">
        <v>21915</v>
      </c>
      <c r="C8275" t="s">
        <v>19574</v>
      </c>
      <c r="D8275">
        <v>875</v>
      </c>
      <c r="E8275" t="s">
        <v>2673</v>
      </c>
      <c r="F8275" t="s">
        <v>15</v>
      </c>
      <c r="G8275" s="2">
        <v>9990</v>
      </c>
      <c r="H8275" t="s">
        <v>16</v>
      </c>
      <c r="I8275">
        <v>0.155</v>
      </c>
      <c r="J8275">
        <f t="shared" si="260"/>
        <v>1548.45</v>
      </c>
      <c r="K8275">
        <v>1.82056</v>
      </c>
      <c r="L8275" s="1">
        <f t="shared" si="261"/>
        <v>18187.394400000001</v>
      </c>
    </row>
    <row r="8276" spans="1:12" x14ac:dyDescent="0.25">
      <c r="A8276" t="s">
        <v>21452</v>
      </c>
      <c r="B8276" t="s">
        <v>21453</v>
      </c>
      <c r="C8276" t="s">
        <v>19649</v>
      </c>
      <c r="D8276">
        <v>875</v>
      </c>
      <c r="E8276" t="s">
        <v>2673</v>
      </c>
      <c r="F8276" t="s">
        <v>15</v>
      </c>
      <c r="G8276" s="2">
        <v>11450</v>
      </c>
      <c r="H8276" t="s">
        <v>16</v>
      </c>
      <c r="I8276">
        <v>7.4999999999999997E-2</v>
      </c>
      <c r="J8276">
        <f t="shared" si="260"/>
        <v>858.75</v>
      </c>
      <c r="K8276">
        <v>1.5747</v>
      </c>
      <c r="L8276" s="1">
        <f t="shared" si="261"/>
        <v>18030.314999999999</v>
      </c>
    </row>
    <row r="8277" spans="1:12" x14ac:dyDescent="0.25">
      <c r="A8277" t="s">
        <v>17765</v>
      </c>
      <c r="B8277" t="s">
        <v>17766</v>
      </c>
      <c r="C8277" t="s">
        <v>16820</v>
      </c>
      <c r="D8277">
        <v>875</v>
      </c>
      <c r="E8277" t="s">
        <v>2673</v>
      </c>
      <c r="F8277" t="s">
        <v>15</v>
      </c>
      <c r="G8277" s="2">
        <v>90586</v>
      </c>
      <c r="H8277" t="s">
        <v>16</v>
      </c>
      <c r="I8277">
        <v>3.2500000000000001E-2</v>
      </c>
      <c r="J8277">
        <f t="shared" si="260"/>
        <v>2944.0450000000001</v>
      </c>
      <c r="K8277">
        <v>0.19900000000000001</v>
      </c>
      <c r="L8277" s="1">
        <f t="shared" si="261"/>
        <v>18026.614000000001</v>
      </c>
    </row>
    <row r="8278" spans="1:12" x14ac:dyDescent="0.25">
      <c r="A8278" t="s">
        <v>22831</v>
      </c>
      <c r="B8278" t="s">
        <v>22829</v>
      </c>
      <c r="C8278" t="s">
        <v>22832</v>
      </c>
      <c r="D8278">
        <v>876</v>
      </c>
      <c r="E8278" t="s">
        <v>2673</v>
      </c>
      <c r="F8278" t="s">
        <v>15</v>
      </c>
      <c r="G8278" s="2">
        <v>1421406</v>
      </c>
      <c r="H8278" t="s">
        <v>16</v>
      </c>
      <c r="I8278">
        <v>2.3E-3</v>
      </c>
      <c r="J8278">
        <f t="shared" si="260"/>
        <v>3269.2338</v>
      </c>
      <c r="K8278">
        <v>1.261E-2</v>
      </c>
      <c r="L8278" s="1">
        <f t="shared" si="261"/>
        <v>17923.929659999998</v>
      </c>
    </row>
    <row r="8279" spans="1:12" x14ac:dyDescent="0.25">
      <c r="A8279" t="s">
        <v>22318</v>
      </c>
      <c r="B8279" t="s">
        <v>22319</v>
      </c>
      <c r="C8279" t="s">
        <v>22320</v>
      </c>
      <c r="D8279">
        <v>875</v>
      </c>
      <c r="E8279" t="s">
        <v>2673</v>
      </c>
      <c r="F8279" t="s">
        <v>15</v>
      </c>
      <c r="G8279" s="2">
        <v>44462</v>
      </c>
      <c r="H8279" t="s">
        <v>16</v>
      </c>
      <c r="I8279">
        <v>0.34499999999999997</v>
      </c>
      <c r="J8279">
        <f t="shared" si="260"/>
        <v>15339.39</v>
      </c>
      <c r="K8279">
        <v>0.40200000000000002</v>
      </c>
      <c r="L8279" s="1">
        <f t="shared" si="261"/>
        <v>17873.724000000002</v>
      </c>
    </row>
    <row r="8280" spans="1:12" x14ac:dyDescent="0.25">
      <c r="A8280" t="s">
        <v>18219</v>
      </c>
      <c r="B8280" t="s">
        <v>18220</v>
      </c>
      <c r="C8280" t="s">
        <v>18218</v>
      </c>
      <c r="D8280">
        <v>875</v>
      </c>
      <c r="E8280" t="s">
        <v>2673</v>
      </c>
      <c r="F8280" t="s">
        <v>15</v>
      </c>
      <c r="G8280" s="2">
        <v>40800</v>
      </c>
      <c r="H8280" t="s">
        <v>16</v>
      </c>
      <c r="I8280">
        <v>1.472E-2</v>
      </c>
      <c r="J8280">
        <f t="shared" si="260"/>
        <v>600.57600000000002</v>
      </c>
      <c r="K8280">
        <v>0.43772</v>
      </c>
      <c r="L8280" s="1">
        <f t="shared" si="261"/>
        <v>17858.975999999999</v>
      </c>
    </row>
    <row r="8281" spans="1:12" x14ac:dyDescent="0.25">
      <c r="A8281" t="s">
        <v>16948</v>
      </c>
      <c r="B8281" t="s">
        <v>16949</v>
      </c>
      <c r="C8281" t="s">
        <v>16224</v>
      </c>
      <c r="D8281">
        <v>875</v>
      </c>
      <c r="E8281" t="s">
        <v>2673</v>
      </c>
      <c r="F8281" t="s">
        <v>15</v>
      </c>
      <c r="G8281" s="2">
        <v>31394</v>
      </c>
      <c r="H8281" t="s">
        <v>16</v>
      </c>
      <c r="I8281">
        <v>0.11899999999999999</v>
      </c>
      <c r="J8281">
        <f t="shared" si="260"/>
        <v>3735.886</v>
      </c>
      <c r="K8281">
        <v>0.56733</v>
      </c>
      <c r="L8281" s="1">
        <f t="shared" si="261"/>
        <v>17810.758020000001</v>
      </c>
    </row>
    <row r="8282" spans="1:12" x14ac:dyDescent="0.25">
      <c r="A8282" t="s">
        <v>20839</v>
      </c>
      <c r="B8282" t="s">
        <v>20840</v>
      </c>
      <c r="C8282" t="s">
        <v>20841</v>
      </c>
      <c r="D8282">
        <v>875</v>
      </c>
      <c r="E8282" t="s">
        <v>2673</v>
      </c>
      <c r="F8282" t="s">
        <v>15</v>
      </c>
      <c r="G8282" s="2">
        <v>22513</v>
      </c>
      <c r="H8282" t="s">
        <v>16</v>
      </c>
      <c r="I8282">
        <v>9.5000000000000001E-2</v>
      </c>
      <c r="J8282">
        <f t="shared" si="260"/>
        <v>2138.7350000000001</v>
      </c>
      <c r="K8282">
        <v>0.78800000000000003</v>
      </c>
      <c r="L8282" s="1">
        <f t="shared" si="261"/>
        <v>17740.244000000002</v>
      </c>
    </row>
    <row r="8283" spans="1:12" x14ac:dyDescent="0.25">
      <c r="A8283" t="s">
        <v>22112</v>
      </c>
      <c r="B8283" t="s">
        <v>22113</v>
      </c>
      <c r="C8283" t="s">
        <v>22096</v>
      </c>
      <c r="D8283">
        <v>875</v>
      </c>
      <c r="E8283" t="s">
        <v>2673</v>
      </c>
      <c r="F8283" t="s">
        <v>15</v>
      </c>
      <c r="G8283" s="2">
        <v>228524</v>
      </c>
      <c r="H8283" t="s">
        <v>16</v>
      </c>
      <c r="I8283">
        <v>2.2499999999999999E-2</v>
      </c>
      <c r="J8283">
        <f t="shared" si="260"/>
        <v>5141.79</v>
      </c>
      <c r="K8283">
        <v>7.7189999999999995E-2</v>
      </c>
      <c r="L8283" s="1">
        <f t="shared" si="261"/>
        <v>17639.76756</v>
      </c>
    </row>
    <row r="8284" spans="1:12" x14ac:dyDescent="0.25">
      <c r="A8284" t="s">
        <v>21419</v>
      </c>
      <c r="B8284" t="s">
        <v>21420</v>
      </c>
      <c r="C8284" t="s">
        <v>21386</v>
      </c>
      <c r="D8284">
        <v>875</v>
      </c>
      <c r="E8284" t="s">
        <v>2673</v>
      </c>
      <c r="F8284" t="s">
        <v>15</v>
      </c>
      <c r="G8284" s="2">
        <v>17990</v>
      </c>
      <c r="H8284" t="s">
        <v>16</v>
      </c>
      <c r="I8284">
        <v>0.11</v>
      </c>
      <c r="J8284">
        <f t="shared" si="260"/>
        <v>1978.9</v>
      </c>
      <c r="K8284">
        <v>0.98</v>
      </c>
      <c r="L8284" s="1">
        <f t="shared" si="261"/>
        <v>17630.2</v>
      </c>
    </row>
    <row r="8285" spans="1:12" x14ac:dyDescent="0.25">
      <c r="A8285" t="s">
        <v>22836</v>
      </c>
      <c r="B8285" t="s">
        <v>22837</v>
      </c>
      <c r="C8285" t="s">
        <v>22838</v>
      </c>
      <c r="D8285">
        <v>876</v>
      </c>
      <c r="E8285" t="s">
        <v>2673</v>
      </c>
      <c r="F8285" t="s">
        <v>15</v>
      </c>
      <c r="G8285" s="2">
        <v>1806</v>
      </c>
      <c r="H8285" t="s">
        <v>6444</v>
      </c>
      <c r="I8285">
        <v>0</v>
      </c>
      <c r="J8285">
        <f t="shared" si="260"/>
        <v>0</v>
      </c>
      <c r="K8285">
        <v>9.75</v>
      </c>
      <c r="L8285" s="1">
        <f t="shared" si="261"/>
        <v>17608.5</v>
      </c>
    </row>
    <row r="8286" spans="1:12" x14ac:dyDescent="0.25">
      <c r="A8286" t="s">
        <v>19539</v>
      </c>
      <c r="B8286" t="s">
        <v>19540</v>
      </c>
      <c r="C8286" t="s">
        <v>19532</v>
      </c>
      <c r="D8286">
        <v>875</v>
      </c>
      <c r="E8286" t="s">
        <v>2673</v>
      </c>
      <c r="F8286" t="s">
        <v>15</v>
      </c>
      <c r="G8286" s="2">
        <v>21780</v>
      </c>
      <c r="H8286" t="s">
        <v>16</v>
      </c>
      <c r="I8286">
        <v>5.1200000000000002E-2</v>
      </c>
      <c r="J8286">
        <f t="shared" si="260"/>
        <v>1115.136</v>
      </c>
      <c r="K8286">
        <v>0.80796000000000001</v>
      </c>
      <c r="L8286" s="1">
        <f t="shared" si="261"/>
        <v>17597.3688</v>
      </c>
    </row>
    <row r="8287" spans="1:12" x14ac:dyDescent="0.25">
      <c r="A8287" t="s">
        <v>17529</v>
      </c>
      <c r="B8287" t="s">
        <v>17530</v>
      </c>
      <c r="C8287" t="s">
        <v>17531</v>
      </c>
      <c r="D8287">
        <v>875</v>
      </c>
      <c r="E8287" t="s">
        <v>2673</v>
      </c>
      <c r="F8287" t="s">
        <v>15</v>
      </c>
      <c r="G8287" s="2">
        <v>111135</v>
      </c>
      <c r="H8287" t="s">
        <v>16</v>
      </c>
      <c r="I8287">
        <v>1.1820000000000001E-2</v>
      </c>
      <c r="J8287">
        <f t="shared" si="260"/>
        <v>1313.6157000000001</v>
      </c>
      <c r="K8287">
        <v>0.158</v>
      </c>
      <c r="L8287" s="1">
        <f t="shared" si="261"/>
        <v>17559.330000000002</v>
      </c>
    </row>
    <row r="8288" spans="1:12" x14ac:dyDescent="0.25">
      <c r="A8288" t="s">
        <v>15945</v>
      </c>
      <c r="B8288" t="s">
        <v>15946</v>
      </c>
      <c r="C8288" t="s">
        <v>15947</v>
      </c>
      <c r="D8288">
        <v>876</v>
      </c>
      <c r="E8288" t="s">
        <v>2673</v>
      </c>
      <c r="F8288" t="s">
        <v>15</v>
      </c>
      <c r="G8288" s="2">
        <v>3000</v>
      </c>
      <c r="H8288" t="s">
        <v>26</v>
      </c>
      <c r="I8288">
        <v>1.0237099999999999</v>
      </c>
      <c r="J8288">
        <f t="shared" si="260"/>
        <v>3071.1299999999997</v>
      </c>
      <c r="K8288">
        <v>5.85</v>
      </c>
      <c r="L8288" s="1">
        <f t="shared" si="261"/>
        <v>17550</v>
      </c>
    </row>
    <row r="8289" spans="1:12" x14ac:dyDescent="0.25">
      <c r="A8289" t="s">
        <v>18800</v>
      </c>
      <c r="B8289" t="s">
        <v>18801</v>
      </c>
      <c r="C8289" t="s">
        <v>18802</v>
      </c>
      <c r="D8289">
        <v>875</v>
      </c>
      <c r="E8289" t="s">
        <v>2673</v>
      </c>
      <c r="F8289" t="s">
        <v>15</v>
      </c>
      <c r="G8289" s="2">
        <v>56420</v>
      </c>
      <c r="H8289" t="s">
        <v>16</v>
      </c>
      <c r="I8289">
        <v>0.112</v>
      </c>
      <c r="J8289">
        <f t="shared" si="260"/>
        <v>6319.04</v>
      </c>
      <c r="K8289">
        <v>0.311</v>
      </c>
      <c r="L8289" s="1">
        <f t="shared" si="261"/>
        <v>17546.62</v>
      </c>
    </row>
    <row r="8290" spans="1:12" x14ac:dyDescent="0.25">
      <c r="A8290" t="s">
        <v>16176</v>
      </c>
      <c r="B8290" t="s">
        <v>16177</v>
      </c>
      <c r="C8290" t="s">
        <v>16173</v>
      </c>
      <c r="D8290">
        <v>875</v>
      </c>
      <c r="E8290" t="s">
        <v>2673</v>
      </c>
      <c r="F8290" t="s">
        <v>15</v>
      </c>
      <c r="G8290" s="2">
        <v>11366</v>
      </c>
      <c r="H8290" t="s">
        <v>16</v>
      </c>
      <c r="I8290">
        <v>0.12</v>
      </c>
      <c r="J8290">
        <f t="shared" ref="J8290:J8353" si="262">G8290*I8290</f>
        <v>1363.9199999999998</v>
      </c>
      <c r="K8290">
        <v>1.538</v>
      </c>
      <c r="L8290" s="1">
        <f t="shared" ref="L8290:L8353" si="263">G8290*K8290</f>
        <v>17480.907999999999</v>
      </c>
    </row>
    <row r="8291" spans="1:12" x14ac:dyDescent="0.25">
      <c r="A8291" t="s">
        <v>16818</v>
      </c>
      <c r="B8291" t="s">
        <v>16819</v>
      </c>
      <c r="C8291" t="s">
        <v>16820</v>
      </c>
      <c r="D8291">
        <v>875</v>
      </c>
      <c r="E8291" t="s">
        <v>2673</v>
      </c>
      <c r="F8291" t="s">
        <v>15</v>
      </c>
      <c r="G8291" s="2">
        <v>82454</v>
      </c>
      <c r="H8291" t="s">
        <v>16</v>
      </c>
      <c r="I8291">
        <v>3.2500000000000001E-2</v>
      </c>
      <c r="J8291">
        <f t="shared" si="262"/>
        <v>2679.7550000000001</v>
      </c>
      <c r="K8291">
        <v>0.21199999999999999</v>
      </c>
      <c r="L8291" s="1">
        <f t="shared" si="263"/>
        <v>17480.248</v>
      </c>
    </row>
    <row r="8292" spans="1:12" x14ac:dyDescent="0.25">
      <c r="A8292" t="s">
        <v>22031</v>
      </c>
      <c r="B8292" t="s">
        <v>22032</v>
      </c>
      <c r="C8292" t="s">
        <v>22033</v>
      </c>
      <c r="D8292">
        <v>875</v>
      </c>
      <c r="E8292" t="s">
        <v>2673</v>
      </c>
      <c r="F8292" t="s">
        <v>15</v>
      </c>
      <c r="G8292" s="2">
        <v>225805</v>
      </c>
      <c r="H8292" t="s">
        <v>16</v>
      </c>
      <c r="I8292">
        <v>1.8069999999999999E-2</v>
      </c>
      <c r="J8292">
        <f t="shared" si="262"/>
        <v>4080.2963499999996</v>
      </c>
      <c r="K8292">
        <v>7.6840000000000006E-2</v>
      </c>
      <c r="L8292" s="1">
        <f t="shared" si="263"/>
        <v>17350.856200000002</v>
      </c>
    </row>
    <row r="8293" spans="1:12" x14ac:dyDescent="0.25">
      <c r="A8293" t="s">
        <v>20813</v>
      </c>
      <c r="B8293" t="s">
        <v>20814</v>
      </c>
      <c r="C8293" t="s">
        <v>17231</v>
      </c>
      <c r="D8293">
        <v>875</v>
      </c>
      <c r="E8293" t="s">
        <v>2673</v>
      </c>
      <c r="F8293" t="s">
        <v>15</v>
      </c>
      <c r="G8293" s="2">
        <v>67544</v>
      </c>
      <c r="H8293" t="s">
        <v>16</v>
      </c>
      <c r="I8293">
        <v>3.4000000000000002E-2</v>
      </c>
      <c r="J8293">
        <f t="shared" si="262"/>
        <v>2296.4960000000001</v>
      </c>
      <c r="K8293">
        <v>0.25658999999999998</v>
      </c>
      <c r="L8293" s="1">
        <f t="shared" si="263"/>
        <v>17331.114959999999</v>
      </c>
    </row>
    <row r="8294" spans="1:12" x14ac:dyDescent="0.25">
      <c r="A8294" t="s">
        <v>19033</v>
      </c>
      <c r="B8294" t="s">
        <v>19034</v>
      </c>
      <c r="C8294" t="s">
        <v>19007</v>
      </c>
      <c r="D8294">
        <v>875</v>
      </c>
      <c r="E8294" t="s">
        <v>2673</v>
      </c>
      <c r="F8294" t="s">
        <v>15</v>
      </c>
      <c r="G8294" s="2">
        <v>28315</v>
      </c>
      <c r="H8294" t="s">
        <v>16</v>
      </c>
      <c r="I8294">
        <v>0.11941</v>
      </c>
      <c r="J8294">
        <f t="shared" si="262"/>
        <v>3381.0941499999999</v>
      </c>
      <c r="K8294">
        <v>0.61194999999999999</v>
      </c>
      <c r="L8294" s="1">
        <f t="shared" si="263"/>
        <v>17327.364249999999</v>
      </c>
    </row>
    <row r="8295" spans="1:12" x14ac:dyDescent="0.25">
      <c r="A8295" t="s">
        <v>22474</v>
      </c>
      <c r="B8295" t="s">
        <v>22475</v>
      </c>
      <c r="C8295" t="s">
        <v>22476</v>
      </c>
      <c r="D8295">
        <v>875</v>
      </c>
      <c r="E8295" t="s">
        <v>2673</v>
      </c>
      <c r="F8295" t="s">
        <v>15</v>
      </c>
      <c r="G8295" s="2">
        <v>211181</v>
      </c>
      <c r="H8295" t="s">
        <v>16</v>
      </c>
      <c r="I8295">
        <v>1.95E-2</v>
      </c>
      <c r="J8295">
        <f t="shared" si="262"/>
        <v>4118.0294999999996</v>
      </c>
      <c r="K8295">
        <v>8.2000000000000003E-2</v>
      </c>
      <c r="L8295" s="1">
        <f t="shared" si="263"/>
        <v>17316.842000000001</v>
      </c>
    </row>
    <row r="8296" spans="1:12" x14ac:dyDescent="0.25">
      <c r="A8296" t="s">
        <v>17769</v>
      </c>
      <c r="B8296" t="s">
        <v>17770</v>
      </c>
      <c r="C8296" t="s">
        <v>16820</v>
      </c>
      <c r="D8296">
        <v>875</v>
      </c>
      <c r="E8296" t="s">
        <v>2673</v>
      </c>
      <c r="F8296" t="s">
        <v>15</v>
      </c>
      <c r="G8296" s="2">
        <v>86694</v>
      </c>
      <c r="H8296" t="s">
        <v>16</v>
      </c>
      <c r="I8296">
        <v>3.2500000000000001E-2</v>
      </c>
      <c r="J8296">
        <f t="shared" si="262"/>
        <v>2817.5550000000003</v>
      </c>
      <c r="K8296">
        <v>0.19900000000000001</v>
      </c>
      <c r="L8296" s="1">
        <f t="shared" si="263"/>
        <v>17252.106</v>
      </c>
    </row>
    <row r="8297" spans="1:12" x14ac:dyDescent="0.25">
      <c r="A8297" t="s">
        <v>22399</v>
      </c>
      <c r="B8297" t="s">
        <v>22400</v>
      </c>
      <c r="C8297" t="s">
        <v>22398</v>
      </c>
      <c r="D8297">
        <v>875</v>
      </c>
      <c r="E8297" t="s">
        <v>2673</v>
      </c>
      <c r="F8297" t="s">
        <v>15</v>
      </c>
      <c r="G8297" s="2">
        <v>228675</v>
      </c>
      <c r="H8297" t="s">
        <v>16</v>
      </c>
      <c r="I8297">
        <v>1.985E-2</v>
      </c>
      <c r="J8297">
        <f t="shared" si="262"/>
        <v>4539.1987499999996</v>
      </c>
      <c r="K8297">
        <v>7.5310000000000002E-2</v>
      </c>
      <c r="L8297" s="1">
        <f t="shared" si="263"/>
        <v>17221.51425</v>
      </c>
    </row>
    <row r="8298" spans="1:12" x14ac:dyDescent="0.25">
      <c r="A8298" t="s">
        <v>16654</v>
      </c>
      <c r="B8298" t="s">
        <v>16655</v>
      </c>
      <c r="C8298" t="s">
        <v>16651</v>
      </c>
      <c r="D8298">
        <v>875</v>
      </c>
      <c r="E8298" t="s">
        <v>2673</v>
      </c>
      <c r="F8298" t="s">
        <v>15</v>
      </c>
      <c r="G8298" s="2">
        <v>24450</v>
      </c>
      <c r="H8298" t="s">
        <v>16</v>
      </c>
      <c r="I8298">
        <v>1.9E-2</v>
      </c>
      <c r="J8298">
        <f t="shared" si="262"/>
        <v>464.55</v>
      </c>
      <c r="K8298">
        <v>0.69899999999999995</v>
      </c>
      <c r="L8298" s="1">
        <f t="shared" si="263"/>
        <v>17090.55</v>
      </c>
    </row>
    <row r="8299" spans="1:12" x14ac:dyDescent="0.25">
      <c r="A8299" t="s">
        <v>20681</v>
      </c>
      <c r="B8299" t="s">
        <v>20682</v>
      </c>
      <c r="C8299" t="s">
        <v>15783</v>
      </c>
      <c r="D8299">
        <v>875</v>
      </c>
      <c r="E8299" t="s">
        <v>2673</v>
      </c>
      <c r="F8299" t="s">
        <v>15</v>
      </c>
      <c r="G8299" s="2">
        <v>19882</v>
      </c>
      <c r="H8299" t="s">
        <v>16</v>
      </c>
      <c r="I8299">
        <v>0.1381</v>
      </c>
      <c r="J8299">
        <f t="shared" si="262"/>
        <v>2745.7042000000001</v>
      </c>
      <c r="K8299">
        <v>0.85472999999999999</v>
      </c>
      <c r="L8299" s="1">
        <f t="shared" si="263"/>
        <v>16993.741859999998</v>
      </c>
    </row>
    <row r="8300" spans="1:12" x14ac:dyDescent="0.25">
      <c r="A8300" t="s">
        <v>19037</v>
      </c>
      <c r="B8300" t="s">
        <v>19038</v>
      </c>
      <c r="C8300" t="s">
        <v>19007</v>
      </c>
      <c r="D8300">
        <v>875</v>
      </c>
      <c r="E8300" t="s">
        <v>2673</v>
      </c>
      <c r="F8300" t="s">
        <v>15</v>
      </c>
      <c r="G8300" s="2">
        <v>27732</v>
      </c>
      <c r="H8300" t="s">
        <v>16</v>
      </c>
      <c r="I8300">
        <v>0.11941</v>
      </c>
      <c r="J8300">
        <f t="shared" si="262"/>
        <v>3311.4781200000002</v>
      </c>
      <c r="K8300">
        <v>0.61194999999999999</v>
      </c>
      <c r="L8300" s="1">
        <f t="shared" si="263"/>
        <v>16970.597399999999</v>
      </c>
    </row>
    <row r="8301" spans="1:12" x14ac:dyDescent="0.25">
      <c r="A8301" t="s">
        <v>17550</v>
      </c>
      <c r="B8301" t="s">
        <v>17551</v>
      </c>
      <c r="C8301" t="s">
        <v>17544</v>
      </c>
      <c r="D8301">
        <v>875</v>
      </c>
      <c r="E8301" t="s">
        <v>2673</v>
      </c>
      <c r="F8301" t="s">
        <v>15</v>
      </c>
      <c r="G8301" s="2">
        <v>9000</v>
      </c>
      <c r="H8301" t="s">
        <v>16</v>
      </c>
      <c r="I8301">
        <v>0.16850000000000001</v>
      </c>
      <c r="J8301">
        <f t="shared" si="262"/>
        <v>1516.5</v>
      </c>
      <c r="K8301">
        <v>1.885</v>
      </c>
      <c r="L8301" s="1">
        <f t="shared" si="263"/>
        <v>16965</v>
      </c>
    </row>
    <row r="8302" spans="1:12" x14ac:dyDescent="0.25">
      <c r="A8302" t="s">
        <v>19764</v>
      </c>
      <c r="B8302" t="s">
        <v>19765</v>
      </c>
      <c r="C8302" t="s">
        <v>16692</v>
      </c>
      <c r="D8302">
        <v>875</v>
      </c>
      <c r="E8302" t="s">
        <v>2673</v>
      </c>
      <c r="F8302" t="s">
        <v>15</v>
      </c>
      <c r="G8302" s="2">
        <v>16805</v>
      </c>
      <c r="H8302" t="s">
        <v>16</v>
      </c>
      <c r="I8302">
        <v>0.16700000000000001</v>
      </c>
      <c r="J8302">
        <f t="shared" si="262"/>
        <v>2806.4349999999999</v>
      </c>
      <c r="K8302">
        <v>1.0088600000000001</v>
      </c>
      <c r="L8302" s="1">
        <f t="shared" si="263"/>
        <v>16953.892300000003</v>
      </c>
    </row>
    <row r="8303" spans="1:12" x14ac:dyDescent="0.25">
      <c r="A8303" t="s">
        <v>22070</v>
      </c>
      <c r="B8303" t="s">
        <v>22071</v>
      </c>
      <c r="C8303" t="s">
        <v>22072</v>
      </c>
      <c r="D8303">
        <v>875</v>
      </c>
      <c r="E8303" t="s">
        <v>2673</v>
      </c>
      <c r="F8303" t="s">
        <v>15</v>
      </c>
      <c r="G8303" s="2">
        <v>98294</v>
      </c>
      <c r="H8303" t="s">
        <v>16</v>
      </c>
      <c r="I8303">
        <v>4.3400000000000001E-2</v>
      </c>
      <c r="J8303">
        <f t="shared" si="262"/>
        <v>4265.9596000000001</v>
      </c>
      <c r="K8303">
        <v>0.17241000000000001</v>
      </c>
      <c r="L8303" s="1">
        <f t="shared" si="263"/>
        <v>16946.868539999999</v>
      </c>
    </row>
    <row r="8304" spans="1:12" x14ac:dyDescent="0.25">
      <c r="A8304" t="s">
        <v>22396</v>
      </c>
      <c r="B8304" t="s">
        <v>22397</v>
      </c>
      <c r="C8304" t="s">
        <v>22398</v>
      </c>
      <c r="D8304">
        <v>875</v>
      </c>
      <c r="E8304" t="s">
        <v>2673</v>
      </c>
      <c r="F8304" t="s">
        <v>15</v>
      </c>
      <c r="G8304" s="2">
        <v>224812</v>
      </c>
      <c r="H8304" t="s">
        <v>16</v>
      </c>
      <c r="I8304">
        <v>1.985E-2</v>
      </c>
      <c r="J8304">
        <f t="shared" si="262"/>
        <v>4462.5181999999995</v>
      </c>
      <c r="K8304">
        <v>7.5310000000000002E-2</v>
      </c>
      <c r="L8304" s="1">
        <f t="shared" si="263"/>
        <v>16930.59172</v>
      </c>
    </row>
    <row r="8305" spans="1:12" x14ac:dyDescent="0.25">
      <c r="A8305" t="s">
        <v>18226</v>
      </c>
      <c r="B8305" t="s">
        <v>18227</v>
      </c>
      <c r="C8305" t="s">
        <v>18225</v>
      </c>
      <c r="D8305">
        <v>875</v>
      </c>
      <c r="E8305" t="s">
        <v>2673</v>
      </c>
      <c r="F8305" t="s">
        <v>15</v>
      </c>
      <c r="G8305" s="2">
        <v>20250</v>
      </c>
      <c r="H8305" t="s">
        <v>16</v>
      </c>
      <c r="I8305">
        <v>3.4630000000000001E-2</v>
      </c>
      <c r="J8305">
        <f t="shared" si="262"/>
        <v>701.25750000000005</v>
      </c>
      <c r="K8305">
        <v>0.83391999999999999</v>
      </c>
      <c r="L8305" s="1">
        <f t="shared" si="263"/>
        <v>16886.88</v>
      </c>
    </row>
    <row r="8306" spans="1:12" x14ac:dyDescent="0.25">
      <c r="A8306" t="s">
        <v>17687</v>
      </c>
      <c r="B8306" t="s">
        <v>17688</v>
      </c>
      <c r="C8306" t="s">
        <v>17686</v>
      </c>
      <c r="D8306">
        <v>875</v>
      </c>
      <c r="E8306" t="s">
        <v>2673</v>
      </c>
      <c r="F8306" t="s">
        <v>15</v>
      </c>
      <c r="G8306" s="2">
        <v>9960</v>
      </c>
      <c r="H8306" t="s">
        <v>16</v>
      </c>
      <c r="I8306">
        <v>0.14610000000000001</v>
      </c>
      <c r="J8306">
        <f t="shared" si="262"/>
        <v>1455.1560000000002</v>
      </c>
      <c r="K8306">
        <v>1.67896</v>
      </c>
      <c r="L8306" s="1">
        <f t="shared" si="263"/>
        <v>16722.441599999998</v>
      </c>
    </row>
    <row r="8307" spans="1:12" x14ac:dyDescent="0.25">
      <c r="A8307" t="s">
        <v>22412</v>
      </c>
      <c r="B8307" t="s">
        <v>22413</v>
      </c>
      <c r="C8307" t="s">
        <v>22108</v>
      </c>
      <c r="D8307">
        <v>875</v>
      </c>
      <c r="E8307" t="s">
        <v>2673</v>
      </c>
      <c r="F8307" t="s">
        <v>15</v>
      </c>
      <c r="G8307" s="1">
        <v>219490.45</v>
      </c>
      <c r="H8307" t="s">
        <v>16</v>
      </c>
      <c r="I8307">
        <v>1.985E-2</v>
      </c>
      <c r="J8307">
        <f t="shared" si="262"/>
        <v>4356.8854325000002</v>
      </c>
      <c r="K8307">
        <v>7.578E-2</v>
      </c>
      <c r="L8307" s="1">
        <f t="shared" si="263"/>
        <v>16632.986301000001</v>
      </c>
    </row>
    <row r="8308" spans="1:12" x14ac:dyDescent="0.25">
      <c r="A8308" t="s">
        <v>19511</v>
      </c>
      <c r="B8308" t="s">
        <v>19512</v>
      </c>
      <c r="C8308" t="s">
        <v>19513</v>
      </c>
      <c r="D8308">
        <v>875</v>
      </c>
      <c r="E8308" t="s">
        <v>2673</v>
      </c>
      <c r="F8308" t="s">
        <v>15</v>
      </c>
      <c r="G8308" s="2">
        <v>20570</v>
      </c>
      <c r="H8308" t="s">
        <v>16</v>
      </c>
      <c r="I8308">
        <v>5.1200000000000002E-2</v>
      </c>
      <c r="J8308">
        <f t="shared" si="262"/>
        <v>1053.184</v>
      </c>
      <c r="K8308">
        <v>0.80796000000000001</v>
      </c>
      <c r="L8308" s="1">
        <f t="shared" si="263"/>
        <v>16619.7372</v>
      </c>
    </row>
    <row r="8309" spans="1:12" x14ac:dyDescent="0.25">
      <c r="A8309" t="s">
        <v>23175</v>
      </c>
      <c r="B8309" t="s">
        <v>23176</v>
      </c>
      <c r="C8309" t="s">
        <v>23171</v>
      </c>
      <c r="D8309">
        <v>875</v>
      </c>
      <c r="E8309" t="s">
        <v>2673</v>
      </c>
      <c r="F8309" t="s">
        <v>15</v>
      </c>
      <c r="G8309" s="2">
        <v>13625</v>
      </c>
      <c r="H8309" t="s">
        <v>16</v>
      </c>
      <c r="I8309">
        <v>0.35202</v>
      </c>
      <c r="J8309">
        <f t="shared" si="262"/>
        <v>4796.2725</v>
      </c>
      <c r="K8309">
        <v>1.2170000000000001</v>
      </c>
      <c r="L8309" s="1">
        <f t="shared" si="263"/>
        <v>16581.625</v>
      </c>
    </row>
    <row r="8310" spans="1:12" x14ac:dyDescent="0.25">
      <c r="A8310" t="s">
        <v>23166</v>
      </c>
      <c r="B8310" t="s">
        <v>23167</v>
      </c>
      <c r="C8310" t="s">
        <v>23168</v>
      </c>
      <c r="D8310">
        <v>875</v>
      </c>
      <c r="E8310" t="s">
        <v>2673</v>
      </c>
      <c r="F8310" t="s">
        <v>15</v>
      </c>
      <c r="G8310" s="2">
        <v>30700</v>
      </c>
      <c r="H8310" t="s">
        <v>16</v>
      </c>
      <c r="I8310">
        <v>8.7400000000000005E-2</v>
      </c>
      <c r="J8310">
        <f t="shared" si="262"/>
        <v>2683.1800000000003</v>
      </c>
      <c r="K8310">
        <v>0.54007000000000005</v>
      </c>
      <c r="L8310" s="1">
        <f t="shared" si="263"/>
        <v>16580.149000000001</v>
      </c>
    </row>
    <row r="8311" spans="1:12" x14ac:dyDescent="0.25">
      <c r="A8311" t="s">
        <v>24828</v>
      </c>
      <c r="B8311" t="s">
        <v>24829</v>
      </c>
      <c r="C8311" t="s">
        <v>24827</v>
      </c>
      <c r="D8311">
        <v>875</v>
      </c>
      <c r="E8311" t="s">
        <v>2673</v>
      </c>
      <c r="F8311" t="s">
        <v>15</v>
      </c>
      <c r="G8311" s="2">
        <v>204937</v>
      </c>
      <c r="H8311" t="s">
        <v>16</v>
      </c>
      <c r="I8311">
        <v>1.154E-2</v>
      </c>
      <c r="J8311">
        <f t="shared" si="262"/>
        <v>2364.97298</v>
      </c>
      <c r="K8311">
        <v>8.072E-2</v>
      </c>
      <c r="L8311" s="1">
        <f t="shared" si="263"/>
        <v>16542.514640000001</v>
      </c>
    </row>
    <row r="8312" spans="1:12" x14ac:dyDescent="0.25">
      <c r="A8312" t="s">
        <v>22182</v>
      </c>
      <c r="B8312" t="s">
        <v>22183</v>
      </c>
      <c r="C8312" t="s">
        <v>22184</v>
      </c>
      <c r="D8312">
        <v>875</v>
      </c>
      <c r="E8312" t="s">
        <v>2673</v>
      </c>
      <c r="F8312" t="s">
        <v>15</v>
      </c>
      <c r="G8312" s="2">
        <v>12380</v>
      </c>
      <c r="H8312" t="s">
        <v>16</v>
      </c>
      <c r="I8312">
        <v>0.155</v>
      </c>
      <c r="J8312">
        <f t="shared" si="262"/>
        <v>1918.9</v>
      </c>
      <c r="K8312">
        <v>1.33588</v>
      </c>
      <c r="L8312" s="1">
        <f t="shared" si="263"/>
        <v>16538.1944</v>
      </c>
    </row>
    <row r="8313" spans="1:12" x14ac:dyDescent="0.25">
      <c r="A8313" t="s">
        <v>19723</v>
      </c>
      <c r="B8313" t="s">
        <v>19724</v>
      </c>
      <c r="C8313" t="s">
        <v>19668</v>
      </c>
      <c r="D8313">
        <v>875</v>
      </c>
      <c r="E8313" t="s">
        <v>2673</v>
      </c>
      <c r="F8313" t="s">
        <v>15</v>
      </c>
      <c r="G8313" s="2">
        <v>35150</v>
      </c>
      <c r="H8313" t="s">
        <v>16</v>
      </c>
      <c r="I8313">
        <v>3.5999999999999997E-2</v>
      </c>
      <c r="J8313">
        <f t="shared" si="262"/>
        <v>1265.3999999999999</v>
      </c>
      <c r="K8313">
        <v>0.47</v>
      </c>
      <c r="L8313" s="1">
        <f t="shared" si="263"/>
        <v>16520.5</v>
      </c>
    </row>
    <row r="8314" spans="1:12" x14ac:dyDescent="0.25">
      <c r="A8314" t="s">
        <v>24908</v>
      </c>
      <c r="B8314" t="s">
        <v>24909</v>
      </c>
      <c r="C8314" t="s">
        <v>24902</v>
      </c>
      <c r="D8314">
        <v>875</v>
      </c>
      <c r="E8314" t="s">
        <v>2673</v>
      </c>
      <c r="F8314" t="s">
        <v>15</v>
      </c>
      <c r="G8314" s="2">
        <v>556860</v>
      </c>
      <c r="H8314" t="s">
        <v>16</v>
      </c>
      <c r="I8314">
        <v>5.0000000000000001E-3</v>
      </c>
      <c r="J8314">
        <f t="shared" si="262"/>
        <v>2784.3</v>
      </c>
      <c r="K8314">
        <v>2.9499999999999998E-2</v>
      </c>
      <c r="L8314" s="1">
        <f t="shared" si="263"/>
        <v>16427.37</v>
      </c>
    </row>
    <row r="8315" spans="1:12" x14ac:dyDescent="0.25">
      <c r="A8315" t="s">
        <v>17272</v>
      </c>
      <c r="B8315" t="s">
        <v>17273</v>
      </c>
      <c r="C8315" t="s">
        <v>17271</v>
      </c>
      <c r="D8315">
        <v>875</v>
      </c>
      <c r="E8315" t="s">
        <v>2673</v>
      </c>
      <c r="F8315" t="s">
        <v>15</v>
      </c>
      <c r="G8315" s="2">
        <v>21081</v>
      </c>
      <c r="H8315" t="s">
        <v>16</v>
      </c>
      <c r="I8315">
        <v>0.14332</v>
      </c>
      <c r="J8315">
        <f t="shared" si="262"/>
        <v>3021.3289199999999</v>
      </c>
      <c r="K8315">
        <v>0.77485999999999999</v>
      </c>
      <c r="L8315" s="1">
        <f t="shared" si="263"/>
        <v>16334.82366</v>
      </c>
    </row>
    <row r="8316" spans="1:12" x14ac:dyDescent="0.25">
      <c r="A8316" t="s">
        <v>18829</v>
      </c>
      <c r="B8316" t="s">
        <v>18830</v>
      </c>
      <c r="C8316" t="s">
        <v>18831</v>
      </c>
      <c r="D8316">
        <v>875</v>
      </c>
      <c r="E8316" t="s">
        <v>2673</v>
      </c>
      <c r="F8316" t="s">
        <v>15</v>
      </c>
      <c r="G8316" s="2">
        <v>16720</v>
      </c>
      <c r="H8316" t="s">
        <v>16</v>
      </c>
      <c r="I8316">
        <v>3.5999999999999997E-2</v>
      </c>
      <c r="J8316">
        <f t="shared" si="262"/>
        <v>601.91999999999996</v>
      </c>
      <c r="K8316">
        <v>0.97599999999999998</v>
      </c>
      <c r="L8316" s="1">
        <f t="shared" si="263"/>
        <v>16318.72</v>
      </c>
    </row>
    <row r="8317" spans="1:12" x14ac:dyDescent="0.25">
      <c r="A8317" t="s">
        <v>17721</v>
      </c>
      <c r="B8317" t="s">
        <v>17722</v>
      </c>
      <c r="C8317" t="s">
        <v>17723</v>
      </c>
      <c r="D8317">
        <v>875</v>
      </c>
      <c r="E8317" t="s">
        <v>2673</v>
      </c>
      <c r="F8317" t="s">
        <v>15</v>
      </c>
      <c r="G8317" s="2">
        <v>16712</v>
      </c>
      <c r="H8317" t="s">
        <v>16</v>
      </c>
      <c r="I8317">
        <v>4.3999999999999997E-2</v>
      </c>
      <c r="J8317">
        <f t="shared" si="262"/>
        <v>735.32799999999997</v>
      </c>
      <c r="K8317">
        <v>0.97599999999999998</v>
      </c>
      <c r="L8317" s="1">
        <f t="shared" si="263"/>
        <v>16310.912</v>
      </c>
    </row>
    <row r="8318" spans="1:12" x14ac:dyDescent="0.25">
      <c r="A8318" t="s">
        <v>19725</v>
      </c>
      <c r="B8318" t="s">
        <v>19726</v>
      </c>
      <c r="C8318" t="s">
        <v>19689</v>
      </c>
      <c r="D8318">
        <v>875</v>
      </c>
      <c r="E8318" t="s">
        <v>2673</v>
      </c>
      <c r="F8318" t="s">
        <v>15</v>
      </c>
      <c r="G8318" s="2">
        <v>32100</v>
      </c>
      <c r="H8318" t="s">
        <v>16</v>
      </c>
      <c r="I8318">
        <v>5.0999999999999997E-2</v>
      </c>
      <c r="J8318">
        <f t="shared" si="262"/>
        <v>1637.1</v>
      </c>
      <c r="K8318">
        <v>0.50800000000000001</v>
      </c>
      <c r="L8318" s="1">
        <f t="shared" si="263"/>
        <v>16306.800000000001</v>
      </c>
    </row>
    <row r="8319" spans="1:12" x14ac:dyDescent="0.25">
      <c r="A8319" t="s">
        <v>16923</v>
      </c>
      <c r="B8319" t="s">
        <v>16924</v>
      </c>
      <c r="C8319" t="s">
        <v>15783</v>
      </c>
      <c r="D8319">
        <v>875</v>
      </c>
      <c r="E8319" t="s">
        <v>2673</v>
      </c>
      <c r="F8319" t="s">
        <v>15</v>
      </c>
      <c r="G8319" s="2">
        <v>26280</v>
      </c>
      <c r="H8319" t="s">
        <v>16</v>
      </c>
      <c r="I8319">
        <v>0.14474999999999999</v>
      </c>
      <c r="J8319">
        <f t="shared" si="262"/>
        <v>3804.0299999999997</v>
      </c>
      <c r="K8319">
        <v>0.62000999999999995</v>
      </c>
      <c r="L8319" s="1">
        <f t="shared" si="263"/>
        <v>16293.862799999999</v>
      </c>
    </row>
    <row r="8320" spans="1:12" x14ac:dyDescent="0.25">
      <c r="A8320" t="s">
        <v>17226</v>
      </c>
      <c r="B8320" t="s">
        <v>17227</v>
      </c>
      <c r="C8320" t="s">
        <v>17228</v>
      </c>
      <c r="D8320">
        <v>875</v>
      </c>
      <c r="E8320" t="s">
        <v>2673</v>
      </c>
      <c r="F8320" t="s">
        <v>15</v>
      </c>
      <c r="G8320" s="2">
        <v>14190</v>
      </c>
      <c r="H8320" t="s">
        <v>16</v>
      </c>
      <c r="I8320">
        <v>0.15</v>
      </c>
      <c r="J8320">
        <f t="shared" si="262"/>
        <v>2128.5</v>
      </c>
      <c r="K8320">
        <v>1.1426799999999999</v>
      </c>
      <c r="L8320" s="1">
        <f t="shared" si="263"/>
        <v>16214.629199999999</v>
      </c>
    </row>
    <row r="8321" spans="1:12" x14ac:dyDescent="0.25">
      <c r="A8321" t="s">
        <v>24893</v>
      </c>
      <c r="B8321" t="s">
        <v>24894</v>
      </c>
      <c r="C8321" t="s">
        <v>24892</v>
      </c>
      <c r="D8321">
        <v>875</v>
      </c>
      <c r="E8321" t="s">
        <v>2673</v>
      </c>
      <c r="F8321" t="s">
        <v>15</v>
      </c>
      <c r="G8321" s="2">
        <v>546920</v>
      </c>
      <c r="H8321" t="s">
        <v>16</v>
      </c>
      <c r="I8321">
        <v>5.0000000000000001E-3</v>
      </c>
      <c r="J8321">
        <f t="shared" si="262"/>
        <v>2734.6</v>
      </c>
      <c r="K8321">
        <v>2.9499999999999998E-2</v>
      </c>
      <c r="L8321" s="1">
        <f t="shared" si="263"/>
        <v>16134.14</v>
      </c>
    </row>
    <row r="8322" spans="1:12" x14ac:dyDescent="0.25">
      <c r="A8322" t="s">
        <v>16809</v>
      </c>
      <c r="B8322" t="s">
        <v>16810</v>
      </c>
      <c r="C8322" t="s">
        <v>16811</v>
      </c>
      <c r="D8322">
        <v>875</v>
      </c>
      <c r="E8322" t="s">
        <v>2673</v>
      </c>
      <c r="F8322" t="s">
        <v>15</v>
      </c>
      <c r="G8322" s="2">
        <v>8739</v>
      </c>
      <c r="H8322" t="s">
        <v>16</v>
      </c>
      <c r="I8322">
        <v>0.155</v>
      </c>
      <c r="J8322">
        <f t="shared" si="262"/>
        <v>1354.5450000000001</v>
      </c>
      <c r="K8322">
        <v>1.82056</v>
      </c>
      <c r="L8322" s="1">
        <f t="shared" si="263"/>
        <v>15909.87384</v>
      </c>
    </row>
    <row r="8323" spans="1:12" x14ac:dyDescent="0.25">
      <c r="A8323" t="s">
        <v>19692</v>
      </c>
      <c r="B8323" t="s">
        <v>19693</v>
      </c>
      <c r="C8323" t="s">
        <v>19694</v>
      </c>
      <c r="D8323">
        <v>875</v>
      </c>
      <c r="E8323" t="s">
        <v>2673</v>
      </c>
      <c r="F8323" t="s">
        <v>15</v>
      </c>
      <c r="G8323" s="2">
        <v>13320</v>
      </c>
      <c r="H8323" t="s">
        <v>16</v>
      </c>
      <c r="I8323">
        <v>9.5000000000000001E-2</v>
      </c>
      <c r="J8323">
        <f t="shared" si="262"/>
        <v>1265.4000000000001</v>
      </c>
      <c r="K8323">
        <v>1.1900999999999999</v>
      </c>
      <c r="L8323" s="1">
        <f t="shared" si="263"/>
        <v>15852.132</v>
      </c>
    </row>
    <row r="8324" spans="1:12" x14ac:dyDescent="0.25">
      <c r="A8324" t="s">
        <v>21778</v>
      </c>
      <c r="B8324" t="s">
        <v>21779</v>
      </c>
      <c r="C8324" t="s">
        <v>21780</v>
      </c>
      <c r="D8324">
        <v>875</v>
      </c>
      <c r="E8324" t="s">
        <v>2673</v>
      </c>
      <c r="F8324" t="s">
        <v>15</v>
      </c>
      <c r="G8324" s="2">
        <v>34480</v>
      </c>
      <c r="H8324" t="s">
        <v>16</v>
      </c>
      <c r="I8324">
        <v>1.238E-2</v>
      </c>
      <c r="J8324">
        <f t="shared" si="262"/>
        <v>426.86240000000004</v>
      </c>
      <c r="K8324">
        <v>0.45900000000000002</v>
      </c>
      <c r="L8324" s="1">
        <f t="shared" si="263"/>
        <v>15826.320000000002</v>
      </c>
    </row>
    <row r="8325" spans="1:12" x14ac:dyDescent="0.25">
      <c r="A8325" t="s">
        <v>22414</v>
      </c>
      <c r="B8325" t="s">
        <v>22415</v>
      </c>
      <c r="C8325" t="s">
        <v>22108</v>
      </c>
      <c r="D8325">
        <v>875</v>
      </c>
      <c r="E8325" t="s">
        <v>2673</v>
      </c>
      <c r="F8325" t="s">
        <v>15</v>
      </c>
      <c r="G8325" s="1">
        <v>198319.5</v>
      </c>
      <c r="H8325" t="s">
        <v>16</v>
      </c>
      <c r="I8325">
        <v>1.985E-2</v>
      </c>
      <c r="J8325">
        <f t="shared" si="262"/>
        <v>3936.6420749999997</v>
      </c>
      <c r="K8325">
        <v>7.9619999999999996E-2</v>
      </c>
      <c r="L8325" s="1">
        <f t="shared" si="263"/>
        <v>15790.19859</v>
      </c>
    </row>
    <row r="8326" spans="1:12" x14ac:dyDescent="0.25">
      <c r="A8326" t="s">
        <v>24820</v>
      </c>
      <c r="B8326" t="s">
        <v>24821</v>
      </c>
      <c r="C8326" t="s">
        <v>24822</v>
      </c>
      <c r="D8326">
        <v>875</v>
      </c>
      <c r="E8326" t="s">
        <v>2673</v>
      </c>
      <c r="F8326" t="s">
        <v>15</v>
      </c>
      <c r="G8326" s="2">
        <v>234688</v>
      </c>
      <c r="H8326" t="s">
        <v>16</v>
      </c>
      <c r="I8326">
        <v>1.0370000000000001E-2</v>
      </c>
      <c r="J8326">
        <f t="shared" si="262"/>
        <v>2433.7145600000003</v>
      </c>
      <c r="K8326">
        <v>6.7059999999999995E-2</v>
      </c>
      <c r="L8326" s="1">
        <f t="shared" si="263"/>
        <v>15738.177279999998</v>
      </c>
    </row>
    <row r="8327" spans="1:12" x14ac:dyDescent="0.25">
      <c r="A8327" t="s">
        <v>21389</v>
      </c>
      <c r="B8327" t="s">
        <v>21390</v>
      </c>
      <c r="C8327" t="s">
        <v>21386</v>
      </c>
      <c r="D8327">
        <v>875</v>
      </c>
      <c r="E8327" t="s">
        <v>2673</v>
      </c>
      <c r="F8327" t="s">
        <v>15</v>
      </c>
      <c r="G8327" s="2">
        <v>18016</v>
      </c>
      <c r="H8327" t="s">
        <v>16</v>
      </c>
      <c r="I8327">
        <v>0.106</v>
      </c>
      <c r="J8327">
        <f t="shared" si="262"/>
        <v>1909.6959999999999</v>
      </c>
      <c r="K8327">
        <v>0.86499999999999999</v>
      </c>
      <c r="L8327" s="1">
        <f t="shared" si="263"/>
        <v>15583.84</v>
      </c>
    </row>
    <row r="8328" spans="1:12" x14ac:dyDescent="0.25">
      <c r="A8328" t="s">
        <v>17655</v>
      </c>
      <c r="B8328" t="s">
        <v>17656</v>
      </c>
      <c r="C8328" t="s">
        <v>17657</v>
      </c>
      <c r="D8328">
        <v>875</v>
      </c>
      <c r="E8328" t="s">
        <v>2673</v>
      </c>
      <c r="F8328" t="s">
        <v>15</v>
      </c>
      <c r="G8328" s="2">
        <v>10300</v>
      </c>
      <c r="H8328" t="s">
        <v>16</v>
      </c>
      <c r="I8328">
        <v>0.08</v>
      </c>
      <c r="J8328">
        <f t="shared" si="262"/>
        <v>824</v>
      </c>
      <c r="K8328">
        <v>1.508</v>
      </c>
      <c r="L8328" s="1">
        <f t="shared" si="263"/>
        <v>15532.4</v>
      </c>
    </row>
    <row r="8329" spans="1:12" x14ac:dyDescent="0.25">
      <c r="A8329" t="s">
        <v>19455</v>
      </c>
      <c r="B8329" t="s">
        <v>19456</v>
      </c>
      <c r="C8329" t="s">
        <v>19457</v>
      </c>
      <c r="D8329">
        <v>875</v>
      </c>
      <c r="E8329" t="s">
        <v>2673</v>
      </c>
      <c r="F8329" t="s">
        <v>15</v>
      </c>
      <c r="G8329" s="2">
        <v>15160</v>
      </c>
      <c r="H8329" t="s">
        <v>16</v>
      </c>
      <c r="I8329">
        <v>5.0999999999999997E-2</v>
      </c>
      <c r="J8329">
        <f t="shared" si="262"/>
        <v>773.16</v>
      </c>
      <c r="K8329">
        <v>1.02356</v>
      </c>
      <c r="L8329" s="1">
        <f t="shared" si="263"/>
        <v>15517.169600000001</v>
      </c>
    </row>
    <row r="8330" spans="1:12" x14ac:dyDescent="0.25">
      <c r="A8330" t="s">
        <v>16806</v>
      </c>
      <c r="B8330" t="s">
        <v>16807</v>
      </c>
      <c r="C8330" t="s">
        <v>16808</v>
      </c>
      <c r="D8330">
        <v>875</v>
      </c>
      <c r="E8330" t="s">
        <v>2673</v>
      </c>
      <c r="F8330" t="s">
        <v>15</v>
      </c>
      <c r="G8330" s="2">
        <v>36410</v>
      </c>
      <c r="H8330" t="s">
        <v>4444</v>
      </c>
      <c r="I8330">
        <v>4.7E-2</v>
      </c>
      <c r="J8330">
        <f t="shared" si="262"/>
        <v>1711.27</v>
      </c>
      <c r="K8330">
        <v>0.42519000000000001</v>
      </c>
      <c r="L8330" s="1">
        <f t="shared" si="263"/>
        <v>15481.1679</v>
      </c>
    </row>
    <row r="8331" spans="1:12" x14ac:dyDescent="0.25">
      <c r="A8331" t="s">
        <v>19431</v>
      </c>
      <c r="B8331" t="s">
        <v>19432</v>
      </c>
      <c r="C8331" t="s">
        <v>16115</v>
      </c>
      <c r="D8331">
        <v>875</v>
      </c>
      <c r="E8331" t="s">
        <v>2673</v>
      </c>
      <c r="F8331" t="s">
        <v>15</v>
      </c>
      <c r="G8331" s="2">
        <v>23370</v>
      </c>
      <c r="H8331" t="s">
        <v>16</v>
      </c>
      <c r="I8331">
        <v>1.9E-2</v>
      </c>
      <c r="J8331">
        <f t="shared" si="262"/>
        <v>444.03</v>
      </c>
      <c r="K8331">
        <v>0.66135999999999995</v>
      </c>
      <c r="L8331" s="1">
        <f t="shared" si="263"/>
        <v>15455.983199999999</v>
      </c>
    </row>
    <row r="8332" spans="1:12" x14ac:dyDescent="0.25">
      <c r="A8332" t="s">
        <v>20639</v>
      </c>
      <c r="B8332" t="s">
        <v>20640</v>
      </c>
      <c r="C8332" t="s">
        <v>17000</v>
      </c>
      <c r="D8332">
        <v>875</v>
      </c>
      <c r="E8332" t="s">
        <v>2673</v>
      </c>
      <c r="F8332" t="s">
        <v>15</v>
      </c>
      <c r="G8332" s="2">
        <v>20219</v>
      </c>
      <c r="H8332" t="s">
        <v>16</v>
      </c>
      <c r="I8332">
        <v>0.1043</v>
      </c>
      <c r="J8332">
        <f t="shared" si="262"/>
        <v>2108.8416999999999</v>
      </c>
      <c r="K8332">
        <v>0.76271</v>
      </c>
      <c r="L8332" s="1">
        <f t="shared" si="263"/>
        <v>15421.233490000001</v>
      </c>
    </row>
    <row r="8333" spans="1:12" x14ac:dyDescent="0.25">
      <c r="A8333" t="s">
        <v>21403</v>
      </c>
      <c r="B8333" t="s">
        <v>21404</v>
      </c>
      <c r="C8333" t="s">
        <v>21386</v>
      </c>
      <c r="D8333">
        <v>875</v>
      </c>
      <c r="E8333" t="s">
        <v>2673</v>
      </c>
      <c r="F8333" t="s">
        <v>15</v>
      </c>
      <c r="G8333" s="2">
        <v>14915</v>
      </c>
      <c r="H8333" t="s">
        <v>16</v>
      </c>
      <c r="I8333">
        <v>0.11</v>
      </c>
      <c r="J8333">
        <f t="shared" si="262"/>
        <v>1640.65</v>
      </c>
      <c r="K8333">
        <v>1.03</v>
      </c>
      <c r="L8333" s="1">
        <f t="shared" si="263"/>
        <v>15362.45</v>
      </c>
    </row>
    <row r="8334" spans="1:12" x14ac:dyDescent="0.25">
      <c r="A8334" t="s">
        <v>19449</v>
      </c>
      <c r="B8334" t="s">
        <v>19450</v>
      </c>
      <c r="C8334" t="s">
        <v>19451</v>
      </c>
      <c r="D8334">
        <v>875</v>
      </c>
      <c r="E8334" t="s">
        <v>2673</v>
      </c>
      <c r="F8334" t="s">
        <v>15</v>
      </c>
      <c r="G8334" s="2">
        <v>18500</v>
      </c>
      <c r="H8334" t="s">
        <v>16</v>
      </c>
      <c r="I8334">
        <v>5.0999999999999997E-2</v>
      </c>
      <c r="J8334">
        <f t="shared" si="262"/>
        <v>943.49999999999989</v>
      </c>
      <c r="K8334">
        <v>0.82860999999999996</v>
      </c>
      <c r="L8334" s="1">
        <f t="shared" si="263"/>
        <v>15329.285</v>
      </c>
    </row>
    <row r="8335" spans="1:12" x14ac:dyDescent="0.25">
      <c r="A8335" t="s">
        <v>17767</v>
      </c>
      <c r="B8335" t="s">
        <v>17768</v>
      </c>
      <c r="C8335" t="s">
        <v>16820</v>
      </c>
      <c r="D8335">
        <v>875</v>
      </c>
      <c r="E8335" t="s">
        <v>2673</v>
      </c>
      <c r="F8335" t="s">
        <v>15</v>
      </c>
      <c r="G8335" s="2">
        <v>77011</v>
      </c>
      <c r="H8335" t="s">
        <v>16</v>
      </c>
      <c r="I8335">
        <v>3.2500000000000001E-2</v>
      </c>
      <c r="J8335">
        <f t="shared" si="262"/>
        <v>2502.8575000000001</v>
      </c>
      <c r="K8335">
        <v>0.19900000000000001</v>
      </c>
      <c r="L8335" s="1">
        <f t="shared" si="263"/>
        <v>15325.189</v>
      </c>
    </row>
    <row r="8336" spans="1:12" x14ac:dyDescent="0.25">
      <c r="A8336" t="s">
        <v>17848</v>
      </c>
      <c r="B8336" t="s">
        <v>17849</v>
      </c>
      <c r="C8336" t="s">
        <v>17850</v>
      </c>
      <c r="D8336">
        <v>875</v>
      </c>
      <c r="E8336" t="s">
        <v>2673</v>
      </c>
      <c r="F8336" t="s">
        <v>15</v>
      </c>
      <c r="G8336" s="2">
        <v>45310</v>
      </c>
      <c r="H8336" t="s">
        <v>16</v>
      </c>
      <c r="I8336">
        <v>1E-3</v>
      </c>
      <c r="J8336">
        <f t="shared" si="262"/>
        <v>45.31</v>
      </c>
      <c r="K8336">
        <v>0.33800000000000002</v>
      </c>
      <c r="L8336" s="1">
        <f t="shared" si="263"/>
        <v>15314.78</v>
      </c>
    </row>
    <row r="8337" spans="1:12" x14ac:dyDescent="0.25">
      <c r="A8337" t="s">
        <v>16129</v>
      </c>
      <c r="B8337" t="s">
        <v>16130</v>
      </c>
      <c r="C8337" t="s">
        <v>16128</v>
      </c>
      <c r="D8337">
        <v>875</v>
      </c>
      <c r="E8337" t="s">
        <v>2673</v>
      </c>
      <c r="F8337" t="s">
        <v>15</v>
      </c>
      <c r="G8337" s="2">
        <v>16440</v>
      </c>
      <c r="H8337" t="s">
        <v>16</v>
      </c>
      <c r="I8337">
        <v>4.2999999999999997E-2</v>
      </c>
      <c r="J8337">
        <f t="shared" si="262"/>
        <v>706.92</v>
      </c>
      <c r="K8337">
        <v>0.92956000000000005</v>
      </c>
      <c r="L8337" s="1">
        <f t="shared" si="263"/>
        <v>15281.966400000001</v>
      </c>
    </row>
    <row r="8338" spans="1:12" x14ac:dyDescent="0.25">
      <c r="A8338" t="s">
        <v>17724</v>
      </c>
      <c r="B8338" t="s">
        <v>17725</v>
      </c>
      <c r="C8338" t="s">
        <v>17723</v>
      </c>
      <c r="D8338">
        <v>875</v>
      </c>
      <c r="E8338" t="s">
        <v>2673</v>
      </c>
      <c r="F8338" t="s">
        <v>15</v>
      </c>
      <c r="G8338" s="2">
        <v>14970</v>
      </c>
      <c r="H8338" t="s">
        <v>16</v>
      </c>
      <c r="I8338">
        <v>0</v>
      </c>
      <c r="J8338">
        <f t="shared" si="262"/>
        <v>0</v>
      </c>
      <c r="K8338">
        <v>1.01498</v>
      </c>
      <c r="L8338" s="1">
        <f t="shared" si="263"/>
        <v>15194.250599999999</v>
      </c>
    </row>
    <row r="8339" spans="1:12" x14ac:dyDescent="0.25">
      <c r="A8339" t="s">
        <v>24954</v>
      </c>
      <c r="B8339" t="s">
        <v>24955</v>
      </c>
      <c r="C8339" t="s">
        <v>24579</v>
      </c>
      <c r="D8339">
        <v>875</v>
      </c>
      <c r="E8339" t="s">
        <v>2673</v>
      </c>
      <c r="F8339" t="s">
        <v>15</v>
      </c>
      <c r="G8339" s="2">
        <v>256240</v>
      </c>
      <c r="H8339" t="s">
        <v>16</v>
      </c>
      <c r="I8339">
        <v>1.044E-2</v>
      </c>
      <c r="J8339">
        <f t="shared" si="262"/>
        <v>2675.1455999999998</v>
      </c>
      <c r="K8339">
        <v>5.9220000000000002E-2</v>
      </c>
      <c r="L8339" s="1">
        <f t="shared" si="263"/>
        <v>15174.532800000001</v>
      </c>
    </row>
    <row r="8340" spans="1:12" x14ac:dyDescent="0.25">
      <c r="A8340" t="s">
        <v>21413</v>
      </c>
      <c r="B8340" t="s">
        <v>21414</v>
      </c>
      <c r="C8340" t="s">
        <v>21386</v>
      </c>
      <c r="D8340">
        <v>875</v>
      </c>
      <c r="E8340" t="s">
        <v>2673</v>
      </c>
      <c r="F8340" t="s">
        <v>15</v>
      </c>
      <c r="G8340" s="2">
        <v>17960</v>
      </c>
      <c r="H8340" t="s">
        <v>16</v>
      </c>
      <c r="I8340">
        <v>0.11</v>
      </c>
      <c r="J8340">
        <f t="shared" si="262"/>
        <v>1975.6</v>
      </c>
      <c r="K8340">
        <v>0.84</v>
      </c>
      <c r="L8340" s="1">
        <f t="shared" si="263"/>
        <v>15086.4</v>
      </c>
    </row>
    <row r="8341" spans="1:12" x14ac:dyDescent="0.25">
      <c r="A8341" t="s">
        <v>20896</v>
      </c>
      <c r="B8341" t="s">
        <v>20897</v>
      </c>
      <c r="C8341" t="s">
        <v>20893</v>
      </c>
      <c r="D8341">
        <v>875</v>
      </c>
      <c r="E8341" t="s">
        <v>2673</v>
      </c>
      <c r="F8341" t="s">
        <v>15</v>
      </c>
      <c r="G8341" s="2">
        <v>11730</v>
      </c>
      <c r="H8341" t="s">
        <v>16</v>
      </c>
      <c r="I8341">
        <v>7.4999999999999997E-2</v>
      </c>
      <c r="J8341">
        <f t="shared" si="262"/>
        <v>879.75</v>
      </c>
      <c r="K8341">
        <v>1.28434</v>
      </c>
      <c r="L8341" s="1">
        <f t="shared" si="263"/>
        <v>15065.308200000001</v>
      </c>
    </row>
    <row r="8342" spans="1:12" x14ac:dyDescent="0.25">
      <c r="A8342" t="s">
        <v>19530</v>
      </c>
      <c r="B8342" t="s">
        <v>19531</v>
      </c>
      <c r="C8342" t="s">
        <v>19532</v>
      </c>
      <c r="D8342">
        <v>875</v>
      </c>
      <c r="E8342" t="s">
        <v>2673</v>
      </c>
      <c r="F8342" t="s">
        <v>15</v>
      </c>
      <c r="G8342" s="2">
        <v>18510</v>
      </c>
      <c r="H8342" t="s">
        <v>16</v>
      </c>
      <c r="I8342">
        <v>5.1200000000000002E-2</v>
      </c>
      <c r="J8342">
        <f t="shared" si="262"/>
        <v>947.71199999999999</v>
      </c>
      <c r="K8342">
        <v>0.80796000000000001</v>
      </c>
      <c r="L8342" s="1">
        <f t="shared" si="263"/>
        <v>14955.339599999999</v>
      </c>
    </row>
    <row r="8343" spans="1:12" x14ac:dyDescent="0.25">
      <c r="A8343" t="s">
        <v>19707</v>
      </c>
      <c r="B8343" t="s">
        <v>19708</v>
      </c>
      <c r="C8343" t="s">
        <v>19694</v>
      </c>
      <c r="D8343">
        <v>875</v>
      </c>
      <c r="E8343" t="s">
        <v>2673</v>
      </c>
      <c r="F8343" t="s">
        <v>15</v>
      </c>
      <c r="G8343" s="2">
        <v>15463</v>
      </c>
      <c r="H8343" t="s">
        <v>16</v>
      </c>
      <c r="I8343">
        <v>9.7919999999999993E-2</v>
      </c>
      <c r="J8343">
        <f t="shared" si="262"/>
        <v>1514.1369599999998</v>
      </c>
      <c r="K8343">
        <v>0.96584999999999999</v>
      </c>
      <c r="L8343" s="1">
        <f t="shared" si="263"/>
        <v>14934.938549999999</v>
      </c>
    </row>
    <row r="8344" spans="1:12" x14ac:dyDescent="0.25">
      <c r="A8344" t="s">
        <v>17224</v>
      </c>
      <c r="B8344" t="s">
        <v>17225</v>
      </c>
      <c r="C8344" t="s">
        <v>16045</v>
      </c>
      <c r="D8344">
        <v>875</v>
      </c>
      <c r="E8344" t="s">
        <v>2673</v>
      </c>
      <c r="F8344" t="s">
        <v>15</v>
      </c>
      <c r="G8344" s="2">
        <v>13390</v>
      </c>
      <c r="H8344" t="s">
        <v>16</v>
      </c>
      <c r="I8344">
        <v>0.15</v>
      </c>
      <c r="J8344">
        <f t="shared" si="262"/>
        <v>2008.5</v>
      </c>
      <c r="K8344">
        <v>1.11307</v>
      </c>
      <c r="L8344" s="1">
        <f t="shared" si="263"/>
        <v>14904.007299999999</v>
      </c>
    </row>
    <row r="8345" spans="1:12" x14ac:dyDescent="0.25">
      <c r="A8345" t="s">
        <v>16919</v>
      </c>
      <c r="B8345" t="s">
        <v>16920</v>
      </c>
      <c r="C8345" t="s">
        <v>15783</v>
      </c>
      <c r="D8345">
        <v>875</v>
      </c>
      <c r="E8345" t="s">
        <v>2673</v>
      </c>
      <c r="F8345" t="s">
        <v>15</v>
      </c>
      <c r="G8345" s="2">
        <v>24037</v>
      </c>
      <c r="H8345" t="s">
        <v>16</v>
      </c>
      <c r="I8345">
        <v>0.14474999999999999</v>
      </c>
      <c r="J8345">
        <f t="shared" si="262"/>
        <v>3479.3557499999997</v>
      </c>
      <c r="K8345">
        <v>0.62000999999999995</v>
      </c>
      <c r="L8345" s="1">
        <f t="shared" si="263"/>
        <v>14903.180369999998</v>
      </c>
    </row>
    <row r="8346" spans="1:12" x14ac:dyDescent="0.25">
      <c r="A8346" t="s">
        <v>19096</v>
      </c>
      <c r="B8346" t="s">
        <v>19097</v>
      </c>
      <c r="C8346" t="s">
        <v>18218</v>
      </c>
      <c r="D8346">
        <v>875</v>
      </c>
      <c r="E8346" t="s">
        <v>2673</v>
      </c>
      <c r="F8346" t="s">
        <v>15</v>
      </c>
      <c r="G8346" s="2">
        <v>31250</v>
      </c>
      <c r="H8346" t="s">
        <v>16</v>
      </c>
      <c r="I8346">
        <v>1.478E-2</v>
      </c>
      <c r="J8346">
        <f t="shared" si="262"/>
        <v>461.875</v>
      </c>
      <c r="K8346">
        <v>0.47609000000000001</v>
      </c>
      <c r="L8346" s="1">
        <f t="shared" si="263"/>
        <v>14877.8125</v>
      </c>
    </row>
    <row r="8347" spans="1:12" x14ac:dyDescent="0.25">
      <c r="A8347" t="s">
        <v>20351</v>
      </c>
      <c r="B8347" t="s">
        <v>20352</v>
      </c>
      <c r="C8347" t="s">
        <v>20353</v>
      </c>
      <c r="D8347">
        <v>875</v>
      </c>
      <c r="E8347" t="s">
        <v>2673</v>
      </c>
      <c r="F8347" t="s">
        <v>15</v>
      </c>
      <c r="G8347" s="2">
        <v>17450</v>
      </c>
      <c r="H8347" t="s">
        <v>16</v>
      </c>
      <c r="I8347">
        <v>0.16500000000000001</v>
      </c>
      <c r="J8347">
        <f t="shared" si="262"/>
        <v>2879.25</v>
      </c>
      <c r="K8347">
        <v>0.85</v>
      </c>
      <c r="L8347" s="1">
        <f t="shared" si="263"/>
        <v>14832.5</v>
      </c>
    </row>
    <row r="8348" spans="1:12" x14ac:dyDescent="0.25">
      <c r="A8348" t="s">
        <v>17653</v>
      </c>
      <c r="B8348" t="s">
        <v>17654</v>
      </c>
      <c r="C8348" t="s">
        <v>16573</v>
      </c>
      <c r="D8348">
        <v>875</v>
      </c>
      <c r="E8348" t="s">
        <v>2673</v>
      </c>
      <c r="F8348" t="s">
        <v>15</v>
      </c>
      <c r="G8348" s="2">
        <v>24163</v>
      </c>
      <c r="H8348" t="s">
        <v>16</v>
      </c>
      <c r="I8348">
        <v>4.641E-2</v>
      </c>
      <c r="J8348">
        <f t="shared" si="262"/>
        <v>1121.4048299999999</v>
      </c>
      <c r="K8348">
        <v>0.61384000000000005</v>
      </c>
      <c r="L8348" s="1">
        <f t="shared" si="263"/>
        <v>14832.215920000001</v>
      </c>
    </row>
    <row r="8349" spans="1:12" x14ac:dyDescent="0.25">
      <c r="A8349" t="s">
        <v>23824</v>
      </c>
      <c r="B8349" t="s">
        <v>23825</v>
      </c>
      <c r="C8349" t="s">
        <v>23826</v>
      </c>
      <c r="D8349">
        <v>875</v>
      </c>
      <c r="E8349" t="s">
        <v>2673</v>
      </c>
      <c r="F8349" t="s">
        <v>15</v>
      </c>
      <c r="G8349" s="2">
        <v>200572</v>
      </c>
      <c r="H8349" t="s">
        <v>16</v>
      </c>
      <c r="I8349">
        <v>3.0000000000000001E-3</v>
      </c>
      <c r="J8349">
        <f t="shared" si="262"/>
        <v>601.71600000000001</v>
      </c>
      <c r="K8349">
        <v>7.3810000000000001E-2</v>
      </c>
      <c r="L8349" s="1">
        <f t="shared" si="263"/>
        <v>14804.21932</v>
      </c>
    </row>
    <row r="8350" spans="1:12" x14ac:dyDescent="0.25">
      <c r="A8350" t="s">
        <v>19782</v>
      </c>
      <c r="B8350" t="s">
        <v>19783</v>
      </c>
      <c r="C8350" t="s">
        <v>19779</v>
      </c>
      <c r="D8350">
        <v>875</v>
      </c>
      <c r="E8350" t="s">
        <v>2673</v>
      </c>
      <c r="F8350" t="s">
        <v>15</v>
      </c>
      <c r="G8350" s="2">
        <v>12200</v>
      </c>
      <c r="H8350" t="s">
        <v>16</v>
      </c>
      <c r="I8350">
        <v>0.157</v>
      </c>
      <c r="J8350">
        <f t="shared" si="262"/>
        <v>1915.4</v>
      </c>
      <c r="K8350">
        <v>1.2050000000000001</v>
      </c>
      <c r="L8350" s="1">
        <f t="shared" si="263"/>
        <v>14701</v>
      </c>
    </row>
    <row r="8351" spans="1:12" x14ac:dyDescent="0.25">
      <c r="A8351" t="s">
        <v>18793</v>
      </c>
      <c r="B8351" t="s">
        <v>18794</v>
      </c>
      <c r="C8351" t="s">
        <v>18792</v>
      </c>
      <c r="D8351">
        <v>875</v>
      </c>
      <c r="E8351" t="s">
        <v>2673</v>
      </c>
      <c r="F8351" t="s">
        <v>15</v>
      </c>
      <c r="G8351" s="2">
        <v>6740</v>
      </c>
      <c r="H8351" t="s">
        <v>16</v>
      </c>
      <c r="I8351">
        <v>0.16320000000000001</v>
      </c>
      <c r="J8351">
        <f t="shared" si="262"/>
        <v>1099.9680000000001</v>
      </c>
      <c r="K8351">
        <v>2.1792199999999999</v>
      </c>
      <c r="L8351" s="1">
        <f t="shared" si="263"/>
        <v>14687.942799999999</v>
      </c>
    </row>
    <row r="8352" spans="1:12" x14ac:dyDescent="0.25">
      <c r="A8352" t="s">
        <v>21223</v>
      </c>
      <c r="B8352" t="s">
        <v>21224</v>
      </c>
      <c r="C8352" t="s">
        <v>16692</v>
      </c>
      <c r="D8352">
        <v>875</v>
      </c>
      <c r="E8352" t="s">
        <v>2673</v>
      </c>
      <c r="F8352" t="s">
        <v>15</v>
      </c>
      <c r="G8352" s="2">
        <v>8364</v>
      </c>
      <c r="H8352" t="s">
        <v>16</v>
      </c>
      <c r="I8352">
        <v>0.115</v>
      </c>
      <c r="J8352">
        <f t="shared" si="262"/>
        <v>961.86</v>
      </c>
      <c r="K8352">
        <v>1.7536</v>
      </c>
      <c r="L8352" s="1">
        <f t="shared" si="263"/>
        <v>14667.1104</v>
      </c>
    </row>
    <row r="8353" spans="1:12" x14ac:dyDescent="0.25">
      <c r="A8353" t="s">
        <v>19438</v>
      </c>
      <c r="B8353" t="s">
        <v>19439</v>
      </c>
      <c r="C8353" t="s">
        <v>19440</v>
      </c>
      <c r="D8353">
        <v>875</v>
      </c>
      <c r="E8353" t="s">
        <v>2673</v>
      </c>
      <c r="F8353" t="s">
        <v>15</v>
      </c>
      <c r="G8353" s="2">
        <v>22830</v>
      </c>
      <c r="H8353" t="s">
        <v>16</v>
      </c>
      <c r="I8353">
        <v>1.6E-2</v>
      </c>
      <c r="J8353">
        <f t="shared" si="262"/>
        <v>365.28000000000003</v>
      </c>
      <c r="K8353">
        <v>0.64236000000000004</v>
      </c>
      <c r="L8353" s="1">
        <f t="shared" si="263"/>
        <v>14665.078800000001</v>
      </c>
    </row>
    <row r="8354" spans="1:12" x14ac:dyDescent="0.25">
      <c r="A8354" t="s">
        <v>18216</v>
      </c>
      <c r="B8354" t="s">
        <v>18217</v>
      </c>
      <c r="C8354" t="s">
        <v>18218</v>
      </c>
      <c r="D8354">
        <v>875</v>
      </c>
      <c r="E8354" t="s">
        <v>2673</v>
      </c>
      <c r="F8354" t="s">
        <v>15</v>
      </c>
      <c r="G8354" s="2">
        <v>33400</v>
      </c>
      <c r="H8354" t="s">
        <v>16</v>
      </c>
      <c r="I8354">
        <v>1.478E-2</v>
      </c>
      <c r="J8354">
        <f t="shared" ref="J8354:J8417" si="264">G8354*I8354</f>
        <v>493.65199999999999</v>
      </c>
      <c r="K8354">
        <v>0.43772</v>
      </c>
      <c r="L8354" s="1">
        <f t="shared" ref="L8354:L8417" si="265">G8354*K8354</f>
        <v>14619.848</v>
      </c>
    </row>
    <row r="8355" spans="1:12" x14ac:dyDescent="0.25">
      <c r="A8355" t="s">
        <v>17542</v>
      </c>
      <c r="B8355" t="s">
        <v>17543</v>
      </c>
      <c r="C8355" t="s">
        <v>17544</v>
      </c>
      <c r="D8355">
        <v>875</v>
      </c>
      <c r="E8355" t="s">
        <v>2673</v>
      </c>
      <c r="F8355" t="s">
        <v>15</v>
      </c>
      <c r="G8355" s="2">
        <v>6590</v>
      </c>
      <c r="H8355" t="s">
        <v>16</v>
      </c>
      <c r="I8355">
        <v>0.16850000000000001</v>
      </c>
      <c r="J8355">
        <f t="shared" si="264"/>
        <v>1110.415</v>
      </c>
      <c r="K8355">
        <v>2.2120000000000002</v>
      </c>
      <c r="L8355" s="1">
        <f t="shared" si="265"/>
        <v>14577.080000000002</v>
      </c>
    </row>
    <row r="8356" spans="1:12" x14ac:dyDescent="0.25">
      <c r="A8356" t="s">
        <v>19886</v>
      </c>
      <c r="B8356" t="s">
        <v>19887</v>
      </c>
      <c r="C8356" t="s">
        <v>19888</v>
      </c>
      <c r="D8356">
        <v>875</v>
      </c>
      <c r="E8356" t="s">
        <v>2673</v>
      </c>
      <c r="F8356" t="s">
        <v>15</v>
      </c>
      <c r="G8356" s="2">
        <v>7690</v>
      </c>
      <c r="H8356" t="s">
        <v>16</v>
      </c>
      <c r="I8356">
        <v>0.13300000000000001</v>
      </c>
      <c r="J8356">
        <f t="shared" si="264"/>
        <v>1022.7700000000001</v>
      </c>
      <c r="K8356">
        <v>1.88985</v>
      </c>
      <c r="L8356" s="1">
        <f t="shared" si="265"/>
        <v>14532.9465</v>
      </c>
    </row>
    <row r="8357" spans="1:12" x14ac:dyDescent="0.25">
      <c r="A8357" t="s">
        <v>17007</v>
      </c>
      <c r="B8357" t="s">
        <v>17008</v>
      </c>
      <c r="C8357" t="s">
        <v>17009</v>
      </c>
      <c r="D8357">
        <v>875</v>
      </c>
      <c r="E8357" t="s">
        <v>2673</v>
      </c>
      <c r="F8357" t="s">
        <v>15</v>
      </c>
      <c r="G8357" s="2">
        <v>9491</v>
      </c>
      <c r="H8357" t="s">
        <v>16</v>
      </c>
      <c r="I8357">
        <v>0.1273</v>
      </c>
      <c r="J8357">
        <f t="shared" si="264"/>
        <v>1208.2042999999999</v>
      </c>
      <c r="K8357">
        <v>1.5289999999999999</v>
      </c>
      <c r="L8357" s="1">
        <f t="shared" si="265"/>
        <v>14511.739</v>
      </c>
    </row>
    <row r="8358" spans="1:12" x14ac:dyDescent="0.25">
      <c r="A8358" t="s">
        <v>16135</v>
      </c>
      <c r="B8358" t="s">
        <v>16136</v>
      </c>
      <c r="C8358" t="s">
        <v>16128</v>
      </c>
      <c r="D8358">
        <v>875</v>
      </c>
      <c r="E8358" t="s">
        <v>2673</v>
      </c>
      <c r="F8358" t="s">
        <v>15</v>
      </c>
      <c r="G8358" s="2">
        <v>15530</v>
      </c>
      <c r="H8358" t="s">
        <v>16</v>
      </c>
      <c r="I8358">
        <v>4.2999999999999997E-2</v>
      </c>
      <c r="J8358">
        <f t="shared" si="264"/>
        <v>667.79</v>
      </c>
      <c r="K8358">
        <v>0.92956000000000005</v>
      </c>
      <c r="L8358" s="1">
        <f t="shared" si="265"/>
        <v>14436.066800000001</v>
      </c>
    </row>
    <row r="8359" spans="1:12" x14ac:dyDescent="0.25">
      <c r="A8359" t="s">
        <v>20621</v>
      </c>
      <c r="B8359" t="s">
        <v>20622</v>
      </c>
      <c r="C8359" t="s">
        <v>16573</v>
      </c>
      <c r="D8359">
        <v>875</v>
      </c>
      <c r="E8359" t="s">
        <v>2673</v>
      </c>
      <c r="F8359" t="s">
        <v>15</v>
      </c>
      <c r="G8359" s="2">
        <v>47744</v>
      </c>
      <c r="H8359" t="s">
        <v>16</v>
      </c>
      <c r="I8359">
        <v>3.9399999999999998E-2</v>
      </c>
      <c r="J8359">
        <f t="shared" si="264"/>
        <v>1881.1135999999999</v>
      </c>
      <c r="K8359">
        <v>0.30204999999999999</v>
      </c>
      <c r="L8359" s="1">
        <f t="shared" si="265"/>
        <v>14421.075199999999</v>
      </c>
    </row>
    <row r="8360" spans="1:12" x14ac:dyDescent="0.25">
      <c r="A8360" t="s">
        <v>22941</v>
      </c>
      <c r="B8360" t="s">
        <v>22942</v>
      </c>
      <c r="C8360" t="s">
        <v>22943</v>
      </c>
      <c r="D8360">
        <v>875</v>
      </c>
      <c r="E8360" t="s">
        <v>2673</v>
      </c>
      <c r="F8360" t="s">
        <v>15</v>
      </c>
      <c r="G8360" s="2">
        <v>81600</v>
      </c>
      <c r="H8360" t="s">
        <v>4444</v>
      </c>
      <c r="I8360">
        <v>7.0899999999999999E-3</v>
      </c>
      <c r="J8360">
        <f t="shared" si="264"/>
        <v>578.54399999999998</v>
      </c>
      <c r="K8360">
        <v>0.17494000000000001</v>
      </c>
      <c r="L8360" s="1">
        <f t="shared" si="265"/>
        <v>14275.104000000001</v>
      </c>
    </row>
    <row r="8361" spans="1:12" x14ac:dyDescent="0.25">
      <c r="A8361" t="s">
        <v>19750</v>
      </c>
      <c r="B8361" t="s">
        <v>19751</v>
      </c>
      <c r="C8361" t="s">
        <v>19745</v>
      </c>
      <c r="D8361">
        <v>875</v>
      </c>
      <c r="E8361" t="s">
        <v>2673</v>
      </c>
      <c r="F8361" t="s">
        <v>15</v>
      </c>
      <c r="G8361" s="2">
        <v>11410</v>
      </c>
      <c r="H8361" t="s">
        <v>16</v>
      </c>
      <c r="I8361">
        <v>0.14079</v>
      </c>
      <c r="J8361">
        <f t="shared" si="264"/>
        <v>1606.4139</v>
      </c>
      <c r="K8361">
        <v>1.24918</v>
      </c>
      <c r="L8361" s="1">
        <f t="shared" si="265"/>
        <v>14253.1438</v>
      </c>
    </row>
    <row r="8362" spans="1:12" x14ac:dyDescent="0.25">
      <c r="A8362" t="s">
        <v>21405</v>
      </c>
      <c r="B8362" t="s">
        <v>21406</v>
      </c>
      <c r="C8362" t="s">
        <v>21386</v>
      </c>
      <c r="D8362">
        <v>875</v>
      </c>
      <c r="E8362" t="s">
        <v>2673</v>
      </c>
      <c r="F8362" t="s">
        <v>15</v>
      </c>
      <c r="G8362" s="2">
        <v>15530</v>
      </c>
      <c r="H8362" t="s">
        <v>16</v>
      </c>
      <c r="I8362">
        <v>0.11</v>
      </c>
      <c r="J8362">
        <f t="shared" si="264"/>
        <v>1708.3</v>
      </c>
      <c r="K8362">
        <v>0.91</v>
      </c>
      <c r="L8362" s="1">
        <f t="shared" si="265"/>
        <v>14132.300000000001</v>
      </c>
    </row>
    <row r="8363" spans="1:12" x14ac:dyDescent="0.25">
      <c r="A8363" t="s">
        <v>16120</v>
      </c>
      <c r="B8363" t="s">
        <v>16121</v>
      </c>
      <c r="C8363" t="s">
        <v>16115</v>
      </c>
      <c r="D8363">
        <v>875</v>
      </c>
      <c r="E8363" t="s">
        <v>2673</v>
      </c>
      <c r="F8363" t="s">
        <v>15</v>
      </c>
      <c r="G8363" s="2">
        <v>21040</v>
      </c>
      <c r="H8363" t="s">
        <v>16</v>
      </c>
      <c r="I8363">
        <v>2.6079999999999999E-2</v>
      </c>
      <c r="J8363">
        <f t="shared" si="264"/>
        <v>548.72320000000002</v>
      </c>
      <c r="K8363">
        <v>0.67156000000000005</v>
      </c>
      <c r="L8363" s="1">
        <f t="shared" si="265"/>
        <v>14129.6224</v>
      </c>
    </row>
    <row r="8364" spans="1:12" x14ac:dyDescent="0.25">
      <c r="A8364" t="s">
        <v>12251</v>
      </c>
      <c r="B8364" t="s">
        <v>12252</v>
      </c>
      <c r="D8364">
        <v>875</v>
      </c>
      <c r="E8364" t="s">
        <v>2673</v>
      </c>
      <c r="F8364" t="s">
        <v>15</v>
      </c>
      <c r="G8364" s="2">
        <v>9500</v>
      </c>
      <c r="H8364" t="s">
        <v>16</v>
      </c>
      <c r="I8364">
        <v>0.62431000000000003</v>
      </c>
      <c r="J8364">
        <f t="shared" si="264"/>
        <v>5930.9450000000006</v>
      </c>
      <c r="K8364">
        <v>1.482</v>
      </c>
      <c r="L8364" s="1">
        <f t="shared" si="265"/>
        <v>14079</v>
      </c>
    </row>
    <row r="8365" spans="1:12" x14ac:dyDescent="0.25">
      <c r="A8365" t="s">
        <v>15973</v>
      </c>
      <c r="B8365" t="s">
        <v>15974</v>
      </c>
      <c r="C8365" t="s">
        <v>15968</v>
      </c>
      <c r="D8365">
        <v>875</v>
      </c>
      <c r="E8365" t="s">
        <v>2673</v>
      </c>
      <c r="F8365" t="s">
        <v>15</v>
      </c>
      <c r="G8365" s="2">
        <v>25000</v>
      </c>
      <c r="H8365" t="s">
        <v>16</v>
      </c>
      <c r="I8365">
        <v>1E-3</v>
      </c>
      <c r="J8365">
        <f t="shared" si="264"/>
        <v>25</v>
      </c>
      <c r="K8365">
        <v>0.56000000000000005</v>
      </c>
      <c r="L8365" s="1">
        <f t="shared" si="265"/>
        <v>14000.000000000002</v>
      </c>
    </row>
    <row r="8366" spans="1:12" x14ac:dyDescent="0.25">
      <c r="A8366" t="s">
        <v>22151</v>
      </c>
      <c r="B8366" t="s">
        <v>22152</v>
      </c>
      <c r="C8366" t="s">
        <v>22130</v>
      </c>
      <c r="D8366">
        <v>875</v>
      </c>
      <c r="E8366" t="s">
        <v>2673</v>
      </c>
      <c r="F8366" t="s">
        <v>15</v>
      </c>
      <c r="G8366" s="2">
        <v>31512</v>
      </c>
      <c r="H8366" t="s">
        <v>16</v>
      </c>
      <c r="I8366">
        <v>0.105</v>
      </c>
      <c r="J8366">
        <f t="shared" si="264"/>
        <v>3308.7599999999998</v>
      </c>
      <c r="K8366">
        <v>0.44422</v>
      </c>
      <c r="L8366" s="1">
        <f t="shared" si="265"/>
        <v>13998.26064</v>
      </c>
    </row>
    <row r="8367" spans="1:12" x14ac:dyDescent="0.25">
      <c r="A8367" t="s">
        <v>21056</v>
      </c>
      <c r="B8367" t="s">
        <v>21057</v>
      </c>
      <c r="C8367" t="s">
        <v>21055</v>
      </c>
      <c r="D8367">
        <v>875</v>
      </c>
      <c r="E8367" t="s">
        <v>2673</v>
      </c>
      <c r="F8367" t="s">
        <v>15</v>
      </c>
      <c r="G8367" s="2">
        <v>12497</v>
      </c>
      <c r="H8367" t="s">
        <v>16</v>
      </c>
      <c r="I8367">
        <v>0.12</v>
      </c>
      <c r="J8367">
        <f t="shared" si="264"/>
        <v>1499.6399999999999</v>
      </c>
      <c r="K8367">
        <v>1.1166799999999999</v>
      </c>
      <c r="L8367" s="1">
        <f t="shared" si="265"/>
        <v>13955.149959999999</v>
      </c>
    </row>
    <row r="8368" spans="1:12" x14ac:dyDescent="0.25">
      <c r="A8368" t="s">
        <v>19891</v>
      </c>
      <c r="B8368" t="s">
        <v>19892</v>
      </c>
      <c r="C8368" t="s">
        <v>19893</v>
      </c>
      <c r="D8368">
        <v>875</v>
      </c>
      <c r="E8368" t="s">
        <v>2673</v>
      </c>
      <c r="F8368" t="s">
        <v>15</v>
      </c>
      <c r="G8368" s="2">
        <v>15750</v>
      </c>
      <c r="H8368" t="s">
        <v>16</v>
      </c>
      <c r="I8368">
        <v>0.18099999999999999</v>
      </c>
      <c r="J8368">
        <f t="shared" si="264"/>
        <v>2850.75</v>
      </c>
      <c r="K8368">
        <v>0.88300000000000001</v>
      </c>
      <c r="L8368" s="1">
        <f t="shared" si="265"/>
        <v>13907.25</v>
      </c>
    </row>
    <row r="8369" spans="1:12" x14ac:dyDescent="0.25">
      <c r="A8369" t="s">
        <v>17992</v>
      </c>
      <c r="B8369" t="s">
        <v>17993</v>
      </c>
      <c r="C8369" t="s">
        <v>17994</v>
      </c>
      <c r="D8369">
        <v>875</v>
      </c>
      <c r="E8369" t="s">
        <v>2673</v>
      </c>
      <c r="F8369" t="s">
        <v>15</v>
      </c>
      <c r="G8369" s="2">
        <v>21500</v>
      </c>
      <c r="H8369" t="s">
        <v>16</v>
      </c>
      <c r="I8369">
        <v>4.8500000000000001E-2</v>
      </c>
      <c r="J8369">
        <f t="shared" si="264"/>
        <v>1042.75</v>
      </c>
      <c r="K8369">
        <v>0.64470000000000005</v>
      </c>
      <c r="L8369" s="1">
        <f t="shared" si="265"/>
        <v>13861.050000000001</v>
      </c>
    </row>
    <row r="8370" spans="1:12" x14ac:dyDescent="0.25">
      <c r="A8370" t="s">
        <v>19366</v>
      </c>
      <c r="B8370" t="s">
        <v>19367</v>
      </c>
      <c r="C8370" t="s">
        <v>15783</v>
      </c>
      <c r="D8370">
        <v>875</v>
      </c>
      <c r="E8370" t="s">
        <v>2673</v>
      </c>
      <c r="F8370" t="s">
        <v>15</v>
      </c>
      <c r="G8370" s="2">
        <v>13390</v>
      </c>
      <c r="H8370" t="s">
        <v>16</v>
      </c>
      <c r="I8370">
        <v>0.13059999999999999</v>
      </c>
      <c r="J8370">
        <f t="shared" si="264"/>
        <v>1748.7339999999999</v>
      </c>
      <c r="K8370">
        <v>1.0334700000000001</v>
      </c>
      <c r="L8370" s="1">
        <f t="shared" si="265"/>
        <v>13838.163300000002</v>
      </c>
    </row>
    <row r="8371" spans="1:12" x14ac:dyDescent="0.25">
      <c r="A8371" t="s">
        <v>16147</v>
      </c>
      <c r="B8371" t="s">
        <v>16148</v>
      </c>
      <c r="C8371" t="s">
        <v>16139</v>
      </c>
      <c r="D8371">
        <v>875</v>
      </c>
      <c r="E8371" t="s">
        <v>2673</v>
      </c>
      <c r="F8371" t="s">
        <v>15</v>
      </c>
      <c r="G8371" s="2">
        <v>7820</v>
      </c>
      <c r="H8371" t="s">
        <v>16</v>
      </c>
      <c r="I8371">
        <v>0.16900000000000001</v>
      </c>
      <c r="J8371">
        <f t="shared" si="264"/>
        <v>1321.5800000000002</v>
      </c>
      <c r="K8371">
        <v>1.7689999999999999</v>
      </c>
      <c r="L8371" s="1">
        <f t="shared" si="265"/>
        <v>13833.58</v>
      </c>
    </row>
    <row r="8372" spans="1:12" x14ac:dyDescent="0.25">
      <c r="A8372" t="s">
        <v>18754</v>
      </c>
      <c r="B8372" t="s">
        <v>18755</v>
      </c>
      <c r="C8372" t="s">
        <v>16106</v>
      </c>
      <c r="D8372">
        <v>875</v>
      </c>
      <c r="E8372" t="s">
        <v>2673</v>
      </c>
      <c r="F8372" t="s">
        <v>15</v>
      </c>
      <c r="G8372" s="2">
        <v>175482</v>
      </c>
      <c r="H8372" t="s">
        <v>16</v>
      </c>
      <c r="I8372">
        <v>3.65E-3</v>
      </c>
      <c r="J8372">
        <f t="shared" si="264"/>
        <v>640.50930000000005</v>
      </c>
      <c r="K8372">
        <v>7.8259999999999996E-2</v>
      </c>
      <c r="L8372" s="1">
        <f t="shared" si="265"/>
        <v>13733.221319999999</v>
      </c>
    </row>
    <row r="8373" spans="1:12" x14ac:dyDescent="0.25">
      <c r="A8373" t="s">
        <v>19664</v>
      </c>
      <c r="B8373" t="s">
        <v>19665</v>
      </c>
      <c r="C8373" t="s">
        <v>16045</v>
      </c>
      <c r="D8373">
        <v>875</v>
      </c>
      <c r="E8373" t="s">
        <v>2673</v>
      </c>
      <c r="F8373" t="s">
        <v>15</v>
      </c>
      <c r="G8373" s="2">
        <v>20630</v>
      </c>
      <c r="H8373" t="s">
        <v>16</v>
      </c>
      <c r="I8373">
        <v>0.20699999999999999</v>
      </c>
      <c r="J8373">
        <f t="shared" si="264"/>
        <v>4270.41</v>
      </c>
      <c r="K8373">
        <v>0.66500000000000004</v>
      </c>
      <c r="L8373" s="1">
        <f t="shared" si="265"/>
        <v>13718.95</v>
      </c>
    </row>
    <row r="8374" spans="1:12" x14ac:dyDescent="0.25">
      <c r="A8374" t="s">
        <v>19701</v>
      </c>
      <c r="B8374" t="s">
        <v>19702</v>
      </c>
      <c r="C8374" t="s">
        <v>19703</v>
      </c>
      <c r="D8374">
        <v>875</v>
      </c>
      <c r="E8374" t="s">
        <v>2673</v>
      </c>
      <c r="F8374" t="s">
        <v>15</v>
      </c>
      <c r="G8374" s="2">
        <v>11520</v>
      </c>
      <c r="H8374" t="s">
        <v>16</v>
      </c>
      <c r="I8374">
        <v>9.5000000000000001E-2</v>
      </c>
      <c r="J8374">
        <f t="shared" si="264"/>
        <v>1094.4000000000001</v>
      </c>
      <c r="K8374">
        <v>1.1900999999999999</v>
      </c>
      <c r="L8374" s="1">
        <f t="shared" si="265"/>
        <v>13709.951999999999</v>
      </c>
    </row>
    <row r="8375" spans="1:12" x14ac:dyDescent="0.25">
      <c r="A8375" t="s">
        <v>16124</v>
      </c>
      <c r="B8375" t="s">
        <v>16125</v>
      </c>
      <c r="C8375" t="s">
        <v>16115</v>
      </c>
      <c r="D8375">
        <v>875</v>
      </c>
      <c r="E8375" t="s">
        <v>2673</v>
      </c>
      <c r="F8375" t="s">
        <v>15</v>
      </c>
      <c r="G8375" s="2">
        <v>20700</v>
      </c>
      <c r="H8375" t="s">
        <v>16</v>
      </c>
      <c r="I8375">
        <v>2.3E-2</v>
      </c>
      <c r="J8375">
        <f t="shared" si="264"/>
        <v>476.09999999999997</v>
      </c>
      <c r="K8375">
        <v>0.66135999999999995</v>
      </c>
      <c r="L8375" s="1">
        <f t="shared" si="265"/>
        <v>13690.151999999998</v>
      </c>
    </row>
    <row r="8376" spans="1:12" x14ac:dyDescent="0.25">
      <c r="A8376" t="s">
        <v>19507</v>
      </c>
      <c r="B8376" t="s">
        <v>19508</v>
      </c>
      <c r="C8376" t="s">
        <v>16115</v>
      </c>
      <c r="D8376">
        <v>875</v>
      </c>
      <c r="E8376" t="s">
        <v>2673</v>
      </c>
      <c r="F8376" t="s">
        <v>15</v>
      </c>
      <c r="G8376" s="2">
        <v>23010</v>
      </c>
      <c r="H8376" t="s">
        <v>16</v>
      </c>
      <c r="I8376">
        <v>2.3E-2</v>
      </c>
      <c r="J8376">
        <f t="shared" si="264"/>
        <v>529.23</v>
      </c>
      <c r="K8376">
        <v>0.59484000000000004</v>
      </c>
      <c r="L8376" s="1">
        <f t="shared" si="265"/>
        <v>13687.268400000001</v>
      </c>
    </row>
    <row r="8377" spans="1:12" x14ac:dyDescent="0.25">
      <c r="A8377" t="s">
        <v>22336</v>
      </c>
      <c r="B8377" t="s">
        <v>22337</v>
      </c>
      <c r="C8377" t="s">
        <v>22338</v>
      </c>
      <c r="D8377">
        <v>875</v>
      </c>
      <c r="E8377" t="s">
        <v>2673</v>
      </c>
      <c r="F8377" t="s">
        <v>15</v>
      </c>
      <c r="G8377" s="2">
        <v>22080</v>
      </c>
      <c r="H8377" t="s">
        <v>16</v>
      </c>
      <c r="I8377">
        <v>0.106</v>
      </c>
      <c r="J8377">
        <f t="shared" si="264"/>
        <v>2340.48</v>
      </c>
      <c r="K8377">
        <v>0.61899999999999999</v>
      </c>
      <c r="L8377" s="1">
        <f t="shared" si="265"/>
        <v>13667.52</v>
      </c>
    </row>
    <row r="8378" spans="1:12" x14ac:dyDescent="0.25">
      <c r="A8378" t="s">
        <v>23078</v>
      </c>
      <c r="B8378" t="s">
        <v>23079</v>
      </c>
      <c r="C8378" t="s">
        <v>23080</v>
      </c>
      <c r="D8378">
        <v>875</v>
      </c>
      <c r="E8378" t="s">
        <v>2673</v>
      </c>
      <c r="F8378" t="s">
        <v>15</v>
      </c>
      <c r="G8378" s="2">
        <v>47950</v>
      </c>
      <c r="H8378" t="s">
        <v>16</v>
      </c>
      <c r="I8378">
        <v>0.1016</v>
      </c>
      <c r="J8378">
        <f t="shared" si="264"/>
        <v>4871.72</v>
      </c>
      <c r="K8378">
        <v>0.2838</v>
      </c>
      <c r="L8378" s="1">
        <f t="shared" si="265"/>
        <v>13608.21</v>
      </c>
    </row>
    <row r="8379" spans="1:12" x14ac:dyDescent="0.25">
      <c r="A8379" t="s">
        <v>17545</v>
      </c>
      <c r="B8379" t="s">
        <v>17546</v>
      </c>
      <c r="C8379" t="s">
        <v>17547</v>
      </c>
      <c r="D8379">
        <v>875</v>
      </c>
      <c r="E8379" t="s">
        <v>2673</v>
      </c>
      <c r="F8379" t="s">
        <v>15</v>
      </c>
      <c r="G8379" s="2">
        <v>6130</v>
      </c>
      <c r="H8379" t="s">
        <v>16</v>
      </c>
      <c r="I8379">
        <v>0.16850000000000001</v>
      </c>
      <c r="J8379">
        <f t="shared" si="264"/>
        <v>1032.905</v>
      </c>
      <c r="K8379">
        <v>2.2120000000000002</v>
      </c>
      <c r="L8379" s="1">
        <f t="shared" si="265"/>
        <v>13559.560000000001</v>
      </c>
    </row>
    <row r="8380" spans="1:12" x14ac:dyDescent="0.25">
      <c r="A8380" t="s">
        <v>16164</v>
      </c>
      <c r="B8380" t="s">
        <v>16165</v>
      </c>
      <c r="C8380" t="s">
        <v>16163</v>
      </c>
      <c r="D8380">
        <v>875</v>
      </c>
      <c r="E8380" t="s">
        <v>2673</v>
      </c>
      <c r="F8380" t="s">
        <v>15</v>
      </c>
      <c r="G8380" s="2">
        <v>14700</v>
      </c>
      <c r="H8380" t="s">
        <v>16</v>
      </c>
      <c r="I8380">
        <v>3.7999999999999999E-2</v>
      </c>
      <c r="J8380">
        <f t="shared" si="264"/>
        <v>558.6</v>
      </c>
      <c r="K8380">
        <v>0.91644999999999999</v>
      </c>
      <c r="L8380" s="1">
        <f t="shared" si="265"/>
        <v>13471.815000000001</v>
      </c>
    </row>
    <row r="8381" spans="1:12" x14ac:dyDescent="0.25">
      <c r="A8381" t="s">
        <v>20084</v>
      </c>
      <c r="B8381" t="s">
        <v>20085</v>
      </c>
      <c r="C8381" t="s">
        <v>20086</v>
      </c>
      <c r="D8381">
        <v>875</v>
      </c>
      <c r="E8381" t="s">
        <v>2673</v>
      </c>
      <c r="F8381" t="s">
        <v>15</v>
      </c>
      <c r="G8381" s="2">
        <v>167085</v>
      </c>
      <c r="H8381" t="s">
        <v>16</v>
      </c>
      <c r="I8381">
        <v>2.3349999999999999E-2</v>
      </c>
      <c r="J8381">
        <f t="shared" si="264"/>
        <v>3901.4347499999999</v>
      </c>
      <c r="K8381">
        <v>8.0360000000000001E-2</v>
      </c>
      <c r="L8381" s="1">
        <f t="shared" si="265"/>
        <v>13426.9506</v>
      </c>
    </row>
    <row r="8382" spans="1:12" x14ac:dyDescent="0.25">
      <c r="A8382" t="s">
        <v>22377</v>
      </c>
      <c r="B8382" t="s">
        <v>22378</v>
      </c>
      <c r="C8382" t="s">
        <v>22379</v>
      </c>
      <c r="D8382">
        <v>875</v>
      </c>
      <c r="E8382" t="s">
        <v>2673</v>
      </c>
      <c r="F8382" t="s">
        <v>15</v>
      </c>
      <c r="G8382" s="2">
        <v>167290</v>
      </c>
      <c r="H8382" t="s">
        <v>16</v>
      </c>
      <c r="I8382">
        <v>1.985E-2</v>
      </c>
      <c r="J8382">
        <f t="shared" si="264"/>
        <v>3320.7064999999998</v>
      </c>
      <c r="K8382">
        <v>8.0240000000000006E-2</v>
      </c>
      <c r="L8382" s="1">
        <f t="shared" si="265"/>
        <v>13423.349600000001</v>
      </c>
    </row>
    <row r="8383" spans="1:12" x14ac:dyDescent="0.25">
      <c r="A8383" t="s">
        <v>19150</v>
      </c>
      <c r="B8383" t="s">
        <v>19151</v>
      </c>
      <c r="C8383" t="s">
        <v>19152</v>
      </c>
      <c r="D8383">
        <v>875</v>
      </c>
      <c r="E8383" t="s">
        <v>2673</v>
      </c>
      <c r="F8383" t="s">
        <v>15</v>
      </c>
      <c r="G8383" s="2">
        <v>12230</v>
      </c>
      <c r="H8383" t="s">
        <v>16</v>
      </c>
      <c r="I8383">
        <v>0.14599999999999999</v>
      </c>
      <c r="J8383">
        <f t="shared" si="264"/>
        <v>1785.58</v>
      </c>
      <c r="K8383">
        <v>1.0960000000000001</v>
      </c>
      <c r="L8383" s="1">
        <f t="shared" si="265"/>
        <v>13404.080000000002</v>
      </c>
    </row>
    <row r="8384" spans="1:12" x14ac:dyDescent="0.25">
      <c r="A8384" t="s">
        <v>16222</v>
      </c>
      <c r="B8384" t="s">
        <v>16223</v>
      </c>
      <c r="C8384" t="s">
        <v>16224</v>
      </c>
      <c r="D8384">
        <v>875</v>
      </c>
      <c r="E8384" t="s">
        <v>2673</v>
      </c>
      <c r="F8384" t="s">
        <v>15</v>
      </c>
      <c r="G8384" s="2">
        <v>15790</v>
      </c>
      <c r="H8384" t="s">
        <v>16</v>
      </c>
      <c r="I8384">
        <v>0.127</v>
      </c>
      <c r="J8384">
        <f t="shared" si="264"/>
        <v>2005.33</v>
      </c>
      <c r="K8384">
        <v>0.83699999999999997</v>
      </c>
      <c r="L8384" s="1">
        <f t="shared" si="265"/>
        <v>13216.23</v>
      </c>
    </row>
    <row r="8385" spans="1:12" x14ac:dyDescent="0.25">
      <c r="A8385" t="s">
        <v>19935</v>
      </c>
      <c r="B8385" t="s">
        <v>19936</v>
      </c>
      <c r="C8385" t="s">
        <v>19888</v>
      </c>
      <c r="D8385">
        <v>875</v>
      </c>
      <c r="E8385" t="s">
        <v>2673</v>
      </c>
      <c r="F8385" t="s">
        <v>15</v>
      </c>
      <c r="G8385" s="2">
        <v>6990</v>
      </c>
      <c r="H8385" t="s">
        <v>16</v>
      </c>
      <c r="I8385">
        <v>0.13300000000000001</v>
      </c>
      <c r="J8385">
        <f t="shared" si="264"/>
        <v>929.67000000000007</v>
      </c>
      <c r="K8385">
        <v>1.88985</v>
      </c>
      <c r="L8385" s="1">
        <f t="shared" si="265"/>
        <v>13210.0515</v>
      </c>
    </row>
    <row r="8386" spans="1:12" x14ac:dyDescent="0.25">
      <c r="A8386" t="s">
        <v>19937</v>
      </c>
      <c r="B8386" t="s">
        <v>19938</v>
      </c>
      <c r="C8386" t="s">
        <v>19888</v>
      </c>
      <c r="D8386">
        <v>875</v>
      </c>
      <c r="E8386" t="s">
        <v>2673</v>
      </c>
      <c r="F8386" t="s">
        <v>15</v>
      </c>
      <c r="G8386" s="2">
        <v>6990</v>
      </c>
      <c r="H8386" t="s">
        <v>16</v>
      </c>
      <c r="I8386">
        <v>0.13300000000000001</v>
      </c>
      <c r="J8386">
        <f t="shared" si="264"/>
        <v>929.67000000000007</v>
      </c>
      <c r="K8386">
        <v>1.88985</v>
      </c>
      <c r="L8386" s="1">
        <f t="shared" si="265"/>
        <v>13210.0515</v>
      </c>
    </row>
    <row r="8387" spans="1:12" x14ac:dyDescent="0.25">
      <c r="A8387" t="s">
        <v>19683</v>
      </c>
      <c r="B8387" t="s">
        <v>19684</v>
      </c>
      <c r="C8387" t="s">
        <v>19682</v>
      </c>
      <c r="D8387">
        <v>875</v>
      </c>
      <c r="E8387" t="s">
        <v>2673</v>
      </c>
      <c r="F8387" t="s">
        <v>15</v>
      </c>
      <c r="G8387" s="2">
        <v>25995</v>
      </c>
      <c r="H8387" t="s">
        <v>16</v>
      </c>
      <c r="I8387">
        <v>5.0999999999999997E-2</v>
      </c>
      <c r="J8387">
        <f t="shared" si="264"/>
        <v>1325.7449999999999</v>
      </c>
      <c r="K8387">
        <v>0.50800000000000001</v>
      </c>
      <c r="L8387" s="1">
        <f t="shared" si="265"/>
        <v>13205.460000000001</v>
      </c>
    </row>
    <row r="8388" spans="1:12" x14ac:dyDescent="0.25">
      <c r="A8388" t="s">
        <v>19472</v>
      </c>
      <c r="B8388" t="s">
        <v>19473</v>
      </c>
      <c r="C8388" t="s">
        <v>19474</v>
      </c>
      <c r="D8388">
        <v>875</v>
      </c>
      <c r="E8388" t="s">
        <v>2673</v>
      </c>
      <c r="F8388" t="s">
        <v>15</v>
      </c>
      <c r="G8388" s="2">
        <v>6680</v>
      </c>
      <c r="H8388" t="s">
        <v>16</v>
      </c>
      <c r="I8388">
        <v>0.17679</v>
      </c>
      <c r="J8388">
        <f t="shared" si="264"/>
        <v>1180.9572000000001</v>
      </c>
      <c r="K8388">
        <v>1.97664</v>
      </c>
      <c r="L8388" s="1">
        <f t="shared" si="265"/>
        <v>13203.9552</v>
      </c>
    </row>
    <row r="8389" spans="1:12" x14ac:dyDescent="0.25">
      <c r="A8389" t="s">
        <v>16157</v>
      </c>
      <c r="B8389" t="s">
        <v>16158</v>
      </c>
      <c r="C8389" t="s">
        <v>16156</v>
      </c>
      <c r="D8389">
        <v>875</v>
      </c>
      <c r="E8389" t="s">
        <v>2673</v>
      </c>
      <c r="F8389" t="s">
        <v>15</v>
      </c>
      <c r="G8389" s="2">
        <v>24640</v>
      </c>
      <c r="H8389" t="s">
        <v>16</v>
      </c>
      <c r="I8389">
        <v>1.4E-2</v>
      </c>
      <c r="J8389">
        <f t="shared" si="264"/>
        <v>344.96</v>
      </c>
      <c r="K8389">
        <v>0.53215000000000001</v>
      </c>
      <c r="L8389" s="1">
        <f t="shared" si="265"/>
        <v>13112.175999999999</v>
      </c>
    </row>
    <row r="8390" spans="1:12" x14ac:dyDescent="0.25">
      <c r="A8390" t="s">
        <v>19685</v>
      </c>
      <c r="B8390" t="s">
        <v>19686</v>
      </c>
      <c r="C8390" t="s">
        <v>19682</v>
      </c>
      <c r="D8390">
        <v>875</v>
      </c>
      <c r="E8390" t="s">
        <v>2673</v>
      </c>
      <c r="F8390" t="s">
        <v>15</v>
      </c>
      <c r="G8390" s="2">
        <v>34500</v>
      </c>
      <c r="H8390" t="s">
        <v>16</v>
      </c>
      <c r="I8390">
        <v>5.0999999999999997E-2</v>
      </c>
      <c r="J8390">
        <f t="shared" si="264"/>
        <v>1759.5</v>
      </c>
      <c r="K8390">
        <v>0.379</v>
      </c>
      <c r="L8390" s="1">
        <f t="shared" si="265"/>
        <v>13075.5</v>
      </c>
    </row>
    <row r="8391" spans="1:12" x14ac:dyDescent="0.25">
      <c r="A8391" t="s">
        <v>20645</v>
      </c>
      <c r="B8391" t="s">
        <v>20646</v>
      </c>
      <c r="C8391" t="s">
        <v>15783</v>
      </c>
      <c r="D8391">
        <v>875</v>
      </c>
      <c r="E8391" t="s">
        <v>2673</v>
      </c>
      <c r="F8391" t="s">
        <v>15</v>
      </c>
      <c r="G8391" s="2">
        <v>20571</v>
      </c>
      <c r="H8391" t="s">
        <v>16</v>
      </c>
      <c r="I8391">
        <v>0.14119999999999999</v>
      </c>
      <c r="J8391">
        <f t="shared" si="264"/>
        <v>2904.6251999999999</v>
      </c>
      <c r="K8391">
        <v>0.63531000000000004</v>
      </c>
      <c r="L8391" s="1">
        <f t="shared" si="265"/>
        <v>13068.962010000001</v>
      </c>
    </row>
    <row r="8392" spans="1:12" x14ac:dyDescent="0.25">
      <c r="A8392" t="s">
        <v>16207</v>
      </c>
      <c r="B8392" t="s">
        <v>16208</v>
      </c>
      <c r="C8392" t="s">
        <v>16209</v>
      </c>
      <c r="D8392">
        <v>875</v>
      </c>
      <c r="E8392" t="s">
        <v>2673</v>
      </c>
      <c r="F8392" t="s">
        <v>15</v>
      </c>
      <c r="G8392" s="2">
        <v>63653</v>
      </c>
      <c r="H8392" t="s">
        <v>16</v>
      </c>
      <c r="I8392">
        <v>4.7800000000000002E-2</v>
      </c>
      <c r="J8392">
        <f t="shared" si="264"/>
        <v>3042.6134000000002</v>
      </c>
      <c r="K8392">
        <v>0.20508999999999999</v>
      </c>
      <c r="L8392" s="1">
        <f t="shared" si="265"/>
        <v>13054.593769999999</v>
      </c>
    </row>
    <row r="8393" spans="1:12" x14ac:dyDescent="0.25">
      <c r="A8393" t="s">
        <v>16497</v>
      </c>
      <c r="B8393" t="s">
        <v>16498</v>
      </c>
      <c r="C8393" t="s">
        <v>16496</v>
      </c>
      <c r="D8393">
        <v>875</v>
      </c>
      <c r="E8393" t="s">
        <v>2673</v>
      </c>
      <c r="F8393" t="s">
        <v>15</v>
      </c>
      <c r="G8393" s="2">
        <v>10000</v>
      </c>
      <c r="H8393" t="s">
        <v>16</v>
      </c>
      <c r="I8393">
        <v>0.14299999999999999</v>
      </c>
      <c r="J8393">
        <f t="shared" si="264"/>
        <v>1429.9999999999998</v>
      </c>
      <c r="K8393">
        <v>1.30538</v>
      </c>
      <c r="L8393" s="1">
        <f t="shared" si="265"/>
        <v>13053.8</v>
      </c>
    </row>
    <row r="8394" spans="1:12" x14ac:dyDescent="0.25">
      <c r="A8394" t="s">
        <v>19488</v>
      </c>
      <c r="B8394" t="s">
        <v>19489</v>
      </c>
      <c r="C8394" t="s">
        <v>19490</v>
      </c>
      <c r="D8394">
        <v>875</v>
      </c>
      <c r="E8394" t="s">
        <v>2673</v>
      </c>
      <c r="F8394" t="s">
        <v>15</v>
      </c>
      <c r="G8394" s="2">
        <v>19668</v>
      </c>
      <c r="H8394" t="s">
        <v>16</v>
      </c>
      <c r="I8394">
        <v>2.1999999999999999E-2</v>
      </c>
      <c r="J8394">
        <f t="shared" si="264"/>
        <v>432.69599999999997</v>
      </c>
      <c r="K8394">
        <v>0.66220999999999997</v>
      </c>
      <c r="L8394" s="1">
        <f t="shared" si="265"/>
        <v>13024.34628</v>
      </c>
    </row>
    <row r="8395" spans="1:12" x14ac:dyDescent="0.25">
      <c r="A8395" t="s">
        <v>20601</v>
      </c>
      <c r="B8395" t="s">
        <v>20602</v>
      </c>
      <c r="C8395" t="s">
        <v>16573</v>
      </c>
      <c r="D8395">
        <v>875</v>
      </c>
      <c r="E8395" t="s">
        <v>2673</v>
      </c>
      <c r="F8395" t="s">
        <v>15</v>
      </c>
      <c r="G8395" s="2">
        <v>42444</v>
      </c>
      <c r="H8395" t="s">
        <v>16</v>
      </c>
      <c r="I8395">
        <v>3.9399999999999998E-2</v>
      </c>
      <c r="J8395">
        <f t="shared" si="264"/>
        <v>1672.2936</v>
      </c>
      <c r="K8395">
        <v>0.30664999999999998</v>
      </c>
      <c r="L8395" s="1">
        <f t="shared" si="265"/>
        <v>13015.452599999999</v>
      </c>
    </row>
    <row r="8396" spans="1:12" x14ac:dyDescent="0.25">
      <c r="A8396" t="s">
        <v>19695</v>
      </c>
      <c r="B8396" t="s">
        <v>19696</v>
      </c>
      <c r="C8396" t="s">
        <v>19697</v>
      </c>
      <c r="D8396">
        <v>875</v>
      </c>
      <c r="E8396" t="s">
        <v>2673</v>
      </c>
      <c r="F8396" t="s">
        <v>15</v>
      </c>
      <c r="G8396" s="2">
        <v>13470</v>
      </c>
      <c r="H8396" t="s">
        <v>16</v>
      </c>
      <c r="I8396">
        <v>9.5000000000000001E-2</v>
      </c>
      <c r="J8396">
        <f t="shared" si="264"/>
        <v>1279.6500000000001</v>
      </c>
      <c r="K8396">
        <v>0.96584999999999999</v>
      </c>
      <c r="L8396" s="1">
        <f t="shared" si="265"/>
        <v>13009.9995</v>
      </c>
    </row>
    <row r="8397" spans="1:12" x14ac:dyDescent="0.25">
      <c r="A8397" t="s">
        <v>22903</v>
      </c>
      <c r="B8397" t="s">
        <v>22904</v>
      </c>
      <c r="C8397" t="s">
        <v>22905</v>
      </c>
      <c r="D8397">
        <v>875</v>
      </c>
      <c r="E8397" t="s">
        <v>2673</v>
      </c>
      <c r="F8397" t="s">
        <v>15</v>
      </c>
      <c r="G8397" s="2">
        <v>12700</v>
      </c>
      <c r="H8397" t="s">
        <v>16</v>
      </c>
      <c r="I8397">
        <v>0.06</v>
      </c>
      <c r="J8397">
        <f t="shared" si="264"/>
        <v>762</v>
      </c>
      <c r="K8397">
        <v>1.02233</v>
      </c>
      <c r="L8397" s="1">
        <f t="shared" si="265"/>
        <v>12983.591</v>
      </c>
    </row>
    <row r="8398" spans="1:12" x14ac:dyDescent="0.25">
      <c r="A8398" t="s">
        <v>22393</v>
      </c>
      <c r="B8398" t="s">
        <v>22394</v>
      </c>
      <c r="C8398" t="s">
        <v>22395</v>
      </c>
      <c r="D8398">
        <v>875</v>
      </c>
      <c r="E8398" t="s">
        <v>2673</v>
      </c>
      <c r="F8398" t="s">
        <v>15</v>
      </c>
      <c r="G8398" s="2">
        <v>79790</v>
      </c>
      <c r="H8398" t="s">
        <v>16</v>
      </c>
      <c r="I8398">
        <v>6.9000000000000006E-2</v>
      </c>
      <c r="J8398">
        <f t="shared" si="264"/>
        <v>5505.51</v>
      </c>
      <c r="K8398">
        <v>0.16250000000000001</v>
      </c>
      <c r="L8398" s="1">
        <f t="shared" si="265"/>
        <v>12965.875</v>
      </c>
    </row>
    <row r="8399" spans="1:12" x14ac:dyDescent="0.25">
      <c r="A8399" t="s">
        <v>15969</v>
      </c>
      <c r="B8399" t="s">
        <v>15970</v>
      </c>
      <c r="C8399" t="s">
        <v>15968</v>
      </c>
      <c r="D8399">
        <v>875</v>
      </c>
      <c r="E8399" t="s">
        <v>2673</v>
      </c>
      <c r="F8399" t="s">
        <v>15</v>
      </c>
      <c r="G8399" s="2">
        <v>29898</v>
      </c>
      <c r="H8399" t="s">
        <v>16</v>
      </c>
      <c r="I8399">
        <v>1E-3</v>
      </c>
      <c r="J8399">
        <f t="shared" si="264"/>
        <v>29.898</v>
      </c>
      <c r="K8399">
        <v>0.43</v>
      </c>
      <c r="L8399" s="1">
        <f t="shared" si="265"/>
        <v>12856.14</v>
      </c>
    </row>
    <row r="8400" spans="1:12" x14ac:dyDescent="0.25">
      <c r="A8400" t="s">
        <v>19041</v>
      </c>
      <c r="B8400" t="s">
        <v>19042</v>
      </c>
      <c r="C8400" t="s">
        <v>15762</v>
      </c>
      <c r="D8400">
        <v>875</v>
      </c>
      <c r="E8400" t="s">
        <v>2673</v>
      </c>
      <c r="F8400" t="s">
        <v>15</v>
      </c>
      <c r="G8400" s="2">
        <v>47659</v>
      </c>
      <c r="H8400" t="s">
        <v>16</v>
      </c>
      <c r="I8400">
        <v>4.301E-2</v>
      </c>
      <c r="J8400">
        <f t="shared" si="264"/>
        <v>2049.8135900000002</v>
      </c>
      <c r="K8400">
        <v>0.26928999999999997</v>
      </c>
      <c r="L8400" s="1">
        <f t="shared" si="265"/>
        <v>12834.09211</v>
      </c>
    </row>
    <row r="8401" spans="1:12" x14ac:dyDescent="0.25">
      <c r="A8401" t="s">
        <v>18689</v>
      </c>
      <c r="B8401" t="s">
        <v>18690</v>
      </c>
      <c r="C8401" t="s">
        <v>18682</v>
      </c>
      <c r="D8401">
        <v>875</v>
      </c>
      <c r="E8401" t="s">
        <v>2673</v>
      </c>
      <c r="F8401" t="s">
        <v>15</v>
      </c>
      <c r="G8401" s="2">
        <v>6580</v>
      </c>
      <c r="H8401" t="s">
        <v>16</v>
      </c>
      <c r="I8401">
        <v>0.16320000000000001</v>
      </c>
      <c r="J8401">
        <f t="shared" si="264"/>
        <v>1073.856</v>
      </c>
      <c r="K8401">
        <v>1.9497800000000001</v>
      </c>
      <c r="L8401" s="1">
        <f t="shared" si="265"/>
        <v>12829.5524</v>
      </c>
    </row>
    <row r="8402" spans="1:12" x14ac:dyDescent="0.25">
      <c r="A8402" t="s">
        <v>16649</v>
      </c>
      <c r="B8402" t="s">
        <v>16650</v>
      </c>
      <c r="C8402" t="s">
        <v>16651</v>
      </c>
      <c r="D8402">
        <v>875</v>
      </c>
      <c r="E8402" t="s">
        <v>2673</v>
      </c>
      <c r="F8402" t="s">
        <v>15</v>
      </c>
      <c r="G8402" s="2">
        <v>18290</v>
      </c>
      <c r="H8402" t="s">
        <v>16</v>
      </c>
      <c r="I8402">
        <v>1.9E-2</v>
      </c>
      <c r="J8402">
        <f t="shared" si="264"/>
        <v>347.51</v>
      </c>
      <c r="K8402">
        <v>0.69899999999999995</v>
      </c>
      <c r="L8402" s="1">
        <f t="shared" si="265"/>
        <v>12784.71</v>
      </c>
    </row>
    <row r="8403" spans="1:12" x14ac:dyDescent="0.25">
      <c r="A8403" t="s">
        <v>18795</v>
      </c>
      <c r="B8403" t="s">
        <v>18796</v>
      </c>
      <c r="C8403" t="s">
        <v>18792</v>
      </c>
      <c r="D8403">
        <v>875</v>
      </c>
      <c r="E8403" t="s">
        <v>2673</v>
      </c>
      <c r="F8403" t="s">
        <v>15</v>
      </c>
      <c r="G8403" s="2">
        <v>6540</v>
      </c>
      <c r="H8403" t="s">
        <v>16</v>
      </c>
      <c r="I8403">
        <v>0.16320000000000001</v>
      </c>
      <c r="J8403">
        <f t="shared" si="264"/>
        <v>1067.328</v>
      </c>
      <c r="K8403">
        <v>1.9497800000000001</v>
      </c>
      <c r="L8403" s="1">
        <f t="shared" si="265"/>
        <v>12751.5612</v>
      </c>
    </row>
    <row r="8404" spans="1:12" x14ac:dyDescent="0.25">
      <c r="A8404" t="s">
        <v>16661</v>
      </c>
      <c r="B8404" t="s">
        <v>16662</v>
      </c>
      <c r="C8404" t="s">
        <v>16658</v>
      </c>
      <c r="D8404">
        <v>875</v>
      </c>
      <c r="E8404" t="s">
        <v>2673</v>
      </c>
      <c r="F8404" t="s">
        <v>15</v>
      </c>
      <c r="G8404" s="2">
        <v>11600</v>
      </c>
      <c r="H8404" t="s">
        <v>16</v>
      </c>
      <c r="I8404">
        <v>4.2999999999999997E-2</v>
      </c>
      <c r="J8404">
        <f t="shared" si="264"/>
        <v>498.79999999999995</v>
      </c>
      <c r="K8404">
        <v>1.097</v>
      </c>
      <c r="L8404" s="1">
        <f t="shared" si="265"/>
        <v>12725.199999999999</v>
      </c>
    </row>
    <row r="8405" spans="1:12" x14ac:dyDescent="0.25">
      <c r="A8405" t="s">
        <v>16854</v>
      </c>
      <c r="B8405" t="s">
        <v>16855</v>
      </c>
      <c r="C8405" t="s">
        <v>16853</v>
      </c>
      <c r="D8405">
        <v>875</v>
      </c>
      <c r="E8405" t="s">
        <v>2673</v>
      </c>
      <c r="F8405" t="s">
        <v>15</v>
      </c>
      <c r="G8405" s="2">
        <v>19840</v>
      </c>
      <c r="H8405" t="s">
        <v>16</v>
      </c>
      <c r="I8405">
        <v>6.3E-2</v>
      </c>
      <c r="J8405">
        <f t="shared" si="264"/>
        <v>1249.92</v>
      </c>
      <c r="K8405">
        <v>0.63900000000000001</v>
      </c>
      <c r="L8405" s="1">
        <f t="shared" si="265"/>
        <v>12677.76</v>
      </c>
    </row>
    <row r="8406" spans="1:12" x14ac:dyDescent="0.25">
      <c r="A8406" t="s">
        <v>20599</v>
      </c>
      <c r="B8406" t="s">
        <v>20600</v>
      </c>
      <c r="C8406" t="s">
        <v>16573</v>
      </c>
      <c r="D8406">
        <v>875</v>
      </c>
      <c r="E8406" t="s">
        <v>2673</v>
      </c>
      <c r="F8406" t="s">
        <v>15</v>
      </c>
      <c r="G8406" s="2">
        <v>41646</v>
      </c>
      <c r="H8406" t="s">
        <v>16</v>
      </c>
      <c r="I8406">
        <v>3.7400000000000003E-2</v>
      </c>
      <c r="J8406">
        <f t="shared" si="264"/>
        <v>1557.5604000000001</v>
      </c>
      <c r="K8406">
        <v>0.30414999999999998</v>
      </c>
      <c r="L8406" s="1">
        <f t="shared" si="265"/>
        <v>12666.630899999998</v>
      </c>
    </row>
    <row r="8407" spans="1:12" x14ac:dyDescent="0.25">
      <c r="A8407" t="s">
        <v>18169</v>
      </c>
      <c r="B8407" t="s">
        <v>18170</v>
      </c>
      <c r="C8407" t="s">
        <v>18171</v>
      </c>
      <c r="D8407">
        <v>875</v>
      </c>
      <c r="E8407" t="s">
        <v>2673</v>
      </c>
      <c r="F8407" t="s">
        <v>15</v>
      </c>
      <c r="G8407" s="2">
        <v>14186</v>
      </c>
      <c r="H8407" t="s">
        <v>16</v>
      </c>
      <c r="I8407">
        <v>0.112</v>
      </c>
      <c r="J8407">
        <f t="shared" si="264"/>
        <v>1588.8320000000001</v>
      </c>
      <c r="K8407">
        <v>0.89200000000000002</v>
      </c>
      <c r="L8407" s="1">
        <f t="shared" si="265"/>
        <v>12653.912</v>
      </c>
    </row>
    <row r="8408" spans="1:12" x14ac:dyDescent="0.25">
      <c r="A8408" t="s">
        <v>24745</v>
      </c>
      <c r="B8408" t="s">
        <v>24746</v>
      </c>
      <c r="C8408" t="s">
        <v>24747</v>
      </c>
      <c r="D8408">
        <v>875</v>
      </c>
      <c r="E8408" t="s">
        <v>2673</v>
      </c>
      <c r="F8408" t="s">
        <v>15</v>
      </c>
      <c r="G8408" s="2">
        <v>316500</v>
      </c>
      <c r="H8408" t="s">
        <v>16</v>
      </c>
      <c r="I8408">
        <v>7.3499999999999998E-3</v>
      </c>
      <c r="J8408">
        <f t="shared" si="264"/>
        <v>2326.2750000000001</v>
      </c>
      <c r="K8408">
        <v>3.9940000000000003E-2</v>
      </c>
      <c r="L8408" s="1">
        <f t="shared" si="265"/>
        <v>12641.01</v>
      </c>
    </row>
    <row r="8409" spans="1:12" x14ac:dyDescent="0.25">
      <c r="A8409" t="s">
        <v>20106</v>
      </c>
      <c r="B8409" t="s">
        <v>20107</v>
      </c>
      <c r="C8409" t="s">
        <v>20108</v>
      </c>
      <c r="D8409">
        <v>875</v>
      </c>
      <c r="E8409" t="s">
        <v>2673</v>
      </c>
      <c r="F8409" t="s">
        <v>15</v>
      </c>
      <c r="G8409" s="2">
        <v>19675</v>
      </c>
      <c r="H8409" t="s">
        <v>16</v>
      </c>
      <c r="I8409">
        <v>0.50600000000000001</v>
      </c>
      <c r="J8409">
        <f t="shared" si="264"/>
        <v>9955.5499999999993</v>
      </c>
      <c r="K8409">
        <v>0.64100000000000001</v>
      </c>
      <c r="L8409" s="1">
        <f t="shared" si="265"/>
        <v>12611.675000000001</v>
      </c>
    </row>
    <row r="8410" spans="1:12" x14ac:dyDescent="0.25">
      <c r="A8410" t="s">
        <v>20649</v>
      </c>
      <c r="B8410" t="s">
        <v>20650</v>
      </c>
      <c r="C8410" t="s">
        <v>15783</v>
      </c>
      <c r="D8410">
        <v>875</v>
      </c>
      <c r="E8410" t="s">
        <v>2673</v>
      </c>
      <c r="F8410" t="s">
        <v>15</v>
      </c>
      <c r="G8410" s="2">
        <v>14642</v>
      </c>
      <c r="H8410" t="s">
        <v>16</v>
      </c>
      <c r="I8410">
        <v>0.14119999999999999</v>
      </c>
      <c r="J8410">
        <f t="shared" si="264"/>
        <v>2067.4503999999997</v>
      </c>
      <c r="K8410">
        <v>0.85987000000000002</v>
      </c>
      <c r="L8410" s="1">
        <f t="shared" si="265"/>
        <v>12590.216539999999</v>
      </c>
    </row>
    <row r="8411" spans="1:12" x14ac:dyDescent="0.25">
      <c r="A8411" t="s">
        <v>24577</v>
      </c>
      <c r="B8411" t="s">
        <v>24578</v>
      </c>
      <c r="C8411" t="s">
        <v>24579</v>
      </c>
      <c r="D8411">
        <v>875</v>
      </c>
      <c r="E8411" t="s">
        <v>2673</v>
      </c>
      <c r="F8411" t="s">
        <v>15</v>
      </c>
      <c r="G8411" s="2">
        <v>220876</v>
      </c>
      <c r="H8411" t="s">
        <v>16</v>
      </c>
      <c r="I8411">
        <v>1.0999999999999999E-2</v>
      </c>
      <c r="J8411">
        <f t="shared" si="264"/>
        <v>2429.636</v>
      </c>
      <c r="K8411">
        <v>5.6989999999999999E-2</v>
      </c>
      <c r="L8411" s="1">
        <f t="shared" si="265"/>
        <v>12587.723239999999</v>
      </c>
    </row>
    <row r="8412" spans="1:12" x14ac:dyDescent="0.25">
      <c r="A8412" t="s">
        <v>21884</v>
      </c>
      <c r="B8412" t="s">
        <v>21885</v>
      </c>
      <c r="C8412" t="s">
        <v>16291</v>
      </c>
      <c r="D8412">
        <v>875</v>
      </c>
      <c r="E8412" t="s">
        <v>2673</v>
      </c>
      <c r="F8412" t="s">
        <v>15</v>
      </c>
      <c r="G8412" s="2">
        <v>14060</v>
      </c>
      <c r="H8412" t="s">
        <v>16</v>
      </c>
      <c r="I8412">
        <v>0.19794</v>
      </c>
      <c r="J8412">
        <f t="shared" si="264"/>
        <v>2783.0364</v>
      </c>
      <c r="K8412">
        <v>0.89429999999999998</v>
      </c>
      <c r="L8412" s="1">
        <f t="shared" si="265"/>
        <v>12573.858</v>
      </c>
    </row>
    <row r="8413" spans="1:12" x14ac:dyDescent="0.25">
      <c r="A8413" t="s">
        <v>19498</v>
      </c>
      <c r="B8413" t="s">
        <v>19499</v>
      </c>
      <c r="C8413" t="s">
        <v>16115</v>
      </c>
      <c r="D8413">
        <v>875</v>
      </c>
      <c r="E8413" t="s">
        <v>2673</v>
      </c>
      <c r="F8413" t="s">
        <v>15</v>
      </c>
      <c r="G8413" s="2">
        <v>21040</v>
      </c>
      <c r="H8413" t="s">
        <v>16</v>
      </c>
      <c r="I8413">
        <v>2.3E-2</v>
      </c>
      <c r="J8413">
        <f t="shared" si="264"/>
        <v>483.92</v>
      </c>
      <c r="K8413">
        <v>0.59484000000000004</v>
      </c>
      <c r="L8413" s="1">
        <f t="shared" si="265"/>
        <v>12515.4336</v>
      </c>
    </row>
    <row r="8414" spans="1:12" x14ac:dyDescent="0.25">
      <c r="A8414" t="s">
        <v>19469</v>
      </c>
      <c r="B8414" t="s">
        <v>19470</v>
      </c>
      <c r="C8414" t="s">
        <v>19471</v>
      </c>
      <c r="D8414">
        <v>875</v>
      </c>
      <c r="E8414" t="s">
        <v>2673</v>
      </c>
      <c r="F8414" t="s">
        <v>15</v>
      </c>
      <c r="G8414" s="2">
        <v>6330</v>
      </c>
      <c r="H8414" t="s">
        <v>16</v>
      </c>
      <c r="I8414">
        <v>0.17679</v>
      </c>
      <c r="J8414">
        <f t="shared" si="264"/>
        <v>1119.0807</v>
      </c>
      <c r="K8414">
        <v>1.97664</v>
      </c>
      <c r="L8414" s="1">
        <f t="shared" si="265"/>
        <v>12512.1312</v>
      </c>
    </row>
    <row r="8415" spans="1:12" x14ac:dyDescent="0.25">
      <c r="A8415" t="s">
        <v>18002</v>
      </c>
      <c r="B8415" t="s">
        <v>18003</v>
      </c>
      <c r="C8415" t="s">
        <v>18004</v>
      </c>
      <c r="D8415">
        <v>875</v>
      </c>
      <c r="E8415" t="s">
        <v>2673</v>
      </c>
      <c r="F8415" t="s">
        <v>15</v>
      </c>
      <c r="G8415" s="2">
        <v>19380</v>
      </c>
      <c r="H8415" t="s">
        <v>16</v>
      </c>
      <c r="I8415">
        <v>4.8500000000000001E-2</v>
      </c>
      <c r="J8415">
        <f t="shared" si="264"/>
        <v>939.93000000000006</v>
      </c>
      <c r="K8415">
        <v>0.64470000000000005</v>
      </c>
      <c r="L8415" s="1">
        <f t="shared" si="265"/>
        <v>12494.286000000002</v>
      </c>
    </row>
    <row r="8416" spans="1:12" x14ac:dyDescent="0.25">
      <c r="A8416" t="s">
        <v>19444</v>
      </c>
      <c r="B8416" t="s">
        <v>19445</v>
      </c>
      <c r="C8416" t="s">
        <v>19443</v>
      </c>
      <c r="D8416">
        <v>875</v>
      </c>
      <c r="E8416" t="s">
        <v>2673</v>
      </c>
      <c r="F8416" t="s">
        <v>15</v>
      </c>
      <c r="G8416" s="2">
        <v>23380</v>
      </c>
      <c r="H8416" t="s">
        <v>16</v>
      </c>
      <c r="I8416">
        <v>1.6E-2</v>
      </c>
      <c r="J8416">
        <f t="shared" si="264"/>
        <v>374.08</v>
      </c>
      <c r="K8416">
        <v>0.53215000000000001</v>
      </c>
      <c r="L8416" s="1">
        <f t="shared" si="265"/>
        <v>12441.666999999999</v>
      </c>
    </row>
    <row r="8417" spans="1:12" x14ac:dyDescent="0.25">
      <c r="A8417" t="s">
        <v>20294</v>
      </c>
      <c r="B8417" t="s">
        <v>20295</v>
      </c>
      <c r="C8417" t="s">
        <v>20296</v>
      </c>
      <c r="D8417">
        <v>875</v>
      </c>
      <c r="E8417" t="s">
        <v>2673</v>
      </c>
      <c r="F8417" t="s">
        <v>15</v>
      </c>
      <c r="G8417" s="2">
        <v>102500</v>
      </c>
      <c r="H8417" t="s">
        <v>16</v>
      </c>
      <c r="I8417">
        <v>2.2699999999999999E-3</v>
      </c>
      <c r="J8417">
        <f t="shared" si="264"/>
        <v>232.67499999999998</v>
      </c>
      <c r="K8417">
        <v>0.12125</v>
      </c>
      <c r="L8417" s="1">
        <f t="shared" si="265"/>
        <v>12428.125</v>
      </c>
    </row>
    <row r="8418" spans="1:12" x14ac:dyDescent="0.25">
      <c r="A8418" t="s">
        <v>15766</v>
      </c>
      <c r="B8418" t="s">
        <v>15767</v>
      </c>
      <c r="C8418" t="s">
        <v>15768</v>
      </c>
      <c r="D8418">
        <v>875</v>
      </c>
      <c r="E8418" t="s">
        <v>2673</v>
      </c>
      <c r="F8418" t="s">
        <v>15</v>
      </c>
      <c r="G8418" s="2">
        <v>19324</v>
      </c>
      <c r="H8418" t="s">
        <v>16</v>
      </c>
      <c r="I8418">
        <v>1.9089999999999999E-2</v>
      </c>
      <c r="J8418">
        <f t="shared" ref="J8418:J8481" si="266">G8418*I8418</f>
        <v>368.89515999999998</v>
      </c>
      <c r="K8418">
        <v>0.64197000000000004</v>
      </c>
      <c r="L8418" s="1">
        <f t="shared" ref="L8418:L8481" si="267">G8418*K8418</f>
        <v>12405.42828</v>
      </c>
    </row>
    <row r="8419" spans="1:12" x14ac:dyDescent="0.25">
      <c r="A8419" t="s">
        <v>22557</v>
      </c>
      <c r="B8419" t="s">
        <v>22558</v>
      </c>
      <c r="C8419" t="s">
        <v>22559</v>
      </c>
      <c r="D8419">
        <v>875</v>
      </c>
      <c r="E8419" t="s">
        <v>2673</v>
      </c>
      <c r="F8419" t="s">
        <v>15</v>
      </c>
      <c r="G8419" s="2">
        <v>120694</v>
      </c>
      <c r="H8419" t="s">
        <v>16</v>
      </c>
      <c r="I8419">
        <v>1.2880000000000001E-2</v>
      </c>
      <c r="J8419">
        <f t="shared" si="266"/>
        <v>1554.53872</v>
      </c>
      <c r="K8419">
        <v>0.10249999999999999</v>
      </c>
      <c r="L8419" s="1">
        <f t="shared" si="267"/>
        <v>12371.134999999998</v>
      </c>
    </row>
    <row r="8420" spans="1:12" x14ac:dyDescent="0.25">
      <c r="A8420" t="s">
        <v>21922</v>
      </c>
      <c r="B8420" t="s">
        <v>21923</v>
      </c>
      <c r="C8420" t="s">
        <v>19574</v>
      </c>
      <c r="D8420">
        <v>875</v>
      </c>
      <c r="E8420" t="s">
        <v>2673</v>
      </c>
      <c r="F8420" t="s">
        <v>15</v>
      </c>
      <c r="G8420" s="2">
        <v>6760</v>
      </c>
      <c r="H8420" t="s">
        <v>16</v>
      </c>
      <c r="I8420">
        <v>0.155</v>
      </c>
      <c r="J8420">
        <f t="shared" si="266"/>
        <v>1047.8</v>
      </c>
      <c r="K8420">
        <v>1.82056</v>
      </c>
      <c r="L8420" s="1">
        <f t="shared" si="267"/>
        <v>12306.9856</v>
      </c>
    </row>
    <row r="8421" spans="1:12" x14ac:dyDescent="0.25">
      <c r="A8421" t="s">
        <v>22054</v>
      </c>
      <c r="B8421" t="s">
        <v>22055</v>
      </c>
      <c r="C8421" t="s">
        <v>20086</v>
      </c>
      <c r="D8421">
        <v>875</v>
      </c>
      <c r="E8421" t="s">
        <v>2673</v>
      </c>
      <c r="F8421" t="s">
        <v>15</v>
      </c>
      <c r="G8421" s="2">
        <v>127189</v>
      </c>
      <c r="H8421" t="s">
        <v>16</v>
      </c>
      <c r="I8421">
        <v>1.985E-2</v>
      </c>
      <c r="J8421">
        <f t="shared" si="266"/>
        <v>2524.70165</v>
      </c>
      <c r="K8421">
        <v>9.672E-2</v>
      </c>
      <c r="L8421" s="1">
        <f t="shared" si="267"/>
        <v>12301.720079999999</v>
      </c>
    </row>
    <row r="8422" spans="1:12" x14ac:dyDescent="0.25">
      <c r="A8422" t="s">
        <v>24139</v>
      </c>
      <c r="B8422" t="s">
        <v>24140</v>
      </c>
      <c r="C8422" t="s">
        <v>24131</v>
      </c>
      <c r="D8422">
        <v>875</v>
      </c>
      <c r="E8422" t="s">
        <v>2673</v>
      </c>
      <c r="F8422" t="s">
        <v>15</v>
      </c>
      <c r="G8422" s="2">
        <v>205216</v>
      </c>
      <c r="H8422" t="s">
        <v>16</v>
      </c>
      <c r="I8422">
        <v>4.2500000000000003E-3</v>
      </c>
      <c r="J8422">
        <f t="shared" si="266"/>
        <v>872.16800000000001</v>
      </c>
      <c r="K8422">
        <v>5.9729999999999998E-2</v>
      </c>
      <c r="L8422" s="1">
        <f t="shared" si="267"/>
        <v>12257.55168</v>
      </c>
    </row>
    <row r="8423" spans="1:12" x14ac:dyDescent="0.25">
      <c r="A8423" t="s">
        <v>16116</v>
      </c>
      <c r="B8423" t="s">
        <v>16117</v>
      </c>
      <c r="C8423" t="s">
        <v>16115</v>
      </c>
      <c r="D8423">
        <v>875</v>
      </c>
      <c r="E8423" t="s">
        <v>2673</v>
      </c>
      <c r="F8423" t="s">
        <v>15</v>
      </c>
      <c r="G8423" s="2">
        <v>18240</v>
      </c>
      <c r="H8423" t="s">
        <v>16</v>
      </c>
      <c r="I8423">
        <v>1.9E-2</v>
      </c>
      <c r="J8423">
        <f t="shared" si="266"/>
        <v>346.56</v>
      </c>
      <c r="K8423">
        <v>0.67156000000000005</v>
      </c>
      <c r="L8423" s="1">
        <f t="shared" si="267"/>
        <v>12249.254400000002</v>
      </c>
    </row>
    <row r="8424" spans="1:12" x14ac:dyDescent="0.25">
      <c r="A8424" t="s">
        <v>16159</v>
      </c>
      <c r="B8424" t="s">
        <v>16160</v>
      </c>
      <c r="C8424" t="s">
        <v>16156</v>
      </c>
      <c r="D8424">
        <v>875</v>
      </c>
      <c r="E8424" t="s">
        <v>2673</v>
      </c>
      <c r="F8424" t="s">
        <v>15</v>
      </c>
      <c r="G8424" s="2">
        <v>27954</v>
      </c>
      <c r="H8424" t="s">
        <v>16</v>
      </c>
      <c r="I8424">
        <v>1.6299999999999999E-2</v>
      </c>
      <c r="J8424">
        <f t="shared" si="266"/>
        <v>455.65019999999998</v>
      </c>
      <c r="K8424">
        <v>0.438</v>
      </c>
      <c r="L8424" s="1">
        <f t="shared" si="267"/>
        <v>12243.852000000001</v>
      </c>
    </row>
    <row r="8425" spans="1:12" x14ac:dyDescent="0.25">
      <c r="A8425" t="s">
        <v>23205</v>
      </c>
      <c r="B8425" t="s">
        <v>23206</v>
      </c>
      <c r="C8425" t="s">
        <v>23207</v>
      </c>
      <c r="D8425">
        <v>875</v>
      </c>
      <c r="E8425" t="s">
        <v>2673</v>
      </c>
      <c r="F8425" t="s">
        <v>15</v>
      </c>
      <c r="G8425" s="2">
        <v>91000</v>
      </c>
      <c r="H8425" t="s">
        <v>16</v>
      </c>
      <c r="I8425">
        <v>5.8000000000000003E-2</v>
      </c>
      <c r="J8425">
        <f t="shared" si="266"/>
        <v>5278</v>
      </c>
      <c r="K8425">
        <v>0.13425000000000001</v>
      </c>
      <c r="L8425" s="1">
        <f t="shared" si="267"/>
        <v>12216.75</v>
      </c>
    </row>
    <row r="8426" spans="1:12" x14ac:dyDescent="0.25">
      <c r="A8426" t="s">
        <v>19727</v>
      </c>
      <c r="B8426" t="s">
        <v>19728</v>
      </c>
      <c r="C8426" t="s">
        <v>19729</v>
      </c>
      <c r="D8426">
        <v>875</v>
      </c>
      <c r="E8426" t="s">
        <v>2673</v>
      </c>
      <c r="F8426" t="s">
        <v>15</v>
      </c>
      <c r="G8426" s="2">
        <v>9319</v>
      </c>
      <c r="H8426" t="s">
        <v>16</v>
      </c>
      <c r="I8426">
        <v>9.5000000000000001E-2</v>
      </c>
      <c r="J8426">
        <f t="shared" si="266"/>
        <v>885.30500000000006</v>
      </c>
      <c r="K8426">
        <v>1.3107899999999999</v>
      </c>
      <c r="L8426" s="1">
        <f t="shared" si="267"/>
        <v>12215.252009999998</v>
      </c>
    </row>
    <row r="8427" spans="1:12" x14ac:dyDescent="0.25">
      <c r="A8427" t="s">
        <v>18787</v>
      </c>
      <c r="B8427" t="s">
        <v>18788</v>
      </c>
      <c r="C8427" t="s">
        <v>18789</v>
      </c>
      <c r="D8427">
        <v>875</v>
      </c>
      <c r="E8427" t="s">
        <v>2673</v>
      </c>
      <c r="F8427" t="s">
        <v>15</v>
      </c>
      <c r="G8427" s="2">
        <v>5660</v>
      </c>
      <c r="H8427" t="s">
        <v>16</v>
      </c>
      <c r="I8427">
        <v>0.14978</v>
      </c>
      <c r="J8427">
        <f t="shared" si="266"/>
        <v>847.75479999999993</v>
      </c>
      <c r="K8427">
        <v>2.1561599999999999</v>
      </c>
      <c r="L8427" s="1">
        <f t="shared" si="267"/>
        <v>12203.865599999999</v>
      </c>
    </row>
    <row r="8428" spans="1:12" x14ac:dyDescent="0.25">
      <c r="A8428" t="s">
        <v>19669</v>
      </c>
      <c r="B8428" t="s">
        <v>19670</v>
      </c>
      <c r="C8428" t="s">
        <v>19668</v>
      </c>
      <c r="D8428">
        <v>875</v>
      </c>
      <c r="E8428" t="s">
        <v>2673</v>
      </c>
      <c r="F8428" t="s">
        <v>15</v>
      </c>
      <c r="G8428" s="2">
        <v>35600</v>
      </c>
      <c r="H8428" t="s">
        <v>16</v>
      </c>
      <c r="I8428">
        <v>3.6170000000000001E-2</v>
      </c>
      <c r="J8428">
        <f t="shared" si="266"/>
        <v>1287.652</v>
      </c>
      <c r="K8428">
        <v>0.34100000000000003</v>
      </c>
      <c r="L8428" s="1">
        <f t="shared" si="267"/>
        <v>12139.6</v>
      </c>
    </row>
    <row r="8429" spans="1:12" x14ac:dyDescent="0.25">
      <c r="A8429" t="s">
        <v>20815</v>
      </c>
      <c r="B8429" t="s">
        <v>20816</v>
      </c>
      <c r="C8429" t="s">
        <v>17231</v>
      </c>
      <c r="D8429">
        <v>875</v>
      </c>
      <c r="E8429" t="s">
        <v>2673</v>
      </c>
      <c r="F8429" t="s">
        <v>15</v>
      </c>
      <c r="G8429" s="2">
        <v>45813</v>
      </c>
      <c r="H8429" t="s">
        <v>16</v>
      </c>
      <c r="I8429">
        <v>3.61E-2</v>
      </c>
      <c r="J8429">
        <f t="shared" si="266"/>
        <v>1653.8493000000001</v>
      </c>
      <c r="K8429">
        <v>0.26454</v>
      </c>
      <c r="L8429" s="1">
        <f t="shared" si="267"/>
        <v>12119.37102</v>
      </c>
    </row>
    <row r="8430" spans="1:12" x14ac:dyDescent="0.25">
      <c r="A8430" t="s">
        <v>20068</v>
      </c>
      <c r="B8430" t="s">
        <v>20069</v>
      </c>
      <c r="C8430" t="s">
        <v>20065</v>
      </c>
      <c r="D8430">
        <v>875</v>
      </c>
      <c r="E8430" t="s">
        <v>2673</v>
      </c>
      <c r="F8430" t="s">
        <v>15</v>
      </c>
      <c r="G8430" s="2">
        <v>11940</v>
      </c>
      <c r="H8430" t="s">
        <v>16</v>
      </c>
      <c r="I8430">
        <v>0.11626</v>
      </c>
      <c r="J8430">
        <f t="shared" si="266"/>
        <v>1388.1444000000001</v>
      </c>
      <c r="K8430">
        <v>1.01231</v>
      </c>
      <c r="L8430" s="1">
        <f t="shared" si="267"/>
        <v>12086.981400000001</v>
      </c>
    </row>
    <row r="8431" spans="1:12" x14ac:dyDescent="0.25">
      <c r="A8431" t="s">
        <v>21618</v>
      </c>
      <c r="B8431" t="s">
        <v>21619</v>
      </c>
      <c r="C8431" t="s">
        <v>16692</v>
      </c>
      <c r="D8431">
        <v>875</v>
      </c>
      <c r="E8431" t="s">
        <v>2673</v>
      </c>
      <c r="F8431" t="s">
        <v>15</v>
      </c>
      <c r="G8431" s="2">
        <v>8063</v>
      </c>
      <c r="H8431" t="s">
        <v>16</v>
      </c>
      <c r="I8431">
        <v>0.107</v>
      </c>
      <c r="J8431">
        <f t="shared" si="266"/>
        <v>862.74099999999999</v>
      </c>
      <c r="K8431">
        <v>1.4969600000000001</v>
      </c>
      <c r="L8431" s="1">
        <f t="shared" si="267"/>
        <v>12069.98848</v>
      </c>
    </row>
    <row r="8432" spans="1:12" x14ac:dyDescent="0.25">
      <c r="A8432" t="s">
        <v>17202</v>
      </c>
      <c r="B8432" t="s">
        <v>17203</v>
      </c>
      <c r="C8432" t="s">
        <v>17199</v>
      </c>
      <c r="D8432">
        <v>875</v>
      </c>
      <c r="E8432" t="s">
        <v>2673</v>
      </c>
      <c r="F8432" t="s">
        <v>15</v>
      </c>
      <c r="G8432" s="2">
        <v>37663</v>
      </c>
      <c r="H8432" t="s">
        <v>16</v>
      </c>
      <c r="I8432">
        <v>5.6250000000000001E-2</v>
      </c>
      <c r="J8432">
        <f t="shared" si="266"/>
        <v>2118.5437500000003</v>
      </c>
      <c r="K8432">
        <v>0.32044</v>
      </c>
      <c r="L8432" s="1">
        <f t="shared" si="267"/>
        <v>12068.73172</v>
      </c>
    </row>
    <row r="8433" spans="1:12" x14ac:dyDescent="0.25">
      <c r="A8433" t="s">
        <v>24132</v>
      </c>
      <c r="B8433" t="s">
        <v>24133</v>
      </c>
      <c r="C8433" t="s">
        <v>24131</v>
      </c>
      <c r="D8433">
        <v>875</v>
      </c>
      <c r="E8433" t="s">
        <v>2673</v>
      </c>
      <c r="F8433" t="s">
        <v>15</v>
      </c>
      <c r="G8433" s="2">
        <v>201628</v>
      </c>
      <c r="H8433" t="s">
        <v>16</v>
      </c>
      <c r="I8433">
        <v>4.2500000000000003E-3</v>
      </c>
      <c r="J8433">
        <f t="shared" si="266"/>
        <v>856.9190000000001</v>
      </c>
      <c r="K8433">
        <v>5.9729999999999998E-2</v>
      </c>
      <c r="L8433" s="1">
        <f t="shared" si="267"/>
        <v>12043.24044</v>
      </c>
    </row>
    <row r="8434" spans="1:12" x14ac:dyDescent="0.25">
      <c r="A8434" t="s">
        <v>23822</v>
      </c>
      <c r="B8434" t="s">
        <v>23823</v>
      </c>
      <c r="D8434">
        <v>875</v>
      </c>
      <c r="E8434" t="s">
        <v>2673</v>
      </c>
      <c r="F8434" t="s">
        <v>15</v>
      </c>
      <c r="G8434" s="2">
        <v>142168</v>
      </c>
      <c r="H8434" t="s">
        <v>16</v>
      </c>
      <c r="I8434">
        <v>1.3899999999999999E-2</v>
      </c>
      <c r="J8434">
        <f t="shared" si="266"/>
        <v>1976.1351999999999</v>
      </c>
      <c r="K8434">
        <v>8.4150000000000003E-2</v>
      </c>
      <c r="L8434" s="1">
        <f t="shared" si="267"/>
        <v>11963.4372</v>
      </c>
    </row>
    <row r="8435" spans="1:12" x14ac:dyDescent="0.25">
      <c r="A8435" t="s">
        <v>19464</v>
      </c>
      <c r="B8435" t="s">
        <v>19465</v>
      </c>
      <c r="C8435" t="s">
        <v>19460</v>
      </c>
      <c r="D8435">
        <v>875</v>
      </c>
      <c r="E8435" t="s">
        <v>2673</v>
      </c>
      <c r="F8435" t="s">
        <v>15</v>
      </c>
      <c r="G8435" s="2">
        <v>15300</v>
      </c>
      <c r="H8435" t="s">
        <v>16</v>
      </c>
      <c r="I8435">
        <v>3.5659999999999997E-2</v>
      </c>
      <c r="J8435">
        <f t="shared" si="266"/>
        <v>545.59799999999996</v>
      </c>
      <c r="K8435">
        <v>0.78144000000000002</v>
      </c>
      <c r="L8435" s="1">
        <f t="shared" si="267"/>
        <v>11956.032000000001</v>
      </c>
    </row>
    <row r="8436" spans="1:12" x14ac:dyDescent="0.25">
      <c r="A8436" t="s">
        <v>23084</v>
      </c>
      <c r="B8436" t="s">
        <v>23085</v>
      </c>
      <c r="C8436" t="s">
        <v>23086</v>
      </c>
      <c r="D8436">
        <v>875</v>
      </c>
      <c r="E8436" t="s">
        <v>2673</v>
      </c>
      <c r="F8436" t="s">
        <v>15</v>
      </c>
      <c r="G8436" s="2">
        <v>14510</v>
      </c>
      <c r="H8436" t="s">
        <v>16</v>
      </c>
      <c r="I8436">
        <v>0.48399999999999999</v>
      </c>
      <c r="J8436">
        <f t="shared" si="266"/>
        <v>7022.84</v>
      </c>
      <c r="K8436">
        <v>0.82299999999999995</v>
      </c>
      <c r="L8436" s="1">
        <f t="shared" si="267"/>
        <v>11941.73</v>
      </c>
    </row>
    <row r="8437" spans="1:12" x14ac:dyDescent="0.25">
      <c r="A8437" t="s">
        <v>17566</v>
      </c>
      <c r="B8437" t="s">
        <v>17567</v>
      </c>
      <c r="C8437" t="s">
        <v>17062</v>
      </c>
      <c r="D8437">
        <v>875</v>
      </c>
      <c r="E8437" t="s">
        <v>2673</v>
      </c>
      <c r="F8437" t="s">
        <v>15</v>
      </c>
      <c r="G8437" s="2">
        <v>49777</v>
      </c>
      <c r="H8437" t="s">
        <v>16</v>
      </c>
      <c r="I8437">
        <v>4.5220000000000003E-2</v>
      </c>
      <c r="J8437">
        <f t="shared" si="266"/>
        <v>2250.9159400000003</v>
      </c>
      <c r="K8437">
        <v>0.23980000000000001</v>
      </c>
      <c r="L8437" s="1">
        <f t="shared" si="267"/>
        <v>11936.524600000001</v>
      </c>
    </row>
    <row r="8438" spans="1:12" x14ac:dyDescent="0.25">
      <c r="A8438" t="s">
        <v>20079</v>
      </c>
      <c r="B8438" t="s">
        <v>20080</v>
      </c>
      <c r="C8438" t="s">
        <v>20076</v>
      </c>
      <c r="D8438">
        <v>875</v>
      </c>
      <c r="E8438" t="s">
        <v>2673</v>
      </c>
      <c r="F8438" t="s">
        <v>15</v>
      </c>
      <c r="G8438" s="2">
        <v>13120</v>
      </c>
      <c r="H8438" t="s">
        <v>16</v>
      </c>
      <c r="I8438">
        <v>5.4260000000000003E-2</v>
      </c>
      <c r="J8438">
        <f t="shared" si="266"/>
        <v>711.89120000000003</v>
      </c>
      <c r="K8438">
        <v>0.90805000000000002</v>
      </c>
      <c r="L8438" s="1">
        <f t="shared" si="267"/>
        <v>11913.616</v>
      </c>
    </row>
    <row r="8439" spans="1:12" x14ac:dyDescent="0.25">
      <c r="A8439" t="s">
        <v>21986</v>
      </c>
      <c r="B8439" t="s">
        <v>21987</v>
      </c>
      <c r="C8439" t="s">
        <v>21988</v>
      </c>
      <c r="D8439">
        <v>875</v>
      </c>
      <c r="E8439" t="s">
        <v>2673</v>
      </c>
      <c r="F8439" t="s">
        <v>15</v>
      </c>
      <c r="G8439" s="2">
        <v>10215</v>
      </c>
      <c r="H8439" t="s">
        <v>16</v>
      </c>
      <c r="I8439">
        <v>0.115</v>
      </c>
      <c r="J8439">
        <f t="shared" si="266"/>
        <v>1174.7250000000001</v>
      </c>
      <c r="K8439">
        <v>1.157</v>
      </c>
      <c r="L8439" s="1">
        <f t="shared" si="267"/>
        <v>11818.755000000001</v>
      </c>
    </row>
    <row r="8440" spans="1:12" x14ac:dyDescent="0.25">
      <c r="A8440" t="s">
        <v>20283</v>
      </c>
      <c r="B8440" t="s">
        <v>20284</v>
      </c>
      <c r="C8440" t="s">
        <v>20285</v>
      </c>
      <c r="D8440">
        <v>875</v>
      </c>
      <c r="E8440" t="s">
        <v>2673</v>
      </c>
      <c r="F8440" t="s">
        <v>15</v>
      </c>
      <c r="G8440" s="2">
        <v>34035</v>
      </c>
      <c r="H8440" t="s">
        <v>16</v>
      </c>
      <c r="I8440">
        <v>0.31900000000000001</v>
      </c>
      <c r="J8440">
        <f t="shared" si="266"/>
        <v>10857.165000000001</v>
      </c>
      <c r="K8440">
        <v>0.34499999999999997</v>
      </c>
      <c r="L8440" s="1">
        <f t="shared" si="267"/>
        <v>11742.074999999999</v>
      </c>
    </row>
    <row r="8441" spans="1:12" x14ac:dyDescent="0.25">
      <c r="A8441" t="s">
        <v>19902</v>
      </c>
      <c r="B8441" t="s">
        <v>19903</v>
      </c>
      <c r="C8441" t="s">
        <v>19904</v>
      </c>
      <c r="D8441">
        <v>875</v>
      </c>
      <c r="E8441" t="s">
        <v>2673</v>
      </c>
      <c r="F8441" t="s">
        <v>15</v>
      </c>
      <c r="G8441" s="2">
        <v>18214</v>
      </c>
      <c r="H8441" t="s">
        <v>16</v>
      </c>
      <c r="I8441">
        <v>0.05</v>
      </c>
      <c r="J8441">
        <f t="shared" si="266"/>
        <v>910.7</v>
      </c>
      <c r="K8441">
        <v>0.64464999999999995</v>
      </c>
      <c r="L8441" s="1">
        <f t="shared" si="267"/>
        <v>11741.655099999998</v>
      </c>
    </row>
    <row r="8442" spans="1:12" x14ac:dyDescent="0.25">
      <c r="A8442" t="s">
        <v>19535</v>
      </c>
      <c r="B8442" t="s">
        <v>19536</v>
      </c>
      <c r="C8442" t="s">
        <v>16115</v>
      </c>
      <c r="D8442">
        <v>875</v>
      </c>
      <c r="E8442" t="s">
        <v>2673</v>
      </c>
      <c r="F8442" t="s">
        <v>15</v>
      </c>
      <c r="G8442" s="2">
        <v>19620</v>
      </c>
      <c r="H8442" t="s">
        <v>16</v>
      </c>
      <c r="I8442">
        <v>2.3E-2</v>
      </c>
      <c r="J8442">
        <f t="shared" si="266"/>
        <v>451.26</v>
      </c>
      <c r="K8442">
        <v>0.59484000000000004</v>
      </c>
      <c r="L8442" s="1">
        <f t="shared" si="267"/>
        <v>11670.7608</v>
      </c>
    </row>
    <row r="8443" spans="1:12" x14ac:dyDescent="0.25">
      <c r="A8443" t="s">
        <v>20063</v>
      </c>
      <c r="B8443" t="s">
        <v>20064</v>
      </c>
      <c r="C8443" t="s">
        <v>20065</v>
      </c>
      <c r="D8443">
        <v>875</v>
      </c>
      <c r="E8443" t="s">
        <v>2673</v>
      </c>
      <c r="F8443" t="s">
        <v>15</v>
      </c>
      <c r="G8443" s="2">
        <v>11520</v>
      </c>
      <c r="H8443" t="s">
        <v>16</v>
      </c>
      <c r="I8443">
        <v>0.11626</v>
      </c>
      <c r="J8443">
        <f t="shared" si="266"/>
        <v>1339.3152</v>
      </c>
      <c r="K8443">
        <v>1.01231</v>
      </c>
      <c r="L8443" s="1">
        <f t="shared" si="267"/>
        <v>11661.8112</v>
      </c>
    </row>
    <row r="8444" spans="1:12" x14ac:dyDescent="0.25">
      <c r="A8444" t="s">
        <v>23836</v>
      </c>
      <c r="B8444" t="s">
        <v>23837</v>
      </c>
      <c r="C8444" t="s">
        <v>23838</v>
      </c>
      <c r="D8444">
        <v>875</v>
      </c>
      <c r="E8444" t="s">
        <v>2673</v>
      </c>
      <c r="F8444" t="s">
        <v>15</v>
      </c>
      <c r="G8444" s="2">
        <v>140134</v>
      </c>
      <c r="H8444" t="s">
        <v>16</v>
      </c>
      <c r="I8444">
        <v>4.0099999999999997E-3</v>
      </c>
      <c r="J8444">
        <f t="shared" si="266"/>
        <v>561.93733999999995</v>
      </c>
      <c r="K8444">
        <v>8.3150000000000002E-2</v>
      </c>
      <c r="L8444" s="1">
        <f t="shared" si="267"/>
        <v>11652.142100000001</v>
      </c>
    </row>
    <row r="8445" spans="1:12" x14ac:dyDescent="0.25">
      <c r="A8445" t="s">
        <v>20633</v>
      </c>
      <c r="B8445" t="s">
        <v>20634</v>
      </c>
      <c r="C8445" t="s">
        <v>16573</v>
      </c>
      <c r="D8445">
        <v>875</v>
      </c>
      <c r="E8445" t="s">
        <v>2673</v>
      </c>
      <c r="F8445" t="s">
        <v>15</v>
      </c>
      <c r="G8445" s="2">
        <v>40028</v>
      </c>
      <c r="H8445" t="s">
        <v>16</v>
      </c>
      <c r="I8445">
        <v>3.9399999999999998E-2</v>
      </c>
      <c r="J8445">
        <f t="shared" si="266"/>
        <v>1577.1031999999998</v>
      </c>
      <c r="K8445">
        <v>0.29085</v>
      </c>
      <c r="L8445" s="1">
        <f t="shared" si="267"/>
        <v>11642.1438</v>
      </c>
    </row>
    <row r="8446" spans="1:12" x14ac:dyDescent="0.25">
      <c r="A8446" t="s">
        <v>19787</v>
      </c>
      <c r="B8446" t="s">
        <v>19788</v>
      </c>
      <c r="C8446" t="s">
        <v>19789</v>
      </c>
      <c r="D8446">
        <v>875</v>
      </c>
      <c r="E8446" t="s">
        <v>2673</v>
      </c>
      <c r="F8446" t="s">
        <v>15</v>
      </c>
      <c r="G8446" s="2">
        <v>22545</v>
      </c>
      <c r="H8446" t="s">
        <v>16</v>
      </c>
      <c r="I8446">
        <v>0.12820000000000001</v>
      </c>
      <c r="J8446">
        <f t="shared" si="266"/>
        <v>2890.2690000000002</v>
      </c>
      <c r="K8446">
        <v>0.51578000000000002</v>
      </c>
      <c r="L8446" s="1">
        <f t="shared" si="267"/>
        <v>11628.2601</v>
      </c>
    </row>
    <row r="8447" spans="1:12" x14ac:dyDescent="0.25">
      <c r="A8447" t="s">
        <v>20809</v>
      </c>
      <c r="B8447" t="s">
        <v>20810</v>
      </c>
      <c r="C8447" t="s">
        <v>17231</v>
      </c>
      <c r="D8447">
        <v>875</v>
      </c>
      <c r="E8447" t="s">
        <v>2673</v>
      </c>
      <c r="F8447" t="s">
        <v>15</v>
      </c>
      <c r="G8447" s="2">
        <v>43223</v>
      </c>
      <c r="H8447" t="s">
        <v>16</v>
      </c>
      <c r="I8447">
        <v>3.4000000000000002E-2</v>
      </c>
      <c r="J8447">
        <f t="shared" si="266"/>
        <v>1469.5820000000001</v>
      </c>
      <c r="K8447">
        <v>0.26752999999999999</v>
      </c>
      <c r="L8447" s="1">
        <f t="shared" si="267"/>
        <v>11563.449189999999</v>
      </c>
    </row>
    <row r="8448" spans="1:12" x14ac:dyDescent="0.25">
      <c r="A8448" t="s">
        <v>18163</v>
      </c>
      <c r="B8448" t="s">
        <v>18164</v>
      </c>
      <c r="C8448" t="s">
        <v>18165</v>
      </c>
      <c r="D8448">
        <v>875</v>
      </c>
      <c r="E8448" t="s">
        <v>2673</v>
      </c>
      <c r="F8448" t="s">
        <v>15</v>
      </c>
      <c r="G8448" s="2">
        <v>14250</v>
      </c>
      <c r="H8448" t="s">
        <v>16</v>
      </c>
      <c r="I8448">
        <v>9.2999999999999999E-2</v>
      </c>
      <c r="J8448">
        <f t="shared" si="266"/>
        <v>1325.25</v>
      </c>
      <c r="K8448">
        <v>0.81100000000000005</v>
      </c>
      <c r="L8448" s="1">
        <f t="shared" si="267"/>
        <v>11556.75</v>
      </c>
    </row>
    <row r="8449" spans="1:12" x14ac:dyDescent="0.25">
      <c r="A8449" t="s">
        <v>24956</v>
      </c>
      <c r="B8449" t="s">
        <v>24957</v>
      </c>
      <c r="C8449" t="s">
        <v>24579</v>
      </c>
      <c r="D8449">
        <v>875</v>
      </c>
      <c r="E8449" t="s">
        <v>2673</v>
      </c>
      <c r="F8449" t="s">
        <v>15</v>
      </c>
      <c r="G8449" s="2">
        <v>176792</v>
      </c>
      <c r="H8449" t="s">
        <v>16</v>
      </c>
      <c r="I8449">
        <v>1.044E-2</v>
      </c>
      <c r="J8449">
        <f t="shared" si="266"/>
        <v>1845.70848</v>
      </c>
      <c r="K8449">
        <v>6.5350000000000005E-2</v>
      </c>
      <c r="L8449" s="1">
        <f t="shared" si="267"/>
        <v>11553.3572</v>
      </c>
    </row>
    <row r="8450" spans="1:12" x14ac:dyDescent="0.25">
      <c r="A8450" t="s">
        <v>16168</v>
      </c>
      <c r="B8450" t="s">
        <v>16169</v>
      </c>
      <c r="C8450" t="s">
        <v>16170</v>
      </c>
      <c r="D8450">
        <v>875</v>
      </c>
      <c r="E8450" t="s">
        <v>2673</v>
      </c>
      <c r="F8450" t="s">
        <v>15</v>
      </c>
      <c r="G8450" s="2">
        <v>12600</v>
      </c>
      <c r="H8450" t="s">
        <v>16</v>
      </c>
      <c r="I8450">
        <v>3.4000000000000002E-2</v>
      </c>
      <c r="J8450">
        <f t="shared" si="266"/>
        <v>428.40000000000003</v>
      </c>
      <c r="K8450">
        <v>0.91644999999999999</v>
      </c>
      <c r="L8450" s="1">
        <f t="shared" si="267"/>
        <v>11547.27</v>
      </c>
    </row>
    <row r="8451" spans="1:12" x14ac:dyDescent="0.25">
      <c r="A8451" t="s">
        <v>1330</v>
      </c>
      <c r="B8451" t="s">
        <v>15919</v>
      </c>
      <c r="C8451" t="s">
        <v>15920</v>
      </c>
      <c r="D8451">
        <v>875</v>
      </c>
      <c r="E8451" t="s">
        <v>2673</v>
      </c>
      <c r="F8451" t="s">
        <v>15</v>
      </c>
      <c r="G8451" s="2">
        <v>16100</v>
      </c>
      <c r="H8451" t="s">
        <v>16</v>
      </c>
      <c r="I8451">
        <v>0.18</v>
      </c>
      <c r="J8451">
        <f t="shared" si="266"/>
        <v>2898</v>
      </c>
      <c r="K8451">
        <v>0.71501000000000003</v>
      </c>
      <c r="L8451" s="1">
        <f t="shared" si="267"/>
        <v>11511.661</v>
      </c>
    </row>
    <row r="8452" spans="1:12" x14ac:dyDescent="0.25">
      <c r="A8452" t="s">
        <v>16098</v>
      </c>
      <c r="B8452" t="s">
        <v>16099</v>
      </c>
      <c r="C8452" t="s">
        <v>16100</v>
      </c>
      <c r="D8452">
        <v>875</v>
      </c>
      <c r="E8452" t="s">
        <v>2673</v>
      </c>
      <c r="F8452" t="s">
        <v>15</v>
      </c>
      <c r="G8452" s="2">
        <v>34344</v>
      </c>
      <c r="H8452" t="s">
        <v>16</v>
      </c>
      <c r="I8452">
        <v>9.9000000000000005E-2</v>
      </c>
      <c r="J8452">
        <f t="shared" si="266"/>
        <v>3400.056</v>
      </c>
      <c r="K8452">
        <v>0.33500000000000002</v>
      </c>
      <c r="L8452" s="1">
        <f t="shared" si="267"/>
        <v>11505.24</v>
      </c>
    </row>
    <row r="8453" spans="1:12" x14ac:dyDescent="0.25">
      <c r="A8453" t="s">
        <v>21069</v>
      </c>
      <c r="B8453" t="s">
        <v>21070</v>
      </c>
      <c r="C8453" t="s">
        <v>20076</v>
      </c>
      <c r="D8453">
        <v>875</v>
      </c>
      <c r="E8453" t="s">
        <v>2673</v>
      </c>
      <c r="F8453" t="s">
        <v>15</v>
      </c>
      <c r="G8453" s="2">
        <v>12670</v>
      </c>
      <c r="H8453" t="s">
        <v>16</v>
      </c>
      <c r="I8453">
        <v>4.9759999999999999E-2</v>
      </c>
      <c r="J8453">
        <f t="shared" si="266"/>
        <v>630.45920000000001</v>
      </c>
      <c r="K8453">
        <v>0.90676999999999996</v>
      </c>
      <c r="L8453" s="1">
        <f t="shared" si="267"/>
        <v>11488.775899999999</v>
      </c>
    </row>
    <row r="8454" spans="1:12" x14ac:dyDescent="0.25">
      <c r="A8454" t="s">
        <v>19738</v>
      </c>
      <c r="B8454" t="s">
        <v>19739</v>
      </c>
      <c r="C8454" t="s">
        <v>19740</v>
      </c>
      <c r="D8454">
        <v>875</v>
      </c>
      <c r="E8454" t="s">
        <v>2673</v>
      </c>
      <c r="F8454" t="s">
        <v>15</v>
      </c>
      <c r="G8454" s="2">
        <v>11870</v>
      </c>
      <c r="H8454" t="s">
        <v>16</v>
      </c>
      <c r="I8454">
        <v>9.4979999999999995E-2</v>
      </c>
      <c r="J8454">
        <f t="shared" si="266"/>
        <v>1127.4125999999999</v>
      </c>
      <c r="K8454">
        <v>0.96584999999999999</v>
      </c>
      <c r="L8454" s="1">
        <f t="shared" si="267"/>
        <v>11464.639499999999</v>
      </c>
    </row>
    <row r="8455" spans="1:12" x14ac:dyDescent="0.25">
      <c r="A8455" t="s">
        <v>21067</v>
      </c>
      <c r="B8455" t="s">
        <v>21068</v>
      </c>
      <c r="C8455" t="s">
        <v>20076</v>
      </c>
      <c r="D8455">
        <v>875</v>
      </c>
      <c r="E8455" t="s">
        <v>2673</v>
      </c>
      <c r="F8455" t="s">
        <v>15</v>
      </c>
      <c r="G8455" s="2">
        <v>12570</v>
      </c>
      <c r="H8455" t="s">
        <v>16</v>
      </c>
      <c r="I8455">
        <v>5.1749999999999997E-2</v>
      </c>
      <c r="J8455">
        <f t="shared" si="266"/>
        <v>650.49749999999995</v>
      </c>
      <c r="K8455">
        <v>0.90676999999999996</v>
      </c>
      <c r="L8455" s="1">
        <f t="shared" si="267"/>
        <v>11398.098899999999</v>
      </c>
    </row>
    <row r="8456" spans="1:12" x14ac:dyDescent="0.25">
      <c r="A8456" t="s">
        <v>16320</v>
      </c>
      <c r="B8456" t="s">
        <v>16321</v>
      </c>
      <c r="C8456" t="s">
        <v>16291</v>
      </c>
      <c r="D8456">
        <v>875</v>
      </c>
      <c r="E8456" t="s">
        <v>2673</v>
      </c>
      <c r="F8456" t="s">
        <v>15</v>
      </c>
      <c r="G8456" s="2">
        <v>15800</v>
      </c>
      <c r="H8456" t="s">
        <v>16</v>
      </c>
      <c r="I8456">
        <v>0.15134</v>
      </c>
      <c r="J8456">
        <f t="shared" si="266"/>
        <v>2391.172</v>
      </c>
      <c r="K8456">
        <v>0.72050000000000003</v>
      </c>
      <c r="L8456" s="1">
        <f t="shared" si="267"/>
        <v>11383.9</v>
      </c>
    </row>
    <row r="8457" spans="1:12" x14ac:dyDescent="0.25">
      <c r="A8457" t="s">
        <v>22297</v>
      </c>
      <c r="B8457" t="s">
        <v>22298</v>
      </c>
      <c r="C8457" t="s">
        <v>22299</v>
      </c>
      <c r="D8457">
        <v>875</v>
      </c>
      <c r="E8457" t="s">
        <v>2673</v>
      </c>
      <c r="F8457" t="s">
        <v>15</v>
      </c>
      <c r="G8457" s="2">
        <v>117052</v>
      </c>
      <c r="H8457" t="s">
        <v>16</v>
      </c>
      <c r="I8457">
        <v>0</v>
      </c>
      <c r="J8457">
        <f t="shared" si="266"/>
        <v>0</v>
      </c>
      <c r="K8457">
        <v>9.6799999999999997E-2</v>
      </c>
      <c r="L8457" s="1">
        <f t="shared" si="267"/>
        <v>11330.633599999999</v>
      </c>
    </row>
    <row r="8458" spans="1:12" x14ac:dyDescent="0.25">
      <c r="A8458" t="s">
        <v>20336</v>
      </c>
      <c r="B8458" t="s">
        <v>20337</v>
      </c>
      <c r="C8458" t="s">
        <v>20338</v>
      </c>
      <c r="D8458">
        <v>876</v>
      </c>
      <c r="E8458" t="s">
        <v>2673</v>
      </c>
      <c r="F8458" t="s">
        <v>15</v>
      </c>
      <c r="G8458" s="2">
        <v>4200</v>
      </c>
      <c r="H8458" t="s">
        <v>16</v>
      </c>
      <c r="I8458">
        <v>0.1</v>
      </c>
      <c r="J8458">
        <f t="shared" si="266"/>
        <v>420</v>
      </c>
      <c r="K8458">
        <v>2.69</v>
      </c>
      <c r="L8458" s="1">
        <f t="shared" si="267"/>
        <v>11298</v>
      </c>
    </row>
    <row r="8459" spans="1:12" x14ac:dyDescent="0.25">
      <c r="A8459" t="s">
        <v>22880</v>
      </c>
      <c r="B8459" t="s">
        <v>22881</v>
      </c>
      <c r="C8459" t="s">
        <v>22882</v>
      </c>
      <c r="D8459">
        <v>876</v>
      </c>
      <c r="E8459" t="s">
        <v>2673</v>
      </c>
      <c r="F8459" t="s">
        <v>15</v>
      </c>
      <c r="G8459" s="2">
        <v>4535</v>
      </c>
      <c r="H8459" t="s">
        <v>16</v>
      </c>
      <c r="I8459">
        <v>1E-3</v>
      </c>
      <c r="J8459">
        <f t="shared" si="266"/>
        <v>4.5350000000000001</v>
      </c>
      <c r="K8459">
        <v>2.4900000000000002</v>
      </c>
      <c r="L8459" s="1">
        <f t="shared" si="267"/>
        <v>11292.150000000001</v>
      </c>
    </row>
    <row r="8460" spans="1:12" x14ac:dyDescent="0.25">
      <c r="A8460" t="s">
        <v>22551</v>
      </c>
      <c r="B8460" t="s">
        <v>22552</v>
      </c>
      <c r="C8460" t="s">
        <v>22553</v>
      </c>
      <c r="D8460">
        <v>875</v>
      </c>
      <c r="E8460" t="s">
        <v>2673</v>
      </c>
      <c r="F8460" t="s">
        <v>15</v>
      </c>
      <c r="G8460" s="2">
        <v>48980</v>
      </c>
      <c r="H8460" t="s">
        <v>16</v>
      </c>
      <c r="I8460">
        <v>3.2000000000000001E-2</v>
      </c>
      <c r="J8460">
        <f t="shared" si="266"/>
        <v>1567.3600000000001</v>
      </c>
      <c r="K8460">
        <v>0.22800000000000001</v>
      </c>
      <c r="L8460" s="1">
        <f t="shared" si="267"/>
        <v>11167.44</v>
      </c>
    </row>
    <row r="8461" spans="1:12" x14ac:dyDescent="0.25">
      <c r="A8461" t="s">
        <v>20593</v>
      </c>
      <c r="B8461" t="s">
        <v>20594</v>
      </c>
      <c r="C8461" t="s">
        <v>18717</v>
      </c>
      <c r="D8461">
        <v>875</v>
      </c>
      <c r="E8461" t="s">
        <v>2673</v>
      </c>
      <c r="F8461" t="s">
        <v>15</v>
      </c>
      <c r="G8461" s="2">
        <v>34490</v>
      </c>
      <c r="H8461" t="s">
        <v>16</v>
      </c>
      <c r="I8461">
        <v>0.2</v>
      </c>
      <c r="J8461">
        <f t="shared" si="266"/>
        <v>6898</v>
      </c>
      <c r="K8461">
        <v>0.32300000000000001</v>
      </c>
      <c r="L8461" s="1">
        <f t="shared" si="267"/>
        <v>11140.27</v>
      </c>
    </row>
    <row r="8462" spans="1:12" x14ac:dyDescent="0.25">
      <c r="A8462" t="s">
        <v>21029</v>
      </c>
      <c r="B8462" t="s">
        <v>21030</v>
      </c>
      <c r="C8462" t="s">
        <v>21031</v>
      </c>
      <c r="D8462">
        <v>875</v>
      </c>
      <c r="E8462" t="s">
        <v>2673</v>
      </c>
      <c r="F8462" t="s">
        <v>15</v>
      </c>
      <c r="G8462" s="2">
        <v>19395</v>
      </c>
      <c r="H8462" t="s">
        <v>16</v>
      </c>
      <c r="I8462">
        <v>0.45300000000000001</v>
      </c>
      <c r="J8462">
        <f t="shared" si="266"/>
        <v>8785.9349999999995</v>
      </c>
      <c r="K8462">
        <v>0.57399999999999995</v>
      </c>
      <c r="L8462" s="1">
        <f t="shared" si="267"/>
        <v>11132.73</v>
      </c>
    </row>
    <row r="8463" spans="1:12" x14ac:dyDescent="0.25">
      <c r="A8463" t="s">
        <v>16752</v>
      </c>
      <c r="B8463" t="s">
        <v>16753</v>
      </c>
      <c r="C8463" t="s">
        <v>16754</v>
      </c>
      <c r="D8463">
        <v>875</v>
      </c>
      <c r="E8463" t="s">
        <v>2673</v>
      </c>
      <c r="F8463" t="s">
        <v>15</v>
      </c>
      <c r="G8463" s="2">
        <v>29428</v>
      </c>
      <c r="H8463" t="s">
        <v>16</v>
      </c>
      <c r="I8463">
        <v>1E-3</v>
      </c>
      <c r="J8463">
        <f t="shared" si="266"/>
        <v>29.428000000000001</v>
      </c>
      <c r="K8463">
        <v>0.37824000000000002</v>
      </c>
      <c r="L8463" s="1">
        <f t="shared" si="267"/>
        <v>11130.846720000001</v>
      </c>
    </row>
    <row r="8464" spans="1:12" x14ac:dyDescent="0.25">
      <c r="A8464" t="s">
        <v>12202</v>
      </c>
      <c r="B8464" t="s">
        <v>12203</v>
      </c>
      <c r="C8464" t="s">
        <v>12204</v>
      </c>
      <c r="D8464">
        <v>875</v>
      </c>
      <c r="E8464" t="s">
        <v>2673</v>
      </c>
      <c r="F8464" t="s">
        <v>15</v>
      </c>
      <c r="G8464">
        <v>71</v>
      </c>
      <c r="H8464" t="s">
        <v>16</v>
      </c>
      <c r="I8464">
        <v>14.2</v>
      </c>
      <c r="J8464">
        <f t="shared" si="266"/>
        <v>1008.1999999999999</v>
      </c>
      <c r="K8464">
        <v>155.9</v>
      </c>
      <c r="L8464" s="1">
        <f t="shared" si="267"/>
        <v>11068.9</v>
      </c>
    </row>
    <row r="8465" spans="1:12" x14ac:dyDescent="0.25">
      <c r="A8465" t="s">
        <v>22367</v>
      </c>
      <c r="B8465" t="s">
        <v>22368</v>
      </c>
      <c r="C8465" t="s">
        <v>22369</v>
      </c>
      <c r="D8465">
        <v>875</v>
      </c>
      <c r="E8465" t="s">
        <v>2673</v>
      </c>
      <c r="F8465" t="s">
        <v>15</v>
      </c>
      <c r="G8465" s="2">
        <v>61539</v>
      </c>
      <c r="H8465" t="s">
        <v>16</v>
      </c>
      <c r="I8465">
        <v>3.5200000000000002E-2</v>
      </c>
      <c r="J8465">
        <f t="shared" si="266"/>
        <v>2166.1728000000003</v>
      </c>
      <c r="K8465">
        <v>0.17899999999999999</v>
      </c>
      <c r="L8465" s="1">
        <f t="shared" si="267"/>
        <v>11015.481</v>
      </c>
    </row>
    <row r="8466" spans="1:12" x14ac:dyDescent="0.25">
      <c r="A8466" t="s">
        <v>20257</v>
      </c>
      <c r="B8466" t="s">
        <v>20258</v>
      </c>
      <c r="C8466" t="s">
        <v>20259</v>
      </c>
      <c r="D8466">
        <v>876</v>
      </c>
      <c r="E8466" t="s">
        <v>2673</v>
      </c>
      <c r="F8466" t="s">
        <v>15</v>
      </c>
      <c r="G8466" s="2">
        <v>67767</v>
      </c>
      <c r="H8466" t="s">
        <v>4444</v>
      </c>
      <c r="I8466">
        <v>6.5000000000000002E-2</v>
      </c>
      <c r="J8466">
        <f t="shared" si="266"/>
        <v>4404.8550000000005</v>
      </c>
      <c r="K8466">
        <v>0.16200000000000001</v>
      </c>
      <c r="L8466" s="1">
        <f t="shared" si="267"/>
        <v>10978.254000000001</v>
      </c>
    </row>
    <row r="8467" spans="1:12" x14ac:dyDescent="0.25">
      <c r="A8467" t="s">
        <v>16499</v>
      </c>
      <c r="B8467" t="s">
        <v>16500</v>
      </c>
      <c r="C8467" t="s">
        <v>16496</v>
      </c>
      <c r="D8467">
        <v>875</v>
      </c>
      <c r="E8467" t="s">
        <v>2673</v>
      </c>
      <c r="F8467" t="s">
        <v>15</v>
      </c>
      <c r="G8467" s="2">
        <v>6160</v>
      </c>
      <c r="H8467" t="s">
        <v>16</v>
      </c>
      <c r="I8467">
        <v>0.14299999999999999</v>
      </c>
      <c r="J8467">
        <f t="shared" si="266"/>
        <v>880.87999999999988</v>
      </c>
      <c r="K8467">
        <v>1.7765200000000001</v>
      </c>
      <c r="L8467" s="1">
        <f t="shared" si="267"/>
        <v>10943.3632</v>
      </c>
    </row>
    <row r="8468" spans="1:12" x14ac:dyDescent="0.25">
      <c r="A8468" t="s">
        <v>21417</v>
      </c>
      <c r="B8468" t="s">
        <v>21418</v>
      </c>
      <c r="C8468" t="s">
        <v>21386</v>
      </c>
      <c r="D8468">
        <v>875</v>
      </c>
      <c r="E8468" t="s">
        <v>2673</v>
      </c>
      <c r="F8468" t="s">
        <v>15</v>
      </c>
      <c r="G8468" s="2">
        <v>12290</v>
      </c>
      <c r="H8468" t="s">
        <v>16</v>
      </c>
      <c r="I8468">
        <v>0.11</v>
      </c>
      <c r="J8468">
        <f t="shared" si="266"/>
        <v>1351.9</v>
      </c>
      <c r="K8468">
        <v>0.89</v>
      </c>
      <c r="L8468" s="1">
        <f t="shared" si="267"/>
        <v>10938.1</v>
      </c>
    </row>
    <row r="8469" spans="1:12" x14ac:dyDescent="0.25">
      <c r="A8469" t="s">
        <v>19575</v>
      </c>
      <c r="B8469" t="s">
        <v>19576</v>
      </c>
      <c r="C8469" t="s">
        <v>19574</v>
      </c>
      <c r="D8469">
        <v>875</v>
      </c>
      <c r="E8469" t="s">
        <v>2673</v>
      </c>
      <c r="F8469" t="s">
        <v>15</v>
      </c>
      <c r="G8469" s="2">
        <v>5760</v>
      </c>
      <c r="H8469" t="s">
        <v>16</v>
      </c>
      <c r="I8469">
        <v>0.155</v>
      </c>
      <c r="J8469">
        <f t="shared" si="266"/>
        <v>892.8</v>
      </c>
      <c r="K8469">
        <v>1.89056</v>
      </c>
      <c r="L8469" s="1">
        <f t="shared" si="267"/>
        <v>10889.625599999999</v>
      </c>
    </row>
    <row r="8470" spans="1:12" x14ac:dyDescent="0.25">
      <c r="A8470" t="s">
        <v>22536</v>
      </c>
      <c r="B8470" t="s">
        <v>22537</v>
      </c>
      <c r="C8470" t="s">
        <v>22538</v>
      </c>
      <c r="D8470">
        <v>875</v>
      </c>
      <c r="E8470" t="s">
        <v>2673</v>
      </c>
      <c r="F8470" t="s">
        <v>15</v>
      </c>
      <c r="G8470" s="2">
        <v>133755</v>
      </c>
      <c r="H8470" t="s">
        <v>16</v>
      </c>
      <c r="I8470">
        <v>1.6899999999999998E-2</v>
      </c>
      <c r="J8470">
        <f t="shared" si="266"/>
        <v>2260.4594999999999</v>
      </c>
      <c r="K8470">
        <v>8.1140000000000004E-2</v>
      </c>
      <c r="L8470" s="1">
        <f t="shared" si="267"/>
        <v>10852.8807</v>
      </c>
    </row>
    <row r="8471" spans="1:12" x14ac:dyDescent="0.25">
      <c r="A8471" t="s">
        <v>18715</v>
      </c>
      <c r="B8471" t="s">
        <v>18716</v>
      </c>
      <c r="C8471" t="s">
        <v>18717</v>
      </c>
      <c r="D8471">
        <v>875</v>
      </c>
      <c r="E8471" t="s">
        <v>2673</v>
      </c>
      <c r="F8471" t="s">
        <v>15</v>
      </c>
      <c r="G8471" s="2">
        <v>23055</v>
      </c>
      <c r="H8471" t="s">
        <v>16</v>
      </c>
      <c r="I8471">
        <v>0.3498</v>
      </c>
      <c r="J8471">
        <f t="shared" si="266"/>
        <v>8064.6390000000001</v>
      </c>
      <c r="K8471">
        <v>0.47</v>
      </c>
      <c r="L8471" s="1">
        <f t="shared" si="267"/>
        <v>10835.849999999999</v>
      </c>
    </row>
    <row r="8472" spans="1:12" x14ac:dyDescent="0.25">
      <c r="A8472" t="s">
        <v>19899</v>
      </c>
      <c r="B8472" t="s">
        <v>19900</v>
      </c>
      <c r="C8472" t="s">
        <v>19901</v>
      </c>
      <c r="D8472">
        <v>875</v>
      </c>
      <c r="E8472" t="s">
        <v>2673</v>
      </c>
      <c r="F8472" t="s">
        <v>15</v>
      </c>
      <c r="G8472" s="2">
        <v>16763</v>
      </c>
      <c r="H8472" t="s">
        <v>16</v>
      </c>
      <c r="I8472">
        <v>5.1459999999999999E-2</v>
      </c>
      <c r="J8472">
        <f t="shared" si="266"/>
        <v>862.62397999999996</v>
      </c>
      <c r="K8472">
        <v>0.64464999999999995</v>
      </c>
      <c r="L8472" s="1">
        <f t="shared" si="267"/>
        <v>10806.267949999999</v>
      </c>
    </row>
    <row r="8473" spans="1:12" x14ac:dyDescent="0.25">
      <c r="A8473" t="s">
        <v>21137</v>
      </c>
      <c r="B8473" t="s">
        <v>21138</v>
      </c>
      <c r="C8473" t="s">
        <v>21139</v>
      </c>
      <c r="D8473">
        <v>875</v>
      </c>
      <c r="E8473" t="s">
        <v>2673</v>
      </c>
      <c r="F8473" t="s">
        <v>15</v>
      </c>
      <c r="G8473" s="2">
        <v>11900</v>
      </c>
      <c r="H8473" t="s">
        <v>16</v>
      </c>
      <c r="I8473">
        <v>6.1080000000000002E-2</v>
      </c>
      <c r="J8473">
        <f t="shared" si="266"/>
        <v>726.85199999999998</v>
      </c>
      <c r="K8473">
        <v>0.90676999999999996</v>
      </c>
      <c r="L8473" s="1">
        <f t="shared" si="267"/>
        <v>10790.563</v>
      </c>
    </row>
    <row r="8474" spans="1:12" x14ac:dyDescent="0.25">
      <c r="A8474" t="s">
        <v>21053</v>
      </c>
      <c r="B8474" t="s">
        <v>21054</v>
      </c>
      <c r="C8474" t="s">
        <v>21055</v>
      </c>
      <c r="D8474">
        <v>875</v>
      </c>
      <c r="E8474" t="s">
        <v>2673</v>
      </c>
      <c r="F8474" t="s">
        <v>15</v>
      </c>
      <c r="G8474" s="2">
        <v>9625</v>
      </c>
      <c r="H8474" t="s">
        <v>16</v>
      </c>
      <c r="I8474">
        <v>0.12</v>
      </c>
      <c r="J8474">
        <f t="shared" si="266"/>
        <v>1155</v>
      </c>
      <c r="K8474">
        <v>1.1166799999999999</v>
      </c>
      <c r="L8474" s="1">
        <f t="shared" si="267"/>
        <v>10748.044999999998</v>
      </c>
    </row>
    <row r="8475" spans="1:12" x14ac:dyDescent="0.25">
      <c r="A8475" t="s">
        <v>21672</v>
      </c>
      <c r="B8475" t="s">
        <v>21673</v>
      </c>
      <c r="C8475" t="s">
        <v>21674</v>
      </c>
      <c r="D8475">
        <v>875</v>
      </c>
      <c r="E8475" t="s">
        <v>2673</v>
      </c>
      <c r="F8475" t="s">
        <v>15</v>
      </c>
      <c r="G8475" s="2">
        <v>10506</v>
      </c>
      <c r="H8475" t="s">
        <v>16</v>
      </c>
      <c r="I8475">
        <v>0.127</v>
      </c>
      <c r="J8475">
        <f t="shared" si="266"/>
        <v>1334.2619999999999</v>
      </c>
      <c r="K8475">
        <v>1.02</v>
      </c>
      <c r="L8475" s="1">
        <f t="shared" si="267"/>
        <v>10716.12</v>
      </c>
    </row>
    <row r="8476" spans="1:12" x14ac:dyDescent="0.25">
      <c r="A8476" t="s">
        <v>18291</v>
      </c>
      <c r="B8476" t="s">
        <v>18292</v>
      </c>
      <c r="C8476" t="s">
        <v>18004</v>
      </c>
      <c r="D8476">
        <v>875</v>
      </c>
      <c r="E8476" t="s">
        <v>2673</v>
      </c>
      <c r="F8476" t="s">
        <v>15</v>
      </c>
      <c r="G8476" s="2">
        <v>18660</v>
      </c>
      <c r="H8476" t="s">
        <v>16</v>
      </c>
      <c r="I8476">
        <v>4.8500000000000001E-2</v>
      </c>
      <c r="J8476">
        <f t="shared" si="266"/>
        <v>905.01</v>
      </c>
      <c r="K8476">
        <v>0.57240000000000002</v>
      </c>
      <c r="L8476" s="1">
        <f t="shared" si="267"/>
        <v>10680.984</v>
      </c>
    </row>
    <row r="8477" spans="1:12" x14ac:dyDescent="0.25">
      <c r="A8477" t="s">
        <v>20077</v>
      </c>
      <c r="B8477" t="s">
        <v>20078</v>
      </c>
      <c r="C8477" t="s">
        <v>20076</v>
      </c>
      <c r="D8477">
        <v>875</v>
      </c>
      <c r="E8477" t="s">
        <v>2673</v>
      </c>
      <c r="F8477" t="s">
        <v>15</v>
      </c>
      <c r="G8477" s="2">
        <v>11760</v>
      </c>
      <c r="H8477" t="s">
        <v>16</v>
      </c>
      <c r="I8477">
        <v>5.4260000000000003E-2</v>
      </c>
      <c r="J8477">
        <f t="shared" si="266"/>
        <v>638.09760000000006</v>
      </c>
      <c r="K8477">
        <v>0.90805000000000002</v>
      </c>
      <c r="L8477" s="1">
        <f t="shared" si="267"/>
        <v>10678.668</v>
      </c>
    </row>
    <row r="8478" spans="1:12" x14ac:dyDescent="0.25">
      <c r="A8478" t="s">
        <v>19273</v>
      </c>
      <c r="B8478" t="s">
        <v>19274</v>
      </c>
      <c r="C8478" t="s">
        <v>15845</v>
      </c>
      <c r="D8478">
        <v>875</v>
      </c>
      <c r="E8478" t="s">
        <v>2673</v>
      </c>
      <c r="F8478" t="s">
        <v>15</v>
      </c>
      <c r="G8478" s="2">
        <v>12036</v>
      </c>
      <c r="H8478" t="s">
        <v>16</v>
      </c>
      <c r="I8478">
        <v>0.14298</v>
      </c>
      <c r="J8478">
        <f t="shared" si="266"/>
        <v>1720.9072799999999</v>
      </c>
      <c r="K8478">
        <v>0.88500000000000001</v>
      </c>
      <c r="L8478" s="1">
        <f t="shared" si="267"/>
        <v>10651.86</v>
      </c>
    </row>
    <row r="8479" spans="1:12" x14ac:dyDescent="0.25">
      <c r="A8479" t="s">
        <v>20941</v>
      </c>
      <c r="B8479" t="s">
        <v>20942</v>
      </c>
      <c r="C8479" t="s">
        <v>20943</v>
      </c>
      <c r="D8479">
        <v>875</v>
      </c>
      <c r="E8479" t="s">
        <v>2673</v>
      </c>
      <c r="F8479" t="s">
        <v>15</v>
      </c>
      <c r="G8479" s="2">
        <v>31040</v>
      </c>
      <c r="H8479" t="s">
        <v>16</v>
      </c>
      <c r="I8479">
        <v>0.254</v>
      </c>
      <c r="J8479">
        <f t="shared" si="266"/>
        <v>7884.16</v>
      </c>
      <c r="K8479">
        <v>0.34300000000000003</v>
      </c>
      <c r="L8479" s="1">
        <f t="shared" si="267"/>
        <v>10646.720000000001</v>
      </c>
    </row>
    <row r="8480" spans="1:12" x14ac:dyDescent="0.25">
      <c r="A8480" t="s">
        <v>21378</v>
      </c>
      <c r="B8480" t="s">
        <v>21379</v>
      </c>
      <c r="C8480" t="s">
        <v>21355</v>
      </c>
      <c r="D8480">
        <v>875</v>
      </c>
      <c r="E8480" t="s">
        <v>2673</v>
      </c>
      <c r="F8480" t="s">
        <v>15</v>
      </c>
      <c r="G8480" s="2">
        <v>42494</v>
      </c>
      <c r="H8480" t="s">
        <v>16</v>
      </c>
      <c r="I8480">
        <v>0.03</v>
      </c>
      <c r="J8480">
        <f t="shared" si="266"/>
        <v>1274.82</v>
      </c>
      <c r="K8480">
        <v>0.25046000000000002</v>
      </c>
      <c r="L8480" s="1">
        <f t="shared" si="267"/>
        <v>10643.04724</v>
      </c>
    </row>
    <row r="8481" spans="1:12" x14ac:dyDescent="0.25">
      <c r="A8481" t="s">
        <v>24156</v>
      </c>
      <c r="B8481" t="s">
        <v>24157</v>
      </c>
      <c r="D8481">
        <v>875</v>
      </c>
      <c r="E8481" t="s">
        <v>2673</v>
      </c>
      <c r="F8481" t="s">
        <v>15</v>
      </c>
      <c r="G8481" s="2">
        <v>129024</v>
      </c>
      <c r="H8481" t="s">
        <v>16</v>
      </c>
      <c r="I8481">
        <v>1.3899999999999999E-2</v>
      </c>
      <c r="J8481">
        <f t="shared" si="266"/>
        <v>1793.4335999999998</v>
      </c>
      <c r="K8481">
        <v>8.2339999999999997E-2</v>
      </c>
      <c r="L8481" s="1">
        <f t="shared" si="267"/>
        <v>10623.836159999999</v>
      </c>
    </row>
    <row r="8482" spans="1:12" x14ac:dyDescent="0.25">
      <c r="A8482" t="s">
        <v>17200</v>
      </c>
      <c r="B8482" t="s">
        <v>17201</v>
      </c>
      <c r="C8482" t="s">
        <v>17199</v>
      </c>
      <c r="D8482">
        <v>875</v>
      </c>
      <c r="E8482" t="s">
        <v>2673</v>
      </c>
      <c r="F8482" t="s">
        <v>15</v>
      </c>
      <c r="G8482" s="2">
        <v>33102</v>
      </c>
      <c r="H8482" t="s">
        <v>16</v>
      </c>
      <c r="I8482">
        <v>5.6250000000000001E-2</v>
      </c>
      <c r="J8482">
        <f t="shared" ref="J8482:J8545" si="268">G8482*I8482</f>
        <v>1861.9875</v>
      </c>
      <c r="K8482">
        <v>0.32044</v>
      </c>
      <c r="L8482" s="1">
        <f t="shared" ref="L8482:L8545" si="269">G8482*K8482</f>
        <v>10607.204879999999</v>
      </c>
    </row>
    <row r="8483" spans="1:12" x14ac:dyDescent="0.25">
      <c r="A8483" t="s">
        <v>21186</v>
      </c>
      <c r="B8483" t="s">
        <v>21187</v>
      </c>
      <c r="C8483" t="s">
        <v>21188</v>
      </c>
      <c r="D8483">
        <v>875</v>
      </c>
      <c r="E8483" t="s">
        <v>2673</v>
      </c>
      <c r="F8483" t="s">
        <v>15</v>
      </c>
      <c r="G8483" s="2">
        <v>17100</v>
      </c>
      <c r="H8483" t="s">
        <v>16</v>
      </c>
      <c r="I8483">
        <v>0.106</v>
      </c>
      <c r="J8483">
        <f t="shared" si="268"/>
        <v>1812.6</v>
      </c>
      <c r="K8483">
        <v>0.61899999999999999</v>
      </c>
      <c r="L8483" s="1">
        <f t="shared" si="269"/>
        <v>10584.9</v>
      </c>
    </row>
    <row r="8484" spans="1:12" x14ac:dyDescent="0.25">
      <c r="A8484" t="s">
        <v>20074</v>
      </c>
      <c r="B8484" t="s">
        <v>20075</v>
      </c>
      <c r="C8484" t="s">
        <v>20076</v>
      </c>
      <c r="D8484">
        <v>875</v>
      </c>
      <c r="E8484" t="s">
        <v>2673</v>
      </c>
      <c r="F8484" t="s">
        <v>15</v>
      </c>
      <c r="G8484" s="2">
        <v>11570</v>
      </c>
      <c r="H8484" t="s">
        <v>16</v>
      </c>
      <c r="I8484">
        <v>5.1270000000000003E-2</v>
      </c>
      <c r="J8484">
        <f t="shared" si="268"/>
        <v>593.19389999999999</v>
      </c>
      <c r="K8484">
        <v>0.90805000000000002</v>
      </c>
      <c r="L8484" s="1">
        <f t="shared" si="269"/>
        <v>10506.138500000001</v>
      </c>
    </row>
    <row r="8485" spans="1:12" x14ac:dyDescent="0.25">
      <c r="A8485" t="s">
        <v>21434</v>
      </c>
      <c r="B8485" t="s">
        <v>21435</v>
      </c>
      <c r="C8485" t="s">
        <v>21427</v>
      </c>
      <c r="D8485">
        <v>875</v>
      </c>
      <c r="E8485" t="s">
        <v>2673</v>
      </c>
      <c r="F8485" t="s">
        <v>15</v>
      </c>
      <c r="G8485" s="2">
        <v>23950</v>
      </c>
      <c r="H8485" t="s">
        <v>16</v>
      </c>
      <c r="I8485">
        <v>3.9E-2</v>
      </c>
      <c r="J8485">
        <f t="shared" si="268"/>
        <v>934.05</v>
      </c>
      <c r="K8485">
        <v>0.438</v>
      </c>
      <c r="L8485" s="1">
        <f t="shared" si="269"/>
        <v>10490.1</v>
      </c>
    </row>
    <row r="8486" spans="1:12" x14ac:dyDescent="0.25">
      <c r="A8486" t="s">
        <v>18848</v>
      </c>
      <c r="B8486" t="s">
        <v>18849</v>
      </c>
      <c r="C8486" t="s">
        <v>17062</v>
      </c>
      <c r="D8486">
        <v>875</v>
      </c>
      <c r="E8486" t="s">
        <v>2673</v>
      </c>
      <c r="F8486" t="s">
        <v>15</v>
      </c>
      <c r="G8486" s="2">
        <v>49323</v>
      </c>
      <c r="H8486" t="s">
        <v>16</v>
      </c>
      <c r="I8486">
        <v>4.3499999999999997E-2</v>
      </c>
      <c r="J8486">
        <f t="shared" si="268"/>
        <v>2145.5504999999998</v>
      </c>
      <c r="K8486">
        <v>0.21265999999999999</v>
      </c>
      <c r="L8486" s="1">
        <f t="shared" si="269"/>
        <v>10489.02918</v>
      </c>
    </row>
    <row r="8487" spans="1:12" x14ac:dyDescent="0.25">
      <c r="A8487" t="s">
        <v>18293</v>
      </c>
      <c r="B8487" t="s">
        <v>18294</v>
      </c>
      <c r="C8487" t="s">
        <v>17997</v>
      </c>
      <c r="D8487">
        <v>875</v>
      </c>
      <c r="E8487" t="s">
        <v>2673</v>
      </c>
      <c r="F8487" t="s">
        <v>15</v>
      </c>
      <c r="G8487" s="2">
        <v>5900</v>
      </c>
      <c r="H8487" t="s">
        <v>16</v>
      </c>
      <c r="I8487">
        <v>0.14263999999999999</v>
      </c>
      <c r="J8487">
        <f t="shared" si="268"/>
        <v>841.57599999999991</v>
      </c>
      <c r="K8487">
        <v>1.77664</v>
      </c>
      <c r="L8487" s="1">
        <f t="shared" si="269"/>
        <v>10482.175999999999</v>
      </c>
    </row>
    <row r="8488" spans="1:12" x14ac:dyDescent="0.25">
      <c r="A8488" t="s">
        <v>19768</v>
      </c>
      <c r="B8488" t="s">
        <v>19769</v>
      </c>
      <c r="C8488" t="s">
        <v>16692</v>
      </c>
      <c r="D8488">
        <v>875</v>
      </c>
      <c r="E8488" t="s">
        <v>2673</v>
      </c>
      <c r="F8488" t="s">
        <v>15</v>
      </c>
      <c r="G8488" s="2">
        <v>9295</v>
      </c>
      <c r="H8488" t="s">
        <v>16</v>
      </c>
      <c r="I8488">
        <v>0.16700000000000001</v>
      </c>
      <c r="J8488">
        <f t="shared" si="268"/>
        <v>1552.2650000000001</v>
      </c>
      <c r="K8488">
        <v>1.1268199999999999</v>
      </c>
      <c r="L8488" s="1">
        <f t="shared" si="269"/>
        <v>10473.7919</v>
      </c>
    </row>
    <row r="8489" spans="1:12" x14ac:dyDescent="0.25">
      <c r="A8489" t="s">
        <v>22820</v>
      </c>
      <c r="B8489" t="s">
        <v>22821</v>
      </c>
      <c r="C8489" t="s">
        <v>22822</v>
      </c>
      <c r="D8489">
        <v>876</v>
      </c>
      <c r="E8489" t="s">
        <v>2673</v>
      </c>
      <c r="F8489" t="s">
        <v>15</v>
      </c>
      <c r="G8489" s="2">
        <v>3772</v>
      </c>
      <c r="H8489" t="s">
        <v>6444</v>
      </c>
      <c r="I8489">
        <v>0</v>
      </c>
      <c r="J8489">
        <f t="shared" si="268"/>
        <v>0</v>
      </c>
      <c r="K8489">
        <v>2.77</v>
      </c>
      <c r="L8489" s="1">
        <f t="shared" si="269"/>
        <v>10448.44</v>
      </c>
    </row>
    <row r="8490" spans="1:12" x14ac:dyDescent="0.25">
      <c r="A8490" t="s">
        <v>20066</v>
      </c>
      <c r="B8490" t="s">
        <v>20067</v>
      </c>
      <c r="C8490" t="s">
        <v>20065</v>
      </c>
      <c r="D8490">
        <v>875</v>
      </c>
      <c r="E8490" t="s">
        <v>2673</v>
      </c>
      <c r="F8490" t="s">
        <v>15</v>
      </c>
      <c r="G8490" s="2">
        <v>10320</v>
      </c>
      <c r="H8490" t="s">
        <v>16</v>
      </c>
      <c r="I8490">
        <v>0.11626</v>
      </c>
      <c r="J8490">
        <f t="shared" si="268"/>
        <v>1199.8032000000001</v>
      </c>
      <c r="K8490">
        <v>1.01231</v>
      </c>
      <c r="L8490" s="1">
        <f t="shared" si="269"/>
        <v>10447.039200000001</v>
      </c>
    </row>
    <row r="8491" spans="1:12" x14ac:dyDescent="0.25">
      <c r="A8491" t="s">
        <v>19435</v>
      </c>
      <c r="B8491" t="s">
        <v>19436</v>
      </c>
      <c r="C8491" t="s">
        <v>19437</v>
      </c>
      <c r="D8491">
        <v>875</v>
      </c>
      <c r="E8491" t="s">
        <v>2673</v>
      </c>
      <c r="F8491" t="s">
        <v>15</v>
      </c>
      <c r="G8491" s="2">
        <v>21900</v>
      </c>
      <c r="H8491" t="s">
        <v>16</v>
      </c>
      <c r="I8491">
        <v>1.6E-2</v>
      </c>
      <c r="J8491">
        <f t="shared" si="268"/>
        <v>350.40000000000003</v>
      </c>
      <c r="K8491">
        <v>0.47427999999999998</v>
      </c>
      <c r="L8491" s="1">
        <f t="shared" si="269"/>
        <v>10386.732</v>
      </c>
    </row>
    <row r="8492" spans="1:12" x14ac:dyDescent="0.25">
      <c r="A8492" t="s">
        <v>23210</v>
      </c>
      <c r="B8492" t="s">
        <v>23211</v>
      </c>
      <c r="C8492" t="s">
        <v>23207</v>
      </c>
      <c r="D8492">
        <v>875</v>
      </c>
      <c r="E8492" t="s">
        <v>2673</v>
      </c>
      <c r="F8492" t="s">
        <v>15</v>
      </c>
      <c r="G8492" s="2">
        <v>77360</v>
      </c>
      <c r="H8492" t="s">
        <v>16</v>
      </c>
      <c r="I8492">
        <v>5.8000000000000003E-2</v>
      </c>
      <c r="J8492">
        <f t="shared" si="268"/>
        <v>4486.88</v>
      </c>
      <c r="K8492">
        <v>0.13425999999999999</v>
      </c>
      <c r="L8492" s="1">
        <f t="shared" si="269"/>
        <v>10386.353599999999</v>
      </c>
    </row>
    <row r="8493" spans="1:12" x14ac:dyDescent="0.25">
      <c r="A8493" t="s">
        <v>21058</v>
      </c>
      <c r="B8493" t="s">
        <v>21059</v>
      </c>
      <c r="C8493" t="s">
        <v>21055</v>
      </c>
      <c r="D8493">
        <v>875</v>
      </c>
      <c r="E8493" t="s">
        <v>2673</v>
      </c>
      <c r="F8493" t="s">
        <v>15</v>
      </c>
      <c r="G8493" s="2">
        <v>9280</v>
      </c>
      <c r="H8493" t="s">
        <v>16</v>
      </c>
      <c r="I8493">
        <v>0.12</v>
      </c>
      <c r="J8493">
        <f t="shared" si="268"/>
        <v>1113.5999999999999</v>
      </c>
      <c r="K8493">
        <v>1.1166799999999999</v>
      </c>
      <c r="L8493" s="1">
        <f t="shared" si="269"/>
        <v>10362.7904</v>
      </c>
    </row>
    <row r="8494" spans="1:12" x14ac:dyDescent="0.25">
      <c r="A8494" t="s">
        <v>21677</v>
      </c>
      <c r="B8494" t="s">
        <v>21678</v>
      </c>
      <c r="C8494" t="s">
        <v>21674</v>
      </c>
      <c r="D8494">
        <v>875</v>
      </c>
      <c r="E8494" t="s">
        <v>2673</v>
      </c>
      <c r="F8494" t="s">
        <v>15</v>
      </c>
      <c r="G8494" s="2">
        <v>9405</v>
      </c>
      <c r="H8494" t="s">
        <v>16</v>
      </c>
      <c r="I8494">
        <v>0.127</v>
      </c>
      <c r="J8494">
        <f t="shared" si="268"/>
        <v>1194.4349999999999</v>
      </c>
      <c r="K8494">
        <v>1.1000000000000001</v>
      </c>
      <c r="L8494" s="1">
        <f t="shared" si="269"/>
        <v>10345.5</v>
      </c>
    </row>
    <row r="8495" spans="1:12" x14ac:dyDescent="0.25">
      <c r="A8495" t="s">
        <v>20623</v>
      </c>
      <c r="B8495" t="s">
        <v>20624</v>
      </c>
      <c r="C8495" t="s">
        <v>16573</v>
      </c>
      <c r="D8495">
        <v>875</v>
      </c>
      <c r="E8495" t="s">
        <v>2673</v>
      </c>
      <c r="F8495" t="s">
        <v>15</v>
      </c>
      <c r="G8495" s="2">
        <v>31079</v>
      </c>
      <c r="H8495" t="s">
        <v>16</v>
      </c>
      <c r="I8495">
        <v>3.9399999999999998E-2</v>
      </c>
      <c r="J8495">
        <f t="shared" si="268"/>
        <v>1224.5126</v>
      </c>
      <c r="K8495">
        <v>0.33282</v>
      </c>
      <c r="L8495" s="1">
        <f t="shared" si="269"/>
        <v>10343.71278</v>
      </c>
    </row>
    <row r="8496" spans="1:12" x14ac:dyDescent="0.25">
      <c r="A8496" t="s">
        <v>16040</v>
      </c>
      <c r="B8496" t="s">
        <v>16041</v>
      </c>
      <c r="C8496" t="s">
        <v>16042</v>
      </c>
      <c r="D8496">
        <v>875</v>
      </c>
      <c r="E8496" t="s">
        <v>2673</v>
      </c>
      <c r="F8496" t="s">
        <v>15</v>
      </c>
      <c r="G8496" s="2">
        <v>18220</v>
      </c>
      <c r="H8496" t="s">
        <v>16</v>
      </c>
      <c r="I8496">
        <v>0.13616</v>
      </c>
      <c r="J8496">
        <f t="shared" si="268"/>
        <v>2480.8352</v>
      </c>
      <c r="K8496">
        <v>0.56699999999999995</v>
      </c>
      <c r="L8496" s="1">
        <f t="shared" si="269"/>
        <v>10330.74</v>
      </c>
    </row>
    <row r="8497" spans="1:12" x14ac:dyDescent="0.25">
      <c r="A8497" t="s">
        <v>21387</v>
      </c>
      <c r="B8497" t="s">
        <v>21388</v>
      </c>
      <c r="C8497" t="s">
        <v>21386</v>
      </c>
      <c r="D8497">
        <v>875</v>
      </c>
      <c r="E8497" t="s">
        <v>2673</v>
      </c>
      <c r="F8497" t="s">
        <v>15</v>
      </c>
      <c r="G8497" s="2">
        <v>10320</v>
      </c>
      <c r="H8497" t="s">
        <v>16</v>
      </c>
      <c r="I8497">
        <v>0.11</v>
      </c>
      <c r="J8497">
        <f t="shared" si="268"/>
        <v>1135.2</v>
      </c>
      <c r="K8497">
        <v>0.999</v>
      </c>
      <c r="L8497" s="1">
        <f t="shared" si="269"/>
        <v>10309.68</v>
      </c>
    </row>
    <row r="8498" spans="1:12" x14ac:dyDescent="0.25">
      <c r="A8498" t="s">
        <v>17267</v>
      </c>
      <c r="B8498" t="s">
        <v>17268</v>
      </c>
      <c r="C8498" t="s">
        <v>17266</v>
      </c>
      <c r="D8498">
        <v>875</v>
      </c>
      <c r="E8498" t="s">
        <v>2673</v>
      </c>
      <c r="F8498" t="s">
        <v>15</v>
      </c>
      <c r="G8498" s="2">
        <v>15578</v>
      </c>
      <c r="H8498" t="s">
        <v>16</v>
      </c>
      <c r="I8498">
        <v>0.14474999999999999</v>
      </c>
      <c r="J8498">
        <f t="shared" si="268"/>
        <v>2254.9155000000001</v>
      </c>
      <c r="K8498">
        <v>0.66135999999999995</v>
      </c>
      <c r="L8498" s="1">
        <f t="shared" si="269"/>
        <v>10302.666079999999</v>
      </c>
    </row>
    <row r="8499" spans="1:12" x14ac:dyDescent="0.25">
      <c r="A8499" t="s">
        <v>17552</v>
      </c>
      <c r="B8499" t="s">
        <v>17553</v>
      </c>
      <c r="C8499" t="s">
        <v>17554</v>
      </c>
      <c r="D8499">
        <v>875</v>
      </c>
      <c r="E8499" t="s">
        <v>2673</v>
      </c>
      <c r="F8499" t="s">
        <v>15</v>
      </c>
      <c r="G8499" s="2">
        <v>4650</v>
      </c>
      <c r="H8499" t="s">
        <v>16</v>
      </c>
      <c r="I8499">
        <v>0.16850000000000001</v>
      </c>
      <c r="J8499">
        <f t="shared" si="268"/>
        <v>783.52500000000009</v>
      </c>
      <c r="K8499">
        <v>2.2120000000000002</v>
      </c>
      <c r="L8499" s="1">
        <f t="shared" si="269"/>
        <v>10285.800000000001</v>
      </c>
    </row>
    <row r="8500" spans="1:12" x14ac:dyDescent="0.25">
      <c r="A8500" t="s">
        <v>22424</v>
      </c>
      <c r="B8500" t="s">
        <v>22425</v>
      </c>
      <c r="C8500" t="s">
        <v>22108</v>
      </c>
      <c r="D8500">
        <v>875</v>
      </c>
      <c r="E8500" t="s">
        <v>2673</v>
      </c>
      <c r="F8500" t="s">
        <v>15</v>
      </c>
      <c r="G8500" s="2">
        <v>118425</v>
      </c>
      <c r="H8500" t="s">
        <v>16</v>
      </c>
      <c r="I8500">
        <v>1.9400000000000001E-2</v>
      </c>
      <c r="J8500">
        <f t="shared" si="268"/>
        <v>2297.4450000000002</v>
      </c>
      <c r="K8500">
        <v>8.6709999999999995E-2</v>
      </c>
      <c r="L8500" s="1">
        <f t="shared" si="269"/>
        <v>10268.631749999999</v>
      </c>
    </row>
    <row r="8501" spans="1:12" x14ac:dyDescent="0.25">
      <c r="A8501" t="s">
        <v>19147</v>
      </c>
      <c r="B8501" t="s">
        <v>19148</v>
      </c>
      <c r="C8501" t="s">
        <v>19149</v>
      </c>
      <c r="D8501">
        <v>875</v>
      </c>
      <c r="E8501" t="s">
        <v>2673</v>
      </c>
      <c r="F8501" t="s">
        <v>15</v>
      </c>
      <c r="G8501" s="2">
        <v>8760</v>
      </c>
      <c r="H8501" t="s">
        <v>16</v>
      </c>
      <c r="I8501">
        <v>0.14599999999999999</v>
      </c>
      <c r="J8501">
        <f t="shared" si="268"/>
        <v>1278.9599999999998</v>
      </c>
      <c r="K8501">
        <v>1.171</v>
      </c>
      <c r="L8501" s="1">
        <f t="shared" si="269"/>
        <v>10257.960000000001</v>
      </c>
    </row>
    <row r="8502" spans="1:12" x14ac:dyDescent="0.25">
      <c r="A8502" t="s">
        <v>15971</v>
      </c>
      <c r="B8502" t="s">
        <v>15972</v>
      </c>
      <c r="C8502" t="s">
        <v>15968</v>
      </c>
      <c r="D8502">
        <v>875</v>
      </c>
      <c r="E8502" t="s">
        <v>2673</v>
      </c>
      <c r="F8502" t="s">
        <v>15</v>
      </c>
      <c r="G8502" s="2">
        <v>24999</v>
      </c>
      <c r="H8502" t="s">
        <v>16</v>
      </c>
      <c r="I8502">
        <v>1E-3</v>
      </c>
      <c r="J8502">
        <f t="shared" si="268"/>
        <v>24.998999999999999</v>
      </c>
      <c r="K8502">
        <v>0.41</v>
      </c>
      <c r="L8502" s="1">
        <f t="shared" si="269"/>
        <v>10249.59</v>
      </c>
    </row>
    <row r="8503" spans="1:12" x14ac:dyDescent="0.25">
      <c r="A8503" t="s">
        <v>17532</v>
      </c>
      <c r="B8503" t="s">
        <v>17533</v>
      </c>
      <c r="C8503" t="s">
        <v>16912</v>
      </c>
      <c r="D8503">
        <v>875</v>
      </c>
      <c r="E8503" t="s">
        <v>2673</v>
      </c>
      <c r="F8503" t="s">
        <v>15</v>
      </c>
      <c r="G8503" s="2">
        <v>31424</v>
      </c>
      <c r="H8503" t="s">
        <v>16</v>
      </c>
      <c r="I8503">
        <v>2.5489999999999999E-2</v>
      </c>
      <c r="J8503">
        <f t="shared" si="268"/>
        <v>800.99775999999997</v>
      </c>
      <c r="K8503">
        <v>0.32600000000000001</v>
      </c>
      <c r="L8503" s="1">
        <f t="shared" si="269"/>
        <v>10244.224</v>
      </c>
    </row>
    <row r="8504" spans="1:12" x14ac:dyDescent="0.25">
      <c r="A8504" t="s">
        <v>19035</v>
      </c>
      <c r="B8504" t="s">
        <v>19036</v>
      </c>
      <c r="C8504" t="s">
        <v>19007</v>
      </c>
      <c r="D8504">
        <v>875</v>
      </c>
      <c r="E8504" t="s">
        <v>2673</v>
      </c>
      <c r="F8504" t="s">
        <v>15</v>
      </c>
      <c r="G8504" s="2">
        <v>16740</v>
      </c>
      <c r="H8504" t="s">
        <v>16</v>
      </c>
      <c r="I8504">
        <v>0.11941</v>
      </c>
      <c r="J8504">
        <f t="shared" si="268"/>
        <v>1998.9234000000001</v>
      </c>
      <c r="K8504">
        <v>0.61194999999999999</v>
      </c>
      <c r="L8504" s="1">
        <f t="shared" si="269"/>
        <v>10244.043</v>
      </c>
    </row>
    <row r="8505" spans="1:12" x14ac:dyDescent="0.25">
      <c r="A8505" t="s">
        <v>20092</v>
      </c>
      <c r="B8505" t="s">
        <v>20093</v>
      </c>
      <c r="C8505" t="s">
        <v>20094</v>
      </c>
      <c r="D8505">
        <v>875</v>
      </c>
      <c r="E8505" t="s">
        <v>2673</v>
      </c>
      <c r="F8505" t="s">
        <v>15</v>
      </c>
      <c r="G8505" s="2">
        <v>20870</v>
      </c>
      <c r="H8505" t="s">
        <v>4444</v>
      </c>
      <c r="I8505">
        <v>0.13500000000000001</v>
      </c>
      <c r="J8505">
        <f t="shared" si="268"/>
        <v>2817.4500000000003</v>
      </c>
      <c r="K8505">
        <v>0.49</v>
      </c>
      <c r="L8505" s="1">
        <f t="shared" si="269"/>
        <v>10226.299999999999</v>
      </c>
    </row>
    <row r="8506" spans="1:12" x14ac:dyDescent="0.25">
      <c r="A8506" t="s">
        <v>21221</v>
      </c>
      <c r="B8506" t="s">
        <v>21222</v>
      </c>
      <c r="C8506" t="s">
        <v>16692</v>
      </c>
      <c r="D8506">
        <v>875</v>
      </c>
      <c r="E8506" t="s">
        <v>2673</v>
      </c>
      <c r="F8506" t="s">
        <v>15</v>
      </c>
      <c r="G8506" s="2">
        <v>5800</v>
      </c>
      <c r="H8506" t="s">
        <v>16</v>
      </c>
      <c r="I8506">
        <v>0.115</v>
      </c>
      <c r="J8506">
        <f t="shared" si="268"/>
        <v>667</v>
      </c>
      <c r="K8506">
        <v>1.7536</v>
      </c>
      <c r="L8506" s="1">
        <f t="shared" si="269"/>
        <v>10170.880000000001</v>
      </c>
    </row>
    <row r="8507" spans="1:12" x14ac:dyDescent="0.25">
      <c r="A8507" t="s">
        <v>21393</v>
      </c>
      <c r="B8507" t="s">
        <v>21394</v>
      </c>
      <c r="C8507" t="s">
        <v>21386</v>
      </c>
      <c r="D8507">
        <v>875</v>
      </c>
      <c r="E8507" t="s">
        <v>2673</v>
      </c>
      <c r="F8507" t="s">
        <v>15</v>
      </c>
      <c r="G8507" s="2">
        <v>11625</v>
      </c>
      <c r="H8507" t="s">
        <v>16</v>
      </c>
      <c r="I8507">
        <v>0.11</v>
      </c>
      <c r="J8507">
        <f t="shared" si="268"/>
        <v>1278.75</v>
      </c>
      <c r="K8507">
        <v>0.87</v>
      </c>
      <c r="L8507" s="1">
        <f t="shared" si="269"/>
        <v>10113.75</v>
      </c>
    </row>
    <row r="8508" spans="1:12" x14ac:dyDescent="0.25">
      <c r="A8508" t="s">
        <v>21130</v>
      </c>
      <c r="B8508" t="s">
        <v>21131</v>
      </c>
      <c r="C8508" t="s">
        <v>15783</v>
      </c>
      <c r="D8508">
        <v>875</v>
      </c>
      <c r="E8508" t="s">
        <v>2673</v>
      </c>
      <c r="F8508" t="s">
        <v>15</v>
      </c>
      <c r="G8508" s="2">
        <v>8992</v>
      </c>
      <c r="H8508" t="s">
        <v>16</v>
      </c>
      <c r="I8508">
        <v>0.13059999999999999</v>
      </c>
      <c r="J8508">
        <f t="shared" si="268"/>
        <v>1174.3552</v>
      </c>
      <c r="K8508">
        <v>1.1204499999999999</v>
      </c>
      <c r="L8508" s="1">
        <f t="shared" si="269"/>
        <v>10075.0864</v>
      </c>
    </row>
    <row r="8509" spans="1:12" x14ac:dyDescent="0.25">
      <c r="A8509" t="s">
        <v>21189</v>
      </c>
      <c r="B8509" t="s">
        <v>21190</v>
      </c>
      <c r="C8509" t="s">
        <v>21191</v>
      </c>
      <c r="D8509">
        <v>875</v>
      </c>
      <c r="E8509" t="s">
        <v>2673</v>
      </c>
      <c r="F8509" t="s">
        <v>15</v>
      </c>
      <c r="G8509" s="2">
        <v>16200</v>
      </c>
      <c r="H8509" t="s">
        <v>16</v>
      </c>
      <c r="I8509">
        <v>0.106</v>
      </c>
      <c r="J8509">
        <f t="shared" si="268"/>
        <v>1717.2</v>
      </c>
      <c r="K8509">
        <v>0.61899999999999999</v>
      </c>
      <c r="L8509" s="1">
        <f t="shared" si="269"/>
        <v>10027.799999999999</v>
      </c>
    </row>
    <row r="8510" spans="1:12" x14ac:dyDescent="0.25">
      <c r="A8510" t="s">
        <v>19572</v>
      </c>
      <c r="B8510" t="s">
        <v>19573</v>
      </c>
      <c r="C8510" t="s">
        <v>19574</v>
      </c>
      <c r="D8510">
        <v>875</v>
      </c>
      <c r="E8510" t="s">
        <v>2673</v>
      </c>
      <c r="F8510" t="s">
        <v>15</v>
      </c>
      <c r="G8510" s="2">
        <v>6010</v>
      </c>
      <c r="H8510" t="s">
        <v>16</v>
      </c>
      <c r="I8510">
        <v>0.155</v>
      </c>
      <c r="J8510">
        <f t="shared" si="268"/>
        <v>931.55</v>
      </c>
      <c r="K8510">
        <v>1.6672800000000001</v>
      </c>
      <c r="L8510" s="1">
        <f t="shared" si="269"/>
        <v>10020.352800000001</v>
      </c>
    </row>
    <row r="8511" spans="1:12" x14ac:dyDescent="0.25">
      <c r="A8511" t="s">
        <v>20200</v>
      </c>
      <c r="B8511" t="s">
        <v>20201</v>
      </c>
      <c r="C8511" t="s">
        <v>20202</v>
      </c>
      <c r="D8511">
        <v>875</v>
      </c>
      <c r="E8511" t="s">
        <v>2673</v>
      </c>
      <c r="F8511" t="s">
        <v>15</v>
      </c>
      <c r="G8511" s="2">
        <v>13545</v>
      </c>
      <c r="H8511" t="s">
        <v>16</v>
      </c>
      <c r="I8511">
        <v>0.13900000000000001</v>
      </c>
      <c r="J8511">
        <f t="shared" si="268"/>
        <v>1882.7550000000001</v>
      </c>
      <c r="K8511">
        <v>0.73904999999999998</v>
      </c>
      <c r="L8511" s="1">
        <f t="shared" si="269"/>
        <v>10010.43225</v>
      </c>
    </row>
    <row r="8512" spans="1:12" x14ac:dyDescent="0.25">
      <c r="A8512" t="s">
        <v>18128</v>
      </c>
      <c r="B8512" t="s">
        <v>18129</v>
      </c>
      <c r="C8512" t="s">
        <v>18130</v>
      </c>
      <c r="D8512">
        <v>875</v>
      </c>
      <c r="E8512" t="s">
        <v>2673</v>
      </c>
      <c r="F8512" t="s">
        <v>15</v>
      </c>
      <c r="G8512" s="2">
        <v>14039</v>
      </c>
      <c r="H8512" t="s">
        <v>16</v>
      </c>
      <c r="I8512">
        <v>0.56200000000000006</v>
      </c>
      <c r="J8512">
        <f t="shared" si="268"/>
        <v>7889.9180000000006</v>
      </c>
      <c r="K8512">
        <v>0.71299999999999997</v>
      </c>
      <c r="L8512" s="1">
        <f t="shared" si="269"/>
        <v>10009.806999999999</v>
      </c>
    </row>
    <row r="8513" spans="1:12" x14ac:dyDescent="0.25">
      <c r="A8513" t="s">
        <v>20363</v>
      </c>
      <c r="B8513" t="s">
        <v>20364</v>
      </c>
      <c r="C8513" t="s">
        <v>20365</v>
      </c>
      <c r="D8513">
        <v>875</v>
      </c>
      <c r="E8513" t="s">
        <v>2673</v>
      </c>
      <c r="F8513" t="s">
        <v>15</v>
      </c>
      <c r="G8513" s="2">
        <v>22440</v>
      </c>
      <c r="H8513" t="s">
        <v>16</v>
      </c>
      <c r="I8513">
        <v>0.34499999999999997</v>
      </c>
      <c r="J8513">
        <f t="shared" si="268"/>
        <v>7741.7999999999993</v>
      </c>
      <c r="K8513">
        <v>0.44600000000000001</v>
      </c>
      <c r="L8513" s="1">
        <f t="shared" si="269"/>
        <v>10008.24</v>
      </c>
    </row>
    <row r="8514" spans="1:12" x14ac:dyDescent="0.25">
      <c r="A8514" t="s">
        <v>21903</v>
      </c>
      <c r="B8514" t="s">
        <v>21904</v>
      </c>
      <c r="C8514" t="s">
        <v>21905</v>
      </c>
      <c r="D8514">
        <v>875</v>
      </c>
      <c r="E8514" t="s">
        <v>2673</v>
      </c>
      <c r="F8514" t="s">
        <v>15</v>
      </c>
      <c r="G8514" s="2">
        <v>214000</v>
      </c>
      <c r="H8514" t="s">
        <v>4444</v>
      </c>
      <c r="I8514">
        <v>1E-3</v>
      </c>
      <c r="J8514">
        <f t="shared" si="268"/>
        <v>214</v>
      </c>
      <c r="K8514">
        <v>4.6670000000000003E-2</v>
      </c>
      <c r="L8514" s="1">
        <f t="shared" si="269"/>
        <v>9987.380000000001</v>
      </c>
    </row>
    <row r="8515" spans="1:12" x14ac:dyDescent="0.25">
      <c r="A8515" t="s">
        <v>22488</v>
      </c>
      <c r="B8515" t="s">
        <v>22489</v>
      </c>
      <c r="C8515" t="s">
        <v>22490</v>
      </c>
      <c r="D8515">
        <v>875</v>
      </c>
      <c r="E8515" t="s">
        <v>2673</v>
      </c>
      <c r="F8515" t="s">
        <v>15</v>
      </c>
      <c r="G8515" s="2">
        <v>25920</v>
      </c>
      <c r="H8515" t="s">
        <v>16</v>
      </c>
      <c r="I8515">
        <v>0.245</v>
      </c>
      <c r="J8515">
        <f t="shared" si="268"/>
        <v>6350.4</v>
      </c>
      <c r="K8515">
        <v>0.38500000000000001</v>
      </c>
      <c r="L8515" s="1">
        <f t="shared" si="269"/>
        <v>9979.2000000000007</v>
      </c>
    </row>
    <row r="8516" spans="1:12" x14ac:dyDescent="0.25">
      <c r="A8516" t="s">
        <v>17490</v>
      </c>
      <c r="B8516" t="s">
        <v>17491</v>
      </c>
      <c r="C8516" t="s">
        <v>17492</v>
      </c>
      <c r="D8516">
        <v>875</v>
      </c>
      <c r="E8516" t="s">
        <v>2673</v>
      </c>
      <c r="F8516" t="s">
        <v>15</v>
      </c>
      <c r="G8516" s="2">
        <v>15090</v>
      </c>
      <c r="H8516" t="s">
        <v>16</v>
      </c>
      <c r="I8516">
        <v>0.15</v>
      </c>
      <c r="J8516">
        <f t="shared" si="268"/>
        <v>2263.5</v>
      </c>
      <c r="K8516">
        <v>0.65700000000000003</v>
      </c>
      <c r="L8516" s="1">
        <f t="shared" si="269"/>
        <v>9914.130000000001</v>
      </c>
    </row>
    <row r="8517" spans="1:12" x14ac:dyDescent="0.25">
      <c r="A8517" t="s">
        <v>17214</v>
      </c>
      <c r="B8517" t="s">
        <v>17215</v>
      </c>
      <c r="C8517" t="s">
        <v>17213</v>
      </c>
      <c r="D8517">
        <v>875</v>
      </c>
      <c r="E8517" t="s">
        <v>2673</v>
      </c>
      <c r="F8517" t="s">
        <v>15</v>
      </c>
      <c r="G8517" s="2">
        <v>48517</v>
      </c>
      <c r="H8517" t="s">
        <v>16</v>
      </c>
      <c r="I8517">
        <v>1.9689999999999999E-2</v>
      </c>
      <c r="J8517">
        <f t="shared" si="268"/>
        <v>955.29972999999995</v>
      </c>
      <c r="K8517">
        <v>0.20336000000000001</v>
      </c>
      <c r="L8517" s="1">
        <f t="shared" si="269"/>
        <v>9866.4171200000001</v>
      </c>
    </row>
    <row r="8518" spans="1:12" x14ac:dyDescent="0.25">
      <c r="A8518" t="s">
        <v>16118</v>
      </c>
      <c r="B8518" t="s">
        <v>16119</v>
      </c>
      <c r="C8518" t="s">
        <v>16115</v>
      </c>
      <c r="D8518">
        <v>875</v>
      </c>
      <c r="E8518" t="s">
        <v>2673</v>
      </c>
      <c r="F8518" t="s">
        <v>15</v>
      </c>
      <c r="G8518" s="2">
        <v>14320</v>
      </c>
      <c r="H8518" t="s">
        <v>16</v>
      </c>
      <c r="I8518">
        <v>2.6079999999999999E-2</v>
      </c>
      <c r="J8518">
        <f t="shared" si="268"/>
        <v>373.46559999999999</v>
      </c>
      <c r="K8518">
        <v>0.68730000000000002</v>
      </c>
      <c r="L8518" s="1">
        <f t="shared" si="269"/>
        <v>9842.1360000000004</v>
      </c>
    </row>
    <row r="8519" spans="1:12" x14ac:dyDescent="0.25">
      <c r="A8519" t="s">
        <v>21065</v>
      </c>
      <c r="B8519" t="s">
        <v>21066</v>
      </c>
      <c r="C8519" t="s">
        <v>20076</v>
      </c>
      <c r="D8519">
        <v>875</v>
      </c>
      <c r="E8519" t="s">
        <v>2673</v>
      </c>
      <c r="F8519" t="s">
        <v>15</v>
      </c>
      <c r="G8519" s="2">
        <v>10840</v>
      </c>
      <c r="H8519" t="s">
        <v>16</v>
      </c>
      <c r="I8519">
        <v>0.06</v>
      </c>
      <c r="J8519">
        <f t="shared" si="268"/>
        <v>650.4</v>
      </c>
      <c r="K8519">
        <v>0.90676999999999996</v>
      </c>
      <c r="L8519" s="1">
        <f t="shared" si="269"/>
        <v>9829.3868000000002</v>
      </c>
    </row>
    <row r="8520" spans="1:12" x14ac:dyDescent="0.25">
      <c r="A8520" t="s">
        <v>21170</v>
      </c>
      <c r="B8520" t="s">
        <v>21171</v>
      </c>
      <c r="C8520" t="s">
        <v>21172</v>
      </c>
      <c r="D8520">
        <v>875</v>
      </c>
      <c r="E8520" t="s">
        <v>2673</v>
      </c>
      <c r="F8520" t="s">
        <v>15</v>
      </c>
      <c r="G8520" s="2">
        <v>31525</v>
      </c>
      <c r="H8520" t="s">
        <v>16</v>
      </c>
      <c r="I8520">
        <v>0.26600000000000001</v>
      </c>
      <c r="J8520">
        <f t="shared" si="268"/>
        <v>8385.65</v>
      </c>
      <c r="K8520">
        <v>0.31</v>
      </c>
      <c r="L8520" s="1">
        <f t="shared" si="269"/>
        <v>9772.75</v>
      </c>
    </row>
    <row r="8521" spans="1:12" x14ac:dyDescent="0.25">
      <c r="A8521" t="s">
        <v>21425</v>
      </c>
      <c r="B8521" t="s">
        <v>21426</v>
      </c>
      <c r="C8521" t="s">
        <v>21427</v>
      </c>
      <c r="D8521">
        <v>875</v>
      </c>
      <c r="E8521" t="s">
        <v>2673</v>
      </c>
      <c r="F8521" t="s">
        <v>15</v>
      </c>
      <c r="G8521" s="2">
        <v>22288</v>
      </c>
      <c r="H8521" t="s">
        <v>16</v>
      </c>
      <c r="I8521">
        <v>3.9E-2</v>
      </c>
      <c r="J8521">
        <f t="shared" si="268"/>
        <v>869.23199999999997</v>
      </c>
      <c r="K8521">
        <v>0.438</v>
      </c>
      <c r="L8521" s="1">
        <f t="shared" si="269"/>
        <v>9762.1440000000002</v>
      </c>
    </row>
    <row r="8522" spans="1:12" x14ac:dyDescent="0.25">
      <c r="A8522" t="s">
        <v>17277</v>
      </c>
      <c r="B8522" t="s">
        <v>17278</v>
      </c>
      <c r="C8522" t="s">
        <v>17266</v>
      </c>
      <c r="D8522">
        <v>875</v>
      </c>
      <c r="E8522" t="s">
        <v>2673</v>
      </c>
      <c r="F8522" t="s">
        <v>15</v>
      </c>
      <c r="G8522" s="2">
        <v>14258</v>
      </c>
      <c r="H8522" t="s">
        <v>16</v>
      </c>
      <c r="I8522">
        <v>0.13793</v>
      </c>
      <c r="J8522">
        <f t="shared" si="268"/>
        <v>1966.6059399999999</v>
      </c>
      <c r="K8522">
        <v>0.68045999999999995</v>
      </c>
      <c r="L8522" s="1">
        <f t="shared" si="269"/>
        <v>9701.9986799999988</v>
      </c>
    </row>
    <row r="8523" spans="1:12" x14ac:dyDescent="0.25">
      <c r="A8523" t="s">
        <v>19068</v>
      </c>
      <c r="B8523" t="s">
        <v>19069</v>
      </c>
      <c r="C8523" t="s">
        <v>19070</v>
      </c>
      <c r="D8523">
        <v>875</v>
      </c>
      <c r="E8523" t="s">
        <v>2673</v>
      </c>
      <c r="F8523" t="s">
        <v>15</v>
      </c>
      <c r="G8523" s="2">
        <v>64993</v>
      </c>
      <c r="H8523" t="s">
        <v>16</v>
      </c>
      <c r="I8523">
        <v>2.1229999999999999E-2</v>
      </c>
      <c r="J8523">
        <f t="shared" si="268"/>
        <v>1379.8013899999999</v>
      </c>
      <c r="K8523">
        <v>0.14909</v>
      </c>
      <c r="L8523" s="1">
        <f t="shared" si="269"/>
        <v>9689.8063700000002</v>
      </c>
    </row>
    <row r="8524" spans="1:12" x14ac:dyDescent="0.25">
      <c r="A8524" t="s">
        <v>24158</v>
      </c>
      <c r="B8524" t="s">
        <v>24159</v>
      </c>
      <c r="D8524">
        <v>875</v>
      </c>
      <c r="E8524" t="s">
        <v>2673</v>
      </c>
      <c r="F8524" t="s">
        <v>15</v>
      </c>
      <c r="G8524" s="2">
        <v>131530</v>
      </c>
      <c r="H8524" t="s">
        <v>16</v>
      </c>
      <c r="I8524">
        <v>2.5999999999999999E-3</v>
      </c>
      <c r="J8524">
        <f t="shared" si="268"/>
        <v>341.97800000000001</v>
      </c>
      <c r="K8524">
        <v>7.3599999999999999E-2</v>
      </c>
      <c r="L8524" s="1">
        <f t="shared" si="269"/>
        <v>9680.6080000000002</v>
      </c>
    </row>
    <row r="8525" spans="1:12" x14ac:dyDescent="0.25">
      <c r="A8525" t="s">
        <v>19915</v>
      </c>
      <c r="B8525" t="s">
        <v>19916</v>
      </c>
      <c r="C8525" t="s">
        <v>19917</v>
      </c>
      <c r="D8525">
        <v>875</v>
      </c>
      <c r="E8525" t="s">
        <v>2673</v>
      </c>
      <c r="F8525" t="s">
        <v>15</v>
      </c>
      <c r="G8525" s="2">
        <v>17888</v>
      </c>
      <c r="H8525" t="s">
        <v>16</v>
      </c>
      <c r="I8525">
        <v>4.2459999999999998E-2</v>
      </c>
      <c r="J8525">
        <f t="shared" si="268"/>
        <v>759.52447999999993</v>
      </c>
      <c r="K8525">
        <v>0.54017999999999999</v>
      </c>
      <c r="L8525" s="1">
        <f t="shared" si="269"/>
        <v>9662.7398400000002</v>
      </c>
    </row>
    <row r="8526" spans="1:12" x14ac:dyDescent="0.25">
      <c r="A8526" t="s">
        <v>21675</v>
      </c>
      <c r="B8526" t="s">
        <v>21676</v>
      </c>
      <c r="C8526" t="s">
        <v>21674</v>
      </c>
      <c r="D8526">
        <v>875</v>
      </c>
      <c r="E8526" t="s">
        <v>2673</v>
      </c>
      <c r="F8526" t="s">
        <v>15</v>
      </c>
      <c r="G8526" s="2">
        <v>8774</v>
      </c>
      <c r="H8526" t="s">
        <v>16</v>
      </c>
      <c r="I8526">
        <v>0.127</v>
      </c>
      <c r="J8526">
        <f t="shared" si="268"/>
        <v>1114.298</v>
      </c>
      <c r="K8526">
        <v>1.1000000000000001</v>
      </c>
      <c r="L8526" s="1">
        <f t="shared" si="269"/>
        <v>9651.4000000000015</v>
      </c>
    </row>
    <row r="8527" spans="1:12" x14ac:dyDescent="0.25">
      <c r="A8527" t="s">
        <v>24219</v>
      </c>
      <c r="B8527" t="s">
        <v>24220</v>
      </c>
      <c r="C8527" t="s">
        <v>24221</v>
      </c>
      <c r="D8527">
        <v>875</v>
      </c>
      <c r="E8527" t="s">
        <v>2673</v>
      </c>
      <c r="F8527" t="s">
        <v>15</v>
      </c>
      <c r="G8527" s="2">
        <v>71425</v>
      </c>
      <c r="H8527" t="s">
        <v>16</v>
      </c>
      <c r="I8527">
        <v>2.18E-2</v>
      </c>
      <c r="J8527">
        <f t="shared" si="268"/>
        <v>1557.0650000000001</v>
      </c>
      <c r="K8527">
        <v>0.13439999999999999</v>
      </c>
      <c r="L8527" s="1">
        <f t="shared" si="269"/>
        <v>9599.5199999999986</v>
      </c>
    </row>
    <row r="8528" spans="1:12" x14ac:dyDescent="0.25">
      <c r="A8528" t="s">
        <v>12729</v>
      </c>
      <c r="B8528" t="s">
        <v>12730</v>
      </c>
      <c r="C8528" t="s">
        <v>12731</v>
      </c>
      <c r="D8528">
        <v>854</v>
      </c>
      <c r="E8528" t="s">
        <v>2673</v>
      </c>
      <c r="F8528" t="s">
        <v>15</v>
      </c>
      <c r="G8528">
        <v>349</v>
      </c>
      <c r="H8528" t="s">
        <v>16</v>
      </c>
      <c r="I8528">
        <v>1.5960000000000001</v>
      </c>
      <c r="J8528">
        <f t="shared" si="268"/>
        <v>557.00400000000002</v>
      </c>
      <c r="K8528">
        <v>27.5</v>
      </c>
      <c r="L8528" s="1">
        <f t="shared" si="269"/>
        <v>9597.5</v>
      </c>
    </row>
    <row r="8529" spans="1:12" x14ac:dyDescent="0.25">
      <c r="A8529" t="s">
        <v>19088</v>
      </c>
      <c r="B8529" t="s">
        <v>19089</v>
      </c>
      <c r="C8529" t="s">
        <v>19083</v>
      </c>
      <c r="D8529">
        <v>875</v>
      </c>
      <c r="E8529" t="s">
        <v>2673</v>
      </c>
      <c r="F8529" t="s">
        <v>15</v>
      </c>
      <c r="G8529" s="2">
        <v>57500</v>
      </c>
      <c r="H8529" t="s">
        <v>16</v>
      </c>
      <c r="I8529">
        <v>2.359E-2</v>
      </c>
      <c r="J8529">
        <f t="shared" si="268"/>
        <v>1356.425</v>
      </c>
      <c r="K8529">
        <v>0.16658999999999999</v>
      </c>
      <c r="L8529" s="1">
        <f t="shared" si="269"/>
        <v>9578.9249999999993</v>
      </c>
    </row>
    <row r="8530" spans="1:12" x14ac:dyDescent="0.25">
      <c r="A8530" t="s">
        <v>24835</v>
      </c>
      <c r="B8530" t="s">
        <v>24836</v>
      </c>
      <c r="C8530" t="s">
        <v>24837</v>
      </c>
      <c r="D8530">
        <v>875</v>
      </c>
      <c r="E8530" t="s">
        <v>2673</v>
      </c>
      <c r="F8530" t="s">
        <v>15</v>
      </c>
      <c r="G8530" s="2">
        <v>168000</v>
      </c>
      <c r="H8530" t="s">
        <v>16</v>
      </c>
      <c r="I8530">
        <v>1.29E-2</v>
      </c>
      <c r="J8530">
        <f t="shared" si="268"/>
        <v>2167.1999999999998</v>
      </c>
      <c r="K8530">
        <v>5.7000000000000002E-2</v>
      </c>
      <c r="L8530" s="1">
        <f t="shared" si="269"/>
        <v>9576</v>
      </c>
    </row>
    <row r="8531" spans="1:12" x14ac:dyDescent="0.25">
      <c r="A8531" t="s">
        <v>24840</v>
      </c>
      <c r="B8531" t="s">
        <v>24841</v>
      </c>
      <c r="C8531" t="s">
        <v>24837</v>
      </c>
      <c r="D8531">
        <v>875</v>
      </c>
      <c r="E8531" t="s">
        <v>2673</v>
      </c>
      <c r="F8531" t="s">
        <v>15</v>
      </c>
      <c r="G8531" s="2">
        <v>167122</v>
      </c>
      <c r="H8531" t="s">
        <v>16</v>
      </c>
      <c r="I8531">
        <v>1.29E-2</v>
      </c>
      <c r="J8531">
        <f t="shared" si="268"/>
        <v>2155.8737999999998</v>
      </c>
      <c r="K8531">
        <v>5.7000000000000002E-2</v>
      </c>
      <c r="L8531" s="1">
        <f t="shared" si="269"/>
        <v>9525.9539999999997</v>
      </c>
    </row>
    <row r="8532" spans="1:12" x14ac:dyDescent="0.25">
      <c r="A8532" t="s">
        <v>16251</v>
      </c>
      <c r="B8532" t="s">
        <v>16252</v>
      </c>
      <c r="C8532" t="s">
        <v>16248</v>
      </c>
      <c r="D8532">
        <v>875</v>
      </c>
      <c r="E8532" t="s">
        <v>2673</v>
      </c>
      <c r="F8532" t="s">
        <v>15</v>
      </c>
      <c r="G8532" s="2">
        <v>21740</v>
      </c>
      <c r="H8532" t="s">
        <v>16</v>
      </c>
      <c r="I8532">
        <v>6.2600000000000003E-2</v>
      </c>
      <c r="J8532">
        <f t="shared" si="268"/>
        <v>1360.924</v>
      </c>
      <c r="K8532">
        <v>0.43669999999999998</v>
      </c>
      <c r="L8532" s="1">
        <f t="shared" si="269"/>
        <v>9493.8580000000002</v>
      </c>
    </row>
    <row r="8533" spans="1:12" x14ac:dyDescent="0.25">
      <c r="A8533" t="s">
        <v>20181</v>
      </c>
      <c r="B8533" t="s">
        <v>20182</v>
      </c>
      <c r="C8533" t="s">
        <v>20183</v>
      </c>
      <c r="D8533">
        <v>875</v>
      </c>
      <c r="E8533" t="s">
        <v>2673</v>
      </c>
      <c r="F8533" t="s">
        <v>15</v>
      </c>
      <c r="G8533" s="2">
        <v>44745</v>
      </c>
      <c r="H8533" t="s">
        <v>16</v>
      </c>
      <c r="I8533">
        <v>0.1792</v>
      </c>
      <c r="J8533">
        <f t="shared" si="268"/>
        <v>8018.3040000000001</v>
      </c>
      <c r="K8533">
        <v>0.21199999999999999</v>
      </c>
      <c r="L8533" s="1">
        <f t="shared" si="269"/>
        <v>9485.94</v>
      </c>
    </row>
    <row r="8534" spans="1:12" x14ac:dyDescent="0.25">
      <c r="A8534" t="s">
        <v>19446</v>
      </c>
      <c r="B8534" t="s">
        <v>19447</v>
      </c>
      <c r="C8534" t="s">
        <v>19448</v>
      </c>
      <c r="D8534">
        <v>875</v>
      </c>
      <c r="E8534" t="s">
        <v>2673</v>
      </c>
      <c r="F8534" t="s">
        <v>15</v>
      </c>
      <c r="G8534" s="2">
        <v>11400</v>
      </c>
      <c r="H8534" t="s">
        <v>16</v>
      </c>
      <c r="I8534">
        <v>5.0999999999999997E-2</v>
      </c>
      <c r="J8534">
        <f t="shared" si="268"/>
        <v>581.4</v>
      </c>
      <c r="K8534">
        <v>0.82860999999999996</v>
      </c>
      <c r="L8534" s="1">
        <f t="shared" si="269"/>
        <v>9446.1539999999986</v>
      </c>
    </row>
    <row r="8535" spans="1:12" x14ac:dyDescent="0.25">
      <c r="A8535" t="s">
        <v>20735</v>
      </c>
      <c r="B8535" t="s">
        <v>20736</v>
      </c>
      <c r="C8535" t="s">
        <v>16231</v>
      </c>
      <c r="D8535">
        <v>875</v>
      </c>
      <c r="E8535" t="s">
        <v>2673</v>
      </c>
      <c r="F8535" t="s">
        <v>15</v>
      </c>
      <c r="G8535" s="2">
        <v>16825</v>
      </c>
      <c r="H8535" t="s">
        <v>16</v>
      </c>
      <c r="I8535">
        <v>4.3999999999999997E-2</v>
      </c>
      <c r="J8535">
        <f t="shared" si="268"/>
        <v>740.3</v>
      </c>
      <c r="K8535">
        <v>0.56137999999999999</v>
      </c>
      <c r="L8535" s="1">
        <f t="shared" si="269"/>
        <v>9445.218499999999</v>
      </c>
    </row>
    <row r="8536" spans="1:12" x14ac:dyDescent="0.25">
      <c r="A8536" t="s">
        <v>22291</v>
      </c>
      <c r="B8536" t="s">
        <v>22292</v>
      </c>
      <c r="C8536" t="s">
        <v>22293</v>
      </c>
      <c r="D8536">
        <v>875</v>
      </c>
      <c r="E8536" t="s">
        <v>2673</v>
      </c>
      <c r="F8536" t="s">
        <v>15</v>
      </c>
      <c r="G8536" s="2">
        <v>70918</v>
      </c>
      <c r="H8536" t="s">
        <v>16</v>
      </c>
      <c r="I8536">
        <v>0.03</v>
      </c>
      <c r="J8536">
        <f t="shared" si="268"/>
        <v>2127.54</v>
      </c>
      <c r="K8536">
        <v>0.13300000000000001</v>
      </c>
      <c r="L8536" s="1">
        <f t="shared" si="269"/>
        <v>9432.094000000001</v>
      </c>
    </row>
    <row r="8537" spans="1:12" x14ac:dyDescent="0.25">
      <c r="A8537" t="s">
        <v>21227</v>
      </c>
      <c r="B8537" t="s">
        <v>21228</v>
      </c>
      <c r="C8537" t="s">
        <v>16224</v>
      </c>
      <c r="D8537">
        <v>875</v>
      </c>
      <c r="E8537" t="s">
        <v>2673</v>
      </c>
      <c r="F8537" t="s">
        <v>15</v>
      </c>
      <c r="G8537" s="2">
        <v>8266</v>
      </c>
      <c r="H8537" t="s">
        <v>16</v>
      </c>
      <c r="I8537">
        <v>0.121</v>
      </c>
      <c r="J8537">
        <f t="shared" si="268"/>
        <v>1000.1859999999999</v>
      </c>
      <c r="K8537">
        <v>1.1393200000000001</v>
      </c>
      <c r="L8537" s="1">
        <f t="shared" si="269"/>
        <v>9417.6191200000012</v>
      </c>
    </row>
    <row r="8538" spans="1:12" x14ac:dyDescent="0.25">
      <c r="A8538" t="s">
        <v>21125</v>
      </c>
      <c r="B8538" t="s">
        <v>21126</v>
      </c>
      <c r="C8538" t="s">
        <v>21127</v>
      </c>
      <c r="D8538">
        <v>875</v>
      </c>
      <c r="E8538" t="s">
        <v>2673</v>
      </c>
      <c r="F8538" t="s">
        <v>15</v>
      </c>
      <c r="G8538" s="2">
        <v>9634</v>
      </c>
      <c r="H8538" t="s">
        <v>16</v>
      </c>
      <c r="I8538">
        <v>0.115</v>
      </c>
      <c r="J8538">
        <f t="shared" si="268"/>
        <v>1107.9100000000001</v>
      </c>
      <c r="K8538">
        <v>0.97577999999999998</v>
      </c>
      <c r="L8538" s="1">
        <f t="shared" si="269"/>
        <v>9400.6645200000003</v>
      </c>
    </row>
    <row r="8539" spans="1:12" x14ac:dyDescent="0.25">
      <c r="A8539" t="s">
        <v>21440</v>
      </c>
      <c r="B8539" t="s">
        <v>21441</v>
      </c>
      <c r="C8539" t="s">
        <v>21427</v>
      </c>
      <c r="D8539">
        <v>875</v>
      </c>
      <c r="E8539" t="s">
        <v>2673</v>
      </c>
      <c r="F8539" t="s">
        <v>15</v>
      </c>
      <c r="G8539" s="2">
        <v>21450</v>
      </c>
      <c r="H8539" t="s">
        <v>16</v>
      </c>
      <c r="I8539">
        <v>3.9E-2</v>
      </c>
      <c r="J8539">
        <f t="shared" si="268"/>
        <v>836.55</v>
      </c>
      <c r="K8539">
        <v>0.438</v>
      </c>
      <c r="L8539" s="1">
        <f t="shared" si="269"/>
        <v>9395.1</v>
      </c>
    </row>
    <row r="8540" spans="1:12" x14ac:dyDescent="0.25">
      <c r="A8540" t="s">
        <v>20569</v>
      </c>
      <c r="B8540" t="s">
        <v>20570</v>
      </c>
      <c r="C8540" t="s">
        <v>16508</v>
      </c>
      <c r="D8540">
        <v>875</v>
      </c>
      <c r="E8540" t="s">
        <v>2673</v>
      </c>
      <c r="F8540" t="s">
        <v>15</v>
      </c>
      <c r="G8540" s="2">
        <v>48179</v>
      </c>
      <c r="H8540" t="s">
        <v>16</v>
      </c>
      <c r="I8540">
        <v>2.1399999999999999E-2</v>
      </c>
      <c r="J8540">
        <f t="shared" si="268"/>
        <v>1031.0306</v>
      </c>
      <c r="K8540">
        <v>0.19458</v>
      </c>
      <c r="L8540" s="1">
        <f t="shared" si="269"/>
        <v>9374.669820000001</v>
      </c>
    </row>
    <row r="8541" spans="1:12" x14ac:dyDescent="0.25">
      <c r="A8541" t="s">
        <v>17001</v>
      </c>
      <c r="B8541" t="s">
        <v>17002</v>
      </c>
      <c r="C8541" t="s">
        <v>17003</v>
      </c>
      <c r="D8541">
        <v>875</v>
      </c>
      <c r="E8541" t="s">
        <v>2673</v>
      </c>
      <c r="F8541" t="s">
        <v>15</v>
      </c>
      <c r="G8541" s="2">
        <v>10700</v>
      </c>
      <c r="H8541" t="s">
        <v>16</v>
      </c>
      <c r="I8541">
        <v>2.9590000000000002E-2</v>
      </c>
      <c r="J8541">
        <f t="shared" si="268"/>
        <v>316.613</v>
      </c>
      <c r="K8541">
        <v>0.876</v>
      </c>
      <c r="L8541" s="1">
        <f t="shared" si="269"/>
        <v>9373.2000000000007</v>
      </c>
    </row>
    <row r="8542" spans="1:12" x14ac:dyDescent="0.25">
      <c r="A8542" t="s">
        <v>19052</v>
      </c>
      <c r="B8542" t="s">
        <v>19053</v>
      </c>
      <c r="C8542" t="s">
        <v>19049</v>
      </c>
      <c r="D8542">
        <v>875</v>
      </c>
      <c r="E8542" t="s">
        <v>2673</v>
      </c>
      <c r="F8542" t="s">
        <v>15</v>
      </c>
      <c r="G8542" s="2">
        <v>72038</v>
      </c>
      <c r="H8542" t="s">
        <v>16</v>
      </c>
      <c r="I8542">
        <v>1.6809999999999999E-2</v>
      </c>
      <c r="J8542">
        <f t="shared" si="268"/>
        <v>1210.9587799999999</v>
      </c>
      <c r="K8542">
        <v>0.12967999999999999</v>
      </c>
      <c r="L8542" s="1">
        <f t="shared" si="269"/>
        <v>9341.8878399999994</v>
      </c>
    </row>
    <row r="8543" spans="1:12" x14ac:dyDescent="0.25">
      <c r="A8543" t="s">
        <v>22243</v>
      </c>
      <c r="B8543" t="s">
        <v>22244</v>
      </c>
      <c r="C8543" t="s">
        <v>22245</v>
      </c>
      <c r="D8543">
        <v>875</v>
      </c>
      <c r="E8543" t="s">
        <v>2673</v>
      </c>
      <c r="F8543" t="s">
        <v>15</v>
      </c>
      <c r="G8543" s="2">
        <v>20065</v>
      </c>
      <c r="H8543" t="s">
        <v>16</v>
      </c>
      <c r="I8543">
        <v>0.113</v>
      </c>
      <c r="J8543">
        <f t="shared" si="268"/>
        <v>2267.3450000000003</v>
      </c>
      <c r="K8543">
        <v>0.46500000000000002</v>
      </c>
      <c r="L8543" s="1">
        <f t="shared" si="269"/>
        <v>9330.2250000000004</v>
      </c>
    </row>
    <row r="8544" spans="1:12" x14ac:dyDescent="0.25">
      <c r="A8544" t="s">
        <v>17483</v>
      </c>
      <c r="B8544" t="s">
        <v>17484</v>
      </c>
      <c r="C8544" t="s">
        <v>17485</v>
      </c>
      <c r="D8544">
        <v>875</v>
      </c>
      <c r="E8544" t="s">
        <v>2673</v>
      </c>
      <c r="F8544" t="s">
        <v>15</v>
      </c>
      <c r="G8544" s="2">
        <v>7250</v>
      </c>
      <c r="H8544" t="s">
        <v>16</v>
      </c>
      <c r="I8544">
        <v>7.4999999999999997E-2</v>
      </c>
      <c r="J8544">
        <f t="shared" si="268"/>
        <v>543.75</v>
      </c>
      <c r="K8544">
        <v>1.2723899999999999</v>
      </c>
      <c r="L8544" s="1">
        <f t="shared" si="269"/>
        <v>9224.8274999999994</v>
      </c>
    </row>
    <row r="8545" spans="1:12" x14ac:dyDescent="0.25">
      <c r="A8545" t="s">
        <v>16480</v>
      </c>
      <c r="B8545" t="s">
        <v>16481</v>
      </c>
      <c r="C8545" t="s">
        <v>16482</v>
      </c>
      <c r="D8545">
        <v>875</v>
      </c>
      <c r="E8545" t="s">
        <v>2673</v>
      </c>
      <c r="F8545" t="s">
        <v>15</v>
      </c>
      <c r="G8545" s="2">
        <v>9144</v>
      </c>
      <c r="H8545" t="s">
        <v>16</v>
      </c>
      <c r="I8545">
        <v>0.11805</v>
      </c>
      <c r="J8545">
        <f t="shared" si="268"/>
        <v>1079.4492</v>
      </c>
      <c r="K8545">
        <v>1.00705</v>
      </c>
      <c r="L8545" s="1">
        <f t="shared" si="269"/>
        <v>9208.4652000000006</v>
      </c>
    </row>
    <row r="8546" spans="1:12" x14ac:dyDescent="0.25">
      <c r="A8546" t="s">
        <v>17594</v>
      </c>
      <c r="B8546" t="s">
        <v>17595</v>
      </c>
      <c r="C8546" t="s">
        <v>17596</v>
      </c>
      <c r="D8546">
        <v>875</v>
      </c>
      <c r="E8546" t="s">
        <v>2673</v>
      </c>
      <c r="F8546" t="s">
        <v>15</v>
      </c>
      <c r="G8546" s="2">
        <v>10960</v>
      </c>
      <c r="H8546" t="s">
        <v>16</v>
      </c>
      <c r="I8546">
        <v>7.4230000000000004E-2</v>
      </c>
      <c r="J8546">
        <f t="shared" ref="J8546:J8609" si="270">G8546*I8546</f>
        <v>813.56080000000009</v>
      </c>
      <c r="K8546">
        <v>0.83740999999999999</v>
      </c>
      <c r="L8546" s="1">
        <f t="shared" ref="L8546:L8609" si="271">G8546*K8546</f>
        <v>9178.0136000000002</v>
      </c>
    </row>
    <row r="8547" spans="1:12" x14ac:dyDescent="0.25">
      <c r="A8547" t="s">
        <v>17995</v>
      </c>
      <c r="B8547" t="s">
        <v>17996</v>
      </c>
      <c r="C8547" t="s">
        <v>17997</v>
      </c>
      <c r="D8547">
        <v>875</v>
      </c>
      <c r="E8547" t="s">
        <v>2673</v>
      </c>
      <c r="F8547" t="s">
        <v>15</v>
      </c>
      <c r="G8547" s="2">
        <v>5024</v>
      </c>
      <c r="H8547" t="s">
        <v>16</v>
      </c>
      <c r="I8547">
        <v>0.14263999999999999</v>
      </c>
      <c r="J8547">
        <f t="shared" si="270"/>
        <v>716.62335999999993</v>
      </c>
      <c r="K8547">
        <v>1.82193</v>
      </c>
      <c r="L8547" s="1">
        <f t="shared" si="271"/>
        <v>9153.3763199999994</v>
      </c>
    </row>
    <row r="8548" spans="1:12" x14ac:dyDescent="0.25">
      <c r="A8548" t="s">
        <v>22524</v>
      </c>
      <c r="B8548" t="s">
        <v>22505</v>
      </c>
      <c r="C8548" t="s">
        <v>22525</v>
      </c>
      <c r="D8548">
        <v>875</v>
      </c>
      <c r="E8548" t="s">
        <v>2673</v>
      </c>
      <c r="F8548" t="s">
        <v>15</v>
      </c>
      <c r="G8548" s="2">
        <v>92366</v>
      </c>
      <c r="H8548" t="s">
        <v>16</v>
      </c>
      <c r="I8548">
        <v>1.8100000000000002E-2</v>
      </c>
      <c r="J8548">
        <f t="shared" si="270"/>
        <v>1671.8246000000001</v>
      </c>
      <c r="K8548">
        <v>9.9000000000000005E-2</v>
      </c>
      <c r="L8548" s="1">
        <f t="shared" si="271"/>
        <v>9144.2340000000004</v>
      </c>
    </row>
    <row r="8549" spans="1:12" x14ac:dyDescent="0.25">
      <c r="A8549" t="s">
        <v>19156</v>
      </c>
      <c r="B8549" t="s">
        <v>19157</v>
      </c>
      <c r="C8549" t="s">
        <v>19158</v>
      </c>
      <c r="D8549">
        <v>875</v>
      </c>
      <c r="E8549" t="s">
        <v>2673</v>
      </c>
      <c r="F8549" t="s">
        <v>15</v>
      </c>
      <c r="G8549" s="2">
        <v>8334</v>
      </c>
      <c r="H8549" t="s">
        <v>16</v>
      </c>
      <c r="I8549">
        <v>0.12906000000000001</v>
      </c>
      <c r="J8549">
        <f t="shared" si="270"/>
        <v>1075.5860400000001</v>
      </c>
      <c r="K8549">
        <v>1.0960000000000001</v>
      </c>
      <c r="L8549" s="1">
        <f t="shared" si="271"/>
        <v>9134.0640000000003</v>
      </c>
    </row>
    <row r="8550" spans="1:12" x14ac:dyDescent="0.25">
      <c r="A8550" t="s">
        <v>17060</v>
      </c>
      <c r="B8550" t="s">
        <v>17061</v>
      </c>
      <c r="C8550" t="s">
        <v>17062</v>
      </c>
      <c r="D8550">
        <v>875</v>
      </c>
      <c r="E8550" t="s">
        <v>2673</v>
      </c>
      <c r="F8550" t="s">
        <v>15</v>
      </c>
      <c r="G8550" s="2">
        <v>26486</v>
      </c>
      <c r="H8550" t="s">
        <v>16</v>
      </c>
      <c r="I8550">
        <v>5.6250000000000001E-2</v>
      </c>
      <c r="J8550">
        <f t="shared" si="270"/>
        <v>1489.8375000000001</v>
      </c>
      <c r="K8550">
        <v>0.34461000000000003</v>
      </c>
      <c r="L8550" s="1">
        <f t="shared" si="271"/>
        <v>9127.3404600000013</v>
      </c>
    </row>
    <row r="8551" spans="1:12" x14ac:dyDescent="0.25">
      <c r="A8551" t="s">
        <v>20280</v>
      </c>
      <c r="B8551" t="s">
        <v>20281</v>
      </c>
      <c r="C8551" t="s">
        <v>20282</v>
      </c>
      <c r="D8551">
        <v>876</v>
      </c>
      <c r="E8551" t="s">
        <v>2673</v>
      </c>
      <c r="F8551" t="s">
        <v>15</v>
      </c>
      <c r="G8551" s="1">
        <v>29230.758969999999</v>
      </c>
      <c r="H8551" t="s">
        <v>16</v>
      </c>
      <c r="I8551">
        <v>0.31</v>
      </c>
      <c r="J8551">
        <f t="shared" si="270"/>
        <v>9061.5352806999999</v>
      </c>
      <c r="K8551">
        <v>0.311</v>
      </c>
      <c r="L8551" s="1">
        <f t="shared" si="271"/>
        <v>9090.7660396699994</v>
      </c>
    </row>
    <row r="8552" spans="1:12" x14ac:dyDescent="0.25">
      <c r="A8552" t="s">
        <v>16494</v>
      </c>
      <c r="B8552" t="s">
        <v>16495</v>
      </c>
      <c r="C8552" t="s">
        <v>16496</v>
      </c>
      <c r="D8552">
        <v>875</v>
      </c>
      <c r="E8552" t="s">
        <v>2673</v>
      </c>
      <c r="F8552" t="s">
        <v>15</v>
      </c>
      <c r="G8552" s="2">
        <v>5060</v>
      </c>
      <c r="H8552" t="s">
        <v>16</v>
      </c>
      <c r="I8552">
        <v>0.14299999999999999</v>
      </c>
      <c r="J8552">
        <f t="shared" si="270"/>
        <v>723.57999999999993</v>
      </c>
      <c r="K8552">
        <v>1.79247</v>
      </c>
      <c r="L8552" s="1">
        <f t="shared" si="271"/>
        <v>9069.8981999999996</v>
      </c>
    </row>
    <row r="8553" spans="1:12" x14ac:dyDescent="0.25">
      <c r="A8553" t="s">
        <v>18797</v>
      </c>
      <c r="B8553" t="s">
        <v>18798</v>
      </c>
      <c r="C8553" t="s">
        <v>18799</v>
      </c>
      <c r="D8553">
        <v>875</v>
      </c>
      <c r="E8553" t="s">
        <v>2673</v>
      </c>
      <c r="F8553" t="s">
        <v>15</v>
      </c>
      <c r="G8553" s="2">
        <v>26350</v>
      </c>
      <c r="H8553" t="s">
        <v>16</v>
      </c>
      <c r="I8553">
        <v>9.2999999999999999E-2</v>
      </c>
      <c r="J8553">
        <f t="shared" si="270"/>
        <v>2450.5500000000002</v>
      </c>
      <c r="K8553">
        <v>0.34399999999999997</v>
      </c>
      <c r="L8553" s="1">
        <f t="shared" si="271"/>
        <v>9064.4</v>
      </c>
    </row>
    <row r="8554" spans="1:12" x14ac:dyDescent="0.25">
      <c r="A8554" t="s">
        <v>17232</v>
      </c>
      <c r="B8554" t="s">
        <v>17233</v>
      </c>
      <c r="C8554" t="s">
        <v>17234</v>
      </c>
      <c r="D8554">
        <v>875</v>
      </c>
      <c r="E8554" t="s">
        <v>2673</v>
      </c>
      <c r="F8554" t="s">
        <v>15</v>
      </c>
      <c r="G8554" s="2">
        <v>11493</v>
      </c>
      <c r="H8554" t="s">
        <v>16</v>
      </c>
      <c r="I8554">
        <v>0.113</v>
      </c>
      <c r="J8554">
        <f t="shared" si="270"/>
        <v>1298.7090000000001</v>
      </c>
      <c r="K8554">
        <v>0.78783000000000003</v>
      </c>
      <c r="L8554" s="1">
        <f t="shared" si="271"/>
        <v>9054.5301899999995</v>
      </c>
    </row>
    <row r="8555" spans="1:12" x14ac:dyDescent="0.25">
      <c r="A8555" t="s">
        <v>24739</v>
      </c>
      <c r="B8555" t="s">
        <v>24740</v>
      </c>
      <c r="C8555" t="s">
        <v>24741</v>
      </c>
      <c r="D8555">
        <v>875</v>
      </c>
      <c r="E8555" t="s">
        <v>2673</v>
      </c>
      <c r="F8555" t="s">
        <v>15</v>
      </c>
      <c r="G8555" s="2">
        <v>186619</v>
      </c>
      <c r="H8555" t="s">
        <v>16</v>
      </c>
      <c r="I8555">
        <v>7.3499999999999998E-3</v>
      </c>
      <c r="J8555">
        <f t="shared" si="270"/>
        <v>1371.6496500000001</v>
      </c>
      <c r="K8555">
        <v>4.8500000000000001E-2</v>
      </c>
      <c r="L8555" s="1">
        <f t="shared" si="271"/>
        <v>9051.0215000000007</v>
      </c>
    </row>
    <row r="8556" spans="1:12" x14ac:dyDescent="0.25">
      <c r="A8556" t="s">
        <v>16376</v>
      </c>
      <c r="B8556" t="s">
        <v>16377</v>
      </c>
      <c r="C8556" t="s">
        <v>16378</v>
      </c>
      <c r="D8556">
        <v>875</v>
      </c>
      <c r="E8556" t="s">
        <v>2673</v>
      </c>
      <c r="F8556" t="s">
        <v>15</v>
      </c>
      <c r="G8556" s="2">
        <v>6450</v>
      </c>
      <c r="H8556" t="s">
        <v>16</v>
      </c>
      <c r="I8556">
        <v>7.4999999999999997E-2</v>
      </c>
      <c r="J8556">
        <f t="shared" si="270"/>
        <v>483.75</v>
      </c>
      <c r="K8556">
        <v>1.4028499999999999</v>
      </c>
      <c r="L8556" s="1">
        <f t="shared" si="271"/>
        <v>9048.3824999999997</v>
      </c>
    </row>
    <row r="8557" spans="1:12" x14ac:dyDescent="0.25">
      <c r="A8557" t="s">
        <v>23212</v>
      </c>
      <c r="B8557" t="s">
        <v>23213</v>
      </c>
      <c r="C8557" t="s">
        <v>23214</v>
      </c>
      <c r="D8557">
        <v>875</v>
      </c>
      <c r="E8557" t="s">
        <v>2673</v>
      </c>
      <c r="F8557" t="s">
        <v>15</v>
      </c>
      <c r="G8557" s="2">
        <v>67390</v>
      </c>
      <c r="H8557" t="s">
        <v>16</v>
      </c>
      <c r="I8557">
        <v>5.8000000000000003E-2</v>
      </c>
      <c r="J8557">
        <f t="shared" si="270"/>
        <v>3908.6200000000003</v>
      </c>
      <c r="K8557">
        <v>0.13425000000000001</v>
      </c>
      <c r="L8557" s="1">
        <f t="shared" si="271"/>
        <v>9047.1075000000001</v>
      </c>
    </row>
    <row r="8558" spans="1:12" x14ac:dyDescent="0.25">
      <c r="A8558" t="s">
        <v>18781</v>
      </c>
      <c r="B8558" t="s">
        <v>18782</v>
      </c>
      <c r="C8558" t="s">
        <v>18679</v>
      </c>
      <c r="D8558">
        <v>875</v>
      </c>
      <c r="E8558" t="s">
        <v>2673</v>
      </c>
      <c r="F8558" t="s">
        <v>15</v>
      </c>
      <c r="G8558" s="2">
        <v>14193</v>
      </c>
      <c r="H8558" t="s">
        <v>16</v>
      </c>
      <c r="I8558">
        <v>4.6800000000000001E-2</v>
      </c>
      <c r="J8558">
        <f t="shared" si="270"/>
        <v>664.23239999999998</v>
      </c>
      <c r="K8558">
        <v>0.63500000000000001</v>
      </c>
      <c r="L8558" s="1">
        <f t="shared" si="271"/>
        <v>9012.5550000000003</v>
      </c>
    </row>
    <row r="8559" spans="1:12" x14ac:dyDescent="0.25">
      <c r="A8559" t="s">
        <v>19500</v>
      </c>
      <c r="B8559" t="s">
        <v>19501</v>
      </c>
      <c r="C8559" t="s">
        <v>19502</v>
      </c>
      <c r="D8559">
        <v>875</v>
      </c>
      <c r="E8559" t="s">
        <v>2673</v>
      </c>
      <c r="F8559" t="s">
        <v>15</v>
      </c>
      <c r="G8559" s="2">
        <v>9607</v>
      </c>
      <c r="H8559" t="s">
        <v>16</v>
      </c>
      <c r="I8559">
        <v>5.1200000000000002E-2</v>
      </c>
      <c r="J8559">
        <f t="shared" si="270"/>
        <v>491.8784</v>
      </c>
      <c r="K8559">
        <v>0.93725000000000003</v>
      </c>
      <c r="L8559" s="1">
        <f t="shared" si="271"/>
        <v>9004.1607500000009</v>
      </c>
    </row>
    <row r="8560" spans="1:12" x14ac:dyDescent="0.25">
      <c r="A8560" t="s">
        <v>20061</v>
      </c>
      <c r="B8560" t="s">
        <v>20062</v>
      </c>
      <c r="C8560" t="s">
        <v>20058</v>
      </c>
      <c r="D8560">
        <v>875</v>
      </c>
      <c r="E8560" t="s">
        <v>2673</v>
      </c>
      <c r="F8560" t="s">
        <v>15</v>
      </c>
      <c r="G8560" s="2">
        <v>17380</v>
      </c>
      <c r="H8560" t="s">
        <v>16</v>
      </c>
      <c r="I8560">
        <v>5.074E-2</v>
      </c>
      <c r="J8560">
        <f t="shared" si="270"/>
        <v>881.86120000000005</v>
      </c>
      <c r="K8560">
        <v>0.51758000000000004</v>
      </c>
      <c r="L8560" s="1">
        <f t="shared" si="271"/>
        <v>8995.5403999999999</v>
      </c>
    </row>
    <row r="8561" spans="1:12" x14ac:dyDescent="0.25">
      <c r="A8561" t="s">
        <v>19281</v>
      </c>
      <c r="B8561" t="s">
        <v>19282</v>
      </c>
      <c r="C8561" t="s">
        <v>15845</v>
      </c>
      <c r="D8561">
        <v>875</v>
      </c>
      <c r="E8561" t="s">
        <v>2673</v>
      </c>
      <c r="F8561" t="s">
        <v>15</v>
      </c>
      <c r="G8561" s="2">
        <v>10152</v>
      </c>
      <c r="H8561" t="s">
        <v>16</v>
      </c>
      <c r="I8561">
        <v>0.14298</v>
      </c>
      <c r="J8561">
        <f t="shared" si="270"/>
        <v>1451.53296</v>
      </c>
      <c r="K8561">
        <v>0.88500000000000001</v>
      </c>
      <c r="L8561" s="1">
        <f t="shared" si="271"/>
        <v>8984.52</v>
      </c>
    </row>
    <row r="8562" spans="1:12" x14ac:dyDescent="0.25">
      <c r="A8562" t="s">
        <v>17572</v>
      </c>
      <c r="B8562" t="s">
        <v>17573</v>
      </c>
      <c r="C8562" t="s">
        <v>17062</v>
      </c>
      <c r="D8562">
        <v>875</v>
      </c>
      <c r="E8562" t="s">
        <v>2673</v>
      </c>
      <c r="F8562" t="s">
        <v>15</v>
      </c>
      <c r="G8562" s="2">
        <v>39619</v>
      </c>
      <c r="H8562" t="s">
        <v>16</v>
      </c>
      <c r="I8562">
        <v>4.3499999999999997E-2</v>
      </c>
      <c r="J8562">
        <f t="shared" si="270"/>
        <v>1723.4264999999998</v>
      </c>
      <c r="K8562">
        <v>0.22645000000000001</v>
      </c>
      <c r="L8562" s="1">
        <f t="shared" si="271"/>
        <v>8971.7225500000004</v>
      </c>
    </row>
    <row r="8563" spans="1:12" x14ac:dyDescent="0.25">
      <c r="A8563" t="s">
        <v>21395</v>
      </c>
      <c r="B8563" t="s">
        <v>21396</v>
      </c>
      <c r="C8563" t="s">
        <v>21386</v>
      </c>
      <c r="D8563">
        <v>875</v>
      </c>
      <c r="E8563" t="s">
        <v>2673</v>
      </c>
      <c r="F8563" t="s">
        <v>15</v>
      </c>
      <c r="G8563" s="2">
        <v>8975</v>
      </c>
      <c r="H8563" t="s">
        <v>16</v>
      </c>
      <c r="I8563">
        <v>0.11</v>
      </c>
      <c r="J8563">
        <f t="shared" si="270"/>
        <v>987.25</v>
      </c>
      <c r="K8563">
        <v>0.999</v>
      </c>
      <c r="L8563" s="1">
        <f t="shared" si="271"/>
        <v>8966.0249999999996</v>
      </c>
    </row>
    <row r="8564" spans="1:12" x14ac:dyDescent="0.25">
      <c r="A8564" t="s">
        <v>18702</v>
      </c>
      <c r="B8564" t="s">
        <v>18703</v>
      </c>
      <c r="C8564" t="s">
        <v>18704</v>
      </c>
      <c r="D8564">
        <v>875</v>
      </c>
      <c r="E8564" t="s">
        <v>2673</v>
      </c>
      <c r="F8564" t="s">
        <v>15</v>
      </c>
      <c r="G8564" s="2">
        <v>12396</v>
      </c>
      <c r="H8564" t="s">
        <v>16</v>
      </c>
      <c r="I8564">
        <v>0.60429999999999995</v>
      </c>
      <c r="J8564">
        <f t="shared" si="270"/>
        <v>7490.9027999999989</v>
      </c>
      <c r="K8564">
        <v>0.72299999999999998</v>
      </c>
      <c r="L8564" s="1">
        <f t="shared" si="271"/>
        <v>8962.3079999999991</v>
      </c>
    </row>
    <row r="8565" spans="1:12" x14ac:dyDescent="0.25">
      <c r="A8565" t="s">
        <v>21235</v>
      </c>
      <c r="B8565" t="s">
        <v>21236</v>
      </c>
      <c r="C8565" t="s">
        <v>16019</v>
      </c>
      <c r="D8565">
        <v>875</v>
      </c>
      <c r="E8565" t="s">
        <v>2673</v>
      </c>
      <c r="F8565" t="s">
        <v>15</v>
      </c>
      <c r="G8565" s="2">
        <v>26200</v>
      </c>
      <c r="H8565" t="s">
        <v>16</v>
      </c>
      <c r="I8565">
        <v>1E-3</v>
      </c>
      <c r="J8565">
        <f t="shared" si="270"/>
        <v>26.2</v>
      </c>
      <c r="K8565">
        <v>0.34200000000000003</v>
      </c>
      <c r="L8565" s="1">
        <f t="shared" si="271"/>
        <v>8960.4000000000015</v>
      </c>
    </row>
    <row r="8566" spans="1:12" x14ac:dyDescent="0.25">
      <c r="A8566" t="s">
        <v>21723</v>
      </c>
      <c r="B8566" t="s">
        <v>21724</v>
      </c>
      <c r="C8566" t="s">
        <v>16045</v>
      </c>
      <c r="D8566">
        <v>875</v>
      </c>
      <c r="E8566" t="s">
        <v>2673</v>
      </c>
      <c r="F8566" t="s">
        <v>15</v>
      </c>
      <c r="G8566" s="2">
        <v>10025</v>
      </c>
      <c r="H8566" t="s">
        <v>16</v>
      </c>
      <c r="I8566">
        <v>0.04</v>
      </c>
      <c r="J8566">
        <f t="shared" si="270"/>
        <v>401</v>
      </c>
      <c r="K8566">
        <v>0.89</v>
      </c>
      <c r="L8566" s="1">
        <f t="shared" si="271"/>
        <v>8922.25</v>
      </c>
    </row>
    <row r="8567" spans="1:12" x14ac:dyDescent="0.25">
      <c r="A8567" t="s">
        <v>19889</v>
      </c>
      <c r="B8567" t="s">
        <v>19890</v>
      </c>
      <c r="C8567" t="s">
        <v>19638</v>
      </c>
      <c r="D8567">
        <v>875</v>
      </c>
      <c r="E8567" t="s">
        <v>2673</v>
      </c>
      <c r="F8567" t="s">
        <v>15</v>
      </c>
      <c r="G8567" s="2">
        <v>10674</v>
      </c>
      <c r="H8567" t="s">
        <v>16</v>
      </c>
      <c r="I8567">
        <v>0.14313999999999999</v>
      </c>
      <c r="J8567">
        <f t="shared" si="270"/>
        <v>1527.87636</v>
      </c>
      <c r="K8567">
        <v>0.83299999999999996</v>
      </c>
      <c r="L8567" s="1">
        <f t="shared" si="271"/>
        <v>8891.4419999999991</v>
      </c>
    </row>
    <row r="8568" spans="1:12" x14ac:dyDescent="0.25">
      <c r="A8568" t="s">
        <v>21916</v>
      </c>
      <c r="B8568" t="s">
        <v>21917</v>
      </c>
      <c r="C8568" t="s">
        <v>21918</v>
      </c>
      <c r="D8568">
        <v>875</v>
      </c>
      <c r="E8568" t="s">
        <v>2673</v>
      </c>
      <c r="F8568" t="s">
        <v>15</v>
      </c>
      <c r="G8568" s="2">
        <v>45244</v>
      </c>
      <c r="H8568" t="s">
        <v>4444</v>
      </c>
      <c r="I8568">
        <v>5.1380000000000002E-2</v>
      </c>
      <c r="J8568">
        <f t="shared" si="270"/>
        <v>2324.63672</v>
      </c>
      <c r="K8568">
        <v>0.19566</v>
      </c>
      <c r="L8568" s="1">
        <f t="shared" si="271"/>
        <v>8852.4410399999997</v>
      </c>
    </row>
    <row r="8569" spans="1:12" x14ac:dyDescent="0.25">
      <c r="A8569" t="s">
        <v>21924</v>
      </c>
      <c r="B8569" t="s">
        <v>21925</v>
      </c>
      <c r="C8569" t="s">
        <v>19574</v>
      </c>
      <c r="D8569">
        <v>875</v>
      </c>
      <c r="E8569" t="s">
        <v>2673</v>
      </c>
      <c r="F8569" t="s">
        <v>15</v>
      </c>
      <c r="G8569" s="2">
        <v>4862</v>
      </c>
      <c r="H8569" t="s">
        <v>16</v>
      </c>
      <c r="I8569">
        <v>0.155</v>
      </c>
      <c r="J8569">
        <f t="shared" si="270"/>
        <v>753.61</v>
      </c>
      <c r="K8569">
        <v>1.82056</v>
      </c>
      <c r="L8569" s="1">
        <f t="shared" si="271"/>
        <v>8851.5627199999999</v>
      </c>
    </row>
    <row r="8570" spans="1:12" x14ac:dyDescent="0.25">
      <c r="A8570" t="s">
        <v>18779</v>
      </c>
      <c r="B8570" t="s">
        <v>18780</v>
      </c>
      <c r="C8570" t="s">
        <v>18679</v>
      </c>
      <c r="D8570">
        <v>875</v>
      </c>
      <c r="E8570" t="s">
        <v>2673</v>
      </c>
      <c r="F8570" t="s">
        <v>15</v>
      </c>
      <c r="G8570" s="2">
        <v>13845</v>
      </c>
      <c r="H8570" t="s">
        <v>16</v>
      </c>
      <c r="I8570">
        <v>4.6800000000000001E-2</v>
      </c>
      <c r="J8570">
        <f t="shared" si="270"/>
        <v>647.94600000000003</v>
      </c>
      <c r="K8570">
        <v>0.63500000000000001</v>
      </c>
      <c r="L8570" s="1">
        <f t="shared" si="271"/>
        <v>8791.5750000000007</v>
      </c>
    </row>
    <row r="8571" spans="1:12" x14ac:dyDescent="0.25">
      <c r="A8571" t="s">
        <v>19777</v>
      </c>
      <c r="B8571" t="s">
        <v>19778</v>
      </c>
      <c r="C8571" t="s">
        <v>19779</v>
      </c>
      <c r="D8571">
        <v>875</v>
      </c>
      <c r="E8571" t="s">
        <v>2673</v>
      </c>
      <c r="F8571" t="s">
        <v>15</v>
      </c>
      <c r="G8571" s="2">
        <v>6890</v>
      </c>
      <c r="H8571" t="s">
        <v>16</v>
      </c>
      <c r="I8571">
        <v>0.17199999999999999</v>
      </c>
      <c r="J8571">
        <f t="shared" si="270"/>
        <v>1185.08</v>
      </c>
      <c r="K8571">
        <v>1.2749999999999999</v>
      </c>
      <c r="L8571" s="1">
        <f t="shared" si="271"/>
        <v>8784.75</v>
      </c>
    </row>
    <row r="8572" spans="1:12" x14ac:dyDescent="0.25">
      <c r="A8572" t="s">
        <v>19560</v>
      </c>
      <c r="B8572" t="s">
        <v>19561</v>
      </c>
      <c r="C8572" t="s">
        <v>19562</v>
      </c>
      <c r="D8572">
        <v>875</v>
      </c>
      <c r="E8572" t="s">
        <v>2673</v>
      </c>
      <c r="F8572" t="s">
        <v>15</v>
      </c>
      <c r="G8572" s="2">
        <v>9450</v>
      </c>
      <c r="H8572" t="s">
        <v>16</v>
      </c>
      <c r="I8572">
        <v>0.11626</v>
      </c>
      <c r="J8572">
        <f t="shared" si="270"/>
        <v>1098.6569999999999</v>
      </c>
      <c r="K8572">
        <v>0.92871999999999999</v>
      </c>
      <c r="L8572" s="1">
        <f t="shared" si="271"/>
        <v>8776.4040000000005</v>
      </c>
    </row>
    <row r="8573" spans="1:12" x14ac:dyDescent="0.25">
      <c r="A8573" t="s">
        <v>20692</v>
      </c>
      <c r="B8573" t="s">
        <v>20693</v>
      </c>
      <c r="C8573" t="s">
        <v>20659</v>
      </c>
      <c r="D8573">
        <v>875</v>
      </c>
      <c r="E8573" t="s">
        <v>2673</v>
      </c>
      <c r="F8573" t="s">
        <v>15</v>
      </c>
      <c r="G8573" s="2">
        <v>9753</v>
      </c>
      <c r="H8573" t="s">
        <v>16</v>
      </c>
      <c r="I8573">
        <v>0.1363</v>
      </c>
      <c r="J8573">
        <f t="shared" si="270"/>
        <v>1329.3339000000001</v>
      </c>
      <c r="K8573">
        <v>0.89885000000000004</v>
      </c>
      <c r="L8573" s="1">
        <f t="shared" si="271"/>
        <v>8766.4840500000009</v>
      </c>
    </row>
    <row r="8574" spans="1:12" x14ac:dyDescent="0.25">
      <c r="A8574" t="s">
        <v>20891</v>
      </c>
      <c r="B8574" t="s">
        <v>20892</v>
      </c>
      <c r="C8574" t="s">
        <v>20893</v>
      </c>
      <c r="D8574">
        <v>875</v>
      </c>
      <c r="E8574" t="s">
        <v>2673</v>
      </c>
      <c r="F8574" t="s">
        <v>15</v>
      </c>
      <c r="G8574" s="2">
        <v>6600</v>
      </c>
      <c r="H8574" t="s">
        <v>16</v>
      </c>
      <c r="I8574">
        <v>7.4999999999999997E-2</v>
      </c>
      <c r="J8574">
        <f t="shared" si="270"/>
        <v>495</v>
      </c>
      <c r="K8574">
        <v>1.3274900000000001</v>
      </c>
      <c r="L8574" s="1">
        <f t="shared" si="271"/>
        <v>8761.4340000000011</v>
      </c>
    </row>
    <row r="8575" spans="1:12" x14ac:dyDescent="0.25">
      <c r="A8575" t="s">
        <v>20980</v>
      </c>
      <c r="B8575" t="s">
        <v>20981</v>
      </c>
      <c r="C8575" t="s">
        <v>20982</v>
      </c>
      <c r="D8575">
        <v>875</v>
      </c>
      <c r="E8575" t="s">
        <v>2673</v>
      </c>
      <c r="F8575" t="s">
        <v>15</v>
      </c>
      <c r="G8575" s="2">
        <v>27365</v>
      </c>
      <c r="H8575" t="s">
        <v>16</v>
      </c>
      <c r="I8575">
        <v>0.22500000000000001</v>
      </c>
      <c r="J8575">
        <f t="shared" si="270"/>
        <v>6157.125</v>
      </c>
      <c r="K8575">
        <v>0.32</v>
      </c>
      <c r="L8575" s="1">
        <f t="shared" si="271"/>
        <v>8756.7999999999993</v>
      </c>
    </row>
    <row r="8576" spans="1:12" x14ac:dyDescent="0.25">
      <c r="A8576" t="s">
        <v>19526</v>
      </c>
      <c r="B8576" t="s">
        <v>19527</v>
      </c>
      <c r="C8576" t="s">
        <v>16115</v>
      </c>
      <c r="D8576">
        <v>875</v>
      </c>
      <c r="E8576" t="s">
        <v>2673</v>
      </c>
      <c r="F8576" t="s">
        <v>15</v>
      </c>
      <c r="G8576" s="2">
        <v>14680</v>
      </c>
      <c r="H8576" t="s">
        <v>16</v>
      </c>
      <c r="I8576">
        <v>2.3E-2</v>
      </c>
      <c r="J8576">
        <f t="shared" si="270"/>
        <v>337.64</v>
      </c>
      <c r="K8576">
        <v>0.59484000000000004</v>
      </c>
      <c r="L8576" s="1">
        <f t="shared" si="271"/>
        <v>8732.2512000000006</v>
      </c>
    </row>
    <row r="8577" spans="1:12" x14ac:dyDescent="0.25">
      <c r="A8577" t="s">
        <v>20832</v>
      </c>
      <c r="B8577" t="s">
        <v>20833</v>
      </c>
      <c r="C8577" t="s">
        <v>16224</v>
      </c>
      <c r="D8577">
        <v>875</v>
      </c>
      <c r="E8577" t="s">
        <v>2673</v>
      </c>
      <c r="F8577" t="s">
        <v>15</v>
      </c>
      <c r="G8577" s="2">
        <v>10370</v>
      </c>
      <c r="H8577" t="s">
        <v>16</v>
      </c>
      <c r="I8577">
        <v>0.12</v>
      </c>
      <c r="J8577">
        <f t="shared" si="270"/>
        <v>1244.3999999999999</v>
      </c>
      <c r="K8577">
        <v>0.84128000000000003</v>
      </c>
      <c r="L8577" s="1">
        <f t="shared" si="271"/>
        <v>8724.0735999999997</v>
      </c>
    </row>
    <row r="8578" spans="1:12" x14ac:dyDescent="0.25">
      <c r="A8578" t="s">
        <v>24838</v>
      </c>
      <c r="B8578" t="s">
        <v>24839</v>
      </c>
      <c r="C8578" t="s">
        <v>24837</v>
      </c>
      <c r="D8578">
        <v>875</v>
      </c>
      <c r="E8578" t="s">
        <v>2673</v>
      </c>
      <c r="F8578" t="s">
        <v>15</v>
      </c>
      <c r="G8578" s="2">
        <v>152916</v>
      </c>
      <c r="H8578" t="s">
        <v>16</v>
      </c>
      <c r="I8578">
        <v>1.29E-2</v>
      </c>
      <c r="J8578">
        <f t="shared" si="270"/>
        <v>1972.6164000000001</v>
      </c>
      <c r="K8578">
        <v>5.7000000000000002E-2</v>
      </c>
      <c r="L8578" s="1">
        <f t="shared" si="271"/>
        <v>8716.2119999999995</v>
      </c>
    </row>
    <row r="8579" spans="1:12" x14ac:dyDescent="0.25">
      <c r="A8579" t="s">
        <v>24591</v>
      </c>
      <c r="B8579" t="s">
        <v>24592</v>
      </c>
      <c r="C8579" t="s">
        <v>24593</v>
      </c>
      <c r="D8579">
        <v>875</v>
      </c>
      <c r="E8579" t="s">
        <v>2673</v>
      </c>
      <c r="F8579" t="s">
        <v>15</v>
      </c>
      <c r="G8579" s="2">
        <v>175836</v>
      </c>
      <c r="H8579" t="s">
        <v>16</v>
      </c>
      <c r="I8579">
        <v>8.7600000000000004E-3</v>
      </c>
      <c r="J8579">
        <f t="shared" si="270"/>
        <v>1540.3233600000001</v>
      </c>
      <c r="K8579">
        <v>4.9529999999999998E-2</v>
      </c>
      <c r="L8579" s="1">
        <f t="shared" si="271"/>
        <v>8709.157079999999</v>
      </c>
    </row>
    <row r="8580" spans="1:12" x14ac:dyDescent="0.25">
      <c r="A8580" t="s">
        <v>18022</v>
      </c>
      <c r="B8580" t="s">
        <v>18023</v>
      </c>
      <c r="C8580" t="s">
        <v>16515</v>
      </c>
      <c r="D8580">
        <v>875</v>
      </c>
      <c r="E8580" t="s">
        <v>2673</v>
      </c>
      <c r="F8580" t="s">
        <v>15</v>
      </c>
      <c r="G8580" s="2">
        <v>119279</v>
      </c>
      <c r="H8580" t="s">
        <v>16</v>
      </c>
      <c r="I8580">
        <v>1.8120000000000001E-2</v>
      </c>
      <c r="J8580">
        <f t="shared" si="270"/>
        <v>2161.3354800000002</v>
      </c>
      <c r="K8580">
        <v>7.2980000000000003E-2</v>
      </c>
      <c r="L8580" s="1">
        <f t="shared" si="271"/>
        <v>8704.9814200000001</v>
      </c>
    </row>
    <row r="8581" spans="1:12" x14ac:dyDescent="0.25">
      <c r="A8581" t="s">
        <v>24597</v>
      </c>
      <c r="B8581" t="s">
        <v>24598</v>
      </c>
      <c r="C8581" t="s">
        <v>24596</v>
      </c>
      <c r="D8581">
        <v>875</v>
      </c>
      <c r="E8581" t="s">
        <v>2673</v>
      </c>
      <c r="F8581" t="s">
        <v>15</v>
      </c>
      <c r="G8581" s="2">
        <v>268989</v>
      </c>
      <c r="H8581" t="s">
        <v>16</v>
      </c>
      <c r="I8581">
        <v>5.4999999999999997E-3</v>
      </c>
      <c r="J8581">
        <f t="shared" si="270"/>
        <v>1479.4395</v>
      </c>
      <c r="K8581">
        <v>3.2340000000000001E-2</v>
      </c>
      <c r="L8581" s="1">
        <f t="shared" si="271"/>
        <v>8699.1042600000001</v>
      </c>
    </row>
    <row r="8582" spans="1:12" x14ac:dyDescent="0.25">
      <c r="A8582" t="s">
        <v>24944</v>
      </c>
      <c r="B8582" t="s">
        <v>24945</v>
      </c>
      <c r="C8582" t="s">
        <v>24616</v>
      </c>
      <c r="D8582">
        <v>875</v>
      </c>
      <c r="E8582" t="s">
        <v>2673</v>
      </c>
      <c r="F8582" t="s">
        <v>15</v>
      </c>
      <c r="G8582" s="2">
        <v>81130</v>
      </c>
      <c r="H8582" t="s">
        <v>16</v>
      </c>
      <c r="I8582">
        <v>1.7000000000000001E-2</v>
      </c>
      <c r="J8582">
        <f t="shared" si="270"/>
        <v>1379.21</v>
      </c>
      <c r="K8582">
        <v>0.10698000000000001</v>
      </c>
      <c r="L8582" s="1">
        <f t="shared" si="271"/>
        <v>8679.2874000000011</v>
      </c>
    </row>
    <row r="8583" spans="1:12" x14ac:dyDescent="0.25">
      <c r="A8583" t="s">
        <v>19094</v>
      </c>
      <c r="B8583" t="s">
        <v>19095</v>
      </c>
      <c r="C8583" t="s">
        <v>19007</v>
      </c>
      <c r="D8583">
        <v>875</v>
      </c>
      <c r="E8583" t="s">
        <v>2673</v>
      </c>
      <c r="F8583" t="s">
        <v>15</v>
      </c>
      <c r="G8583" s="2">
        <v>14160</v>
      </c>
      <c r="H8583" t="s">
        <v>16</v>
      </c>
      <c r="I8583">
        <v>0.11941</v>
      </c>
      <c r="J8583">
        <f t="shared" si="270"/>
        <v>1690.8456000000001</v>
      </c>
      <c r="K8583">
        <v>0.61194999999999999</v>
      </c>
      <c r="L8583" s="1">
        <f t="shared" si="271"/>
        <v>8665.2119999999995</v>
      </c>
    </row>
    <row r="8584" spans="1:12" x14ac:dyDescent="0.25">
      <c r="A8584" t="s">
        <v>24916</v>
      </c>
      <c r="B8584" t="s">
        <v>24917</v>
      </c>
      <c r="C8584" t="s">
        <v>24918</v>
      </c>
      <c r="D8584">
        <v>875</v>
      </c>
      <c r="E8584" t="s">
        <v>2673</v>
      </c>
      <c r="F8584" t="s">
        <v>15</v>
      </c>
      <c r="G8584" s="2">
        <v>45360</v>
      </c>
      <c r="H8584" t="s">
        <v>16</v>
      </c>
      <c r="I8584">
        <v>6.9000000000000006E-2</v>
      </c>
      <c r="J8584">
        <f t="shared" si="270"/>
        <v>3129.84</v>
      </c>
      <c r="K8584">
        <v>0.191</v>
      </c>
      <c r="L8584" s="1">
        <f t="shared" si="271"/>
        <v>8663.76</v>
      </c>
    </row>
    <row r="8585" spans="1:12" x14ac:dyDescent="0.25">
      <c r="A8585" t="s">
        <v>20386</v>
      </c>
      <c r="B8585" t="s">
        <v>20387</v>
      </c>
      <c r="C8585" t="s">
        <v>19657</v>
      </c>
      <c r="D8585">
        <v>875</v>
      </c>
      <c r="E8585" t="s">
        <v>2673</v>
      </c>
      <c r="F8585" t="s">
        <v>15</v>
      </c>
      <c r="G8585" s="2">
        <v>40000</v>
      </c>
      <c r="H8585" t="s">
        <v>16</v>
      </c>
      <c r="I8585">
        <v>3.9E-2</v>
      </c>
      <c r="J8585">
        <f t="shared" si="270"/>
        <v>1560</v>
      </c>
      <c r="K8585">
        <v>0.21626000000000001</v>
      </c>
      <c r="L8585" s="1">
        <f t="shared" si="271"/>
        <v>8650.4</v>
      </c>
    </row>
    <row r="8586" spans="1:12" x14ac:dyDescent="0.25">
      <c r="A8586" t="s">
        <v>19075</v>
      </c>
      <c r="B8586" t="s">
        <v>19076</v>
      </c>
      <c r="C8586" t="s">
        <v>19070</v>
      </c>
      <c r="D8586">
        <v>875</v>
      </c>
      <c r="E8586" t="s">
        <v>2673</v>
      </c>
      <c r="F8586" t="s">
        <v>15</v>
      </c>
      <c r="G8586" s="2">
        <v>57994</v>
      </c>
      <c r="H8586" t="s">
        <v>16</v>
      </c>
      <c r="I8586">
        <v>2.1229999999999999E-2</v>
      </c>
      <c r="J8586">
        <f t="shared" si="270"/>
        <v>1231.21262</v>
      </c>
      <c r="K8586">
        <v>0.14909</v>
      </c>
      <c r="L8586" s="1">
        <f t="shared" si="271"/>
        <v>8646.32546</v>
      </c>
    </row>
    <row r="8587" spans="1:12" x14ac:dyDescent="0.25">
      <c r="A8587" t="s">
        <v>18694</v>
      </c>
      <c r="B8587" t="s">
        <v>18695</v>
      </c>
      <c r="C8587" t="s">
        <v>16045</v>
      </c>
      <c r="D8587">
        <v>875</v>
      </c>
      <c r="E8587" t="s">
        <v>2673</v>
      </c>
      <c r="F8587" t="s">
        <v>15</v>
      </c>
      <c r="G8587" s="2">
        <v>10936</v>
      </c>
      <c r="H8587" t="s">
        <v>16</v>
      </c>
      <c r="I8587">
        <v>0.13800000000000001</v>
      </c>
      <c r="J8587">
        <f t="shared" si="270"/>
        <v>1509.1680000000001</v>
      </c>
      <c r="K8587">
        <v>0.79</v>
      </c>
      <c r="L8587" s="1">
        <f t="shared" si="271"/>
        <v>8639.44</v>
      </c>
    </row>
    <row r="8588" spans="1:12" x14ac:dyDescent="0.25">
      <c r="A8588" t="s">
        <v>24163</v>
      </c>
      <c r="B8588" t="s">
        <v>24164</v>
      </c>
      <c r="D8588">
        <v>875</v>
      </c>
      <c r="E8588" t="s">
        <v>2673</v>
      </c>
      <c r="F8588" t="s">
        <v>15</v>
      </c>
      <c r="G8588" s="2">
        <v>117380</v>
      </c>
      <c r="H8588" t="s">
        <v>16</v>
      </c>
      <c r="I8588">
        <v>2.5999999999999999E-3</v>
      </c>
      <c r="J8588">
        <f t="shared" si="270"/>
        <v>305.18799999999999</v>
      </c>
      <c r="K8588">
        <v>7.3459999999999998E-2</v>
      </c>
      <c r="L8588" s="1">
        <f t="shared" si="271"/>
        <v>8622.7348000000002</v>
      </c>
    </row>
    <row r="8589" spans="1:12" x14ac:dyDescent="0.25">
      <c r="A8589" t="s">
        <v>18102</v>
      </c>
      <c r="B8589" t="s">
        <v>18103</v>
      </c>
      <c r="C8589" t="s">
        <v>17824</v>
      </c>
      <c r="D8589">
        <v>875</v>
      </c>
      <c r="E8589" t="s">
        <v>2673</v>
      </c>
      <c r="F8589" t="s">
        <v>15</v>
      </c>
      <c r="G8589" s="2">
        <v>13460</v>
      </c>
      <c r="H8589" t="s">
        <v>16</v>
      </c>
      <c r="I8589">
        <v>4.0500000000000001E-2</v>
      </c>
      <c r="J8589">
        <f t="shared" si="270"/>
        <v>545.13</v>
      </c>
      <c r="K8589">
        <v>0.63666</v>
      </c>
      <c r="L8589" s="1">
        <f t="shared" si="271"/>
        <v>8569.4436000000005</v>
      </c>
    </row>
    <row r="8590" spans="1:12" x14ac:dyDescent="0.25">
      <c r="A8590" t="s">
        <v>19974</v>
      </c>
      <c r="B8590" t="s">
        <v>19975</v>
      </c>
      <c r="C8590" t="s">
        <v>19971</v>
      </c>
      <c r="D8590">
        <v>875</v>
      </c>
      <c r="E8590" t="s">
        <v>2673</v>
      </c>
      <c r="F8590" t="s">
        <v>15</v>
      </c>
      <c r="G8590" s="2">
        <v>19255</v>
      </c>
      <c r="H8590" t="s">
        <v>16</v>
      </c>
      <c r="I8590">
        <v>3.5270000000000003E-2</v>
      </c>
      <c r="J8590">
        <f t="shared" si="270"/>
        <v>679.12385000000006</v>
      </c>
      <c r="K8590">
        <v>0.44419999999999998</v>
      </c>
      <c r="L8590" s="1">
        <f t="shared" si="271"/>
        <v>8553.0709999999999</v>
      </c>
    </row>
    <row r="8591" spans="1:12" x14ac:dyDescent="0.25">
      <c r="A8591" t="s">
        <v>19585</v>
      </c>
      <c r="B8591" t="s">
        <v>19586</v>
      </c>
      <c r="C8591" t="s">
        <v>19587</v>
      </c>
      <c r="D8591">
        <v>875</v>
      </c>
      <c r="E8591" t="s">
        <v>2673</v>
      </c>
      <c r="F8591" t="s">
        <v>15</v>
      </c>
      <c r="G8591" s="2">
        <v>5350</v>
      </c>
      <c r="H8591" t="s">
        <v>16</v>
      </c>
      <c r="I8591">
        <v>0.14813000000000001</v>
      </c>
      <c r="J8591">
        <f t="shared" si="270"/>
        <v>792.49550000000011</v>
      </c>
      <c r="K8591">
        <v>1.5981399999999999</v>
      </c>
      <c r="L8591" s="1">
        <f t="shared" si="271"/>
        <v>8550.0489999999991</v>
      </c>
    </row>
    <row r="8592" spans="1:12" x14ac:dyDescent="0.25">
      <c r="A8592" t="s">
        <v>19153</v>
      </c>
      <c r="B8592" t="s">
        <v>19154</v>
      </c>
      <c r="C8592" t="s">
        <v>19155</v>
      </c>
      <c r="D8592">
        <v>875</v>
      </c>
      <c r="E8592" t="s">
        <v>2673</v>
      </c>
      <c r="F8592" t="s">
        <v>15</v>
      </c>
      <c r="G8592" s="2">
        <v>7020</v>
      </c>
      <c r="H8592" t="s">
        <v>16</v>
      </c>
      <c r="I8592">
        <v>0.12906000000000001</v>
      </c>
      <c r="J8592">
        <f t="shared" si="270"/>
        <v>906.00120000000004</v>
      </c>
      <c r="K8592">
        <v>1.2170000000000001</v>
      </c>
      <c r="L8592" s="1">
        <f t="shared" si="271"/>
        <v>8543.34</v>
      </c>
    </row>
    <row r="8593" spans="1:12" x14ac:dyDescent="0.25">
      <c r="A8593" t="s">
        <v>20605</v>
      </c>
      <c r="B8593" t="s">
        <v>20606</v>
      </c>
      <c r="C8593" t="s">
        <v>16573</v>
      </c>
      <c r="D8593">
        <v>875</v>
      </c>
      <c r="E8593" t="s">
        <v>2673</v>
      </c>
      <c r="F8593" t="s">
        <v>15</v>
      </c>
      <c r="G8593" s="2">
        <v>28483</v>
      </c>
      <c r="H8593" t="s">
        <v>16</v>
      </c>
      <c r="I8593">
        <v>3.9199999999999999E-2</v>
      </c>
      <c r="J8593">
        <f t="shared" si="270"/>
        <v>1116.5336</v>
      </c>
      <c r="K8593">
        <v>0.29976999999999998</v>
      </c>
      <c r="L8593" s="1">
        <f t="shared" si="271"/>
        <v>8538.3489099999988</v>
      </c>
    </row>
    <row r="8594" spans="1:12" x14ac:dyDescent="0.25">
      <c r="A8594" t="s">
        <v>24574</v>
      </c>
      <c r="B8594" t="s">
        <v>24575</v>
      </c>
      <c r="C8594" t="s">
        <v>24576</v>
      </c>
      <c r="D8594">
        <v>875</v>
      </c>
      <c r="E8594" t="s">
        <v>2673</v>
      </c>
      <c r="F8594" t="s">
        <v>15</v>
      </c>
      <c r="G8594" s="2">
        <v>140401</v>
      </c>
      <c r="H8594" t="s">
        <v>16</v>
      </c>
      <c r="I8594">
        <v>1.0999999999999999E-2</v>
      </c>
      <c r="J8594">
        <f t="shared" si="270"/>
        <v>1544.4109999999998</v>
      </c>
      <c r="K8594">
        <v>6.0769999999999998E-2</v>
      </c>
      <c r="L8594" s="1">
        <f t="shared" si="271"/>
        <v>8532.1687700000002</v>
      </c>
    </row>
    <row r="8595" spans="1:12" x14ac:dyDescent="0.25">
      <c r="A8595" t="s">
        <v>24293</v>
      </c>
      <c r="B8595" t="s">
        <v>24294</v>
      </c>
      <c r="C8595" t="s">
        <v>24295</v>
      </c>
      <c r="D8595">
        <v>875</v>
      </c>
      <c r="E8595" t="s">
        <v>2673</v>
      </c>
      <c r="F8595" t="s">
        <v>15</v>
      </c>
      <c r="G8595" s="2">
        <v>11120</v>
      </c>
      <c r="H8595" t="s">
        <v>16</v>
      </c>
      <c r="I8595">
        <v>0.18099999999999999</v>
      </c>
      <c r="J8595">
        <f t="shared" si="270"/>
        <v>2012.72</v>
      </c>
      <c r="K8595">
        <v>0.76500000000000001</v>
      </c>
      <c r="L8595" s="1">
        <f t="shared" si="271"/>
        <v>8506.7999999999993</v>
      </c>
    </row>
    <row r="8596" spans="1:12" x14ac:dyDescent="0.25">
      <c r="A8596" t="s">
        <v>22037</v>
      </c>
      <c r="B8596" t="s">
        <v>22038</v>
      </c>
      <c r="C8596" t="s">
        <v>22039</v>
      </c>
      <c r="D8596">
        <v>875</v>
      </c>
      <c r="E8596" t="s">
        <v>2673</v>
      </c>
      <c r="F8596" t="s">
        <v>15</v>
      </c>
      <c r="G8596" s="2">
        <v>55630</v>
      </c>
      <c r="H8596" t="s">
        <v>16</v>
      </c>
      <c r="I8596">
        <v>2.4199999999999999E-2</v>
      </c>
      <c r="J8596">
        <f t="shared" si="270"/>
        <v>1346.2459999999999</v>
      </c>
      <c r="K8596">
        <v>0.15290000000000001</v>
      </c>
      <c r="L8596" s="1">
        <f t="shared" si="271"/>
        <v>8505.8270000000011</v>
      </c>
    </row>
    <row r="8597" spans="1:12" x14ac:dyDescent="0.25">
      <c r="A8597" t="s">
        <v>18100</v>
      </c>
      <c r="B8597" t="s">
        <v>18101</v>
      </c>
      <c r="C8597" t="s">
        <v>17824</v>
      </c>
      <c r="D8597">
        <v>875</v>
      </c>
      <c r="E8597" t="s">
        <v>2673</v>
      </c>
      <c r="F8597" t="s">
        <v>15</v>
      </c>
      <c r="G8597" s="2">
        <v>13360</v>
      </c>
      <c r="H8597" t="s">
        <v>16</v>
      </c>
      <c r="I8597">
        <v>4.0500000000000001E-2</v>
      </c>
      <c r="J8597">
        <f t="shared" si="270"/>
        <v>541.08000000000004</v>
      </c>
      <c r="K8597">
        <v>0.63666</v>
      </c>
      <c r="L8597" s="1">
        <f t="shared" si="271"/>
        <v>8505.7775999999994</v>
      </c>
    </row>
    <row r="8598" spans="1:12" x14ac:dyDescent="0.25">
      <c r="A8598" t="s">
        <v>23930</v>
      </c>
      <c r="B8598" t="s">
        <v>23931</v>
      </c>
      <c r="C8598" t="s">
        <v>15621</v>
      </c>
      <c r="D8598">
        <v>875</v>
      </c>
      <c r="E8598" t="s">
        <v>2673</v>
      </c>
      <c r="F8598" t="s">
        <v>15</v>
      </c>
      <c r="G8598" s="2">
        <v>248698</v>
      </c>
      <c r="H8598" t="s">
        <v>16</v>
      </c>
      <c r="I8598">
        <v>4.81E-3</v>
      </c>
      <c r="J8598">
        <f t="shared" si="270"/>
        <v>1196.23738</v>
      </c>
      <c r="K8598">
        <v>3.4169999999999999E-2</v>
      </c>
      <c r="L8598" s="1">
        <f t="shared" si="271"/>
        <v>8498.0106599999999</v>
      </c>
    </row>
    <row r="8599" spans="1:12" x14ac:dyDescent="0.25">
      <c r="A8599" t="s">
        <v>19978</v>
      </c>
      <c r="B8599" t="s">
        <v>19979</v>
      </c>
      <c r="C8599" t="s">
        <v>19971</v>
      </c>
      <c r="D8599">
        <v>875</v>
      </c>
      <c r="E8599" t="s">
        <v>2673</v>
      </c>
      <c r="F8599" t="s">
        <v>15</v>
      </c>
      <c r="G8599" s="2">
        <v>19125</v>
      </c>
      <c r="H8599" t="s">
        <v>16</v>
      </c>
      <c r="I8599">
        <v>3.5700000000000003E-2</v>
      </c>
      <c r="J8599">
        <f t="shared" si="270"/>
        <v>682.76250000000005</v>
      </c>
      <c r="K8599">
        <v>0.44419999999999998</v>
      </c>
      <c r="L8599" s="1">
        <f t="shared" si="271"/>
        <v>8495.3249999999989</v>
      </c>
    </row>
    <row r="8600" spans="1:12" x14ac:dyDescent="0.25">
      <c r="A8600" t="s">
        <v>19176</v>
      </c>
      <c r="B8600" t="s">
        <v>19177</v>
      </c>
      <c r="C8600" t="s">
        <v>19178</v>
      </c>
      <c r="D8600">
        <v>875</v>
      </c>
      <c r="E8600" t="s">
        <v>2673</v>
      </c>
      <c r="F8600" t="s">
        <v>15</v>
      </c>
      <c r="G8600" s="2">
        <v>18920</v>
      </c>
      <c r="H8600" t="s">
        <v>16</v>
      </c>
      <c r="I8600">
        <v>1.478E-2</v>
      </c>
      <c r="J8600">
        <f t="shared" si="270"/>
        <v>279.63760000000002</v>
      </c>
      <c r="K8600">
        <v>0.44779999999999998</v>
      </c>
      <c r="L8600" s="1">
        <f t="shared" si="271"/>
        <v>8472.3760000000002</v>
      </c>
    </row>
    <row r="8601" spans="1:12" x14ac:dyDescent="0.25">
      <c r="A8601" t="s">
        <v>22361</v>
      </c>
      <c r="B8601" t="s">
        <v>22362</v>
      </c>
      <c r="C8601" t="s">
        <v>19875</v>
      </c>
      <c r="D8601">
        <v>875</v>
      </c>
      <c r="E8601" t="s">
        <v>2673</v>
      </c>
      <c r="F8601" t="s">
        <v>15</v>
      </c>
      <c r="G8601" s="2">
        <v>9000</v>
      </c>
      <c r="H8601" t="s">
        <v>16</v>
      </c>
      <c r="I8601">
        <v>0.14499999999999999</v>
      </c>
      <c r="J8601">
        <f t="shared" si="270"/>
        <v>1305</v>
      </c>
      <c r="K8601">
        <v>0.94</v>
      </c>
      <c r="L8601" s="1">
        <f t="shared" si="271"/>
        <v>8460</v>
      </c>
    </row>
    <row r="8602" spans="1:12" x14ac:dyDescent="0.25">
      <c r="A8602" t="s">
        <v>20098</v>
      </c>
      <c r="B8602" t="s">
        <v>20099</v>
      </c>
      <c r="C8602" t="s">
        <v>20100</v>
      </c>
      <c r="D8602">
        <v>875</v>
      </c>
      <c r="E8602" t="s">
        <v>2673</v>
      </c>
      <c r="F8602" t="s">
        <v>15</v>
      </c>
      <c r="G8602" s="2">
        <v>53679</v>
      </c>
      <c r="H8602" t="s">
        <v>16</v>
      </c>
      <c r="I8602">
        <v>3.4500000000000003E-2</v>
      </c>
      <c r="J8602">
        <f t="shared" si="270"/>
        <v>1851.9255000000001</v>
      </c>
      <c r="K8602">
        <v>0.15717999999999999</v>
      </c>
      <c r="L8602" s="1">
        <f t="shared" si="271"/>
        <v>8437.2652199999993</v>
      </c>
    </row>
    <row r="8603" spans="1:12" x14ac:dyDescent="0.25">
      <c r="A8603" t="s">
        <v>17580</v>
      </c>
      <c r="B8603" t="s">
        <v>17581</v>
      </c>
      <c r="C8603" t="s">
        <v>16912</v>
      </c>
      <c r="D8603">
        <v>875</v>
      </c>
      <c r="E8603" t="s">
        <v>2673</v>
      </c>
      <c r="F8603" t="s">
        <v>15</v>
      </c>
      <c r="G8603" s="2">
        <v>25853</v>
      </c>
      <c r="H8603" t="s">
        <v>16</v>
      </c>
      <c r="I8603">
        <v>2.5489999999999999E-2</v>
      </c>
      <c r="J8603">
        <f t="shared" si="270"/>
        <v>658.99297000000001</v>
      </c>
      <c r="K8603">
        <v>0.32600000000000001</v>
      </c>
      <c r="L8603" s="1">
        <f t="shared" si="271"/>
        <v>8428.0779999999995</v>
      </c>
    </row>
    <row r="8604" spans="1:12" x14ac:dyDescent="0.25">
      <c r="A8604" t="s">
        <v>16225</v>
      </c>
      <c r="B8604" t="s">
        <v>16226</v>
      </c>
      <c r="C8604" t="s">
        <v>16224</v>
      </c>
      <c r="D8604">
        <v>875</v>
      </c>
      <c r="E8604" t="s">
        <v>2673</v>
      </c>
      <c r="F8604" t="s">
        <v>15</v>
      </c>
      <c r="G8604" s="2">
        <v>10062</v>
      </c>
      <c r="H8604" t="s">
        <v>16</v>
      </c>
      <c r="I8604">
        <v>0.127</v>
      </c>
      <c r="J8604">
        <f t="shared" si="270"/>
        <v>1277.874</v>
      </c>
      <c r="K8604">
        <v>0.83699999999999997</v>
      </c>
      <c r="L8604" s="1">
        <f t="shared" si="271"/>
        <v>8421.8940000000002</v>
      </c>
    </row>
    <row r="8605" spans="1:12" x14ac:dyDescent="0.25">
      <c r="A8605" t="s">
        <v>16663</v>
      </c>
      <c r="B8605" t="s">
        <v>16664</v>
      </c>
      <c r="C8605" t="s">
        <v>16665</v>
      </c>
      <c r="D8605">
        <v>875</v>
      </c>
      <c r="E8605" t="s">
        <v>2673</v>
      </c>
      <c r="F8605" t="s">
        <v>15</v>
      </c>
      <c r="G8605" s="2">
        <v>4770</v>
      </c>
      <c r="H8605" t="s">
        <v>16</v>
      </c>
      <c r="I8605">
        <v>0.1535</v>
      </c>
      <c r="J8605">
        <f t="shared" si="270"/>
        <v>732.19499999999994</v>
      </c>
      <c r="K8605">
        <v>1.7629999999999999</v>
      </c>
      <c r="L8605" s="1">
        <f t="shared" si="271"/>
        <v>8409.51</v>
      </c>
    </row>
    <row r="8606" spans="1:12" x14ac:dyDescent="0.25">
      <c r="A8606" t="s">
        <v>22909</v>
      </c>
      <c r="B8606" t="s">
        <v>22910</v>
      </c>
      <c r="C8606" t="s">
        <v>22911</v>
      </c>
      <c r="D8606">
        <v>875</v>
      </c>
      <c r="E8606" t="s">
        <v>2673</v>
      </c>
      <c r="F8606" t="s">
        <v>15</v>
      </c>
      <c r="G8606" s="2">
        <v>5920</v>
      </c>
      <c r="H8606" t="s">
        <v>16</v>
      </c>
      <c r="I8606">
        <v>0.1236</v>
      </c>
      <c r="J8606">
        <f t="shared" si="270"/>
        <v>731.71199999999999</v>
      </c>
      <c r="K8606">
        <v>1.4185399999999999</v>
      </c>
      <c r="L8606" s="1">
        <f t="shared" si="271"/>
        <v>8397.7567999999992</v>
      </c>
    </row>
    <row r="8607" spans="1:12" x14ac:dyDescent="0.25">
      <c r="A8607" t="s">
        <v>21428</v>
      </c>
      <c r="B8607" t="s">
        <v>21429</v>
      </c>
      <c r="C8607" t="s">
        <v>21430</v>
      </c>
      <c r="D8607">
        <v>875</v>
      </c>
      <c r="E8607" t="s">
        <v>2673</v>
      </c>
      <c r="F8607" t="s">
        <v>15</v>
      </c>
      <c r="G8607" s="2">
        <v>12500</v>
      </c>
      <c r="H8607" t="s">
        <v>16</v>
      </c>
      <c r="I8607">
        <v>5.8999999999999997E-2</v>
      </c>
      <c r="J8607">
        <f t="shared" si="270"/>
        <v>737.5</v>
      </c>
      <c r="K8607">
        <v>0.67</v>
      </c>
      <c r="L8607" s="1">
        <f t="shared" si="271"/>
        <v>8375</v>
      </c>
    </row>
    <row r="8608" spans="1:12" x14ac:dyDescent="0.25">
      <c r="A8608" t="s">
        <v>20803</v>
      </c>
      <c r="B8608" t="s">
        <v>20804</v>
      </c>
      <c r="C8608" t="s">
        <v>16508</v>
      </c>
      <c r="D8608">
        <v>875</v>
      </c>
      <c r="E8608" t="s">
        <v>2673</v>
      </c>
      <c r="F8608" t="s">
        <v>15</v>
      </c>
      <c r="G8608" s="2">
        <v>45912</v>
      </c>
      <c r="H8608" t="s">
        <v>16</v>
      </c>
      <c r="I8608">
        <v>2.0289999999999999E-2</v>
      </c>
      <c r="J8608">
        <f t="shared" si="270"/>
        <v>931.5544799999999</v>
      </c>
      <c r="K8608">
        <v>0.18159</v>
      </c>
      <c r="L8608" s="1">
        <f t="shared" si="271"/>
        <v>8337.1600799999997</v>
      </c>
    </row>
    <row r="8609" spans="1:12" x14ac:dyDescent="0.25">
      <c r="A8609" t="s">
        <v>19491</v>
      </c>
      <c r="B8609" t="s">
        <v>19492</v>
      </c>
      <c r="C8609" t="s">
        <v>19493</v>
      </c>
      <c r="D8609">
        <v>875</v>
      </c>
      <c r="E8609" t="s">
        <v>2673</v>
      </c>
      <c r="F8609" t="s">
        <v>15</v>
      </c>
      <c r="G8609" s="2">
        <v>8560</v>
      </c>
      <c r="H8609" t="s">
        <v>16</v>
      </c>
      <c r="I8609">
        <v>6.6000000000000003E-2</v>
      </c>
      <c r="J8609">
        <f t="shared" si="270"/>
        <v>564.96</v>
      </c>
      <c r="K8609">
        <v>0.97387999999999997</v>
      </c>
      <c r="L8609" s="1">
        <f t="shared" si="271"/>
        <v>8336.4128000000001</v>
      </c>
    </row>
    <row r="8610" spans="1:12" x14ac:dyDescent="0.25">
      <c r="A8610" t="s">
        <v>20249</v>
      </c>
      <c r="B8610" t="s">
        <v>20250</v>
      </c>
      <c r="C8610" t="s">
        <v>15994</v>
      </c>
      <c r="D8610">
        <v>876</v>
      </c>
      <c r="E8610" t="s">
        <v>2673</v>
      </c>
      <c r="F8610" t="s">
        <v>15</v>
      </c>
      <c r="G8610" s="2">
        <v>16156</v>
      </c>
      <c r="H8610" t="s">
        <v>16</v>
      </c>
      <c r="I8610">
        <v>0.41799999999999998</v>
      </c>
      <c r="J8610">
        <f t="shared" ref="J8610:J8673" si="272">G8610*I8610</f>
        <v>6753.2079999999996</v>
      </c>
      <c r="K8610">
        <v>0.51500000000000001</v>
      </c>
      <c r="L8610" s="1">
        <f t="shared" ref="L8610:L8673" si="273">G8610*K8610</f>
        <v>8320.34</v>
      </c>
    </row>
    <row r="8611" spans="1:12" x14ac:dyDescent="0.25">
      <c r="A8611" t="s">
        <v>18552</v>
      </c>
      <c r="B8611" t="s">
        <v>18553</v>
      </c>
      <c r="C8611" t="s">
        <v>18554</v>
      </c>
      <c r="D8611">
        <v>875</v>
      </c>
      <c r="E8611" t="s">
        <v>2673</v>
      </c>
      <c r="F8611" t="s">
        <v>15</v>
      </c>
      <c r="G8611" s="2">
        <v>15408</v>
      </c>
      <c r="H8611" t="s">
        <v>16</v>
      </c>
      <c r="I8611">
        <v>9.4E-2</v>
      </c>
      <c r="J8611">
        <f t="shared" si="272"/>
        <v>1448.3520000000001</v>
      </c>
      <c r="K8611">
        <v>0.54</v>
      </c>
      <c r="L8611" s="1">
        <f t="shared" si="273"/>
        <v>8320.32</v>
      </c>
    </row>
    <row r="8612" spans="1:12" x14ac:dyDescent="0.25">
      <c r="A8612" t="s">
        <v>21444</v>
      </c>
      <c r="B8612" t="s">
        <v>21445</v>
      </c>
      <c r="C8612" t="s">
        <v>21433</v>
      </c>
      <c r="D8612">
        <v>875</v>
      </c>
      <c r="E8612" t="s">
        <v>2673</v>
      </c>
      <c r="F8612" t="s">
        <v>15</v>
      </c>
      <c r="G8612" s="2">
        <v>7380</v>
      </c>
      <c r="H8612" t="s">
        <v>16</v>
      </c>
      <c r="I8612">
        <v>0.13500000000000001</v>
      </c>
      <c r="J8612">
        <f t="shared" si="272"/>
        <v>996.30000000000007</v>
      </c>
      <c r="K8612">
        <v>1.125</v>
      </c>
      <c r="L8612" s="1">
        <f t="shared" si="273"/>
        <v>8302.5</v>
      </c>
    </row>
    <row r="8613" spans="1:12" x14ac:dyDescent="0.25">
      <c r="A8613" t="s">
        <v>17114</v>
      </c>
      <c r="B8613" t="s">
        <v>17115</v>
      </c>
      <c r="C8613" t="s">
        <v>16834</v>
      </c>
      <c r="D8613">
        <v>875</v>
      </c>
      <c r="E8613" t="s">
        <v>2673</v>
      </c>
      <c r="F8613" t="s">
        <v>15</v>
      </c>
      <c r="G8613" s="2">
        <v>5772</v>
      </c>
      <c r="H8613" t="s">
        <v>16</v>
      </c>
      <c r="I8613">
        <v>7.4999999999999997E-2</v>
      </c>
      <c r="J8613">
        <f t="shared" si="272"/>
        <v>432.9</v>
      </c>
      <c r="K8613">
        <v>1.4383699999999999</v>
      </c>
      <c r="L8613" s="1">
        <f t="shared" si="273"/>
        <v>8302.271639999999</v>
      </c>
    </row>
    <row r="8614" spans="1:12" x14ac:dyDescent="0.25">
      <c r="A8614" t="s">
        <v>20059</v>
      </c>
      <c r="B8614" t="s">
        <v>20060</v>
      </c>
      <c r="C8614" t="s">
        <v>20058</v>
      </c>
      <c r="D8614">
        <v>875</v>
      </c>
      <c r="E8614" t="s">
        <v>2673</v>
      </c>
      <c r="F8614" t="s">
        <v>15</v>
      </c>
      <c r="G8614" s="2">
        <v>15956</v>
      </c>
      <c r="H8614" t="s">
        <v>16</v>
      </c>
      <c r="I8614">
        <v>5.074E-2</v>
      </c>
      <c r="J8614">
        <f t="shared" si="272"/>
        <v>809.60744</v>
      </c>
      <c r="K8614">
        <v>0.51758000000000004</v>
      </c>
      <c r="L8614" s="1">
        <f t="shared" si="273"/>
        <v>8258.50648</v>
      </c>
    </row>
    <row r="8615" spans="1:12" x14ac:dyDescent="0.25">
      <c r="A8615" t="s">
        <v>20120</v>
      </c>
      <c r="B8615" t="s">
        <v>20121</v>
      </c>
      <c r="C8615" t="s">
        <v>16248</v>
      </c>
      <c r="D8615">
        <v>875</v>
      </c>
      <c r="E8615" t="s">
        <v>2673</v>
      </c>
      <c r="F8615" t="s">
        <v>15</v>
      </c>
      <c r="G8615" s="2">
        <v>7860</v>
      </c>
      <c r="H8615" t="s">
        <v>16</v>
      </c>
      <c r="I8615">
        <v>6.9000000000000006E-2</v>
      </c>
      <c r="J8615">
        <f t="shared" si="272"/>
        <v>542.34</v>
      </c>
      <c r="K8615">
        <v>1.05</v>
      </c>
      <c r="L8615" s="1">
        <f t="shared" si="273"/>
        <v>8253</v>
      </c>
    </row>
    <row r="8616" spans="1:12" x14ac:dyDescent="0.25">
      <c r="A8616" t="s">
        <v>16035</v>
      </c>
      <c r="B8616" t="s">
        <v>16036</v>
      </c>
      <c r="C8616" t="s">
        <v>16031</v>
      </c>
      <c r="D8616">
        <v>875</v>
      </c>
      <c r="E8616" t="s">
        <v>2673</v>
      </c>
      <c r="F8616" t="s">
        <v>15</v>
      </c>
      <c r="G8616" s="2">
        <v>17975</v>
      </c>
      <c r="H8616" t="s">
        <v>16</v>
      </c>
      <c r="I8616">
        <v>0.35599999999999998</v>
      </c>
      <c r="J8616">
        <f t="shared" si="272"/>
        <v>6399.0999999999995</v>
      </c>
      <c r="K8616">
        <v>0.45900000000000002</v>
      </c>
      <c r="L8616" s="1">
        <f t="shared" si="273"/>
        <v>8250.5249999999996</v>
      </c>
    </row>
    <row r="8617" spans="1:12" x14ac:dyDescent="0.25">
      <c r="A8617" t="s">
        <v>21622</v>
      </c>
      <c r="B8617" t="s">
        <v>21623</v>
      </c>
      <c r="C8617" t="s">
        <v>16692</v>
      </c>
      <c r="D8617">
        <v>875</v>
      </c>
      <c r="E8617" t="s">
        <v>2673</v>
      </c>
      <c r="F8617" t="s">
        <v>15</v>
      </c>
      <c r="G8617" s="2">
        <v>4539</v>
      </c>
      <c r="H8617" t="s">
        <v>16</v>
      </c>
      <c r="I8617">
        <v>0.107</v>
      </c>
      <c r="J8617">
        <f t="shared" si="272"/>
        <v>485.673</v>
      </c>
      <c r="K8617">
        <v>1.8169500000000001</v>
      </c>
      <c r="L8617" s="1">
        <f t="shared" si="273"/>
        <v>8247.136050000001</v>
      </c>
    </row>
    <row r="8618" spans="1:12" x14ac:dyDescent="0.25">
      <c r="A8618" t="s">
        <v>22504</v>
      </c>
      <c r="B8618" t="s">
        <v>22505</v>
      </c>
      <c r="C8618" t="s">
        <v>22506</v>
      </c>
      <c r="D8618">
        <v>875</v>
      </c>
      <c r="E8618" t="s">
        <v>2673</v>
      </c>
      <c r="F8618" t="s">
        <v>15</v>
      </c>
      <c r="G8618" s="2">
        <v>82508</v>
      </c>
      <c r="H8618" t="s">
        <v>16</v>
      </c>
      <c r="I8618">
        <v>2.1100000000000001E-2</v>
      </c>
      <c r="J8618">
        <f t="shared" si="272"/>
        <v>1740.9188000000001</v>
      </c>
      <c r="K8618">
        <v>9.9900000000000003E-2</v>
      </c>
      <c r="L8618" s="1">
        <f t="shared" si="273"/>
        <v>8242.5491999999995</v>
      </c>
    </row>
    <row r="8619" spans="1:12" x14ac:dyDescent="0.25">
      <c r="A8619" t="s">
        <v>21423</v>
      </c>
      <c r="B8619" t="s">
        <v>21424</v>
      </c>
      <c r="C8619" t="s">
        <v>21386</v>
      </c>
      <c r="D8619">
        <v>875</v>
      </c>
      <c r="E8619" t="s">
        <v>2673</v>
      </c>
      <c r="F8619" t="s">
        <v>15</v>
      </c>
      <c r="G8619" s="2">
        <v>6430</v>
      </c>
      <c r="H8619" t="s">
        <v>16</v>
      </c>
      <c r="I8619">
        <v>0.11</v>
      </c>
      <c r="J8619">
        <f t="shared" si="272"/>
        <v>707.3</v>
      </c>
      <c r="K8619">
        <v>1.28</v>
      </c>
      <c r="L8619" s="1">
        <f t="shared" si="273"/>
        <v>8230.4</v>
      </c>
    </row>
    <row r="8620" spans="1:12" x14ac:dyDescent="0.25">
      <c r="A8620" t="s">
        <v>17987</v>
      </c>
      <c r="B8620" t="s">
        <v>17988</v>
      </c>
      <c r="C8620" t="s">
        <v>17982</v>
      </c>
      <c r="D8620">
        <v>875</v>
      </c>
      <c r="E8620" t="s">
        <v>2673</v>
      </c>
      <c r="F8620" t="s">
        <v>15</v>
      </c>
      <c r="G8620" s="2">
        <v>5317</v>
      </c>
      <c r="H8620" t="s">
        <v>16</v>
      </c>
      <c r="I8620">
        <v>0.107</v>
      </c>
      <c r="J8620">
        <f t="shared" si="272"/>
        <v>568.91899999999998</v>
      </c>
      <c r="K8620">
        <v>1.5367599999999999</v>
      </c>
      <c r="L8620" s="1">
        <f t="shared" si="273"/>
        <v>8170.9529199999997</v>
      </c>
    </row>
    <row r="8621" spans="1:12" x14ac:dyDescent="0.25">
      <c r="A8621" t="s">
        <v>19620</v>
      </c>
      <c r="B8621" t="s">
        <v>19621</v>
      </c>
      <c r="C8621" t="s">
        <v>19602</v>
      </c>
      <c r="D8621">
        <v>875</v>
      </c>
      <c r="E8621" t="s">
        <v>2673</v>
      </c>
      <c r="F8621" t="s">
        <v>15</v>
      </c>
      <c r="G8621" s="2">
        <v>5500</v>
      </c>
      <c r="H8621" t="s">
        <v>16</v>
      </c>
      <c r="I8621">
        <v>6.6000000000000003E-2</v>
      </c>
      <c r="J8621">
        <f t="shared" si="272"/>
        <v>363</v>
      </c>
      <c r="K8621">
        <v>1.4851799999999999</v>
      </c>
      <c r="L8621" s="1">
        <f t="shared" si="273"/>
        <v>8168.49</v>
      </c>
    </row>
    <row r="8622" spans="1:12" x14ac:dyDescent="0.25">
      <c r="A8622" t="s">
        <v>19045</v>
      </c>
      <c r="B8622" t="s">
        <v>19046</v>
      </c>
      <c r="C8622" t="s">
        <v>15762</v>
      </c>
      <c r="D8622">
        <v>875</v>
      </c>
      <c r="E8622" t="s">
        <v>2673</v>
      </c>
      <c r="F8622" t="s">
        <v>15</v>
      </c>
      <c r="G8622" s="2">
        <v>29351</v>
      </c>
      <c r="H8622" t="s">
        <v>16</v>
      </c>
      <c r="I8622">
        <v>4.301E-2</v>
      </c>
      <c r="J8622">
        <f t="shared" si="272"/>
        <v>1262.38651</v>
      </c>
      <c r="K8622">
        <v>0.2777</v>
      </c>
      <c r="L8622" s="1">
        <f t="shared" si="273"/>
        <v>8150.7727000000004</v>
      </c>
    </row>
    <row r="8623" spans="1:12" x14ac:dyDescent="0.25">
      <c r="A8623" t="s">
        <v>24134</v>
      </c>
      <c r="B8623" t="s">
        <v>24135</v>
      </c>
      <c r="C8623" t="s">
        <v>24131</v>
      </c>
      <c r="D8623">
        <v>875</v>
      </c>
      <c r="E8623" t="s">
        <v>2673</v>
      </c>
      <c r="F8623" t="s">
        <v>15</v>
      </c>
      <c r="G8623" s="2">
        <v>136360</v>
      </c>
      <c r="H8623" t="s">
        <v>16</v>
      </c>
      <c r="I8623">
        <v>4.2500000000000003E-3</v>
      </c>
      <c r="J8623">
        <f t="shared" si="272"/>
        <v>579.53000000000009</v>
      </c>
      <c r="K8623">
        <v>5.9729999999999998E-2</v>
      </c>
      <c r="L8623" s="1">
        <f t="shared" si="273"/>
        <v>8144.7828</v>
      </c>
    </row>
    <row r="8624" spans="1:12" x14ac:dyDescent="0.25">
      <c r="A8624" t="s">
        <v>19275</v>
      </c>
      <c r="B8624" t="s">
        <v>19276</v>
      </c>
      <c r="C8624" t="s">
        <v>15845</v>
      </c>
      <c r="D8624">
        <v>875</v>
      </c>
      <c r="E8624" t="s">
        <v>2673</v>
      </c>
      <c r="F8624" t="s">
        <v>15</v>
      </c>
      <c r="G8624" s="2">
        <v>9174</v>
      </c>
      <c r="H8624" t="s">
        <v>16</v>
      </c>
      <c r="I8624">
        <v>0.14298</v>
      </c>
      <c r="J8624">
        <f t="shared" si="272"/>
        <v>1311.6985199999999</v>
      </c>
      <c r="K8624">
        <v>0.88500000000000001</v>
      </c>
      <c r="L8624" s="1">
        <f t="shared" si="273"/>
        <v>8118.99</v>
      </c>
    </row>
    <row r="8625" spans="1:12" x14ac:dyDescent="0.25">
      <c r="A8625" t="s">
        <v>16490</v>
      </c>
      <c r="B8625" t="s">
        <v>16491</v>
      </c>
      <c r="C8625" t="s">
        <v>16489</v>
      </c>
      <c r="D8625">
        <v>875</v>
      </c>
      <c r="E8625" t="s">
        <v>2673</v>
      </c>
      <c r="F8625" t="s">
        <v>15</v>
      </c>
      <c r="G8625" s="2">
        <v>4950</v>
      </c>
      <c r="H8625" t="s">
        <v>16</v>
      </c>
      <c r="I8625">
        <v>0.11890000000000001</v>
      </c>
      <c r="J8625">
        <f t="shared" si="272"/>
        <v>588.55500000000006</v>
      </c>
      <c r="K8625">
        <v>1.6368499999999999</v>
      </c>
      <c r="L8625" s="1">
        <f t="shared" si="273"/>
        <v>8102.4074999999993</v>
      </c>
    </row>
    <row r="8626" spans="1:12" x14ac:dyDescent="0.25">
      <c r="A8626" t="s">
        <v>19770</v>
      </c>
      <c r="B8626" t="s">
        <v>19771</v>
      </c>
      <c r="C8626" t="s">
        <v>16692</v>
      </c>
      <c r="D8626">
        <v>875</v>
      </c>
      <c r="E8626" t="s">
        <v>2673</v>
      </c>
      <c r="F8626" t="s">
        <v>15</v>
      </c>
      <c r="G8626" s="2">
        <v>7620</v>
      </c>
      <c r="H8626" t="s">
        <v>16</v>
      </c>
      <c r="I8626">
        <v>0.16700000000000001</v>
      </c>
      <c r="J8626">
        <f t="shared" si="272"/>
        <v>1272.54</v>
      </c>
      <c r="K8626">
        <v>1.06328</v>
      </c>
      <c r="L8626" s="1">
        <f t="shared" si="273"/>
        <v>8102.1935999999996</v>
      </c>
    </row>
    <row r="8627" spans="1:12" x14ac:dyDescent="0.25">
      <c r="A8627" t="s">
        <v>19873</v>
      </c>
      <c r="B8627" t="s">
        <v>19874</v>
      </c>
      <c r="C8627" t="s">
        <v>19875</v>
      </c>
      <c r="D8627">
        <v>875</v>
      </c>
      <c r="E8627" t="s">
        <v>2673</v>
      </c>
      <c r="F8627" t="s">
        <v>15</v>
      </c>
      <c r="G8627" s="2">
        <v>8612</v>
      </c>
      <c r="H8627" t="s">
        <v>16</v>
      </c>
      <c r="I8627">
        <v>0.14499999999999999</v>
      </c>
      <c r="J8627">
        <f t="shared" si="272"/>
        <v>1248.74</v>
      </c>
      <c r="K8627">
        <v>0.94</v>
      </c>
      <c r="L8627" s="1">
        <f t="shared" si="273"/>
        <v>8095.28</v>
      </c>
    </row>
    <row r="8628" spans="1:12" x14ac:dyDescent="0.25">
      <c r="A8628" t="s">
        <v>15924</v>
      </c>
      <c r="B8628" t="s">
        <v>15925</v>
      </c>
      <c r="C8628" t="s">
        <v>15926</v>
      </c>
      <c r="D8628">
        <v>875</v>
      </c>
      <c r="E8628" t="s">
        <v>2673</v>
      </c>
      <c r="F8628" t="s">
        <v>15</v>
      </c>
      <c r="G8628" s="2">
        <v>11080</v>
      </c>
      <c r="H8628" t="s">
        <v>16</v>
      </c>
      <c r="I8628">
        <v>0.51690000000000003</v>
      </c>
      <c r="J8628">
        <f t="shared" si="272"/>
        <v>5727.2520000000004</v>
      </c>
      <c r="K8628">
        <v>0.73</v>
      </c>
      <c r="L8628" s="1">
        <f t="shared" si="273"/>
        <v>8088.4</v>
      </c>
    </row>
    <row r="8629" spans="1:12" x14ac:dyDescent="0.25">
      <c r="A8629" t="s">
        <v>19092</v>
      </c>
      <c r="B8629" t="s">
        <v>19093</v>
      </c>
      <c r="C8629" t="s">
        <v>19007</v>
      </c>
      <c r="D8629">
        <v>875</v>
      </c>
      <c r="E8629" t="s">
        <v>2673</v>
      </c>
      <c r="F8629" t="s">
        <v>15</v>
      </c>
      <c r="G8629" s="2">
        <v>13213</v>
      </c>
      <c r="H8629" t="s">
        <v>16</v>
      </c>
      <c r="I8629">
        <v>0.11941</v>
      </c>
      <c r="J8629">
        <f t="shared" si="272"/>
        <v>1577.76433</v>
      </c>
      <c r="K8629">
        <v>0.61194999999999999</v>
      </c>
      <c r="L8629" s="1">
        <f t="shared" si="273"/>
        <v>8085.69535</v>
      </c>
    </row>
    <row r="8630" spans="1:12" x14ac:dyDescent="0.25">
      <c r="A8630" t="s">
        <v>19596</v>
      </c>
      <c r="B8630" t="s">
        <v>19597</v>
      </c>
      <c r="C8630" t="s">
        <v>19587</v>
      </c>
      <c r="D8630">
        <v>875</v>
      </c>
      <c r="E8630" t="s">
        <v>2673</v>
      </c>
      <c r="F8630" t="s">
        <v>15</v>
      </c>
      <c r="G8630" s="2">
        <v>5340</v>
      </c>
      <c r="H8630" t="s">
        <v>16</v>
      </c>
      <c r="I8630">
        <v>0.14299999999999999</v>
      </c>
      <c r="J8630">
        <f t="shared" si="272"/>
        <v>763.61999999999989</v>
      </c>
      <c r="K8630">
        <v>1.5075000000000001</v>
      </c>
      <c r="L8630" s="1">
        <f t="shared" si="273"/>
        <v>8050.05</v>
      </c>
    </row>
    <row r="8631" spans="1:12" x14ac:dyDescent="0.25">
      <c r="A8631" t="s">
        <v>23934</v>
      </c>
      <c r="B8631" t="s">
        <v>23935</v>
      </c>
      <c r="C8631" t="s">
        <v>15621</v>
      </c>
      <c r="D8631">
        <v>875</v>
      </c>
      <c r="E8631" t="s">
        <v>2673</v>
      </c>
      <c r="F8631" t="s">
        <v>15</v>
      </c>
      <c r="G8631" s="2">
        <v>235448</v>
      </c>
      <c r="H8631" t="s">
        <v>16</v>
      </c>
      <c r="I8631">
        <v>3.5400000000000002E-3</v>
      </c>
      <c r="J8631">
        <f t="shared" si="272"/>
        <v>833.48592000000008</v>
      </c>
      <c r="K8631">
        <v>3.4169999999999999E-2</v>
      </c>
      <c r="L8631" s="1">
        <f t="shared" si="273"/>
        <v>8045.2581599999994</v>
      </c>
    </row>
    <row r="8632" spans="1:12" x14ac:dyDescent="0.25">
      <c r="A8632" t="s">
        <v>23179</v>
      </c>
      <c r="B8632" t="s">
        <v>23180</v>
      </c>
      <c r="C8632" t="s">
        <v>23168</v>
      </c>
      <c r="D8632">
        <v>875</v>
      </c>
      <c r="E8632" t="s">
        <v>2673</v>
      </c>
      <c r="F8632" t="s">
        <v>15</v>
      </c>
      <c r="G8632" s="2">
        <v>25430</v>
      </c>
      <c r="H8632" t="s">
        <v>16</v>
      </c>
      <c r="I8632">
        <v>8.7400000000000005E-2</v>
      </c>
      <c r="J8632">
        <f t="shared" si="272"/>
        <v>2222.5820000000003</v>
      </c>
      <c r="K8632">
        <v>0.31619999999999998</v>
      </c>
      <c r="L8632" s="1">
        <f t="shared" si="273"/>
        <v>8040.9659999999994</v>
      </c>
    </row>
    <row r="8633" spans="1:12" x14ac:dyDescent="0.25">
      <c r="A8633" t="s">
        <v>22233</v>
      </c>
      <c r="B8633" t="s">
        <v>22234</v>
      </c>
      <c r="C8633" t="s">
        <v>22235</v>
      </c>
      <c r="D8633">
        <v>875</v>
      </c>
      <c r="E8633" t="s">
        <v>2673</v>
      </c>
      <c r="F8633" t="s">
        <v>15</v>
      </c>
      <c r="G8633" s="2">
        <v>87660</v>
      </c>
      <c r="H8633" t="s">
        <v>16</v>
      </c>
      <c r="I8633">
        <v>2.4E-2</v>
      </c>
      <c r="J8633">
        <f t="shared" si="272"/>
        <v>2103.84</v>
      </c>
      <c r="K8633">
        <v>9.1499999999999998E-2</v>
      </c>
      <c r="L8633" s="1">
        <f t="shared" si="273"/>
        <v>8020.8899999999994</v>
      </c>
    </row>
    <row r="8634" spans="1:12" x14ac:dyDescent="0.25">
      <c r="A8634" t="s">
        <v>21411</v>
      </c>
      <c r="B8634" t="s">
        <v>21412</v>
      </c>
      <c r="C8634" t="s">
        <v>21386</v>
      </c>
      <c r="D8634">
        <v>875</v>
      </c>
      <c r="E8634" t="s">
        <v>2673</v>
      </c>
      <c r="F8634" t="s">
        <v>15</v>
      </c>
      <c r="G8634" s="2">
        <v>11830</v>
      </c>
      <c r="H8634" t="s">
        <v>16</v>
      </c>
      <c r="I8634">
        <v>0.11</v>
      </c>
      <c r="J8634">
        <f t="shared" si="272"/>
        <v>1301.3</v>
      </c>
      <c r="K8634">
        <v>0.67700000000000005</v>
      </c>
      <c r="L8634" s="1">
        <f t="shared" si="273"/>
        <v>8008.9100000000008</v>
      </c>
    </row>
    <row r="8635" spans="1:12" x14ac:dyDescent="0.25">
      <c r="A8635" t="s">
        <v>17602</v>
      </c>
      <c r="B8635" t="s">
        <v>17603</v>
      </c>
      <c r="C8635" t="s">
        <v>17599</v>
      </c>
      <c r="D8635">
        <v>875</v>
      </c>
      <c r="E8635" t="s">
        <v>2673</v>
      </c>
      <c r="F8635" t="s">
        <v>15</v>
      </c>
      <c r="G8635" s="2">
        <v>5200</v>
      </c>
      <c r="H8635" t="s">
        <v>16</v>
      </c>
      <c r="I8635">
        <v>0.15629000000000001</v>
      </c>
      <c r="J8635">
        <f t="shared" si="272"/>
        <v>812.70800000000008</v>
      </c>
      <c r="K8635">
        <v>1.53538</v>
      </c>
      <c r="L8635" s="1">
        <f t="shared" si="273"/>
        <v>7983.9759999999997</v>
      </c>
    </row>
    <row r="8636" spans="1:12" x14ac:dyDescent="0.25">
      <c r="A8636" t="s">
        <v>19516</v>
      </c>
      <c r="B8636" t="s">
        <v>19517</v>
      </c>
      <c r="C8636" t="s">
        <v>16115</v>
      </c>
      <c r="D8636">
        <v>875</v>
      </c>
      <c r="E8636" t="s">
        <v>2673</v>
      </c>
      <c r="F8636" t="s">
        <v>15</v>
      </c>
      <c r="G8636" s="2">
        <v>13380</v>
      </c>
      <c r="H8636" t="s">
        <v>16</v>
      </c>
      <c r="I8636">
        <v>2.3E-2</v>
      </c>
      <c r="J8636">
        <f t="shared" si="272"/>
        <v>307.74</v>
      </c>
      <c r="K8636">
        <v>0.59484000000000004</v>
      </c>
      <c r="L8636" s="1">
        <f t="shared" si="273"/>
        <v>7958.9592000000002</v>
      </c>
    </row>
    <row r="8637" spans="1:12" x14ac:dyDescent="0.25">
      <c r="A8637" t="s">
        <v>19056</v>
      </c>
      <c r="B8637" t="s">
        <v>19057</v>
      </c>
      <c r="C8637" t="s">
        <v>19049</v>
      </c>
      <c r="D8637">
        <v>875</v>
      </c>
      <c r="E8637" t="s">
        <v>2673</v>
      </c>
      <c r="F8637" t="s">
        <v>15</v>
      </c>
      <c r="G8637" s="2">
        <v>62266</v>
      </c>
      <c r="H8637" t="s">
        <v>16</v>
      </c>
      <c r="I8637">
        <v>1.6809999999999999E-2</v>
      </c>
      <c r="J8637">
        <f t="shared" si="272"/>
        <v>1046.69146</v>
      </c>
      <c r="K8637">
        <v>0.12751000000000001</v>
      </c>
      <c r="L8637" s="1">
        <f t="shared" si="273"/>
        <v>7939.5376600000009</v>
      </c>
    </row>
    <row r="8638" spans="1:12" x14ac:dyDescent="0.25">
      <c r="A8638" t="s">
        <v>19969</v>
      </c>
      <c r="B8638" t="s">
        <v>19970</v>
      </c>
      <c r="C8638" t="s">
        <v>19971</v>
      </c>
      <c r="D8638">
        <v>875</v>
      </c>
      <c r="E8638" t="s">
        <v>2673</v>
      </c>
      <c r="F8638" t="s">
        <v>15</v>
      </c>
      <c r="G8638" s="2">
        <v>17850</v>
      </c>
      <c r="H8638" t="s">
        <v>16</v>
      </c>
      <c r="I8638">
        <v>3.5270000000000003E-2</v>
      </c>
      <c r="J8638">
        <f t="shared" si="272"/>
        <v>629.56950000000006</v>
      </c>
      <c r="K8638">
        <v>0.44419999999999998</v>
      </c>
      <c r="L8638" s="1">
        <f t="shared" si="273"/>
        <v>7928.9699999999993</v>
      </c>
    </row>
    <row r="8639" spans="1:12" x14ac:dyDescent="0.25">
      <c r="A8639" t="s">
        <v>19845</v>
      </c>
      <c r="B8639" t="s">
        <v>19846</v>
      </c>
      <c r="C8639" t="s">
        <v>19847</v>
      </c>
      <c r="D8639">
        <v>875</v>
      </c>
      <c r="E8639" t="s">
        <v>2673</v>
      </c>
      <c r="F8639" t="s">
        <v>15</v>
      </c>
      <c r="G8639" s="2">
        <v>7400</v>
      </c>
      <c r="H8639" t="s">
        <v>16</v>
      </c>
      <c r="I8639">
        <v>0.18</v>
      </c>
      <c r="J8639">
        <f t="shared" si="272"/>
        <v>1332</v>
      </c>
      <c r="K8639">
        <v>1.0702400000000001</v>
      </c>
      <c r="L8639" s="1">
        <f t="shared" si="273"/>
        <v>7919.7760000000007</v>
      </c>
    </row>
    <row r="8640" spans="1:12" x14ac:dyDescent="0.25">
      <c r="A8640" t="s">
        <v>17072</v>
      </c>
      <c r="B8640" t="s">
        <v>17073</v>
      </c>
      <c r="C8640" t="s">
        <v>17074</v>
      </c>
      <c r="D8640">
        <v>875</v>
      </c>
      <c r="E8640" t="s">
        <v>2673</v>
      </c>
      <c r="F8640" t="s">
        <v>15</v>
      </c>
      <c r="G8640" s="2">
        <v>9400</v>
      </c>
      <c r="H8640" t="s">
        <v>16</v>
      </c>
      <c r="I8640">
        <v>7.5219999999999995E-2</v>
      </c>
      <c r="J8640">
        <f t="shared" si="272"/>
        <v>707.06799999999998</v>
      </c>
      <c r="K8640">
        <v>0.84153999999999995</v>
      </c>
      <c r="L8640" s="1">
        <f t="shared" si="273"/>
        <v>7910.4759999999997</v>
      </c>
    </row>
    <row r="8641" spans="1:12" x14ac:dyDescent="0.25">
      <c r="A8641" t="s">
        <v>20777</v>
      </c>
      <c r="B8641" t="s">
        <v>20778</v>
      </c>
      <c r="C8641" t="s">
        <v>16692</v>
      </c>
      <c r="D8641">
        <v>875</v>
      </c>
      <c r="E8641" t="s">
        <v>2673</v>
      </c>
      <c r="F8641" t="s">
        <v>15</v>
      </c>
      <c r="G8641" s="2">
        <v>7110</v>
      </c>
      <c r="H8641" t="s">
        <v>16</v>
      </c>
      <c r="I8641">
        <v>7.9000000000000001E-2</v>
      </c>
      <c r="J8641">
        <f t="shared" si="272"/>
        <v>561.69000000000005</v>
      </c>
      <c r="K8641">
        <v>1.1123000000000001</v>
      </c>
      <c r="L8641" s="1">
        <f t="shared" si="273"/>
        <v>7908.4530000000004</v>
      </c>
    </row>
    <row r="8642" spans="1:12" x14ac:dyDescent="0.25">
      <c r="A8642" t="s">
        <v>20437</v>
      </c>
      <c r="B8642" t="s">
        <v>20438</v>
      </c>
      <c r="C8642" t="s">
        <v>20418</v>
      </c>
      <c r="D8642">
        <v>875</v>
      </c>
      <c r="E8642" t="s">
        <v>2673</v>
      </c>
      <c r="F8642" t="s">
        <v>15</v>
      </c>
      <c r="G8642" s="2">
        <v>5400</v>
      </c>
      <c r="H8642" t="s">
        <v>16</v>
      </c>
      <c r="I8642">
        <v>0.1384</v>
      </c>
      <c r="J8642">
        <f t="shared" si="272"/>
        <v>747.36</v>
      </c>
      <c r="K8642">
        <v>1.4635899999999999</v>
      </c>
      <c r="L8642" s="1">
        <f t="shared" si="273"/>
        <v>7903.3859999999995</v>
      </c>
    </row>
    <row r="8643" spans="1:12" x14ac:dyDescent="0.25">
      <c r="A8643" t="s">
        <v>17193</v>
      </c>
      <c r="B8643" t="s">
        <v>17194</v>
      </c>
      <c r="C8643" t="s">
        <v>16811</v>
      </c>
      <c r="D8643">
        <v>875</v>
      </c>
      <c r="E8643" t="s">
        <v>2673</v>
      </c>
      <c r="F8643" t="s">
        <v>15</v>
      </c>
      <c r="G8643" s="2">
        <v>4180</v>
      </c>
      <c r="H8643" t="s">
        <v>16</v>
      </c>
      <c r="I8643">
        <v>0.155</v>
      </c>
      <c r="J8643">
        <f t="shared" si="272"/>
        <v>647.9</v>
      </c>
      <c r="K8643">
        <v>1.89056</v>
      </c>
      <c r="L8643" s="1">
        <f t="shared" si="273"/>
        <v>7902.5407999999998</v>
      </c>
    </row>
    <row r="8644" spans="1:12" x14ac:dyDescent="0.25">
      <c r="A8644" t="s">
        <v>20987</v>
      </c>
      <c r="B8644" t="s">
        <v>20988</v>
      </c>
      <c r="C8644" t="s">
        <v>19657</v>
      </c>
      <c r="D8644">
        <v>875</v>
      </c>
      <c r="E8644" t="s">
        <v>2673</v>
      </c>
      <c r="F8644" t="s">
        <v>15</v>
      </c>
      <c r="G8644" s="2">
        <v>43148</v>
      </c>
      <c r="H8644" t="s">
        <v>16</v>
      </c>
      <c r="I8644">
        <v>3.4939999999999999E-2</v>
      </c>
      <c r="J8644">
        <f t="shared" si="272"/>
        <v>1507.59112</v>
      </c>
      <c r="K8644">
        <v>0.18310999999999999</v>
      </c>
      <c r="L8644" s="1">
        <f t="shared" si="273"/>
        <v>7900.8302800000001</v>
      </c>
    </row>
    <row r="8645" spans="1:12" x14ac:dyDescent="0.25">
      <c r="A8645" t="s">
        <v>19920</v>
      </c>
      <c r="B8645" t="s">
        <v>19921</v>
      </c>
      <c r="C8645" t="s">
        <v>19917</v>
      </c>
      <c r="D8645">
        <v>875</v>
      </c>
      <c r="E8645" t="s">
        <v>2673</v>
      </c>
      <c r="F8645" t="s">
        <v>15</v>
      </c>
      <c r="G8645" s="2">
        <v>14588</v>
      </c>
      <c r="H8645" t="s">
        <v>16</v>
      </c>
      <c r="I8645">
        <v>0.04</v>
      </c>
      <c r="J8645">
        <f t="shared" si="272"/>
        <v>583.52</v>
      </c>
      <c r="K8645">
        <v>0.54017999999999999</v>
      </c>
      <c r="L8645" s="1">
        <f t="shared" si="273"/>
        <v>7880.1458400000001</v>
      </c>
    </row>
    <row r="8646" spans="1:12" x14ac:dyDescent="0.25">
      <c r="A8646" t="s">
        <v>23192</v>
      </c>
      <c r="B8646" t="s">
        <v>23193</v>
      </c>
      <c r="C8646" t="s">
        <v>23194</v>
      </c>
      <c r="D8646">
        <v>875</v>
      </c>
      <c r="E8646" t="s">
        <v>2673</v>
      </c>
      <c r="F8646" t="s">
        <v>15</v>
      </c>
      <c r="G8646" s="2">
        <v>29760</v>
      </c>
      <c r="H8646" t="s">
        <v>16</v>
      </c>
      <c r="I8646">
        <v>8.6309999999999998E-2</v>
      </c>
      <c r="J8646">
        <f t="shared" si="272"/>
        <v>2568.5855999999999</v>
      </c>
      <c r="K8646">
        <v>0.2646</v>
      </c>
      <c r="L8646" s="1">
        <f t="shared" si="273"/>
        <v>7874.4960000000001</v>
      </c>
    </row>
    <row r="8647" spans="1:12" x14ac:dyDescent="0.25">
      <c r="A8647" t="s">
        <v>22439</v>
      </c>
      <c r="B8647" t="s">
        <v>22440</v>
      </c>
      <c r="C8647" t="s">
        <v>22108</v>
      </c>
      <c r="D8647">
        <v>875</v>
      </c>
      <c r="E8647" t="s">
        <v>2673</v>
      </c>
      <c r="F8647" t="s">
        <v>15</v>
      </c>
      <c r="G8647" s="2">
        <v>73050</v>
      </c>
      <c r="H8647" t="s">
        <v>16</v>
      </c>
      <c r="I8647">
        <v>1.985E-2</v>
      </c>
      <c r="J8647">
        <f t="shared" si="272"/>
        <v>1450.0425</v>
      </c>
      <c r="K8647">
        <v>0.10763</v>
      </c>
      <c r="L8647" s="1">
        <f t="shared" si="273"/>
        <v>7862.3715000000002</v>
      </c>
    </row>
    <row r="8648" spans="1:12" x14ac:dyDescent="0.25">
      <c r="A8648" t="s">
        <v>22897</v>
      </c>
      <c r="B8648" t="s">
        <v>22898</v>
      </c>
      <c r="C8648" t="s">
        <v>22899</v>
      </c>
      <c r="D8648">
        <v>875</v>
      </c>
      <c r="E8648" t="s">
        <v>2673</v>
      </c>
      <c r="F8648" t="s">
        <v>15</v>
      </c>
      <c r="G8648" s="2">
        <v>4640</v>
      </c>
      <c r="H8648" t="s">
        <v>16</v>
      </c>
      <c r="I8648">
        <v>0.15</v>
      </c>
      <c r="J8648">
        <f t="shared" si="272"/>
        <v>696</v>
      </c>
      <c r="K8648">
        <v>1.6935</v>
      </c>
      <c r="L8648" s="1">
        <f t="shared" si="273"/>
        <v>7857.84</v>
      </c>
    </row>
    <row r="8649" spans="1:12" x14ac:dyDescent="0.25">
      <c r="A8649" t="s">
        <v>18638</v>
      </c>
      <c r="B8649" t="s">
        <v>18639</v>
      </c>
      <c r="C8649" t="s">
        <v>18640</v>
      </c>
      <c r="D8649">
        <v>875</v>
      </c>
      <c r="E8649" t="s">
        <v>2673</v>
      </c>
      <c r="F8649" t="s">
        <v>15</v>
      </c>
      <c r="G8649" s="2">
        <v>87721</v>
      </c>
      <c r="H8649" t="s">
        <v>16</v>
      </c>
      <c r="I8649">
        <v>1.6959999999999999E-2</v>
      </c>
      <c r="J8649">
        <f t="shared" si="272"/>
        <v>1487.7481599999999</v>
      </c>
      <c r="K8649">
        <v>8.9520000000000002E-2</v>
      </c>
      <c r="L8649" s="1">
        <f t="shared" si="273"/>
        <v>7852.7839199999999</v>
      </c>
    </row>
    <row r="8650" spans="1:12" x14ac:dyDescent="0.25">
      <c r="A8650" t="s">
        <v>20303</v>
      </c>
      <c r="B8650" t="s">
        <v>20304</v>
      </c>
      <c r="C8650" t="s">
        <v>20305</v>
      </c>
      <c r="D8650">
        <v>876</v>
      </c>
      <c r="E8650" t="s">
        <v>2673</v>
      </c>
      <c r="F8650" t="s">
        <v>15</v>
      </c>
      <c r="G8650" s="2">
        <v>79000</v>
      </c>
      <c r="H8650" t="s">
        <v>4444</v>
      </c>
      <c r="I8650">
        <v>4.1000000000000002E-2</v>
      </c>
      <c r="J8650">
        <f t="shared" si="272"/>
        <v>3239</v>
      </c>
      <c r="K8650">
        <v>9.9000000000000005E-2</v>
      </c>
      <c r="L8650" s="1">
        <f t="shared" si="273"/>
        <v>7821</v>
      </c>
    </row>
    <row r="8651" spans="1:12" x14ac:dyDescent="0.25">
      <c r="A8651" t="s">
        <v>17555</v>
      </c>
      <c r="B8651" t="s">
        <v>17556</v>
      </c>
      <c r="C8651" t="s">
        <v>17547</v>
      </c>
      <c r="D8651">
        <v>875</v>
      </c>
      <c r="E8651" t="s">
        <v>2673</v>
      </c>
      <c r="F8651" t="s">
        <v>15</v>
      </c>
      <c r="G8651" s="2">
        <v>3525</v>
      </c>
      <c r="H8651" t="s">
        <v>16</v>
      </c>
      <c r="I8651">
        <v>0.16850000000000001</v>
      </c>
      <c r="J8651">
        <f t="shared" si="272"/>
        <v>593.96250000000009</v>
      </c>
      <c r="K8651">
        <v>2.2120000000000002</v>
      </c>
      <c r="L8651" s="1">
        <f t="shared" si="273"/>
        <v>7797.3000000000011</v>
      </c>
    </row>
    <row r="8652" spans="1:12" x14ac:dyDescent="0.25">
      <c r="A8652" t="s">
        <v>24707</v>
      </c>
      <c r="B8652" t="s">
        <v>24708</v>
      </c>
      <c r="C8652" t="s">
        <v>24709</v>
      </c>
      <c r="D8652">
        <v>875</v>
      </c>
      <c r="E8652" t="s">
        <v>2673</v>
      </c>
      <c r="F8652" t="s">
        <v>15</v>
      </c>
      <c r="G8652" s="2">
        <v>124580</v>
      </c>
      <c r="H8652" t="s">
        <v>16</v>
      </c>
      <c r="I8652">
        <v>1.29E-2</v>
      </c>
      <c r="J8652">
        <f t="shared" si="272"/>
        <v>1607.0820000000001</v>
      </c>
      <c r="K8652">
        <v>6.25E-2</v>
      </c>
      <c r="L8652" s="1">
        <f t="shared" si="273"/>
        <v>7786.25</v>
      </c>
    </row>
    <row r="8653" spans="1:12" x14ac:dyDescent="0.25">
      <c r="A8653" t="s">
        <v>20043</v>
      </c>
      <c r="B8653" t="s">
        <v>20044</v>
      </c>
      <c r="C8653" t="s">
        <v>20045</v>
      </c>
      <c r="D8653">
        <v>875</v>
      </c>
      <c r="E8653" t="s">
        <v>2673</v>
      </c>
      <c r="F8653" t="s">
        <v>15</v>
      </c>
      <c r="G8653" s="2">
        <v>28200</v>
      </c>
      <c r="H8653" t="s">
        <v>16</v>
      </c>
      <c r="I8653">
        <v>0.18099999999999999</v>
      </c>
      <c r="J8653">
        <f t="shared" si="272"/>
        <v>5104.2</v>
      </c>
      <c r="K8653">
        <v>0.27600000000000002</v>
      </c>
      <c r="L8653" s="1">
        <f t="shared" si="273"/>
        <v>7783.2000000000007</v>
      </c>
    </row>
    <row r="8654" spans="1:12" x14ac:dyDescent="0.25">
      <c r="A8654" t="s">
        <v>19774</v>
      </c>
      <c r="B8654" t="s">
        <v>19775</v>
      </c>
      <c r="C8654" t="s">
        <v>19776</v>
      </c>
      <c r="D8654">
        <v>875</v>
      </c>
      <c r="E8654" t="s">
        <v>2673</v>
      </c>
      <c r="F8654" t="s">
        <v>15</v>
      </c>
      <c r="G8654" s="2">
        <v>6125</v>
      </c>
      <c r="H8654" t="s">
        <v>16</v>
      </c>
      <c r="I8654">
        <v>0.13083</v>
      </c>
      <c r="J8654">
        <f t="shared" si="272"/>
        <v>801.33375000000001</v>
      </c>
      <c r="K8654">
        <v>1.27</v>
      </c>
      <c r="L8654" s="1">
        <f t="shared" si="273"/>
        <v>7778.75</v>
      </c>
    </row>
    <row r="8655" spans="1:12" x14ac:dyDescent="0.25">
      <c r="A8655" t="s">
        <v>19039</v>
      </c>
      <c r="B8655" t="s">
        <v>19040</v>
      </c>
      <c r="C8655" t="s">
        <v>15762</v>
      </c>
      <c r="D8655">
        <v>875</v>
      </c>
      <c r="E8655" t="s">
        <v>2673</v>
      </c>
      <c r="F8655" t="s">
        <v>15</v>
      </c>
      <c r="G8655" s="2">
        <v>27940</v>
      </c>
      <c r="H8655" t="s">
        <v>16</v>
      </c>
      <c r="I8655">
        <v>4.301E-2</v>
      </c>
      <c r="J8655">
        <f t="shared" si="272"/>
        <v>1201.6994</v>
      </c>
      <c r="K8655">
        <v>0.2777</v>
      </c>
      <c r="L8655" s="1">
        <f t="shared" si="273"/>
        <v>7758.9380000000001</v>
      </c>
    </row>
    <row r="8656" spans="1:12" x14ac:dyDescent="0.25">
      <c r="A8656" t="s">
        <v>22534</v>
      </c>
      <c r="B8656" t="s">
        <v>22535</v>
      </c>
      <c r="C8656" t="s">
        <v>22533</v>
      </c>
      <c r="D8656">
        <v>875</v>
      </c>
      <c r="E8656" t="s">
        <v>2673</v>
      </c>
      <c r="F8656" t="s">
        <v>15</v>
      </c>
      <c r="G8656" s="2">
        <v>79497</v>
      </c>
      <c r="H8656" t="s">
        <v>16</v>
      </c>
      <c r="I8656">
        <v>1.985E-2</v>
      </c>
      <c r="J8656">
        <f t="shared" si="272"/>
        <v>1578.0154499999999</v>
      </c>
      <c r="K8656">
        <v>9.7540000000000002E-2</v>
      </c>
      <c r="L8656" s="1">
        <f t="shared" si="273"/>
        <v>7754.1373800000001</v>
      </c>
    </row>
    <row r="8657" spans="1:12" x14ac:dyDescent="0.25">
      <c r="A8657" t="s">
        <v>19480</v>
      </c>
      <c r="B8657" t="s">
        <v>19481</v>
      </c>
      <c r="C8657" t="s">
        <v>19482</v>
      </c>
      <c r="D8657">
        <v>875</v>
      </c>
      <c r="E8657" t="s">
        <v>2673</v>
      </c>
      <c r="F8657" t="s">
        <v>15</v>
      </c>
      <c r="G8657" s="2">
        <v>7950</v>
      </c>
      <c r="H8657" t="s">
        <v>16</v>
      </c>
      <c r="I8657">
        <v>5.5E-2</v>
      </c>
      <c r="J8657">
        <f t="shared" si="272"/>
        <v>437.25</v>
      </c>
      <c r="K8657">
        <v>0.97387999999999997</v>
      </c>
      <c r="L8657" s="1">
        <f t="shared" si="273"/>
        <v>7742.3459999999995</v>
      </c>
    </row>
    <row r="8658" spans="1:12" x14ac:dyDescent="0.25">
      <c r="A8658" t="s">
        <v>20559</v>
      </c>
      <c r="B8658" t="s">
        <v>20560</v>
      </c>
      <c r="C8658" t="s">
        <v>16508</v>
      </c>
      <c r="D8658">
        <v>875</v>
      </c>
      <c r="E8658" t="s">
        <v>2673</v>
      </c>
      <c r="F8658" t="s">
        <v>15</v>
      </c>
      <c r="G8658" s="2">
        <v>39405</v>
      </c>
      <c r="H8658" t="s">
        <v>16</v>
      </c>
      <c r="I8658">
        <v>2.1399999999999999E-2</v>
      </c>
      <c r="J8658">
        <f t="shared" si="272"/>
        <v>843.26699999999994</v>
      </c>
      <c r="K8658">
        <v>0.19606000000000001</v>
      </c>
      <c r="L8658" s="1">
        <f t="shared" si="273"/>
        <v>7725.7443000000003</v>
      </c>
    </row>
    <row r="8659" spans="1:12" x14ac:dyDescent="0.25">
      <c r="A8659" t="s">
        <v>24585</v>
      </c>
      <c r="B8659" t="s">
        <v>24586</v>
      </c>
      <c r="C8659" t="s">
        <v>24587</v>
      </c>
      <c r="D8659">
        <v>875</v>
      </c>
      <c r="E8659" t="s">
        <v>2673</v>
      </c>
      <c r="F8659" t="s">
        <v>15</v>
      </c>
      <c r="G8659" s="2">
        <v>155870</v>
      </c>
      <c r="H8659" t="s">
        <v>16</v>
      </c>
      <c r="I8659">
        <v>8.6E-3</v>
      </c>
      <c r="J8659">
        <f t="shared" si="272"/>
        <v>1340.482</v>
      </c>
      <c r="K8659">
        <v>4.9529999999999998E-2</v>
      </c>
      <c r="L8659" s="1">
        <f t="shared" si="273"/>
        <v>7720.2410999999993</v>
      </c>
    </row>
    <row r="8660" spans="1:12" x14ac:dyDescent="0.25">
      <c r="A8660" t="s">
        <v>22034</v>
      </c>
      <c r="B8660" t="s">
        <v>22035</v>
      </c>
      <c r="C8660" t="s">
        <v>22036</v>
      </c>
      <c r="D8660">
        <v>875</v>
      </c>
      <c r="E8660" t="s">
        <v>2673</v>
      </c>
      <c r="F8660" t="s">
        <v>15</v>
      </c>
      <c r="G8660" s="2">
        <v>52565</v>
      </c>
      <c r="H8660" t="s">
        <v>16</v>
      </c>
      <c r="I8660">
        <v>3.3250000000000002E-2</v>
      </c>
      <c r="J8660">
        <f t="shared" si="272"/>
        <v>1747.7862500000001</v>
      </c>
      <c r="K8660">
        <v>0.14681</v>
      </c>
      <c r="L8660" s="1">
        <f t="shared" si="273"/>
        <v>7717.06765</v>
      </c>
    </row>
    <row r="8661" spans="1:12" x14ac:dyDescent="0.25">
      <c r="A8661" t="s">
        <v>19547</v>
      </c>
      <c r="B8661" t="s">
        <v>19548</v>
      </c>
      <c r="C8661" t="s">
        <v>19549</v>
      </c>
      <c r="D8661">
        <v>875</v>
      </c>
      <c r="E8661" t="s">
        <v>2673</v>
      </c>
      <c r="F8661" t="s">
        <v>15</v>
      </c>
      <c r="G8661" s="2">
        <v>8220</v>
      </c>
      <c r="H8661" t="s">
        <v>16</v>
      </c>
      <c r="I8661">
        <v>5.1200000000000002E-2</v>
      </c>
      <c r="J8661">
        <f t="shared" si="272"/>
        <v>420.86400000000003</v>
      </c>
      <c r="K8661">
        <v>0.93725000000000003</v>
      </c>
      <c r="L8661" s="1">
        <f t="shared" si="273"/>
        <v>7704.1950000000006</v>
      </c>
    </row>
    <row r="8662" spans="1:12" x14ac:dyDescent="0.25">
      <c r="A8662" t="s">
        <v>16642</v>
      </c>
      <c r="B8662" t="s">
        <v>16643</v>
      </c>
      <c r="C8662" t="s">
        <v>16644</v>
      </c>
      <c r="D8662">
        <v>875</v>
      </c>
      <c r="E8662" t="s">
        <v>2673</v>
      </c>
      <c r="F8662" t="s">
        <v>15</v>
      </c>
      <c r="G8662" s="2">
        <v>5352</v>
      </c>
      <c r="H8662" t="s">
        <v>16</v>
      </c>
      <c r="I8662">
        <v>7.4999999999999997E-2</v>
      </c>
      <c r="J8662">
        <f t="shared" si="272"/>
        <v>401.4</v>
      </c>
      <c r="K8662">
        <v>1.4383699999999999</v>
      </c>
      <c r="L8662" s="1">
        <f t="shared" si="273"/>
        <v>7698.1562399999993</v>
      </c>
    </row>
    <row r="8663" spans="1:12" x14ac:dyDescent="0.25">
      <c r="A8663" t="s">
        <v>23433</v>
      </c>
      <c r="B8663" t="s">
        <v>23434</v>
      </c>
      <c r="C8663" t="s">
        <v>23435</v>
      </c>
      <c r="D8663">
        <v>875</v>
      </c>
      <c r="E8663" t="s">
        <v>2673</v>
      </c>
      <c r="F8663" t="s">
        <v>15</v>
      </c>
      <c r="G8663" s="2">
        <v>52384</v>
      </c>
      <c r="H8663" t="s">
        <v>16</v>
      </c>
      <c r="I8663">
        <v>1.3899999999999999E-2</v>
      </c>
      <c r="J8663">
        <f t="shared" si="272"/>
        <v>728.13759999999991</v>
      </c>
      <c r="K8663">
        <v>0.14677000000000001</v>
      </c>
      <c r="L8663" s="1">
        <f t="shared" si="273"/>
        <v>7688.3996800000004</v>
      </c>
    </row>
    <row r="8664" spans="1:12" x14ac:dyDescent="0.25">
      <c r="A8664" t="s">
        <v>24882</v>
      </c>
      <c r="B8664" t="s">
        <v>24883</v>
      </c>
      <c r="C8664" t="s">
        <v>24884</v>
      </c>
      <c r="D8664">
        <v>875</v>
      </c>
      <c r="E8664" t="s">
        <v>2673</v>
      </c>
      <c r="F8664" t="s">
        <v>15</v>
      </c>
      <c r="G8664" s="2">
        <v>111926</v>
      </c>
      <c r="H8664" t="s">
        <v>16</v>
      </c>
      <c r="I8664">
        <v>1.29E-2</v>
      </c>
      <c r="J8664">
        <f t="shared" si="272"/>
        <v>1443.8453999999999</v>
      </c>
      <c r="K8664">
        <v>6.8500000000000005E-2</v>
      </c>
      <c r="L8664" s="1">
        <f t="shared" si="273"/>
        <v>7666.9310000000005</v>
      </c>
    </row>
    <row r="8665" spans="1:12" x14ac:dyDescent="0.25">
      <c r="A8665" t="s">
        <v>22531</v>
      </c>
      <c r="B8665" t="s">
        <v>22532</v>
      </c>
      <c r="C8665" t="s">
        <v>22533</v>
      </c>
      <c r="D8665">
        <v>875</v>
      </c>
      <c r="E8665" t="s">
        <v>2673</v>
      </c>
      <c r="F8665" t="s">
        <v>15</v>
      </c>
      <c r="G8665" s="2">
        <v>78450</v>
      </c>
      <c r="H8665" t="s">
        <v>16</v>
      </c>
      <c r="I8665">
        <v>1.985E-2</v>
      </c>
      <c r="J8665">
        <f t="shared" si="272"/>
        <v>1557.2325000000001</v>
      </c>
      <c r="K8665">
        <v>9.7540000000000002E-2</v>
      </c>
      <c r="L8665" s="1">
        <f t="shared" si="273"/>
        <v>7652.0129999999999</v>
      </c>
    </row>
    <row r="8666" spans="1:12" x14ac:dyDescent="0.25">
      <c r="A8666" t="s">
        <v>22929</v>
      </c>
      <c r="B8666" t="s">
        <v>22930</v>
      </c>
      <c r="C8666" t="s">
        <v>22931</v>
      </c>
      <c r="D8666">
        <v>875</v>
      </c>
      <c r="E8666" t="s">
        <v>2673</v>
      </c>
      <c r="F8666" t="s">
        <v>15</v>
      </c>
      <c r="G8666" s="2">
        <v>12198</v>
      </c>
      <c r="H8666" t="s">
        <v>16</v>
      </c>
      <c r="I8666">
        <v>0.42</v>
      </c>
      <c r="J8666">
        <f t="shared" si="272"/>
        <v>5123.16</v>
      </c>
      <c r="K8666">
        <v>0.627</v>
      </c>
      <c r="L8666" s="1">
        <f t="shared" si="273"/>
        <v>7648.1459999999997</v>
      </c>
    </row>
    <row r="8667" spans="1:12" x14ac:dyDescent="0.25">
      <c r="A8667" t="s">
        <v>23215</v>
      </c>
      <c r="B8667" t="s">
        <v>23216</v>
      </c>
      <c r="C8667" t="s">
        <v>23207</v>
      </c>
      <c r="D8667">
        <v>875</v>
      </c>
      <c r="E8667" t="s">
        <v>2673</v>
      </c>
      <c r="F8667" t="s">
        <v>15</v>
      </c>
      <c r="G8667" s="2">
        <v>56934</v>
      </c>
      <c r="H8667" t="s">
        <v>16</v>
      </c>
      <c r="I8667">
        <v>5.8000000000000003E-2</v>
      </c>
      <c r="J8667">
        <f t="shared" si="272"/>
        <v>3302.172</v>
      </c>
      <c r="K8667">
        <v>0.13425000000000001</v>
      </c>
      <c r="L8667" s="1">
        <f t="shared" si="273"/>
        <v>7643.3895000000002</v>
      </c>
    </row>
    <row r="8668" spans="1:12" x14ac:dyDescent="0.25">
      <c r="A8668" t="s">
        <v>23220</v>
      </c>
      <c r="B8668" t="s">
        <v>23221</v>
      </c>
      <c r="C8668" t="s">
        <v>23207</v>
      </c>
      <c r="D8668">
        <v>875</v>
      </c>
      <c r="E8668" t="s">
        <v>2673</v>
      </c>
      <c r="F8668" t="s">
        <v>15</v>
      </c>
      <c r="G8668" s="2">
        <v>56660</v>
      </c>
      <c r="H8668" t="s">
        <v>16</v>
      </c>
      <c r="I8668">
        <v>5.8000000000000003E-2</v>
      </c>
      <c r="J8668">
        <f t="shared" si="272"/>
        <v>3286.28</v>
      </c>
      <c r="K8668">
        <v>0.13425000000000001</v>
      </c>
      <c r="L8668" s="1">
        <f t="shared" si="273"/>
        <v>7606.6050000000005</v>
      </c>
    </row>
    <row r="8669" spans="1:12" x14ac:dyDescent="0.25">
      <c r="A8669" t="s">
        <v>23770</v>
      </c>
      <c r="B8669" t="s">
        <v>23771</v>
      </c>
      <c r="C8669" t="s">
        <v>23772</v>
      </c>
      <c r="D8669">
        <v>875</v>
      </c>
      <c r="E8669" t="s">
        <v>2673</v>
      </c>
      <c r="F8669" t="s">
        <v>15</v>
      </c>
      <c r="G8669" s="2">
        <v>281600</v>
      </c>
      <c r="H8669" t="s">
        <v>16</v>
      </c>
      <c r="I8669">
        <v>3.5000000000000001E-3</v>
      </c>
      <c r="J8669">
        <f t="shared" si="272"/>
        <v>985.6</v>
      </c>
      <c r="K8669">
        <v>2.7E-2</v>
      </c>
      <c r="L8669" s="1">
        <f t="shared" si="273"/>
        <v>7603.2</v>
      </c>
    </row>
    <row r="8670" spans="1:12" x14ac:dyDescent="0.25">
      <c r="A8670" t="s">
        <v>16487</v>
      </c>
      <c r="B8670" t="s">
        <v>16488</v>
      </c>
      <c r="C8670" t="s">
        <v>16489</v>
      </c>
      <c r="D8670">
        <v>875</v>
      </c>
      <c r="E8670" t="s">
        <v>2673</v>
      </c>
      <c r="F8670" t="s">
        <v>15</v>
      </c>
      <c r="G8670" s="2">
        <v>4040</v>
      </c>
      <c r="H8670" t="s">
        <v>16</v>
      </c>
      <c r="I8670">
        <v>0.11890000000000001</v>
      </c>
      <c r="J8670">
        <f t="shared" si="272"/>
        <v>480.35599999999999</v>
      </c>
      <c r="K8670">
        <v>1.8805099999999999</v>
      </c>
      <c r="L8670" s="1">
        <f t="shared" si="273"/>
        <v>7597.2603999999992</v>
      </c>
    </row>
    <row r="8671" spans="1:12" x14ac:dyDescent="0.25">
      <c r="A8671" t="s">
        <v>23921</v>
      </c>
      <c r="B8671" t="s">
        <v>23922</v>
      </c>
      <c r="C8671" t="s">
        <v>23923</v>
      </c>
      <c r="D8671">
        <v>875</v>
      </c>
      <c r="E8671" t="s">
        <v>2673</v>
      </c>
      <c r="F8671" t="s">
        <v>15</v>
      </c>
      <c r="G8671" s="2">
        <v>65448</v>
      </c>
      <c r="H8671" t="s">
        <v>16</v>
      </c>
      <c r="I8671">
        <v>6.7799999999999996E-3</v>
      </c>
      <c r="J8671">
        <f t="shared" si="272"/>
        <v>443.73743999999999</v>
      </c>
      <c r="K8671">
        <v>0.11600000000000001</v>
      </c>
      <c r="L8671" s="1">
        <f t="shared" si="273"/>
        <v>7591.9680000000008</v>
      </c>
    </row>
    <row r="8672" spans="1:12" x14ac:dyDescent="0.25">
      <c r="A8672" t="s">
        <v>18020</v>
      </c>
      <c r="B8672" t="s">
        <v>18021</v>
      </c>
      <c r="C8672" t="s">
        <v>16515</v>
      </c>
      <c r="D8672">
        <v>875</v>
      </c>
      <c r="E8672" t="s">
        <v>2673</v>
      </c>
      <c r="F8672" t="s">
        <v>15</v>
      </c>
      <c r="G8672" s="2">
        <v>104177</v>
      </c>
      <c r="H8672" t="s">
        <v>16</v>
      </c>
      <c r="I8672">
        <v>1.8120000000000001E-2</v>
      </c>
      <c r="J8672">
        <f t="shared" si="272"/>
        <v>1887.68724</v>
      </c>
      <c r="K8672">
        <v>7.2569999999999996E-2</v>
      </c>
      <c r="L8672" s="1">
        <f t="shared" si="273"/>
        <v>7560.1248899999991</v>
      </c>
    </row>
    <row r="8673" spans="1:12" x14ac:dyDescent="0.25">
      <c r="A8673" t="s">
        <v>17597</v>
      </c>
      <c r="B8673" t="s">
        <v>17598</v>
      </c>
      <c r="C8673" t="s">
        <v>17599</v>
      </c>
      <c r="D8673">
        <v>875</v>
      </c>
      <c r="E8673" t="s">
        <v>2673</v>
      </c>
      <c r="F8673" t="s">
        <v>15</v>
      </c>
      <c r="G8673" s="2">
        <v>4900</v>
      </c>
      <c r="H8673" t="s">
        <v>16</v>
      </c>
      <c r="I8673">
        <v>0.15629000000000001</v>
      </c>
      <c r="J8673">
        <f t="shared" si="272"/>
        <v>765.82100000000003</v>
      </c>
      <c r="K8673">
        <v>1.53538</v>
      </c>
      <c r="L8673" s="1">
        <f t="shared" si="273"/>
        <v>7523.3620000000001</v>
      </c>
    </row>
    <row r="8674" spans="1:12" x14ac:dyDescent="0.25">
      <c r="A8674" t="s">
        <v>23890</v>
      </c>
      <c r="B8674" t="s">
        <v>23891</v>
      </c>
      <c r="C8674" t="s">
        <v>23892</v>
      </c>
      <c r="D8674">
        <v>875</v>
      </c>
      <c r="E8674" t="s">
        <v>2673</v>
      </c>
      <c r="F8674" t="s">
        <v>15</v>
      </c>
      <c r="G8674" s="2">
        <v>40400</v>
      </c>
      <c r="H8674" t="s">
        <v>16</v>
      </c>
      <c r="I8674">
        <v>0.10100000000000001</v>
      </c>
      <c r="J8674">
        <f t="shared" ref="J8674:J8737" si="274">G8674*I8674</f>
        <v>4080.4</v>
      </c>
      <c r="K8674">
        <v>0.186</v>
      </c>
      <c r="L8674" s="1">
        <f t="shared" ref="L8674:L8737" si="275">G8674*K8674</f>
        <v>7514.4</v>
      </c>
    </row>
    <row r="8675" spans="1:12" x14ac:dyDescent="0.25">
      <c r="A8675" t="s">
        <v>16726</v>
      </c>
      <c r="B8675" t="s">
        <v>16727</v>
      </c>
      <c r="C8675" t="s">
        <v>16034</v>
      </c>
      <c r="D8675">
        <v>875</v>
      </c>
      <c r="E8675" t="s">
        <v>2673</v>
      </c>
      <c r="F8675" t="s">
        <v>15</v>
      </c>
      <c r="G8675" s="2">
        <v>7131</v>
      </c>
      <c r="H8675" t="s">
        <v>16</v>
      </c>
      <c r="I8675">
        <v>0.14133000000000001</v>
      </c>
      <c r="J8675">
        <f t="shared" si="274"/>
        <v>1007.8242300000001</v>
      </c>
      <c r="K8675">
        <v>1.05</v>
      </c>
      <c r="L8675" s="1">
        <f t="shared" si="275"/>
        <v>7487.55</v>
      </c>
    </row>
    <row r="8676" spans="1:12" x14ac:dyDescent="0.25">
      <c r="A8676" t="s">
        <v>16859</v>
      </c>
      <c r="B8676" t="s">
        <v>16860</v>
      </c>
      <c r="C8676" t="s">
        <v>16858</v>
      </c>
      <c r="D8676">
        <v>875</v>
      </c>
      <c r="E8676" t="s">
        <v>2673</v>
      </c>
      <c r="F8676" t="s">
        <v>15</v>
      </c>
      <c r="G8676" s="2">
        <v>11445</v>
      </c>
      <c r="H8676" t="s">
        <v>16</v>
      </c>
      <c r="I8676">
        <v>0.11</v>
      </c>
      <c r="J8676">
        <f t="shared" si="274"/>
        <v>1258.95</v>
      </c>
      <c r="K8676">
        <v>0.65300000000000002</v>
      </c>
      <c r="L8676" s="1">
        <f t="shared" si="275"/>
        <v>7473.585</v>
      </c>
    </row>
    <row r="8677" spans="1:12" x14ac:dyDescent="0.25">
      <c r="A8677" t="s">
        <v>17647</v>
      </c>
      <c r="B8677" t="s">
        <v>17648</v>
      </c>
      <c r="C8677" t="s">
        <v>16508</v>
      </c>
      <c r="D8677">
        <v>875</v>
      </c>
      <c r="E8677" t="s">
        <v>2673</v>
      </c>
      <c r="F8677" t="s">
        <v>15</v>
      </c>
      <c r="G8677" s="2">
        <v>17964</v>
      </c>
      <c r="H8677" t="s">
        <v>16</v>
      </c>
      <c r="I8677">
        <v>1.5570000000000001E-2</v>
      </c>
      <c r="J8677">
        <f t="shared" si="274"/>
        <v>279.69947999999999</v>
      </c>
      <c r="K8677">
        <v>0.41515000000000002</v>
      </c>
      <c r="L8677" s="1">
        <f t="shared" si="275"/>
        <v>7457.7546000000002</v>
      </c>
    </row>
    <row r="8678" spans="1:12" x14ac:dyDescent="0.25">
      <c r="A8678" t="s">
        <v>19796</v>
      </c>
      <c r="B8678" t="s">
        <v>19797</v>
      </c>
      <c r="D8678">
        <v>875</v>
      </c>
      <c r="E8678" t="s">
        <v>2673</v>
      </c>
      <c r="F8678" t="s">
        <v>15</v>
      </c>
      <c r="G8678" s="2">
        <v>17965</v>
      </c>
      <c r="H8678" t="s">
        <v>16</v>
      </c>
      <c r="I8678">
        <v>9.0999999999999998E-2</v>
      </c>
      <c r="J8678">
        <f t="shared" si="274"/>
        <v>1634.8150000000001</v>
      </c>
      <c r="K8678">
        <v>0.41499999999999998</v>
      </c>
      <c r="L8678" s="1">
        <f t="shared" si="275"/>
        <v>7455.4749999999995</v>
      </c>
    </row>
    <row r="8679" spans="1:12" x14ac:dyDescent="0.25">
      <c r="A8679" t="s">
        <v>21610</v>
      </c>
      <c r="B8679" t="s">
        <v>21611</v>
      </c>
      <c r="C8679" t="s">
        <v>16692</v>
      </c>
      <c r="D8679">
        <v>875</v>
      </c>
      <c r="E8679" t="s">
        <v>2673</v>
      </c>
      <c r="F8679" t="s">
        <v>15</v>
      </c>
      <c r="G8679" s="2">
        <v>12440</v>
      </c>
      <c r="H8679" t="s">
        <v>16</v>
      </c>
      <c r="I8679">
        <v>4.2999999999999997E-2</v>
      </c>
      <c r="J8679">
        <f t="shared" si="274"/>
        <v>534.91999999999996</v>
      </c>
      <c r="K8679">
        <v>0.59926000000000001</v>
      </c>
      <c r="L8679" s="1">
        <f t="shared" si="275"/>
        <v>7454.7943999999998</v>
      </c>
    </row>
    <row r="8680" spans="1:12" x14ac:dyDescent="0.25">
      <c r="A8680" t="s">
        <v>18680</v>
      </c>
      <c r="B8680" t="s">
        <v>18681</v>
      </c>
      <c r="C8680" t="s">
        <v>18682</v>
      </c>
      <c r="D8680">
        <v>875</v>
      </c>
      <c r="E8680" t="s">
        <v>2673</v>
      </c>
      <c r="F8680" t="s">
        <v>15</v>
      </c>
      <c r="G8680" s="2">
        <v>3820</v>
      </c>
      <c r="H8680" t="s">
        <v>16</v>
      </c>
      <c r="I8680">
        <v>0.16320000000000001</v>
      </c>
      <c r="J8680">
        <f t="shared" si="274"/>
        <v>623.42400000000009</v>
      </c>
      <c r="K8680">
        <v>1.9497800000000001</v>
      </c>
      <c r="L8680" s="1">
        <f t="shared" si="275"/>
        <v>7448.1596</v>
      </c>
    </row>
    <row r="8681" spans="1:12" x14ac:dyDescent="0.25">
      <c r="A8681" t="s">
        <v>16952</v>
      </c>
      <c r="B8681" t="s">
        <v>16953</v>
      </c>
      <c r="C8681" t="s">
        <v>16224</v>
      </c>
      <c r="D8681">
        <v>875</v>
      </c>
      <c r="E8681" t="s">
        <v>2673</v>
      </c>
      <c r="F8681" t="s">
        <v>15</v>
      </c>
      <c r="G8681" s="2">
        <v>8873</v>
      </c>
      <c r="H8681" t="s">
        <v>16</v>
      </c>
      <c r="I8681">
        <v>0.11899999999999999</v>
      </c>
      <c r="J8681">
        <f t="shared" si="274"/>
        <v>1055.8869999999999</v>
      </c>
      <c r="K8681">
        <v>0.83599999999999997</v>
      </c>
      <c r="L8681" s="1">
        <f t="shared" si="275"/>
        <v>7417.8279999999995</v>
      </c>
    </row>
    <row r="8682" spans="1:12" x14ac:dyDescent="0.25">
      <c r="A8682" t="s">
        <v>24565</v>
      </c>
      <c r="B8682" t="s">
        <v>24566</v>
      </c>
      <c r="C8682" t="s">
        <v>24567</v>
      </c>
      <c r="D8682">
        <v>875</v>
      </c>
      <c r="E8682" t="s">
        <v>2673</v>
      </c>
      <c r="F8682" t="s">
        <v>15</v>
      </c>
      <c r="G8682" s="2">
        <v>116056</v>
      </c>
      <c r="H8682" t="s">
        <v>16</v>
      </c>
      <c r="I8682">
        <v>5.4000000000000003E-3</v>
      </c>
      <c r="J8682">
        <f t="shared" si="274"/>
        <v>626.70240000000001</v>
      </c>
      <c r="K8682">
        <v>6.3869999999999996E-2</v>
      </c>
      <c r="L8682" s="1">
        <f t="shared" si="275"/>
        <v>7412.4967199999992</v>
      </c>
    </row>
    <row r="8683" spans="1:12" x14ac:dyDescent="0.25">
      <c r="A8683" t="s">
        <v>19924</v>
      </c>
      <c r="B8683" t="s">
        <v>19925</v>
      </c>
      <c r="C8683" t="s">
        <v>19917</v>
      </c>
      <c r="D8683">
        <v>875</v>
      </c>
      <c r="E8683" t="s">
        <v>2673</v>
      </c>
      <c r="F8683" t="s">
        <v>15</v>
      </c>
      <c r="G8683" s="2">
        <v>13700</v>
      </c>
      <c r="H8683" t="s">
        <v>16</v>
      </c>
      <c r="I8683">
        <v>4.2779999999999999E-2</v>
      </c>
      <c r="J8683">
        <f t="shared" si="274"/>
        <v>586.08600000000001</v>
      </c>
      <c r="K8683">
        <v>0.54017999999999999</v>
      </c>
      <c r="L8683" s="1">
        <f t="shared" si="275"/>
        <v>7400.4660000000003</v>
      </c>
    </row>
    <row r="8684" spans="1:12" x14ac:dyDescent="0.25">
      <c r="A8684" t="s">
        <v>16851</v>
      </c>
      <c r="B8684" t="s">
        <v>16852</v>
      </c>
      <c r="C8684" t="s">
        <v>16853</v>
      </c>
      <c r="D8684">
        <v>875</v>
      </c>
      <c r="E8684" t="s">
        <v>2673</v>
      </c>
      <c r="F8684" t="s">
        <v>15</v>
      </c>
      <c r="G8684" s="2">
        <v>11560</v>
      </c>
      <c r="H8684" t="s">
        <v>16</v>
      </c>
      <c r="I8684">
        <v>6.3E-2</v>
      </c>
      <c r="J8684">
        <f t="shared" si="274"/>
        <v>728.28</v>
      </c>
      <c r="K8684">
        <v>0.63900000000000001</v>
      </c>
      <c r="L8684" s="1">
        <f t="shared" si="275"/>
        <v>7386.84</v>
      </c>
    </row>
    <row r="8685" spans="1:12" x14ac:dyDescent="0.25">
      <c r="A8685" t="s">
        <v>19641</v>
      </c>
      <c r="B8685" t="s">
        <v>19642</v>
      </c>
      <c r="C8685" t="s">
        <v>19602</v>
      </c>
      <c r="D8685">
        <v>875</v>
      </c>
      <c r="E8685" t="s">
        <v>2673</v>
      </c>
      <c r="F8685" t="s">
        <v>15</v>
      </c>
      <c r="G8685" s="2">
        <v>3800</v>
      </c>
      <c r="H8685" t="s">
        <v>16</v>
      </c>
      <c r="I8685">
        <v>0.14706</v>
      </c>
      <c r="J8685">
        <f t="shared" si="274"/>
        <v>558.82799999999997</v>
      </c>
      <c r="K8685">
        <v>1.9433400000000001</v>
      </c>
      <c r="L8685" s="1">
        <f t="shared" si="275"/>
        <v>7384.692</v>
      </c>
    </row>
    <row r="8686" spans="1:12" x14ac:dyDescent="0.25">
      <c r="A8686" t="s">
        <v>15940</v>
      </c>
      <c r="B8686" t="s">
        <v>15941</v>
      </c>
      <c r="D8686">
        <v>876</v>
      </c>
      <c r="E8686" t="s">
        <v>2673</v>
      </c>
      <c r="F8686" t="s">
        <v>15</v>
      </c>
      <c r="G8686" s="2">
        <v>1600</v>
      </c>
      <c r="H8686" t="s">
        <v>16</v>
      </c>
      <c r="I8686">
        <v>1.97</v>
      </c>
      <c r="J8686">
        <f t="shared" si="274"/>
        <v>3152</v>
      </c>
      <c r="K8686">
        <v>4.59</v>
      </c>
      <c r="L8686" s="1">
        <f t="shared" si="275"/>
        <v>7344</v>
      </c>
    </row>
    <row r="8687" spans="1:12" x14ac:dyDescent="0.25">
      <c r="A8687" t="s">
        <v>19359</v>
      </c>
      <c r="B8687" t="s">
        <v>19360</v>
      </c>
      <c r="C8687" t="s">
        <v>19361</v>
      </c>
      <c r="D8687">
        <v>875</v>
      </c>
      <c r="E8687" t="s">
        <v>2673</v>
      </c>
      <c r="F8687" t="s">
        <v>15</v>
      </c>
      <c r="G8687" s="2">
        <v>13325</v>
      </c>
      <c r="H8687" t="s">
        <v>16</v>
      </c>
      <c r="I8687">
        <v>2.47E-2</v>
      </c>
      <c r="J8687">
        <f t="shared" si="274"/>
        <v>329.1275</v>
      </c>
      <c r="K8687">
        <v>0.55093999999999999</v>
      </c>
      <c r="L8687" s="1">
        <f t="shared" si="275"/>
        <v>7341.2754999999997</v>
      </c>
    </row>
    <row r="8688" spans="1:12" x14ac:dyDescent="0.25">
      <c r="A8688" t="s">
        <v>22526</v>
      </c>
      <c r="B8688" t="s">
        <v>22527</v>
      </c>
      <c r="C8688" t="s">
        <v>22525</v>
      </c>
      <c r="D8688">
        <v>875</v>
      </c>
      <c r="E8688" t="s">
        <v>2673</v>
      </c>
      <c r="F8688" t="s">
        <v>15</v>
      </c>
      <c r="G8688" s="2">
        <v>73998</v>
      </c>
      <c r="H8688" t="s">
        <v>16</v>
      </c>
      <c r="I8688">
        <v>1.8100000000000002E-2</v>
      </c>
      <c r="J8688">
        <f t="shared" si="274"/>
        <v>1339.3638000000001</v>
      </c>
      <c r="K8688">
        <v>9.9000000000000005E-2</v>
      </c>
      <c r="L8688" s="1">
        <f t="shared" si="275"/>
        <v>7325.8020000000006</v>
      </c>
    </row>
    <row r="8689" spans="1:12" x14ac:dyDescent="0.25">
      <c r="A8689" t="s">
        <v>17235</v>
      </c>
      <c r="B8689" t="s">
        <v>17236</v>
      </c>
      <c r="C8689" t="s">
        <v>17237</v>
      </c>
      <c r="D8689">
        <v>875</v>
      </c>
      <c r="E8689" t="s">
        <v>2673</v>
      </c>
      <c r="F8689" t="s">
        <v>15</v>
      </c>
      <c r="G8689" s="2">
        <v>50123</v>
      </c>
      <c r="H8689" t="s">
        <v>16</v>
      </c>
      <c r="I8689">
        <v>5.3699999999999998E-3</v>
      </c>
      <c r="J8689">
        <f t="shared" si="274"/>
        <v>269.16050999999999</v>
      </c>
      <c r="K8689">
        <v>0.14599999999999999</v>
      </c>
      <c r="L8689" s="1">
        <f t="shared" si="275"/>
        <v>7317.9579999999996</v>
      </c>
    </row>
    <row r="8690" spans="1:12" x14ac:dyDescent="0.25">
      <c r="A8690" t="s">
        <v>24958</v>
      </c>
      <c r="B8690" t="s">
        <v>24959</v>
      </c>
      <c r="C8690" t="s">
        <v>15788</v>
      </c>
      <c r="D8690">
        <v>875</v>
      </c>
      <c r="E8690" t="s">
        <v>2673</v>
      </c>
      <c r="F8690" t="s">
        <v>15</v>
      </c>
      <c r="G8690" s="2">
        <v>111500</v>
      </c>
      <c r="H8690" t="s">
        <v>16</v>
      </c>
      <c r="I8690">
        <v>1.044E-2</v>
      </c>
      <c r="J8690">
        <f t="shared" si="274"/>
        <v>1164.06</v>
      </c>
      <c r="K8690">
        <v>6.5579999999999999E-2</v>
      </c>
      <c r="L8690" s="1">
        <f t="shared" si="275"/>
        <v>7312.17</v>
      </c>
    </row>
    <row r="8691" spans="1:12" x14ac:dyDescent="0.25">
      <c r="A8691" t="s">
        <v>18104</v>
      </c>
      <c r="B8691" t="s">
        <v>18105</v>
      </c>
      <c r="C8691" t="s">
        <v>17824</v>
      </c>
      <c r="D8691">
        <v>875</v>
      </c>
      <c r="E8691" t="s">
        <v>2673</v>
      </c>
      <c r="F8691" t="s">
        <v>15</v>
      </c>
      <c r="G8691" s="2">
        <v>11440</v>
      </c>
      <c r="H8691" t="s">
        <v>16</v>
      </c>
      <c r="I8691">
        <v>4.0500000000000001E-2</v>
      </c>
      <c r="J8691">
        <f t="shared" si="274"/>
        <v>463.32</v>
      </c>
      <c r="K8691">
        <v>0.63666</v>
      </c>
      <c r="L8691" s="1">
        <f t="shared" si="275"/>
        <v>7283.3904000000002</v>
      </c>
    </row>
    <row r="8692" spans="1:12" x14ac:dyDescent="0.25">
      <c r="A8692" t="s">
        <v>22502</v>
      </c>
      <c r="B8692" t="s">
        <v>22503</v>
      </c>
      <c r="C8692" t="s">
        <v>22499</v>
      </c>
      <c r="D8692">
        <v>875</v>
      </c>
      <c r="E8692" t="s">
        <v>2673</v>
      </c>
      <c r="F8692" t="s">
        <v>15</v>
      </c>
      <c r="G8692" s="2">
        <v>70100</v>
      </c>
      <c r="H8692" t="s">
        <v>16</v>
      </c>
      <c r="I8692">
        <v>2.1100000000000001E-2</v>
      </c>
      <c r="J8692">
        <f t="shared" si="274"/>
        <v>1479.1100000000001</v>
      </c>
      <c r="K8692">
        <v>0.10390000000000001</v>
      </c>
      <c r="L8692" s="1">
        <f t="shared" si="275"/>
        <v>7283.39</v>
      </c>
    </row>
    <row r="8693" spans="1:12" x14ac:dyDescent="0.25">
      <c r="A8693" t="s">
        <v>17540</v>
      </c>
      <c r="B8693" t="s">
        <v>17541</v>
      </c>
      <c r="C8693" t="s">
        <v>16912</v>
      </c>
      <c r="D8693">
        <v>875</v>
      </c>
      <c r="E8693" t="s">
        <v>2673</v>
      </c>
      <c r="F8693" t="s">
        <v>15</v>
      </c>
      <c r="G8693" s="2">
        <v>22341</v>
      </c>
      <c r="H8693" t="s">
        <v>16</v>
      </c>
      <c r="I8693">
        <v>2.5489999999999999E-2</v>
      </c>
      <c r="J8693">
        <f t="shared" si="274"/>
        <v>569.47208999999998</v>
      </c>
      <c r="K8693">
        <v>0.32600000000000001</v>
      </c>
      <c r="L8693" s="1">
        <f t="shared" si="275"/>
        <v>7283.1660000000002</v>
      </c>
    </row>
    <row r="8694" spans="1:12" x14ac:dyDescent="0.25">
      <c r="A8694" t="s">
        <v>17538</v>
      </c>
      <c r="B8694" t="s">
        <v>17539</v>
      </c>
      <c r="C8694" t="s">
        <v>16912</v>
      </c>
      <c r="D8694">
        <v>875</v>
      </c>
      <c r="E8694" t="s">
        <v>2673</v>
      </c>
      <c r="F8694" t="s">
        <v>15</v>
      </c>
      <c r="G8694" s="2">
        <v>22331</v>
      </c>
      <c r="H8694" t="s">
        <v>16</v>
      </c>
      <c r="I8694">
        <v>2.5489999999999999E-2</v>
      </c>
      <c r="J8694">
        <f t="shared" si="274"/>
        <v>569.21718999999996</v>
      </c>
      <c r="K8694">
        <v>0.32600000000000001</v>
      </c>
      <c r="L8694" s="1">
        <f t="shared" si="275"/>
        <v>7279.9059999999999</v>
      </c>
    </row>
    <row r="8695" spans="1:12" x14ac:dyDescent="0.25">
      <c r="A8695" t="s">
        <v>20409</v>
      </c>
      <c r="B8695" t="s">
        <v>20410</v>
      </c>
      <c r="C8695" t="s">
        <v>16231</v>
      </c>
      <c r="D8695">
        <v>875</v>
      </c>
      <c r="E8695" t="s">
        <v>2673</v>
      </c>
      <c r="F8695" t="s">
        <v>15</v>
      </c>
      <c r="G8695" s="2">
        <v>14750</v>
      </c>
      <c r="H8695" t="s">
        <v>16</v>
      </c>
      <c r="I8695">
        <v>3.3300000000000003E-2</v>
      </c>
      <c r="J8695">
        <f t="shared" si="274"/>
        <v>491.17500000000007</v>
      </c>
      <c r="K8695">
        <v>0.49298999999999998</v>
      </c>
      <c r="L8695" s="1">
        <f t="shared" si="275"/>
        <v>7271.6025</v>
      </c>
    </row>
    <row r="8696" spans="1:12" x14ac:dyDescent="0.25">
      <c r="A8696" t="s">
        <v>16253</v>
      </c>
      <c r="B8696" t="s">
        <v>16254</v>
      </c>
      <c r="C8696" t="s">
        <v>16248</v>
      </c>
      <c r="D8696">
        <v>875</v>
      </c>
      <c r="E8696" t="s">
        <v>2673</v>
      </c>
      <c r="F8696" t="s">
        <v>15</v>
      </c>
      <c r="G8696" s="2">
        <v>8841</v>
      </c>
      <c r="H8696" t="s">
        <v>16</v>
      </c>
      <c r="I8696">
        <v>0.14299999999999999</v>
      </c>
      <c r="J8696">
        <f t="shared" si="274"/>
        <v>1264.2629999999999</v>
      </c>
      <c r="K8696">
        <v>0.8206</v>
      </c>
      <c r="L8696" s="1">
        <f t="shared" si="275"/>
        <v>7254.9246000000003</v>
      </c>
    </row>
    <row r="8697" spans="1:12" x14ac:dyDescent="0.25">
      <c r="A8697" t="s">
        <v>16702</v>
      </c>
      <c r="B8697" t="s">
        <v>16703</v>
      </c>
      <c r="C8697" t="s">
        <v>16704</v>
      </c>
      <c r="D8697">
        <v>875</v>
      </c>
      <c r="E8697" t="s">
        <v>2673</v>
      </c>
      <c r="F8697" t="s">
        <v>15</v>
      </c>
      <c r="G8697" s="2">
        <v>5040</v>
      </c>
      <c r="H8697" t="s">
        <v>16</v>
      </c>
      <c r="I8697">
        <v>7.4999999999999997E-2</v>
      </c>
      <c r="J8697">
        <f t="shared" si="274"/>
        <v>378</v>
      </c>
      <c r="K8697">
        <v>1.4383699999999999</v>
      </c>
      <c r="L8697" s="1">
        <f t="shared" si="275"/>
        <v>7249.3847999999998</v>
      </c>
    </row>
    <row r="8698" spans="1:12" x14ac:dyDescent="0.25">
      <c r="A8698" t="s">
        <v>16249</v>
      </c>
      <c r="B8698" t="s">
        <v>16250</v>
      </c>
      <c r="C8698" t="s">
        <v>16248</v>
      </c>
      <c r="D8698">
        <v>875</v>
      </c>
      <c r="E8698" t="s">
        <v>2673</v>
      </c>
      <c r="F8698" t="s">
        <v>15</v>
      </c>
      <c r="G8698" s="2">
        <v>18780</v>
      </c>
      <c r="H8698" t="s">
        <v>16</v>
      </c>
      <c r="I8698">
        <v>0.04</v>
      </c>
      <c r="J8698">
        <f t="shared" si="274"/>
        <v>751.2</v>
      </c>
      <c r="K8698">
        <v>0.38500000000000001</v>
      </c>
      <c r="L8698" s="1">
        <f t="shared" si="275"/>
        <v>7230.3</v>
      </c>
    </row>
    <row r="8699" spans="1:12" x14ac:dyDescent="0.25">
      <c r="A8699" t="s">
        <v>24617</v>
      </c>
      <c r="B8699" t="s">
        <v>24618</v>
      </c>
      <c r="C8699" t="s">
        <v>24616</v>
      </c>
      <c r="D8699">
        <v>875</v>
      </c>
      <c r="E8699" t="s">
        <v>2673</v>
      </c>
      <c r="F8699" t="s">
        <v>15</v>
      </c>
      <c r="G8699" s="2">
        <v>65096</v>
      </c>
      <c r="H8699" t="s">
        <v>16</v>
      </c>
      <c r="I8699">
        <v>1.7000000000000001E-2</v>
      </c>
      <c r="J8699">
        <f t="shared" si="274"/>
        <v>1106.6320000000001</v>
      </c>
      <c r="K8699">
        <v>0.11105</v>
      </c>
      <c r="L8699" s="1">
        <f t="shared" si="275"/>
        <v>7228.9107999999997</v>
      </c>
    </row>
    <row r="8700" spans="1:12" x14ac:dyDescent="0.25">
      <c r="A8700" t="s">
        <v>24599</v>
      </c>
      <c r="B8700" t="s">
        <v>24600</v>
      </c>
      <c r="C8700" t="s">
        <v>24596</v>
      </c>
      <c r="D8700">
        <v>875</v>
      </c>
      <c r="E8700" t="s">
        <v>2673</v>
      </c>
      <c r="F8700" t="s">
        <v>15</v>
      </c>
      <c r="G8700" s="2">
        <v>222981</v>
      </c>
      <c r="H8700" t="s">
        <v>16</v>
      </c>
      <c r="I8700">
        <v>5.4999999999999997E-3</v>
      </c>
      <c r="J8700">
        <f t="shared" si="274"/>
        <v>1226.3954999999999</v>
      </c>
      <c r="K8700">
        <v>3.2340000000000001E-2</v>
      </c>
      <c r="L8700" s="1">
        <f t="shared" si="275"/>
        <v>7211.2055399999999</v>
      </c>
    </row>
    <row r="8701" spans="1:12" x14ac:dyDescent="0.25">
      <c r="A8701" t="s">
        <v>24588</v>
      </c>
      <c r="B8701" t="s">
        <v>24589</v>
      </c>
      <c r="C8701" t="s">
        <v>24590</v>
      </c>
      <c r="D8701">
        <v>875</v>
      </c>
      <c r="E8701" t="s">
        <v>2673</v>
      </c>
      <c r="F8701" t="s">
        <v>15</v>
      </c>
      <c r="G8701" s="2">
        <v>145488</v>
      </c>
      <c r="H8701" t="s">
        <v>16</v>
      </c>
      <c r="I8701">
        <v>8.6E-3</v>
      </c>
      <c r="J8701">
        <f t="shared" si="274"/>
        <v>1251.1967999999999</v>
      </c>
      <c r="K8701">
        <v>4.9529999999999998E-2</v>
      </c>
      <c r="L8701" s="1">
        <f t="shared" si="275"/>
        <v>7206.0206399999997</v>
      </c>
    </row>
    <row r="8702" spans="1:12" x14ac:dyDescent="0.25">
      <c r="A8702" t="s">
        <v>22788</v>
      </c>
      <c r="B8702" t="s">
        <v>22789</v>
      </c>
      <c r="C8702" t="s">
        <v>22787</v>
      </c>
      <c r="D8702">
        <v>876</v>
      </c>
      <c r="E8702" t="s">
        <v>2673</v>
      </c>
      <c r="F8702" t="s">
        <v>15</v>
      </c>
      <c r="G8702" s="2">
        <v>53190</v>
      </c>
      <c r="H8702" t="s">
        <v>4444</v>
      </c>
      <c r="I8702">
        <v>1E-3</v>
      </c>
      <c r="J8702">
        <f t="shared" si="274"/>
        <v>53.19</v>
      </c>
      <c r="K8702">
        <v>0.13544</v>
      </c>
      <c r="L8702" s="1">
        <f t="shared" si="275"/>
        <v>7204.0536000000002</v>
      </c>
    </row>
    <row r="8703" spans="1:12" x14ac:dyDescent="0.25">
      <c r="A8703" t="s">
        <v>20811</v>
      </c>
      <c r="B8703" t="s">
        <v>20812</v>
      </c>
      <c r="C8703" t="s">
        <v>17231</v>
      </c>
      <c r="D8703">
        <v>875</v>
      </c>
      <c r="E8703" t="s">
        <v>2673</v>
      </c>
      <c r="F8703" t="s">
        <v>15</v>
      </c>
      <c r="G8703" s="2">
        <v>24510</v>
      </c>
      <c r="H8703" t="s">
        <v>16</v>
      </c>
      <c r="I8703">
        <v>3.4000000000000002E-2</v>
      </c>
      <c r="J8703">
        <f t="shared" si="274"/>
        <v>833.34</v>
      </c>
      <c r="K8703">
        <v>0.29304000000000002</v>
      </c>
      <c r="L8703" s="1">
        <f t="shared" si="275"/>
        <v>7182.4104000000007</v>
      </c>
    </row>
    <row r="8704" spans="1:12" x14ac:dyDescent="0.25">
      <c r="A8704" t="s">
        <v>15966</v>
      </c>
      <c r="B8704" t="s">
        <v>15967</v>
      </c>
      <c r="C8704" t="s">
        <v>15968</v>
      </c>
      <c r="D8704">
        <v>875</v>
      </c>
      <c r="E8704" t="s">
        <v>2673</v>
      </c>
      <c r="F8704" t="s">
        <v>15</v>
      </c>
      <c r="G8704" s="2">
        <v>29898</v>
      </c>
      <c r="H8704" t="s">
        <v>16</v>
      </c>
      <c r="I8704">
        <v>1E-3</v>
      </c>
      <c r="J8704">
        <f t="shared" si="274"/>
        <v>29.898</v>
      </c>
      <c r="K8704">
        <v>0.24</v>
      </c>
      <c r="L8704" s="1">
        <f t="shared" si="275"/>
        <v>7175.5199999999995</v>
      </c>
    </row>
    <row r="8705" spans="1:12" x14ac:dyDescent="0.25">
      <c r="A8705" t="s">
        <v>19293</v>
      </c>
      <c r="B8705" t="s">
        <v>19294</v>
      </c>
      <c r="C8705" t="s">
        <v>15845</v>
      </c>
      <c r="D8705">
        <v>875</v>
      </c>
      <c r="E8705" t="s">
        <v>2673</v>
      </c>
      <c r="F8705" t="s">
        <v>15</v>
      </c>
      <c r="G8705" s="2">
        <v>7722</v>
      </c>
      <c r="H8705" t="s">
        <v>16</v>
      </c>
      <c r="I8705">
        <v>0.14298</v>
      </c>
      <c r="J8705">
        <f t="shared" si="274"/>
        <v>1104.0915600000001</v>
      </c>
      <c r="K8705">
        <v>0.92700000000000005</v>
      </c>
      <c r="L8705" s="1">
        <f t="shared" si="275"/>
        <v>7158.2940000000008</v>
      </c>
    </row>
    <row r="8706" spans="1:12" x14ac:dyDescent="0.25">
      <c r="A8706" t="s">
        <v>12722</v>
      </c>
      <c r="B8706" t="s">
        <v>12723</v>
      </c>
      <c r="C8706" t="s">
        <v>12724</v>
      </c>
      <c r="D8706">
        <v>854</v>
      </c>
      <c r="E8706" t="s">
        <v>2673</v>
      </c>
      <c r="F8706" t="s">
        <v>15</v>
      </c>
      <c r="G8706" s="2">
        <v>1716</v>
      </c>
      <c r="H8706" t="s">
        <v>16</v>
      </c>
      <c r="I8706">
        <v>1.1000000000000001</v>
      </c>
      <c r="J8706">
        <f t="shared" si="274"/>
        <v>1887.6000000000001</v>
      </c>
      <c r="K8706">
        <v>4.1500000000000004</v>
      </c>
      <c r="L8706" s="1">
        <f t="shared" si="275"/>
        <v>7121.4000000000005</v>
      </c>
    </row>
    <row r="8707" spans="1:12" x14ac:dyDescent="0.25">
      <c r="A8707" t="s">
        <v>20245</v>
      </c>
      <c r="B8707" t="s">
        <v>20246</v>
      </c>
      <c r="C8707" t="s">
        <v>16034</v>
      </c>
      <c r="D8707">
        <v>875</v>
      </c>
      <c r="E8707" t="s">
        <v>2673</v>
      </c>
      <c r="F8707" t="s">
        <v>15</v>
      </c>
      <c r="G8707" s="2">
        <v>4163</v>
      </c>
      <c r="H8707" t="s">
        <v>16</v>
      </c>
      <c r="I8707">
        <v>0.18</v>
      </c>
      <c r="J8707">
        <f t="shared" si="274"/>
        <v>749.33999999999992</v>
      </c>
      <c r="K8707">
        <v>1.71</v>
      </c>
      <c r="L8707" s="1">
        <f t="shared" si="275"/>
        <v>7118.73</v>
      </c>
    </row>
    <row r="8708" spans="1:12" x14ac:dyDescent="0.25">
      <c r="A8708" t="s">
        <v>20056</v>
      </c>
      <c r="B8708" t="s">
        <v>20057</v>
      </c>
      <c r="C8708" t="s">
        <v>20058</v>
      </c>
      <c r="D8708">
        <v>875</v>
      </c>
      <c r="E8708" t="s">
        <v>2673</v>
      </c>
      <c r="F8708" t="s">
        <v>15</v>
      </c>
      <c r="G8708" s="2">
        <v>13736</v>
      </c>
      <c r="H8708" t="s">
        <v>16</v>
      </c>
      <c r="I8708">
        <v>5.074E-2</v>
      </c>
      <c r="J8708">
        <f t="shared" si="274"/>
        <v>696.96464000000003</v>
      </c>
      <c r="K8708">
        <v>0.51758000000000004</v>
      </c>
      <c r="L8708" s="1">
        <f t="shared" si="275"/>
        <v>7109.4788800000006</v>
      </c>
    </row>
    <row r="8709" spans="1:12" x14ac:dyDescent="0.25">
      <c r="A8709" t="s">
        <v>24754</v>
      </c>
      <c r="B8709" t="s">
        <v>24755</v>
      </c>
      <c r="C8709" t="s">
        <v>24753</v>
      </c>
      <c r="D8709">
        <v>875</v>
      </c>
      <c r="E8709" t="s">
        <v>2673</v>
      </c>
      <c r="F8709" t="s">
        <v>15</v>
      </c>
      <c r="G8709" s="2">
        <v>102743</v>
      </c>
      <c r="H8709" t="s">
        <v>16</v>
      </c>
      <c r="I8709">
        <v>1.17E-2</v>
      </c>
      <c r="J8709">
        <f t="shared" si="274"/>
        <v>1202.0931</v>
      </c>
      <c r="K8709">
        <v>6.9180000000000005E-2</v>
      </c>
      <c r="L8709" s="1">
        <f t="shared" si="275"/>
        <v>7107.7607400000006</v>
      </c>
    </row>
    <row r="8710" spans="1:12" x14ac:dyDescent="0.25">
      <c r="A8710" t="s">
        <v>21442</v>
      </c>
      <c r="B8710" t="s">
        <v>21443</v>
      </c>
      <c r="C8710" t="s">
        <v>21430</v>
      </c>
      <c r="D8710">
        <v>875</v>
      </c>
      <c r="E8710" t="s">
        <v>2673</v>
      </c>
      <c r="F8710" t="s">
        <v>15</v>
      </c>
      <c r="G8710" s="2">
        <v>10568</v>
      </c>
      <c r="H8710" t="s">
        <v>16</v>
      </c>
      <c r="I8710">
        <v>5.8999999999999997E-2</v>
      </c>
      <c r="J8710">
        <f t="shared" si="274"/>
        <v>623.51199999999994</v>
      </c>
      <c r="K8710">
        <v>0.67</v>
      </c>
      <c r="L8710" s="1">
        <f t="shared" si="275"/>
        <v>7080.56</v>
      </c>
    </row>
    <row r="8711" spans="1:12" x14ac:dyDescent="0.25">
      <c r="A8711" t="s">
        <v>22560</v>
      </c>
      <c r="B8711" t="s">
        <v>22561</v>
      </c>
      <c r="C8711" t="s">
        <v>22562</v>
      </c>
      <c r="D8711">
        <v>875</v>
      </c>
      <c r="E8711" t="s">
        <v>2673</v>
      </c>
      <c r="F8711" t="s">
        <v>15</v>
      </c>
      <c r="G8711" s="2">
        <v>23940</v>
      </c>
      <c r="H8711" t="s">
        <v>16</v>
      </c>
      <c r="I8711">
        <v>0.217</v>
      </c>
      <c r="J8711">
        <f t="shared" si="274"/>
        <v>5194.9799999999996</v>
      </c>
      <c r="K8711">
        <v>0.29499999999999998</v>
      </c>
      <c r="L8711" s="1">
        <f t="shared" si="275"/>
        <v>7062.2999999999993</v>
      </c>
    </row>
    <row r="8712" spans="1:12" x14ac:dyDescent="0.25">
      <c r="A8712" t="s">
        <v>21768</v>
      </c>
      <c r="B8712" t="s">
        <v>21769</v>
      </c>
      <c r="C8712" t="s">
        <v>21770</v>
      </c>
      <c r="D8712">
        <v>875</v>
      </c>
      <c r="E8712" t="s">
        <v>2673</v>
      </c>
      <c r="F8712" t="s">
        <v>15</v>
      </c>
      <c r="G8712" s="2">
        <v>12100</v>
      </c>
      <c r="H8712" t="s">
        <v>16</v>
      </c>
      <c r="I8712">
        <v>0.16</v>
      </c>
      <c r="J8712">
        <f t="shared" si="274"/>
        <v>1936</v>
      </c>
      <c r="K8712">
        <v>0.58111000000000002</v>
      </c>
      <c r="L8712" s="1">
        <f t="shared" si="275"/>
        <v>7031.4310000000005</v>
      </c>
    </row>
    <row r="8713" spans="1:12" x14ac:dyDescent="0.25">
      <c r="A8713" t="s">
        <v>17828</v>
      </c>
      <c r="B8713" t="s">
        <v>17829</v>
      </c>
      <c r="C8713" t="s">
        <v>17824</v>
      </c>
      <c r="D8713">
        <v>875</v>
      </c>
      <c r="E8713" t="s">
        <v>2673</v>
      </c>
      <c r="F8713" t="s">
        <v>15</v>
      </c>
      <c r="G8713" s="2">
        <v>12472</v>
      </c>
      <c r="H8713" t="s">
        <v>16</v>
      </c>
      <c r="I8713">
        <v>4.3099999999999999E-2</v>
      </c>
      <c r="J8713">
        <f t="shared" si="274"/>
        <v>537.54319999999996</v>
      </c>
      <c r="K8713">
        <v>0.56284000000000001</v>
      </c>
      <c r="L8713" s="1">
        <f t="shared" si="275"/>
        <v>7019.7404800000004</v>
      </c>
    </row>
    <row r="8714" spans="1:12" x14ac:dyDescent="0.25">
      <c r="A8714" t="s">
        <v>20625</v>
      </c>
      <c r="B8714" t="s">
        <v>20626</v>
      </c>
      <c r="C8714" t="s">
        <v>16573</v>
      </c>
      <c r="D8714">
        <v>875</v>
      </c>
      <c r="E8714" t="s">
        <v>2673</v>
      </c>
      <c r="F8714" t="s">
        <v>15</v>
      </c>
      <c r="G8714" s="2">
        <v>22722</v>
      </c>
      <c r="H8714" t="s">
        <v>16</v>
      </c>
      <c r="I8714">
        <v>3.9399999999999998E-2</v>
      </c>
      <c r="J8714">
        <f t="shared" si="274"/>
        <v>895.24679999999989</v>
      </c>
      <c r="K8714">
        <v>0.30889</v>
      </c>
      <c r="L8714" s="1">
        <f t="shared" si="275"/>
        <v>7018.5985799999999</v>
      </c>
    </row>
    <row r="8715" spans="1:12" x14ac:dyDescent="0.25">
      <c r="A8715" t="s">
        <v>21329</v>
      </c>
      <c r="B8715" t="s">
        <v>21330</v>
      </c>
      <c r="C8715" t="s">
        <v>21318</v>
      </c>
      <c r="D8715">
        <v>875</v>
      </c>
      <c r="E8715" t="s">
        <v>2673</v>
      </c>
      <c r="F8715" t="s">
        <v>15</v>
      </c>
      <c r="G8715" s="2">
        <v>45193</v>
      </c>
      <c r="H8715" t="s">
        <v>16</v>
      </c>
      <c r="I8715">
        <v>1.2E-2</v>
      </c>
      <c r="J8715">
        <f t="shared" si="274"/>
        <v>542.31600000000003</v>
      </c>
      <c r="K8715">
        <v>0.15523000000000001</v>
      </c>
      <c r="L8715" s="1">
        <f t="shared" si="275"/>
        <v>7015.3093900000003</v>
      </c>
    </row>
    <row r="8716" spans="1:12" x14ac:dyDescent="0.25">
      <c r="A8716" t="s">
        <v>21781</v>
      </c>
      <c r="B8716" t="s">
        <v>21782</v>
      </c>
      <c r="C8716" t="s">
        <v>21783</v>
      </c>
      <c r="D8716">
        <v>875</v>
      </c>
      <c r="E8716" t="s">
        <v>2673</v>
      </c>
      <c r="F8716" t="s">
        <v>15</v>
      </c>
      <c r="G8716" s="2">
        <v>8866</v>
      </c>
      <c r="H8716" t="s">
        <v>16</v>
      </c>
      <c r="I8716">
        <v>2.9590000000000002E-2</v>
      </c>
      <c r="J8716">
        <f t="shared" si="274"/>
        <v>262.34494000000001</v>
      </c>
      <c r="K8716">
        <v>0.78900000000000003</v>
      </c>
      <c r="L8716" s="1">
        <f t="shared" si="275"/>
        <v>6995.2740000000003</v>
      </c>
    </row>
    <row r="8717" spans="1:12" x14ac:dyDescent="0.25">
      <c r="A8717" t="s">
        <v>23409</v>
      </c>
      <c r="B8717" t="s">
        <v>23410</v>
      </c>
      <c r="C8717" t="s">
        <v>23408</v>
      </c>
      <c r="D8717">
        <v>875</v>
      </c>
      <c r="E8717" t="s">
        <v>2673</v>
      </c>
      <c r="F8717" t="s">
        <v>15</v>
      </c>
      <c r="G8717" s="2">
        <v>162440</v>
      </c>
      <c r="H8717" t="s">
        <v>4444</v>
      </c>
      <c r="I8717">
        <v>1.268E-2</v>
      </c>
      <c r="J8717">
        <f t="shared" si="274"/>
        <v>2059.7392</v>
      </c>
      <c r="K8717">
        <v>4.2950000000000002E-2</v>
      </c>
      <c r="L8717" s="1">
        <f t="shared" si="275"/>
        <v>6976.7980000000007</v>
      </c>
    </row>
    <row r="8718" spans="1:12" x14ac:dyDescent="0.25">
      <c r="A8718" t="s">
        <v>20607</v>
      </c>
      <c r="B8718" t="s">
        <v>20608</v>
      </c>
      <c r="C8718" t="s">
        <v>16573</v>
      </c>
      <c r="D8718">
        <v>875</v>
      </c>
      <c r="E8718" t="s">
        <v>2673</v>
      </c>
      <c r="F8718" t="s">
        <v>15</v>
      </c>
      <c r="G8718" s="2">
        <v>23423</v>
      </c>
      <c r="H8718" t="s">
        <v>16</v>
      </c>
      <c r="I8718">
        <v>3.9399999999999998E-2</v>
      </c>
      <c r="J8718">
        <f t="shared" si="274"/>
        <v>922.86619999999994</v>
      </c>
      <c r="K8718">
        <v>0.29743000000000003</v>
      </c>
      <c r="L8718" s="1">
        <f t="shared" si="275"/>
        <v>6966.7028900000005</v>
      </c>
    </row>
    <row r="8719" spans="1:12" x14ac:dyDescent="0.25">
      <c r="A8719" t="s">
        <v>19279</v>
      </c>
      <c r="B8719" t="s">
        <v>19280</v>
      </c>
      <c r="C8719" t="s">
        <v>15845</v>
      </c>
      <c r="D8719">
        <v>875</v>
      </c>
      <c r="E8719" t="s">
        <v>2673</v>
      </c>
      <c r="F8719" t="s">
        <v>15</v>
      </c>
      <c r="G8719" s="2">
        <v>7868</v>
      </c>
      <c r="H8719" t="s">
        <v>16</v>
      </c>
      <c r="I8719">
        <v>0.14298</v>
      </c>
      <c r="J8719">
        <f t="shared" si="274"/>
        <v>1124.9666399999999</v>
      </c>
      <c r="K8719">
        <v>0.88500000000000001</v>
      </c>
      <c r="L8719" s="1">
        <f t="shared" si="275"/>
        <v>6963.18</v>
      </c>
    </row>
    <row r="8720" spans="1:12" x14ac:dyDescent="0.25">
      <c r="A8720" t="s">
        <v>20779</v>
      </c>
      <c r="B8720" t="s">
        <v>20780</v>
      </c>
      <c r="C8720" t="s">
        <v>16692</v>
      </c>
      <c r="D8720">
        <v>875</v>
      </c>
      <c r="E8720" t="s">
        <v>2673</v>
      </c>
      <c r="F8720" t="s">
        <v>15</v>
      </c>
      <c r="G8720" s="2">
        <v>5110</v>
      </c>
      <c r="H8720" t="s">
        <v>16</v>
      </c>
      <c r="I8720">
        <v>7.9000000000000001E-2</v>
      </c>
      <c r="J8720">
        <f t="shared" si="274"/>
        <v>403.69</v>
      </c>
      <c r="K8720">
        <v>1.36154</v>
      </c>
      <c r="L8720" s="1">
        <f t="shared" si="275"/>
        <v>6957.4694</v>
      </c>
    </row>
    <row r="8721" spans="1:12" x14ac:dyDescent="0.25">
      <c r="A8721" t="s">
        <v>20356</v>
      </c>
      <c r="B8721" t="s">
        <v>20357</v>
      </c>
      <c r="C8721" t="s">
        <v>20353</v>
      </c>
      <c r="D8721">
        <v>875</v>
      </c>
      <c r="E8721" t="s">
        <v>2673</v>
      </c>
      <c r="F8721" t="s">
        <v>15</v>
      </c>
      <c r="G8721" s="2">
        <v>7027</v>
      </c>
      <c r="H8721" t="s">
        <v>16</v>
      </c>
      <c r="I8721">
        <v>0.16500000000000001</v>
      </c>
      <c r="J8721">
        <f t="shared" si="274"/>
        <v>1159.4550000000002</v>
      </c>
      <c r="K8721">
        <v>0.99</v>
      </c>
      <c r="L8721" s="1">
        <f t="shared" si="275"/>
        <v>6956.73</v>
      </c>
    </row>
    <row r="8722" spans="1:12" x14ac:dyDescent="0.25">
      <c r="A8722" t="s">
        <v>16101</v>
      </c>
      <c r="B8722" t="s">
        <v>16102</v>
      </c>
      <c r="C8722" t="s">
        <v>16103</v>
      </c>
      <c r="D8722">
        <v>875</v>
      </c>
      <c r="E8722" t="s">
        <v>2673</v>
      </c>
      <c r="F8722" t="s">
        <v>15</v>
      </c>
      <c r="G8722" s="2">
        <v>21075</v>
      </c>
      <c r="H8722" t="s">
        <v>16</v>
      </c>
      <c r="I8722">
        <v>0.11</v>
      </c>
      <c r="J8722">
        <f t="shared" si="274"/>
        <v>2318.25</v>
      </c>
      <c r="K8722">
        <v>0.33</v>
      </c>
      <c r="L8722" s="1">
        <f t="shared" si="275"/>
        <v>6954.75</v>
      </c>
    </row>
    <row r="8723" spans="1:12" x14ac:dyDescent="0.25">
      <c r="A8723" t="s">
        <v>21771</v>
      </c>
      <c r="B8723" t="s">
        <v>21772</v>
      </c>
      <c r="C8723" t="s">
        <v>21773</v>
      </c>
      <c r="D8723">
        <v>875</v>
      </c>
      <c r="E8723" t="s">
        <v>2673</v>
      </c>
      <c r="F8723" t="s">
        <v>15</v>
      </c>
      <c r="G8723" s="2">
        <v>9966</v>
      </c>
      <c r="H8723" t="s">
        <v>4444</v>
      </c>
      <c r="I8723">
        <v>0.153</v>
      </c>
      <c r="J8723">
        <f t="shared" si="274"/>
        <v>1524.798</v>
      </c>
      <c r="K8723">
        <v>0.69649000000000005</v>
      </c>
      <c r="L8723" s="1">
        <f t="shared" si="275"/>
        <v>6941.2193400000006</v>
      </c>
    </row>
    <row r="8724" spans="1:12" x14ac:dyDescent="0.25">
      <c r="A8724" t="s">
        <v>24729</v>
      </c>
      <c r="B8724" t="s">
        <v>24730</v>
      </c>
      <c r="C8724" t="s">
        <v>24731</v>
      </c>
      <c r="D8724">
        <v>875</v>
      </c>
      <c r="E8724" t="s">
        <v>2673</v>
      </c>
      <c r="F8724" t="s">
        <v>15</v>
      </c>
      <c r="G8724" s="2">
        <v>52360</v>
      </c>
      <c r="H8724" t="s">
        <v>16</v>
      </c>
      <c r="I8724">
        <v>3.4000000000000002E-2</v>
      </c>
      <c r="J8724">
        <f t="shared" si="274"/>
        <v>1780.2400000000002</v>
      </c>
      <c r="K8724">
        <v>0.13200000000000001</v>
      </c>
      <c r="L8724" s="1">
        <f t="shared" si="275"/>
        <v>6911.52</v>
      </c>
    </row>
    <row r="8725" spans="1:12" x14ac:dyDescent="0.25">
      <c r="A8725" t="s">
        <v>17536</v>
      </c>
      <c r="B8725" t="s">
        <v>17537</v>
      </c>
      <c r="C8725" t="s">
        <v>16912</v>
      </c>
      <c r="D8725">
        <v>875</v>
      </c>
      <c r="E8725" t="s">
        <v>2673</v>
      </c>
      <c r="F8725" t="s">
        <v>15</v>
      </c>
      <c r="G8725" s="2">
        <v>21176</v>
      </c>
      <c r="H8725" t="s">
        <v>16</v>
      </c>
      <c r="I8725">
        <v>2.5489999999999999E-2</v>
      </c>
      <c r="J8725">
        <f t="shared" si="274"/>
        <v>539.77624000000003</v>
      </c>
      <c r="K8725">
        <v>0.32600000000000001</v>
      </c>
      <c r="L8725" s="1">
        <f t="shared" si="275"/>
        <v>6903.3760000000002</v>
      </c>
    </row>
    <row r="8726" spans="1:12" x14ac:dyDescent="0.25">
      <c r="A8726" t="s">
        <v>17980</v>
      </c>
      <c r="B8726" t="s">
        <v>17981</v>
      </c>
      <c r="C8726" t="s">
        <v>17982</v>
      </c>
      <c r="D8726">
        <v>875</v>
      </c>
      <c r="E8726" t="s">
        <v>2673</v>
      </c>
      <c r="F8726" t="s">
        <v>15</v>
      </c>
      <c r="G8726" s="2">
        <v>4475</v>
      </c>
      <c r="H8726" t="s">
        <v>16</v>
      </c>
      <c r="I8726">
        <v>0.107</v>
      </c>
      <c r="J8726">
        <f t="shared" si="274"/>
        <v>478.82499999999999</v>
      </c>
      <c r="K8726">
        <v>1.5367599999999999</v>
      </c>
      <c r="L8726" s="1">
        <f t="shared" si="275"/>
        <v>6877.0009999999993</v>
      </c>
    </row>
    <row r="8727" spans="1:12" x14ac:dyDescent="0.25">
      <c r="A8727" t="s">
        <v>24206</v>
      </c>
      <c r="B8727" t="s">
        <v>24207</v>
      </c>
      <c r="C8727" t="s">
        <v>24208</v>
      </c>
      <c r="D8727">
        <v>875</v>
      </c>
      <c r="E8727" t="s">
        <v>2673</v>
      </c>
      <c r="F8727" t="s">
        <v>15</v>
      </c>
      <c r="G8727" s="2">
        <v>20930</v>
      </c>
      <c r="H8727" t="s">
        <v>16</v>
      </c>
      <c r="I8727">
        <v>8.9200000000000002E-2</v>
      </c>
      <c r="J8727">
        <f t="shared" si="274"/>
        <v>1866.9560000000001</v>
      </c>
      <c r="K8727">
        <v>0.32850000000000001</v>
      </c>
      <c r="L8727" s="1">
        <f t="shared" si="275"/>
        <v>6875.5050000000001</v>
      </c>
    </row>
    <row r="8728" spans="1:12" x14ac:dyDescent="0.25">
      <c r="A8728" t="s">
        <v>24594</v>
      </c>
      <c r="B8728" t="s">
        <v>24595</v>
      </c>
      <c r="C8728" t="s">
        <v>24596</v>
      </c>
      <c r="D8728">
        <v>875</v>
      </c>
      <c r="E8728" t="s">
        <v>2673</v>
      </c>
      <c r="F8728" t="s">
        <v>15</v>
      </c>
      <c r="G8728" s="2">
        <v>212542</v>
      </c>
      <c r="H8728" t="s">
        <v>16</v>
      </c>
      <c r="I8728">
        <v>5.4999999999999997E-3</v>
      </c>
      <c r="J8728">
        <f t="shared" si="274"/>
        <v>1168.981</v>
      </c>
      <c r="K8728">
        <v>3.2340000000000001E-2</v>
      </c>
      <c r="L8728" s="1">
        <f t="shared" si="275"/>
        <v>6873.6082800000004</v>
      </c>
    </row>
    <row r="8729" spans="1:12" x14ac:dyDescent="0.25">
      <c r="A8729" t="s">
        <v>19107</v>
      </c>
      <c r="B8729" t="s">
        <v>19108</v>
      </c>
      <c r="C8729" t="s">
        <v>19109</v>
      </c>
      <c r="D8729">
        <v>875</v>
      </c>
      <c r="E8729" t="s">
        <v>2673</v>
      </c>
      <c r="F8729" t="s">
        <v>15</v>
      </c>
      <c r="G8729" s="2">
        <v>21200</v>
      </c>
      <c r="H8729" t="s">
        <v>16</v>
      </c>
      <c r="I8729">
        <v>8.455E-2</v>
      </c>
      <c r="J8729">
        <f t="shared" si="274"/>
        <v>1792.46</v>
      </c>
      <c r="K8729">
        <v>0.32400000000000001</v>
      </c>
      <c r="L8729" s="1">
        <f t="shared" si="275"/>
        <v>6868.8</v>
      </c>
    </row>
    <row r="8730" spans="1:12" x14ac:dyDescent="0.25">
      <c r="A8730" t="s">
        <v>23046</v>
      </c>
      <c r="B8730" t="s">
        <v>23047</v>
      </c>
      <c r="C8730" t="s">
        <v>23048</v>
      </c>
      <c r="D8730">
        <v>875</v>
      </c>
      <c r="E8730" t="s">
        <v>2673</v>
      </c>
      <c r="F8730" t="s">
        <v>15</v>
      </c>
      <c r="G8730" s="2">
        <v>34340</v>
      </c>
      <c r="H8730" t="s">
        <v>16</v>
      </c>
      <c r="I8730">
        <v>6.4060000000000006E-2</v>
      </c>
      <c r="J8730">
        <f t="shared" si="274"/>
        <v>2199.8204000000001</v>
      </c>
      <c r="K8730">
        <v>0.2</v>
      </c>
      <c r="L8730" s="1">
        <f t="shared" si="275"/>
        <v>6868</v>
      </c>
    </row>
    <row r="8731" spans="1:12" x14ac:dyDescent="0.25">
      <c r="A8731" t="s">
        <v>19043</v>
      </c>
      <c r="B8731" t="s">
        <v>19044</v>
      </c>
      <c r="C8731" t="s">
        <v>15762</v>
      </c>
      <c r="D8731">
        <v>875</v>
      </c>
      <c r="E8731" t="s">
        <v>2673</v>
      </c>
      <c r="F8731" t="s">
        <v>15</v>
      </c>
      <c r="G8731" s="2">
        <v>24705</v>
      </c>
      <c r="H8731" t="s">
        <v>16</v>
      </c>
      <c r="I8731">
        <v>4.301E-2</v>
      </c>
      <c r="J8731">
        <f t="shared" si="274"/>
        <v>1062.56205</v>
      </c>
      <c r="K8731">
        <v>0.2777</v>
      </c>
      <c r="L8731" s="1">
        <f t="shared" si="275"/>
        <v>6860.5784999999996</v>
      </c>
    </row>
    <row r="8732" spans="1:12" x14ac:dyDescent="0.25">
      <c r="A8732" t="s">
        <v>17204</v>
      </c>
      <c r="B8732" t="s">
        <v>17205</v>
      </c>
      <c r="C8732" t="s">
        <v>17199</v>
      </c>
      <c r="D8732">
        <v>875</v>
      </c>
      <c r="E8732" t="s">
        <v>2673</v>
      </c>
      <c r="F8732" t="s">
        <v>15</v>
      </c>
      <c r="G8732" s="2">
        <v>16104</v>
      </c>
      <c r="H8732" t="s">
        <v>16</v>
      </c>
      <c r="I8732">
        <v>5.6250000000000001E-2</v>
      </c>
      <c r="J8732">
        <f t="shared" si="274"/>
        <v>905.85</v>
      </c>
      <c r="K8732">
        <v>0.42555999999999999</v>
      </c>
      <c r="L8732" s="1">
        <f t="shared" si="275"/>
        <v>6853.2182400000002</v>
      </c>
    </row>
    <row r="8733" spans="1:12" x14ac:dyDescent="0.25">
      <c r="A8733" t="s">
        <v>19518</v>
      </c>
      <c r="B8733" t="s">
        <v>19519</v>
      </c>
      <c r="C8733" t="s">
        <v>19502</v>
      </c>
      <c r="D8733">
        <v>875</v>
      </c>
      <c r="E8733" t="s">
        <v>2673</v>
      </c>
      <c r="F8733" t="s">
        <v>15</v>
      </c>
      <c r="G8733" s="2">
        <v>7310</v>
      </c>
      <c r="H8733" t="s">
        <v>16</v>
      </c>
      <c r="I8733">
        <v>5.1200000000000002E-2</v>
      </c>
      <c r="J8733">
        <f t="shared" si="274"/>
        <v>374.27199999999999</v>
      </c>
      <c r="K8733">
        <v>0.93725000000000003</v>
      </c>
      <c r="L8733" s="1">
        <f t="shared" si="275"/>
        <v>6851.2975000000006</v>
      </c>
    </row>
    <row r="8734" spans="1:12" x14ac:dyDescent="0.25">
      <c r="A8734" t="s">
        <v>21356</v>
      </c>
      <c r="B8734" t="s">
        <v>21357</v>
      </c>
      <c r="C8734" t="s">
        <v>21355</v>
      </c>
      <c r="D8734">
        <v>875</v>
      </c>
      <c r="E8734" t="s">
        <v>2673</v>
      </c>
      <c r="F8734" t="s">
        <v>15</v>
      </c>
      <c r="G8734" s="2">
        <v>27323</v>
      </c>
      <c r="H8734" t="s">
        <v>16</v>
      </c>
      <c r="I8734">
        <v>0.03</v>
      </c>
      <c r="J8734">
        <f t="shared" si="274"/>
        <v>819.68999999999994</v>
      </c>
      <c r="K8734">
        <v>0.25046000000000002</v>
      </c>
      <c r="L8734" s="1">
        <f t="shared" si="275"/>
        <v>6843.3185800000001</v>
      </c>
    </row>
    <row r="8735" spans="1:12" x14ac:dyDescent="0.25">
      <c r="A8735" t="s">
        <v>20609</v>
      </c>
      <c r="B8735" t="s">
        <v>20610</v>
      </c>
      <c r="C8735" t="s">
        <v>16573</v>
      </c>
      <c r="D8735">
        <v>875</v>
      </c>
      <c r="E8735" t="s">
        <v>2673</v>
      </c>
      <c r="F8735" t="s">
        <v>15</v>
      </c>
      <c r="G8735" s="2">
        <v>24505</v>
      </c>
      <c r="H8735" t="s">
        <v>16</v>
      </c>
      <c r="I8735">
        <v>3.7440000000000001E-2</v>
      </c>
      <c r="J8735">
        <f t="shared" si="274"/>
        <v>917.46720000000005</v>
      </c>
      <c r="K8735">
        <v>0.27900000000000003</v>
      </c>
      <c r="L8735" s="1">
        <f t="shared" si="275"/>
        <v>6836.8950000000004</v>
      </c>
    </row>
    <row r="8736" spans="1:12" x14ac:dyDescent="0.25">
      <c r="A8736" t="s">
        <v>24160</v>
      </c>
      <c r="B8736" t="s">
        <v>24161</v>
      </c>
      <c r="C8736" t="s">
        <v>24162</v>
      </c>
      <c r="D8736">
        <v>875</v>
      </c>
      <c r="E8736" t="s">
        <v>2673</v>
      </c>
      <c r="F8736" t="s">
        <v>15</v>
      </c>
      <c r="G8736" s="2">
        <v>82992</v>
      </c>
      <c r="H8736" t="s">
        <v>16</v>
      </c>
      <c r="I8736">
        <v>1.3899999999999999E-2</v>
      </c>
      <c r="J8736">
        <f t="shared" si="274"/>
        <v>1153.5888</v>
      </c>
      <c r="K8736">
        <v>8.2339999999999997E-2</v>
      </c>
      <c r="L8736" s="1">
        <f t="shared" si="275"/>
        <v>6833.5612799999999</v>
      </c>
    </row>
    <row r="8737" spans="1:12" x14ac:dyDescent="0.25">
      <c r="A8737" t="s">
        <v>23172</v>
      </c>
      <c r="B8737" t="s">
        <v>23173</v>
      </c>
      <c r="C8737" t="s">
        <v>23174</v>
      </c>
      <c r="D8737">
        <v>875</v>
      </c>
      <c r="E8737" t="s">
        <v>2673</v>
      </c>
      <c r="F8737" t="s">
        <v>15</v>
      </c>
      <c r="G8737" s="2">
        <v>21595</v>
      </c>
      <c r="H8737" t="s">
        <v>16</v>
      </c>
      <c r="I8737">
        <v>8.7400000000000005E-2</v>
      </c>
      <c r="J8737">
        <f t="shared" si="274"/>
        <v>1887.403</v>
      </c>
      <c r="K8737">
        <v>0.31619999999999998</v>
      </c>
      <c r="L8737" s="1">
        <f t="shared" si="275"/>
        <v>6828.3389999999999</v>
      </c>
    </row>
    <row r="8738" spans="1:12" x14ac:dyDescent="0.25">
      <c r="A8738" t="s">
        <v>24148</v>
      </c>
      <c r="B8738" t="s">
        <v>24149</v>
      </c>
      <c r="C8738" t="s">
        <v>24107</v>
      </c>
      <c r="D8738">
        <v>875</v>
      </c>
      <c r="E8738" t="s">
        <v>2673</v>
      </c>
      <c r="F8738" t="s">
        <v>15</v>
      </c>
      <c r="G8738" s="2">
        <v>52140</v>
      </c>
      <c r="H8738" t="s">
        <v>16</v>
      </c>
      <c r="I8738">
        <v>1.12E-2</v>
      </c>
      <c r="J8738">
        <f t="shared" ref="J8738:J8801" si="276">G8738*I8738</f>
        <v>583.96799999999996</v>
      </c>
      <c r="K8738">
        <v>0.13072</v>
      </c>
      <c r="L8738" s="1">
        <f t="shared" ref="L8738:L8801" si="277">G8738*K8738</f>
        <v>6815.7408000000005</v>
      </c>
    </row>
    <row r="8739" spans="1:12" x14ac:dyDescent="0.25">
      <c r="A8739" t="s">
        <v>22655</v>
      </c>
      <c r="B8739" t="s">
        <v>22656</v>
      </c>
      <c r="C8739" t="s">
        <v>22657</v>
      </c>
      <c r="D8739">
        <v>875</v>
      </c>
      <c r="E8739" t="s">
        <v>2673</v>
      </c>
      <c r="F8739" t="s">
        <v>15</v>
      </c>
      <c r="G8739" s="2">
        <v>4850</v>
      </c>
      <c r="H8739" t="s">
        <v>16</v>
      </c>
      <c r="I8739">
        <v>0.12</v>
      </c>
      <c r="J8739">
        <f t="shared" si="276"/>
        <v>582</v>
      </c>
      <c r="K8739">
        <v>1.3996200000000001</v>
      </c>
      <c r="L8739" s="1">
        <f t="shared" si="277"/>
        <v>6788.1570000000002</v>
      </c>
    </row>
    <row r="8740" spans="1:12" x14ac:dyDescent="0.25">
      <c r="A8740" t="s">
        <v>18913</v>
      </c>
      <c r="B8740" t="s">
        <v>18914</v>
      </c>
      <c r="C8740" t="s">
        <v>18906</v>
      </c>
      <c r="D8740">
        <v>875</v>
      </c>
      <c r="E8740" t="s">
        <v>2673</v>
      </c>
      <c r="F8740" t="s">
        <v>15</v>
      </c>
      <c r="G8740" s="2">
        <v>17046</v>
      </c>
      <c r="H8740" t="s">
        <v>16</v>
      </c>
      <c r="I8740">
        <v>2.6800000000000001E-2</v>
      </c>
      <c r="J8740">
        <f t="shared" si="276"/>
        <v>456.83280000000002</v>
      </c>
      <c r="K8740">
        <v>0.39800000000000002</v>
      </c>
      <c r="L8740" s="1">
        <f t="shared" si="277"/>
        <v>6784.308</v>
      </c>
    </row>
    <row r="8741" spans="1:12" x14ac:dyDescent="0.25">
      <c r="A8741" t="s">
        <v>19285</v>
      </c>
      <c r="B8741" t="s">
        <v>19286</v>
      </c>
      <c r="C8741" t="s">
        <v>15845</v>
      </c>
      <c r="D8741">
        <v>875</v>
      </c>
      <c r="E8741" t="s">
        <v>2673</v>
      </c>
      <c r="F8741" t="s">
        <v>15</v>
      </c>
      <c r="G8741" s="2">
        <v>7664</v>
      </c>
      <c r="H8741" t="s">
        <v>16</v>
      </c>
      <c r="I8741">
        <v>0.14298</v>
      </c>
      <c r="J8741">
        <f t="shared" si="276"/>
        <v>1095.79872</v>
      </c>
      <c r="K8741">
        <v>0.88500000000000001</v>
      </c>
      <c r="L8741" s="1">
        <f t="shared" si="277"/>
        <v>6782.64</v>
      </c>
    </row>
    <row r="8742" spans="1:12" x14ac:dyDescent="0.25">
      <c r="A8742" t="s">
        <v>19856</v>
      </c>
      <c r="B8742" t="s">
        <v>19857</v>
      </c>
      <c r="C8742" t="s">
        <v>19858</v>
      </c>
      <c r="D8742">
        <v>875</v>
      </c>
      <c r="E8742" t="s">
        <v>2673</v>
      </c>
      <c r="F8742" t="s">
        <v>15</v>
      </c>
      <c r="G8742" s="2">
        <v>10412</v>
      </c>
      <c r="H8742" t="s">
        <v>16</v>
      </c>
      <c r="I8742">
        <v>6.8000000000000005E-2</v>
      </c>
      <c r="J8742">
        <f t="shared" si="276"/>
        <v>708.01600000000008</v>
      </c>
      <c r="K8742">
        <v>0.65049999999999997</v>
      </c>
      <c r="L8742" s="1">
        <f t="shared" si="277"/>
        <v>6773.0059999999994</v>
      </c>
    </row>
    <row r="8743" spans="1:12" x14ac:dyDescent="0.25">
      <c r="A8743" t="s">
        <v>20003</v>
      </c>
      <c r="B8743" t="s">
        <v>20004</v>
      </c>
      <c r="C8743" t="s">
        <v>20002</v>
      </c>
      <c r="D8743">
        <v>875</v>
      </c>
      <c r="E8743" t="s">
        <v>2673</v>
      </c>
      <c r="F8743" t="s">
        <v>15</v>
      </c>
      <c r="G8743" s="2">
        <v>10010</v>
      </c>
      <c r="H8743" t="s">
        <v>16</v>
      </c>
      <c r="I8743">
        <v>0.15</v>
      </c>
      <c r="J8743">
        <f t="shared" si="276"/>
        <v>1501.5</v>
      </c>
      <c r="K8743">
        <v>0.67500000000000004</v>
      </c>
      <c r="L8743" s="1">
        <f t="shared" si="277"/>
        <v>6756.75</v>
      </c>
    </row>
    <row r="8744" spans="1:12" x14ac:dyDescent="0.25">
      <c r="A8744" t="s">
        <v>21397</v>
      </c>
      <c r="B8744" t="s">
        <v>21398</v>
      </c>
      <c r="C8744" t="s">
        <v>21386</v>
      </c>
      <c r="D8744">
        <v>875</v>
      </c>
      <c r="E8744" t="s">
        <v>2673</v>
      </c>
      <c r="F8744" t="s">
        <v>15</v>
      </c>
      <c r="G8744" s="2">
        <v>7610</v>
      </c>
      <c r="H8744" t="s">
        <v>16</v>
      </c>
      <c r="I8744">
        <v>0.11</v>
      </c>
      <c r="J8744">
        <f t="shared" si="276"/>
        <v>837.1</v>
      </c>
      <c r="K8744">
        <v>0.88600000000000001</v>
      </c>
      <c r="L8744" s="1">
        <f t="shared" si="277"/>
        <v>6742.46</v>
      </c>
    </row>
    <row r="8745" spans="1:12" x14ac:dyDescent="0.25">
      <c r="A8745" t="s">
        <v>16154</v>
      </c>
      <c r="B8745" t="s">
        <v>16155</v>
      </c>
      <c r="C8745" t="s">
        <v>16156</v>
      </c>
      <c r="D8745">
        <v>875</v>
      </c>
      <c r="E8745" t="s">
        <v>2673</v>
      </c>
      <c r="F8745" t="s">
        <v>15</v>
      </c>
      <c r="G8745" s="2">
        <v>15357</v>
      </c>
      <c r="H8745" t="s">
        <v>16</v>
      </c>
      <c r="I8745">
        <v>1.4E-2</v>
      </c>
      <c r="J8745">
        <f t="shared" si="276"/>
        <v>214.99799999999999</v>
      </c>
      <c r="K8745">
        <v>0.438</v>
      </c>
      <c r="L8745" s="1">
        <f t="shared" si="277"/>
        <v>6726.366</v>
      </c>
    </row>
    <row r="8746" spans="1:12" x14ac:dyDescent="0.25">
      <c r="A8746" t="s">
        <v>20565</v>
      </c>
      <c r="B8746" t="s">
        <v>20566</v>
      </c>
      <c r="C8746" t="s">
        <v>16508</v>
      </c>
      <c r="D8746">
        <v>875</v>
      </c>
      <c r="E8746" t="s">
        <v>2673</v>
      </c>
      <c r="F8746" t="s">
        <v>15</v>
      </c>
      <c r="G8746" s="2">
        <v>34270</v>
      </c>
      <c r="H8746" t="s">
        <v>16</v>
      </c>
      <c r="I8746">
        <v>2.1399999999999999E-2</v>
      </c>
      <c r="J8746">
        <f t="shared" si="276"/>
        <v>733.37799999999993</v>
      </c>
      <c r="K8746">
        <v>0.19606000000000001</v>
      </c>
      <c r="L8746" s="1">
        <f t="shared" si="277"/>
        <v>6718.9762000000001</v>
      </c>
    </row>
    <row r="8747" spans="1:12" x14ac:dyDescent="0.25">
      <c r="A8747" t="s">
        <v>19364</v>
      </c>
      <c r="B8747" t="s">
        <v>19365</v>
      </c>
      <c r="C8747" t="s">
        <v>19361</v>
      </c>
      <c r="D8747">
        <v>875</v>
      </c>
      <c r="E8747" t="s">
        <v>2673</v>
      </c>
      <c r="F8747" t="s">
        <v>15</v>
      </c>
      <c r="G8747" s="2">
        <v>15850</v>
      </c>
      <c r="H8747" t="s">
        <v>16</v>
      </c>
      <c r="I8747">
        <v>2.47E-2</v>
      </c>
      <c r="J8747">
        <f t="shared" si="276"/>
        <v>391.495</v>
      </c>
      <c r="K8747">
        <v>0.42376999999999998</v>
      </c>
      <c r="L8747" s="1">
        <f t="shared" si="277"/>
        <v>6716.7545</v>
      </c>
    </row>
    <row r="8748" spans="1:12" x14ac:dyDescent="0.25">
      <c r="A8748" t="s">
        <v>18320</v>
      </c>
      <c r="B8748" t="s">
        <v>18321</v>
      </c>
      <c r="C8748" t="s">
        <v>18322</v>
      </c>
      <c r="D8748">
        <v>875</v>
      </c>
      <c r="E8748" t="s">
        <v>2673</v>
      </c>
      <c r="F8748" t="s">
        <v>15</v>
      </c>
      <c r="G8748" s="2">
        <v>10360</v>
      </c>
      <c r="H8748" t="s">
        <v>16</v>
      </c>
      <c r="I8748">
        <v>0.11</v>
      </c>
      <c r="J8748">
        <f t="shared" si="276"/>
        <v>1139.5999999999999</v>
      </c>
      <c r="K8748">
        <v>0.64700000000000002</v>
      </c>
      <c r="L8748" s="1">
        <f t="shared" si="277"/>
        <v>6702.92</v>
      </c>
    </row>
    <row r="8749" spans="1:12" x14ac:dyDescent="0.25">
      <c r="A8749" t="s">
        <v>24946</v>
      </c>
      <c r="B8749" t="s">
        <v>24947</v>
      </c>
      <c r="C8749" t="s">
        <v>24616</v>
      </c>
      <c r="D8749">
        <v>875</v>
      </c>
      <c r="E8749" t="s">
        <v>2673</v>
      </c>
      <c r="F8749" t="s">
        <v>15</v>
      </c>
      <c r="G8749" s="2">
        <v>58250</v>
      </c>
      <c r="H8749" t="s">
        <v>16</v>
      </c>
      <c r="I8749">
        <v>1.7000000000000001E-2</v>
      </c>
      <c r="J8749">
        <f t="shared" si="276"/>
        <v>990.25000000000011</v>
      </c>
      <c r="K8749">
        <v>0.11502999999999999</v>
      </c>
      <c r="L8749" s="1">
        <f t="shared" si="277"/>
        <v>6700.4974999999995</v>
      </c>
    </row>
    <row r="8750" spans="1:12" x14ac:dyDescent="0.25">
      <c r="A8750" t="s">
        <v>22528</v>
      </c>
      <c r="B8750" t="s">
        <v>22529</v>
      </c>
      <c r="C8750" t="s">
        <v>22530</v>
      </c>
      <c r="D8750">
        <v>875</v>
      </c>
      <c r="E8750" t="s">
        <v>2673</v>
      </c>
      <c r="F8750" t="s">
        <v>15</v>
      </c>
      <c r="G8750" s="2">
        <v>66644</v>
      </c>
      <c r="H8750" t="s">
        <v>16</v>
      </c>
      <c r="I8750">
        <v>1.95E-2</v>
      </c>
      <c r="J8750">
        <f t="shared" si="276"/>
        <v>1299.558</v>
      </c>
      <c r="K8750">
        <v>0.10050000000000001</v>
      </c>
      <c r="L8750" s="1">
        <f t="shared" si="277"/>
        <v>6697.7220000000007</v>
      </c>
    </row>
    <row r="8751" spans="1:12" x14ac:dyDescent="0.25">
      <c r="A8751" t="s">
        <v>23924</v>
      </c>
      <c r="B8751" t="s">
        <v>23925</v>
      </c>
      <c r="C8751" t="s">
        <v>23926</v>
      </c>
      <c r="D8751">
        <v>875</v>
      </c>
      <c r="E8751" t="s">
        <v>2673</v>
      </c>
      <c r="F8751" t="s">
        <v>15</v>
      </c>
      <c r="G8751" s="2">
        <v>57600</v>
      </c>
      <c r="H8751" t="s">
        <v>16</v>
      </c>
      <c r="I8751">
        <v>6.7799999999999996E-3</v>
      </c>
      <c r="J8751">
        <f t="shared" si="276"/>
        <v>390.52799999999996</v>
      </c>
      <c r="K8751">
        <v>0.11600000000000001</v>
      </c>
      <c r="L8751" s="1">
        <f t="shared" si="277"/>
        <v>6681.6</v>
      </c>
    </row>
    <row r="8752" spans="1:12" x14ac:dyDescent="0.25">
      <c r="A8752" t="s">
        <v>24981</v>
      </c>
      <c r="B8752" t="s">
        <v>24982</v>
      </c>
      <c r="C8752" t="s">
        <v>24983</v>
      </c>
      <c r="D8752">
        <v>875</v>
      </c>
      <c r="E8752" t="s">
        <v>2673</v>
      </c>
      <c r="F8752" t="s">
        <v>15</v>
      </c>
      <c r="G8752" s="2">
        <v>153412</v>
      </c>
      <c r="H8752" t="s">
        <v>16</v>
      </c>
      <c r="I8752">
        <v>7.9799999999999992E-3</v>
      </c>
      <c r="J8752">
        <f t="shared" si="276"/>
        <v>1224.22776</v>
      </c>
      <c r="K8752">
        <v>4.3499999999999997E-2</v>
      </c>
      <c r="L8752" s="1">
        <f t="shared" si="277"/>
        <v>6673.4219999999996</v>
      </c>
    </row>
    <row r="8753" spans="1:12" x14ac:dyDescent="0.25">
      <c r="A8753" t="s">
        <v>19918</v>
      </c>
      <c r="B8753" t="s">
        <v>19919</v>
      </c>
      <c r="C8753" t="s">
        <v>19917</v>
      </c>
      <c r="D8753">
        <v>875</v>
      </c>
      <c r="E8753" t="s">
        <v>2673</v>
      </c>
      <c r="F8753" t="s">
        <v>15</v>
      </c>
      <c r="G8753" s="2">
        <v>12354</v>
      </c>
      <c r="H8753" t="s">
        <v>16</v>
      </c>
      <c r="I8753">
        <v>1E-3</v>
      </c>
      <c r="J8753">
        <f t="shared" si="276"/>
        <v>12.354000000000001</v>
      </c>
      <c r="K8753">
        <v>0.54017999999999999</v>
      </c>
      <c r="L8753" s="1">
        <f t="shared" si="277"/>
        <v>6673.3837199999998</v>
      </c>
    </row>
    <row r="8754" spans="1:12" x14ac:dyDescent="0.25">
      <c r="A8754" t="s">
        <v>16026</v>
      </c>
      <c r="B8754" t="s">
        <v>16027</v>
      </c>
      <c r="C8754" t="s">
        <v>16028</v>
      </c>
      <c r="D8754">
        <v>875</v>
      </c>
      <c r="E8754" t="s">
        <v>2673</v>
      </c>
      <c r="F8754" t="s">
        <v>15</v>
      </c>
      <c r="G8754" s="2">
        <v>14665</v>
      </c>
      <c r="H8754" t="s">
        <v>16</v>
      </c>
      <c r="I8754">
        <v>0.47699999999999998</v>
      </c>
      <c r="J8754">
        <f t="shared" si="276"/>
        <v>6995.2049999999999</v>
      </c>
      <c r="K8754">
        <v>0.45500000000000002</v>
      </c>
      <c r="L8754" s="1">
        <f t="shared" si="277"/>
        <v>6672.5749999999998</v>
      </c>
    </row>
    <row r="8755" spans="1:12" x14ac:dyDescent="0.25">
      <c r="A8755" t="s">
        <v>22739</v>
      </c>
      <c r="B8755" t="s">
        <v>22740</v>
      </c>
      <c r="C8755" t="s">
        <v>22657</v>
      </c>
      <c r="D8755">
        <v>875</v>
      </c>
      <c r="E8755" t="s">
        <v>2673</v>
      </c>
      <c r="F8755" t="s">
        <v>15</v>
      </c>
      <c r="G8755" s="2">
        <v>4480</v>
      </c>
      <c r="H8755" t="s">
        <v>16</v>
      </c>
      <c r="I8755">
        <v>0.12</v>
      </c>
      <c r="J8755">
        <f t="shared" si="276"/>
        <v>537.6</v>
      </c>
      <c r="K8755">
        <v>1.48939</v>
      </c>
      <c r="L8755" s="1">
        <f t="shared" si="277"/>
        <v>6672.4672</v>
      </c>
    </row>
    <row r="8756" spans="1:12" x14ac:dyDescent="0.25">
      <c r="A8756" t="s">
        <v>19227</v>
      </c>
      <c r="B8756" t="s">
        <v>19228</v>
      </c>
      <c r="C8756" t="s">
        <v>19229</v>
      </c>
      <c r="D8756">
        <v>875</v>
      </c>
      <c r="E8756" t="s">
        <v>2673</v>
      </c>
      <c r="F8756" t="s">
        <v>15</v>
      </c>
      <c r="G8756" s="2">
        <v>9777</v>
      </c>
      <c r="H8756" t="s">
        <v>16</v>
      </c>
      <c r="I8756">
        <v>6.8000000000000005E-2</v>
      </c>
      <c r="J8756">
        <f t="shared" si="276"/>
        <v>664.83600000000001</v>
      </c>
      <c r="K8756">
        <v>0.68200000000000005</v>
      </c>
      <c r="L8756" s="1">
        <f t="shared" si="277"/>
        <v>6667.9140000000007</v>
      </c>
    </row>
    <row r="8757" spans="1:12" x14ac:dyDescent="0.25">
      <c r="A8757" t="s">
        <v>16673</v>
      </c>
      <c r="B8757" t="s">
        <v>16674</v>
      </c>
      <c r="C8757" t="s">
        <v>16573</v>
      </c>
      <c r="D8757">
        <v>875</v>
      </c>
      <c r="E8757" t="s">
        <v>2673</v>
      </c>
      <c r="F8757" t="s">
        <v>15</v>
      </c>
      <c r="G8757" s="2">
        <v>23225</v>
      </c>
      <c r="H8757" t="s">
        <v>16</v>
      </c>
      <c r="I8757">
        <v>3.9399999999999998E-2</v>
      </c>
      <c r="J8757">
        <f t="shared" si="276"/>
        <v>915.06499999999994</v>
      </c>
      <c r="K8757">
        <v>0.28708</v>
      </c>
      <c r="L8757" s="1">
        <f t="shared" si="277"/>
        <v>6667.433</v>
      </c>
    </row>
    <row r="8758" spans="1:12" x14ac:dyDescent="0.25">
      <c r="A8758" t="s">
        <v>18137</v>
      </c>
      <c r="B8758" t="s">
        <v>18138</v>
      </c>
      <c r="C8758" t="s">
        <v>18139</v>
      </c>
      <c r="D8758">
        <v>875</v>
      </c>
      <c r="E8758" t="s">
        <v>2673</v>
      </c>
      <c r="F8758" t="s">
        <v>15</v>
      </c>
      <c r="G8758" s="2">
        <v>17933</v>
      </c>
      <c r="H8758" t="s">
        <v>16</v>
      </c>
      <c r="I8758">
        <v>0.28100000000000003</v>
      </c>
      <c r="J8758">
        <f t="shared" si="276"/>
        <v>5039.1730000000007</v>
      </c>
      <c r="K8758">
        <v>0.37</v>
      </c>
      <c r="L8758" s="1">
        <f t="shared" si="277"/>
        <v>6635.21</v>
      </c>
    </row>
    <row r="8759" spans="1:12" x14ac:dyDescent="0.25">
      <c r="A8759" t="s">
        <v>23198</v>
      </c>
      <c r="B8759" t="s">
        <v>23199</v>
      </c>
      <c r="C8759" t="s">
        <v>23197</v>
      </c>
      <c r="D8759">
        <v>875</v>
      </c>
      <c r="E8759" t="s">
        <v>2673</v>
      </c>
      <c r="F8759" t="s">
        <v>15</v>
      </c>
      <c r="G8759" s="2">
        <v>13610</v>
      </c>
      <c r="H8759" t="s">
        <v>16</v>
      </c>
      <c r="I8759">
        <v>5.8000000000000003E-2</v>
      </c>
      <c r="J8759">
        <f t="shared" si="276"/>
        <v>789.38</v>
      </c>
      <c r="K8759">
        <v>0.48749999999999999</v>
      </c>
      <c r="L8759" s="1">
        <f t="shared" si="277"/>
        <v>6634.875</v>
      </c>
    </row>
    <row r="8760" spans="1:12" x14ac:dyDescent="0.25">
      <c r="A8760" t="s">
        <v>22109</v>
      </c>
      <c r="B8760" t="s">
        <v>22110</v>
      </c>
      <c r="C8760" t="s">
        <v>22111</v>
      </c>
      <c r="D8760">
        <v>875</v>
      </c>
      <c r="E8760" t="s">
        <v>2673</v>
      </c>
      <c r="F8760" t="s">
        <v>15</v>
      </c>
      <c r="G8760" s="2">
        <v>86650</v>
      </c>
      <c r="H8760" t="s">
        <v>16</v>
      </c>
      <c r="I8760">
        <v>2.2499999999999999E-2</v>
      </c>
      <c r="J8760">
        <f t="shared" si="276"/>
        <v>1949.625</v>
      </c>
      <c r="K8760">
        <v>7.6569999999999999E-2</v>
      </c>
      <c r="L8760" s="1">
        <f t="shared" si="277"/>
        <v>6634.7905000000001</v>
      </c>
    </row>
    <row r="8761" spans="1:12" x14ac:dyDescent="0.25">
      <c r="A8761" t="s">
        <v>18817</v>
      </c>
      <c r="B8761" t="s">
        <v>18818</v>
      </c>
      <c r="C8761" t="s">
        <v>18810</v>
      </c>
      <c r="D8761">
        <v>875</v>
      </c>
      <c r="E8761" t="s">
        <v>2673</v>
      </c>
      <c r="F8761" t="s">
        <v>15</v>
      </c>
      <c r="G8761" s="2">
        <v>21383</v>
      </c>
      <c r="H8761" t="s">
        <v>16</v>
      </c>
      <c r="I8761">
        <v>2.0049999999999998E-2</v>
      </c>
      <c r="J8761">
        <f t="shared" si="276"/>
        <v>428.72914999999995</v>
      </c>
      <c r="K8761">
        <v>0.309</v>
      </c>
      <c r="L8761" s="1">
        <f t="shared" si="277"/>
        <v>6607.3469999999998</v>
      </c>
    </row>
    <row r="8762" spans="1:12" x14ac:dyDescent="0.25">
      <c r="A8762" t="s">
        <v>20629</v>
      </c>
      <c r="B8762" t="s">
        <v>20630</v>
      </c>
      <c r="C8762" t="s">
        <v>16573</v>
      </c>
      <c r="D8762">
        <v>875</v>
      </c>
      <c r="E8762" t="s">
        <v>2673</v>
      </c>
      <c r="F8762" t="s">
        <v>15</v>
      </c>
      <c r="G8762" s="2">
        <v>20998</v>
      </c>
      <c r="H8762" t="s">
        <v>16</v>
      </c>
      <c r="I8762">
        <v>3.9399999999999998E-2</v>
      </c>
      <c r="J8762">
        <f t="shared" si="276"/>
        <v>827.32119999999998</v>
      </c>
      <c r="K8762">
        <v>0.31281999999999999</v>
      </c>
      <c r="L8762" s="1">
        <f t="shared" si="277"/>
        <v>6568.5943600000001</v>
      </c>
    </row>
    <row r="8763" spans="1:12" x14ac:dyDescent="0.25">
      <c r="A8763" t="s">
        <v>20975</v>
      </c>
      <c r="B8763" t="s">
        <v>20976</v>
      </c>
      <c r="C8763" t="s">
        <v>20721</v>
      </c>
      <c r="D8763">
        <v>875</v>
      </c>
      <c r="E8763" t="s">
        <v>2673</v>
      </c>
      <c r="F8763" t="s">
        <v>15</v>
      </c>
      <c r="G8763" s="1">
        <v>4956.5709999999999</v>
      </c>
      <c r="H8763" t="s">
        <v>16</v>
      </c>
      <c r="I8763">
        <v>0.1384</v>
      </c>
      <c r="J8763">
        <f t="shared" si="276"/>
        <v>685.98942639999996</v>
      </c>
      <c r="K8763">
        <v>1.3251900000000001</v>
      </c>
      <c r="L8763" s="1">
        <f t="shared" si="277"/>
        <v>6568.3983234900006</v>
      </c>
    </row>
    <row r="8764" spans="1:12" x14ac:dyDescent="0.25">
      <c r="A8764" t="s">
        <v>20676</v>
      </c>
      <c r="B8764" t="s">
        <v>20677</v>
      </c>
      <c r="C8764" t="s">
        <v>16360</v>
      </c>
      <c r="D8764">
        <v>875</v>
      </c>
      <c r="E8764" t="s">
        <v>2673</v>
      </c>
      <c r="F8764" t="s">
        <v>15</v>
      </c>
      <c r="G8764" s="2">
        <v>6910</v>
      </c>
      <c r="H8764" t="s">
        <v>16</v>
      </c>
      <c r="I8764">
        <v>0.14119999999999999</v>
      </c>
      <c r="J8764">
        <f t="shared" si="276"/>
        <v>975.69199999999989</v>
      </c>
      <c r="K8764">
        <v>0.95</v>
      </c>
      <c r="L8764" s="1">
        <f t="shared" si="277"/>
        <v>6564.5</v>
      </c>
    </row>
    <row r="8765" spans="1:12" x14ac:dyDescent="0.25">
      <c r="A8765" t="s">
        <v>19922</v>
      </c>
      <c r="B8765" t="s">
        <v>19923</v>
      </c>
      <c r="C8765" t="s">
        <v>19917</v>
      </c>
      <c r="D8765">
        <v>875</v>
      </c>
      <c r="E8765" t="s">
        <v>2673</v>
      </c>
      <c r="F8765" t="s">
        <v>15</v>
      </c>
      <c r="G8765" s="2">
        <v>12138</v>
      </c>
      <c r="H8765" t="s">
        <v>16</v>
      </c>
      <c r="I8765">
        <v>1E-3</v>
      </c>
      <c r="J8765">
        <f t="shared" si="276"/>
        <v>12.138</v>
      </c>
      <c r="K8765">
        <v>0.54017999999999999</v>
      </c>
      <c r="L8765" s="1">
        <f t="shared" si="277"/>
        <v>6556.7048400000003</v>
      </c>
    </row>
    <row r="8766" spans="1:12" x14ac:dyDescent="0.25">
      <c r="A8766" t="s">
        <v>24119</v>
      </c>
      <c r="B8766" t="s">
        <v>24120</v>
      </c>
      <c r="C8766" t="s">
        <v>24118</v>
      </c>
      <c r="D8766">
        <v>875</v>
      </c>
      <c r="E8766" t="s">
        <v>2673</v>
      </c>
      <c r="F8766" t="s">
        <v>15</v>
      </c>
      <c r="G8766" s="2">
        <v>205100</v>
      </c>
      <c r="H8766" t="s">
        <v>16</v>
      </c>
      <c r="I8766">
        <v>2.15E-3</v>
      </c>
      <c r="J8766">
        <f t="shared" si="276"/>
        <v>440.96499999999997</v>
      </c>
      <c r="K8766">
        <v>3.1780000000000003E-2</v>
      </c>
      <c r="L8766" s="1">
        <f t="shared" si="277"/>
        <v>6518.0780000000004</v>
      </c>
    </row>
    <row r="8767" spans="1:12" x14ac:dyDescent="0.25">
      <c r="A8767" t="s">
        <v>18758</v>
      </c>
      <c r="B8767" t="s">
        <v>18759</v>
      </c>
      <c r="C8767" t="s">
        <v>16151</v>
      </c>
      <c r="D8767">
        <v>875</v>
      </c>
      <c r="E8767" t="s">
        <v>2673</v>
      </c>
      <c r="F8767" t="s">
        <v>15</v>
      </c>
      <c r="G8767" s="2">
        <v>77000</v>
      </c>
      <c r="H8767" t="s">
        <v>16</v>
      </c>
      <c r="I8767">
        <v>3.65E-3</v>
      </c>
      <c r="J8767">
        <f t="shared" si="276"/>
        <v>281.05</v>
      </c>
      <c r="K8767">
        <v>8.4519999999999998E-2</v>
      </c>
      <c r="L8767" s="1">
        <f t="shared" si="277"/>
        <v>6508.04</v>
      </c>
    </row>
    <row r="8768" spans="1:12" x14ac:dyDescent="0.25">
      <c r="A8768" t="s">
        <v>19972</v>
      </c>
      <c r="B8768" t="s">
        <v>19973</v>
      </c>
      <c r="C8768" t="s">
        <v>19971</v>
      </c>
      <c r="D8768">
        <v>875</v>
      </c>
      <c r="E8768" t="s">
        <v>2673</v>
      </c>
      <c r="F8768" t="s">
        <v>15</v>
      </c>
      <c r="G8768" s="2">
        <v>14650</v>
      </c>
      <c r="H8768" t="s">
        <v>16</v>
      </c>
      <c r="I8768">
        <v>3.5270000000000003E-2</v>
      </c>
      <c r="J8768">
        <f t="shared" si="276"/>
        <v>516.70550000000003</v>
      </c>
      <c r="K8768">
        <v>0.44419999999999998</v>
      </c>
      <c r="L8768" s="1">
        <f t="shared" si="277"/>
        <v>6507.53</v>
      </c>
    </row>
    <row r="8769" spans="1:12" x14ac:dyDescent="0.25">
      <c r="A8769" t="s">
        <v>19029</v>
      </c>
      <c r="B8769" t="s">
        <v>19030</v>
      </c>
      <c r="C8769" t="s">
        <v>15762</v>
      </c>
      <c r="D8769">
        <v>875</v>
      </c>
      <c r="E8769" t="s">
        <v>2673</v>
      </c>
      <c r="F8769" t="s">
        <v>15</v>
      </c>
      <c r="G8769" s="2">
        <v>24061</v>
      </c>
      <c r="H8769" t="s">
        <v>16</v>
      </c>
      <c r="I8769">
        <v>4.301E-2</v>
      </c>
      <c r="J8769">
        <f t="shared" si="276"/>
        <v>1034.8636099999999</v>
      </c>
      <c r="K8769">
        <v>0.26928999999999997</v>
      </c>
      <c r="L8769" s="1">
        <f t="shared" si="277"/>
        <v>6479.3866899999994</v>
      </c>
    </row>
    <row r="8770" spans="1:12" x14ac:dyDescent="0.25">
      <c r="A8770" t="s">
        <v>15916</v>
      </c>
      <c r="B8770" t="s">
        <v>15917</v>
      </c>
      <c r="C8770" t="s">
        <v>15918</v>
      </c>
      <c r="D8770">
        <v>875</v>
      </c>
      <c r="E8770" t="s">
        <v>2673</v>
      </c>
      <c r="F8770" t="s">
        <v>15</v>
      </c>
      <c r="G8770" s="2">
        <v>8550</v>
      </c>
      <c r="H8770" t="s">
        <v>16</v>
      </c>
      <c r="I8770">
        <v>0.246</v>
      </c>
      <c r="J8770">
        <f t="shared" si="276"/>
        <v>2103.3000000000002</v>
      </c>
      <c r="K8770">
        <v>0.755</v>
      </c>
      <c r="L8770" s="1">
        <f t="shared" si="277"/>
        <v>6455.25</v>
      </c>
    </row>
    <row r="8771" spans="1:12" x14ac:dyDescent="0.25">
      <c r="A8771" t="s">
        <v>22142</v>
      </c>
      <c r="B8771" t="s">
        <v>22143</v>
      </c>
      <c r="C8771" t="s">
        <v>22144</v>
      </c>
      <c r="D8771">
        <v>875</v>
      </c>
      <c r="E8771" t="s">
        <v>2673</v>
      </c>
      <c r="F8771" t="s">
        <v>15</v>
      </c>
      <c r="G8771" s="2">
        <v>19155</v>
      </c>
      <c r="H8771" t="s">
        <v>16</v>
      </c>
      <c r="I8771">
        <v>0.22600000000000001</v>
      </c>
      <c r="J8771">
        <f t="shared" si="276"/>
        <v>4329.03</v>
      </c>
      <c r="K8771">
        <v>0.33600000000000002</v>
      </c>
      <c r="L8771" s="1">
        <f t="shared" si="277"/>
        <v>6436.0800000000008</v>
      </c>
    </row>
    <row r="8772" spans="1:12" x14ac:dyDescent="0.25">
      <c r="A8772" t="s">
        <v>18134</v>
      </c>
      <c r="B8772" t="s">
        <v>18135</v>
      </c>
      <c r="C8772" t="s">
        <v>18136</v>
      </c>
      <c r="D8772">
        <v>875</v>
      </c>
      <c r="E8772" t="s">
        <v>2673</v>
      </c>
      <c r="F8772" t="s">
        <v>15</v>
      </c>
      <c r="G8772" s="2">
        <v>6965</v>
      </c>
      <c r="H8772" t="s">
        <v>16</v>
      </c>
      <c r="I8772">
        <v>0.68300000000000005</v>
      </c>
      <c r="J8772">
        <f t="shared" si="276"/>
        <v>4757.0950000000003</v>
      </c>
      <c r="K8772">
        <v>0.92400000000000004</v>
      </c>
      <c r="L8772" s="1">
        <f t="shared" si="277"/>
        <v>6435.66</v>
      </c>
    </row>
    <row r="8773" spans="1:12" x14ac:dyDescent="0.25">
      <c r="A8773" t="s">
        <v>19215</v>
      </c>
      <c r="B8773" t="s">
        <v>19216</v>
      </c>
      <c r="C8773" t="s">
        <v>19217</v>
      </c>
      <c r="D8773">
        <v>875</v>
      </c>
      <c r="E8773" t="s">
        <v>2673</v>
      </c>
      <c r="F8773" t="s">
        <v>15</v>
      </c>
      <c r="G8773" s="2">
        <v>5490</v>
      </c>
      <c r="H8773" t="s">
        <v>16</v>
      </c>
      <c r="I8773">
        <v>0.14599999999999999</v>
      </c>
      <c r="J8773">
        <f t="shared" si="276"/>
        <v>801.54</v>
      </c>
      <c r="K8773">
        <v>1.171</v>
      </c>
      <c r="L8773" s="1">
        <f t="shared" si="277"/>
        <v>6428.79</v>
      </c>
    </row>
    <row r="8774" spans="1:12" x14ac:dyDescent="0.25">
      <c r="A8774" t="s">
        <v>19461</v>
      </c>
      <c r="B8774" t="s">
        <v>19462</v>
      </c>
      <c r="C8774" t="s">
        <v>19463</v>
      </c>
      <c r="D8774">
        <v>875</v>
      </c>
      <c r="E8774" t="s">
        <v>2673</v>
      </c>
      <c r="F8774" t="s">
        <v>15</v>
      </c>
      <c r="G8774" s="2">
        <v>8200</v>
      </c>
      <c r="H8774" t="s">
        <v>16</v>
      </c>
      <c r="I8774">
        <v>4.1000000000000002E-2</v>
      </c>
      <c r="J8774">
        <f t="shared" si="276"/>
        <v>336.2</v>
      </c>
      <c r="K8774">
        <v>0.78144000000000002</v>
      </c>
      <c r="L8774" s="1">
        <f t="shared" si="277"/>
        <v>6407.808</v>
      </c>
    </row>
    <row r="8775" spans="1:12" x14ac:dyDescent="0.25">
      <c r="A8775" t="s">
        <v>18785</v>
      </c>
      <c r="B8775" t="s">
        <v>18786</v>
      </c>
      <c r="C8775" t="s">
        <v>18679</v>
      </c>
      <c r="D8775">
        <v>875</v>
      </c>
      <c r="E8775" t="s">
        <v>2673</v>
      </c>
      <c r="F8775" t="s">
        <v>15</v>
      </c>
      <c r="G8775" s="2">
        <v>10000</v>
      </c>
      <c r="H8775" t="s">
        <v>16</v>
      </c>
      <c r="I8775">
        <v>4.6800000000000001E-2</v>
      </c>
      <c r="J8775">
        <f t="shared" si="276"/>
        <v>468</v>
      </c>
      <c r="K8775">
        <v>0.64</v>
      </c>
      <c r="L8775" s="1">
        <f t="shared" si="277"/>
        <v>6400</v>
      </c>
    </row>
    <row r="8776" spans="1:12" x14ac:dyDescent="0.25">
      <c r="A8776" t="s">
        <v>21431</v>
      </c>
      <c r="B8776" t="s">
        <v>21432</v>
      </c>
      <c r="C8776" t="s">
        <v>21433</v>
      </c>
      <c r="D8776">
        <v>875</v>
      </c>
      <c r="E8776" t="s">
        <v>2673</v>
      </c>
      <c r="F8776" t="s">
        <v>15</v>
      </c>
      <c r="G8776" s="2">
        <v>5675</v>
      </c>
      <c r="H8776" t="s">
        <v>16</v>
      </c>
      <c r="I8776">
        <v>0.13500000000000001</v>
      </c>
      <c r="J8776">
        <f t="shared" si="276"/>
        <v>766.125</v>
      </c>
      <c r="K8776">
        <v>1.125</v>
      </c>
      <c r="L8776" s="1">
        <f t="shared" si="277"/>
        <v>6384.375</v>
      </c>
    </row>
    <row r="8777" spans="1:12" x14ac:dyDescent="0.25">
      <c r="A8777" t="s">
        <v>19766</v>
      </c>
      <c r="B8777" t="s">
        <v>19767</v>
      </c>
      <c r="C8777" t="s">
        <v>16692</v>
      </c>
      <c r="D8777">
        <v>875</v>
      </c>
      <c r="E8777" t="s">
        <v>2673</v>
      </c>
      <c r="F8777" t="s">
        <v>15</v>
      </c>
      <c r="G8777" s="2">
        <v>6075</v>
      </c>
      <c r="H8777" t="s">
        <v>16</v>
      </c>
      <c r="I8777">
        <v>0.16700000000000001</v>
      </c>
      <c r="J8777">
        <f t="shared" si="276"/>
        <v>1014.5250000000001</v>
      </c>
      <c r="K8777">
        <v>1.0504899999999999</v>
      </c>
      <c r="L8777" s="1">
        <f t="shared" si="277"/>
        <v>6381.7267499999998</v>
      </c>
    </row>
    <row r="8778" spans="1:12" x14ac:dyDescent="0.25">
      <c r="A8778" t="s">
        <v>23184</v>
      </c>
      <c r="B8778" t="s">
        <v>23185</v>
      </c>
      <c r="C8778" t="s">
        <v>23183</v>
      </c>
      <c r="D8778">
        <v>875</v>
      </c>
      <c r="E8778" t="s">
        <v>2673</v>
      </c>
      <c r="F8778" t="s">
        <v>15</v>
      </c>
      <c r="G8778" s="2">
        <v>26875</v>
      </c>
      <c r="H8778" t="s">
        <v>16</v>
      </c>
      <c r="I8778">
        <v>5.8000000000000003E-2</v>
      </c>
      <c r="J8778">
        <f t="shared" si="276"/>
        <v>1558.75</v>
      </c>
      <c r="K8778">
        <v>0.2374</v>
      </c>
      <c r="L8778" s="1">
        <f t="shared" si="277"/>
        <v>6380.125</v>
      </c>
    </row>
    <row r="8779" spans="1:12" x14ac:dyDescent="0.25">
      <c r="A8779" t="s">
        <v>18106</v>
      </c>
      <c r="B8779" t="s">
        <v>18107</v>
      </c>
      <c r="C8779" t="s">
        <v>17824</v>
      </c>
      <c r="D8779">
        <v>875</v>
      </c>
      <c r="E8779" t="s">
        <v>2673</v>
      </c>
      <c r="F8779" t="s">
        <v>15</v>
      </c>
      <c r="G8779" s="2">
        <v>10015</v>
      </c>
      <c r="H8779" t="s">
        <v>16</v>
      </c>
      <c r="I8779">
        <v>4.0500000000000001E-2</v>
      </c>
      <c r="J8779">
        <f t="shared" si="276"/>
        <v>405.60750000000002</v>
      </c>
      <c r="K8779">
        <v>0.63666</v>
      </c>
      <c r="L8779" s="1">
        <f t="shared" si="277"/>
        <v>6376.1499000000003</v>
      </c>
    </row>
    <row r="8780" spans="1:12" x14ac:dyDescent="0.25">
      <c r="A8780" t="s">
        <v>17600</v>
      </c>
      <c r="B8780" t="s">
        <v>17601</v>
      </c>
      <c r="C8780" t="s">
        <v>17599</v>
      </c>
      <c r="D8780">
        <v>875</v>
      </c>
      <c r="E8780" t="s">
        <v>2673</v>
      </c>
      <c r="F8780" t="s">
        <v>15</v>
      </c>
      <c r="G8780" s="2">
        <v>4150</v>
      </c>
      <c r="H8780" t="s">
        <v>16</v>
      </c>
      <c r="I8780">
        <v>0.15629000000000001</v>
      </c>
      <c r="J8780">
        <f t="shared" si="276"/>
        <v>648.60350000000005</v>
      </c>
      <c r="K8780">
        <v>1.53538</v>
      </c>
      <c r="L8780" s="1">
        <f t="shared" si="277"/>
        <v>6371.8270000000002</v>
      </c>
    </row>
    <row r="8781" spans="1:12" x14ac:dyDescent="0.25">
      <c r="A8781" t="s">
        <v>22595</v>
      </c>
      <c r="B8781" t="s">
        <v>22596</v>
      </c>
      <c r="C8781" t="s">
        <v>22323</v>
      </c>
      <c r="D8781">
        <v>875</v>
      </c>
      <c r="E8781" t="s">
        <v>2673</v>
      </c>
      <c r="F8781" t="s">
        <v>15</v>
      </c>
      <c r="G8781" s="2">
        <v>65000</v>
      </c>
      <c r="H8781" t="s">
        <v>16</v>
      </c>
      <c r="I8781">
        <v>1.985E-2</v>
      </c>
      <c r="J8781">
        <f t="shared" si="276"/>
        <v>1290.25</v>
      </c>
      <c r="K8781">
        <v>9.7989999999999994E-2</v>
      </c>
      <c r="L8781" s="1">
        <f t="shared" si="277"/>
        <v>6369.3499999999995</v>
      </c>
    </row>
    <row r="8782" spans="1:12" x14ac:dyDescent="0.25">
      <c r="A8782" t="s">
        <v>21968</v>
      </c>
      <c r="B8782" t="s">
        <v>21969</v>
      </c>
      <c r="C8782" t="s">
        <v>21900</v>
      </c>
      <c r="D8782">
        <v>875</v>
      </c>
      <c r="E8782" t="s">
        <v>2673</v>
      </c>
      <c r="F8782" t="s">
        <v>15</v>
      </c>
      <c r="G8782" s="2">
        <v>4274</v>
      </c>
      <c r="H8782" t="s">
        <v>16</v>
      </c>
      <c r="I8782">
        <v>0.17799999999999999</v>
      </c>
      <c r="J8782">
        <f t="shared" si="276"/>
        <v>760.77199999999993</v>
      </c>
      <c r="K8782">
        <v>1.49</v>
      </c>
      <c r="L8782" s="1">
        <f t="shared" si="277"/>
        <v>6368.26</v>
      </c>
    </row>
    <row r="8783" spans="1:12" x14ac:dyDescent="0.25">
      <c r="A8783" t="s">
        <v>22554</v>
      </c>
      <c r="B8783" t="s">
        <v>22555</v>
      </c>
      <c r="C8783" t="s">
        <v>22556</v>
      </c>
      <c r="D8783">
        <v>875</v>
      </c>
      <c r="E8783" t="s">
        <v>2673</v>
      </c>
      <c r="F8783" t="s">
        <v>15</v>
      </c>
      <c r="G8783" s="2">
        <v>11730</v>
      </c>
      <c r="H8783" t="s">
        <v>16</v>
      </c>
      <c r="I8783">
        <v>0.38600000000000001</v>
      </c>
      <c r="J8783">
        <f t="shared" si="276"/>
        <v>4527.78</v>
      </c>
      <c r="K8783">
        <v>0.54200000000000004</v>
      </c>
      <c r="L8783" s="1">
        <f t="shared" si="277"/>
        <v>6357.6600000000008</v>
      </c>
    </row>
    <row r="8784" spans="1:12" x14ac:dyDescent="0.25">
      <c r="A8784" t="s">
        <v>23932</v>
      </c>
      <c r="B8784" t="s">
        <v>23933</v>
      </c>
      <c r="C8784" t="s">
        <v>15621</v>
      </c>
      <c r="D8784">
        <v>875</v>
      </c>
      <c r="E8784" t="s">
        <v>2673</v>
      </c>
      <c r="F8784" t="s">
        <v>15</v>
      </c>
      <c r="G8784" s="2">
        <v>185448</v>
      </c>
      <c r="H8784" t="s">
        <v>16</v>
      </c>
      <c r="I8784">
        <v>3.5400000000000002E-3</v>
      </c>
      <c r="J8784">
        <f t="shared" si="276"/>
        <v>656.48592000000008</v>
      </c>
      <c r="K8784">
        <v>3.4169999999999999E-2</v>
      </c>
      <c r="L8784" s="1">
        <f t="shared" si="277"/>
        <v>6336.7581599999994</v>
      </c>
    </row>
    <row r="8785" spans="1:12" x14ac:dyDescent="0.25">
      <c r="A8785" t="s">
        <v>23660</v>
      </c>
      <c r="B8785" t="s">
        <v>23661</v>
      </c>
      <c r="C8785" t="s">
        <v>23651</v>
      </c>
      <c r="D8785">
        <v>875</v>
      </c>
      <c r="E8785" t="s">
        <v>2673</v>
      </c>
      <c r="F8785" t="s">
        <v>15</v>
      </c>
      <c r="G8785" s="2">
        <v>83796</v>
      </c>
      <c r="H8785" t="s">
        <v>16</v>
      </c>
      <c r="I8785">
        <v>5.1999999999999998E-3</v>
      </c>
      <c r="J8785">
        <f t="shared" si="276"/>
        <v>435.73919999999998</v>
      </c>
      <c r="K8785">
        <v>7.5569999999999998E-2</v>
      </c>
      <c r="L8785" s="1">
        <f t="shared" si="277"/>
        <v>6332.4637199999997</v>
      </c>
    </row>
    <row r="8786" spans="1:12" x14ac:dyDescent="0.25">
      <c r="A8786" t="s">
        <v>23200</v>
      </c>
      <c r="B8786" t="s">
        <v>23201</v>
      </c>
      <c r="C8786" t="s">
        <v>23197</v>
      </c>
      <c r="D8786">
        <v>875</v>
      </c>
      <c r="E8786" t="s">
        <v>2673</v>
      </c>
      <c r="F8786" t="s">
        <v>15</v>
      </c>
      <c r="G8786" s="2">
        <v>12985</v>
      </c>
      <c r="H8786" t="s">
        <v>16</v>
      </c>
      <c r="I8786">
        <v>5.8000000000000003E-2</v>
      </c>
      <c r="J8786">
        <f t="shared" si="276"/>
        <v>753.13</v>
      </c>
      <c r="K8786">
        <v>0.48749999999999999</v>
      </c>
      <c r="L8786" s="1">
        <f t="shared" si="277"/>
        <v>6330.1875</v>
      </c>
    </row>
    <row r="8787" spans="1:12" x14ac:dyDescent="0.25">
      <c r="A8787" t="s">
        <v>20667</v>
      </c>
      <c r="B8787" t="s">
        <v>20668</v>
      </c>
      <c r="C8787" t="s">
        <v>15783</v>
      </c>
      <c r="D8787">
        <v>875</v>
      </c>
      <c r="E8787" t="s">
        <v>2673</v>
      </c>
      <c r="F8787" t="s">
        <v>15</v>
      </c>
      <c r="G8787" s="2">
        <v>7250</v>
      </c>
      <c r="H8787" t="s">
        <v>16</v>
      </c>
      <c r="I8787">
        <v>0.1381</v>
      </c>
      <c r="J8787">
        <f t="shared" si="276"/>
        <v>1001.225</v>
      </c>
      <c r="K8787">
        <v>0.87275000000000003</v>
      </c>
      <c r="L8787" s="1">
        <f t="shared" si="277"/>
        <v>6327.4375</v>
      </c>
    </row>
    <row r="8788" spans="1:12" x14ac:dyDescent="0.25">
      <c r="A8788" t="s">
        <v>21984</v>
      </c>
      <c r="B8788" t="s">
        <v>21985</v>
      </c>
      <c r="C8788" t="s">
        <v>21983</v>
      </c>
      <c r="D8788">
        <v>875</v>
      </c>
      <c r="E8788" t="s">
        <v>2673</v>
      </c>
      <c r="F8788" t="s">
        <v>15</v>
      </c>
      <c r="G8788" s="2">
        <v>37750</v>
      </c>
      <c r="H8788" t="s">
        <v>16</v>
      </c>
      <c r="I8788">
        <v>5.0000000000000001E-3</v>
      </c>
      <c r="J8788">
        <f t="shared" si="276"/>
        <v>188.75</v>
      </c>
      <c r="K8788">
        <v>0.16750000000000001</v>
      </c>
      <c r="L8788" s="1">
        <f t="shared" si="277"/>
        <v>6323.125</v>
      </c>
    </row>
    <row r="8789" spans="1:12" x14ac:dyDescent="0.25">
      <c r="A8789" t="s">
        <v>19842</v>
      </c>
      <c r="B8789" t="s">
        <v>19843</v>
      </c>
      <c r="C8789" t="s">
        <v>19844</v>
      </c>
      <c r="D8789">
        <v>875</v>
      </c>
      <c r="E8789" t="s">
        <v>2673</v>
      </c>
      <c r="F8789" t="s">
        <v>15</v>
      </c>
      <c r="G8789" s="2">
        <v>4000</v>
      </c>
      <c r="H8789" t="s">
        <v>16</v>
      </c>
      <c r="I8789">
        <v>0.18</v>
      </c>
      <c r="J8789">
        <f t="shared" si="276"/>
        <v>720</v>
      </c>
      <c r="K8789">
        <v>1.5769299999999999</v>
      </c>
      <c r="L8789" s="1">
        <f t="shared" si="277"/>
        <v>6307.7199999999993</v>
      </c>
    </row>
    <row r="8790" spans="1:12" x14ac:dyDescent="0.25">
      <c r="A8790" t="s">
        <v>19746</v>
      </c>
      <c r="B8790" t="s">
        <v>19747</v>
      </c>
      <c r="C8790" t="s">
        <v>19745</v>
      </c>
      <c r="D8790">
        <v>875</v>
      </c>
      <c r="E8790" t="s">
        <v>2673</v>
      </c>
      <c r="F8790" t="s">
        <v>15</v>
      </c>
      <c r="G8790" s="2">
        <v>4460</v>
      </c>
      <c r="H8790" t="s">
        <v>16</v>
      </c>
      <c r="I8790">
        <v>0.14079</v>
      </c>
      <c r="J8790">
        <f t="shared" si="276"/>
        <v>627.92340000000002</v>
      </c>
      <c r="K8790">
        <v>1.4140299999999999</v>
      </c>
      <c r="L8790" s="1">
        <f t="shared" si="277"/>
        <v>6306.5737999999992</v>
      </c>
    </row>
    <row r="8791" spans="1:12" x14ac:dyDescent="0.25">
      <c r="A8791" t="s">
        <v>24974</v>
      </c>
      <c r="B8791" t="s">
        <v>24975</v>
      </c>
      <c r="C8791" t="s">
        <v>24976</v>
      </c>
      <c r="D8791">
        <v>875</v>
      </c>
      <c r="E8791" t="s">
        <v>2673</v>
      </c>
      <c r="F8791" t="s">
        <v>15</v>
      </c>
      <c r="G8791" s="2">
        <v>100160</v>
      </c>
      <c r="H8791" t="s">
        <v>16</v>
      </c>
      <c r="I8791">
        <v>3.9699999999999996E-3</v>
      </c>
      <c r="J8791">
        <f t="shared" si="276"/>
        <v>397.63519999999994</v>
      </c>
      <c r="K8791">
        <v>6.1960000000000001E-2</v>
      </c>
      <c r="L8791" s="1">
        <f t="shared" si="277"/>
        <v>6205.9135999999999</v>
      </c>
    </row>
    <row r="8792" spans="1:12" x14ac:dyDescent="0.25">
      <c r="A8792" t="s">
        <v>22191</v>
      </c>
      <c r="B8792" t="s">
        <v>22192</v>
      </c>
      <c r="C8792" t="s">
        <v>22193</v>
      </c>
      <c r="D8792">
        <v>875</v>
      </c>
      <c r="E8792" t="s">
        <v>2673</v>
      </c>
      <c r="F8792" t="s">
        <v>15</v>
      </c>
      <c r="G8792" s="2">
        <v>50782</v>
      </c>
      <c r="H8792" t="s">
        <v>16</v>
      </c>
      <c r="I8792">
        <v>1.9E-2</v>
      </c>
      <c r="J8792">
        <f t="shared" si="276"/>
        <v>964.85799999999995</v>
      </c>
      <c r="K8792">
        <v>0.12214999999999999</v>
      </c>
      <c r="L8792" s="1">
        <f t="shared" si="277"/>
        <v>6203.0212999999994</v>
      </c>
    </row>
    <row r="8793" spans="1:12" x14ac:dyDescent="0.25">
      <c r="A8793" t="s">
        <v>19965</v>
      </c>
      <c r="B8793" t="s">
        <v>19966</v>
      </c>
      <c r="C8793" t="s">
        <v>19962</v>
      </c>
      <c r="D8793">
        <v>875</v>
      </c>
      <c r="E8793" t="s">
        <v>2673</v>
      </c>
      <c r="F8793" t="s">
        <v>15</v>
      </c>
      <c r="G8793" s="2">
        <v>26622</v>
      </c>
      <c r="H8793" t="s">
        <v>16</v>
      </c>
      <c r="I8793">
        <v>1.41E-2</v>
      </c>
      <c r="J8793">
        <f t="shared" si="276"/>
        <v>375.37020000000001</v>
      </c>
      <c r="K8793">
        <v>0.23271</v>
      </c>
      <c r="L8793" s="1">
        <f t="shared" si="277"/>
        <v>6195.2056199999997</v>
      </c>
    </row>
    <row r="8794" spans="1:12" x14ac:dyDescent="0.25">
      <c r="A8794" t="s">
        <v>21757</v>
      </c>
      <c r="B8794" t="s">
        <v>21758</v>
      </c>
      <c r="C8794" t="s">
        <v>21759</v>
      </c>
      <c r="D8794">
        <v>875</v>
      </c>
      <c r="E8794" t="s">
        <v>2673</v>
      </c>
      <c r="F8794" t="s">
        <v>15</v>
      </c>
      <c r="G8794" s="2">
        <v>17800</v>
      </c>
      <c r="H8794" t="s">
        <v>4444</v>
      </c>
      <c r="I8794">
        <v>1.4999999999999999E-4</v>
      </c>
      <c r="J8794">
        <f t="shared" si="276"/>
        <v>2.67</v>
      </c>
      <c r="K8794">
        <v>0.34776000000000001</v>
      </c>
      <c r="L8794" s="1">
        <f t="shared" si="277"/>
        <v>6190.1280000000006</v>
      </c>
    </row>
    <row r="8795" spans="1:12" x14ac:dyDescent="0.25">
      <c r="A8795" t="s">
        <v>23308</v>
      </c>
      <c r="B8795" t="s">
        <v>23309</v>
      </c>
      <c r="C8795" t="s">
        <v>23310</v>
      </c>
      <c r="D8795">
        <v>875</v>
      </c>
      <c r="E8795" t="s">
        <v>2673</v>
      </c>
      <c r="F8795" t="s">
        <v>15</v>
      </c>
      <c r="G8795" s="2">
        <v>26790</v>
      </c>
      <c r="H8795" t="s">
        <v>16</v>
      </c>
      <c r="I8795">
        <v>0.125</v>
      </c>
      <c r="J8795">
        <f t="shared" si="276"/>
        <v>3348.75</v>
      </c>
      <c r="K8795">
        <v>0.23100000000000001</v>
      </c>
      <c r="L8795" s="1">
        <f t="shared" si="277"/>
        <v>6188.4900000000007</v>
      </c>
    </row>
    <row r="8796" spans="1:12" x14ac:dyDescent="0.25">
      <c r="A8796" t="s">
        <v>21345</v>
      </c>
      <c r="B8796" t="s">
        <v>21346</v>
      </c>
      <c r="C8796" t="s">
        <v>21318</v>
      </c>
      <c r="D8796">
        <v>875</v>
      </c>
      <c r="E8796" t="s">
        <v>2673</v>
      </c>
      <c r="F8796" t="s">
        <v>15</v>
      </c>
      <c r="G8796" s="2">
        <v>46576</v>
      </c>
      <c r="H8796" t="s">
        <v>16</v>
      </c>
      <c r="I8796">
        <v>1.2E-2</v>
      </c>
      <c r="J8796">
        <f t="shared" si="276"/>
        <v>558.91200000000003</v>
      </c>
      <c r="K8796">
        <v>0.13281999999999999</v>
      </c>
      <c r="L8796" s="1">
        <f t="shared" si="277"/>
        <v>6186.2243199999994</v>
      </c>
    </row>
    <row r="8797" spans="1:12" x14ac:dyDescent="0.25">
      <c r="A8797" t="s">
        <v>17264</v>
      </c>
      <c r="B8797" t="s">
        <v>17265</v>
      </c>
      <c r="C8797" t="s">
        <v>17266</v>
      </c>
      <c r="D8797">
        <v>875</v>
      </c>
      <c r="E8797" t="s">
        <v>2673</v>
      </c>
      <c r="F8797" t="s">
        <v>15</v>
      </c>
      <c r="G8797" s="2">
        <v>7971</v>
      </c>
      <c r="H8797" t="s">
        <v>16</v>
      </c>
      <c r="I8797">
        <v>0.14399999999999999</v>
      </c>
      <c r="J8797">
        <f t="shared" si="276"/>
        <v>1147.8239999999998</v>
      </c>
      <c r="K8797">
        <v>0.77485999999999999</v>
      </c>
      <c r="L8797" s="1">
        <f t="shared" si="277"/>
        <v>6176.40906</v>
      </c>
    </row>
    <row r="8798" spans="1:12" x14ac:dyDescent="0.25">
      <c r="A8798" t="s">
        <v>20289</v>
      </c>
      <c r="B8798" t="s">
        <v>20290</v>
      </c>
      <c r="C8798" t="s">
        <v>20291</v>
      </c>
      <c r="D8798">
        <v>876</v>
      </c>
      <c r="E8798" t="s">
        <v>2673</v>
      </c>
      <c r="F8798" t="s">
        <v>15</v>
      </c>
      <c r="G8798" s="2">
        <v>573998</v>
      </c>
      <c r="H8798" t="s">
        <v>16</v>
      </c>
      <c r="I8798">
        <v>2.8E-3</v>
      </c>
      <c r="J8798">
        <f t="shared" si="276"/>
        <v>1607.1944000000001</v>
      </c>
      <c r="K8798">
        <v>1.076E-2</v>
      </c>
      <c r="L8798" s="1">
        <f t="shared" si="277"/>
        <v>6176.2184800000005</v>
      </c>
    </row>
    <row r="8799" spans="1:12" x14ac:dyDescent="0.25">
      <c r="A8799" t="s">
        <v>17057</v>
      </c>
      <c r="B8799" t="s">
        <v>17058</v>
      </c>
      <c r="C8799" t="s">
        <v>17059</v>
      </c>
      <c r="D8799">
        <v>875</v>
      </c>
      <c r="E8799" t="s">
        <v>2673</v>
      </c>
      <c r="F8799" t="s">
        <v>15</v>
      </c>
      <c r="G8799" s="2">
        <v>45515</v>
      </c>
      <c r="H8799" t="s">
        <v>16</v>
      </c>
      <c r="I8799">
        <v>1.9689999999999999E-2</v>
      </c>
      <c r="J8799">
        <f t="shared" si="276"/>
        <v>896.19034999999997</v>
      </c>
      <c r="K8799">
        <v>0.13564999999999999</v>
      </c>
      <c r="L8799" s="1">
        <f t="shared" si="277"/>
        <v>6174.1097499999996</v>
      </c>
    </row>
    <row r="8800" spans="1:12" x14ac:dyDescent="0.25">
      <c r="A8800" t="s">
        <v>22483</v>
      </c>
      <c r="B8800" t="s">
        <v>22481</v>
      </c>
      <c r="C8800" t="s">
        <v>22484</v>
      </c>
      <c r="D8800">
        <v>875</v>
      </c>
      <c r="E8800" t="s">
        <v>2673</v>
      </c>
      <c r="F8800" t="s">
        <v>15</v>
      </c>
      <c r="G8800" s="2">
        <v>49350</v>
      </c>
      <c r="H8800" t="s">
        <v>16</v>
      </c>
      <c r="I8800">
        <v>6.8000000000000005E-2</v>
      </c>
      <c r="J8800">
        <f t="shared" si="276"/>
        <v>3355.8</v>
      </c>
      <c r="K8800">
        <v>0.125</v>
      </c>
      <c r="L8800" s="1">
        <f t="shared" si="277"/>
        <v>6168.75</v>
      </c>
    </row>
    <row r="8801" spans="1:12" x14ac:dyDescent="0.25">
      <c r="A8801" t="s">
        <v>19660</v>
      </c>
      <c r="B8801" t="s">
        <v>19661</v>
      </c>
      <c r="C8801" t="s">
        <v>16692</v>
      </c>
      <c r="D8801">
        <v>875</v>
      </c>
      <c r="E8801" t="s">
        <v>2673</v>
      </c>
      <c r="F8801" t="s">
        <v>15</v>
      </c>
      <c r="G8801" s="2">
        <v>5800</v>
      </c>
      <c r="H8801" t="s">
        <v>16</v>
      </c>
      <c r="I8801">
        <v>0.16700000000000001</v>
      </c>
      <c r="J8801">
        <f t="shared" si="276"/>
        <v>968.6</v>
      </c>
      <c r="K8801">
        <v>1.06328</v>
      </c>
      <c r="L8801" s="1">
        <f t="shared" si="277"/>
        <v>6167.0240000000003</v>
      </c>
    </row>
    <row r="8802" spans="1:12" x14ac:dyDescent="0.25">
      <c r="A8802" t="s">
        <v>24022</v>
      </c>
      <c r="B8802" t="s">
        <v>24023</v>
      </c>
      <c r="C8802" t="s">
        <v>24015</v>
      </c>
      <c r="D8802">
        <v>875</v>
      </c>
      <c r="E8802" t="s">
        <v>2673</v>
      </c>
      <c r="F8802" t="s">
        <v>15</v>
      </c>
      <c r="G8802" s="2">
        <v>34500</v>
      </c>
      <c r="H8802" t="s">
        <v>16</v>
      </c>
      <c r="I8802">
        <v>4.9199999999999999E-3</v>
      </c>
      <c r="J8802">
        <f t="shared" ref="J8802:J8865" si="278">G8802*I8802</f>
        <v>169.74</v>
      </c>
      <c r="K8802">
        <v>0.17860999999999999</v>
      </c>
      <c r="L8802" s="1">
        <f t="shared" ref="L8802:L8865" si="279">G8802*K8802</f>
        <v>6162.0450000000001</v>
      </c>
    </row>
    <row r="8803" spans="1:12" x14ac:dyDescent="0.25">
      <c r="A8803" t="s">
        <v>23208</v>
      </c>
      <c r="B8803" t="s">
        <v>23209</v>
      </c>
      <c r="C8803" t="s">
        <v>23207</v>
      </c>
      <c r="D8803">
        <v>875</v>
      </c>
      <c r="E8803" t="s">
        <v>2673</v>
      </c>
      <c r="F8803" t="s">
        <v>15</v>
      </c>
      <c r="G8803" s="2">
        <v>45820</v>
      </c>
      <c r="H8803" t="s">
        <v>16</v>
      </c>
      <c r="I8803">
        <v>5.8000000000000003E-2</v>
      </c>
      <c r="J8803">
        <f t="shared" si="278"/>
        <v>2657.56</v>
      </c>
      <c r="K8803">
        <v>0.13425000000000001</v>
      </c>
      <c r="L8803" s="1">
        <f t="shared" si="279"/>
        <v>6151.335</v>
      </c>
    </row>
    <row r="8804" spans="1:12" x14ac:dyDescent="0.25">
      <c r="A8804" t="s">
        <v>23264</v>
      </c>
      <c r="B8804" t="s">
        <v>23265</v>
      </c>
      <c r="C8804" t="s">
        <v>23263</v>
      </c>
      <c r="D8804">
        <v>875</v>
      </c>
      <c r="E8804" t="s">
        <v>2673</v>
      </c>
      <c r="F8804" t="s">
        <v>15</v>
      </c>
      <c r="G8804" s="2">
        <v>37455</v>
      </c>
      <c r="H8804" t="s">
        <v>16</v>
      </c>
      <c r="I8804">
        <v>0.05</v>
      </c>
      <c r="J8804">
        <f t="shared" si="278"/>
        <v>1872.75</v>
      </c>
      <c r="K8804">
        <v>0.16395000000000001</v>
      </c>
      <c r="L8804" s="1">
        <f t="shared" si="279"/>
        <v>6140.7472500000003</v>
      </c>
    </row>
    <row r="8805" spans="1:12" x14ac:dyDescent="0.25">
      <c r="A8805" t="s">
        <v>23652</v>
      </c>
      <c r="B8805" t="s">
        <v>23653</v>
      </c>
      <c r="C8805" t="s">
        <v>23651</v>
      </c>
      <c r="D8805">
        <v>875</v>
      </c>
      <c r="E8805" t="s">
        <v>2673</v>
      </c>
      <c r="F8805" t="s">
        <v>15</v>
      </c>
      <c r="G8805" s="2">
        <v>81164</v>
      </c>
      <c r="H8805" t="s">
        <v>16</v>
      </c>
      <c r="I8805">
        <v>5.0000000000000001E-3</v>
      </c>
      <c r="J8805">
        <f t="shared" si="278"/>
        <v>405.82</v>
      </c>
      <c r="K8805">
        <v>7.5569999999999998E-2</v>
      </c>
      <c r="L8805" s="1">
        <f t="shared" si="279"/>
        <v>6133.5634799999998</v>
      </c>
    </row>
    <row r="8806" spans="1:12" x14ac:dyDescent="0.25">
      <c r="A8806" t="s">
        <v>23806</v>
      </c>
      <c r="B8806" t="s">
        <v>23807</v>
      </c>
      <c r="C8806" t="s">
        <v>23808</v>
      </c>
      <c r="D8806">
        <v>875</v>
      </c>
      <c r="E8806" t="s">
        <v>2673</v>
      </c>
      <c r="F8806" t="s">
        <v>15</v>
      </c>
      <c r="G8806" s="2">
        <v>18530</v>
      </c>
      <c r="H8806" t="s">
        <v>16</v>
      </c>
      <c r="I8806">
        <v>0.104</v>
      </c>
      <c r="J8806">
        <f t="shared" si="278"/>
        <v>1927.12</v>
      </c>
      <c r="K8806">
        <v>0.33100000000000002</v>
      </c>
      <c r="L8806" s="1">
        <f t="shared" si="279"/>
        <v>6133.43</v>
      </c>
    </row>
    <row r="8807" spans="1:12" x14ac:dyDescent="0.25">
      <c r="A8807" t="s">
        <v>12122</v>
      </c>
      <c r="B8807" t="s">
        <v>12123</v>
      </c>
      <c r="C8807" t="s">
        <v>12124</v>
      </c>
      <c r="D8807">
        <v>875</v>
      </c>
      <c r="E8807" t="s">
        <v>2673</v>
      </c>
      <c r="F8807" t="s">
        <v>15</v>
      </c>
      <c r="G8807" s="2">
        <v>27918</v>
      </c>
      <c r="H8807" t="s">
        <v>16</v>
      </c>
      <c r="I8807">
        <v>0.01</v>
      </c>
      <c r="J8807">
        <f t="shared" si="278"/>
        <v>279.18</v>
      </c>
      <c r="K8807">
        <v>0.21879999999999999</v>
      </c>
      <c r="L8807" s="1">
        <f t="shared" si="279"/>
        <v>6108.4583999999995</v>
      </c>
    </row>
    <row r="8808" spans="1:12" x14ac:dyDescent="0.25">
      <c r="A8808" t="s">
        <v>24877</v>
      </c>
      <c r="B8808" t="s">
        <v>24878</v>
      </c>
      <c r="C8808" t="s">
        <v>24879</v>
      </c>
      <c r="D8808">
        <v>875</v>
      </c>
      <c r="E8808" t="s">
        <v>2673</v>
      </c>
      <c r="F8808" t="s">
        <v>15</v>
      </c>
      <c r="G8808" s="2">
        <v>91699</v>
      </c>
      <c r="H8808" t="s">
        <v>16</v>
      </c>
      <c r="I8808">
        <v>1.29E-2</v>
      </c>
      <c r="J8808">
        <f t="shared" si="278"/>
        <v>1182.9170999999999</v>
      </c>
      <c r="K8808">
        <v>6.6500000000000004E-2</v>
      </c>
      <c r="L8808" s="1">
        <f t="shared" si="279"/>
        <v>6097.9835000000003</v>
      </c>
    </row>
    <row r="8809" spans="1:12" x14ac:dyDescent="0.25">
      <c r="A8809" t="s">
        <v>16925</v>
      </c>
      <c r="B8809" t="s">
        <v>16926</v>
      </c>
      <c r="C8809" t="s">
        <v>15783</v>
      </c>
      <c r="D8809">
        <v>875</v>
      </c>
      <c r="E8809" t="s">
        <v>2673</v>
      </c>
      <c r="F8809" t="s">
        <v>15</v>
      </c>
      <c r="G8809" s="2">
        <v>8322</v>
      </c>
      <c r="H8809" t="s">
        <v>16</v>
      </c>
      <c r="I8809">
        <v>0.14474999999999999</v>
      </c>
      <c r="J8809">
        <f t="shared" si="278"/>
        <v>1204.6095</v>
      </c>
      <c r="K8809">
        <v>0.73126999999999998</v>
      </c>
      <c r="L8809" s="1">
        <f t="shared" si="279"/>
        <v>6085.6289399999996</v>
      </c>
    </row>
    <row r="8810" spans="1:12" x14ac:dyDescent="0.25">
      <c r="A8810" t="s">
        <v>24105</v>
      </c>
      <c r="B8810" t="s">
        <v>24106</v>
      </c>
      <c r="C8810" t="s">
        <v>24107</v>
      </c>
      <c r="D8810">
        <v>875</v>
      </c>
      <c r="E8810" t="s">
        <v>2673</v>
      </c>
      <c r="F8810" t="s">
        <v>15</v>
      </c>
      <c r="G8810" s="2">
        <v>49078</v>
      </c>
      <c r="H8810" t="s">
        <v>16</v>
      </c>
      <c r="I8810">
        <v>1.1039999999999999E-2</v>
      </c>
      <c r="J8810">
        <f t="shared" si="278"/>
        <v>541.82111999999995</v>
      </c>
      <c r="K8810">
        <v>0.12391000000000001</v>
      </c>
      <c r="L8810" s="1">
        <f t="shared" si="279"/>
        <v>6081.2549800000006</v>
      </c>
    </row>
    <row r="8811" spans="1:12" x14ac:dyDescent="0.25">
      <c r="A8811" t="s">
        <v>17279</v>
      </c>
      <c r="B8811" t="s">
        <v>17280</v>
      </c>
      <c r="C8811" t="s">
        <v>17266</v>
      </c>
      <c r="D8811">
        <v>875</v>
      </c>
      <c r="E8811" t="s">
        <v>2673</v>
      </c>
      <c r="F8811" t="s">
        <v>15</v>
      </c>
      <c r="G8811" s="2">
        <v>7805</v>
      </c>
      <c r="H8811" t="s">
        <v>16</v>
      </c>
      <c r="I8811">
        <v>0.15895000000000001</v>
      </c>
      <c r="J8811">
        <f t="shared" si="278"/>
        <v>1240.60475</v>
      </c>
      <c r="K8811">
        <v>0.77698999999999996</v>
      </c>
      <c r="L8811" s="1">
        <f t="shared" si="279"/>
        <v>6064.4069499999996</v>
      </c>
    </row>
    <row r="8812" spans="1:12" x14ac:dyDescent="0.25">
      <c r="A8812" t="s">
        <v>20774</v>
      </c>
      <c r="B8812" t="s">
        <v>20775</v>
      </c>
      <c r="C8812" t="s">
        <v>20776</v>
      </c>
      <c r="D8812">
        <v>875</v>
      </c>
      <c r="E8812" t="s">
        <v>2673</v>
      </c>
      <c r="F8812" t="s">
        <v>15</v>
      </c>
      <c r="G8812" s="2">
        <v>4660</v>
      </c>
      <c r="H8812" t="s">
        <v>16</v>
      </c>
      <c r="I8812">
        <v>7.9000000000000001E-2</v>
      </c>
      <c r="J8812">
        <f t="shared" si="278"/>
        <v>368.14</v>
      </c>
      <c r="K8812">
        <v>1.3008200000000001</v>
      </c>
      <c r="L8812" s="1">
        <f t="shared" si="279"/>
        <v>6061.8212000000003</v>
      </c>
    </row>
    <row r="8813" spans="1:12" x14ac:dyDescent="0.25">
      <c r="A8813" t="s">
        <v>16571</v>
      </c>
      <c r="B8813" t="s">
        <v>16572</v>
      </c>
      <c r="C8813" t="s">
        <v>16573</v>
      </c>
      <c r="D8813">
        <v>875</v>
      </c>
      <c r="E8813" t="s">
        <v>2673</v>
      </c>
      <c r="F8813" t="s">
        <v>15</v>
      </c>
      <c r="G8813" s="2">
        <v>28464</v>
      </c>
      <c r="H8813" t="s">
        <v>16</v>
      </c>
      <c r="I8813">
        <v>3.7440000000000001E-2</v>
      </c>
      <c r="J8813">
        <f t="shared" si="278"/>
        <v>1065.6921600000001</v>
      </c>
      <c r="K8813">
        <v>0.21262</v>
      </c>
      <c r="L8813" s="1">
        <f t="shared" si="279"/>
        <v>6052.0156800000004</v>
      </c>
    </row>
    <row r="8814" spans="1:12" x14ac:dyDescent="0.25">
      <c r="A8814" t="s">
        <v>16921</v>
      </c>
      <c r="B8814" t="s">
        <v>16922</v>
      </c>
      <c r="C8814" t="s">
        <v>15783</v>
      </c>
      <c r="D8814">
        <v>875</v>
      </c>
      <c r="E8814" t="s">
        <v>2673</v>
      </c>
      <c r="F8814" t="s">
        <v>15</v>
      </c>
      <c r="G8814" s="2">
        <v>9760</v>
      </c>
      <c r="H8814" t="s">
        <v>16</v>
      </c>
      <c r="I8814">
        <v>0.14474999999999999</v>
      </c>
      <c r="J8814">
        <f t="shared" si="278"/>
        <v>1412.76</v>
      </c>
      <c r="K8814">
        <v>0.62000999999999995</v>
      </c>
      <c r="L8814" s="1">
        <f t="shared" si="279"/>
        <v>6051.2975999999999</v>
      </c>
    </row>
    <row r="8815" spans="1:12" x14ac:dyDescent="0.25">
      <c r="A8815" t="s">
        <v>23222</v>
      </c>
      <c r="B8815" t="s">
        <v>23223</v>
      </c>
      <c r="C8815" t="s">
        <v>23207</v>
      </c>
      <c r="D8815">
        <v>875</v>
      </c>
      <c r="E8815" t="s">
        <v>2673</v>
      </c>
      <c r="F8815" t="s">
        <v>15</v>
      </c>
      <c r="G8815" s="2">
        <v>35680</v>
      </c>
      <c r="H8815" t="s">
        <v>16</v>
      </c>
      <c r="I8815">
        <v>5.8000000000000003E-2</v>
      </c>
      <c r="J8815">
        <f t="shared" si="278"/>
        <v>2069.44</v>
      </c>
      <c r="K8815">
        <v>0.16900000000000001</v>
      </c>
      <c r="L8815" s="1">
        <f t="shared" si="279"/>
        <v>6029.92</v>
      </c>
    </row>
    <row r="8816" spans="1:12" x14ac:dyDescent="0.25">
      <c r="A8816" t="s">
        <v>22294</v>
      </c>
      <c r="B8816" t="s">
        <v>22295</v>
      </c>
      <c r="C8816" t="s">
        <v>22296</v>
      </c>
      <c r="D8816">
        <v>875</v>
      </c>
      <c r="E8816" t="s">
        <v>2673</v>
      </c>
      <c r="F8816" t="s">
        <v>15</v>
      </c>
      <c r="G8816" s="2">
        <v>24610</v>
      </c>
      <c r="H8816" t="s">
        <v>16</v>
      </c>
      <c r="I8816">
        <v>9.1999999999999998E-2</v>
      </c>
      <c r="J8816">
        <f t="shared" si="278"/>
        <v>2264.12</v>
      </c>
      <c r="K8816">
        <v>0.245</v>
      </c>
      <c r="L8816" s="1">
        <f t="shared" si="279"/>
        <v>6029.45</v>
      </c>
    </row>
    <row r="8817" spans="1:12" x14ac:dyDescent="0.25">
      <c r="A8817" t="s">
        <v>19907</v>
      </c>
      <c r="B8817" t="s">
        <v>19908</v>
      </c>
      <c r="C8817" t="s">
        <v>19896</v>
      </c>
      <c r="D8817">
        <v>875</v>
      </c>
      <c r="E8817" t="s">
        <v>2673</v>
      </c>
      <c r="F8817" t="s">
        <v>15</v>
      </c>
      <c r="G8817" s="2">
        <v>18000</v>
      </c>
      <c r="H8817" t="s">
        <v>16</v>
      </c>
      <c r="I8817">
        <v>1.7999999999999999E-2</v>
      </c>
      <c r="J8817">
        <f t="shared" si="278"/>
        <v>324</v>
      </c>
      <c r="K8817">
        <v>0.33373000000000003</v>
      </c>
      <c r="L8817" s="1">
        <f t="shared" si="279"/>
        <v>6007.14</v>
      </c>
    </row>
    <row r="8818" spans="1:12" x14ac:dyDescent="0.25">
      <c r="A8818" t="s">
        <v>19714</v>
      </c>
      <c r="B8818" t="s">
        <v>19715</v>
      </c>
      <c r="C8818" t="s">
        <v>19716</v>
      </c>
      <c r="D8818">
        <v>875</v>
      </c>
      <c r="E8818" t="s">
        <v>2673</v>
      </c>
      <c r="F8818" t="s">
        <v>15</v>
      </c>
      <c r="G8818" s="2">
        <v>17600</v>
      </c>
      <c r="H8818" t="s">
        <v>16</v>
      </c>
      <c r="I8818">
        <v>3.5999999999999997E-2</v>
      </c>
      <c r="J8818">
        <f t="shared" si="278"/>
        <v>633.59999999999991</v>
      </c>
      <c r="K8818">
        <v>0.34100000000000003</v>
      </c>
      <c r="L8818" s="1">
        <f t="shared" si="279"/>
        <v>6001.6</v>
      </c>
    </row>
    <row r="8819" spans="1:12" x14ac:dyDescent="0.25">
      <c r="A8819" t="s">
        <v>21809</v>
      </c>
      <c r="B8819" t="s">
        <v>21810</v>
      </c>
      <c r="C8819" t="s">
        <v>21811</v>
      </c>
      <c r="D8819">
        <v>875</v>
      </c>
      <c r="E8819" t="s">
        <v>2673</v>
      </c>
      <c r="F8819" t="s">
        <v>15</v>
      </c>
      <c r="G8819" s="2">
        <v>6000</v>
      </c>
      <c r="H8819" t="s">
        <v>16</v>
      </c>
      <c r="I8819">
        <v>0.23699999999999999</v>
      </c>
      <c r="J8819">
        <f t="shared" si="278"/>
        <v>1422</v>
      </c>
      <c r="K8819">
        <v>0.99839999999999995</v>
      </c>
      <c r="L8819" s="1">
        <f t="shared" si="279"/>
        <v>5990.4</v>
      </c>
    </row>
    <row r="8820" spans="1:12" x14ac:dyDescent="0.25">
      <c r="A8820" t="s">
        <v>20671</v>
      </c>
      <c r="B8820" t="s">
        <v>20672</v>
      </c>
      <c r="C8820" t="s">
        <v>15783</v>
      </c>
      <c r="D8820">
        <v>875</v>
      </c>
      <c r="E8820" t="s">
        <v>2673</v>
      </c>
      <c r="F8820" t="s">
        <v>15</v>
      </c>
      <c r="G8820" s="2">
        <v>6300</v>
      </c>
      <c r="H8820" t="s">
        <v>16</v>
      </c>
      <c r="I8820">
        <v>0.14119999999999999</v>
      </c>
      <c r="J8820">
        <f t="shared" si="278"/>
        <v>889.56</v>
      </c>
      <c r="K8820">
        <v>0.95035999999999998</v>
      </c>
      <c r="L8820" s="1">
        <f t="shared" si="279"/>
        <v>5987.268</v>
      </c>
    </row>
    <row r="8821" spans="1:12" x14ac:dyDescent="0.25">
      <c r="A8821" t="s">
        <v>24349</v>
      </c>
      <c r="B8821" t="s">
        <v>24350</v>
      </c>
      <c r="C8821" t="s">
        <v>15777</v>
      </c>
      <c r="D8821">
        <v>875</v>
      </c>
      <c r="E8821" t="s">
        <v>2673</v>
      </c>
      <c r="F8821" t="s">
        <v>15</v>
      </c>
      <c r="G8821" s="2">
        <v>158000</v>
      </c>
      <c r="H8821" t="s">
        <v>16</v>
      </c>
      <c r="I8821">
        <v>6.0299999999999998E-3</v>
      </c>
      <c r="J8821">
        <f t="shared" si="278"/>
        <v>952.74</v>
      </c>
      <c r="K8821">
        <v>3.7789999999999997E-2</v>
      </c>
      <c r="L8821" s="1">
        <f t="shared" si="279"/>
        <v>5970.82</v>
      </c>
    </row>
    <row r="8822" spans="1:12" x14ac:dyDescent="0.25">
      <c r="A8822" t="s">
        <v>18193</v>
      </c>
      <c r="B8822" t="s">
        <v>18194</v>
      </c>
      <c r="C8822" t="s">
        <v>16224</v>
      </c>
      <c r="D8822">
        <v>875</v>
      </c>
      <c r="E8822" t="s">
        <v>2673</v>
      </c>
      <c r="F8822" t="s">
        <v>15</v>
      </c>
      <c r="G8822" s="2">
        <v>8975</v>
      </c>
      <c r="H8822" t="s">
        <v>16</v>
      </c>
      <c r="I8822">
        <v>0.12748000000000001</v>
      </c>
      <c r="J8822">
        <f t="shared" si="278"/>
        <v>1144.133</v>
      </c>
      <c r="K8822">
        <v>0.66518999999999995</v>
      </c>
      <c r="L8822" s="1">
        <f t="shared" si="279"/>
        <v>5970.08025</v>
      </c>
    </row>
    <row r="8823" spans="1:12" x14ac:dyDescent="0.25">
      <c r="A8823" t="s">
        <v>19942</v>
      </c>
      <c r="B8823" t="s">
        <v>19943</v>
      </c>
      <c r="C8823" t="s">
        <v>19944</v>
      </c>
      <c r="D8823">
        <v>875</v>
      </c>
      <c r="E8823" t="s">
        <v>2673</v>
      </c>
      <c r="F8823" t="s">
        <v>15</v>
      </c>
      <c r="G8823" s="2">
        <v>9500</v>
      </c>
      <c r="H8823" t="s">
        <v>16</v>
      </c>
      <c r="I8823">
        <v>1.4E-2</v>
      </c>
      <c r="J8823">
        <f t="shared" si="278"/>
        <v>133</v>
      </c>
      <c r="K8823">
        <v>0.62792999999999999</v>
      </c>
      <c r="L8823" s="1">
        <f t="shared" si="279"/>
        <v>5965.335</v>
      </c>
    </row>
    <row r="8824" spans="1:12" x14ac:dyDescent="0.25">
      <c r="A8824" t="s">
        <v>16229</v>
      </c>
      <c r="B8824" t="s">
        <v>16230</v>
      </c>
      <c r="C8824" t="s">
        <v>16231</v>
      </c>
      <c r="D8824">
        <v>875</v>
      </c>
      <c r="E8824" t="s">
        <v>2673</v>
      </c>
      <c r="F8824" t="s">
        <v>15</v>
      </c>
      <c r="G8824" s="2">
        <v>10460</v>
      </c>
      <c r="H8824" t="s">
        <v>16</v>
      </c>
      <c r="I8824">
        <v>4.3999999999999997E-2</v>
      </c>
      <c r="J8824">
        <f t="shared" si="278"/>
        <v>460.23999999999995</v>
      </c>
      <c r="K8824">
        <v>0.56908999999999998</v>
      </c>
      <c r="L8824" s="1">
        <f t="shared" si="279"/>
        <v>5952.6813999999995</v>
      </c>
    </row>
    <row r="8825" spans="1:12" x14ac:dyDescent="0.25">
      <c r="A8825" t="s">
        <v>23649</v>
      </c>
      <c r="B8825" t="s">
        <v>23650</v>
      </c>
      <c r="C8825" t="s">
        <v>23651</v>
      </c>
      <c r="D8825">
        <v>875</v>
      </c>
      <c r="E8825" t="s">
        <v>2673</v>
      </c>
      <c r="F8825" t="s">
        <v>15</v>
      </c>
      <c r="G8825" s="2">
        <v>78712</v>
      </c>
      <c r="H8825" t="s">
        <v>16</v>
      </c>
      <c r="I8825">
        <v>4.9300000000000004E-3</v>
      </c>
      <c r="J8825">
        <f t="shared" si="278"/>
        <v>388.05016000000001</v>
      </c>
      <c r="K8825">
        <v>7.5569999999999998E-2</v>
      </c>
      <c r="L8825" s="1">
        <f t="shared" si="279"/>
        <v>5948.26584</v>
      </c>
    </row>
    <row r="8826" spans="1:12" x14ac:dyDescent="0.25">
      <c r="A8826" t="s">
        <v>24357</v>
      </c>
      <c r="B8826" t="s">
        <v>24358</v>
      </c>
      <c r="C8826" t="s">
        <v>15777</v>
      </c>
      <c r="D8826">
        <v>875</v>
      </c>
      <c r="E8826" t="s">
        <v>2673</v>
      </c>
      <c r="F8826" t="s">
        <v>15</v>
      </c>
      <c r="G8826" s="2">
        <v>157142</v>
      </c>
      <c r="H8826" t="s">
        <v>16</v>
      </c>
      <c r="I8826">
        <v>6.0299999999999998E-3</v>
      </c>
      <c r="J8826">
        <f t="shared" si="278"/>
        <v>947.56625999999994</v>
      </c>
      <c r="K8826">
        <v>3.7789999999999997E-2</v>
      </c>
      <c r="L8826" s="1">
        <f t="shared" si="279"/>
        <v>5938.3961799999997</v>
      </c>
    </row>
    <row r="8827" spans="1:12" x14ac:dyDescent="0.25">
      <c r="A8827" t="s">
        <v>20419</v>
      </c>
      <c r="B8827" t="s">
        <v>20420</v>
      </c>
      <c r="C8827" t="s">
        <v>16231</v>
      </c>
      <c r="D8827">
        <v>875</v>
      </c>
      <c r="E8827" t="s">
        <v>2673</v>
      </c>
      <c r="F8827" t="s">
        <v>15</v>
      </c>
      <c r="G8827" s="2">
        <v>8946</v>
      </c>
      <c r="H8827" t="s">
        <v>16</v>
      </c>
      <c r="I8827">
        <v>4.7300000000000002E-2</v>
      </c>
      <c r="J8827">
        <f t="shared" si="278"/>
        <v>423.14580000000001</v>
      </c>
      <c r="K8827">
        <v>0.66325999999999996</v>
      </c>
      <c r="L8827" s="1">
        <f t="shared" si="279"/>
        <v>5933.5239599999995</v>
      </c>
    </row>
    <row r="8828" spans="1:12" x14ac:dyDescent="0.25">
      <c r="A8828" t="s">
        <v>19600</v>
      </c>
      <c r="B8828" t="s">
        <v>19601</v>
      </c>
      <c r="C8828" t="s">
        <v>19602</v>
      </c>
      <c r="D8828">
        <v>875</v>
      </c>
      <c r="E8828" t="s">
        <v>2673</v>
      </c>
      <c r="F8828" t="s">
        <v>15</v>
      </c>
      <c r="G8828" s="2">
        <v>3925</v>
      </c>
      <c r="H8828" t="s">
        <v>16</v>
      </c>
      <c r="I8828">
        <v>0.15461</v>
      </c>
      <c r="J8828">
        <f t="shared" si="278"/>
        <v>606.84424999999999</v>
      </c>
      <c r="K8828">
        <v>1.5075000000000001</v>
      </c>
      <c r="L8828" s="1">
        <f t="shared" si="279"/>
        <v>5916.9375</v>
      </c>
    </row>
    <row r="8829" spans="1:12" x14ac:dyDescent="0.25">
      <c r="A8829" t="s">
        <v>23034</v>
      </c>
      <c r="B8829" t="s">
        <v>23035</v>
      </c>
      <c r="C8829" t="s">
        <v>23036</v>
      </c>
      <c r="D8829">
        <v>875</v>
      </c>
      <c r="E8829" t="s">
        <v>2673</v>
      </c>
      <c r="F8829" t="s">
        <v>15</v>
      </c>
      <c r="G8829" s="2">
        <v>13750</v>
      </c>
      <c r="H8829" t="s">
        <v>16</v>
      </c>
      <c r="I8829">
        <v>0.24299999999999999</v>
      </c>
      <c r="J8829">
        <f t="shared" si="278"/>
        <v>3341.25</v>
      </c>
      <c r="K8829">
        <v>0.43</v>
      </c>
      <c r="L8829" s="1">
        <f t="shared" si="279"/>
        <v>5912.5</v>
      </c>
    </row>
    <row r="8830" spans="1:12" x14ac:dyDescent="0.25">
      <c r="A8830" t="s">
        <v>23441</v>
      </c>
      <c r="B8830" t="s">
        <v>23442</v>
      </c>
      <c r="C8830" t="s">
        <v>23443</v>
      </c>
      <c r="D8830">
        <v>875</v>
      </c>
      <c r="E8830" t="s">
        <v>2673</v>
      </c>
      <c r="F8830" t="s">
        <v>15</v>
      </c>
      <c r="G8830" s="2">
        <v>40320</v>
      </c>
      <c r="H8830" t="s">
        <v>16</v>
      </c>
      <c r="I8830">
        <v>1.3899999999999999E-2</v>
      </c>
      <c r="J8830">
        <f t="shared" si="278"/>
        <v>560.44799999999998</v>
      </c>
      <c r="K8830">
        <v>0.14660000000000001</v>
      </c>
      <c r="L8830" s="1">
        <f t="shared" si="279"/>
        <v>5910.9120000000003</v>
      </c>
    </row>
    <row r="8831" spans="1:12" x14ac:dyDescent="0.25">
      <c r="A8831" t="s">
        <v>19909</v>
      </c>
      <c r="B8831" t="s">
        <v>19910</v>
      </c>
      <c r="C8831" t="s">
        <v>19896</v>
      </c>
      <c r="D8831">
        <v>875</v>
      </c>
      <c r="E8831" t="s">
        <v>2673</v>
      </c>
      <c r="F8831" t="s">
        <v>15</v>
      </c>
      <c r="G8831" s="2">
        <v>17700</v>
      </c>
      <c r="H8831" t="s">
        <v>16</v>
      </c>
      <c r="I8831">
        <v>0.02</v>
      </c>
      <c r="J8831">
        <f t="shared" si="278"/>
        <v>354</v>
      </c>
      <c r="K8831">
        <v>0.33373000000000003</v>
      </c>
      <c r="L8831" s="1">
        <f t="shared" si="279"/>
        <v>5907.0210000000006</v>
      </c>
    </row>
    <row r="8832" spans="1:12" x14ac:dyDescent="0.25">
      <c r="A8832" t="s">
        <v>24614</v>
      </c>
      <c r="B8832" t="s">
        <v>24615</v>
      </c>
      <c r="C8832" t="s">
        <v>24616</v>
      </c>
      <c r="D8832">
        <v>875</v>
      </c>
      <c r="E8832" t="s">
        <v>2673</v>
      </c>
      <c r="F8832" t="s">
        <v>15</v>
      </c>
      <c r="G8832" s="2">
        <v>53116</v>
      </c>
      <c r="H8832" t="s">
        <v>16</v>
      </c>
      <c r="I8832">
        <v>1.7000000000000001E-2</v>
      </c>
      <c r="J8832">
        <f t="shared" si="278"/>
        <v>902.97200000000009</v>
      </c>
      <c r="K8832">
        <v>0.11105</v>
      </c>
      <c r="L8832" s="1">
        <f t="shared" si="279"/>
        <v>5898.5317999999997</v>
      </c>
    </row>
    <row r="8833" spans="1:12" x14ac:dyDescent="0.25">
      <c r="A8833" t="s">
        <v>18771</v>
      </c>
      <c r="B8833" t="s">
        <v>18772</v>
      </c>
      <c r="C8833" t="s">
        <v>16912</v>
      </c>
      <c r="D8833">
        <v>875</v>
      </c>
      <c r="E8833" t="s">
        <v>2673</v>
      </c>
      <c r="F8833" t="s">
        <v>15</v>
      </c>
      <c r="G8833" s="2">
        <v>17755</v>
      </c>
      <c r="H8833" t="s">
        <v>16</v>
      </c>
      <c r="I8833">
        <v>2.06E-2</v>
      </c>
      <c r="J8833">
        <f t="shared" si="278"/>
        <v>365.75299999999999</v>
      </c>
      <c r="K8833">
        <v>0.33200000000000002</v>
      </c>
      <c r="L8833" s="1">
        <f t="shared" si="279"/>
        <v>5894.66</v>
      </c>
    </row>
    <row r="8834" spans="1:12" x14ac:dyDescent="0.25">
      <c r="A8834" t="s">
        <v>16239</v>
      </c>
      <c r="B8834" t="s">
        <v>16240</v>
      </c>
      <c r="C8834" t="s">
        <v>16241</v>
      </c>
      <c r="D8834">
        <v>875</v>
      </c>
      <c r="E8834" t="s">
        <v>2673</v>
      </c>
      <c r="F8834" t="s">
        <v>15</v>
      </c>
      <c r="G8834" s="2">
        <v>8540</v>
      </c>
      <c r="H8834" t="s">
        <v>16</v>
      </c>
      <c r="I8834">
        <v>4.641E-2</v>
      </c>
      <c r="J8834">
        <f t="shared" si="278"/>
        <v>396.34140000000002</v>
      </c>
      <c r="K8834">
        <v>0.68979000000000001</v>
      </c>
      <c r="L8834" s="1">
        <f t="shared" si="279"/>
        <v>5890.8065999999999</v>
      </c>
    </row>
    <row r="8835" spans="1:12" x14ac:dyDescent="0.25">
      <c r="A8835" t="s">
        <v>24256</v>
      </c>
      <c r="B8835" t="s">
        <v>24257</v>
      </c>
      <c r="C8835" t="s">
        <v>24241</v>
      </c>
      <c r="D8835">
        <v>875</v>
      </c>
      <c r="E8835" t="s">
        <v>2673</v>
      </c>
      <c r="F8835" t="s">
        <v>15</v>
      </c>
      <c r="G8835" s="2">
        <v>104838</v>
      </c>
      <c r="H8835" t="s">
        <v>16</v>
      </c>
      <c r="I8835">
        <v>1.06E-2</v>
      </c>
      <c r="J8835">
        <f t="shared" si="278"/>
        <v>1111.2828</v>
      </c>
      <c r="K8835">
        <v>5.6160000000000002E-2</v>
      </c>
      <c r="L8835" s="1">
        <f t="shared" si="279"/>
        <v>5887.70208</v>
      </c>
    </row>
    <row r="8836" spans="1:12" x14ac:dyDescent="0.25">
      <c r="A8836" t="s">
        <v>19848</v>
      </c>
      <c r="B8836" t="s">
        <v>19849</v>
      </c>
      <c r="C8836" t="s">
        <v>19850</v>
      </c>
      <c r="D8836">
        <v>875</v>
      </c>
      <c r="E8836" t="s">
        <v>2673</v>
      </c>
      <c r="F8836" t="s">
        <v>15</v>
      </c>
      <c r="G8836" s="2">
        <v>5500</v>
      </c>
      <c r="H8836" t="s">
        <v>16</v>
      </c>
      <c r="I8836">
        <v>0.18</v>
      </c>
      <c r="J8836">
        <f t="shared" si="278"/>
        <v>990</v>
      </c>
      <c r="K8836">
        <v>1.0702400000000001</v>
      </c>
      <c r="L8836" s="1">
        <f t="shared" si="279"/>
        <v>5886.3200000000006</v>
      </c>
    </row>
    <row r="8837" spans="1:12" x14ac:dyDescent="0.25">
      <c r="A8837" t="s">
        <v>19071</v>
      </c>
      <c r="B8837" t="s">
        <v>19072</v>
      </c>
      <c r="C8837" t="s">
        <v>19070</v>
      </c>
      <c r="D8837">
        <v>875</v>
      </c>
      <c r="E8837" t="s">
        <v>2673</v>
      </c>
      <c r="F8837" t="s">
        <v>15</v>
      </c>
      <c r="G8837" s="2">
        <v>39440</v>
      </c>
      <c r="H8837" t="s">
        <v>16</v>
      </c>
      <c r="I8837">
        <v>2.1229999999999999E-2</v>
      </c>
      <c r="J8837">
        <f t="shared" si="278"/>
        <v>837.31119999999999</v>
      </c>
      <c r="K8837">
        <v>0.14909</v>
      </c>
      <c r="L8837" s="1">
        <f t="shared" si="279"/>
        <v>5880.1095999999998</v>
      </c>
    </row>
    <row r="8838" spans="1:12" x14ac:dyDescent="0.25">
      <c r="A8838" t="s">
        <v>19905</v>
      </c>
      <c r="B8838" t="s">
        <v>19906</v>
      </c>
      <c r="C8838" t="s">
        <v>19896</v>
      </c>
      <c r="D8838">
        <v>875</v>
      </c>
      <c r="E8838" t="s">
        <v>2673</v>
      </c>
      <c r="F8838" t="s">
        <v>15</v>
      </c>
      <c r="G8838" s="2">
        <v>17565</v>
      </c>
      <c r="H8838" t="s">
        <v>16</v>
      </c>
      <c r="I8838">
        <v>1.7899999999999999E-2</v>
      </c>
      <c r="J8838">
        <f t="shared" si="278"/>
        <v>314.4135</v>
      </c>
      <c r="K8838">
        <v>0.33373000000000003</v>
      </c>
      <c r="L8838" s="1">
        <f t="shared" si="279"/>
        <v>5861.9674500000001</v>
      </c>
    </row>
    <row r="8839" spans="1:12" x14ac:dyDescent="0.25">
      <c r="A8839" t="s">
        <v>22494</v>
      </c>
      <c r="B8839" t="s">
        <v>22495</v>
      </c>
      <c r="C8839" t="s">
        <v>22496</v>
      </c>
      <c r="D8839">
        <v>875</v>
      </c>
      <c r="E8839" t="s">
        <v>2673</v>
      </c>
      <c r="F8839" t="s">
        <v>15</v>
      </c>
      <c r="G8839" s="2">
        <v>51115</v>
      </c>
      <c r="H8839" t="s">
        <v>16</v>
      </c>
      <c r="I8839">
        <v>2.1100000000000001E-2</v>
      </c>
      <c r="J8839">
        <f t="shared" si="278"/>
        <v>1078.5264999999999</v>
      </c>
      <c r="K8839">
        <v>0.1144</v>
      </c>
      <c r="L8839" s="1">
        <f t="shared" si="279"/>
        <v>5847.5560000000005</v>
      </c>
    </row>
    <row r="8840" spans="1:12" x14ac:dyDescent="0.25">
      <c r="A8840" t="s">
        <v>19752</v>
      </c>
      <c r="B8840" t="s">
        <v>19753</v>
      </c>
      <c r="C8840" t="s">
        <v>19675</v>
      </c>
      <c r="D8840">
        <v>875</v>
      </c>
      <c r="E8840" t="s">
        <v>2673</v>
      </c>
      <c r="F8840" t="s">
        <v>15</v>
      </c>
      <c r="G8840" s="2">
        <v>11150</v>
      </c>
      <c r="H8840" t="s">
        <v>16</v>
      </c>
      <c r="I8840">
        <v>3.5999999999999997E-2</v>
      </c>
      <c r="J8840">
        <f t="shared" si="278"/>
        <v>401.4</v>
      </c>
      <c r="K8840">
        <v>0.52324000000000004</v>
      </c>
      <c r="L8840" s="1">
        <f t="shared" si="279"/>
        <v>5834.1260000000002</v>
      </c>
    </row>
    <row r="8841" spans="1:12" x14ac:dyDescent="0.25">
      <c r="A8841" t="s">
        <v>19084</v>
      </c>
      <c r="B8841" t="s">
        <v>19085</v>
      </c>
      <c r="C8841" t="s">
        <v>19083</v>
      </c>
      <c r="D8841">
        <v>875</v>
      </c>
      <c r="E8841" t="s">
        <v>2673</v>
      </c>
      <c r="F8841" t="s">
        <v>15</v>
      </c>
      <c r="G8841" s="2">
        <v>35000</v>
      </c>
      <c r="H8841" t="s">
        <v>16</v>
      </c>
      <c r="I8841">
        <v>2.359E-2</v>
      </c>
      <c r="J8841">
        <f t="shared" si="278"/>
        <v>825.65</v>
      </c>
      <c r="K8841">
        <v>0.16658999999999999</v>
      </c>
      <c r="L8841" s="1">
        <f t="shared" si="279"/>
        <v>5830.65</v>
      </c>
    </row>
    <row r="8842" spans="1:12" x14ac:dyDescent="0.25">
      <c r="A8842" t="s">
        <v>21438</v>
      </c>
      <c r="B8842" t="s">
        <v>21439</v>
      </c>
      <c r="C8842" t="s">
        <v>21433</v>
      </c>
      <c r="D8842">
        <v>875</v>
      </c>
      <c r="E8842" t="s">
        <v>2673</v>
      </c>
      <c r="F8842" t="s">
        <v>15</v>
      </c>
      <c r="G8842" s="2">
        <v>5168</v>
      </c>
      <c r="H8842" t="s">
        <v>16</v>
      </c>
      <c r="I8842">
        <v>0.13500000000000001</v>
      </c>
      <c r="J8842">
        <f t="shared" si="278"/>
        <v>697.68000000000006</v>
      </c>
      <c r="K8842">
        <v>1.125</v>
      </c>
      <c r="L8842" s="1">
        <f t="shared" si="279"/>
        <v>5814</v>
      </c>
    </row>
    <row r="8843" spans="1:12" x14ac:dyDescent="0.25">
      <c r="A8843" t="s">
        <v>19772</v>
      </c>
      <c r="B8843" t="s">
        <v>19773</v>
      </c>
      <c r="C8843" t="s">
        <v>16692</v>
      </c>
      <c r="D8843">
        <v>875</v>
      </c>
      <c r="E8843" t="s">
        <v>2673</v>
      </c>
      <c r="F8843" t="s">
        <v>15</v>
      </c>
      <c r="G8843" s="2">
        <v>5448</v>
      </c>
      <c r="H8843" t="s">
        <v>16</v>
      </c>
      <c r="I8843">
        <v>0.16700000000000001</v>
      </c>
      <c r="J8843">
        <f t="shared" si="278"/>
        <v>909.81600000000003</v>
      </c>
      <c r="K8843">
        <v>1.06328</v>
      </c>
      <c r="L8843" s="1">
        <f t="shared" si="279"/>
        <v>5792.7494399999996</v>
      </c>
    </row>
    <row r="8844" spans="1:12" x14ac:dyDescent="0.25">
      <c r="A8844" t="s">
        <v>20411</v>
      </c>
      <c r="B8844" t="s">
        <v>20412</v>
      </c>
      <c r="C8844" t="s">
        <v>20413</v>
      </c>
      <c r="D8844">
        <v>875</v>
      </c>
      <c r="E8844" t="s">
        <v>2673</v>
      </c>
      <c r="F8844" t="s">
        <v>15</v>
      </c>
      <c r="G8844" s="2">
        <v>11750</v>
      </c>
      <c r="H8844" t="s">
        <v>16</v>
      </c>
      <c r="I8844">
        <v>3.3300000000000003E-2</v>
      </c>
      <c r="J8844">
        <f t="shared" si="278"/>
        <v>391.27500000000003</v>
      </c>
      <c r="K8844">
        <v>0.49298999999999998</v>
      </c>
      <c r="L8844" s="1">
        <f t="shared" si="279"/>
        <v>5792.6324999999997</v>
      </c>
    </row>
    <row r="8845" spans="1:12" x14ac:dyDescent="0.25">
      <c r="A8845" t="s">
        <v>23195</v>
      </c>
      <c r="B8845" t="s">
        <v>23196</v>
      </c>
      <c r="C8845" t="s">
        <v>23197</v>
      </c>
      <c r="D8845">
        <v>875</v>
      </c>
      <c r="E8845" t="s">
        <v>2673</v>
      </c>
      <c r="F8845" t="s">
        <v>15</v>
      </c>
      <c r="G8845" s="2">
        <v>11880</v>
      </c>
      <c r="H8845" t="s">
        <v>16</v>
      </c>
      <c r="I8845">
        <v>5.8000000000000003E-2</v>
      </c>
      <c r="J8845">
        <f t="shared" si="278"/>
        <v>689.04000000000008</v>
      </c>
      <c r="K8845">
        <v>0.48749999999999999</v>
      </c>
      <c r="L8845" s="1">
        <f t="shared" si="279"/>
        <v>5791.5</v>
      </c>
    </row>
    <row r="8846" spans="1:12" x14ac:dyDescent="0.25">
      <c r="A8846" t="s">
        <v>21614</v>
      </c>
      <c r="B8846" t="s">
        <v>21615</v>
      </c>
      <c r="C8846" t="s">
        <v>16692</v>
      </c>
      <c r="D8846">
        <v>875</v>
      </c>
      <c r="E8846" t="s">
        <v>2673</v>
      </c>
      <c r="F8846" t="s">
        <v>15</v>
      </c>
      <c r="G8846" s="2">
        <v>9580</v>
      </c>
      <c r="H8846" t="s">
        <v>16</v>
      </c>
      <c r="I8846">
        <v>4.2999999999999997E-2</v>
      </c>
      <c r="J8846">
        <f t="shared" si="278"/>
        <v>411.93999999999994</v>
      </c>
      <c r="K8846">
        <v>0.60419</v>
      </c>
      <c r="L8846" s="1">
        <f t="shared" si="279"/>
        <v>5788.1401999999998</v>
      </c>
    </row>
    <row r="8847" spans="1:12" x14ac:dyDescent="0.25">
      <c r="A8847" t="s">
        <v>24556</v>
      </c>
      <c r="B8847" t="s">
        <v>24557</v>
      </c>
      <c r="C8847" t="s">
        <v>24558</v>
      </c>
      <c r="D8847">
        <v>875</v>
      </c>
      <c r="E8847" t="s">
        <v>2673</v>
      </c>
      <c r="F8847" t="s">
        <v>15</v>
      </c>
      <c r="G8847" s="2">
        <v>429999</v>
      </c>
      <c r="H8847" t="s">
        <v>16</v>
      </c>
      <c r="I8847">
        <v>1.0399999999999999E-3</v>
      </c>
      <c r="J8847">
        <f t="shared" si="278"/>
        <v>447.19895999999994</v>
      </c>
      <c r="K8847">
        <v>1.346E-2</v>
      </c>
      <c r="L8847" s="1">
        <f t="shared" si="279"/>
        <v>5787.7865400000001</v>
      </c>
    </row>
    <row r="8848" spans="1:12" x14ac:dyDescent="0.25">
      <c r="A8848" t="s">
        <v>23662</v>
      </c>
      <c r="B8848" t="s">
        <v>23663</v>
      </c>
      <c r="C8848" t="s">
        <v>23651</v>
      </c>
      <c r="D8848">
        <v>875</v>
      </c>
      <c r="E8848" t="s">
        <v>2673</v>
      </c>
      <c r="F8848" t="s">
        <v>15</v>
      </c>
      <c r="G8848" s="2">
        <v>76500</v>
      </c>
      <c r="H8848" t="s">
        <v>16</v>
      </c>
      <c r="I8848">
        <v>4.9300000000000004E-3</v>
      </c>
      <c r="J8848">
        <f t="shared" si="278"/>
        <v>377.14500000000004</v>
      </c>
      <c r="K8848">
        <v>7.5569999999999998E-2</v>
      </c>
      <c r="L8848" s="1">
        <f t="shared" si="279"/>
        <v>5781.1049999999996</v>
      </c>
    </row>
    <row r="8849" spans="1:12" x14ac:dyDescent="0.25">
      <c r="A8849" t="s">
        <v>22606</v>
      </c>
      <c r="B8849" t="s">
        <v>22607</v>
      </c>
      <c r="C8849" t="s">
        <v>22608</v>
      </c>
      <c r="D8849">
        <v>875</v>
      </c>
      <c r="E8849" t="s">
        <v>2673</v>
      </c>
      <c r="F8849" t="s">
        <v>15</v>
      </c>
      <c r="G8849" s="2">
        <v>58915</v>
      </c>
      <c r="H8849" t="s">
        <v>16</v>
      </c>
      <c r="I8849">
        <v>1.985E-2</v>
      </c>
      <c r="J8849">
        <f t="shared" si="278"/>
        <v>1169.4627499999999</v>
      </c>
      <c r="K8849">
        <v>9.7989999999999994E-2</v>
      </c>
      <c r="L8849" s="1">
        <f t="shared" si="279"/>
        <v>5773.0808499999994</v>
      </c>
    </row>
    <row r="8850" spans="1:12" x14ac:dyDescent="0.25">
      <c r="A8850" t="s">
        <v>20983</v>
      </c>
      <c r="B8850" t="s">
        <v>20984</v>
      </c>
      <c r="C8850" t="s">
        <v>20320</v>
      </c>
      <c r="D8850">
        <v>875</v>
      </c>
      <c r="E8850" t="s">
        <v>2673</v>
      </c>
      <c r="F8850" t="s">
        <v>15</v>
      </c>
      <c r="G8850" s="2">
        <v>55989</v>
      </c>
      <c r="H8850" t="s">
        <v>16</v>
      </c>
      <c r="I8850">
        <v>1.916E-2</v>
      </c>
      <c r="J8850">
        <f t="shared" si="278"/>
        <v>1072.7492400000001</v>
      </c>
      <c r="K8850">
        <v>0.10303</v>
      </c>
      <c r="L8850" s="1">
        <f t="shared" si="279"/>
        <v>5768.5466699999997</v>
      </c>
    </row>
    <row r="8851" spans="1:12" x14ac:dyDescent="0.25">
      <c r="A8851" t="s">
        <v>19305</v>
      </c>
      <c r="B8851" t="s">
        <v>19306</v>
      </c>
      <c r="C8851" t="s">
        <v>15845</v>
      </c>
      <c r="D8851">
        <v>875</v>
      </c>
      <c r="E8851" t="s">
        <v>2673</v>
      </c>
      <c r="F8851" t="s">
        <v>15</v>
      </c>
      <c r="G8851" s="2">
        <v>6517</v>
      </c>
      <c r="H8851" t="s">
        <v>16</v>
      </c>
      <c r="I8851">
        <v>0.14298</v>
      </c>
      <c r="J8851">
        <f t="shared" si="278"/>
        <v>931.80065999999999</v>
      </c>
      <c r="K8851">
        <v>0.88500000000000001</v>
      </c>
      <c r="L8851" s="1">
        <f t="shared" si="279"/>
        <v>5767.5450000000001</v>
      </c>
    </row>
    <row r="8852" spans="1:12" x14ac:dyDescent="0.25">
      <c r="A8852" t="s">
        <v>21215</v>
      </c>
      <c r="B8852" t="s">
        <v>21216</v>
      </c>
      <c r="C8852" t="s">
        <v>16692</v>
      </c>
      <c r="D8852">
        <v>875</v>
      </c>
      <c r="E8852" t="s">
        <v>2673</v>
      </c>
      <c r="F8852" t="s">
        <v>15</v>
      </c>
      <c r="G8852" s="2">
        <v>7020</v>
      </c>
      <c r="H8852" t="s">
        <v>16</v>
      </c>
      <c r="I8852">
        <v>5.45E-2</v>
      </c>
      <c r="J8852">
        <f t="shared" si="278"/>
        <v>382.59</v>
      </c>
      <c r="K8852">
        <v>0.81859999999999999</v>
      </c>
      <c r="L8852" s="1">
        <f t="shared" si="279"/>
        <v>5746.5720000000001</v>
      </c>
    </row>
    <row r="8853" spans="1:12" x14ac:dyDescent="0.25">
      <c r="A8853" t="s">
        <v>18284</v>
      </c>
      <c r="B8853" t="s">
        <v>18285</v>
      </c>
      <c r="C8853" t="s">
        <v>18286</v>
      </c>
      <c r="D8853">
        <v>875</v>
      </c>
      <c r="E8853" t="s">
        <v>2673</v>
      </c>
      <c r="F8853" t="s">
        <v>15</v>
      </c>
      <c r="G8853" s="2">
        <v>162914</v>
      </c>
      <c r="H8853" t="s">
        <v>16</v>
      </c>
      <c r="I8853">
        <v>3.82E-3</v>
      </c>
      <c r="J8853">
        <f t="shared" si="278"/>
        <v>622.33148000000006</v>
      </c>
      <c r="K8853">
        <v>3.5200000000000002E-2</v>
      </c>
      <c r="L8853" s="1">
        <f t="shared" si="279"/>
        <v>5734.5727999999999</v>
      </c>
    </row>
    <row r="8854" spans="1:12" x14ac:dyDescent="0.25">
      <c r="A8854" t="s">
        <v>22518</v>
      </c>
      <c r="B8854" t="s">
        <v>22519</v>
      </c>
      <c r="C8854" t="s">
        <v>22520</v>
      </c>
      <c r="D8854">
        <v>875</v>
      </c>
      <c r="E8854" t="s">
        <v>2673</v>
      </c>
      <c r="F8854" t="s">
        <v>15</v>
      </c>
      <c r="G8854" s="2">
        <v>39212</v>
      </c>
      <c r="H8854" t="s">
        <v>16</v>
      </c>
      <c r="I8854">
        <v>2.9600000000000001E-2</v>
      </c>
      <c r="J8854">
        <f t="shared" si="278"/>
        <v>1160.6752000000001</v>
      </c>
      <c r="K8854">
        <v>0.14599999999999999</v>
      </c>
      <c r="L8854" s="1">
        <f t="shared" si="279"/>
        <v>5724.9519999999993</v>
      </c>
    </row>
    <row r="8855" spans="1:12" x14ac:dyDescent="0.25">
      <c r="A8855" t="s">
        <v>23228</v>
      </c>
      <c r="B8855" t="s">
        <v>23229</v>
      </c>
      <c r="C8855" t="s">
        <v>23207</v>
      </c>
      <c r="D8855">
        <v>875</v>
      </c>
      <c r="E8855" t="s">
        <v>2673</v>
      </c>
      <c r="F8855" t="s">
        <v>15</v>
      </c>
      <c r="G8855" s="2">
        <v>42640</v>
      </c>
      <c r="H8855" t="s">
        <v>16</v>
      </c>
      <c r="I8855">
        <v>5.8000000000000003E-2</v>
      </c>
      <c r="J8855">
        <f t="shared" si="278"/>
        <v>2473.1200000000003</v>
      </c>
      <c r="K8855">
        <v>0.13425000000000001</v>
      </c>
      <c r="L8855" s="1">
        <f t="shared" si="279"/>
        <v>5724.42</v>
      </c>
    </row>
    <row r="8856" spans="1:12" x14ac:dyDescent="0.25">
      <c r="A8856" t="s">
        <v>20431</v>
      </c>
      <c r="B8856" t="s">
        <v>20432</v>
      </c>
      <c r="C8856" t="s">
        <v>16231</v>
      </c>
      <c r="D8856">
        <v>875</v>
      </c>
      <c r="E8856" t="s">
        <v>2673</v>
      </c>
      <c r="F8856" t="s">
        <v>15</v>
      </c>
      <c r="G8856" s="2">
        <v>3900</v>
      </c>
      <c r="H8856" t="s">
        <v>16</v>
      </c>
      <c r="I8856">
        <v>0.1384</v>
      </c>
      <c r="J8856">
        <f t="shared" si="278"/>
        <v>539.76</v>
      </c>
      <c r="K8856">
        <v>1.4635899999999999</v>
      </c>
      <c r="L8856" s="1">
        <f t="shared" si="279"/>
        <v>5708.0010000000002</v>
      </c>
    </row>
    <row r="8857" spans="1:12" x14ac:dyDescent="0.25">
      <c r="A8857" t="s">
        <v>24900</v>
      </c>
      <c r="B8857" t="s">
        <v>24901</v>
      </c>
      <c r="C8857" t="s">
        <v>24902</v>
      </c>
      <c r="D8857">
        <v>875</v>
      </c>
      <c r="E8857" t="s">
        <v>2673</v>
      </c>
      <c r="F8857" t="s">
        <v>15</v>
      </c>
      <c r="G8857" s="2">
        <v>193240</v>
      </c>
      <c r="H8857" t="s">
        <v>16</v>
      </c>
      <c r="I8857">
        <v>5.0000000000000001E-3</v>
      </c>
      <c r="J8857">
        <f t="shared" si="278"/>
        <v>966.2</v>
      </c>
      <c r="K8857">
        <v>2.9499999999999998E-2</v>
      </c>
      <c r="L8857" s="1">
        <f t="shared" si="279"/>
        <v>5700.58</v>
      </c>
    </row>
    <row r="8858" spans="1:12" x14ac:dyDescent="0.25">
      <c r="A8858" t="s">
        <v>20687</v>
      </c>
      <c r="B8858" t="s">
        <v>20688</v>
      </c>
      <c r="C8858" t="s">
        <v>15783</v>
      </c>
      <c r="D8858">
        <v>875</v>
      </c>
      <c r="E8858" t="s">
        <v>2673</v>
      </c>
      <c r="F8858" t="s">
        <v>15</v>
      </c>
      <c r="G8858" s="2">
        <v>6375</v>
      </c>
      <c r="H8858" t="s">
        <v>16</v>
      </c>
      <c r="I8858">
        <v>0.14119999999999999</v>
      </c>
      <c r="J8858">
        <f t="shared" si="278"/>
        <v>900.15</v>
      </c>
      <c r="K8858">
        <v>0.89149</v>
      </c>
      <c r="L8858" s="1">
        <f t="shared" si="279"/>
        <v>5683.2487499999997</v>
      </c>
    </row>
    <row r="8859" spans="1:12" x14ac:dyDescent="0.25">
      <c r="A8859" t="s">
        <v>19203</v>
      </c>
      <c r="B8859" t="s">
        <v>19204</v>
      </c>
      <c r="C8859" t="s">
        <v>19205</v>
      </c>
      <c r="D8859">
        <v>875</v>
      </c>
      <c r="E8859" t="s">
        <v>2673</v>
      </c>
      <c r="F8859" t="s">
        <v>15</v>
      </c>
      <c r="G8859" s="2">
        <v>5180</v>
      </c>
      <c r="H8859" t="s">
        <v>16</v>
      </c>
      <c r="I8859">
        <v>0.14599999999999999</v>
      </c>
      <c r="J8859">
        <f t="shared" si="278"/>
        <v>756.28</v>
      </c>
      <c r="K8859">
        <v>1.0960000000000001</v>
      </c>
      <c r="L8859" s="1">
        <f t="shared" si="279"/>
        <v>5677.2800000000007</v>
      </c>
    </row>
    <row r="8860" spans="1:12" x14ac:dyDescent="0.25">
      <c r="A8860" t="s">
        <v>24910</v>
      </c>
      <c r="B8860" t="s">
        <v>24911</v>
      </c>
      <c r="C8860" t="s">
        <v>24912</v>
      </c>
      <c r="D8860">
        <v>875</v>
      </c>
      <c r="E8860" t="s">
        <v>2673</v>
      </c>
      <c r="F8860" t="s">
        <v>15</v>
      </c>
      <c r="G8860" s="2">
        <v>38880</v>
      </c>
      <c r="H8860" t="s">
        <v>16</v>
      </c>
      <c r="I8860">
        <v>5.6000000000000001E-2</v>
      </c>
      <c r="J8860">
        <f t="shared" si="278"/>
        <v>2177.2800000000002</v>
      </c>
      <c r="K8860">
        <v>0.14599999999999999</v>
      </c>
      <c r="L8860" s="1">
        <f t="shared" si="279"/>
        <v>5676.48</v>
      </c>
    </row>
    <row r="8861" spans="1:12" x14ac:dyDescent="0.25">
      <c r="A8861" t="s">
        <v>24364</v>
      </c>
      <c r="B8861" t="s">
        <v>24365</v>
      </c>
      <c r="C8861" t="s">
        <v>24241</v>
      </c>
      <c r="D8861">
        <v>875</v>
      </c>
      <c r="E8861" t="s">
        <v>2673</v>
      </c>
      <c r="F8861" t="s">
        <v>15</v>
      </c>
      <c r="G8861" s="2">
        <v>101115</v>
      </c>
      <c r="H8861" t="s">
        <v>16</v>
      </c>
      <c r="I8861">
        <v>1.0880000000000001E-2</v>
      </c>
      <c r="J8861">
        <f t="shared" si="278"/>
        <v>1100.1312</v>
      </c>
      <c r="K8861">
        <v>5.6120000000000003E-2</v>
      </c>
      <c r="L8861" s="1">
        <f t="shared" si="279"/>
        <v>5674.5738000000001</v>
      </c>
    </row>
    <row r="8862" spans="1:12" x14ac:dyDescent="0.25">
      <c r="A8862" t="s">
        <v>19913</v>
      </c>
      <c r="B8862" t="s">
        <v>19914</v>
      </c>
      <c r="C8862" t="s">
        <v>19896</v>
      </c>
      <c r="D8862">
        <v>875</v>
      </c>
      <c r="E8862" t="s">
        <v>2673</v>
      </c>
      <c r="F8862" t="s">
        <v>15</v>
      </c>
      <c r="G8862" s="2">
        <v>17000</v>
      </c>
      <c r="H8862" t="s">
        <v>16</v>
      </c>
      <c r="I8862">
        <v>1.7999999999999999E-2</v>
      </c>
      <c r="J8862">
        <f t="shared" si="278"/>
        <v>306</v>
      </c>
      <c r="K8862">
        <v>0.33373000000000003</v>
      </c>
      <c r="L8862" s="1">
        <f t="shared" si="279"/>
        <v>5673.4100000000008</v>
      </c>
    </row>
    <row r="8863" spans="1:12" x14ac:dyDescent="0.25">
      <c r="A8863" t="s">
        <v>19712</v>
      </c>
      <c r="B8863" t="s">
        <v>19713</v>
      </c>
      <c r="C8863" t="s">
        <v>19711</v>
      </c>
      <c r="D8863">
        <v>875</v>
      </c>
      <c r="E8863" t="s">
        <v>2673</v>
      </c>
      <c r="F8863" t="s">
        <v>15</v>
      </c>
      <c r="G8863" s="2">
        <v>15150</v>
      </c>
      <c r="H8863" t="s">
        <v>16</v>
      </c>
      <c r="I8863">
        <v>3.5999999999999997E-2</v>
      </c>
      <c r="J8863">
        <f t="shared" si="278"/>
        <v>545.4</v>
      </c>
      <c r="K8863">
        <v>0.374</v>
      </c>
      <c r="L8863" s="1">
        <f t="shared" si="279"/>
        <v>5666.1</v>
      </c>
    </row>
    <row r="8864" spans="1:12" x14ac:dyDescent="0.25">
      <c r="A8864" t="s">
        <v>20384</v>
      </c>
      <c r="B8864" t="s">
        <v>20385</v>
      </c>
      <c r="C8864" t="s">
        <v>20320</v>
      </c>
      <c r="D8864">
        <v>875</v>
      </c>
      <c r="E8864" t="s">
        <v>2673</v>
      </c>
      <c r="F8864" t="s">
        <v>15</v>
      </c>
      <c r="G8864" s="2">
        <v>57279</v>
      </c>
      <c r="H8864" t="s">
        <v>16</v>
      </c>
      <c r="I8864">
        <v>1.916E-2</v>
      </c>
      <c r="J8864">
        <f t="shared" si="278"/>
        <v>1097.4656399999999</v>
      </c>
      <c r="K8864">
        <v>9.8830000000000001E-2</v>
      </c>
      <c r="L8864" s="1">
        <f t="shared" si="279"/>
        <v>5660.88357</v>
      </c>
    </row>
    <row r="8865" spans="1:12" x14ac:dyDescent="0.25">
      <c r="A8865" t="s">
        <v>19687</v>
      </c>
      <c r="B8865" t="s">
        <v>19688</v>
      </c>
      <c r="C8865" t="s">
        <v>19689</v>
      </c>
      <c r="D8865">
        <v>875</v>
      </c>
      <c r="E8865" t="s">
        <v>2673</v>
      </c>
      <c r="F8865" t="s">
        <v>15</v>
      </c>
      <c r="G8865" s="2">
        <v>11136</v>
      </c>
      <c r="H8865" t="s">
        <v>16</v>
      </c>
      <c r="I8865">
        <v>5.6419999999999998E-2</v>
      </c>
      <c r="J8865">
        <f t="shared" si="278"/>
        <v>628.29311999999993</v>
      </c>
      <c r="K8865">
        <v>0.50800000000000001</v>
      </c>
      <c r="L8865" s="1">
        <f t="shared" si="279"/>
        <v>5657.0879999999997</v>
      </c>
    </row>
    <row r="8866" spans="1:12" x14ac:dyDescent="0.25">
      <c r="A8866" t="s">
        <v>17281</v>
      </c>
      <c r="B8866" t="s">
        <v>17282</v>
      </c>
      <c r="C8866" t="s">
        <v>17266</v>
      </c>
      <c r="D8866">
        <v>875</v>
      </c>
      <c r="E8866" t="s">
        <v>2673</v>
      </c>
      <c r="F8866" t="s">
        <v>15</v>
      </c>
      <c r="G8866" s="2">
        <v>7045</v>
      </c>
      <c r="H8866" t="s">
        <v>16</v>
      </c>
      <c r="I8866">
        <v>0.13793</v>
      </c>
      <c r="J8866">
        <f t="shared" ref="J8866:J8929" si="280">G8866*I8866</f>
        <v>971.71685000000002</v>
      </c>
      <c r="K8866">
        <v>0.80200000000000005</v>
      </c>
      <c r="L8866" s="1">
        <f t="shared" ref="L8866:L8929" si="281">G8866*K8866</f>
        <v>5650.09</v>
      </c>
    </row>
    <row r="8867" spans="1:12" x14ac:dyDescent="0.25">
      <c r="A8867" t="s">
        <v>16824</v>
      </c>
      <c r="B8867" t="s">
        <v>16825</v>
      </c>
      <c r="C8867" t="s">
        <v>16527</v>
      </c>
      <c r="D8867">
        <v>875</v>
      </c>
      <c r="E8867" t="s">
        <v>2673</v>
      </c>
      <c r="F8867" t="s">
        <v>15</v>
      </c>
      <c r="G8867" s="2">
        <v>15818</v>
      </c>
      <c r="H8867" t="s">
        <v>16</v>
      </c>
      <c r="I8867">
        <v>1.9720000000000001E-2</v>
      </c>
      <c r="J8867">
        <f t="shared" si="280"/>
        <v>311.93096000000003</v>
      </c>
      <c r="K8867">
        <v>0.35698000000000002</v>
      </c>
      <c r="L8867" s="1">
        <f t="shared" si="281"/>
        <v>5646.70964</v>
      </c>
    </row>
    <row r="8868" spans="1:12" x14ac:dyDescent="0.25">
      <c r="A8868" t="s">
        <v>19911</v>
      </c>
      <c r="B8868" t="s">
        <v>19912</v>
      </c>
      <c r="C8868" t="s">
        <v>19896</v>
      </c>
      <c r="D8868">
        <v>875</v>
      </c>
      <c r="E8868" t="s">
        <v>2673</v>
      </c>
      <c r="F8868" t="s">
        <v>15</v>
      </c>
      <c r="G8868" s="2">
        <v>16900</v>
      </c>
      <c r="H8868" t="s">
        <v>16</v>
      </c>
      <c r="I8868">
        <v>0.02</v>
      </c>
      <c r="J8868">
        <f t="shared" si="280"/>
        <v>338</v>
      </c>
      <c r="K8868">
        <v>0.33373000000000003</v>
      </c>
      <c r="L8868" s="1">
        <f t="shared" si="281"/>
        <v>5640.0370000000003</v>
      </c>
    </row>
    <row r="8869" spans="1:12" x14ac:dyDescent="0.25">
      <c r="A8869" t="s">
        <v>19836</v>
      </c>
      <c r="B8869" t="s">
        <v>19837</v>
      </c>
      <c r="C8869" t="s">
        <v>19833</v>
      </c>
      <c r="D8869">
        <v>875</v>
      </c>
      <c r="E8869" t="s">
        <v>2673</v>
      </c>
      <c r="F8869" t="s">
        <v>15</v>
      </c>
      <c r="G8869" s="2">
        <v>3760</v>
      </c>
      <c r="H8869" t="s">
        <v>16</v>
      </c>
      <c r="I8869">
        <v>0.16200000000000001</v>
      </c>
      <c r="J8869">
        <f t="shared" si="280"/>
        <v>609.12</v>
      </c>
      <c r="K8869">
        <v>1.4996400000000001</v>
      </c>
      <c r="L8869" s="1">
        <f t="shared" si="281"/>
        <v>5638.6464000000005</v>
      </c>
    </row>
    <row r="8870" spans="1:12" x14ac:dyDescent="0.25">
      <c r="A8870" t="s">
        <v>21989</v>
      </c>
      <c r="B8870" t="s">
        <v>21990</v>
      </c>
      <c r="C8870" t="s">
        <v>21991</v>
      </c>
      <c r="D8870">
        <v>875</v>
      </c>
      <c r="E8870" t="s">
        <v>2673</v>
      </c>
      <c r="F8870" t="s">
        <v>15</v>
      </c>
      <c r="G8870" s="2">
        <v>6220</v>
      </c>
      <c r="H8870" t="s">
        <v>16</v>
      </c>
      <c r="I8870">
        <v>7.5999999999999998E-2</v>
      </c>
      <c r="J8870">
        <f t="shared" si="280"/>
        <v>472.71999999999997</v>
      </c>
      <c r="K8870">
        <v>0.90600000000000003</v>
      </c>
      <c r="L8870" s="1">
        <f t="shared" si="281"/>
        <v>5635.3200000000006</v>
      </c>
    </row>
    <row r="8871" spans="1:12" x14ac:dyDescent="0.25">
      <c r="A8871" t="s">
        <v>17815</v>
      </c>
      <c r="B8871" t="s">
        <v>17816</v>
      </c>
      <c r="C8871" t="s">
        <v>16912</v>
      </c>
      <c r="D8871">
        <v>875</v>
      </c>
      <c r="E8871" t="s">
        <v>2673</v>
      </c>
      <c r="F8871" t="s">
        <v>15</v>
      </c>
      <c r="G8871" s="2">
        <v>17019</v>
      </c>
      <c r="H8871" t="s">
        <v>16</v>
      </c>
      <c r="I8871">
        <v>2.486E-2</v>
      </c>
      <c r="J8871">
        <f t="shared" si="280"/>
        <v>423.09233999999998</v>
      </c>
      <c r="K8871">
        <v>0.33</v>
      </c>
      <c r="L8871" s="1">
        <f t="shared" si="281"/>
        <v>5616.27</v>
      </c>
    </row>
    <row r="8872" spans="1:12" x14ac:dyDescent="0.25">
      <c r="A8872" t="s">
        <v>19086</v>
      </c>
      <c r="B8872" t="s">
        <v>19087</v>
      </c>
      <c r="C8872" t="s">
        <v>19083</v>
      </c>
      <c r="D8872">
        <v>875</v>
      </c>
      <c r="E8872" t="s">
        <v>2673</v>
      </c>
      <c r="F8872" t="s">
        <v>15</v>
      </c>
      <c r="G8872" s="2">
        <v>33675</v>
      </c>
      <c r="H8872" t="s">
        <v>16</v>
      </c>
      <c r="I8872">
        <v>2.359E-2</v>
      </c>
      <c r="J8872">
        <f t="shared" si="280"/>
        <v>794.39324999999997</v>
      </c>
      <c r="K8872">
        <v>0.16658999999999999</v>
      </c>
      <c r="L8872" s="1">
        <f t="shared" si="281"/>
        <v>5609.9182499999997</v>
      </c>
    </row>
    <row r="8873" spans="1:12" x14ac:dyDescent="0.25">
      <c r="A8873" t="s">
        <v>21083</v>
      </c>
      <c r="B8873" t="s">
        <v>21084</v>
      </c>
      <c r="C8873" t="s">
        <v>17231</v>
      </c>
      <c r="D8873">
        <v>875</v>
      </c>
      <c r="E8873" t="s">
        <v>2673</v>
      </c>
      <c r="F8873" t="s">
        <v>15</v>
      </c>
      <c r="G8873" s="2">
        <v>26812</v>
      </c>
      <c r="H8873" t="s">
        <v>16</v>
      </c>
      <c r="I8873">
        <v>3.61E-2</v>
      </c>
      <c r="J8873">
        <f t="shared" si="280"/>
        <v>967.91319999999996</v>
      </c>
      <c r="K8873">
        <v>0.2092</v>
      </c>
      <c r="L8873" s="1">
        <f t="shared" si="281"/>
        <v>5609.0703999999996</v>
      </c>
    </row>
    <row r="8874" spans="1:12" x14ac:dyDescent="0.25">
      <c r="A8874" t="s">
        <v>21337</v>
      </c>
      <c r="B8874" t="s">
        <v>21338</v>
      </c>
      <c r="C8874" t="s">
        <v>21318</v>
      </c>
      <c r="D8874">
        <v>875</v>
      </c>
      <c r="E8874" t="s">
        <v>2673</v>
      </c>
      <c r="F8874" t="s">
        <v>15</v>
      </c>
      <c r="G8874" s="2">
        <v>42226</v>
      </c>
      <c r="H8874" t="s">
        <v>16</v>
      </c>
      <c r="I8874">
        <v>1.2E-2</v>
      </c>
      <c r="J8874">
        <f t="shared" si="280"/>
        <v>506.71199999999999</v>
      </c>
      <c r="K8874">
        <v>0.13281999999999999</v>
      </c>
      <c r="L8874" s="1">
        <f t="shared" si="281"/>
        <v>5608.4573199999995</v>
      </c>
    </row>
    <row r="8875" spans="1:12" x14ac:dyDescent="0.25">
      <c r="A8875" t="s">
        <v>22541</v>
      </c>
      <c r="B8875" t="s">
        <v>22542</v>
      </c>
      <c r="C8875" t="s">
        <v>22538</v>
      </c>
      <c r="D8875">
        <v>875</v>
      </c>
      <c r="E8875" t="s">
        <v>2673</v>
      </c>
      <c r="F8875" t="s">
        <v>15</v>
      </c>
      <c r="G8875" s="2">
        <v>65426</v>
      </c>
      <c r="H8875" t="s">
        <v>16</v>
      </c>
      <c r="I8875">
        <v>1.6899999999999998E-2</v>
      </c>
      <c r="J8875">
        <f t="shared" si="280"/>
        <v>1105.6994</v>
      </c>
      <c r="K8875">
        <v>8.5190000000000002E-2</v>
      </c>
      <c r="L8875" s="1">
        <f t="shared" si="281"/>
        <v>5573.6409400000002</v>
      </c>
    </row>
    <row r="8876" spans="1:12" x14ac:dyDescent="0.25">
      <c r="A8876" t="s">
        <v>16143</v>
      </c>
      <c r="B8876" t="s">
        <v>16144</v>
      </c>
      <c r="C8876" t="s">
        <v>16139</v>
      </c>
      <c r="D8876">
        <v>875</v>
      </c>
      <c r="E8876" t="s">
        <v>2673</v>
      </c>
      <c r="F8876" t="s">
        <v>15</v>
      </c>
      <c r="G8876" s="2">
        <v>3150</v>
      </c>
      <c r="H8876" t="s">
        <v>16</v>
      </c>
      <c r="I8876">
        <v>0.1789</v>
      </c>
      <c r="J8876">
        <f t="shared" si="280"/>
        <v>563.53499999999997</v>
      </c>
      <c r="K8876">
        <v>1.7689999999999999</v>
      </c>
      <c r="L8876" s="1">
        <f t="shared" si="281"/>
        <v>5572.3499999999995</v>
      </c>
    </row>
    <row r="8877" spans="1:12" x14ac:dyDescent="0.25">
      <c r="A8877" t="s">
        <v>19135</v>
      </c>
      <c r="B8877" t="s">
        <v>19136</v>
      </c>
      <c r="C8877" t="s">
        <v>19137</v>
      </c>
      <c r="D8877">
        <v>875</v>
      </c>
      <c r="E8877" t="s">
        <v>2673</v>
      </c>
      <c r="F8877" t="s">
        <v>15</v>
      </c>
      <c r="G8877" s="2">
        <v>8360</v>
      </c>
      <c r="H8877" t="s">
        <v>16</v>
      </c>
      <c r="I8877">
        <v>6.8000000000000005E-2</v>
      </c>
      <c r="J8877">
        <f t="shared" si="280"/>
        <v>568.48</v>
      </c>
      <c r="K8877">
        <v>0.66500000000000004</v>
      </c>
      <c r="L8877" s="1">
        <f t="shared" si="281"/>
        <v>5559.4000000000005</v>
      </c>
    </row>
    <row r="8878" spans="1:12" x14ac:dyDescent="0.25">
      <c r="A8878" t="s">
        <v>15937</v>
      </c>
      <c r="B8878" t="s">
        <v>15938</v>
      </c>
      <c r="C8878" t="s">
        <v>15939</v>
      </c>
      <c r="D8878">
        <v>875</v>
      </c>
      <c r="E8878" t="s">
        <v>2673</v>
      </c>
      <c r="F8878" t="s">
        <v>15</v>
      </c>
      <c r="G8878">
        <v>450</v>
      </c>
      <c r="H8878" t="s">
        <v>16</v>
      </c>
      <c r="I8878">
        <v>0.31</v>
      </c>
      <c r="J8878">
        <f t="shared" si="280"/>
        <v>139.5</v>
      </c>
      <c r="K8878">
        <v>12.35</v>
      </c>
      <c r="L8878" s="1">
        <f t="shared" si="281"/>
        <v>5557.5</v>
      </c>
    </row>
    <row r="8879" spans="1:12" x14ac:dyDescent="0.25">
      <c r="A8879" t="s">
        <v>19287</v>
      </c>
      <c r="B8879" t="s">
        <v>19288</v>
      </c>
      <c r="C8879" t="s">
        <v>15845</v>
      </c>
      <c r="D8879">
        <v>875</v>
      </c>
      <c r="E8879" t="s">
        <v>2673</v>
      </c>
      <c r="F8879" t="s">
        <v>15</v>
      </c>
      <c r="G8879" s="2">
        <v>5612</v>
      </c>
      <c r="H8879" t="s">
        <v>16</v>
      </c>
      <c r="I8879">
        <v>0.14298</v>
      </c>
      <c r="J8879">
        <f t="shared" si="280"/>
        <v>802.40376000000003</v>
      </c>
      <c r="K8879">
        <v>0.99</v>
      </c>
      <c r="L8879" s="1">
        <f t="shared" si="281"/>
        <v>5555.88</v>
      </c>
    </row>
    <row r="8880" spans="1:12" x14ac:dyDescent="0.25">
      <c r="A8880" t="s">
        <v>16246</v>
      </c>
      <c r="B8880" t="s">
        <v>16247</v>
      </c>
      <c r="C8880" t="s">
        <v>16248</v>
      </c>
      <c r="D8880">
        <v>875</v>
      </c>
      <c r="E8880" t="s">
        <v>2673</v>
      </c>
      <c r="F8880" t="s">
        <v>15</v>
      </c>
      <c r="G8880" s="2">
        <v>19380</v>
      </c>
      <c r="H8880" t="s">
        <v>16</v>
      </c>
      <c r="I8880">
        <v>1.6E-2</v>
      </c>
      <c r="J8880">
        <f t="shared" si="280"/>
        <v>310.08</v>
      </c>
      <c r="K8880">
        <v>0.28599999999999998</v>
      </c>
      <c r="L8880" s="1">
        <f t="shared" si="281"/>
        <v>5542.6799999999994</v>
      </c>
    </row>
    <row r="8881" spans="1:12" x14ac:dyDescent="0.25">
      <c r="A8881" t="s">
        <v>19897</v>
      </c>
      <c r="B8881" t="s">
        <v>19898</v>
      </c>
      <c r="C8881" t="s">
        <v>19896</v>
      </c>
      <c r="D8881">
        <v>875</v>
      </c>
      <c r="E8881" t="s">
        <v>2673</v>
      </c>
      <c r="F8881" t="s">
        <v>15</v>
      </c>
      <c r="G8881" s="2">
        <v>16600</v>
      </c>
      <c r="H8881" t="s">
        <v>16</v>
      </c>
      <c r="I8881">
        <v>0.02</v>
      </c>
      <c r="J8881">
        <f t="shared" si="280"/>
        <v>332</v>
      </c>
      <c r="K8881">
        <v>0.33373000000000003</v>
      </c>
      <c r="L8881" s="1">
        <f t="shared" si="281"/>
        <v>5539.9180000000006</v>
      </c>
    </row>
    <row r="8882" spans="1:12" x14ac:dyDescent="0.25">
      <c r="A8882" t="s">
        <v>20683</v>
      </c>
      <c r="B8882" t="s">
        <v>20684</v>
      </c>
      <c r="C8882" t="s">
        <v>15783</v>
      </c>
      <c r="D8882">
        <v>875</v>
      </c>
      <c r="E8882" t="s">
        <v>2673</v>
      </c>
      <c r="F8882" t="s">
        <v>15</v>
      </c>
      <c r="G8882" s="2">
        <v>4344</v>
      </c>
      <c r="H8882" t="s">
        <v>16</v>
      </c>
      <c r="I8882">
        <v>0.14119999999999999</v>
      </c>
      <c r="J8882">
        <f t="shared" si="280"/>
        <v>613.37279999999998</v>
      </c>
      <c r="K8882">
        <v>1.2749999999999999</v>
      </c>
      <c r="L8882" s="1">
        <f t="shared" si="281"/>
        <v>5538.5999999999995</v>
      </c>
    </row>
    <row r="8883" spans="1:12" x14ac:dyDescent="0.25">
      <c r="A8883" t="s">
        <v>24545</v>
      </c>
      <c r="B8883" t="s">
        <v>24546</v>
      </c>
      <c r="C8883" t="s">
        <v>24547</v>
      </c>
      <c r="D8883">
        <v>875</v>
      </c>
      <c r="E8883" t="s">
        <v>2673</v>
      </c>
      <c r="F8883" t="s">
        <v>15</v>
      </c>
      <c r="G8883" s="2">
        <v>139520</v>
      </c>
      <c r="H8883" t="s">
        <v>16</v>
      </c>
      <c r="I8883">
        <v>4.3299999999999996E-3</v>
      </c>
      <c r="J8883">
        <f t="shared" si="280"/>
        <v>604.12159999999994</v>
      </c>
      <c r="K8883">
        <v>3.95E-2</v>
      </c>
      <c r="L8883" s="1">
        <f t="shared" si="281"/>
        <v>5511.04</v>
      </c>
    </row>
    <row r="8884" spans="1:12" x14ac:dyDescent="0.25">
      <c r="A8884" t="s">
        <v>20617</v>
      </c>
      <c r="B8884" t="s">
        <v>20618</v>
      </c>
      <c r="C8884" t="s">
        <v>16573</v>
      </c>
      <c r="D8884">
        <v>875</v>
      </c>
      <c r="E8884" t="s">
        <v>2673</v>
      </c>
      <c r="F8884" t="s">
        <v>15</v>
      </c>
      <c r="G8884" s="2">
        <v>10040</v>
      </c>
      <c r="H8884" t="s">
        <v>16</v>
      </c>
      <c r="I8884">
        <v>3.9399999999999998E-2</v>
      </c>
      <c r="J8884">
        <f t="shared" si="280"/>
        <v>395.57599999999996</v>
      </c>
      <c r="K8884">
        <v>0.54818999999999996</v>
      </c>
      <c r="L8884" s="1">
        <f t="shared" si="281"/>
        <v>5503.8275999999996</v>
      </c>
    </row>
    <row r="8885" spans="1:12" x14ac:dyDescent="0.25">
      <c r="A8885" t="s">
        <v>19050</v>
      </c>
      <c r="B8885" t="s">
        <v>19051</v>
      </c>
      <c r="C8885" t="s">
        <v>19049</v>
      </c>
      <c r="D8885">
        <v>875</v>
      </c>
      <c r="E8885" t="s">
        <v>2673</v>
      </c>
      <c r="F8885" t="s">
        <v>15</v>
      </c>
      <c r="G8885" s="2">
        <v>42405</v>
      </c>
      <c r="H8885" t="s">
        <v>16</v>
      </c>
      <c r="I8885">
        <v>1.6809999999999999E-2</v>
      </c>
      <c r="J8885">
        <f t="shared" si="280"/>
        <v>712.82804999999996</v>
      </c>
      <c r="K8885">
        <v>0.12967999999999999</v>
      </c>
      <c r="L8885" s="1">
        <f t="shared" si="281"/>
        <v>5499.0803999999998</v>
      </c>
    </row>
    <row r="8886" spans="1:12" x14ac:dyDescent="0.25">
      <c r="A8886" t="s">
        <v>23436</v>
      </c>
      <c r="B8886" t="s">
        <v>23437</v>
      </c>
      <c r="C8886" t="s">
        <v>23438</v>
      </c>
      <c r="D8886">
        <v>875</v>
      </c>
      <c r="E8886" t="s">
        <v>2673</v>
      </c>
      <c r="F8886" t="s">
        <v>15</v>
      </c>
      <c r="G8886" s="2">
        <v>63860</v>
      </c>
      <c r="H8886" t="s">
        <v>16</v>
      </c>
      <c r="I8886">
        <v>2.5999999999999999E-3</v>
      </c>
      <c r="J8886">
        <f t="shared" si="280"/>
        <v>166.036</v>
      </c>
      <c r="K8886">
        <v>8.6050000000000001E-2</v>
      </c>
      <c r="L8886" s="1">
        <f t="shared" si="281"/>
        <v>5495.1530000000002</v>
      </c>
    </row>
    <row r="8887" spans="1:12" x14ac:dyDescent="0.25">
      <c r="A8887" t="s">
        <v>23907</v>
      </c>
      <c r="B8887" t="s">
        <v>23908</v>
      </c>
      <c r="C8887" t="s">
        <v>23909</v>
      </c>
      <c r="D8887">
        <v>875</v>
      </c>
      <c r="E8887" t="s">
        <v>2673</v>
      </c>
      <c r="F8887" t="s">
        <v>15</v>
      </c>
      <c r="G8887" s="2">
        <v>310960</v>
      </c>
      <c r="H8887" t="s">
        <v>16</v>
      </c>
      <c r="I8887">
        <v>3.0400000000000002E-3</v>
      </c>
      <c r="J8887">
        <f t="shared" si="280"/>
        <v>945.3184</v>
      </c>
      <c r="K8887">
        <v>1.7649999999999999E-2</v>
      </c>
      <c r="L8887" s="1">
        <f t="shared" si="281"/>
        <v>5488.4439999999995</v>
      </c>
    </row>
    <row r="8888" spans="1:12" x14ac:dyDescent="0.25">
      <c r="A8888" t="s">
        <v>19419</v>
      </c>
      <c r="B8888" t="s">
        <v>19420</v>
      </c>
      <c r="C8888" t="s">
        <v>16106</v>
      </c>
      <c r="D8888">
        <v>875</v>
      </c>
      <c r="E8888" t="s">
        <v>2673</v>
      </c>
      <c r="F8888" t="s">
        <v>15</v>
      </c>
      <c r="G8888" s="2">
        <v>153575</v>
      </c>
      <c r="H8888" t="s">
        <v>16</v>
      </c>
      <c r="I8888">
        <v>2.3999999999999998E-3</v>
      </c>
      <c r="J8888">
        <f t="shared" si="280"/>
        <v>368.58</v>
      </c>
      <c r="K8888">
        <v>3.5709999999999999E-2</v>
      </c>
      <c r="L8888" s="1">
        <f t="shared" si="281"/>
        <v>5484.1632499999996</v>
      </c>
    </row>
    <row r="8889" spans="1:12" x14ac:dyDescent="0.25">
      <c r="A8889" t="s">
        <v>22359</v>
      </c>
      <c r="B8889" t="s">
        <v>22360</v>
      </c>
      <c r="C8889" t="s">
        <v>16692</v>
      </c>
      <c r="D8889">
        <v>875</v>
      </c>
      <c r="E8889" t="s">
        <v>2673</v>
      </c>
      <c r="F8889" t="s">
        <v>15</v>
      </c>
      <c r="G8889" s="2">
        <v>6600</v>
      </c>
      <c r="H8889" t="s">
        <v>16</v>
      </c>
      <c r="I8889">
        <v>0.14499999999999999</v>
      </c>
      <c r="J8889">
        <f t="shared" si="280"/>
        <v>956.99999999999989</v>
      </c>
      <c r="K8889">
        <v>0.83</v>
      </c>
      <c r="L8889" s="1">
        <f t="shared" si="281"/>
        <v>5478</v>
      </c>
    </row>
    <row r="8890" spans="1:12" x14ac:dyDescent="0.25">
      <c r="A8890" t="s">
        <v>17534</v>
      </c>
      <c r="B8890" t="s">
        <v>17535</v>
      </c>
      <c r="C8890" t="s">
        <v>16912</v>
      </c>
      <c r="D8890">
        <v>875</v>
      </c>
      <c r="E8890" t="s">
        <v>2673</v>
      </c>
      <c r="F8890" t="s">
        <v>15</v>
      </c>
      <c r="G8890" s="2">
        <v>16791</v>
      </c>
      <c r="H8890" t="s">
        <v>16</v>
      </c>
      <c r="I8890">
        <v>2.5489999999999999E-2</v>
      </c>
      <c r="J8890">
        <f t="shared" si="280"/>
        <v>428.00259</v>
      </c>
      <c r="K8890">
        <v>0.32600000000000001</v>
      </c>
      <c r="L8890" s="1">
        <f t="shared" si="281"/>
        <v>5473.866</v>
      </c>
    </row>
    <row r="8891" spans="1:12" x14ac:dyDescent="0.25">
      <c r="A8891" t="s">
        <v>18687</v>
      </c>
      <c r="B8891" t="s">
        <v>18688</v>
      </c>
      <c r="C8891" t="s">
        <v>18679</v>
      </c>
      <c r="D8891">
        <v>875</v>
      </c>
      <c r="E8891" t="s">
        <v>2673</v>
      </c>
      <c r="F8891" t="s">
        <v>15</v>
      </c>
      <c r="G8891" s="2">
        <v>8550</v>
      </c>
      <c r="H8891" t="s">
        <v>16</v>
      </c>
      <c r="I8891">
        <v>4.6800000000000001E-2</v>
      </c>
      <c r="J8891">
        <f t="shared" si="280"/>
        <v>400.14</v>
      </c>
      <c r="K8891">
        <v>0.64</v>
      </c>
      <c r="L8891" s="1">
        <f t="shared" si="281"/>
        <v>5472</v>
      </c>
    </row>
    <row r="8892" spans="1:12" x14ac:dyDescent="0.25">
      <c r="A8892" t="s">
        <v>24972</v>
      </c>
      <c r="B8892" t="s">
        <v>24973</v>
      </c>
      <c r="C8892" t="s">
        <v>24971</v>
      </c>
      <c r="D8892">
        <v>875</v>
      </c>
      <c r="E8892" t="s">
        <v>2673</v>
      </c>
      <c r="F8892" t="s">
        <v>15</v>
      </c>
      <c r="G8892" s="2">
        <v>88275</v>
      </c>
      <c r="H8892" t="s">
        <v>16</v>
      </c>
      <c r="I8892">
        <v>3.9699999999999996E-3</v>
      </c>
      <c r="J8892">
        <f t="shared" si="280"/>
        <v>350.45174999999995</v>
      </c>
      <c r="K8892">
        <v>6.1960000000000001E-2</v>
      </c>
      <c r="L8892" s="1">
        <f t="shared" si="281"/>
        <v>5469.5190000000002</v>
      </c>
    </row>
    <row r="8893" spans="1:12" x14ac:dyDescent="0.25">
      <c r="A8893" t="s">
        <v>18911</v>
      </c>
      <c r="B8893" t="s">
        <v>18912</v>
      </c>
      <c r="C8893" t="s">
        <v>18906</v>
      </c>
      <c r="D8893">
        <v>875</v>
      </c>
      <c r="E8893" t="s">
        <v>2673</v>
      </c>
      <c r="F8893" t="s">
        <v>15</v>
      </c>
      <c r="G8893" s="2">
        <v>13725</v>
      </c>
      <c r="H8893" t="s">
        <v>16</v>
      </c>
      <c r="I8893">
        <v>2.6800000000000001E-2</v>
      </c>
      <c r="J8893">
        <f t="shared" si="280"/>
        <v>367.83</v>
      </c>
      <c r="K8893">
        <v>0.39800000000000002</v>
      </c>
      <c r="L8893" s="1">
        <f t="shared" si="281"/>
        <v>5462.55</v>
      </c>
    </row>
    <row r="8894" spans="1:12" x14ac:dyDescent="0.25">
      <c r="A8894" t="s">
        <v>22416</v>
      </c>
      <c r="B8894" t="s">
        <v>22417</v>
      </c>
      <c r="C8894" t="s">
        <v>22409</v>
      </c>
      <c r="D8894">
        <v>875</v>
      </c>
      <c r="E8894" t="s">
        <v>2673</v>
      </c>
      <c r="F8894" t="s">
        <v>15</v>
      </c>
      <c r="G8894" s="1">
        <v>33096.487500000003</v>
      </c>
      <c r="H8894" t="s">
        <v>16</v>
      </c>
      <c r="I8894">
        <v>0.1</v>
      </c>
      <c r="J8894">
        <f t="shared" si="280"/>
        <v>3309.6487500000003</v>
      </c>
      <c r="K8894">
        <v>0.16500000000000001</v>
      </c>
      <c r="L8894" s="1">
        <f t="shared" si="281"/>
        <v>5460.9204375000008</v>
      </c>
    </row>
    <row r="8895" spans="1:12" x14ac:dyDescent="0.25">
      <c r="A8895" t="s">
        <v>19545</v>
      </c>
      <c r="B8895" t="s">
        <v>19546</v>
      </c>
      <c r="C8895" t="s">
        <v>16115</v>
      </c>
      <c r="D8895">
        <v>875</v>
      </c>
      <c r="E8895" t="s">
        <v>2673</v>
      </c>
      <c r="F8895" t="s">
        <v>15</v>
      </c>
      <c r="G8895" s="2">
        <v>8700</v>
      </c>
      <c r="H8895" t="s">
        <v>16</v>
      </c>
      <c r="I8895">
        <v>2.3E-2</v>
      </c>
      <c r="J8895">
        <f t="shared" si="280"/>
        <v>200.1</v>
      </c>
      <c r="K8895">
        <v>0.62741000000000002</v>
      </c>
      <c r="L8895" s="1">
        <f t="shared" si="281"/>
        <v>5458.4670000000006</v>
      </c>
    </row>
    <row r="8896" spans="1:12" x14ac:dyDescent="0.25">
      <c r="A8896" t="s">
        <v>17983</v>
      </c>
      <c r="B8896" t="s">
        <v>17984</v>
      </c>
      <c r="C8896" t="s">
        <v>17982</v>
      </c>
      <c r="D8896">
        <v>875</v>
      </c>
      <c r="E8896" t="s">
        <v>2673</v>
      </c>
      <c r="F8896" t="s">
        <v>15</v>
      </c>
      <c r="G8896" s="2">
        <v>3547</v>
      </c>
      <c r="H8896" t="s">
        <v>16</v>
      </c>
      <c r="I8896">
        <v>0.107</v>
      </c>
      <c r="J8896">
        <f t="shared" si="280"/>
        <v>379.529</v>
      </c>
      <c r="K8896">
        <v>1.5367599999999999</v>
      </c>
      <c r="L8896" s="1">
        <f t="shared" si="281"/>
        <v>5450.8877199999997</v>
      </c>
    </row>
    <row r="8897" spans="1:12" x14ac:dyDescent="0.25">
      <c r="A8897" t="s">
        <v>21134</v>
      </c>
      <c r="B8897" t="s">
        <v>21135</v>
      </c>
      <c r="C8897" t="s">
        <v>21136</v>
      </c>
      <c r="D8897">
        <v>875</v>
      </c>
      <c r="E8897" t="s">
        <v>2673</v>
      </c>
      <c r="F8897" t="s">
        <v>15</v>
      </c>
      <c r="G8897" s="2">
        <v>4532</v>
      </c>
      <c r="H8897" t="s">
        <v>16</v>
      </c>
      <c r="I8897">
        <v>0.12</v>
      </c>
      <c r="J8897">
        <f t="shared" si="280"/>
        <v>543.84</v>
      </c>
      <c r="K8897">
        <v>1.2014499999999999</v>
      </c>
      <c r="L8897" s="1">
        <f t="shared" si="281"/>
        <v>5444.9713999999994</v>
      </c>
    </row>
    <row r="8898" spans="1:12" x14ac:dyDescent="0.25">
      <c r="A8898" t="s">
        <v>22543</v>
      </c>
      <c r="B8898" t="s">
        <v>22544</v>
      </c>
      <c r="C8898" t="s">
        <v>22545</v>
      </c>
      <c r="D8898">
        <v>875</v>
      </c>
      <c r="E8898" t="s">
        <v>2673</v>
      </c>
      <c r="F8898" t="s">
        <v>15</v>
      </c>
      <c r="G8898" s="2">
        <v>63181</v>
      </c>
      <c r="H8898" t="s">
        <v>16</v>
      </c>
      <c r="I8898">
        <v>2.01E-2</v>
      </c>
      <c r="J8898">
        <f t="shared" si="280"/>
        <v>1269.9381000000001</v>
      </c>
      <c r="K8898">
        <v>8.6080000000000004E-2</v>
      </c>
      <c r="L8898" s="1">
        <f t="shared" si="281"/>
        <v>5438.6204800000005</v>
      </c>
    </row>
    <row r="8899" spans="1:12" x14ac:dyDescent="0.25">
      <c r="A8899" t="s">
        <v>22497</v>
      </c>
      <c r="B8899" t="s">
        <v>22498</v>
      </c>
      <c r="C8899" t="s">
        <v>22499</v>
      </c>
      <c r="D8899">
        <v>875</v>
      </c>
      <c r="E8899" t="s">
        <v>2673</v>
      </c>
      <c r="F8899" t="s">
        <v>15</v>
      </c>
      <c r="G8899" s="2">
        <v>47074</v>
      </c>
      <c r="H8899" t="s">
        <v>16</v>
      </c>
      <c r="I8899">
        <v>2.1100000000000001E-2</v>
      </c>
      <c r="J8899">
        <f t="shared" si="280"/>
        <v>993.26139999999998</v>
      </c>
      <c r="K8899">
        <v>0.11550000000000001</v>
      </c>
      <c r="L8899" s="1">
        <f t="shared" si="281"/>
        <v>5437.0470000000005</v>
      </c>
    </row>
    <row r="8900" spans="1:12" x14ac:dyDescent="0.25">
      <c r="A8900" t="s">
        <v>19537</v>
      </c>
      <c r="B8900" t="s">
        <v>19538</v>
      </c>
      <c r="C8900" t="s">
        <v>19502</v>
      </c>
      <c r="D8900">
        <v>875</v>
      </c>
      <c r="E8900" t="s">
        <v>2673</v>
      </c>
      <c r="F8900" t="s">
        <v>15</v>
      </c>
      <c r="G8900" s="2">
        <v>5785</v>
      </c>
      <c r="H8900" t="s">
        <v>16</v>
      </c>
      <c r="I8900">
        <v>5.1200000000000002E-2</v>
      </c>
      <c r="J8900">
        <f t="shared" si="280"/>
        <v>296.19200000000001</v>
      </c>
      <c r="K8900">
        <v>0.93725000000000003</v>
      </c>
      <c r="L8900" s="1">
        <f t="shared" si="281"/>
        <v>5421.99125</v>
      </c>
    </row>
    <row r="8901" spans="1:12" x14ac:dyDescent="0.25">
      <c r="A8901" t="s">
        <v>18323</v>
      </c>
      <c r="B8901" t="s">
        <v>18324</v>
      </c>
      <c r="C8901" t="s">
        <v>18271</v>
      </c>
      <c r="D8901">
        <v>875</v>
      </c>
      <c r="E8901" t="s">
        <v>2673</v>
      </c>
      <c r="F8901" t="s">
        <v>15</v>
      </c>
      <c r="G8901" s="2">
        <v>13332</v>
      </c>
      <c r="H8901" t="s">
        <v>16</v>
      </c>
      <c r="I8901">
        <v>8.4000000000000005E-2</v>
      </c>
      <c r="J8901">
        <f t="shared" si="280"/>
        <v>1119.8880000000001</v>
      </c>
      <c r="K8901">
        <v>0.40500000000000003</v>
      </c>
      <c r="L8901" s="1">
        <f t="shared" si="281"/>
        <v>5399.46</v>
      </c>
    </row>
    <row r="8902" spans="1:12" x14ac:dyDescent="0.25">
      <c r="A8902" t="s">
        <v>19528</v>
      </c>
      <c r="B8902" t="s">
        <v>19529</v>
      </c>
      <c r="C8902" t="s">
        <v>19502</v>
      </c>
      <c r="D8902">
        <v>875</v>
      </c>
      <c r="E8902" t="s">
        <v>2673</v>
      </c>
      <c r="F8902" t="s">
        <v>15</v>
      </c>
      <c r="G8902" s="2">
        <v>5760</v>
      </c>
      <c r="H8902" t="s">
        <v>16</v>
      </c>
      <c r="I8902">
        <v>5.1200000000000002E-2</v>
      </c>
      <c r="J8902">
        <f t="shared" si="280"/>
        <v>294.91200000000003</v>
      </c>
      <c r="K8902">
        <v>0.93725000000000003</v>
      </c>
      <c r="L8902" s="1">
        <f t="shared" si="281"/>
        <v>5398.56</v>
      </c>
    </row>
    <row r="8903" spans="1:12" x14ac:dyDescent="0.25">
      <c r="A8903" t="s">
        <v>17103</v>
      </c>
      <c r="B8903" t="s">
        <v>17104</v>
      </c>
      <c r="C8903" t="s">
        <v>17105</v>
      </c>
      <c r="D8903">
        <v>875</v>
      </c>
      <c r="E8903" t="s">
        <v>2673</v>
      </c>
      <c r="F8903" t="s">
        <v>15</v>
      </c>
      <c r="G8903" s="2">
        <v>5515</v>
      </c>
      <c r="H8903" t="s">
        <v>16</v>
      </c>
      <c r="I8903">
        <v>0.33139999999999997</v>
      </c>
      <c r="J8903">
        <f t="shared" si="280"/>
        <v>1827.6709999999998</v>
      </c>
      <c r="K8903">
        <v>0.97799999999999998</v>
      </c>
      <c r="L8903" s="1">
        <f t="shared" si="281"/>
        <v>5393.67</v>
      </c>
    </row>
    <row r="8904" spans="1:12" x14ac:dyDescent="0.25">
      <c r="A8904" t="s">
        <v>18669</v>
      </c>
      <c r="B8904" t="s">
        <v>18670</v>
      </c>
      <c r="C8904" t="s">
        <v>18657</v>
      </c>
      <c r="D8904">
        <v>875</v>
      </c>
      <c r="E8904" t="s">
        <v>2673</v>
      </c>
      <c r="F8904" t="s">
        <v>15</v>
      </c>
      <c r="G8904" s="2">
        <v>7910</v>
      </c>
      <c r="H8904" t="s">
        <v>16</v>
      </c>
      <c r="I8904">
        <v>0.1225</v>
      </c>
      <c r="J8904">
        <f t="shared" si="280"/>
        <v>968.97500000000002</v>
      </c>
      <c r="K8904">
        <v>0.68186000000000002</v>
      </c>
      <c r="L8904" s="1">
        <f t="shared" si="281"/>
        <v>5393.5126</v>
      </c>
    </row>
    <row r="8905" spans="1:12" x14ac:dyDescent="0.25">
      <c r="A8905" t="s">
        <v>20393</v>
      </c>
      <c r="B8905" t="s">
        <v>20394</v>
      </c>
      <c r="C8905" t="s">
        <v>20392</v>
      </c>
      <c r="D8905">
        <v>875</v>
      </c>
      <c r="E8905" t="s">
        <v>2673</v>
      </c>
      <c r="F8905" t="s">
        <v>15</v>
      </c>
      <c r="G8905" s="2">
        <v>22800</v>
      </c>
      <c r="H8905" t="s">
        <v>4444</v>
      </c>
      <c r="I8905">
        <v>5.475E-2</v>
      </c>
      <c r="J8905">
        <f t="shared" si="280"/>
        <v>1248.3</v>
      </c>
      <c r="K8905">
        <v>0.23619000000000001</v>
      </c>
      <c r="L8905" s="1">
        <f t="shared" si="281"/>
        <v>5385.1320000000005</v>
      </c>
    </row>
    <row r="8906" spans="1:12" x14ac:dyDescent="0.25">
      <c r="A8906" t="s">
        <v>18699</v>
      </c>
      <c r="B8906" t="s">
        <v>18700</v>
      </c>
      <c r="C8906" t="s">
        <v>18701</v>
      </c>
      <c r="D8906">
        <v>875</v>
      </c>
      <c r="E8906" t="s">
        <v>2673</v>
      </c>
      <c r="F8906" t="s">
        <v>15</v>
      </c>
      <c r="G8906" s="2">
        <v>10320</v>
      </c>
      <c r="H8906" t="s">
        <v>16</v>
      </c>
      <c r="I8906">
        <v>0.35599999999999998</v>
      </c>
      <c r="J8906">
        <f t="shared" si="280"/>
        <v>3673.9199999999996</v>
      </c>
      <c r="K8906">
        <v>0.52</v>
      </c>
      <c r="L8906" s="1">
        <f t="shared" si="281"/>
        <v>5366.4000000000005</v>
      </c>
    </row>
    <row r="8907" spans="1:12" x14ac:dyDescent="0.25">
      <c r="A8907" t="s">
        <v>21436</v>
      </c>
      <c r="B8907" t="s">
        <v>21437</v>
      </c>
      <c r="C8907" t="s">
        <v>21430</v>
      </c>
      <c r="D8907">
        <v>875</v>
      </c>
      <c r="E8907" t="s">
        <v>2673</v>
      </c>
      <c r="F8907" t="s">
        <v>15</v>
      </c>
      <c r="G8907" s="2">
        <v>8000</v>
      </c>
      <c r="H8907" t="s">
        <v>16</v>
      </c>
      <c r="I8907">
        <v>5.8999999999999997E-2</v>
      </c>
      <c r="J8907">
        <f t="shared" si="280"/>
        <v>472</v>
      </c>
      <c r="K8907">
        <v>0.67</v>
      </c>
      <c r="L8907" s="1">
        <f t="shared" si="281"/>
        <v>5360</v>
      </c>
    </row>
    <row r="8908" spans="1:12" x14ac:dyDescent="0.25">
      <c r="A8908" t="s">
        <v>24214</v>
      </c>
      <c r="B8908" t="s">
        <v>24215</v>
      </c>
      <c r="C8908" t="s">
        <v>24213</v>
      </c>
      <c r="D8908">
        <v>875</v>
      </c>
      <c r="E8908" t="s">
        <v>2673</v>
      </c>
      <c r="F8908" t="s">
        <v>15</v>
      </c>
      <c r="G8908" s="2">
        <v>116352</v>
      </c>
      <c r="H8908" t="s">
        <v>16</v>
      </c>
      <c r="I8908">
        <v>1.5100000000000001E-3</v>
      </c>
      <c r="J8908">
        <f t="shared" si="280"/>
        <v>175.69152</v>
      </c>
      <c r="K8908">
        <v>4.6059999999999997E-2</v>
      </c>
      <c r="L8908" s="1">
        <f t="shared" si="281"/>
        <v>5359.1731199999995</v>
      </c>
    </row>
    <row r="8909" spans="1:12" x14ac:dyDescent="0.25">
      <c r="A8909" t="s">
        <v>16261</v>
      </c>
      <c r="B8909" t="s">
        <v>16262</v>
      </c>
      <c r="C8909" t="s">
        <v>16248</v>
      </c>
      <c r="D8909">
        <v>875</v>
      </c>
      <c r="E8909" t="s">
        <v>2673</v>
      </c>
      <c r="F8909" t="s">
        <v>15</v>
      </c>
      <c r="G8909" s="2">
        <v>7176</v>
      </c>
      <c r="H8909" t="s">
        <v>16</v>
      </c>
      <c r="I8909">
        <v>0.14000000000000001</v>
      </c>
      <c r="J8909">
        <f t="shared" si="280"/>
        <v>1004.6400000000001</v>
      </c>
      <c r="K8909">
        <v>0.746</v>
      </c>
      <c r="L8909" s="1">
        <f t="shared" si="281"/>
        <v>5353.2960000000003</v>
      </c>
    </row>
    <row r="8910" spans="1:12" x14ac:dyDescent="0.25">
      <c r="A8910" t="s">
        <v>19458</v>
      </c>
      <c r="B8910" t="s">
        <v>19459</v>
      </c>
      <c r="C8910" t="s">
        <v>19460</v>
      </c>
      <c r="D8910">
        <v>875</v>
      </c>
      <c r="E8910" t="s">
        <v>2673</v>
      </c>
      <c r="F8910" t="s">
        <v>15</v>
      </c>
      <c r="G8910" s="2">
        <v>6847</v>
      </c>
      <c r="H8910" t="s">
        <v>16</v>
      </c>
      <c r="I8910">
        <v>4.1000000000000002E-2</v>
      </c>
      <c r="J8910">
        <f t="shared" si="280"/>
        <v>280.72700000000003</v>
      </c>
      <c r="K8910">
        <v>0.78144000000000002</v>
      </c>
      <c r="L8910" s="1">
        <f t="shared" si="281"/>
        <v>5350.5196800000003</v>
      </c>
    </row>
    <row r="8911" spans="1:12" x14ac:dyDescent="0.25">
      <c r="A8911" t="s">
        <v>20989</v>
      </c>
      <c r="B8911" t="s">
        <v>20990</v>
      </c>
      <c r="C8911" t="s">
        <v>19657</v>
      </c>
      <c r="D8911">
        <v>875</v>
      </c>
      <c r="E8911" t="s">
        <v>2673</v>
      </c>
      <c r="F8911" t="s">
        <v>15</v>
      </c>
      <c r="G8911" s="2">
        <v>29216</v>
      </c>
      <c r="H8911" t="s">
        <v>16</v>
      </c>
      <c r="I8911">
        <v>3.9E-2</v>
      </c>
      <c r="J8911">
        <f t="shared" si="280"/>
        <v>1139.424</v>
      </c>
      <c r="K8911">
        <v>0.18310999999999999</v>
      </c>
      <c r="L8911" s="1">
        <f t="shared" si="281"/>
        <v>5349.7417599999999</v>
      </c>
    </row>
    <row r="8912" spans="1:12" x14ac:dyDescent="0.25">
      <c r="A8912" t="s">
        <v>24969</v>
      </c>
      <c r="B8912" t="s">
        <v>24970</v>
      </c>
      <c r="C8912" t="s">
        <v>24971</v>
      </c>
      <c r="D8912">
        <v>875</v>
      </c>
      <c r="E8912" t="s">
        <v>2673</v>
      </c>
      <c r="F8912" t="s">
        <v>15</v>
      </c>
      <c r="G8912" s="2">
        <v>86320</v>
      </c>
      <c r="H8912" t="s">
        <v>16</v>
      </c>
      <c r="I8912">
        <v>3.9699999999999996E-3</v>
      </c>
      <c r="J8912">
        <f t="shared" si="280"/>
        <v>342.69039999999995</v>
      </c>
      <c r="K8912">
        <v>6.1960000000000001E-2</v>
      </c>
      <c r="L8912" s="1">
        <f t="shared" si="281"/>
        <v>5348.3872000000001</v>
      </c>
    </row>
    <row r="8913" spans="1:12" x14ac:dyDescent="0.25">
      <c r="A8913" t="s">
        <v>24250</v>
      </c>
      <c r="B8913" t="s">
        <v>24251</v>
      </c>
      <c r="C8913" t="s">
        <v>24241</v>
      </c>
      <c r="D8913">
        <v>875</v>
      </c>
      <c r="E8913" t="s">
        <v>2673</v>
      </c>
      <c r="F8913" t="s">
        <v>15</v>
      </c>
      <c r="G8913" s="2">
        <v>90809</v>
      </c>
      <c r="H8913" t="s">
        <v>16</v>
      </c>
      <c r="I8913">
        <v>1.06E-2</v>
      </c>
      <c r="J8913">
        <f t="shared" si="280"/>
        <v>962.57540000000006</v>
      </c>
      <c r="K8913">
        <v>5.883E-2</v>
      </c>
      <c r="L8913" s="1">
        <f t="shared" si="281"/>
        <v>5342.2934699999996</v>
      </c>
    </row>
    <row r="8914" spans="1:12" x14ac:dyDescent="0.25">
      <c r="A8914" t="s">
        <v>20732</v>
      </c>
      <c r="B8914" t="s">
        <v>20733</v>
      </c>
      <c r="C8914" t="s">
        <v>20734</v>
      </c>
      <c r="D8914">
        <v>875</v>
      </c>
      <c r="E8914" t="s">
        <v>2673</v>
      </c>
      <c r="F8914" t="s">
        <v>15</v>
      </c>
      <c r="G8914" s="2">
        <v>9500</v>
      </c>
      <c r="H8914" t="s">
        <v>16</v>
      </c>
      <c r="I8914">
        <v>4.3999999999999997E-2</v>
      </c>
      <c r="J8914">
        <f t="shared" si="280"/>
        <v>418</v>
      </c>
      <c r="K8914">
        <v>0.56137999999999999</v>
      </c>
      <c r="L8914" s="1">
        <f t="shared" si="281"/>
        <v>5333.11</v>
      </c>
    </row>
    <row r="8915" spans="1:12" x14ac:dyDescent="0.25">
      <c r="A8915" t="s">
        <v>21896</v>
      </c>
      <c r="B8915" t="s">
        <v>21897</v>
      </c>
      <c r="C8915" t="s">
        <v>16291</v>
      </c>
      <c r="D8915">
        <v>875</v>
      </c>
      <c r="E8915" t="s">
        <v>2673</v>
      </c>
      <c r="F8915" t="s">
        <v>15</v>
      </c>
      <c r="G8915" s="2">
        <v>6498</v>
      </c>
      <c r="H8915" t="s">
        <v>16</v>
      </c>
      <c r="I8915">
        <v>0.14102999999999999</v>
      </c>
      <c r="J8915">
        <f t="shared" si="280"/>
        <v>916.41293999999994</v>
      </c>
      <c r="K8915">
        <v>0.8206</v>
      </c>
      <c r="L8915" s="1">
        <f t="shared" si="281"/>
        <v>5332.2587999999996</v>
      </c>
    </row>
    <row r="8916" spans="1:12" x14ac:dyDescent="0.25">
      <c r="A8916" t="s">
        <v>19963</v>
      </c>
      <c r="B8916" t="s">
        <v>19964</v>
      </c>
      <c r="C8916" t="s">
        <v>19962</v>
      </c>
      <c r="D8916">
        <v>875</v>
      </c>
      <c r="E8916" t="s">
        <v>2673</v>
      </c>
      <c r="F8916" t="s">
        <v>15</v>
      </c>
      <c r="G8916" s="2">
        <v>22913</v>
      </c>
      <c r="H8916" t="s">
        <v>16</v>
      </c>
      <c r="I8916">
        <v>1.41E-2</v>
      </c>
      <c r="J8916">
        <f t="shared" si="280"/>
        <v>323.07330000000002</v>
      </c>
      <c r="K8916">
        <v>0.23271</v>
      </c>
      <c r="L8916" s="1">
        <f t="shared" si="281"/>
        <v>5332.0842300000004</v>
      </c>
    </row>
    <row r="8917" spans="1:12" x14ac:dyDescent="0.25">
      <c r="A8917" t="s">
        <v>22421</v>
      </c>
      <c r="B8917" t="s">
        <v>22422</v>
      </c>
      <c r="C8917" t="s">
        <v>22423</v>
      </c>
      <c r="D8917">
        <v>875</v>
      </c>
      <c r="E8917" t="s">
        <v>2673</v>
      </c>
      <c r="F8917" t="s">
        <v>15</v>
      </c>
      <c r="G8917" s="2">
        <v>21760</v>
      </c>
      <c r="H8917" t="s">
        <v>16</v>
      </c>
      <c r="I8917">
        <v>0.21299999999999999</v>
      </c>
      <c r="J8917">
        <f t="shared" si="280"/>
        <v>4634.88</v>
      </c>
      <c r="K8917">
        <v>0.245</v>
      </c>
      <c r="L8917" s="1">
        <f t="shared" si="281"/>
        <v>5331.2</v>
      </c>
    </row>
    <row r="8918" spans="1:12" x14ac:dyDescent="0.25">
      <c r="A8918" t="s">
        <v>23282</v>
      </c>
      <c r="B8918" t="s">
        <v>23283</v>
      </c>
      <c r="C8918" t="s">
        <v>23284</v>
      </c>
      <c r="D8918">
        <v>875</v>
      </c>
      <c r="E8918" t="s">
        <v>2673</v>
      </c>
      <c r="F8918" t="s">
        <v>15</v>
      </c>
      <c r="G8918" s="2">
        <v>50260</v>
      </c>
      <c r="H8918" t="s">
        <v>16</v>
      </c>
      <c r="I8918">
        <v>4.5019999999999998E-2</v>
      </c>
      <c r="J8918">
        <f t="shared" si="280"/>
        <v>2262.7051999999999</v>
      </c>
      <c r="K8918">
        <v>0.106</v>
      </c>
      <c r="L8918" s="1">
        <f t="shared" si="281"/>
        <v>5327.5599999999995</v>
      </c>
    </row>
    <row r="8919" spans="1:12" x14ac:dyDescent="0.25">
      <c r="A8919" t="s">
        <v>16950</v>
      </c>
      <c r="B8919" t="s">
        <v>16951</v>
      </c>
      <c r="C8919" t="s">
        <v>16224</v>
      </c>
      <c r="D8919">
        <v>875</v>
      </c>
      <c r="E8919" t="s">
        <v>2673</v>
      </c>
      <c r="F8919" t="s">
        <v>15</v>
      </c>
      <c r="G8919" s="2">
        <v>5836</v>
      </c>
      <c r="H8919" t="s">
        <v>16</v>
      </c>
      <c r="I8919">
        <v>0.11899999999999999</v>
      </c>
      <c r="J8919">
        <f t="shared" si="280"/>
        <v>694.48399999999992</v>
      </c>
      <c r="K8919">
        <v>0.91</v>
      </c>
      <c r="L8919" s="1">
        <f t="shared" si="281"/>
        <v>5310.76</v>
      </c>
    </row>
    <row r="8920" spans="1:12" x14ac:dyDescent="0.25">
      <c r="A8920" t="s">
        <v>22546</v>
      </c>
      <c r="B8920" t="s">
        <v>22547</v>
      </c>
      <c r="C8920" t="s">
        <v>22545</v>
      </c>
      <c r="D8920">
        <v>875</v>
      </c>
      <c r="E8920" t="s">
        <v>2673</v>
      </c>
      <c r="F8920" t="s">
        <v>15</v>
      </c>
      <c r="G8920" s="2">
        <v>61636</v>
      </c>
      <c r="H8920" t="s">
        <v>16</v>
      </c>
      <c r="I8920">
        <v>2.01E-2</v>
      </c>
      <c r="J8920">
        <f t="shared" si="280"/>
        <v>1238.8835999999999</v>
      </c>
      <c r="K8920">
        <v>8.6080000000000004E-2</v>
      </c>
      <c r="L8920" s="1">
        <f t="shared" si="281"/>
        <v>5305.6268799999998</v>
      </c>
    </row>
    <row r="8921" spans="1:12" x14ac:dyDescent="0.25">
      <c r="A8921" t="s">
        <v>23049</v>
      </c>
      <c r="B8921" t="s">
        <v>23050</v>
      </c>
      <c r="C8921" t="s">
        <v>23051</v>
      </c>
      <c r="D8921">
        <v>875</v>
      </c>
      <c r="E8921" t="s">
        <v>2673</v>
      </c>
      <c r="F8921" t="s">
        <v>15</v>
      </c>
      <c r="G8921" s="2">
        <v>5928</v>
      </c>
      <c r="H8921" t="s">
        <v>16</v>
      </c>
      <c r="I8921">
        <v>0.46</v>
      </c>
      <c r="J8921">
        <f t="shared" si="280"/>
        <v>2726.88</v>
      </c>
      <c r="K8921">
        <v>0.89500000000000002</v>
      </c>
      <c r="L8921" s="1">
        <f t="shared" si="281"/>
        <v>5305.56</v>
      </c>
    </row>
    <row r="8922" spans="1:12" x14ac:dyDescent="0.25">
      <c r="A8922" t="s">
        <v>18076</v>
      </c>
      <c r="B8922" t="s">
        <v>18077</v>
      </c>
      <c r="C8922" t="s">
        <v>18078</v>
      </c>
      <c r="D8922">
        <v>875</v>
      </c>
      <c r="E8922" t="s">
        <v>2673</v>
      </c>
      <c r="F8922" t="s">
        <v>15</v>
      </c>
      <c r="G8922" s="2">
        <v>12080</v>
      </c>
      <c r="H8922" t="s">
        <v>16</v>
      </c>
      <c r="I8922">
        <v>0.24660000000000001</v>
      </c>
      <c r="J8922">
        <f t="shared" si="280"/>
        <v>2978.9280000000003</v>
      </c>
      <c r="K8922">
        <v>0.439</v>
      </c>
      <c r="L8922" s="1">
        <f t="shared" si="281"/>
        <v>5303.12</v>
      </c>
    </row>
    <row r="8923" spans="1:12" x14ac:dyDescent="0.25">
      <c r="A8923" t="s">
        <v>19283</v>
      </c>
      <c r="B8923" t="s">
        <v>19284</v>
      </c>
      <c r="C8923" t="s">
        <v>15845</v>
      </c>
      <c r="D8923">
        <v>875</v>
      </c>
      <c r="E8923" t="s">
        <v>2673</v>
      </c>
      <c r="F8923" t="s">
        <v>15</v>
      </c>
      <c r="G8923" s="2">
        <v>5354</v>
      </c>
      <c r="H8923" t="s">
        <v>16</v>
      </c>
      <c r="I8923">
        <v>0.14298</v>
      </c>
      <c r="J8923">
        <f t="shared" si="280"/>
        <v>765.51491999999996</v>
      </c>
      <c r="K8923">
        <v>0.99</v>
      </c>
      <c r="L8923" s="1">
        <f t="shared" si="281"/>
        <v>5300.46</v>
      </c>
    </row>
    <row r="8924" spans="1:12" x14ac:dyDescent="0.25">
      <c r="A8924" t="s">
        <v>19079</v>
      </c>
      <c r="B8924" t="s">
        <v>19080</v>
      </c>
      <c r="C8924" t="s">
        <v>19070</v>
      </c>
      <c r="D8924">
        <v>875</v>
      </c>
      <c r="E8924" t="s">
        <v>2673</v>
      </c>
      <c r="F8924" t="s">
        <v>15</v>
      </c>
      <c r="G8924" s="2">
        <v>35552</v>
      </c>
      <c r="H8924" t="s">
        <v>16</v>
      </c>
      <c r="I8924">
        <v>2.1229999999999999E-2</v>
      </c>
      <c r="J8924">
        <f t="shared" si="280"/>
        <v>754.76895999999999</v>
      </c>
      <c r="K8924">
        <v>0.14909</v>
      </c>
      <c r="L8924" s="1">
        <f t="shared" si="281"/>
        <v>5300.4476800000002</v>
      </c>
    </row>
    <row r="8925" spans="1:12" x14ac:dyDescent="0.25">
      <c r="A8925" t="s">
        <v>24712</v>
      </c>
      <c r="B8925" t="s">
        <v>24713</v>
      </c>
      <c r="C8925" t="s">
        <v>24714</v>
      </c>
      <c r="D8925">
        <v>875</v>
      </c>
      <c r="E8925" t="s">
        <v>2673</v>
      </c>
      <c r="F8925" t="s">
        <v>15</v>
      </c>
      <c r="G8925" s="2">
        <v>81426</v>
      </c>
      <c r="H8925" t="s">
        <v>16</v>
      </c>
      <c r="I8925">
        <v>1.29E-2</v>
      </c>
      <c r="J8925">
        <f t="shared" si="280"/>
        <v>1050.3954000000001</v>
      </c>
      <c r="K8925">
        <v>6.5000000000000002E-2</v>
      </c>
      <c r="L8925" s="1">
        <f t="shared" si="281"/>
        <v>5292.6900000000005</v>
      </c>
    </row>
    <row r="8926" spans="1:12" x14ac:dyDescent="0.25">
      <c r="A8926" t="s">
        <v>24842</v>
      </c>
      <c r="B8926" t="s">
        <v>24843</v>
      </c>
      <c r="C8926" t="s">
        <v>24837</v>
      </c>
      <c r="D8926">
        <v>875</v>
      </c>
      <c r="E8926" t="s">
        <v>2673</v>
      </c>
      <c r="F8926" t="s">
        <v>15</v>
      </c>
      <c r="G8926" s="2">
        <v>92800</v>
      </c>
      <c r="H8926" t="s">
        <v>16</v>
      </c>
      <c r="I8926">
        <v>1.29E-2</v>
      </c>
      <c r="J8926">
        <f t="shared" si="280"/>
        <v>1197.1199999999999</v>
      </c>
      <c r="K8926">
        <v>5.7000000000000002E-2</v>
      </c>
      <c r="L8926" s="1">
        <f t="shared" si="281"/>
        <v>5289.6</v>
      </c>
    </row>
    <row r="8927" spans="1:12" x14ac:dyDescent="0.25">
      <c r="A8927" t="s">
        <v>18287</v>
      </c>
      <c r="B8927" t="s">
        <v>18288</v>
      </c>
      <c r="C8927" t="s">
        <v>18062</v>
      </c>
      <c r="D8927">
        <v>875</v>
      </c>
      <c r="E8927" t="s">
        <v>2673</v>
      </c>
      <c r="F8927" t="s">
        <v>15</v>
      </c>
      <c r="G8927" s="2">
        <v>25976</v>
      </c>
      <c r="H8927" t="s">
        <v>16</v>
      </c>
      <c r="I8927">
        <v>2.32E-3</v>
      </c>
      <c r="J8927">
        <f t="shared" si="280"/>
        <v>60.264319999999998</v>
      </c>
      <c r="K8927">
        <v>0.20349999999999999</v>
      </c>
      <c r="L8927" s="1">
        <f t="shared" si="281"/>
        <v>5286.116</v>
      </c>
    </row>
    <row r="8928" spans="1:12" x14ac:dyDescent="0.25">
      <c r="A8928" t="s">
        <v>23674</v>
      </c>
      <c r="B8928" t="s">
        <v>23675</v>
      </c>
      <c r="C8928" t="s">
        <v>23651</v>
      </c>
      <c r="D8928">
        <v>875</v>
      </c>
      <c r="E8928" t="s">
        <v>2673</v>
      </c>
      <c r="F8928" t="s">
        <v>15</v>
      </c>
      <c r="G8928" s="2">
        <v>98985</v>
      </c>
      <c r="H8928" t="s">
        <v>16</v>
      </c>
      <c r="I8928">
        <v>4.9300000000000004E-3</v>
      </c>
      <c r="J8928">
        <f t="shared" si="280"/>
        <v>487.99605000000003</v>
      </c>
      <c r="K8928">
        <v>5.3359999999999998E-2</v>
      </c>
      <c r="L8928" s="1">
        <f t="shared" si="281"/>
        <v>5281.8395999999993</v>
      </c>
    </row>
    <row r="8929" spans="1:12" x14ac:dyDescent="0.25">
      <c r="A8929" t="s">
        <v>21649</v>
      </c>
      <c r="B8929" t="s">
        <v>21650</v>
      </c>
      <c r="C8929" t="s">
        <v>15783</v>
      </c>
      <c r="D8929">
        <v>875</v>
      </c>
      <c r="E8929" t="s">
        <v>2673</v>
      </c>
      <c r="F8929" t="s">
        <v>15</v>
      </c>
      <c r="G8929" s="2">
        <v>3886</v>
      </c>
      <c r="H8929" t="s">
        <v>16</v>
      </c>
      <c r="I8929">
        <v>0.13800000000000001</v>
      </c>
      <c r="J8929">
        <f t="shared" si="280"/>
        <v>536.26800000000003</v>
      </c>
      <c r="K8929">
        <v>1.35755</v>
      </c>
      <c r="L8929" s="1">
        <f t="shared" si="281"/>
        <v>5275.4393</v>
      </c>
    </row>
    <row r="8930" spans="1:12" x14ac:dyDescent="0.25">
      <c r="A8930" t="s">
        <v>24062</v>
      </c>
      <c r="B8930" t="s">
        <v>24063</v>
      </c>
      <c r="C8930" t="s">
        <v>24064</v>
      </c>
      <c r="D8930">
        <v>875</v>
      </c>
      <c r="E8930" t="s">
        <v>2673</v>
      </c>
      <c r="F8930" t="s">
        <v>15</v>
      </c>
      <c r="G8930" s="2">
        <v>64771</v>
      </c>
      <c r="H8930" t="s">
        <v>16</v>
      </c>
      <c r="I8930">
        <v>4.0099999999999997E-3</v>
      </c>
      <c r="J8930">
        <f t="shared" ref="J8930:J8993" si="282">G8930*I8930</f>
        <v>259.73170999999996</v>
      </c>
      <c r="K8930">
        <v>8.1409999999999996E-2</v>
      </c>
      <c r="L8930" s="1">
        <f t="shared" ref="L8930:L8993" si="283">G8930*K8930</f>
        <v>5273.0071099999996</v>
      </c>
    </row>
    <row r="8931" spans="1:12" x14ac:dyDescent="0.25">
      <c r="A8931" t="s">
        <v>20309</v>
      </c>
      <c r="B8931" t="s">
        <v>20310</v>
      </c>
      <c r="C8931" t="s">
        <v>20311</v>
      </c>
      <c r="D8931">
        <v>876</v>
      </c>
      <c r="E8931" t="s">
        <v>2673</v>
      </c>
      <c r="F8931" t="s">
        <v>15</v>
      </c>
      <c r="G8931" s="2">
        <v>28194</v>
      </c>
      <c r="H8931" t="s">
        <v>4444</v>
      </c>
      <c r="I8931">
        <v>8.1960000000000005E-2</v>
      </c>
      <c r="J8931">
        <f t="shared" si="282"/>
        <v>2310.78024</v>
      </c>
      <c r="K8931">
        <v>0.187</v>
      </c>
      <c r="L8931" s="1">
        <f t="shared" si="283"/>
        <v>5272.2780000000002</v>
      </c>
    </row>
    <row r="8932" spans="1:12" x14ac:dyDescent="0.25">
      <c r="A8932" t="s">
        <v>22597</v>
      </c>
      <c r="B8932" t="s">
        <v>22598</v>
      </c>
      <c r="C8932" t="s">
        <v>22323</v>
      </c>
      <c r="D8932">
        <v>875</v>
      </c>
      <c r="E8932" t="s">
        <v>2673</v>
      </c>
      <c r="F8932" t="s">
        <v>15</v>
      </c>
      <c r="G8932" s="2">
        <v>52200</v>
      </c>
      <c r="H8932" t="s">
        <v>16</v>
      </c>
      <c r="I8932">
        <v>1.985E-2</v>
      </c>
      <c r="J8932">
        <f t="shared" si="282"/>
        <v>1036.17</v>
      </c>
      <c r="K8932">
        <v>0.10094</v>
      </c>
      <c r="L8932" s="1">
        <f t="shared" si="283"/>
        <v>5269.0680000000002</v>
      </c>
    </row>
    <row r="8933" spans="1:12" x14ac:dyDescent="0.25">
      <c r="A8933" t="s">
        <v>18207</v>
      </c>
      <c r="B8933" t="s">
        <v>18208</v>
      </c>
      <c r="C8933" t="s">
        <v>18062</v>
      </c>
      <c r="D8933">
        <v>875</v>
      </c>
      <c r="E8933" t="s">
        <v>2673</v>
      </c>
      <c r="F8933" t="s">
        <v>15</v>
      </c>
      <c r="G8933" s="2">
        <v>25840</v>
      </c>
      <c r="H8933" t="s">
        <v>16</v>
      </c>
      <c r="I8933">
        <v>2.3199999999999998E-2</v>
      </c>
      <c r="J8933">
        <f t="shared" si="282"/>
        <v>599.48799999999994</v>
      </c>
      <c r="K8933">
        <v>0.20349999999999999</v>
      </c>
      <c r="L8933" s="1">
        <f t="shared" si="283"/>
        <v>5258.44</v>
      </c>
    </row>
    <row r="8934" spans="1:12" x14ac:dyDescent="0.25">
      <c r="A8934" t="s">
        <v>17825</v>
      </c>
      <c r="B8934" t="s">
        <v>17826</v>
      </c>
      <c r="C8934" t="s">
        <v>17827</v>
      </c>
      <c r="D8934">
        <v>875</v>
      </c>
      <c r="E8934" t="s">
        <v>2673</v>
      </c>
      <c r="F8934" t="s">
        <v>15</v>
      </c>
      <c r="G8934" s="2">
        <v>9700</v>
      </c>
      <c r="H8934" t="s">
        <v>16</v>
      </c>
      <c r="I8934">
        <v>4.3099999999999999E-2</v>
      </c>
      <c r="J8934">
        <f t="shared" si="282"/>
        <v>418.07</v>
      </c>
      <c r="K8934">
        <v>0.54137000000000002</v>
      </c>
      <c r="L8934" s="1">
        <f t="shared" si="283"/>
        <v>5251.2889999999998</v>
      </c>
    </row>
    <row r="8935" spans="1:12" x14ac:dyDescent="0.25">
      <c r="A8935" t="s">
        <v>24888</v>
      </c>
      <c r="B8935" t="s">
        <v>24889</v>
      </c>
      <c r="C8935" t="s">
        <v>24876</v>
      </c>
      <c r="D8935">
        <v>875</v>
      </c>
      <c r="E8935" t="s">
        <v>2673</v>
      </c>
      <c r="F8935" t="s">
        <v>15</v>
      </c>
      <c r="G8935" s="2">
        <v>16280</v>
      </c>
      <c r="H8935" t="s">
        <v>16</v>
      </c>
      <c r="I8935">
        <v>0.10199999999999999</v>
      </c>
      <c r="J8935">
        <f t="shared" si="282"/>
        <v>1660.56</v>
      </c>
      <c r="K8935">
        <v>0.32200000000000001</v>
      </c>
      <c r="L8935" s="1">
        <f t="shared" si="283"/>
        <v>5242.16</v>
      </c>
    </row>
    <row r="8936" spans="1:12" x14ac:dyDescent="0.25">
      <c r="A8936" t="s">
        <v>19754</v>
      </c>
      <c r="B8936" t="s">
        <v>19755</v>
      </c>
      <c r="C8936" t="s">
        <v>19675</v>
      </c>
      <c r="D8936">
        <v>875</v>
      </c>
      <c r="E8936" t="s">
        <v>2673</v>
      </c>
      <c r="F8936" t="s">
        <v>15</v>
      </c>
      <c r="G8936" s="2">
        <v>10000</v>
      </c>
      <c r="H8936" t="s">
        <v>16</v>
      </c>
      <c r="I8936">
        <v>3.5999999999999997E-2</v>
      </c>
      <c r="J8936">
        <f t="shared" si="282"/>
        <v>360</v>
      </c>
      <c r="K8936">
        <v>0.52324000000000004</v>
      </c>
      <c r="L8936" s="1">
        <f t="shared" si="283"/>
        <v>5232.4000000000005</v>
      </c>
    </row>
    <row r="8937" spans="1:12" x14ac:dyDescent="0.25">
      <c r="A8937" t="s">
        <v>20217</v>
      </c>
      <c r="B8937" t="s">
        <v>20218</v>
      </c>
      <c r="C8937" t="s">
        <v>20219</v>
      </c>
      <c r="D8937">
        <v>876</v>
      </c>
      <c r="E8937" t="s">
        <v>2673</v>
      </c>
      <c r="F8937" t="s">
        <v>15</v>
      </c>
      <c r="G8937" s="2">
        <v>3000</v>
      </c>
      <c r="H8937" t="s">
        <v>26</v>
      </c>
      <c r="I8937">
        <v>1</v>
      </c>
      <c r="J8937">
        <f t="shared" si="282"/>
        <v>3000</v>
      </c>
      <c r="K8937">
        <v>1.7440100000000001</v>
      </c>
      <c r="L8937" s="1">
        <f t="shared" si="283"/>
        <v>5232.03</v>
      </c>
    </row>
    <row r="8938" spans="1:12" x14ac:dyDescent="0.25">
      <c r="A8938" t="s">
        <v>18813</v>
      </c>
      <c r="B8938" t="s">
        <v>18814</v>
      </c>
      <c r="C8938" t="s">
        <v>18810</v>
      </c>
      <c r="D8938">
        <v>875</v>
      </c>
      <c r="E8938" t="s">
        <v>2673</v>
      </c>
      <c r="F8938" t="s">
        <v>15</v>
      </c>
      <c r="G8938" s="2">
        <v>16923</v>
      </c>
      <c r="H8938" t="s">
        <v>16</v>
      </c>
      <c r="I8938">
        <v>2.0049999999999998E-2</v>
      </c>
      <c r="J8938">
        <f t="shared" si="282"/>
        <v>339.30614999999995</v>
      </c>
      <c r="K8938">
        <v>0.309</v>
      </c>
      <c r="L8938" s="1">
        <f t="shared" si="283"/>
        <v>5229.2070000000003</v>
      </c>
    </row>
    <row r="8939" spans="1:12" x14ac:dyDescent="0.25">
      <c r="A8939" t="s">
        <v>20145</v>
      </c>
      <c r="B8939" t="s">
        <v>20146</v>
      </c>
      <c r="C8939" t="s">
        <v>16692</v>
      </c>
      <c r="D8939">
        <v>875</v>
      </c>
      <c r="E8939" t="s">
        <v>2673</v>
      </c>
      <c r="F8939" t="s">
        <v>15</v>
      </c>
      <c r="G8939" s="2">
        <v>4412</v>
      </c>
      <c r="H8939" t="s">
        <v>16</v>
      </c>
      <c r="I8939">
        <v>8.5000000000000006E-2</v>
      </c>
      <c r="J8939">
        <f t="shared" si="282"/>
        <v>375.02000000000004</v>
      </c>
      <c r="K8939">
        <v>1.1843999999999999</v>
      </c>
      <c r="L8939" s="1">
        <f t="shared" si="283"/>
        <v>5225.5727999999999</v>
      </c>
    </row>
    <row r="8940" spans="1:12" x14ac:dyDescent="0.25">
      <c r="A8940" t="s">
        <v>20761</v>
      </c>
      <c r="B8940" t="s">
        <v>20762</v>
      </c>
      <c r="C8940" t="s">
        <v>20763</v>
      </c>
      <c r="D8940">
        <v>875</v>
      </c>
      <c r="E8940" t="s">
        <v>2673</v>
      </c>
      <c r="F8940" t="s">
        <v>15</v>
      </c>
      <c r="G8940" s="2">
        <v>6552</v>
      </c>
      <c r="H8940" t="s">
        <v>16</v>
      </c>
      <c r="I8940">
        <v>4.3999999999999997E-2</v>
      </c>
      <c r="J8940">
        <f t="shared" si="282"/>
        <v>288.28800000000001</v>
      </c>
      <c r="K8940">
        <v>0.79600000000000004</v>
      </c>
      <c r="L8940" s="1">
        <f t="shared" si="283"/>
        <v>5215.3919999999998</v>
      </c>
    </row>
    <row r="8941" spans="1:12" x14ac:dyDescent="0.25">
      <c r="A8941" t="s">
        <v>16533</v>
      </c>
      <c r="B8941" t="s">
        <v>16534</v>
      </c>
      <c r="C8941" t="s">
        <v>16530</v>
      </c>
      <c r="D8941">
        <v>875</v>
      </c>
      <c r="E8941" t="s">
        <v>2673</v>
      </c>
      <c r="F8941" t="s">
        <v>15</v>
      </c>
      <c r="G8941" s="2">
        <v>5830</v>
      </c>
      <c r="H8941" t="s">
        <v>16</v>
      </c>
      <c r="I8941">
        <v>0.19750000000000001</v>
      </c>
      <c r="J8941">
        <f t="shared" si="282"/>
        <v>1151.425</v>
      </c>
      <c r="K8941">
        <v>0.89429999999999998</v>
      </c>
      <c r="L8941" s="1">
        <f t="shared" si="283"/>
        <v>5213.7690000000002</v>
      </c>
    </row>
    <row r="8942" spans="1:12" x14ac:dyDescent="0.25">
      <c r="A8942" t="s">
        <v>19415</v>
      </c>
      <c r="B8942" t="s">
        <v>19416</v>
      </c>
      <c r="C8942" t="s">
        <v>16106</v>
      </c>
      <c r="D8942">
        <v>875</v>
      </c>
      <c r="E8942" t="s">
        <v>2673</v>
      </c>
      <c r="F8942" t="s">
        <v>15</v>
      </c>
      <c r="G8942" s="2">
        <v>145820</v>
      </c>
      <c r="H8942" t="s">
        <v>16</v>
      </c>
      <c r="I8942">
        <v>2.3999999999999998E-3</v>
      </c>
      <c r="J8942">
        <f t="shared" si="282"/>
        <v>349.96799999999996</v>
      </c>
      <c r="K8942">
        <v>3.5709999999999999E-2</v>
      </c>
      <c r="L8942" s="1">
        <f t="shared" si="283"/>
        <v>5207.2321999999995</v>
      </c>
    </row>
    <row r="8943" spans="1:12" x14ac:dyDescent="0.25">
      <c r="A8943" t="s">
        <v>20297</v>
      </c>
      <c r="B8943" t="s">
        <v>20298</v>
      </c>
      <c r="C8943" t="s">
        <v>20299</v>
      </c>
      <c r="D8943">
        <v>876</v>
      </c>
      <c r="E8943" t="s">
        <v>2673</v>
      </c>
      <c r="F8943" t="s">
        <v>15</v>
      </c>
      <c r="G8943" s="2">
        <v>1010528</v>
      </c>
      <c r="H8943" t="s">
        <v>16</v>
      </c>
      <c r="I8943">
        <v>1.23E-3</v>
      </c>
      <c r="J8943">
        <f t="shared" si="282"/>
        <v>1242.9494399999999</v>
      </c>
      <c r="K8943">
        <v>5.1500000000000001E-3</v>
      </c>
      <c r="L8943" s="1">
        <f t="shared" si="283"/>
        <v>5204.2192000000005</v>
      </c>
    </row>
    <row r="8944" spans="1:12" x14ac:dyDescent="0.25">
      <c r="A8944" t="s">
        <v>20631</v>
      </c>
      <c r="B8944" t="s">
        <v>20632</v>
      </c>
      <c r="C8944" t="s">
        <v>16573</v>
      </c>
      <c r="D8944">
        <v>875</v>
      </c>
      <c r="E8944" t="s">
        <v>2673</v>
      </c>
      <c r="F8944" t="s">
        <v>15</v>
      </c>
      <c r="G8944" s="2">
        <v>15498</v>
      </c>
      <c r="H8944" t="s">
        <v>16</v>
      </c>
      <c r="I8944">
        <v>3.9399999999999998E-2</v>
      </c>
      <c r="J8944">
        <f t="shared" si="282"/>
        <v>610.62119999999993</v>
      </c>
      <c r="K8944">
        <v>0.33571000000000001</v>
      </c>
      <c r="L8944" s="1">
        <f t="shared" si="283"/>
        <v>5202.8335800000004</v>
      </c>
    </row>
    <row r="8945" spans="1:12" x14ac:dyDescent="0.25">
      <c r="A8945" t="s">
        <v>22006</v>
      </c>
      <c r="B8945" t="s">
        <v>22007</v>
      </c>
      <c r="C8945" t="s">
        <v>22008</v>
      </c>
      <c r="D8945">
        <v>875</v>
      </c>
      <c r="E8945" t="s">
        <v>2673</v>
      </c>
      <c r="F8945" t="s">
        <v>15</v>
      </c>
      <c r="G8945" s="2">
        <v>53631</v>
      </c>
      <c r="H8945" t="s">
        <v>16</v>
      </c>
      <c r="I8945">
        <v>2.3099999999999999E-2</v>
      </c>
      <c r="J8945">
        <f t="shared" si="282"/>
        <v>1238.8761</v>
      </c>
      <c r="K8945">
        <v>9.6890000000000004E-2</v>
      </c>
      <c r="L8945" s="1">
        <f t="shared" si="283"/>
        <v>5196.3075900000003</v>
      </c>
    </row>
    <row r="8946" spans="1:12" x14ac:dyDescent="0.25">
      <c r="A8946" t="s">
        <v>24211</v>
      </c>
      <c r="B8946" t="s">
        <v>24212</v>
      </c>
      <c r="C8946" t="s">
        <v>24213</v>
      </c>
      <c r="D8946">
        <v>875</v>
      </c>
      <c r="E8946" t="s">
        <v>2673</v>
      </c>
      <c r="F8946" t="s">
        <v>15</v>
      </c>
      <c r="G8946" s="2">
        <v>121716</v>
      </c>
      <c r="H8946" t="s">
        <v>16</v>
      </c>
      <c r="I8946">
        <v>1.5100000000000001E-3</v>
      </c>
      <c r="J8946">
        <f t="shared" si="282"/>
        <v>183.79116000000002</v>
      </c>
      <c r="K8946">
        <v>4.2689999999999999E-2</v>
      </c>
      <c r="L8946" s="1">
        <f t="shared" si="283"/>
        <v>5196.0560399999995</v>
      </c>
    </row>
    <row r="8947" spans="1:12" x14ac:dyDescent="0.25">
      <c r="A8947" t="s">
        <v>19563</v>
      </c>
      <c r="B8947" t="s">
        <v>19564</v>
      </c>
      <c r="C8947" t="s">
        <v>19562</v>
      </c>
      <c r="D8947">
        <v>875</v>
      </c>
      <c r="E8947" t="s">
        <v>2673</v>
      </c>
      <c r="F8947" t="s">
        <v>15</v>
      </c>
      <c r="G8947" s="2">
        <v>5590</v>
      </c>
      <c r="H8947" t="s">
        <v>16</v>
      </c>
      <c r="I8947">
        <v>0.11626</v>
      </c>
      <c r="J8947">
        <f t="shared" si="282"/>
        <v>649.89340000000004</v>
      </c>
      <c r="K8947">
        <v>0.92871999999999999</v>
      </c>
      <c r="L8947" s="1">
        <f t="shared" si="283"/>
        <v>5191.5447999999997</v>
      </c>
    </row>
    <row r="8948" spans="1:12" x14ac:dyDescent="0.25">
      <c r="A8948" t="s">
        <v>20878</v>
      </c>
      <c r="B8948" t="s">
        <v>20879</v>
      </c>
      <c r="C8948" t="s">
        <v>20880</v>
      </c>
      <c r="D8948">
        <v>875</v>
      </c>
      <c r="E8948" t="s">
        <v>2673</v>
      </c>
      <c r="F8948" t="s">
        <v>15</v>
      </c>
      <c r="G8948" s="2">
        <v>11095</v>
      </c>
      <c r="H8948" t="s">
        <v>4444</v>
      </c>
      <c r="I8948">
        <v>0.10262</v>
      </c>
      <c r="J8948">
        <f t="shared" si="282"/>
        <v>1138.5689</v>
      </c>
      <c r="K8948">
        <v>0.46748000000000001</v>
      </c>
      <c r="L8948" s="1">
        <f t="shared" si="283"/>
        <v>5186.6905999999999</v>
      </c>
    </row>
    <row r="8949" spans="1:12" x14ac:dyDescent="0.25">
      <c r="A8949" t="s">
        <v>21119</v>
      </c>
      <c r="B8949" t="s">
        <v>21120</v>
      </c>
      <c r="C8949" t="s">
        <v>15783</v>
      </c>
      <c r="D8949">
        <v>875</v>
      </c>
      <c r="E8949" t="s">
        <v>2673</v>
      </c>
      <c r="F8949" t="s">
        <v>15</v>
      </c>
      <c r="G8949" s="2">
        <v>4125</v>
      </c>
      <c r="H8949" t="s">
        <v>16</v>
      </c>
      <c r="I8949">
        <v>0.13059999999999999</v>
      </c>
      <c r="J8949">
        <f t="shared" si="282"/>
        <v>538.72500000000002</v>
      </c>
      <c r="K8949">
        <v>1.25583</v>
      </c>
      <c r="L8949" s="1">
        <f t="shared" si="283"/>
        <v>5180.2987499999999</v>
      </c>
    </row>
    <row r="8950" spans="1:12" x14ac:dyDescent="0.25">
      <c r="A8950" t="s">
        <v>18298</v>
      </c>
      <c r="B8950" t="s">
        <v>18299</v>
      </c>
      <c r="C8950" t="s">
        <v>18251</v>
      </c>
      <c r="D8950">
        <v>875</v>
      </c>
      <c r="E8950" t="s">
        <v>2673</v>
      </c>
      <c r="F8950" t="s">
        <v>15</v>
      </c>
      <c r="G8950" s="2">
        <v>14750</v>
      </c>
      <c r="H8950" t="s">
        <v>16</v>
      </c>
      <c r="I8950">
        <v>8.4000000000000005E-2</v>
      </c>
      <c r="J8950">
        <f t="shared" si="282"/>
        <v>1239</v>
      </c>
      <c r="K8950">
        <v>0.35099999999999998</v>
      </c>
      <c r="L8950" s="1">
        <f t="shared" si="283"/>
        <v>5177.25</v>
      </c>
    </row>
    <row r="8951" spans="1:12" x14ac:dyDescent="0.25">
      <c r="A8951" t="s">
        <v>19960</v>
      </c>
      <c r="B8951" t="s">
        <v>19961</v>
      </c>
      <c r="C8951" t="s">
        <v>19962</v>
      </c>
      <c r="D8951">
        <v>875</v>
      </c>
      <c r="E8951" t="s">
        <v>2673</v>
      </c>
      <c r="F8951" t="s">
        <v>15</v>
      </c>
      <c r="G8951" s="2">
        <v>22200</v>
      </c>
      <c r="H8951" t="s">
        <v>16</v>
      </c>
      <c r="I8951">
        <v>1.41E-2</v>
      </c>
      <c r="J8951">
        <f t="shared" si="282"/>
        <v>313.02</v>
      </c>
      <c r="K8951">
        <v>0.23271</v>
      </c>
      <c r="L8951" s="1">
        <f t="shared" si="283"/>
        <v>5166.1620000000003</v>
      </c>
    </row>
    <row r="8952" spans="1:12" x14ac:dyDescent="0.25">
      <c r="A8952" t="s">
        <v>22658</v>
      </c>
      <c r="B8952" t="s">
        <v>22659</v>
      </c>
      <c r="C8952" t="s">
        <v>16692</v>
      </c>
      <c r="D8952">
        <v>875</v>
      </c>
      <c r="E8952" t="s">
        <v>2673</v>
      </c>
      <c r="F8952" t="s">
        <v>15</v>
      </c>
      <c r="G8952" s="2">
        <v>13622</v>
      </c>
      <c r="H8952" t="s">
        <v>16</v>
      </c>
      <c r="I8952">
        <v>0.03</v>
      </c>
      <c r="J8952">
        <f t="shared" si="282"/>
        <v>408.65999999999997</v>
      </c>
      <c r="K8952">
        <v>0.37892999999999999</v>
      </c>
      <c r="L8952" s="1">
        <f t="shared" si="283"/>
        <v>5161.7844599999999</v>
      </c>
    </row>
    <row r="8953" spans="1:12" x14ac:dyDescent="0.25">
      <c r="A8953" t="s">
        <v>18808</v>
      </c>
      <c r="B8953" t="s">
        <v>18809</v>
      </c>
      <c r="C8953" t="s">
        <v>18810</v>
      </c>
      <c r="D8953">
        <v>875</v>
      </c>
      <c r="E8953" t="s">
        <v>2673</v>
      </c>
      <c r="F8953" t="s">
        <v>15</v>
      </c>
      <c r="G8953" s="2">
        <v>16700</v>
      </c>
      <c r="H8953" t="s">
        <v>16</v>
      </c>
      <c r="I8953">
        <v>2.0049999999999998E-2</v>
      </c>
      <c r="J8953">
        <f t="shared" si="282"/>
        <v>334.83499999999998</v>
      </c>
      <c r="K8953">
        <v>0.309</v>
      </c>
      <c r="L8953" s="1">
        <f t="shared" si="283"/>
        <v>5160.3</v>
      </c>
    </row>
    <row r="8954" spans="1:12" x14ac:dyDescent="0.25">
      <c r="A8954" t="s">
        <v>22185</v>
      </c>
      <c r="B8954" t="s">
        <v>22186</v>
      </c>
      <c r="C8954" t="s">
        <v>22187</v>
      </c>
      <c r="D8954">
        <v>875</v>
      </c>
      <c r="E8954" t="s">
        <v>2673</v>
      </c>
      <c r="F8954" t="s">
        <v>15</v>
      </c>
      <c r="G8954" s="2">
        <v>13600</v>
      </c>
      <c r="H8954" t="s">
        <v>16</v>
      </c>
      <c r="I8954">
        <v>0.251</v>
      </c>
      <c r="J8954">
        <f t="shared" si="282"/>
        <v>3413.6</v>
      </c>
      <c r="K8954">
        <v>0.379</v>
      </c>
      <c r="L8954" s="1">
        <f t="shared" si="283"/>
        <v>5154.3999999999996</v>
      </c>
    </row>
    <row r="8955" spans="1:12" x14ac:dyDescent="0.25">
      <c r="A8955" t="s">
        <v>20211</v>
      </c>
      <c r="B8955" t="s">
        <v>20212</v>
      </c>
      <c r="C8955" t="s">
        <v>20213</v>
      </c>
      <c r="D8955">
        <v>876</v>
      </c>
      <c r="E8955" t="s">
        <v>2673</v>
      </c>
      <c r="F8955" t="s">
        <v>15</v>
      </c>
      <c r="G8955" s="2">
        <v>690868</v>
      </c>
      <c r="H8955" t="s">
        <v>16</v>
      </c>
      <c r="I8955">
        <v>1.75E-3</v>
      </c>
      <c r="J8955">
        <f t="shared" si="282"/>
        <v>1209.019</v>
      </c>
      <c r="K8955">
        <v>7.45E-3</v>
      </c>
      <c r="L8955" s="1">
        <f t="shared" si="283"/>
        <v>5146.9665999999997</v>
      </c>
    </row>
    <row r="8956" spans="1:12" x14ac:dyDescent="0.25">
      <c r="A8956" t="s">
        <v>24770</v>
      </c>
      <c r="B8956" t="s">
        <v>24771</v>
      </c>
      <c r="C8956" t="s">
        <v>24772</v>
      </c>
      <c r="D8956">
        <v>875</v>
      </c>
      <c r="E8956" t="s">
        <v>2673</v>
      </c>
      <c r="F8956" t="s">
        <v>15</v>
      </c>
      <c r="G8956" s="2">
        <v>103000</v>
      </c>
      <c r="H8956" t="s">
        <v>16</v>
      </c>
      <c r="I8956">
        <v>4.0600000000000002E-3</v>
      </c>
      <c r="J8956">
        <f t="shared" si="282"/>
        <v>418.18</v>
      </c>
      <c r="K8956">
        <v>4.99E-2</v>
      </c>
      <c r="L8956" s="1">
        <f t="shared" si="283"/>
        <v>5139.7</v>
      </c>
    </row>
    <row r="8957" spans="1:12" x14ac:dyDescent="0.25">
      <c r="A8957" t="s">
        <v>20483</v>
      </c>
      <c r="B8957" t="s">
        <v>20484</v>
      </c>
      <c r="C8957" t="s">
        <v>20485</v>
      </c>
      <c r="D8957">
        <v>875</v>
      </c>
      <c r="E8957" t="s">
        <v>2673</v>
      </c>
      <c r="F8957" t="s">
        <v>15</v>
      </c>
      <c r="G8957" s="2">
        <v>3778</v>
      </c>
      <c r="H8957" t="s">
        <v>16</v>
      </c>
      <c r="I8957">
        <v>0.157</v>
      </c>
      <c r="J8957">
        <f t="shared" si="282"/>
        <v>593.14599999999996</v>
      </c>
      <c r="K8957">
        <v>1.357</v>
      </c>
      <c r="L8957" s="1">
        <f t="shared" si="283"/>
        <v>5126.7460000000001</v>
      </c>
    </row>
    <row r="8958" spans="1:12" x14ac:dyDescent="0.25">
      <c r="A8958" t="s">
        <v>23509</v>
      </c>
      <c r="B8958" t="s">
        <v>23510</v>
      </c>
      <c r="C8958" t="s">
        <v>22995</v>
      </c>
      <c r="D8958">
        <v>875</v>
      </c>
      <c r="E8958" t="s">
        <v>2673</v>
      </c>
      <c r="F8958" t="s">
        <v>15</v>
      </c>
      <c r="G8958" s="2">
        <v>1420000</v>
      </c>
      <c r="H8958" t="s">
        <v>16</v>
      </c>
      <c r="I8958">
        <v>1.2999999999999999E-4</v>
      </c>
      <c r="J8958">
        <f t="shared" si="282"/>
        <v>184.6</v>
      </c>
      <c r="K8958">
        <v>3.6099999999999999E-3</v>
      </c>
      <c r="L8958" s="1">
        <f t="shared" si="283"/>
        <v>5126.2</v>
      </c>
    </row>
    <row r="8959" spans="1:12" x14ac:dyDescent="0.25">
      <c r="A8959" t="s">
        <v>21219</v>
      </c>
      <c r="B8959" t="s">
        <v>21220</v>
      </c>
      <c r="C8959" t="s">
        <v>16692</v>
      </c>
      <c r="D8959">
        <v>875</v>
      </c>
      <c r="E8959" t="s">
        <v>2673</v>
      </c>
      <c r="F8959" t="s">
        <v>15</v>
      </c>
      <c r="G8959" s="2">
        <v>6690</v>
      </c>
      <c r="H8959" t="s">
        <v>16</v>
      </c>
      <c r="I8959">
        <v>5.45E-2</v>
      </c>
      <c r="J8959">
        <f t="shared" si="282"/>
        <v>364.60500000000002</v>
      </c>
      <c r="K8959">
        <v>0.76607999999999998</v>
      </c>
      <c r="L8959" s="1">
        <f t="shared" si="283"/>
        <v>5125.0752000000002</v>
      </c>
    </row>
    <row r="8960" spans="1:12" x14ac:dyDescent="0.25">
      <c r="A8960" t="s">
        <v>22485</v>
      </c>
      <c r="B8960" t="s">
        <v>22486</v>
      </c>
      <c r="C8960" t="s">
        <v>22487</v>
      </c>
      <c r="D8960">
        <v>875</v>
      </c>
      <c r="E8960" t="s">
        <v>2673</v>
      </c>
      <c r="F8960" t="s">
        <v>15</v>
      </c>
      <c r="G8960" s="1">
        <v>14637.5</v>
      </c>
      <c r="H8960" t="s">
        <v>16</v>
      </c>
      <c r="I8960">
        <v>0.249</v>
      </c>
      <c r="J8960">
        <f t="shared" si="282"/>
        <v>3644.7375000000002</v>
      </c>
      <c r="K8960">
        <v>0.35</v>
      </c>
      <c r="L8960" s="1">
        <f t="shared" si="283"/>
        <v>5123.125</v>
      </c>
    </row>
    <row r="8961" spans="1:12" x14ac:dyDescent="0.25">
      <c r="A8961" t="s">
        <v>24000</v>
      </c>
      <c r="B8961" t="s">
        <v>24001</v>
      </c>
      <c r="C8961" t="s">
        <v>23711</v>
      </c>
      <c r="D8961">
        <v>875</v>
      </c>
      <c r="E8961" t="s">
        <v>2673</v>
      </c>
      <c r="F8961" t="s">
        <v>15</v>
      </c>
      <c r="G8961" s="2">
        <v>47328</v>
      </c>
      <c r="H8961" t="s">
        <v>16</v>
      </c>
      <c r="I8961">
        <v>2.5999999999999999E-3</v>
      </c>
      <c r="J8961">
        <f t="shared" si="282"/>
        <v>123.05279999999999</v>
      </c>
      <c r="K8961">
        <v>0.10823000000000001</v>
      </c>
      <c r="L8961" s="1">
        <f t="shared" si="283"/>
        <v>5122.30944</v>
      </c>
    </row>
    <row r="8962" spans="1:12" x14ac:dyDescent="0.25">
      <c r="A8962" t="s">
        <v>16227</v>
      </c>
      <c r="B8962" t="s">
        <v>16228</v>
      </c>
      <c r="C8962" t="s">
        <v>16224</v>
      </c>
      <c r="D8962">
        <v>875</v>
      </c>
      <c r="E8962" t="s">
        <v>2673</v>
      </c>
      <c r="F8962" t="s">
        <v>15</v>
      </c>
      <c r="G8962" s="2">
        <v>5628</v>
      </c>
      <c r="H8962" t="s">
        <v>16</v>
      </c>
      <c r="I8962">
        <v>0.127</v>
      </c>
      <c r="J8962">
        <f t="shared" si="282"/>
        <v>714.75599999999997</v>
      </c>
      <c r="K8962">
        <v>0.91</v>
      </c>
      <c r="L8962" s="1">
        <f t="shared" si="283"/>
        <v>5121.4800000000005</v>
      </c>
    </row>
    <row r="8963" spans="1:12" x14ac:dyDescent="0.25">
      <c r="A8963" t="s">
        <v>24252</v>
      </c>
      <c r="B8963" t="s">
        <v>24253</v>
      </c>
      <c r="C8963" t="s">
        <v>24241</v>
      </c>
      <c r="D8963">
        <v>875</v>
      </c>
      <c r="E8963" t="s">
        <v>2673</v>
      </c>
      <c r="F8963" t="s">
        <v>15</v>
      </c>
      <c r="G8963" s="2">
        <v>86950</v>
      </c>
      <c r="H8963" t="s">
        <v>16</v>
      </c>
      <c r="I8963">
        <v>1.06E-2</v>
      </c>
      <c r="J8963">
        <f t="shared" si="282"/>
        <v>921.67</v>
      </c>
      <c r="K8963">
        <v>5.883E-2</v>
      </c>
      <c r="L8963" s="1">
        <f t="shared" si="283"/>
        <v>5115.2685000000001</v>
      </c>
    </row>
    <row r="8964" spans="1:12" x14ac:dyDescent="0.25">
      <c r="A8964" t="s">
        <v>19859</v>
      </c>
      <c r="B8964" t="s">
        <v>19860</v>
      </c>
      <c r="C8964" t="s">
        <v>16045</v>
      </c>
      <c r="D8964">
        <v>875</v>
      </c>
      <c r="E8964" t="s">
        <v>2673</v>
      </c>
      <c r="F8964" t="s">
        <v>15</v>
      </c>
      <c r="G8964" s="2">
        <v>7380</v>
      </c>
      <c r="H8964" t="s">
        <v>16</v>
      </c>
      <c r="I8964">
        <v>6.8000000000000005E-2</v>
      </c>
      <c r="J8964">
        <f t="shared" si="282"/>
        <v>501.84000000000003</v>
      </c>
      <c r="K8964">
        <v>0.69267000000000001</v>
      </c>
      <c r="L8964" s="1">
        <f t="shared" si="283"/>
        <v>5111.9045999999998</v>
      </c>
    </row>
    <row r="8965" spans="1:12" x14ac:dyDescent="0.25">
      <c r="A8965" t="s">
        <v>24351</v>
      </c>
      <c r="B8965" t="s">
        <v>24352</v>
      </c>
      <c r="C8965" t="s">
        <v>24353</v>
      </c>
      <c r="D8965">
        <v>875</v>
      </c>
      <c r="E8965" t="s">
        <v>2673</v>
      </c>
      <c r="F8965" t="s">
        <v>15</v>
      </c>
      <c r="G8965" s="2">
        <v>135200</v>
      </c>
      <c r="H8965" t="s">
        <v>16</v>
      </c>
      <c r="I8965">
        <v>6.0299999999999998E-3</v>
      </c>
      <c r="J8965">
        <f t="shared" si="282"/>
        <v>815.25599999999997</v>
      </c>
      <c r="K8965">
        <v>3.7789999999999997E-2</v>
      </c>
      <c r="L8965" s="1">
        <f t="shared" si="283"/>
        <v>5109.2079999999996</v>
      </c>
    </row>
    <row r="8966" spans="1:12" x14ac:dyDescent="0.25">
      <c r="A8966" t="s">
        <v>18199</v>
      </c>
      <c r="B8966" t="s">
        <v>18200</v>
      </c>
      <c r="C8966" t="s">
        <v>16224</v>
      </c>
      <c r="D8966">
        <v>875</v>
      </c>
      <c r="E8966" t="s">
        <v>2673</v>
      </c>
      <c r="F8966" t="s">
        <v>15</v>
      </c>
      <c r="G8966" s="2">
        <v>7670</v>
      </c>
      <c r="H8966" t="s">
        <v>16</v>
      </c>
      <c r="I8966">
        <v>0.12748000000000001</v>
      </c>
      <c r="J8966">
        <f t="shared" si="282"/>
        <v>977.77160000000003</v>
      </c>
      <c r="K8966">
        <v>0.66518999999999995</v>
      </c>
      <c r="L8966" s="1">
        <f t="shared" si="283"/>
        <v>5102.0072999999993</v>
      </c>
    </row>
    <row r="8967" spans="1:12" x14ac:dyDescent="0.25">
      <c r="A8967" t="s">
        <v>22383</v>
      </c>
      <c r="B8967" t="s">
        <v>22384</v>
      </c>
      <c r="C8967" t="s">
        <v>22379</v>
      </c>
      <c r="D8967">
        <v>875</v>
      </c>
      <c r="E8967" t="s">
        <v>2673</v>
      </c>
      <c r="F8967" t="s">
        <v>15</v>
      </c>
      <c r="G8967" s="2">
        <v>59550</v>
      </c>
      <c r="H8967" t="s">
        <v>16</v>
      </c>
      <c r="I8967">
        <v>1.985E-2</v>
      </c>
      <c r="J8967">
        <f t="shared" si="282"/>
        <v>1182.0674999999999</v>
      </c>
      <c r="K8967">
        <v>8.5610000000000006E-2</v>
      </c>
      <c r="L8967" s="1">
        <f t="shared" si="283"/>
        <v>5098.0754999999999</v>
      </c>
    </row>
    <row r="8968" spans="1:12" x14ac:dyDescent="0.25">
      <c r="A8968" t="s">
        <v>17649</v>
      </c>
      <c r="B8968" t="s">
        <v>17650</v>
      </c>
      <c r="C8968" t="s">
        <v>16508</v>
      </c>
      <c r="D8968">
        <v>875</v>
      </c>
      <c r="E8968" t="s">
        <v>2673</v>
      </c>
      <c r="F8968" t="s">
        <v>15</v>
      </c>
      <c r="G8968" s="2">
        <v>12498</v>
      </c>
      <c r="H8968" t="s">
        <v>16</v>
      </c>
      <c r="I8968">
        <v>1.7809999999999999E-2</v>
      </c>
      <c r="J8968">
        <f t="shared" si="282"/>
        <v>222.58938000000001</v>
      </c>
      <c r="K8968">
        <v>0.40783999999999998</v>
      </c>
      <c r="L8968" s="1">
        <f t="shared" si="283"/>
        <v>5097.1843199999994</v>
      </c>
    </row>
    <row r="8969" spans="1:12" x14ac:dyDescent="0.25">
      <c r="A8969" t="s">
        <v>19894</v>
      </c>
      <c r="B8969" t="s">
        <v>19895</v>
      </c>
      <c r="C8969" t="s">
        <v>19896</v>
      </c>
      <c r="D8969">
        <v>875</v>
      </c>
      <c r="E8969" t="s">
        <v>2673</v>
      </c>
      <c r="F8969" t="s">
        <v>15</v>
      </c>
      <c r="G8969" s="2">
        <v>15273</v>
      </c>
      <c r="H8969" t="s">
        <v>16</v>
      </c>
      <c r="I8969">
        <v>0.02</v>
      </c>
      <c r="J8969">
        <f t="shared" si="282"/>
        <v>305.45999999999998</v>
      </c>
      <c r="K8969">
        <v>0.33373000000000003</v>
      </c>
      <c r="L8969" s="1">
        <f t="shared" si="283"/>
        <v>5097.0582900000009</v>
      </c>
    </row>
    <row r="8970" spans="1:12" x14ac:dyDescent="0.25">
      <c r="A8970" t="s">
        <v>20611</v>
      </c>
      <c r="B8970" t="s">
        <v>20612</v>
      </c>
      <c r="C8970" t="s">
        <v>16573</v>
      </c>
      <c r="D8970">
        <v>875</v>
      </c>
      <c r="E8970" t="s">
        <v>2673</v>
      </c>
      <c r="F8970" t="s">
        <v>15</v>
      </c>
      <c r="G8970" s="2">
        <v>16290</v>
      </c>
      <c r="H8970" t="s">
        <v>16</v>
      </c>
      <c r="I8970">
        <v>3.9399999999999998E-2</v>
      </c>
      <c r="J8970">
        <f t="shared" si="282"/>
        <v>641.82599999999991</v>
      </c>
      <c r="K8970">
        <v>0.31281999999999999</v>
      </c>
      <c r="L8970" s="1">
        <f t="shared" si="283"/>
        <v>5095.8377999999993</v>
      </c>
    </row>
    <row r="8971" spans="1:12" x14ac:dyDescent="0.25">
      <c r="A8971" t="s">
        <v>24799</v>
      </c>
      <c r="B8971" t="s">
        <v>24800</v>
      </c>
      <c r="C8971" t="s">
        <v>24801</v>
      </c>
      <c r="D8971">
        <v>875</v>
      </c>
      <c r="E8971" t="s">
        <v>2673</v>
      </c>
      <c r="F8971" t="s">
        <v>15</v>
      </c>
      <c r="G8971" s="2">
        <v>148016</v>
      </c>
      <c r="H8971" t="s">
        <v>16</v>
      </c>
      <c r="I8971">
        <v>5.0000000000000001E-3</v>
      </c>
      <c r="J8971">
        <f t="shared" si="282"/>
        <v>740.08</v>
      </c>
      <c r="K8971">
        <v>3.44E-2</v>
      </c>
      <c r="L8971" s="1">
        <f t="shared" si="283"/>
        <v>5091.7503999999999</v>
      </c>
    </row>
    <row r="8972" spans="1:12" x14ac:dyDescent="0.25">
      <c r="A8972" t="s">
        <v>18655</v>
      </c>
      <c r="B8972" t="s">
        <v>18656</v>
      </c>
      <c r="C8972" t="s">
        <v>18657</v>
      </c>
      <c r="D8972">
        <v>875</v>
      </c>
      <c r="E8972" t="s">
        <v>2673</v>
      </c>
      <c r="F8972" t="s">
        <v>15</v>
      </c>
      <c r="G8972" s="2">
        <v>7464</v>
      </c>
      <c r="H8972" t="s">
        <v>16</v>
      </c>
      <c r="I8972">
        <v>0.1225</v>
      </c>
      <c r="J8972">
        <f t="shared" si="282"/>
        <v>914.34</v>
      </c>
      <c r="K8972">
        <v>0.68186000000000002</v>
      </c>
      <c r="L8972" s="1">
        <f t="shared" si="283"/>
        <v>5089.4030400000001</v>
      </c>
    </row>
    <row r="8973" spans="1:12" x14ac:dyDescent="0.25">
      <c r="A8973" t="s">
        <v>13964</v>
      </c>
      <c r="B8973" t="s">
        <v>13965</v>
      </c>
      <c r="C8973" t="s">
        <v>13966</v>
      </c>
      <c r="D8973">
        <v>875</v>
      </c>
      <c r="E8973" t="s">
        <v>2673</v>
      </c>
      <c r="F8973" t="s">
        <v>15</v>
      </c>
      <c r="G8973">
        <v>120</v>
      </c>
      <c r="H8973" t="s">
        <v>16</v>
      </c>
      <c r="I8973">
        <v>0</v>
      </c>
      <c r="J8973">
        <f t="shared" si="282"/>
        <v>0</v>
      </c>
      <c r="K8973">
        <v>42.375999999999998</v>
      </c>
      <c r="L8973" s="1">
        <f t="shared" si="283"/>
        <v>5085.12</v>
      </c>
    </row>
    <row r="8974" spans="1:12" x14ac:dyDescent="0.25">
      <c r="A8974" t="s">
        <v>24359</v>
      </c>
      <c r="B8974" t="s">
        <v>24360</v>
      </c>
      <c r="C8974" t="s">
        <v>24361</v>
      </c>
      <c r="D8974">
        <v>875</v>
      </c>
      <c r="E8974" t="s">
        <v>2673</v>
      </c>
      <c r="F8974" t="s">
        <v>15</v>
      </c>
      <c r="G8974" s="2">
        <v>14420</v>
      </c>
      <c r="H8974" t="s">
        <v>16</v>
      </c>
      <c r="I8974">
        <v>0.11600000000000001</v>
      </c>
      <c r="J8974">
        <f t="shared" si="282"/>
        <v>1672.72</v>
      </c>
      <c r="K8974">
        <v>0.35199999999999998</v>
      </c>
      <c r="L8974" s="1">
        <f t="shared" si="283"/>
        <v>5075.84</v>
      </c>
    </row>
    <row r="8975" spans="1:12" x14ac:dyDescent="0.25">
      <c r="A8975" t="s">
        <v>24010</v>
      </c>
      <c r="B8975" t="s">
        <v>24011</v>
      </c>
      <c r="C8975" t="s">
        <v>24012</v>
      </c>
      <c r="D8975">
        <v>875</v>
      </c>
      <c r="E8975" t="s">
        <v>2673</v>
      </c>
      <c r="F8975" t="s">
        <v>15</v>
      </c>
      <c r="G8975" s="2">
        <v>28400</v>
      </c>
      <c r="H8975" t="s">
        <v>16</v>
      </c>
      <c r="I8975">
        <v>1E-3</v>
      </c>
      <c r="J8975">
        <f t="shared" si="282"/>
        <v>28.400000000000002</v>
      </c>
      <c r="K8975">
        <v>0.17860999999999999</v>
      </c>
      <c r="L8975" s="1">
        <f t="shared" si="283"/>
        <v>5072.5239999999994</v>
      </c>
    </row>
    <row r="8976" spans="1:12" x14ac:dyDescent="0.25">
      <c r="A8976" t="s">
        <v>23339</v>
      </c>
      <c r="B8976" t="s">
        <v>23340</v>
      </c>
      <c r="C8976" t="s">
        <v>23338</v>
      </c>
      <c r="D8976">
        <v>875</v>
      </c>
      <c r="E8976" t="s">
        <v>2673</v>
      </c>
      <c r="F8976" t="s">
        <v>15</v>
      </c>
      <c r="G8976" s="2">
        <v>127123</v>
      </c>
      <c r="H8976" t="s">
        <v>16</v>
      </c>
      <c r="I8976">
        <v>5.1700000000000001E-3</v>
      </c>
      <c r="J8976">
        <f t="shared" si="282"/>
        <v>657.22591</v>
      </c>
      <c r="K8976">
        <v>3.9899999999999998E-2</v>
      </c>
      <c r="L8976" s="1">
        <f t="shared" si="283"/>
        <v>5072.2076999999999</v>
      </c>
    </row>
    <row r="8977" spans="1:12" x14ac:dyDescent="0.25">
      <c r="A8977" t="s">
        <v>24328</v>
      </c>
      <c r="B8977" t="s">
        <v>24329</v>
      </c>
      <c r="C8977" t="s">
        <v>24330</v>
      </c>
      <c r="D8977">
        <v>875</v>
      </c>
      <c r="E8977" t="s">
        <v>2673</v>
      </c>
      <c r="F8977" t="s">
        <v>15</v>
      </c>
      <c r="G8977" s="2">
        <v>12123</v>
      </c>
      <c r="H8977" t="s">
        <v>16</v>
      </c>
      <c r="I8977">
        <v>1E-3</v>
      </c>
      <c r="J8977">
        <f t="shared" si="282"/>
        <v>12.123000000000001</v>
      </c>
      <c r="K8977">
        <v>0.41799999999999998</v>
      </c>
      <c r="L8977" s="1">
        <f t="shared" si="283"/>
        <v>5067.4139999999998</v>
      </c>
    </row>
    <row r="8978" spans="1:12" x14ac:dyDescent="0.25">
      <c r="A8978" t="s">
        <v>22431</v>
      </c>
      <c r="B8978" t="s">
        <v>22432</v>
      </c>
      <c r="C8978" t="s">
        <v>22433</v>
      </c>
      <c r="D8978">
        <v>875</v>
      </c>
      <c r="E8978" t="s">
        <v>2673</v>
      </c>
      <c r="F8978" t="s">
        <v>15</v>
      </c>
      <c r="G8978" s="2">
        <v>65398</v>
      </c>
      <c r="H8978" t="s">
        <v>16</v>
      </c>
      <c r="I8978">
        <v>1.9E-2</v>
      </c>
      <c r="J8978">
        <f t="shared" si="282"/>
        <v>1242.5619999999999</v>
      </c>
      <c r="K8978">
        <v>7.6999999999999999E-2</v>
      </c>
      <c r="L8978" s="1">
        <f t="shared" si="283"/>
        <v>5035.6459999999997</v>
      </c>
    </row>
    <row r="8979" spans="1:12" x14ac:dyDescent="0.25">
      <c r="A8979" t="s">
        <v>20553</v>
      </c>
      <c r="B8979" t="s">
        <v>20554</v>
      </c>
      <c r="C8979" t="s">
        <v>16508</v>
      </c>
      <c r="D8979">
        <v>875</v>
      </c>
      <c r="E8979" t="s">
        <v>2673</v>
      </c>
      <c r="F8979" t="s">
        <v>15</v>
      </c>
      <c r="G8979" s="2">
        <v>24500</v>
      </c>
      <c r="H8979" t="s">
        <v>16</v>
      </c>
      <c r="I8979">
        <v>2.1399999999999999E-2</v>
      </c>
      <c r="J8979">
        <f t="shared" si="282"/>
        <v>524.29999999999995</v>
      </c>
      <c r="K8979">
        <v>0.20549999999999999</v>
      </c>
      <c r="L8979" s="1">
        <f t="shared" si="283"/>
        <v>5034.75</v>
      </c>
    </row>
    <row r="8980" spans="1:12" x14ac:dyDescent="0.25">
      <c r="A8980" t="s">
        <v>21335</v>
      </c>
      <c r="B8980" t="s">
        <v>21336</v>
      </c>
      <c r="C8980" t="s">
        <v>21318</v>
      </c>
      <c r="D8980">
        <v>875</v>
      </c>
      <c r="E8980" t="s">
        <v>2673</v>
      </c>
      <c r="F8980" t="s">
        <v>15</v>
      </c>
      <c r="G8980" s="2">
        <v>37888</v>
      </c>
      <c r="H8980" t="s">
        <v>16</v>
      </c>
      <c r="I8980">
        <v>1.2E-2</v>
      </c>
      <c r="J8980">
        <f t="shared" si="282"/>
        <v>454.65600000000001</v>
      </c>
      <c r="K8980">
        <v>0.13281999999999999</v>
      </c>
      <c r="L8980" s="1">
        <f t="shared" si="283"/>
        <v>5032.2841600000002</v>
      </c>
    </row>
    <row r="8981" spans="1:12" x14ac:dyDescent="0.25">
      <c r="A8981" t="s">
        <v>18098</v>
      </c>
      <c r="B8981" t="s">
        <v>18099</v>
      </c>
      <c r="C8981" t="s">
        <v>17824</v>
      </c>
      <c r="D8981">
        <v>875</v>
      </c>
      <c r="E8981" t="s">
        <v>2673</v>
      </c>
      <c r="F8981" t="s">
        <v>15</v>
      </c>
      <c r="G8981" s="2">
        <v>7900</v>
      </c>
      <c r="H8981" t="s">
        <v>16</v>
      </c>
      <c r="I8981">
        <v>4.0500000000000001E-2</v>
      </c>
      <c r="J8981">
        <f t="shared" si="282"/>
        <v>319.95</v>
      </c>
      <c r="K8981">
        <v>0.63666</v>
      </c>
      <c r="L8981" s="1">
        <f t="shared" si="283"/>
        <v>5029.6139999999996</v>
      </c>
    </row>
    <row r="8982" spans="1:12" x14ac:dyDescent="0.25">
      <c r="A8982" t="s">
        <v>22604</v>
      </c>
      <c r="B8982" t="s">
        <v>22605</v>
      </c>
      <c r="C8982" t="s">
        <v>22108</v>
      </c>
      <c r="D8982">
        <v>875</v>
      </c>
      <c r="E8982" t="s">
        <v>2673</v>
      </c>
      <c r="F8982" t="s">
        <v>15</v>
      </c>
      <c r="G8982" s="2">
        <v>49374</v>
      </c>
      <c r="H8982" t="s">
        <v>16</v>
      </c>
      <c r="I8982">
        <v>1.985E-2</v>
      </c>
      <c r="J8982">
        <f t="shared" si="282"/>
        <v>980.07389999999998</v>
      </c>
      <c r="K8982">
        <v>0.10181999999999999</v>
      </c>
      <c r="L8982" s="1">
        <f t="shared" si="283"/>
        <v>5027.2606799999994</v>
      </c>
    </row>
    <row r="8983" spans="1:12" x14ac:dyDescent="0.25">
      <c r="A8983" t="s">
        <v>19624</v>
      </c>
      <c r="B8983" t="s">
        <v>19625</v>
      </c>
      <c r="C8983" t="s">
        <v>19602</v>
      </c>
      <c r="D8983">
        <v>875</v>
      </c>
      <c r="E8983" t="s">
        <v>2673</v>
      </c>
      <c r="F8983" t="s">
        <v>15</v>
      </c>
      <c r="G8983" s="2">
        <v>3382</v>
      </c>
      <c r="H8983" t="s">
        <v>16</v>
      </c>
      <c r="I8983">
        <v>0.155</v>
      </c>
      <c r="J8983">
        <f t="shared" si="282"/>
        <v>524.21</v>
      </c>
      <c r="K8983">
        <v>1.4851799999999999</v>
      </c>
      <c r="L8983" s="1">
        <f t="shared" si="283"/>
        <v>5022.8787599999996</v>
      </c>
    </row>
    <row r="8984" spans="1:12" x14ac:dyDescent="0.25">
      <c r="A8984" t="s">
        <v>16294</v>
      </c>
      <c r="B8984" t="s">
        <v>16295</v>
      </c>
      <c r="C8984" t="s">
        <v>16296</v>
      </c>
      <c r="D8984">
        <v>875</v>
      </c>
      <c r="E8984" t="s">
        <v>2673</v>
      </c>
      <c r="F8984" t="s">
        <v>15</v>
      </c>
      <c r="G8984" s="2">
        <v>6870</v>
      </c>
      <c r="H8984" t="s">
        <v>16</v>
      </c>
      <c r="I8984">
        <v>0.15134</v>
      </c>
      <c r="J8984">
        <f t="shared" si="282"/>
        <v>1039.7058</v>
      </c>
      <c r="K8984">
        <v>0.73</v>
      </c>
      <c r="L8984" s="1">
        <f t="shared" si="283"/>
        <v>5015.0999999999995</v>
      </c>
    </row>
    <row r="8985" spans="1:12" x14ac:dyDescent="0.25">
      <c r="A8985" t="s">
        <v>18777</v>
      </c>
      <c r="B8985" t="s">
        <v>18778</v>
      </c>
      <c r="C8985" t="s">
        <v>16912</v>
      </c>
      <c r="D8985">
        <v>875</v>
      </c>
      <c r="E8985" t="s">
        <v>2673</v>
      </c>
      <c r="F8985" t="s">
        <v>15</v>
      </c>
      <c r="G8985" s="2">
        <v>15100</v>
      </c>
      <c r="H8985" t="s">
        <v>16</v>
      </c>
      <c r="I8985">
        <v>2.06E-2</v>
      </c>
      <c r="J8985">
        <f t="shared" si="282"/>
        <v>311.06</v>
      </c>
      <c r="K8985">
        <v>0.33200000000000002</v>
      </c>
      <c r="L8985" s="1">
        <f t="shared" si="283"/>
        <v>5013.2</v>
      </c>
    </row>
    <row r="8986" spans="1:12" x14ac:dyDescent="0.25">
      <c r="A8986" t="s">
        <v>24254</v>
      </c>
      <c r="B8986" t="s">
        <v>24255</v>
      </c>
      <c r="C8986" t="s">
        <v>24241</v>
      </c>
      <c r="D8986">
        <v>875</v>
      </c>
      <c r="E8986" t="s">
        <v>2673</v>
      </c>
      <c r="F8986" t="s">
        <v>15</v>
      </c>
      <c r="G8986" s="2">
        <v>85171</v>
      </c>
      <c r="H8986" t="s">
        <v>16</v>
      </c>
      <c r="I8986">
        <v>1.06E-2</v>
      </c>
      <c r="J8986">
        <f t="shared" si="282"/>
        <v>902.81259999999997</v>
      </c>
      <c r="K8986">
        <v>5.883E-2</v>
      </c>
      <c r="L8986" s="1">
        <f t="shared" si="283"/>
        <v>5010.6099299999996</v>
      </c>
    </row>
    <row r="8987" spans="1:12" x14ac:dyDescent="0.25">
      <c r="A8987" t="s">
        <v>23918</v>
      </c>
      <c r="B8987" t="s">
        <v>23919</v>
      </c>
      <c r="C8987" t="s">
        <v>23920</v>
      </c>
      <c r="D8987">
        <v>875</v>
      </c>
      <c r="E8987" t="s">
        <v>2673</v>
      </c>
      <c r="F8987" t="s">
        <v>15</v>
      </c>
      <c r="G8987" s="2">
        <v>289824</v>
      </c>
      <c r="H8987" t="s">
        <v>16</v>
      </c>
      <c r="I8987">
        <v>3.0400000000000002E-3</v>
      </c>
      <c r="J8987">
        <f t="shared" si="282"/>
        <v>881.06496000000004</v>
      </c>
      <c r="K8987">
        <v>1.7250000000000001E-2</v>
      </c>
      <c r="L8987" s="1">
        <f t="shared" si="283"/>
        <v>4999.4640000000009</v>
      </c>
    </row>
    <row r="8988" spans="1:12" x14ac:dyDescent="0.25">
      <c r="A8988" t="s">
        <v>22223</v>
      </c>
      <c r="B8988" t="s">
        <v>22224</v>
      </c>
      <c r="C8988" t="s">
        <v>22225</v>
      </c>
      <c r="D8988">
        <v>875</v>
      </c>
      <c r="E8988" t="s">
        <v>2673</v>
      </c>
      <c r="F8988" t="s">
        <v>15</v>
      </c>
      <c r="G8988" s="2">
        <v>53470</v>
      </c>
      <c r="H8988" t="s">
        <v>16</v>
      </c>
      <c r="I8988">
        <v>1.089E-2</v>
      </c>
      <c r="J8988">
        <f t="shared" si="282"/>
        <v>582.28830000000005</v>
      </c>
      <c r="K8988">
        <v>9.35E-2</v>
      </c>
      <c r="L8988" s="1">
        <f t="shared" si="283"/>
        <v>4999.4449999999997</v>
      </c>
    </row>
    <row r="8989" spans="1:12" x14ac:dyDescent="0.25">
      <c r="A8989" t="s">
        <v>24299</v>
      </c>
      <c r="B8989" t="s">
        <v>24300</v>
      </c>
      <c r="C8989" t="s">
        <v>24301</v>
      </c>
      <c r="D8989">
        <v>875</v>
      </c>
      <c r="E8989" t="s">
        <v>2673</v>
      </c>
      <c r="F8989" t="s">
        <v>15</v>
      </c>
      <c r="G8989" s="2">
        <v>19300</v>
      </c>
      <c r="H8989" t="s">
        <v>16</v>
      </c>
      <c r="I8989">
        <v>8.8999999999999996E-2</v>
      </c>
      <c r="J8989">
        <f t="shared" si="282"/>
        <v>1717.6999999999998</v>
      </c>
      <c r="K8989">
        <v>0.25900000000000001</v>
      </c>
      <c r="L8989" s="1">
        <f t="shared" si="283"/>
        <v>4998.7</v>
      </c>
    </row>
    <row r="8990" spans="1:12" x14ac:dyDescent="0.25">
      <c r="A8990" t="s">
        <v>20342</v>
      </c>
      <c r="B8990" t="s">
        <v>20343</v>
      </c>
      <c r="C8990" t="s">
        <v>20344</v>
      </c>
      <c r="D8990">
        <v>875</v>
      </c>
      <c r="E8990" t="s">
        <v>2673</v>
      </c>
      <c r="F8990" t="s">
        <v>15</v>
      </c>
      <c r="G8990" s="2">
        <v>18575</v>
      </c>
      <c r="H8990" t="s">
        <v>16</v>
      </c>
      <c r="I8990">
        <v>0.20699999999999999</v>
      </c>
      <c r="J8990">
        <f t="shared" si="282"/>
        <v>3845.0249999999996</v>
      </c>
      <c r="K8990">
        <v>0.26900000000000002</v>
      </c>
      <c r="L8990" s="1">
        <f t="shared" si="283"/>
        <v>4996.6750000000002</v>
      </c>
    </row>
    <row r="8991" spans="1:12" x14ac:dyDescent="0.25">
      <c r="A8991" t="s">
        <v>24986</v>
      </c>
      <c r="B8991" t="s">
        <v>24987</v>
      </c>
      <c r="C8991" t="s">
        <v>24983</v>
      </c>
      <c r="D8991">
        <v>875</v>
      </c>
      <c r="E8991" t="s">
        <v>2673</v>
      </c>
      <c r="F8991" t="s">
        <v>15</v>
      </c>
      <c r="G8991" s="2">
        <v>113900</v>
      </c>
      <c r="H8991" t="s">
        <v>16</v>
      </c>
      <c r="I8991">
        <v>7.9799999999999992E-3</v>
      </c>
      <c r="J8991">
        <f t="shared" si="282"/>
        <v>908.92199999999991</v>
      </c>
      <c r="K8991">
        <v>4.3499999999999997E-2</v>
      </c>
      <c r="L8991" s="1">
        <f t="shared" si="283"/>
        <v>4954.6499999999996</v>
      </c>
    </row>
    <row r="8992" spans="1:12" x14ac:dyDescent="0.25">
      <c r="A8992" t="s">
        <v>19804</v>
      </c>
      <c r="B8992" t="s">
        <v>19805</v>
      </c>
      <c r="C8992" t="s">
        <v>19795</v>
      </c>
      <c r="D8992">
        <v>875</v>
      </c>
      <c r="E8992" t="s">
        <v>2673</v>
      </c>
      <c r="F8992" t="s">
        <v>15</v>
      </c>
      <c r="G8992" s="2">
        <v>5150</v>
      </c>
      <c r="H8992" t="s">
        <v>16</v>
      </c>
      <c r="I8992">
        <v>0.17799999999999999</v>
      </c>
      <c r="J8992">
        <f t="shared" si="282"/>
        <v>916.69999999999993</v>
      </c>
      <c r="K8992">
        <v>0.96079000000000003</v>
      </c>
      <c r="L8992" s="1">
        <f t="shared" si="283"/>
        <v>4948.0685000000003</v>
      </c>
    </row>
    <row r="8993" spans="1:12" x14ac:dyDescent="0.25">
      <c r="A8993" t="s">
        <v>24542</v>
      </c>
      <c r="B8993" t="s">
        <v>24543</v>
      </c>
      <c r="C8993" t="s">
        <v>24544</v>
      </c>
      <c r="D8993">
        <v>875</v>
      </c>
      <c r="E8993" t="s">
        <v>2673</v>
      </c>
      <c r="F8993" t="s">
        <v>15</v>
      </c>
      <c r="G8993" s="2">
        <v>125160</v>
      </c>
      <c r="H8993" t="s">
        <v>16</v>
      </c>
      <c r="I8993">
        <v>4.3299999999999996E-3</v>
      </c>
      <c r="J8993">
        <f t="shared" si="282"/>
        <v>541.94279999999992</v>
      </c>
      <c r="K8993">
        <v>3.95E-2</v>
      </c>
      <c r="L8993" s="1">
        <f t="shared" si="283"/>
        <v>4943.82</v>
      </c>
    </row>
    <row r="8994" spans="1:12" x14ac:dyDescent="0.25">
      <c r="A8994" t="s">
        <v>23293</v>
      </c>
      <c r="B8994" t="s">
        <v>23294</v>
      </c>
      <c r="C8994" t="s">
        <v>23089</v>
      </c>
      <c r="D8994">
        <v>875</v>
      </c>
      <c r="E8994" t="s">
        <v>2673</v>
      </c>
      <c r="F8994" t="s">
        <v>15</v>
      </c>
      <c r="G8994" s="2">
        <v>9325</v>
      </c>
      <c r="H8994" t="s">
        <v>16</v>
      </c>
      <c r="I8994">
        <v>0.29599999999999999</v>
      </c>
      <c r="J8994">
        <f t="shared" ref="J8994:J9057" si="284">G8994*I8994</f>
        <v>2760.2</v>
      </c>
      <c r="K8994">
        <v>0.53</v>
      </c>
      <c r="L8994" s="1">
        <f t="shared" ref="L8994:L9057" si="285">G8994*K8994</f>
        <v>4942.25</v>
      </c>
    </row>
    <row r="8995" spans="1:12" x14ac:dyDescent="0.25">
      <c r="A8995" t="s">
        <v>22886</v>
      </c>
      <c r="B8995" t="s">
        <v>22887</v>
      </c>
      <c r="C8995" t="s">
        <v>19803</v>
      </c>
      <c r="D8995">
        <v>876</v>
      </c>
      <c r="E8995" t="s">
        <v>2673</v>
      </c>
      <c r="F8995" t="s">
        <v>15</v>
      </c>
      <c r="G8995" s="2">
        <v>4480</v>
      </c>
      <c r="H8995" t="s">
        <v>16</v>
      </c>
      <c r="I8995">
        <v>1.3</v>
      </c>
      <c r="J8995">
        <f t="shared" si="284"/>
        <v>5824</v>
      </c>
      <c r="K8995">
        <v>1.1020000000000001</v>
      </c>
      <c r="L8995" s="1">
        <f t="shared" si="285"/>
        <v>4936.96</v>
      </c>
    </row>
    <row r="8996" spans="1:12" x14ac:dyDescent="0.25">
      <c r="A8996" t="s">
        <v>23371</v>
      </c>
      <c r="B8996" t="s">
        <v>23372</v>
      </c>
      <c r="C8996" t="s">
        <v>23373</v>
      </c>
      <c r="D8996">
        <v>875</v>
      </c>
      <c r="E8996" t="s">
        <v>2673</v>
      </c>
      <c r="F8996" t="s">
        <v>15</v>
      </c>
      <c r="G8996" s="2">
        <v>15730</v>
      </c>
      <c r="H8996" t="s">
        <v>16</v>
      </c>
      <c r="I8996">
        <v>8.9200000000000002E-2</v>
      </c>
      <c r="J8996">
        <f t="shared" si="284"/>
        <v>1403.116</v>
      </c>
      <c r="K8996">
        <v>0.31380000000000002</v>
      </c>
      <c r="L8996" s="1">
        <f t="shared" si="285"/>
        <v>4936.0740000000005</v>
      </c>
    </row>
    <row r="8997" spans="1:12" x14ac:dyDescent="0.25">
      <c r="A8997" t="s">
        <v>24244</v>
      </c>
      <c r="B8997" t="s">
        <v>24245</v>
      </c>
      <c r="C8997" t="s">
        <v>24241</v>
      </c>
      <c r="D8997">
        <v>875</v>
      </c>
      <c r="E8997" t="s">
        <v>2673</v>
      </c>
      <c r="F8997" t="s">
        <v>15</v>
      </c>
      <c r="G8997" s="2">
        <v>83855</v>
      </c>
      <c r="H8997" t="s">
        <v>16</v>
      </c>
      <c r="I8997">
        <v>1.06E-2</v>
      </c>
      <c r="J8997">
        <f t="shared" si="284"/>
        <v>888.86300000000006</v>
      </c>
      <c r="K8997">
        <v>5.883E-2</v>
      </c>
      <c r="L8997" s="1">
        <f t="shared" si="285"/>
        <v>4933.1896500000003</v>
      </c>
    </row>
    <row r="8998" spans="1:12" x14ac:dyDescent="0.25">
      <c r="A8998" t="s">
        <v>21060</v>
      </c>
      <c r="B8998" t="s">
        <v>21061</v>
      </c>
      <c r="C8998" t="s">
        <v>21062</v>
      </c>
      <c r="D8998">
        <v>875</v>
      </c>
      <c r="E8998" t="s">
        <v>2673</v>
      </c>
      <c r="F8998" t="s">
        <v>15</v>
      </c>
      <c r="G8998" s="2">
        <v>918000</v>
      </c>
      <c r="H8998" t="s">
        <v>16</v>
      </c>
      <c r="I8998">
        <v>5.9999999999999995E-4</v>
      </c>
      <c r="J8998">
        <f t="shared" si="284"/>
        <v>550.79999999999995</v>
      </c>
      <c r="K8998">
        <v>5.3699999999999998E-3</v>
      </c>
      <c r="L8998" s="1">
        <f t="shared" si="285"/>
        <v>4929.66</v>
      </c>
    </row>
    <row r="8999" spans="1:12" x14ac:dyDescent="0.25">
      <c r="A8999" t="s">
        <v>19417</v>
      </c>
      <c r="B8999" t="s">
        <v>19418</v>
      </c>
      <c r="C8999" t="s">
        <v>16106</v>
      </c>
      <c r="D8999">
        <v>875</v>
      </c>
      <c r="E8999" t="s">
        <v>2673</v>
      </c>
      <c r="F8999" t="s">
        <v>15</v>
      </c>
      <c r="G8999" s="2">
        <v>137820</v>
      </c>
      <c r="H8999" t="s">
        <v>16</v>
      </c>
      <c r="I8999">
        <v>2.3999999999999998E-3</v>
      </c>
      <c r="J8999">
        <f t="shared" si="284"/>
        <v>330.76799999999997</v>
      </c>
      <c r="K8999">
        <v>3.5709999999999999E-2</v>
      </c>
      <c r="L8999" s="1">
        <f t="shared" si="285"/>
        <v>4921.5522000000001</v>
      </c>
    </row>
    <row r="9000" spans="1:12" x14ac:dyDescent="0.25">
      <c r="A9000" t="s">
        <v>23008</v>
      </c>
      <c r="B9000" t="s">
        <v>23009</v>
      </c>
      <c r="C9000" t="s">
        <v>19411</v>
      </c>
      <c r="D9000">
        <v>875</v>
      </c>
      <c r="E9000" t="s">
        <v>2673</v>
      </c>
      <c r="F9000" t="s">
        <v>15</v>
      </c>
      <c r="G9000" s="2">
        <v>26800</v>
      </c>
      <c r="H9000" t="s">
        <v>16</v>
      </c>
      <c r="I9000">
        <v>8.7999999999999995E-2</v>
      </c>
      <c r="J9000">
        <f t="shared" si="284"/>
        <v>2358.3999999999996</v>
      </c>
      <c r="K9000">
        <v>0.183</v>
      </c>
      <c r="L9000" s="1">
        <f t="shared" si="285"/>
        <v>4904.3999999999996</v>
      </c>
    </row>
    <row r="9001" spans="1:12" x14ac:dyDescent="0.25">
      <c r="A9001" t="s">
        <v>16492</v>
      </c>
      <c r="B9001" t="s">
        <v>16493</v>
      </c>
      <c r="C9001" t="s">
        <v>16489</v>
      </c>
      <c r="D9001">
        <v>875</v>
      </c>
      <c r="E9001" t="s">
        <v>2673</v>
      </c>
      <c r="F9001" t="s">
        <v>15</v>
      </c>
      <c r="G9001" s="2">
        <v>2730</v>
      </c>
      <c r="H9001" t="s">
        <v>16</v>
      </c>
      <c r="I9001">
        <v>0.11890000000000001</v>
      </c>
      <c r="J9001">
        <f t="shared" si="284"/>
        <v>324.59700000000004</v>
      </c>
      <c r="K9001">
        <v>1.79392</v>
      </c>
      <c r="L9001" s="1">
        <f t="shared" si="285"/>
        <v>4897.4016000000001</v>
      </c>
    </row>
    <row r="9002" spans="1:12" x14ac:dyDescent="0.25">
      <c r="A9002" t="s">
        <v>19809</v>
      </c>
      <c r="B9002" t="s">
        <v>19810</v>
      </c>
      <c r="C9002" t="s">
        <v>19811</v>
      </c>
      <c r="D9002">
        <v>875</v>
      </c>
      <c r="E9002" t="s">
        <v>2673</v>
      </c>
      <c r="F9002" t="s">
        <v>15</v>
      </c>
      <c r="G9002" s="2">
        <v>81500</v>
      </c>
      <c r="H9002" t="s">
        <v>16</v>
      </c>
      <c r="I9002">
        <v>8.6300000000000005E-3</v>
      </c>
      <c r="J9002">
        <f t="shared" si="284"/>
        <v>703.34500000000003</v>
      </c>
      <c r="K9002">
        <v>5.9979999999999999E-2</v>
      </c>
      <c r="L9002" s="1">
        <f t="shared" si="285"/>
        <v>4888.37</v>
      </c>
    </row>
    <row r="9003" spans="1:12" x14ac:dyDescent="0.25">
      <c r="A9003" t="s">
        <v>16693</v>
      </c>
      <c r="B9003" t="s">
        <v>16694</v>
      </c>
      <c r="C9003" t="s">
        <v>16695</v>
      </c>
      <c r="D9003">
        <v>875</v>
      </c>
      <c r="E9003" t="s">
        <v>2673</v>
      </c>
      <c r="F9003" t="s">
        <v>15</v>
      </c>
      <c r="G9003" s="2">
        <v>4230</v>
      </c>
      <c r="H9003" t="s">
        <v>16</v>
      </c>
      <c r="I9003">
        <v>0.107</v>
      </c>
      <c r="J9003">
        <f t="shared" si="284"/>
        <v>452.61</v>
      </c>
      <c r="K9003">
        <v>1.15561</v>
      </c>
      <c r="L9003" s="1">
        <f t="shared" si="285"/>
        <v>4888.2303000000002</v>
      </c>
    </row>
    <row r="9004" spans="1:12" x14ac:dyDescent="0.25">
      <c r="A9004" t="s">
        <v>16686</v>
      </c>
      <c r="B9004" t="s">
        <v>16687</v>
      </c>
      <c r="C9004" t="s">
        <v>15783</v>
      </c>
      <c r="D9004">
        <v>875</v>
      </c>
      <c r="E9004" t="s">
        <v>2673</v>
      </c>
      <c r="F9004" t="s">
        <v>15</v>
      </c>
      <c r="G9004" s="2">
        <v>3440</v>
      </c>
      <c r="H9004" t="s">
        <v>16</v>
      </c>
      <c r="I9004">
        <v>0.13800000000000001</v>
      </c>
      <c r="J9004">
        <f t="shared" si="284"/>
        <v>474.72</v>
      </c>
      <c r="K9004">
        <v>1.41988</v>
      </c>
      <c r="L9004" s="1">
        <f t="shared" si="285"/>
        <v>4884.3872000000001</v>
      </c>
    </row>
    <row r="9005" spans="1:12" x14ac:dyDescent="0.25">
      <c r="A9005" t="s">
        <v>24825</v>
      </c>
      <c r="B9005" t="s">
        <v>24826</v>
      </c>
      <c r="C9005" t="s">
        <v>24827</v>
      </c>
      <c r="D9005">
        <v>875</v>
      </c>
      <c r="E9005" t="s">
        <v>2673</v>
      </c>
      <c r="F9005" t="s">
        <v>15</v>
      </c>
      <c r="G9005" s="2">
        <v>60461</v>
      </c>
      <c r="H9005" t="s">
        <v>16</v>
      </c>
      <c r="I9005">
        <v>1.17E-2</v>
      </c>
      <c r="J9005">
        <f t="shared" si="284"/>
        <v>707.39369999999997</v>
      </c>
      <c r="K9005">
        <v>8.072E-2</v>
      </c>
      <c r="L9005" s="1">
        <f t="shared" si="285"/>
        <v>4880.4119199999996</v>
      </c>
    </row>
    <row r="9006" spans="1:12" x14ac:dyDescent="0.25">
      <c r="A9006" t="s">
        <v>12330</v>
      </c>
      <c r="B9006" t="s">
        <v>12331</v>
      </c>
      <c r="D9006">
        <v>877</v>
      </c>
      <c r="E9006" t="s">
        <v>2673</v>
      </c>
      <c r="F9006" t="s">
        <v>15</v>
      </c>
      <c r="G9006" s="2">
        <v>1935</v>
      </c>
      <c r="H9006" t="s">
        <v>16</v>
      </c>
      <c r="I9006">
        <v>2.2200000000000002</v>
      </c>
      <c r="J9006">
        <f t="shared" si="284"/>
        <v>4295.7000000000007</v>
      </c>
      <c r="K9006">
        <v>2.52</v>
      </c>
      <c r="L9006" s="1">
        <f t="shared" si="285"/>
        <v>4876.2</v>
      </c>
    </row>
    <row r="9007" spans="1:12" x14ac:dyDescent="0.25">
      <c r="A9007" t="s">
        <v>20685</v>
      </c>
      <c r="B9007" t="s">
        <v>20686</v>
      </c>
      <c r="C9007" t="s">
        <v>20680</v>
      </c>
      <c r="D9007">
        <v>875</v>
      </c>
      <c r="E9007" t="s">
        <v>2673</v>
      </c>
      <c r="F9007" t="s">
        <v>15</v>
      </c>
      <c r="G9007" s="2">
        <v>4690</v>
      </c>
      <c r="H9007" t="s">
        <v>16</v>
      </c>
      <c r="I9007">
        <v>0.1368</v>
      </c>
      <c r="J9007">
        <f t="shared" si="284"/>
        <v>641.59199999999998</v>
      </c>
      <c r="K9007">
        <v>1.038</v>
      </c>
      <c r="L9007" s="1">
        <f t="shared" si="285"/>
        <v>4868.22</v>
      </c>
    </row>
    <row r="9008" spans="1:12" x14ac:dyDescent="0.25">
      <c r="A9008" t="s">
        <v>24880</v>
      </c>
      <c r="B9008" t="s">
        <v>24881</v>
      </c>
      <c r="C9008" t="s">
        <v>24879</v>
      </c>
      <c r="D9008">
        <v>875</v>
      </c>
      <c r="E9008" t="s">
        <v>2673</v>
      </c>
      <c r="F9008" t="s">
        <v>15</v>
      </c>
      <c r="G9008" s="2">
        <v>69280</v>
      </c>
      <c r="H9008" t="s">
        <v>16</v>
      </c>
      <c r="I9008">
        <v>1.0619999999999999E-2</v>
      </c>
      <c r="J9008">
        <f t="shared" si="284"/>
        <v>735.75359999999989</v>
      </c>
      <c r="K9008">
        <v>7.0250000000000007E-2</v>
      </c>
      <c r="L9008" s="1">
        <f t="shared" si="285"/>
        <v>4866.92</v>
      </c>
    </row>
    <row r="9009" spans="1:12" x14ac:dyDescent="0.25">
      <c r="A9009" t="s">
        <v>18060</v>
      </c>
      <c r="B9009" t="s">
        <v>18061</v>
      </c>
      <c r="C9009" t="s">
        <v>18062</v>
      </c>
      <c r="D9009">
        <v>875</v>
      </c>
      <c r="E9009" t="s">
        <v>2673</v>
      </c>
      <c r="F9009" t="s">
        <v>15</v>
      </c>
      <c r="G9009" s="2">
        <v>30100</v>
      </c>
      <c r="H9009" t="s">
        <v>16</v>
      </c>
      <c r="I9009">
        <v>3.0599999999999999E-2</v>
      </c>
      <c r="J9009">
        <f t="shared" si="284"/>
        <v>921.06</v>
      </c>
      <c r="K9009">
        <v>0.16152</v>
      </c>
      <c r="L9009" s="1">
        <f t="shared" si="285"/>
        <v>4861.7519999999995</v>
      </c>
    </row>
    <row r="9010" spans="1:12" x14ac:dyDescent="0.25">
      <c r="A9010" t="s">
        <v>18815</v>
      </c>
      <c r="B9010" t="s">
        <v>18816</v>
      </c>
      <c r="C9010" t="s">
        <v>18810</v>
      </c>
      <c r="D9010">
        <v>875</v>
      </c>
      <c r="E9010" t="s">
        <v>2673</v>
      </c>
      <c r="F9010" t="s">
        <v>15</v>
      </c>
      <c r="G9010" s="2">
        <v>15700</v>
      </c>
      <c r="H9010" t="s">
        <v>16</v>
      </c>
      <c r="I9010">
        <v>2.0049999999999998E-2</v>
      </c>
      <c r="J9010">
        <f t="shared" si="284"/>
        <v>314.78499999999997</v>
      </c>
      <c r="K9010">
        <v>0.309</v>
      </c>
      <c r="L9010" s="1">
        <f t="shared" si="285"/>
        <v>4851.3</v>
      </c>
    </row>
    <row r="9011" spans="1:12" x14ac:dyDescent="0.25">
      <c r="A9011" t="s">
        <v>24646</v>
      </c>
      <c r="B9011" t="s">
        <v>24647</v>
      </c>
      <c r="C9011" t="s">
        <v>24648</v>
      </c>
      <c r="D9011">
        <v>875</v>
      </c>
      <c r="E9011" t="s">
        <v>2673</v>
      </c>
      <c r="F9011" t="s">
        <v>15</v>
      </c>
      <c r="G9011" s="2">
        <v>88000</v>
      </c>
      <c r="H9011" t="s">
        <v>16</v>
      </c>
      <c r="I9011">
        <v>4.1000000000000003E-3</v>
      </c>
      <c r="J9011">
        <f t="shared" si="284"/>
        <v>360.8</v>
      </c>
      <c r="K9011">
        <v>5.5E-2</v>
      </c>
      <c r="L9011" s="1">
        <f t="shared" si="285"/>
        <v>4840</v>
      </c>
    </row>
    <row r="9012" spans="1:12" x14ac:dyDescent="0.25">
      <c r="A9012" t="s">
        <v>16531</v>
      </c>
      <c r="B9012" t="s">
        <v>16532</v>
      </c>
      <c r="C9012" t="s">
        <v>16530</v>
      </c>
      <c r="D9012">
        <v>875</v>
      </c>
      <c r="E9012" t="s">
        <v>2673</v>
      </c>
      <c r="F9012" t="s">
        <v>15</v>
      </c>
      <c r="G9012" s="2">
        <v>5410</v>
      </c>
      <c r="H9012" t="s">
        <v>16</v>
      </c>
      <c r="I9012">
        <v>0.19750000000000001</v>
      </c>
      <c r="J9012">
        <f t="shared" si="284"/>
        <v>1068.4750000000001</v>
      </c>
      <c r="K9012">
        <v>0.89429999999999998</v>
      </c>
      <c r="L9012" s="1">
        <f t="shared" si="285"/>
        <v>4838.1629999999996</v>
      </c>
    </row>
    <row r="9013" spans="1:12" x14ac:dyDescent="0.25">
      <c r="A9013" t="s">
        <v>21713</v>
      </c>
      <c r="B9013" t="s">
        <v>21714</v>
      </c>
      <c r="C9013" t="s">
        <v>21715</v>
      </c>
      <c r="D9013">
        <v>875</v>
      </c>
      <c r="E9013" t="s">
        <v>2673</v>
      </c>
      <c r="F9013" t="s">
        <v>15</v>
      </c>
      <c r="G9013" s="2">
        <v>56300</v>
      </c>
      <c r="H9013" t="s">
        <v>16</v>
      </c>
      <c r="I9013">
        <v>0.02</v>
      </c>
      <c r="J9013">
        <f t="shared" si="284"/>
        <v>1126</v>
      </c>
      <c r="K9013">
        <v>8.5790000000000005E-2</v>
      </c>
      <c r="L9013" s="1">
        <f t="shared" si="285"/>
        <v>4829.9769999999999</v>
      </c>
    </row>
    <row r="9014" spans="1:12" x14ac:dyDescent="0.25">
      <c r="A9014" t="s">
        <v>20433</v>
      </c>
      <c r="B9014" t="s">
        <v>20434</v>
      </c>
      <c r="C9014" t="s">
        <v>20413</v>
      </c>
      <c r="D9014">
        <v>875</v>
      </c>
      <c r="E9014" t="s">
        <v>2673</v>
      </c>
      <c r="F9014" t="s">
        <v>15</v>
      </c>
      <c r="G9014" s="2">
        <v>3300</v>
      </c>
      <c r="H9014" t="s">
        <v>16</v>
      </c>
      <c r="I9014">
        <v>0.1384</v>
      </c>
      <c r="J9014">
        <f t="shared" si="284"/>
        <v>456.71999999999997</v>
      </c>
      <c r="K9014">
        <v>1.4635899999999999</v>
      </c>
      <c r="L9014" s="1">
        <f t="shared" si="285"/>
        <v>4829.8469999999998</v>
      </c>
    </row>
    <row r="9015" spans="1:12" x14ac:dyDescent="0.25">
      <c r="A9015" t="s">
        <v>23962</v>
      </c>
      <c r="B9015" t="s">
        <v>23963</v>
      </c>
      <c r="C9015" t="s">
        <v>23964</v>
      </c>
      <c r="D9015">
        <v>875</v>
      </c>
      <c r="E9015" t="s">
        <v>2673</v>
      </c>
      <c r="F9015" t="s">
        <v>15</v>
      </c>
      <c r="G9015" s="2">
        <v>21012</v>
      </c>
      <c r="H9015" t="s">
        <v>16</v>
      </c>
      <c r="I9015">
        <v>5.4800000000000001E-2</v>
      </c>
      <c r="J9015">
        <f t="shared" si="284"/>
        <v>1151.4576</v>
      </c>
      <c r="K9015">
        <v>0.22935</v>
      </c>
      <c r="L9015" s="1">
        <f t="shared" si="285"/>
        <v>4819.1022000000003</v>
      </c>
    </row>
    <row r="9016" spans="1:12" x14ac:dyDescent="0.25">
      <c r="A9016" t="s">
        <v>21343</v>
      </c>
      <c r="B9016" t="s">
        <v>21344</v>
      </c>
      <c r="C9016" t="s">
        <v>21318</v>
      </c>
      <c r="D9016">
        <v>875</v>
      </c>
      <c r="E9016" t="s">
        <v>2673</v>
      </c>
      <c r="F9016" t="s">
        <v>15</v>
      </c>
      <c r="G9016" s="2">
        <v>30972</v>
      </c>
      <c r="H9016" t="s">
        <v>16</v>
      </c>
      <c r="I9016">
        <v>1.2E-2</v>
      </c>
      <c r="J9016">
        <f t="shared" si="284"/>
        <v>371.66399999999999</v>
      </c>
      <c r="K9016">
        <v>0.15523000000000001</v>
      </c>
      <c r="L9016" s="1">
        <f t="shared" si="285"/>
        <v>4807.7835599999999</v>
      </c>
    </row>
    <row r="9017" spans="1:12" x14ac:dyDescent="0.25">
      <c r="A9017" t="s">
        <v>16273</v>
      </c>
      <c r="B9017" t="s">
        <v>16274</v>
      </c>
      <c r="C9017" t="s">
        <v>16248</v>
      </c>
      <c r="D9017">
        <v>875</v>
      </c>
      <c r="E9017" t="s">
        <v>2673</v>
      </c>
      <c r="F9017" t="s">
        <v>15</v>
      </c>
      <c r="G9017" s="2">
        <v>12470</v>
      </c>
      <c r="H9017" t="s">
        <v>16</v>
      </c>
      <c r="I9017">
        <v>3.338E-2</v>
      </c>
      <c r="J9017">
        <f t="shared" si="284"/>
        <v>416.24860000000001</v>
      </c>
      <c r="K9017">
        <v>0.38500000000000001</v>
      </c>
      <c r="L9017" s="1">
        <f t="shared" si="285"/>
        <v>4800.95</v>
      </c>
    </row>
    <row r="9018" spans="1:12" x14ac:dyDescent="0.25">
      <c r="A9018" t="s">
        <v>20390</v>
      </c>
      <c r="B9018" t="s">
        <v>20391</v>
      </c>
      <c r="C9018" t="s">
        <v>20392</v>
      </c>
      <c r="D9018">
        <v>875</v>
      </c>
      <c r="E9018" t="s">
        <v>2673</v>
      </c>
      <c r="F9018" t="s">
        <v>15</v>
      </c>
      <c r="G9018" s="2">
        <v>21201</v>
      </c>
      <c r="H9018" t="s">
        <v>4444</v>
      </c>
      <c r="I9018">
        <v>6.7500000000000004E-2</v>
      </c>
      <c r="J9018">
        <f t="shared" si="284"/>
        <v>1431.0675000000001</v>
      </c>
      <c r="K9018">
        <v>0.22589000000000001</v>
      </c>
      <c r="L9018" s="1">
        <f t="shared" si="285"/>
        <v>4789.0938900000001</v>
      </c>
    </row>
    <row r="9019" spans="1:12" x14ac:dyDescent="0.25">
      <c r="A9019" t="s">
        <v>18239</v>
      </c>
      <c r="B9019" t="s">
        <v>18240</v>
      </c>
      <c r="C9019" t="s">
        <v>18241</v>
      </c>
      <c r="D9019">
        <v>875</v>
      </c>
      <c r="E9019" t="s">
        <v>2673</v>
      </c>
      <c r="F9019" t="s">
        <v>15</v>
      </c>
      <c r="G9019" s="2">
        <v>37000</v>
      </c>
      <c r="H9019" t="s">
        <v>16</v>
      </c>
      <c r="I9019">
        <v>9.0299999999999998E-3</v>
      </c>
      <c r="J9019">
        <f t="shared" si="284"/>
        <v>334.11</v>
      </c>
      <c r="K9019">
        <v>0.12923000000000001</v>
      </c>
      <c r="L9019" s="1">
        <f t="shared" si="285"/>
        <v>4781.51</v>
      </c>
    </row>
    <row r="9020" spans="1:12" x14ac:dyDescent="0.25">
      <c r="A9020" t="s">
        <v>18108</v>
      </c>
      <c r="B9020" t="s">
        <v>18109</v>
      </c>
      <c r="C9020" t="s">
        <v>17824</v>
      </c>
      <c r="D9020">
        <v>875</v>
      </c>
      <c r="E9020" t="s">
        <v>2673</v>
      </c>
      <c r="F9020" t="s">
        <v>15</v>
      </c>
      <c r="G9020" s="2">
        <v>7500</v>
      </c>
      <c r="H9020" t="s">
        <v>16</v>
      </c>
      <c r="I9020">
        <v>4.0500000000000001E-2</v>
      </c>
      <c r="J9020">
        <f t="shared" si="284"/>
        <v>303.75</v>
      </c>
      <c r="K9020">
        <v>0.63666</v>
      </c>
      <c r="L9020" s="1">
        <f t="shared" si="285"/>
        <v>4774.95</v>
      </c>
    </row>
    <row r="9021" spans="1:12" x14ac:dyDescent="0.25">
      <c r="A9021" t="s">
        <v>22469</v>
      </c>
      <c r="B9021" t="s">
        <v>22470</v>
      </c>
      <c r="C9021" t="s">
        <v>22471</v>
      </c>
      <c r="D9021">
        <v>875</v>
      </c>
      <c r="E9021" t="s">
        <v>2673</v>
      </c>
      <c r="F9021" t="s">
        <v>15</v>
      </c>
      <c r="G9021" s="2">
        <v>43596</v>
      </c>
      <c r="H9021" t="s">
        <v>16</v>
      </c>
      <c r="I9021">
        <v>2.1100000000000001E-2</v>
      </c>
      <c r="J9021">
        <f t="shared" si="284"/>
        <v>919.87560000000008</v>
      </c>
      <c r="K9021">
        <v>0.1095</v>
      </c>
      <c r="L9021" s="1">
        <f t="shared" si="285"/>
        <v>4773.7619999999997</v>
      </c>
    </row>
    <row r="9022" spans="1:12" x14ac:dyDescent="0.25">
      <c r="A9022" t="s">
        <v>24065</v>
      </c>
      <c r="B9022" t="s">
        <v>24066</v>
      </c>
      <c r="C9022" t="s">
        <v>24064</v>
      </c>
      <c r="D9022">
        <v>875</v>
      </c>
      <c r="E9022" t="s">
        <v>2673</v>
      </c>
      <c r="F9022" t="s">
        <v>15</v>
      </c>
      <c r="G9022" s="2">
        <v>58634</v>
      </c>
      <c r="H9022" t="s">
        <v>16</v>
      </c>
      <c r="I9022">
        <v>4.0099999999999997E-3</v>
      </c>
      <c r="J9022">
        <f t="shared" si="284"/>
        <v>235.12233999999998</v>
      </c>
      <c r="K9022">
        <v>8.1409999999999996E-2</v>
      </c>
      <c r="L9022" s="1">
        <f t="shared" si="285"/>
        <v>4773.3939399999999</v>
      </c>
    </row>
    <row r="9023" spans="1:12" x14ac:dyDescent="0.25">
      <c r="A9023" t="s">
        <v>16557</v>
      </c>
      <c r="B9023" t="s">
        <v>16558</v>
      </c>
      <c r="C9023" t="s">
        <v>16530</v>
      </c>
      <c r="D9023">
        <v>875</v>
      </c>
      <c r="E9023" t="s">
        <v>2673</v>
      </c>
      <c r="F9023" t="s">
        <v>15</v>
      </c>
      <c r="G9023" s="2">
        <v>5362</v>
      </c>
      <c r="H9023" t="s">
        <v>16</v>
      </c>
      <c r="I9023">
        <v>0.19750000000000001</v>
      </c>
      <c r="J9023">
        <f t="shared" si="284"/>
        <v>1058.9950000000001</v>
      </c>
      <c r="K9023">
        <v>0.89</v>
      </c>
      <c r="L9023" s="1">
        <f t="shared" si="285"/>
        <v>4772.18</v>
      </c>
    </row>
    <row r="9024" spans="1:12" x14ac:dyDescent="0.25">
      <c r="A9024" t="s">
        <v>18683</v>
      </c>
      <c r="B9024" t="s">
        <v>18684</v>
      </c>
      <c r="C9024" t="s">
        <v>16045</v>
      </c>
      <c r="D9024">
        <v>875</v>
      </c>
      <c r="E9024" t="s">
        <v>2673</v>
      </c>
      <c r="F9024" t="s">
        <v>15</v>
      </c>
      <c r="G9024" s="2">
        <v>6035</v>
      </c>
      <c r="H9024" t="s">
        <v>16</v>
      </c>
      <c r="I9024">
        <v>0.13800000000000001</v>
      </c>
      <c r="J9024">
        <f t="shared" si="284"/>
        <v>832.83</v>
      </c>
      <c r="K9024">
        <v>0.79</v>
      </c>
      <c r="L9024" s="1">
        <f t="shared" si="285"/>
        <v>4767.6500000000005</v>
      </c>
    </row>
    <row r="9025" spans="1:12" x14ac:dyDescent="0.25">
      <c r="A9025" t="s">
        <v>24098</v>
      </c>
      <c r="B9025" t="s">
        <v>24099</v>
      </c>
      <c r="C9025" t="s">
        <v>24100</v>
      </c>
      <c r="D9025">
        <v>875</v>
      </c>
      <c r="E9025" t="s">
        <v>2673</v>
      </c>
      <c r="F9025" t="s">
        <v>15</v>
      </c>
      <c r="G9025" s="2">
        <v>18706</v>
      </c>
      <c r="H9025" t="s">
        <v>16</v>
      </c>
      <c r="I9025">
        <v>9.1999999999999998E-2</v>
      </c>
      <c r="J9025">
        <f t="shared" si="284"/>
        <v>1720.952</v>
      </c>
      <c r="K9025">
        <v>0.254</v>
      </c>
      <c r="L9025" s="1">
        <f t="shared" si="285"/>
        <v>4751.3239999999996</v>
      </c>
    </row>
    <row r="9026" spans="1:12" x14ac:dyDescent="0.25">
      <c r="A9026" t="s">
        <v>22568</v>
      </c>
      <c r="B9026" t="s">
        <v>22569</v>
      </c>
      <c r="C9026" t="s">
        <v>22570</v>
      </c>
      <c r="D9026">
        <v>875</v>
      </c>
      <c r="E9026" t="s">
        <v>2673</v>
      </c>
      <c r="F9026" t="s">
        <v>15</v>
      </c>
      <c r="G9026" s="2">
        <v>11410</v>
      </c>
      <c r="H9026" t="s">
        <v>16</v>
      </c>
      <c r="I9026">
        <v>0.312</v>
      </c>
      <c r="J9026">
        <f t="shared" si="284"/>
        <v>3559.92</v>
      </c>
      <c r="K9026">
        <v>0.41499999999999998</v>
      </c>
      <c r="L9026" s="1">
        <f t="shared" si="285"/>
        <v>4735.1499999999996</v>
      </c>
    </row>
    <row r="9027" spans="1:12" x14ac:dyDescent="0.25">
      <c r="A9027" t="s">
        <v>22591</v>
      </c>
      <c r="B9027" t="s">
        <v>22592</v>
      </c>
      <c r="C9027" t="s">
        <v>20086</v>
      </c>
      <c r="D9027">
        <v>875</v>
      </c>
      <c r="E9027" t="s">
        <v>2673</v>
      </c>
      <c r="F9027" t="s">
        <v>15</v>
      </c>
      <c r="G9027" s="2">
        <v>57086</v>
      </c>
      <c r="H9027" t="s">
        <v>16</v>
      </c>
      <c r="I9027">
        <v>2.07E-2</v>
      </c>
      <c r="J9027">
        <f t="shared" si="284"/>
        <v>1181.6802</v>
      </c>
      <c r="K9027">
        <v>8.2820000000000005E-2</v>
      </c>
      <c r="L9027" s="1">
        <f t="shared" si="285"/>
        <v>4727.8625200000006</v>
      </c>
    </row>
    <row r="9028" spans="1:12" x14ac:dyDescent="0.25">
      <c r="A9028" t="s">
        <v>24200</v>
      </c>
      <c r="B9028" t="s">
        <v>24201</v>
      </c>
      <c r="C9028" t="s">
        <v>24107</v>
      </c>
      <c r="D9028">
        <v>875</v>
      </c>
      <c r="E9028" t="s">
        <v>2673</v>
      </c>
      <c r="F9028" t="s">
        <v>15</v>
      </c>
      <c r="G9028" s="2">
        <v>33050</v>
      </c>
      <c r="H9028" t="s">
        <v>16</v>
      </c>
      <c r="I9028">
        <v>1.4489999999999999E-2</v>
      </c>
      <c r="J9028">
        <f t="shared" si="284"/>
        <v>478.89449999999999</v>
      </c>
      <c r="K9028">
        <v>0.14283999999999999</v>
      </c>
      <c r="L9028" s="1">
        <f t="shared" si="285"/>
        <v>4720.8620000000001</v>
      </c>
    </row>
    <row r="9029" spans="1:12" x14ac:dyDescent="0.25">
      <c r="A9029" t="s">
        <v>24268</v>
      </c>
      <c r="B9029" t="s">
        <v>24269</v>
      </c>
      <c r="C9029" t="s">
        <v>15777</v>
      </c>
      <c r="D9029">
        <v>875</v>
      </c>
      <c r="E9029" t="s">
        <v>2673</v>
      </c>
      <c r="F9029" t="s">
        <v>15</v>
      </c>
      <c r="G9029" s="2">
        <v>54140</v>
      </c>
      <c r="H9029" t="s">
        <v>16</v>
      </c>
      <c r="I9029">
        <v>4.9199999999999999E-3</v>
      </c>
      <c r="J9029">
        <f t="shared" si="284"/>
        <v>266.36880000000002</v>
      </c>
      <c r="K9029">
        <v>8.7169999999999997E-2</v>
      </c>
      <c r="L9029" s="1">
        <f t="shared" si="285"/>
        <v>4719.3837999999996</v>
      </c>
    </row>
    <row r="9030" spans="1:12" x14ac:dyDescent="0.25">
      <c r="A9030" t="s">
        <v>23997</v>
      </c>
      <c r="B9030" t="s">
        <v>23998</v>
      </c>
      <c r="C9030" t="s">
        <v>23999</v>
      </c>
      <c r="D9030">
        <v>875</v>
      </c>
      <c r="E9030" t="s">
        <v>2673</v>
      </c>
      <c r="F9030" t="s">
        <v>15</v>
      </c>
      <c r="G9030" s="2">
        <v>32256</v>
      </c>
      <c r="H9030" t="s">
        <v>16</v>
      </c>
      <c r="I9030">
        <v>1.5129999999999999E-2</v>
      </c>
      <c r="J9030">
        <f t="shared" si="284"/>
        <v>488.03327999999999</v>
      </c>
      <c r="K9030">
        <v>0.14621000000000001</v>
      </c>
      <c r="L9030" s="1">
        <f t="shared" si="285"/>
        <v>4716.1497600000002</v>
      </c>
    </row>
    <row r="9031" spans="1:12" x14ac:dyDescent="0.25">
      <c r="A9031" t="s">
        <v>24767</v>
      </c>
      <c r="B9031" t="s">
        <v>24768</v>
      </c>
      <c r="C9031" t="s">
        <v>24769</v>
      </c>
      <c r="D9031">
        <v>875</v>
      </c>
      <c r="E9031" t="s">
        <v>2673</v>
      </c>
      <c r="F9031" t="s">
        <v>15</v>
      </c>
      <c r="G9031" s="2">
        <v>79900</v>
      </c>
      <c r="H9031" t="s">
        <v>16</v>
      </c>
      <c r="I9031">
        <v>4.0600000000000002E-3</v>
      </c>
      <c r="J9031">
        <f t="shared" si="284"/>
        <v>324.39400000000001</v>
      </c>
      <c r="K9031">
        <v>5.8999999999999997E-2</v>
      </c>
      <c r="L9031" s="1">
        <f t="shared" si="285"/>
        <v>4714.0999999999995</v>
      </c>
    </row>
    <row r="9032" spans="1:12" x14ac:dyDescent="0.25">
      <c r="A9032" t="s">
        <v>22868</v>
      </c>
      <c r="B9032" t="s">
        <v>22869</v>
      </c>
      <c r="C9032" t="s">
        <v>22870</v>
      </c>
      <c r="D9032">
        <v>876</v>
      </c>
      <c r="E9032" t="s">
        <v>2673</v>
      </c>
      <c r="F9032" t="s">
        <v>15</v>
      </c>
      <c r="G9032" s="2">
        <v>3922</v>
      </c>
      <c r="H9032" t="s">
        <v>16</v>
      </c>
      <c r="I9032">
        <v>1.0222199999999999</v>
      </c>
      <c r="J9032">
        <f t="shared" si="284"/>
        <v>4009.1468399999994</v>
      </c>
      <c r="K9032">
        <v>1.19801</v>
      </c>
      <c r="L9032" s="1">
        <f t="shared" si="285"/>
        <v>4698.5952200000002</v>
      </c>
    </row>
    <row r="9033" spans="1:12" x14ac:dyDescent="0.25">
      <c r="A9033" t="s">
        <v>21399</v>
      </c>
      <c r="B9033" t="s">
        <v>21400</v>
      </c>
      <c r="C9033" t="s">
        <v>21386</v>
      </c>
      <c r="D9033">
        <v>875</v>
      </c>
      <c r="E9033" t="s">
        <v>2673</v>
      </c>
      <c r="F9033" t="s">
        <v>15</v>
      </c>
      <c r="G9033" s="2">
        <v>5300</v>
      </c>
      <c r="H9033" t="s">
        <v>16</v>
      </c>
      <c r="I9033">
        <v>0.11</v>
      </c>
      <c r="J9033">
        <f t="shared" si="284"/>
        <v>583</v>
      </c>
      <c r="K9033">
        <v>0.88600000000000001</v>
      </c>
      <c r="L9033" s="1">
        <f t="shared" si="285"/>
        <v>4695.8</v>
      </c>
    </row>
    <row r="9034" spans="1:12" x14ac:dyDescent="0.25">
      <c r="A9034" t="s">
        <v>19023</v>
      </c>
      <c r="B9034" t="s">
        <v>19024</v>
      </c>
      <c r="C9034" t="s">
        <v>19022</v>
      </c>
      <c r="D9034">
        <v>875</v>
      </c>
      <c r="E9034" t="s">
        <v>2673</v>
      </c>
      <c r="F9034" t="s">
        <v>15</v>
      </c>
      <c r="G9034" s="2">
        <v>37898</v>
      </c>
      <c r="H9034" t="s">
        <v>16</v>
      </c>
      <c r="I9034">
        <v>1.8200000000000001E-2</v>
      </c>
      <c r="J9034">
        <f t="shared" si="284"/>
        <v>689.74360000000001</v>
      </c>
      <c r="K9034">
        <v>0.12386</v>
      </c>
      <c r="L9034" s="1">
        <f t="shared" si="285"/>
        <v>4694.0462799999996</v>
      </c>
    </row>
    <row r="9035" spans="1:12" x14ac:dyDescent="0.25">
      <c r="A9035" t="s">
        <v>16841</v>
      </c>
      <c r="B9035" t="s">
        <v>16842</v>
      </c>
      <c r="C9035" t="s">
        <v>16843</v>
      </c>
      <c r="D9035">
        <v>875</v>
      </c>
      <c r="E9035" t="s">
        <v>2673</v>
      </c>
      <c r="F9035" t="s">
        <v>15</v>
      </c>
      <c r="G9035" s="2">
        <v>119096</v>
      </c>
      <c r="H9035" t="s">
        <v>16</v>
      </c>
      <c r="I9035">
        <v>7.9900000000000006E-3</v>
      </c>
      <c r="J9035">
        <f t="shared" si="284"/>
        <v>951.57704000000012</v>
      </c>
      <c r="K9035">
        <v>3.9390000000000001E-2</v>
      </c>
      <c r="L9035" s="1">
        <f t="shared" si="285"/>
        <v>4691.1914400000005</v>
      </c>
    </row>
    <row r="9036" spans="1:12" x14ac:dyDescent="0.25">
      <c r="A9036" t="s">
        <v>22548</v>
      </c>
      <c r="B9036" t="s">
        <v>22547</v>
      </c>
      <c r="C9036" t="s">
        <v>22549</v>
      </c>
      <c r="D9036">
        <v>875</v>
      </c>
      <c r="E9036" t="s">
        <v>2673</v>
      </c>
      <c r="F9036" t="s">
        <v>15</v>
      </c>
      <c r="G9036" s="2">
        <v>52648</v>
      </c>
      <c r="H9036" t="s">
        <v>16</v>
      </c>
      <c r="I9036">
        <v>2.01E-2</v>
      </c>
      <c r="J9036">
        <f t="shared" si="284"/>
        <v>1058.2248</v>
      </c>
      <c r="K9036">
        <v>8.8900000000000007E-2</v>
      </c>
      <c r="L9036" s="1">
        <f t="shared" si="285"/>
        <v>4680.4072000000006</v>
      </c>
    </row>
    <row r="9037" spans="1:12" x14ac:dyDescent="0.25">
      <c r="A9037" t="s">
        <v>18209</v>
      </c>
      <c r="B9037" t="s">
        <v>18210</v>
      </c>
      <c r="C9037" t="s">
        <v>16912</v>
      </c>
      <c r="D9037">
        <v>875</v>
      </c>
      <c r="E9037" t="s">
        <v>2673</v>
      </c>
      <c r="F9037" t="s">
        <v>15</v>
      </c>
      <c r="G9037" s="2">
        <v>55965</v>
      </c>
      <c r="H9037" t="s">
        <v>16</v>
      </c>
      <c r="I9037">
        <v>2.92E-2</v>
      </c>
      <c r="J9037">
        <f t="shared" si="284"/>
        <v>1634.1780000000001</v>
      </c>
      <c r="K9037">
        <v>8.3629999999999996E-2</v>
      </c>
      <c r="L9037" s="1">
        <f t="shared" si="285"/>
        <v>4680.3529499999995</v>
      </c>
    </row>
    <row r="9038" spans="1:12" x14ac:dyDescent="0.25">
      <c r="A9038" t="s">
        <v>24627</v>
      </c>
      <c r="B9038" t="s">
        <v>24628</v>
      </c>
      <c r="C9038" t="s">
        <v>24629</v>
      </c>
      <c r="D9038">
        <v>875</v>
      </c>
      <c r="E9038" t="s">
        <v>2673</v>
      </c>
      <c r="F9038" t="s">
        <v>15</v>
      </c>
      <c r="G9038" s="2">
        <v>81623</v>
      </c>
      <c r="H9038" t="s">
        <v>16</v>
      </c>
      <c r="I9038">
        <v>8.6E-3</v>
      </c>
      <c r="J9038">
        <f t="shared" si="284"/>
        <v>701.95780000000002</v>
      </c>
      <c r="K9038">
        <v>5.731E-2</v>
      </c>
      <c r="L9038" s="1">
        <f t="shared" si="285"/>
        <v>4677.8141299999997</v>
      </c>
    </row>
    <row r="9039" spans="1:12" x14ac:dyDescent="0.25">
      <c r="A9039" t="s">
        <v>22539</v>
      </c>
      <c r="B9039" t="s">
        <v>22540</v>
      </c>
      <c r="C9039" t="s">
        <v>22538</v>
      </c>
      <c r="D9039">
        <v>875</v>
      </c>
      <c r="E9039" t="s">
        <v>2673</v>
      </c>
      <c r="F9039" t="s">
        <v>15</v>
      </c>
      <c r="G9039" s="2">
        <v>54900</v>
      </c>
      <c r="H9039" t="s">
        <v>16</v>
      </c>
      <c r="I9039">
        <v>1.6899999999999998E-2</v>
      </c>
      <c r="J9039">
        <f t="shared" si="284"/>
        <v>927.81</v>
      </c>
      <c r="K9039">
        <v>8.5190000000000002E-2</v>
      </c>
      <c r="L9039" s="1">
        <f t="shared" si="285"/>
        <v>4676.9310000000005</v>
      </c>
    </row>
    <row r="9040" spans="1:12" x14ac:dyDescent="0.25">
      <c r="A9040" t="s">
        <v>17218</v>
      </c>
      <c r="B9040" t="s">
        <v>17219</v>
      </c>
      <c r="C9040" t="s">
        <v>17059</v>
      </c>
      <c r="D9040">
        <v>875</v>
      </c>
      <c r="E9040" t="s">
        <v>2673</v>
      </c>
      <c r="F9040" t="s">
        <v>15</v>
      </c>
      <c r="G9040" s="2">
        <v>22984</v>
      </c>
      <c r="H9040" t="s">
        <v>16</v>
      </c>
      <c r="I9040">
        <v>1.9689999999999999E-2</v>
      </c>
      <c r="J9040">
        <f t="shared" si="284"/>
        <v>452.55495999999999</v>
      </c>
      <c r="K9040">
        <v>0.20336000000000001</v>
      </c>
      <c r="L9040" s="1">
        <f t="shared" si="285"/>
        <v>4674.0262400000001</v>
      </c>
    </row>
    <row r="9041" spans="1:12" x14ac:dyDescent="0.25">
      <c r="A9041" t="s">
        <v>21981</v>
      </c>
      <c r="B9041" t="s">
        <v>21982</v>
      </c>
      <c r="C9041" t="s">
        <v>21983</v>
      </c>
      <c r="D9041">
        <v>875</v>
      </c>
      <c r="E9041" t="s">
        <v>2673</v>
      </c>
      <c r="F9041" t="s">
        <v>15</v>
      </c>
      <c r="G9041" s="2">
        <v>27900</v>
      </c>
      <c r="H9041" t="s">
        <v>16</v>
      </c>
      <c r="I9041">
        <v>5.0000000000000001E-3</v>
      </c>
      <c r="J9041">
        <f t="shared" si="284"/>
        <v>139.5</v>
      </c>
      <c r="K9041">
        <v>0.16750000000000001</v>
      </c>
      <c r="L9041" s="1">
        <f t="shared" si="285"/>
        <v>4673.25</v>
      </c>
    </row>
    <row r="9042" spans="1:12" x14ac:dyDescent="0.25">
      <c r="A9042" t="s">
        <v>16941</v>
      </c>
      <c r="B9042" t="s">
        <v>16942</v>
      </c>
      <c r="C9042" t="s">
        <v>16940</v>
      </c>
      <c r="D9042">
        <v>875</v>
      </c>
      <c r="E9042" t="s">
        <v>2673</v>
      </c>
      <c r="F9042" t="s">
        <v>15</v>
      </c>
      <c r="G9042" s="2">
        <v>9710</v>
      </c>
      <c r="H9042" t="s">
        <v>16</v>
      </c>
      <c r="I9042">
        <v>0.1</v>
      </c>
      <c r="J9042">
        <f t="shared" si="284"/>
        <v>971</v>
      </c>
      <c r="K9042">
        <v>0.48099999999999998</v>
      </c>
      <c r="L9042" s="1">
        <f t="shared" si="285"/>
        <v>4670.51</v>
      </c>
    </row>
    <row r="9043" spans="1:12" x14ac:dyDescent="0.25">
      <c r="A9043" t="s">
        <v>22799</v>
      </c>
      <c r="B9043" t="s">
        <v>22800</v>
      </c>
      <c r="C9043" t="s">
        <v>22801</v>
      </c>
      <c r="D9043">
        <v>876</v>
      </c>
      <c r="E9043" t="s">
        <v>2673</v>
      </c>
      <c r="F9043" t="s">
        <v>15</v>
      </c>
      <c r="G9043" s="2">
        <v>54820</v>
      </c>
      <c r="H9043" t="s">
        <v>4444</v>
      </c>
      <c r="I9043">
        <v>3.7289999999999997E-2</v>
      </c>
      <c r="J9043">
        <f t="shared" si="284"/>
        <v>2044.2377999999999</v>
      </c>
      <c r="K9043">
        <v>8.5010000000000002E-2</v>
      </c>
      <c r="L9043" s="1">
        <f t="shared" si="285"/>
        <v>4660.2482</v>
      </c>
    </row>
    <row r="9044" spans="1:12" x14ac:dyDescent="0.25">
      <c r="A9044" t="s">
        <v>22593</v>
      </c>
      <c r="B9044" t="s">
        <v>22594</v>
      </c>
      <c r="C9044" t="s">
        <v>22323</v>
      </c>
      <c r="D9044">
        <v>875</v>
      </c>
      <c r="E9044" t="s">
        <v>2673</v>
      </c>
      <c r="F9044" t="s">
        <v>15</v>
      </c>
      <c r="G9044" s="2">
        <v>44280</v>
      </c>
      <c r="H9044" t="s">
        <v>16</v>
      </c>
      <c r="I9044">
        <v>1.985E-2</v>
      </c>
      <c r="J9044">
        <f t="shared" si="284"/>
        <v>878.95799999999997</v>
      </c>
      <c r="K9044">
        <v>0.10521999999999999</v>
      </c>
      <c r="L9044" s="1">
        <f t="shared" si="285"/>
        <v>4659.1415999999999</v>
      </c>
    </row>
    <row r="9045" spans="1:12" x14ac:dyDescent="0.25">
      <c r="A9045" t="s">
        <v>22472</v>
      </c>
      <c r="B9045" t="s">
        <v>22473</v>
      </c>
      <c r="C9045" t="s">
        <v>22471</v>
      </c>
      <c r="D9045">
        <v>875</v>
      </c>
      <c r="E9045" t="s">
        <v>2673</v>
      </c>
      <c r="F9045" t="s">
        <v>15</v>
      </c>
      <c r="G9045" s="2">
        <v>39706</v>
      </c>
      <c r="H9045" t="s">
        <v>16</v>
      </c>
      <c r="I9045">
        <v>2.3529999999999999E-2</v>
      </c>
      <c r="J9045">
        <f t="shared" si="284"/>
        <v>934.28217999999993</v>
      </c>
      <c r="K9045">
        <v>0.11724999999999999</v>
      </c>
      <c r="L9045" s="1">
        <f t="shared" si="285"/>
        <v>4655.5284999999994</v>
      </c>
    </row>
    <row r="9046" spans="1:12" x14ac:dyDescent="0.25">
      <c r="A9046" t="s">
        <v>19967</v>
      </c>
      <c r="B9046" t="s">
        <v>19968</v>
      </c>
      <c r="C9046" t="s">
        <v>19962</v>
      </c>
      <c r="D9046">
        <v>875</v>
      </c>
      <c r="E9046" t="s">
        <v>2673</v>
      </c>
      <c r="F9046" t="s">
        <v>15</v>
      </c>
      <c r="G9046" s="2">
        <v>20000</v>
      </c>
      <c r="H9046" t="s">
        <v>16</v>
      </c>
      <c r="I9046">
        <v>1.43E-2</v>
      </c>
      <c r="J9046">
        <f t="shared" si="284"/>
        <v>286</v>
      </c>
      <c r="K9046">
        <v>0.23271</v>
      </c>
      <c r="L9046" s="1">
        <f t="shared" si="285"/>
        <v>4654.2</v>
      </c>
    </row>
    <row r="9047" spans="1:12" x14ac:dyDescent="0.25">
      <c r="A9047" t="s">
        <v>22521</v>
      </c>
      <c r="B9047" t="s">
        <v>22522</v>
      </c>
      <c r="C9047" t="s">
        <v>22523</v>
      </c>
      <c r="D9047">
        <v>875</v>
      </c>
      <c r="E9047" t="s">
        <v>2673</v>
      </c>
      <c r="F9047" t="s">
        <v>15</v>
      </c>
      <c r="G9047" s="2">
        <v>32500</v>
      </c>
      <c r="H9047" t="s">
        <v>16</v>
      </c>
      <c r="I9047">
        <v>2.9600000000000001E-2</v>
      </c>
      <c r="J9047">
        <f t="shared" si="284"/>
        <v>962</v>
      </c>
      <c r="K9047">
        <v>0.1431</v>
      </c>
      <c r="L9047" s="1">
        <f t="shared" si="285"/>
        <v>4650.75</v>
      </c>
    </row>
    <row r="9048" spans="1:12" x14ac:dyDescent="0.25">
      <c r="A9048" t="s">
        <v>22410</v>
      </c>
      <c r="B9048" t="s">
        <v>22411</v>
      </c>
      <c r="C9048" t="s">
        <v>22409</v>
      </c>
      <c r="D9048">
        <v>875</v>
      </c>
      <c r="E9048" t="s">
        <v>2673</v>
      </c>
      <c r="F9048" t="s">
        <v>15</v>
      </c>
      <c r="G9048" s="2">
        <v>36040</v>
      </c>
      <c r="H9048" t="s">
        <v>16</v>
      </c>
      <c r="I9048">
        <v>7.8E-2</v>
      </c>
      <c r="J9048">
        <f t="shared" si="284"/>
        <v>2811.12</v>
      </c>
      <c r="K9048">
        <v>0.129</v>
      </c>
      <c r="L9048" s="1">
        <f t="shared" si="285"/>
        <v>4649.16</v>
      </c>
    </row>
    <row r="9049" spans="1:12" x14ac:dyDescent="0.25">
      <c r="A9049" t="s">
        <v>18907</v>
      </c>
      <c r="B9049" t="s">
        <v>18908</v>
      </c>
      <c r="C9049" t="s">
        <v>18906</v>
      </c>
      <c r="D9049">
        <v>875</v>
      </c>
      <c r="E9049" t="s">
        <v>2673</v>
      </c>
      <c r="F9049" t="s">
        <v>15</v>
      </c>
      <c r="G9049" s="2">
        <v>11661</v>
      </c>
      <c r="H9049" t="s">
        <v>16</v>
      </c>
      <c r="I9049">
        <v>2.6800000000000001E-2</v>
      </c>
      <c r="J9049">
        <f t="shared" si="284"/>
        <v>312.51480000000004</v>
      </c>
      <c r="K9049">
        <v>0.39800000000000002</v>
      </c>
      <c r="L9049" s="1">
        <f t="shared" si="285"/>
        <v>4641.0780000000004</v>
      </c>
    </row>
    <row r="9050" spans="1:12" x14ac:dyDescent="0.25">
      <c r="A9050" t="s">
        <v>23684</v>
      </c>
      <c r="B9050" t="s">
        <v>23685</v>
      </c>
      <c r="C9050" t="s">
        <v>23686</v>
      </c>
      <c r="D9050">
        <v>875</v>
      </c>
      <c r="E9050" t="s">
        <v>2673</v>
      </c>
      <c r="F9050" t="s">
        <v>15</v>
      </c>
      <c r="G9050" s="2">
        <v>102164</v>
      </c>
      <c r="H9050" t="s">
        <v>16</v>
      </c>
      <c r="I9050">
        <v>4.6499999999999996E-3</v>
      </c>
      <c r="J9050">
        <f t="shared" si="284"/>
        <v>475.06259999999997</v>
      </c>
      <c r="K9050">
        <v>4.5409999999999999E-2</v>
      </c>
      <c r="L9050" s="1">
        <f t="shared" si="285"/>
        <v>4639.2672400000001</v>
      </c>
    </row>
    <row r="9051" spans="1:12" x14ac:dyDescent="0.25">
      <c r="A9051" t="s">
        <v>19066</v>
      </c>
      <c r="B9051" t="s">
        <v>19067</v>
      </c>
      <c r="C9051" t="s">
        <v>19049</v>
      </c>
      <c r="D9051">
        <v>875</v>
      </c>
      <c r="E9051" t="s">
        <v>2673</v>
      </c>
      <c r="F9051" t="s">
        <v>15</v>
      </c>
      <c r="G9051" s="2">
        <v>36360</v>
      </c>
      <c r="H9051" t="s">
        <v>16</v>
      </c>
      <c r="I9051">
        <v>1.6809999999999999E-2</v>
      </c>
      <c r="J9051">
        <f t="shared" si="284"/>
        <v>611.21159999999998</v>
      </c>
      <c r="K9051">
        <v>0.12751000000000001</v>
      </c>
      <c r="L9051" s="1">
        <f t="shared" si="285"/>
        <v>4636.2636000000002</v>
      </c>
    </row>
    <row r="9052" spans="1:12" x14ac:dyDescent="0.25">
      <c r="A9052" t="s">
        <v>19291</v>
      </c>
      <c r="B9052" t="s">
        <v>19292</v>
      </c>
      <c r="C9052" t="s">
        <v>15845</v>
      </c>
      <c r="D9052">
        <v>875</v>
      </c>
      <c r="E9052" t="s">
        <v>2673</v>
      </c>
      <c r="F9052" t="s">
        <v>15</v>
      </c>
      <c r="G9052" s="2">
        <v>5226</v>
      </c>
      <c r="H9052" t="s">
        <v>16</v>
      </c>
      <c r="I9052">
        <v>0.14298</v>
      </c>
      <c r="J9052">
        <f t="shared" si="284"/>
        <v>747.21348</v>
      </c>
      <c r="K9052">
        <v>0.88500000000000001</v>
      </c>
      <c r="L9052" s="1">
        <f t="shared" si="285"/>
        <v>4625.01</v>
      </c>
    </row>
    <row r="9053" spans="1:12" x14ac:dyDescent="0.25">
      <c r="A9053" t="s">
        <v>15671</v>
      </c>
      <c r="B9053" t="s">
        <v>15672</v>
      </c>
      <c r="C9053" t="s">
        <v>15673</v>
      </c>
      <c r="D9053">
        <v>875</v>
      </c>
      <c r="E9053" t="s">
        <v>2673</v>
      </c>
      <c r="F9053" t="s">
        <v>15</v>
      </c>
      <c r="G9053" s="2">
        <v>4800</v>
      </c>
      <c r="H9053" t="s">
        <v>16</v>
      </c>
      <c r="I9053">
        <v>5.6250000000000001E-2</v>
      </c>
      <c r="J9053">
        <f t="shared" si="284"/>
        <v>270</v>
      </c>
      <c r="K9053">
        <v>0.96330000000000005</v>
      </c>
      <c r="L9053" s="1">
        <f t="shared" si="285"/>
        <v>4623.84</v>
      </c>
    </row>
    <row r="9054" spans="1:12" x14ac:dyDescent="0.25">
      <c r="A9054" t="s">
        <v>16803</v>
      </c>
      <c r="B9054" t="s">
        <v>16804</v>
      </c>
      <c r="C9054" t="s">
        <v>16805</v>
      </c>
      <c r="D9054">
        <v>875</v>
      </c>
      <c r="E9054" t="s">
        <v>2673</v>
      </c>
      <c r="F9054" t="s">
        <v>15</v>
      </c>
      <c r="G9054" s="2">
        <v>10220</v>
      </c>
      <c r="H9054" t="s">
        <v>16</v>
      </c>
      <c r="I9054">
        <v>0.371</v>
      </c>
      <c r="J9054">
        <f t="shared" si="284"/>
        <v>3791.62</v>
      </c>
      <c r="K9054">
        <v>0.45200000000000001</v>
      </c>
      <c r="L9054" s="1">
        <f t="shared" si="285"/>
        <v>4619.4400000000005</v>
      </c>
    </row>
    <row r="9055" spans="1:12" x14ac:dyDescent="0.25">
      <c r="A9055" t="s">
        <v>21380</v>
      </c>
      <c r="B9055" t="s">
        <v>21381</v>
      </c>
      <c r="C9055" t="s">
        <v>21352</v>
      </c>
      <c r="D9055">
        <v>875</v>
      </c>
      <c r="E9055" t="s">
        <v>2673</v>
      </c>
      <c r="F9055" t="s">
        <v>15</v>
      </c>
      <c r="G9055" s="2">
        <v>12942</v>
      </c>
      <c r="H9055" t="s">
        <v>16</v>
      </c>
      <c r="I9055">
        <v>2.87E-2</v>
      </c>
      <c r="J9055">
        <f t="shared" si="284"/>
        <v>371.43540000000002</v>
      </c>
      <c r="K9055">
        <v>0.35594999999999999</v>
      </c>
      <c r="L9055" s="1">
        <f t="shared" si="285"/>
        <v>4606.7048999999997</v>
      </c>
    </row>
    <row r="9056" spans="1:12" x14ac:dyDescent="0.25">
      <c r="A9056" t="s">
        <v>16137</v>
      </c>
      <c r="B9056" t="s">
        <v>16138</v>
      </c>
      <c r="C9056" t="s">
        <v>16139</v>
      </c>
      <c r="D9056">
        <v>875</v>
      </c>
      <c r="E9056" t="s">
        <v>2673</v>
      </c>
      <c r="F9056" t="s">
        <v>15</v>
      </c>
      <c r="G9056" s="2">
        <v>2604</v>
      </c>
      <c r="H9056" t="s">
        <v>16</v>
      </c>
      <c r="I9056">
        <v>0.16900000000000001</v>
      </c>
      <c r="J9056">
        <f t="shared" si="284"/>
        <v>440.07600000000002</v>
      </c>
      <c r="K9056">
        <v>1.7689999999999999</v>
      </c>
      <c r="L9056" s="1">
        <f t="shared" si="285"/>
        <v>4606.4759999999997</v>
      </c>
    </row>
    <row r="9057" spans="1:12" x14ac:dyDescent="0.25">
      <c r="A9057" t="s">
        <v>20805</v>
      </c>
      <c r="B9057" t="s">
        <v>20806</v>
      </c>
      <c r="C9057" t="s">
        <v>16508</v>
      </c>
      <c r="D9057">
        <v>875</v>
      </c>
      <c r="E9057" t="s">
        <v>2673</v>
      </c>
      <c r="F9057" t="s">
        <v>15</v>
      </c>
      <c r="G9057" s="2">
        <v>23326</v>
      </c>
      <c r="H9057" t="s">
        <v>16</v>
      </c>
      <c r="I9057">
        <v>2.1399999999999999E-2</v>
      </c>
      <c r="J9057">
        <f t="shared" si="284"/>
        <v>499.1764</v>
      </c>
      <c r="K9057">
        <v>0.19722999999999999</v>
      </c>
      <c r="L9057" s="1">
        <f t="shared" si="285"/>
        <v>4600.58698</v>
      </c>
    </row>
    <row r="9058" spans="1:12" x14ac:dyDescent="0.25">
      <c r="A9058" t="s">
        <v>22051</v>
      </c>
      <c r="B9058" t="s">
        <v>22052</v>
      </c>
      <c r="C9058" t="s">
        <v>22053</v>
      </c>
      <c r="D9058">
        <v>875</v>
      </c>
      <c r="E9058" t="s">
        <v>2673</v>
      </c>
      <c r="F9058" t="s">
        <v>15</v>
      </c>
      <c r="G9058" s="2">
        <v>34123</v>
      </c>
      <c r="H9058" t="s">
        <v>16</v>
      </c>
      <c r="I9058">
        <v>3.5999999999999997E-2</v>
      </c>
      <c r="J9058">
        <f t="shared" ref="J9058:J9121" si="286">G9058*I9058</f>
        <v>1228.4279999999999</v>
      </c>
      <c r="K9058">
        <v>0.13471</v>
      </c>
      <c r="L9058" s="1">
        <f t="shared" ref="L9058:L9121" si="287">G9058*K9058</f>
        <v>4596.7093299999997</v>
      </c>
    </row>
    <row r="9059" spans="1:12" x14ac:dyDescent="0.25">
      <c r="A9059" t="s">
        <v>16346</v>
      </c>
      <c r="B9059" t="s">
        <v>16347</v>
      </c>
      <c r="C9059" t="s">
        <v>16034</v>
      </c>
      <c r="D9059">
        <v>875</v>
      </c>
      <c r="E9059" t="s">
        <v>2673</v>
      </c>
      <c r="F9059" t="s">
        <v>15</v>
      </c>
      <c r="G9059" s="2">
        <v>5118</v>
      </c>
      <c r="H9059" t="s">
        <v>16</v>
      </c>
      <c r="I9059">
        <v>0.19753000000000001</v>
      </c>
      <c r="J9059">
        <f t="shared" si="286"/>
        <v>1010.9585400000001</v>
      </c>
      <c r="K9059">
        <v>0.89429999999999998</v>
      </c>
      <c r="L9059" s="1">
        <f t="shared" si="287"/>
        <v>4577.0273999999999</v>
      </c>
    </row>
    <row r="9060" spans="1:12" x14ac:dyDescent="0.25">
      <c r="A9060" t="s">
        <v>22741</v>
      </c>
      <c r="B9060" t="s">
        <v>22742</v>
      </c>
      <c r="C9060" t="s">
        <v>22743</v>
      </c>
      <c r="D9060">
        <v>875</v>
      </c>
      <c r="E9060" t="s">
        <v>2673</v>
      </c>
      <c r="F9060" t="s">
        <v>15</v>
      </c>
      <c r="G9060" s="2">
        <v>6420</v>
      </c>
      <c r="H9060" t="s">
        <v>16</v>
      </c>
      <c r="I9060">
        <v>4.3099999999999999E-2</v>
      </c>
      <c r="J9060">
        <f t="shared" si="286"/>
        <v>276.702</v>
      </c>
      <c r="K9060">
        <v>0.71289000000000002</v>
      </c>
      <c r="L9060" s="1">
        <f t="shared" si="287"/>
        <v>4576.7538000000004</v>
      </c>
    </row>
    <row r="9061" spans="1:12" x14ac:dyDescent="0.25">
      <c r="A9061" t="s">
        <v>20960</v>
      </c>
      <c r="B9061" t="s">
        <v>20961</v>
      </c>
      <c r="C9061" t="s">
        <v>20962</v>
      </c>
      <c r="D9061">
        <v>875</v>
      </c>
      <c r="E9061" t="s">
        <v>2673</v>
      </c>
      <c r="F9061" t="s">
        <v>15</v>
      </c>
      <c r="G9061" s="2">
        <v>25290</v>
      </c>
      <c r="H9061" t="s">
        <v>16</v>
      </c>
      <c r="I9061">
        <v>7.7780000000000002E-2</v>
      </c>
      <c r="J9061">
        <f t="shared" si="286"/>
        <v>1967.0562</v>
      </c>
      <c r="K9061">
        <v>0.18079999999999999</v>
      </c>
      <c r="L9061" s="1">
        <f t="shared" si="287"/>
        <v>4572.4319999999998</v>
      </c>
    </row>
    <row r="9062" spans="1:12" x14ac:dyDescent="0.25">
      <c r="A9062" t="s">
        <v>19025</v>
      </c>
      <c r="B9062" t="s">
        <v>19026</v>
      </c>
      <c r="C9062" t="s">
        <v>15762</v>
      </c>
      <c r="D9062">
        <v>875</v>
      </c>
      <c r="E9062" t="s">
        <v>2673</v>
      </c>
      <c r="F9062" t="s">
        <v>15</v>
      </c>
      <c r="G9062" s="2">
        <v>16972</v>
      </c>
      <c r="H9062" t="s">
        <v>16</v>
      </c>
      <c r="I9062">
        <v>4.301E-2</v>
      </c>
      <c r="J9062">
        <f t="shared" si="286"/>
        <v>729.96572000000003</v>
      </c>
      <c r="K9062">
        <v>0.26928999999999997</v>
      </c>
      <c r="L9062" s="1">
        <f t="shared" si="287"/>
        <v>4570.3898799999997</v>
      </c>
    </row>
    <row r="9063" spans="1:12" x14ac:dyDescent="0.25">
      <c r="A9063" t="s">
        <v>17813</v>
      </c>
      <c r="B9063" t="s">
        <v>17814</v>
      </c>
      <c r="C9063" t="s">
        <v>16912</v>
      </c>
      <c r="D9063">
        <v>875</v>
      </c>
      <c r="E9063" t="s">
        <v>2673</v>
      </c>
      <c r="F9063" t="s">
        <v>15</v>
      </c>
      <c r="G9063" s="2">
        <v>13821</v>
      </c>
      <c r="H9063" t="s">
        <v>16</v>
      </c>
      <c r="I9063">
        <v>2.486E-2</v>
      </c>
      <c r="J9063">
        <f t="shared" si="286"/>
        <v>343.59005999999999</v>
      </c>
      <c r="K9063">
        <v>0.33</v>
      </c>
      <c r="L9063" s="1">
        <f t="shared" si="287"/>
        <v>4560.93</v>
      </c>
    </row>
    <row r="9064" spans="1:12" x14ac:dyDescent="0.25">
      <c r="A9064" t="s">
        <v>23230</v>
      </c>
      <c r="B9064" t="s">
        <v>23231</v>
      </c>
      <c r="C9064" t="s">
        <v>23207</v>
      </c>
      <c r="D9064">
        <v>875</v>
      </c>
      <c r="E9064" t="s">
        <v>2673</v>
      </c>
      <c r="F9064" t="s">
        <v>15</v>
      </c>
      <c r="G9064" s="2">
        <v>33890</v>
      </c>
      <c r="H9064" t="s">
        <v>16</v>
      </c>
      <c r="I9064">
        <v>5.8000000000000003E-2</v>
      </c>
      <c r="J9064">
        <f t="shared" si="286"/>
        <v>1965.6200000000001</v>
      </c>
      <c r="K9064">
        <v>0.13425000000000001</v>
      </c>
      <c r="L9064" s="1">
        <f t="shared" si="287"/>
        <v>4549.7325000000001</v>
      </c>
    </row>
    <row r="9065" spans="1:12" x14ac:dyDescent="0.25">
      <c r="A9065" t="s">
        <v>23733</v>
      </c>
      <c r="B9065" t="s">
        <v>23734</v>
      </c>
      <c r="C9065" t="s">
        <v>23735</v>
      </c>
      <c r="D9065">
        <v>875</v>
      </c>
      <c r="E9065" t="s">
        <v>2673</v>
      </c>
      <c r="F9065" t="s">
        <v>15</v>
      </c>
      <c r="G9065" s="2">
        <v>34230</v>
      </c>
      <c r="H9065" t="s">
        <v>16</v>
      </c>
      <c r="I9065">
        <v>5.5160000000000001E-2</v>
      </c>
      <c r="J9065">
        <f t="shared" si="286"/>
        <v>1888.1268</v>
      </c>
      <c r="K9065">
        <v>0.13250000000000001</v>
      </c>
      <c r="L9065" s="1">
        <f t="shared" si="287"/>
        <v>4535.4750000000004</v>
      </c>
    </row>
    <row r="9066" spans="1:12" x14ac:dyDescent="0.25">
      <c r="A9066" t="s">
        <v>24141</v>
      </c>
      <c r="B9066" t="s">
        <v>24142</v>
      </c>
      <c r="C9066" t="s">
        <v>24143</v>
      </c>
      <c r="D9066">
        <v>875</v>
      </c>
      <c r="E9066" t="s">
        <v>2673</v>
      </c>
      <c r="F9066" t="s">
        <v>15</v>
      </c>
      <c r="G9066" s="2">
        <v>13895</v>
      </c>
      <c r="H9066" t="s">
        <v>16</v>
      </c>
      <c r="I9066">
        <v>0.107</v>
      </c>
      <c r="J9066">
        <f t="shared" si="286"/>
        <v>1486.7649999999999</v>
      </c>
      <c r="K9066">
        <v>0.3256</v>
      </c>
      <c r="L9066" s="1">
        <f t="shared" si="287"/>
        <v>4524.2120000000004</v>
      </c>
    </row>
    <row r="9067" spans="1:12" x14ac:dyDescent="0.25">
      <c r="A9067" t="s">
        <v>23529</v>
      </c>
      <c r="B9067" t="s">
        <v>23530</v>
      </c>
      <c r="C9067" t="s">
        <v>23531</v>
      </c>
      <c r="D9067">
        <v>875</v>
      </c>
      <c r="E9067" t="s">
        <v>2673</v>
      </c>
      <c r="F9067" t="s">
        <v>15</v>
      </c>
      <c r="G9067" s="2">
        <v>175666</v>
      </c>
      <c r="H9067" t="s">
        <v>16</v>
      </c>
      <c r="I9067">
        <v>3.14E-3</v>
      </c>
      <c r="J9067">
        <f t="shared" si="286"/>
        <v>551.59123999999997</v>
      </c>
      <c r="K9067">
        <v>2.5749999999999999E-2</v>
      </c>
      <c r="L9067" s="1">
        <f t="shared" si="287"/>
        <v>4523.3994999999995</v>
      </c>
    </row>
    <row r="9068" spans="1:12" x14ac:dyDescent="0.25">
      <c r="A9068" t="s">
        <v>22935</v>
      </c>
      <c r="B9068" t="s">
        <v>22936</v>
      </c>
      <c r="C9068" t="s">
        <v>22937</v>
      </c>
      <c r="D9068">
        <v>875</v>
      </c>
      <c r="E9068" t="s">
        <v>2673</v>
      </c>
      <c r="F9068" t="s">
        <v>15</v>
      </c>
      <c r="G9068" s="2">
        <v>8075</v>
      </c>
      <c r="H9068" t="s">
        <v>16</v>
      </c>
      <c r="I9068">
        <v>0.436</v>
      </c>
      <c r="J9068">
        <f t="shared" si="286"/>
        <v>3520.7</v>
      </c>
      <c r="K9068">
        <v>0.56000000000000005</v>
      </c>
      <c r="L9068" s="1">
        <f t="shared" si="287"/>
        <v>4522</v>
      </c>
    </row>
    <row r="9069" spans="1:12" x14ac:dyDescent="0.25">
      <c r="A9069" t="s">
        <v>20579</v>
      </c>
      <c r="B9069" t="s">
        <v>20580</v>
      </c>
      <c r="C9069" t="s">
        <v>16508</v>
      </c>
      <c r="D9069">
        <v>875</v>
      </c>
      <c r="E9069" t="s">
        <v>2673</v>
      </c>
      <c r="F9069" t="s">
        <v>15</v>
      </c>
      <c r="G9069" s="2">
        <v>20500</v>
      </c>
      <c r="H9069" t="s">
        <v>16</v>
      </c>
      <c r="I9069">
        <v>2.1399999999999999E-2</v>
      </c>
      <c r="J9069">
        <f t="shared" si="286"/>
        <v>438.7</v>
      </c>
      <c r="K9069">
        <v>0.22022</v>
      </c>
      <c r="L9069" s="1">
        <f t="shared" si="287"/>
        <v>4514.51</v>
      </c>
    </row>
    <row r="9070" spans="1:12" x14ac:dyDescent="0.25">
      <c r="A9070" t="s">
        <v>21296</v>
      </c>
      <c r="B9070" t="s">
        <v>21297</v>
      </c>
      <c r="C9070" t="s">
        <v>21298</v>
      </c>
      <c r="D9070">
        <v>875</v>
      </c>
      <c r="E9070" t="s">
        <v>2673</v>
      </c>
      <c r="F9070" t="s">
        <v>15</v>
      </c>
      <c r="G9070" s="2">
        <v>94000</v>
      </c>
      <c r="H9070" t="s">
        <v>16</v>
      </c>
      <c r="I9070">
        <v>2E-3</v>
      </c>
      <c r="J9070">
        <f t="shared" si="286"/>
        <v>188</v>
      </c>
      <c r="K9070">
        <v>4.802E-2</v>
      </c>
      <c r="L9070" s="1">
        <f t="shared" si="287"/>
        <v>4513.88</v>
      </c>
    </row>
    <row r="9071" spans="1:12" x14ac:dyDescent="0.25">
      <c r="A9071" t="s">
        <v>19630</v>
      </c>
      <c r="B9071" t="s">
        <v>19631</v>
      </c>
      <c r="C9071" t="s">
        <v>19593</v>
      </c>
      <c r="D9071">
        <v>875</v>
      </c>
      <c r="E9071" t="s">
        <v>2673</v>
      </c>
      <c r="F9071" t="s">
        <v>15</v>
      </c>
      <c r="G9071" s="2">
        <v>4439</v>
      </c>
      <c r="H9071" t="s">
        <v>16</v>
      </c>
      <c r="I9071">
        <v>6.6000000000000003E-2</v>
      </c>
      <c r="J9071">
        <f t="shared" si="286"/>
        <v>292.97399999999999</v>
      </c>
      <c r="K9071">
        <v>1.0156799999999999</v>
      </c>
      <c r="L9071" s="1">
        <f t="shared" si="287"/>
        <v>4508.6035199999997</v>
      </c>
    </row>
    <row r="9072" spans="1:12" x14ac:dyDescent="0.25">
      <c r="A9072" t="s">
        <v>22266</v>
      </c>
      <c r="B9072" t="s">
        <v>22267</v>
      </c>
      <c r="C9072" t="s">
        <v>22268</v>
      </c>
      <c r="D9072">
        <v>875</v>
      </c>
      <c r="E9072" t="s">
        <v>2673</v>
      </c>
      <c r="F9072" t="s">
        <v>15</v>
      </c>
      <c r="G9072" s="2">
        <v>73782</v>
      </c>
      <c r="H9072" t="s">
        <v>16</v>
      </c>
      <c r="I9072">
        <v>1.2999999999999999E-2</v>
      </c>
      <c r="J9072">
        <f t="shared" si="286"/>
        <v>959.16599999999994</v>
      </c>
      <c r="K9072">
        <v>6.096E-2</v>
      </c>
      <c r="L9072" s="1">
        <f t="shared" si="287"/>
        <v>4497.75072</v>
      </c>
    </row>
    <row r="9073" spans="1:12" x14ac:dyDescent="0.25">
      <c r="A9073" t="s">
        <v>22912</v>
      </c>
      <c r="B9073" t="s">
        <v>22913</v>
      </c>
      <c r="C9073" t="s">
        <v>22911</v>
      </c>
      <c r="D9073">
        <v>875</v>
      </c>
      <c r="E9073" t="s">
        <v>2673</v>
      </c>
      <c r="F9073" t="s">
        <v>15</v>
      </c>
      <c r="G9073" s="2">
        <v>3170</v>
      </c>
      <c r="H9073" t="s">
        <v>16</v>
      </c>
      <c r="I9073">
        <v>0.1236</v>
      </c>
      <c r="J9073">
        <f t="shared" si="286"/>
        <v>391.81200000000001</v>
      </c>
      <c r="K9073">
        <v>1.4185399999999999</v>
      </c>
      <c r="L9073" s="1">
        <f t="shared" si="287"/>
        <v>4496.7717999999995</v>
      </c>
    </row>
    <row r="9074" spans="1:12" x14ac:dyDescent="0.25">
      <c r="A9074" t="s">
        <v>20463</v>
      </c>
      <c r="B9074" t="s">
        <v>20464</v>
      </c>
      <c r="C9074" t="s">
        <v>20465</v>
      </c>
      <c r="D9074">
        <v>875</v>
      </c>
      <c r="E9074" t="s">
        <v>2673</v>
      </c>
      <c r="F9074" t="s">
        <v>15</v>
      </c>
      <c r="G9074" s="2">
        <v>4600</v>
      </c>
      <c r="H9074" t="s">
        <v>16</v>
      </c>
      <c r="I9074">
        <v>0.23899999999999999</v>
      </c>
      <c r="J9074">
        <f t="shared" si="286"/>
        <v>1099.3999999999999</v>
      </c>
      <c r="K9074">
        <v>0.97699999999999998</v>
      </c>
      <c r="L9074" s="1">
        <f t="shared" si="287"/>
        <v>4494.2</v>
      </c>
    </row>
    <row r="9075" spans="1:12" x14ac:dyDescent="0.25">
      <c r="A9075" t="s">
        <v>20591</v>
      </c>
      <c r="B9075" t="s">
        <v>20592</v>
      </c>
      <c r="C9075" t="s">
        <v>16508</v>
      </c>
      <c r="D9075">
        <v>875</v>
      </c>
      <c r="E9075" t="s">
        <v>2673</v>
      </c>
      <c r="F9075" t="s">
        <v>15</v>
      </c>
      <c r="G9075" s="2">
        <v>20384</v>
      </c>
      <c r="H9075" t="s">
        <v>16</v>
      </c>
      <c r="I9075">
        <v>2.1399999999999999E-2</v>
      </c>
      <c r="J9075">
        <f t="shared" si="286"/>
        <v>436.2176</v>
      </c>
      <c r="K9075">
        <v>0.22022</v>
      </c>
      <c r="L9075" s="1">
        <f t="shared" si="287"/>
        <v>4488.9644799999996</v>
      </c>
    </row>
    <row r="9076" spans="1:12" x14ac:dyDescent="0.25">
      <c r="A9076" t="s">
        <v>20254</v>
      </c>
      <c r="B9076" t="s">
        <v>20255</v>
      </c>
      <c r="C9076" t="s">
        <v>20256</v>
      </c>
      <c r="D9076">
        <v>876</v>
      </c>
      <c r="E9076" t="s">
        <v>2673</v>
      </c>
      <c r="F9076" t="s">
        <v>15</v>
      </c>
      <c r="G9076">
        <v>600</v>
      </c>
      <c r="H9076" t="s">
        <v>16</v>
      </c>
      <c r="I9076">
        <v>0.60938000000000003</v>
      </c>
      <c r="J9076">
        <f t="shared" si="286"/>
        <v>365.62800000000004</v>
      </c>
      <c r="K9076">
        <v>7.48</v>
      </c>
      <c r="L9076" s="1">
        <f t="shared" si="287"/>
        <v>4488</v>
      </c>
    </row>
    <row r="9077" spans="1:12" x14ac:dyDescent="0.25">
      <c r="A9077" t="s">
        <v>23092</v>
      </c>
      <c r="B9077" t="s">
        <v>23093</v>
      </c>
      <c r="D9077">
        <v>875</v>
      </c>
      <c r="E9077" t="s">
        <v>2673</v>
      </c>
      <c r="F9077" t="s">
        <v>15</v>
      </c>
      <c r="G9077" s="2">
        <v>42300</v>
      </c>
      <c r="H9077" t="s">
        <v>16</v>
      </c>
      <c r="I9077">
        <v>4.5019999999999998E-2</v>
      </c>
      <c r="J9077">
        <f t="shared" si="286"/>
        <v>1904.346</v>
      </c>
      <c r="K9077">
        <v>0.10589999999999999</v>
      </c>
      <c r="L9077" s="1">
        <f t="shared" si="287"/>
        <v>4479.57</v>
      </c>
    </row>
    <row r="9078" spans="1:12" x14ac:dyDescent="0.25">
      <c r="A9078" t="s">
        <v>22139</v>
      </c>
      <c r="B9078" t="s">
        <v>22140</v>
      </c>
      <c r="C9078" t="s">
        <v>22141</v>
      </c>
      <c r="D9078">
        <v>875</v>
      </c>
      <c r="E9078" t="s">
        <v>2673</v>
      </c>
      <c r="F9078" t="s">
        <v>15</v>
      </c>
      <c r="G9078" s="2">
        <v>28898</v>
      </c>
      <c r="H9078" t="s">
        <v>16</v>
      </c>
      <c r="I9078">
        <v>0.1</v>
      </c>
      <c r="J9078">
        <f t="shared" si="286"/>
        <v>2889.8</v>
      </c>
      <c r="K9078">
        <v>0.155</v>
      </c>
      <c r="L9078" s="1">
        <f t="shared" si="287"/>
        <v>4479.1899999999996</v>
      </c>
    </row>
    <row r="9079" spans="1:12" x14ac:dyDescent="0.25">
      <c r="A9079" t="s">
        <v>17730</v>
      </c>
      <c r="B9079" t="s">
        <v>17731</v>
      </c>
      <c r="C9079" t="s">
        <v>17062</v>
      </c>
      <c r="D9079">
        <v>875</v>
      </c>
      <c r="E9079" t="s">
        <v>2673</v>
      </c>
      <c r="F9079" t="s">
        <v>15</v>
      </c>
      <c r="G9079" s="2">
        <v>13374</v>
      </c>
      <c r="H9079" t="s">
        <v>16</v>
      </c>
      <c r="I9079">
        <v>4.1799999999999997E-3</v>
      </c>
      <c r="J9079">
        <f t="shared" si="286"/>
        <v>55.903319999999994</v>
      </c>
      <c r="K9079">
        <v>0.33487</v>
      </c>
      <c r="L9079" s="1">
        <f t="shared" si="287"/>
        <v>4478.5513799999999</v>
      </c>
    </row>
    <row r="9080" spans="1:12" x14ac:dyDescent="0.25">
      <c r="A9080" t="s">
        <v>17811</v>
      </c>
      <c r="B9080" t="s">
        <v>17812</v>
      </c>
      <c r="C9080" t="s">
        <v>16912</v>
      </c>
      <c r="D9080">
        <v>875</v>
      </c>
      <c r="E9080" t="s">
        <v>2673</v>
      </c>
      <c r="F9080" t="s">
        <v>15</v>
      </c>
      <c r="G9080" s="2">
        <v>13735</v>
      </c>
      <c r="H9080" t="s">
        <v>16</v>
      </c>
      <c r="I9080">
        <v>2.486E-2</v>
      </c>
      <c r="J9080">
        <f t="shared" si="286"/>
        <v>341.45210000000003</v>
      </c>
      <c r="K9080">
        <v>0.32600000000000001</v>
      </c>
      <c r="L9080" s="1">
        <f t="shared" si="287"/>
        <v>4477.6100000000006</v>
      </c>
    </row>
    <row r="9081" spans="1:12" x14ac:dyDescent="0.25">
      <c r="A9081" t="s">
        <v>19141</v>
      </c>
      <c r="B9081" t="s">
        <v>19142</v>
      </c>
      <c r="C9081" t="s">
        <v>19143</v>
      </c>
      <c r="D9081">
        <v>875</v>
      </c>
      <c r="E9081" t="s">
        <v>2673</v>
      </c>
      <c r="F9081" t="s">
        <v>15</v>
      </c>
      <c r="G9081" s="2">
        <v>6081</v>
      </c>
      <c r="H9081" t="s">
        <v>16</v>
      </c>
      <c r="I9081">
        <v>6.8000000000000005E-2</v>
      </c>
      <c r="J9081">
        <f t="shared" si="286"/>
        <v>413.50800000000004</v>
      </c>
      <c r="K9081">
        <v>0.73499999999999999</v>
      </c>
      <c r="L9081" s="1">
        <f t="shared" si="287"/>
        <v>4469.5349999999999</v>
      </c>
    </row>
    <row r="9082" spans="1:12" x14ac:dyDescent="0.25">
      <c r="A9082" t="s">
        <v>16518</v>
      </c>
      <c r="B9082" t="s">
        <v>16519</v>
      </c>
      <c r="C9082" t="s">
        <v>16503</v>
      </c>
      <c r="D9082">
        <v>875</v>
      </c>
      <c r="E9082" t="s">
        <v>2673</v>
      </c>
      <c r="F9082" t="s">
        <v>15</v>
      </c>
      <c r="G9082" s="2">
        <v>6160</v>
      </c>
      <c r="H9082" t="s">
        <v>16</v>
      </c>
      <c r="I9082">
        <v>5.1799999999999999E-2</v>
      </c>
      <c r="J9082">
        <f t="shared" si="286"/>
        <v>319.08799999999997</v>
      </c>
      <c r="K9082">
        <v>0.72536</v>
      </c>
      <c r="L9082" s="1">
        <f t="shared" si="287"/>
        <v>4468.2175999999999</v>
      </c>
    </row>
    <row r="9083" spans="1:12" x14ac:dyDescent="0.25">
      <c r="A9083" t="s">
        <v>22565</v>
      </c>
      <c r="B9083" t="s">
        <v>22566</v>
      </c>
      <c r="C9083" t="s">
        <v>22567</v>
      </c>
      <c r="D9083">
        <v>875</v>
      </c>
      <c r="E9083" t="s">
        <v>2673</v>
      </c>
      <c r="F9083" t="s">
        <v>15</v>
      </c>
      <c r="G9083" s="2">
        <v>29580</v>
      </c>
      <c r="H9083" t="s">
        <v>16</v>
      </c>
      <c r="I9083">
        <v>8.0500000000000002E-2</v>
      </c>
      <c r="J9083">
        <f t="shared" si="286"/>
        <v>2381.19</v>
      </c>
      <c r="K9083">
        <v>0.151</v>
      </c>
      <c r="L9083" s="1">
        <f t="shared" si="287"/>
        <v>4466.58</v>
      </c>
    </row>
    <row r="9084" spans="1:12" x14ac:dyDescent="0.25">
      <c r="A9084" t="s">
        <v>22453</v>
      </c>
      <c r="B9084" t="s">
        <v>22454</v>
      </c>
      <c r="C9084" t="s">
        <v>22072</v>
      </c>
      <c r="D9084">
        <v>875</v>
      </c>
      <c r="E9084" t="s">
        <v>2673</v>
      </c>
      <c r="F9084" t="s">
        <v>15</v>
      </c>
      <c r="G9084" s="2">
        <v>21055</v>
      </c>
      <c r="H9084" t="s">
        <v>16</v>
      </c>
      <c r="I9084">
        <v>3.8800000000000001E-2</v>
      </c>
      <c r="J9084">
        <f t="shared" si="286"/>
        <v>816.93399999999997</v>
      </c>
      <c r="K9084">
        <v>0.21206</v>
      </c>
      <c r="L9084" s="1">
        <f t="shared" si="287"/>
        <v>4464.9233000000004</v>
      </c>
    </row>
    <row r="9085" spans="1:12" x14ac:dyDescent="0.25">
      <c r="A9085" t="s">
        <v>22024</v>
      </c>
      <c r="B9085" t="s">
        <v>22025</v>
      </c>
      <c r="C9085" t="s">
        <v>20086</v>
      </c>
      <c r="D9085">
        <v>875</v>
      </c>
      <c r="E9085" t="s">
        <v>2673</v>
      </c>
      <c r="F9085" t="s">
        <v>15</v>
      </c>
      <c r="G9085" s="2">
        <v>53948</v>
      </c>
      <c r="H9085" t="s">
        <v>16</v>
      </c>
      <c r="I9085">
        <v>1.915E-2</v>
      </c>
      <c r="J9085">
        <f t="shared" si="286"/>
        <v>1033.1042</v>
      </c>
      <c r="K9085">
        <v>8.2489999999999994E-2</v>
      </c>
      <c r="L9085" s="1">
        <f t="shared" si="287"/>
        <v>4450.1705199999997</v>
      </c>
    </row>
    <row r="9086" spans="1:12" x14ac:dyDescent="0.25">
      <c r="A9086" t="s">
        <v>21964</v>
      </c>
      <c r="B9086" t="s">
        <v>21965</v>
      </c>
      <c r="C9086" t="s">
        <v>21900</v>
      </c>
      <c r="D9086">
        <v>875</v>
      </c>
      <c r="E9086" t="s">
        <v>2673</v>
      </c>
      <c r="F9086" t="s">
        <v>15</v>
      </c>
      <c r="G9086" s="2">
        <v>2978</v>
      </c>
      <c r="H9086" t="s">
        <v>16</v>
      </c>
      <c r="I9086">
        <v>0.17799999999999999</v>
      </c>
      <c r="J9086">
        <f t="shared" si="286"/>
        <v>530.08399999999995</v>
      </c>
      <c r="K9086">
        <v>1.49</v>
      </c>
      <c r="L9086" s="1">
        <f t="shared" si="287"/>
        <v>4437.22</v>
      </c>
    </row>
    <row r="9087" spans="1:12" x14ac:dyDescent="0.25">
      <c r="A9087" t="s">
        <v>22614</v>
      </c>
      <c r="B9087" t="s">
        <v>22612</v>
      </c>
      <c r="C9087" t="s">
        <v>22615</v>
      </c>
      <c r="D9087">
        <v>875</v>
      </c>
      <c r="E9087" t="s">
        <v>2673</v>
      </c>
      <c r="F9087" t="s">
        <v>15</v>
      </c>
      <c r="G9087" s="2">
        <v>28080</v>
      </c>
      <c r="H9087" t="s">
        <v>16</v>
      </c>
      <c r="I9087">
        <v>8.4000000000000005E-2</v>
      </c>
      <c r="J9087">
        <f t="shared" si="286"/>
        <v>2358.7200000000003</v>
      </c>
      <c r="K9087">
        <v>0.158</v>
      </c>
      <c r="L9087" s="1">
        <f t="shared" si="287"/>
        <v>4436.6400000000003</v>
      </c>
    </row>
    <row r="9088" spans="1:12" x14ac:dyDescent="0.25">
      <c r="A9088" t="s">
        <v>23326</v>
      </c>
      <c r="B9088" t="s">
        <v>23327</v>
      </c>
      <c r="C9088" t="s">
        <v>23328</v>
      </c>
      <c r="D9088">
        <v>875</v>
      </c>
      <c r="E9088" t="s">
        <v>2673</v>
      </c>
      <c r="F9088" t="s">
        <v>15</v>
      </c>
      <c r="G9088" s="2">
        <v>15020</v>
      </c>
      <c r="H9088" t="s">
        <v>16</v>
      </c>
      <c r="I9088">
        <v>0.114</v>
      </c>
      <c r="J9088">
        <f t="shared" si="286"/>
        <v>1712.28</v>
      </c>
      <c r="K9088">
        <v>0.29499999999999998</v>
      </c>
      <c r="L9088" s="1">
        <f t="shared" si="287"/>
        <v>4430.8999999999996</v>
      </c>
    </row>
    <row r="9089" spans="1:12" x14ac:dyDescent="0.25">
      <c r="A9089" t="s">
        <v>24290</v>
      </c>
      <c r="B9089" t="s">
        <v>24291</v>
      </c>
      <c r="C9089" t="s">
        <v>24292</v>
      </c>
      <c r="D9089">
        <v>875</v>
      </c>
      <c r="E9089" t="s">
        <v>2673</v>
      </c>
      <c r="F9089" t="s">
        <v>15</v>
      </c>
      <c r="G9089" s="2">
        <v>13145</v>
      </c>
      <c r="H9089" t="s">
        <v>16</v>
      </c>
      <c r="I9089">
        <v>9.9000000000000005E-2</v>
      </c>
      <c r="J9089">
        <f t="shared" si="286"/>
        <v>1301.355</v>
      </c>
      <c r="K9089">
        <v>0.33700000000000002</v>
      </c>
      <c r="L9089" s="1">
        <f t="shared" si="287"/>
        <v>4429.8650000000007</v>
      </c>
    </row>
    <row r="9090" spans="1:12" x14ac:dyDescent="0.25">
      <c r="A9090" t="s">
        <v>20635</v>
      </c>
      <c r="B9090" t="s">
        <v>20636</v>
      </c>
      <c r="C9090" t="s">
        <v>16573</v>
      </c>
      <c r="D9090">
        <v>875</v>
      </c>
      <c r="E9090" t="s">
        <v>2673</v>
      </c>
      <c r="F9090" t="s">
        <v>15</v>
      </c>
      <c r="G9090" s="2">
        <v>14000</v>
      </c>
      <c r="H9090" t="s">
        <v>16</v>
      </c>
      <c r="I9090">
        <v>3.9399999999999998E-2</v>
      </c>
      <c r="J9090">
        <f t="shared" si="286"/>
        <v>551.59999999999991</v>
      </c>
      <c r="K9090">
        <v>0.31619999999999998</v>
      </c>
      <c r="L9090" s="1">
        <f t="shared" si="287"/>
        <v>4426.8</v>
      </c>
    </row>
    <row r="9091" spans="1:12" x14ac:dyDescent="0.25">
      <c r="A9091" t="s">
        <v>18024</v>
      </c>
      <c r="B9091" t="s">
        <v>18025</v>
      </c>
      <c r="C9091" t="s">
        <v>18026</v>
      </c>
      <c r="D9091">
        <v>875</v>
      </c>
      <c r="E9091" t="s">
        <v>2673</v>
      </c>
      <c r="F9091" t="s">
        <v>15</v>
      </c>
      <c r="G9091" s="2">
        <v>37680</v>
      </c>
      <c r="H9091" t="s">
        <v>16</v>
      </c>
      <c r="I9091">
        <v>2.92E-2</v>
      </c>
      <c r="J9091">
        <f t="shared" si="286"/>
        <v>1100.2560000000001</v>
      </c>
      <c r="K9091">
        <v>0.11745999999999999</v>
      </c>
      <c r="L9091" s="1">
        <f t="shared" si="287"/>
        <v>4425.8927999999996</v>
      </c>
    </row>
    <row r="9092" spans="1:12" x14ac:dyDescent="0.25">
      <c r="A9092" t="s">
        <v>19831</v>
      </c>
      <c r="B9092" t="s">
        <v>19832</v>
      </c>
      <c r="C9092" t="s">
        <v>19833</v>
      </c>
      <c r="D9092">
        <v>875</v>
      </c>
      <c r="E9092" t="s">
        <v>2673</v>
      </c>
      <c r="F9092" t="s">
        <v>15</v>
      </c>
      <c r="G9092" s="2">
        <v>2950</v>
      </c>
      <c r="H9092" t="s">
        <v>16</v>
      </c>
      <c r="I9092">
        <v>0.16200000000000001</v>
      </c>
      <c r="J9092">
        <f t="shared" si="286"/>
        <v>477.90000000000003</v>
      </c>
      <c r="K9092">
        <v>1.4996400000000001</v>
      </c>
      <c r="L9092" s="1">
        <f t="shared" si="287"/>
        <v>4423.9380000000001</v>
      </c>
    </row>
    <row r="9093" spans="1:12" x14ac:dyDescent="0.25">
      <c r="A9093" t="s">
        <v>19301</v>
      </c>
      <c r="B9093" t="s">
        <v>19302</v>
      </c>
      <c r="C9093" t="s">
        <v>15845</v>
      </c>
      <c r="D9093">
        <v>875</v>
      </c>
      <c r="E9093" t="s">
        <v>2673</v>
      </c>
      <c r="F9093" t="s">
        <v>15</v>
      </c>
      <c r="G9093" s="2">
        <v>4467</v>
      </c>
      <c r="H9093" t="s">
        <v>16</v>
      </c>
      <c r="I9093">
        <v>0.14298</v>
      </c>
      <c r="J9093">
        <f t="shared" si="286"/>
        <v>638.69165999999996</v>
      </c>
      <c r="K9093">
        <v>0.99</v>
      </c>
      <c r="L9093" s="1">
        <f t="shared" si="287"/>
        <v>4422.33</v>
      </c>
    </row>
    <row r="9094" spans="1:12" x14ac:dyDescent="0.25">
      <c r="A9094" t="s">
        <v>20425</v>
      </c>
      <c r="B9094" t="s">
        <v>20426</v>
      </c>
      <c r="C9094" t="s">
        <v>16231</v>
      </c>
      <c r="D9094">
        <v>875</v>
      </c>
      <c r="E9094" t="s">
        <v>2673</v>
      </c>
      <c r="F9094" t="s">
        <v>15</v>
      </c>
      <c r="G9094" s="2">
        <v>7200</v>
      </c>
      <c r="H9094" t="s">
        <v>16</v>
      </c>
      <c r="I9094">
        <v>4.7300000000000002E-2</v>
      </c>
      <c r="J9094">
        <f t="shared" si="286"/>
        <v>340.56</v>
      </c>
      <c r="K9094">
        <v>0.61412999999999995</v>
      </c>
      <c r="L9094" s="1">
        <f t="shared" si="287"/>
        <v>4421.7359999999999</v>
      </c>
    </row>
    <row r="9095" spans="1:12" x14ac:dyDescent="0.25">
      <c r="A9095" t="s">
        <v>24995</v>
      </c>
      <c r="B9095" t="s">
        <v>24996</v>
      </c>
      <c r="C9095" t="s">
        <v>24992</v>
      </c>
      <c r="D9095">
        <v>875</v>
      </c>
      <c r="E9095" t="s">
        <v>2673</v>
      </c>
      <c r="F9095" t="s">
        <v>15</v>
      </c>
      <c r="G9095" s="2">
        <v>166100</v>
      </c>
      <c r="H9095" t="s">
        <v>16</v>
      </c>
      <c r="I9095">
        <v>4.0899999999999999E-3</v>
      </c>
      <c r="J9095">
        <f t="shared" si="286"/>
        <v>679.34899999999993</v>
      </c>
      <c r="K9095">
        <v>2.6499999999999999E-2</v>
      </c>
      <c r="L9095" s="1">
        <f t="shared" si="287"/>
        <v>4401.6499999999996</v>
      </c>
    </row>
    <row r="9096" spans="1:12" x14ac:dyDescent="0.25">
      <c r="A9096" t="s">
        <v>19840</v>
      </c>
      <c r="B9096" t="s">
        <v>19841</v>
      </c>
      <c r="C9096" t="s">
        <v>19833</v>
      </c>
      <c r="D9096">
        <v>875</v>
      </c>
      <c r="E9096" t="s">
        <v>2673</v>
      </c>
      <c r="F9096" t="s">
        <v>15</v>
      </c>
      <c r="G9096" s="2">
        <v>3030</v>
      </c>
      <c r="H9096" t="s">
        <v>16</v>
      </c>
      <c r="I9096">
        <v>0.16200000000000001</v>
      </c>
      <c r="J9096">
        <f t="shared" si="286"/>
        <v>490.86</v>
      </c>
      <c r="K9096">
        <v>1.45262</v>
      </c>
      <c r="L9096" s="1">
        <f t="shared" si="287"/>
        <v>4401.4386000000004</v>
      </c>
    </row>
    <row r="9097" spans="1:12" x14ac:dyDescent="0.25">
      <c r="A9097" t="s">
        <v>18131</v>
      </c>
      <c r="B9097" t="s">
        <v>18132</v>
      </c>
      <c r="C9097" t="s">
        <v>18133</v>
      </c>
      <c r="D9097">
        <v>875</v>
      </c>
      <c r="E9097" t="s">
        <v>2673</v>
      </c>
      <c r="F9097" t="s">
        <v>15</v>
      </c>
      <c r="G9097" s="2">
        <v>6830</v>
      </c>
      <c r="H9097" t="s">
        <v>16</v>
      </c>
      <c r="I9097">
        <v>0.495</v>
      </c>
      <c r="J9097">
        <f t="shared" si="286"/>
        <v>3380.85</v>
      </c>
      <c r="K9097">
        <v>0.64400000000000002</v>
      </c>
      <c r="L9097" s="1">
        <f t="shared" si="287"/>
        <v>4398.5200000000004</v>
      </c>
    </row>
    <row r="9098" spans="1:12" x14ac:dyDescent="0.25">
      <c r="A9098" t="s">
        <v>22580</v>
      </c>
      <c r="B9098" t="s">
        <v>22581</v>
      </c>
      <c r="C9098" t="s">
        <v>22582</v>
      </c>
      <c r="D9098">
        <v>875</v>
      </c>
      <c r="E9098" t="s">
        <v>2673</v>
      </c>
      <c r="F9098" t="s">
        <v>15</v>
      </c>
      <c r="G9098" s="2">
        <v>8880</v>
      </c>
      <c r="H9098" t="s">
        <v>16</v>
      </c>
      <c r="I9098">
        <v>0.34360000000000002</v>
      </c>
      <c r="J9098">
        <f t="shared" si="286"/>
        <v>3051.1680000000001</v>
      </c>
      <c r="K9098">
        <v>0.495</v>
      </c>
      <c r="L9098" s="1">
        <f t="shared" si="287"/>
        <v>4395.6000000000004</v>
      </c>
    </row>
    <row r="9099" spans="1:12" x14ac:dyDescent="0.25">
      <c r="A9099" t="s">
        <v>18811</v>
      </c>
      <c r="B9099" t="s">
        <v>18812</v>
      </c>
      <c r="C9099" t="s">
        <v>18810</v>
      </c>
      <c r="D9099">
        <v>875</v>
      </c>
      <c r="E9099" t="s">
        <v>2673</v>
      </c>
      <c r="F9099" t="s">
        <v>15</v>
      </c>
      <c r="G9099" s="2">
        <v>14195</v>
      </c>
      <c r="H9099" t="s">
        <v>16</v>
      </c>
      <c r="I9099">
        <v>2.0049999999999998E-2</v>
      </c>
      <c r="J9099">
        <f t="shared" si="286"/>
        <v>284.60974999999996</v>
      </c>
      <c r="K9099">
        <v>0.309</v>
      </c>
      <c r="L9099" s="1">
        <f t="shared" si="287"/>
        <v>4386.2550000000001</v>
      </c>
    </row>
    <row r="9100" spans="1:12" x14ac:dyDescent="0.25">
      <c r="A9100" t="s">
        <v>20613</v>
      </c>
      <c r="B9100" t="s">
        <v>20614</v>
      </c>
      <c r="C9100" t="s">
        <v>16573</v>
      </c>
      <c r="D9100">
        <v>875</v>
      </c>
      <c r="E9100" t="s">
        <v>2673</v>
      </c>
      <c r="F9100" t="s">
        <v>15</v>
      </c>
      <c r="G9100" s="2">
        <v>14012</v>
      </c>
      <c r="H9100" t="s">
        <v>16</v>
      </c>
      <c r="I9100">
        <v>3.9399999999999998E-2</v>
      </c>
      <c r="J9100">
        <f t="shared" si="286"/>
        <v>552.07279999999992</v>
      </c>
      <c r="K9100">
        <v>0.31281999999999999</v>
      </c>
      <c r="L9100" s="1">
        <f t="shared" si="287"/>
        <v>4383.2338399999999</v>
      </c>
    </row>
    <row r="9101" spans="1:12" x14ac:dyDescent="0.25">
      <c r="A9101" t="s">
        <v>24270</v>
      </c>
      <c r="B9101" t="s">
        <v>24271</v>
      </c>
      <c r="C9101" t="s">
        <v>15777</v>
      </c>
      <c r="D9101">
        <v>875</v>
      </c>
      <c r="E9101" t="s">
        <v>2673</v>
      </c>
      <c r="F9101" t="s">
        <v>15</v>
      </c>
      <c r="G9101" s="2">
        <v>50240</v>
      </c>
      <c r="H9101" t="s">
        <v>16</v>
      </c>
      <c r="I9101">
        <v>4.9199999999999999E-3</v>
      </c>
      <c r="J9101">
        <f t="shared" si="286"/>
        <v>247.1808</v>
      </c>
      <c r="K9101">
        <v>8.7169999999999997E-2</v>
      </c>
      <c r="L9101" s="1">
        <f t="shared" si="287"/>
        <v>4379.4207999999999</v>
      </c>
    </row>
    <row r="9102" spans="1:12" x14ac:dyDescent="0.25">
      <c r="A9102" t="s">
        <v>21063</v>
      </c>
      <c r="B9102" t="s">
        <v>21061</v>
      </c>
      <c r="C9102" t="s">
        <v>21064</v>
      </c>
      <c r="D9102">
        <v>875</v>
      </c>
      <c r="E9102" t="s">
        <v>2673</v>
      </c>
      <c r="F9102" t="s">
        <v>15</v>
      </c>
      <c r="G9102" s="2">
        <v>912000</v>
      </c>
      <c r="H9102" t="s">
        <v>16</v>
      </c>
      <c r="I9102">
        <v>5.9999999999999995E-4</v>
      </c>
      <c r="J9102">
        <f t="shared" si="286"/>
        <v>547.19999999999993</v>
      </c>
      <c r="K9102">
        <v>4.7999999999999996E-3</v>
      </c>
      <c r="L9102" s="1">
        <f t="shared" si="287"/>
        <v>4377.5999999999995</v>
      </c>
    </row>
    <row r="9103" spans="1:12" x14ac:dyDescent="0.25">
      <c r="A9103" t="s">
        <v>21764</v>
      </c>
      <c r="B9103" t="s">
        <v>21765</v>
      </c>
      <c r="C9103" t="s">
        <v>17034</v>
      </c>
      <c r="D9103">
        <v>875</v>
      </c>
      <c r="E9103" t="s">
        <v>2673</v>
      </c>
      <c r="F9103" t="s">
        <v>15</v>
      </c>
      <c r="G9103" s="2">
        <v>6049</v>
      </c>
      <c r="H9103" t="s">
        <v>16</v>
      </c>
      <c r="I9103">
        <v>0.111</v>
      </c>
      <c r="J9103">
        <f t="shared" si="286"/>
        <v>671.43899999999996</v>
      </c>
      <c r="K9103">
        <v>0.72345999999999999</v>
      </c>
      <c r="L9103" s="1">
        <f t="shared" si="287"/>
        <v>4376.2095399999998</v>
      </c>
    </row>
    <row r="9104" spans="1:12" x14ac:dyDescent="0.25">
      <c r="A9104" t="s">
        <v>23028</v>
      </c>
      <c r="B9104" t="s">
        <v>23029</v>
      </c>
      <c r="C9104" t="s">
        <v>23030</v>
      </c>
      <c r="D9104">
        <v>875</v>
      </c>
      <c r="E9104" t="s">
        <v>2673</v>
      </c>
      <c r="F9104" t="s">
        <v>15</v>
      </c>
      <c r="G9104" s="2">
        <v>9594</v>
      </c>
      <c r="H9104" t="s">
        <v>16</v>
      </c>
      <c r="I9104">
        <v>0.45500000000000002</v>
      </c>
      <c r="J9104">
        <f t="shared" si="286"/>
        <v>4365.2700000000004</v>
      </c>
      <c r="K9104">
        <v>0.45600000000000002</v>
      </c>
      <c r="L9104" s="1">
        <f t="shared" si="287"/>
        <v>4374.8640000000005</v>
      </c>
    </row>
    <row r="9105" spans="1:12" x14ac:dyDescent="0.25">
      <c r="A9105" t="s">
        <v>22599</v>
      </c>
      <c r="B9105" t="s">
        <v>22600</v>
      </c>
      <c r="C9105" t="s">
        <v>22601</v>
      </c>
      <c r="D9105">
        <v>875</v>
      </c>
      <c r="E9105" t="s">
        <v>2673</v>
      </c>
      <c r="F9105" t="s">
        <v>15</v>
      </c>
      <c r="G9105" s="2">
        <v>42950</v>
      </c>
      <c r="H9105" t="s">
        <v>16</v>
      </c>
      <c r="I9105">
        <v>1.985E-2</v>
      </c>
      <c r="J9105">
        <f t="shared" si="286"/>
        <v>852.5575</v>
      </c>
      <c r="K9105">
        <v>0.10181999999999999</v>
      </c>
      <c r="L9105" s="1">
        <f t="shared" si="287"/>
        <v>4373.1689999999999</v>
      </c>
    </row>
    <row r="9106" spans="1:12" x14ac:dyDescent="0.25">
      <c r="A9106" t="s">
        <v>21926</v>
      </c>
      <c r="B9106" t="s">
        <v>21927</v>
      </c>
      <c r="C9106" t="s">
        <v>21928</v>
      </c>
      <c r="D9106">
        <v>875</v>
      </c>
      <c r="E9106" t="s">
        <v>2673</v>
      </c>
      <c r="F9106" t="s">
        <v>15</v>
      </c>
      <c r="G9106" s="2">
        <v>3022</v>
      </c>
      <c r="H9106" t="s">
        <v>16</v>
      </c>
      <c r="I9106">
        <v>0.155</v>
      </c>
      <c r="J9106">
        <f t="shared" si="286"/>
        <v>468.41</v>
      </c>
      <c r="K9106">
        <v>1.44658</v>
      </c>
      <c r="L9106" s="1">
        <f t="shared" si="287"/>
        <v>4371.5647600000002</v>
      </c>
    </row>
    <row r="9107" spans="1:12" x14ac:dyDescent="0.25">
      <c r="A9107" t="s">
        <v>20429</v>
      </c>
      <c r="B9107" t="s">
        <v>20430</v>
      </c>
      <c r="C9107" t="s">
        <v>16231</v>
      </c>
      <c r="D9107">
        <v>875</v>
      </c>
      <c r="E9107" t="s">
        <v>2673</v>
      </c>
      <c r="F9107" t="s">
        <v>15</v>
      </c>
      <c r="G9107" s="2">
        <v>2700</v>
      </c>
      <c r="H9107" t="s">
        <v>16</v>
      </c>
      <c r="I9107">
        <v>0.1384</v>
      </c>
      <c r="J9107">
        <f t="shared" si="286"/>
        <v>373.68</v>
      </c>
      <c r="K9107">
        <v>1.61778</v>
      </c>
      <c r="L9107" s="1">
        <f t="shared" si="287"/>
        <v>4368.0060000000003</v>
      </c>
    </row>
    <row r="9108" spans="1:12" x14ac:dyDescent="0.25">
      <c r="A9108" t="s">
        <v>22351</v>
      </c>
      <c r="B9108" t="s">
        <v>22352</v>
      </c>
      <c r="C9108" t="s">
        <v>22353</v>
      </c>
      <c r="D9108">
        <v>875</v>
      </c>
      <c r="E9108" t="s">
        <v>2673</v>
      </c>
      <c r="F9108" t="s">
        <v>15</v>
      </c>
      <c r="G9108" s="2">
        <v>10150</v>
      </c>
      <c r="H9108" t="s">
        <v>16</v>
      </c>
      <c r="I9108">
        <v>5.5E-2</v>
      </c>
      <c r="J9108">
        <f t="shared" si="286"/>
        <v>558.25</v>
      </c>
      <c r="K9108">
        <v>0.43</v>
      </c>
      <c r="L9108" s="1">
        <f t="shared" si="287"/>
        <v>4364.5</v>
      </c>
    </row>
    <row r="9109" spans="1:12" x14ac:dyDescent="0.25">
      <c r="A9109" t="s">
        <v>18197</v>
      </c>
      <c r="B9109" t="s">
        <v>18198</v>
      </c>
      <c r="C9109" t="s">
        <v>16224</v>
      </c>
      <c r="D9109">
        <v>875</v>
      </c>
      <c r="E9109" t="s">
        <v>2673</v>
      </c>
      <c r="F9109" t="s">
        <v>15</v>
      </c>
      <c r="G9109" s="2">
        <v>6531</v>
      </c>
      <c r="H9109" t="s">
        <v>16</v>
      </c>
      <c r="I9109">
        <v>0.12698999999999999</v>
      </c>
      <c r="J9109">
        <f t="shared" si="286"/>
        <v>829.37168999999994</v>
      </c>
      <c r="K9109">
        <v>0.66518999999999995</v>
      </c>
      <c r="L9109" s="1">
        <f t="shared" si="287"/>
        <v>4344.3558899999998</v>
      </c>
    </row>
    <row r="9110" spans="1:12" x14ac:dyDescent="0.25">
      <c r="A9110" t="s">
        <v>23323</v>
      </c>
      <c r="B9110" t="s">
        <v>23324</v>
      </c>
      <c r="C9110" t="s">
        <v>23325</v>
      </c>
      <c r="D9110">
        <v>875</v>
      </c>
      <c r="E9110" t="s">
        <v>2673</v>
      </c>
      <c r="F9110" t="s">
        <v>15</v>
      </c>
      <c r="G9110" s="2">
        <v>124500</v>
      </c>
      <c r="H9110" t="s">
        <v>16</v>
      </c>
      <c r="I9110">
        <v>5.1700000000000001E-3</v>
      </c>
      <c r="J9110">
        <f t="shared" si="286"/>
        <v>643.66499999999996</v>
      </c>
      <c r="K9110">
        <v>3.4869999999999998E-2</v>
      </c>
      <c r="L9110" s="1">
        <f t="shared" si="287"/>
        <v>4341.3149999999996</v>
      </c>
    </row>
    <row r="9111" spans="1:12" x14ac:dyDescent="0.25">
      <c r="A9111" t="s">
        <v>24580</v>
      </c>
      <c r="B9111" t="s">
        <v>24581</v>
      </c>
      <c r="C9111" t="s">
        <v>24579</v>
      </c>
      <c r="D9111">
        <v>875</v>
      </c>
      <c r="E9111" t="s">
        <v>2673</v>
      </c>
      <c r="F9111" t="s">
        <v>15</v>
      </c>
      <c r="G9111" s="2">
        <v>71429</v>
      </c>
      <c r="H9111" t="s">
        <v>16</v>
      </c>
      <c r="I9111">
        <v>1.0999999999999999E-2</v>
      </c>
      <c r="J9111">
        <f t="shared" si="286"/>
        <v>785.71899999999994</v>
      </c>
      <c r="K9111">
        <v>6.0769999999999998E-2</v>
      </c>
      <c r="L9111" s="1">
        <f t="shared" si="287"/>
        <v>4340.7403299999996</v>
      </c>
    </row>
    <row r="9112" spans="1:12" x14ac:dyDescent="0.25">
      <c r="A9112" t="s">
        <v>17222</v>
      </c>
      <c r="B9112" t="s">
        <v>17223</v>
      </c>
      <c r="C9112" t="s">
        <v>17059</v>
      </c>
      <c r="D9112">
        <v>875</v>
      </c>
      <c r="E9112" t="s">
        <v>2673</v>
      </c>
      <c r="F9112" t="s">
        <v>15</v>
      </c>
      <c r="G9112" s="2">
        <v>29751</v>
      </c>
      <c r="H9112" t="s">
        <v>16</v>
      </c>
      <c r="I9112">
        <v>1.9689999999999999E-2</v>
      </c>
      <c r="J9112">
        <f t="shared" si="286"/>
        <v>585.79719</v>
      </c>
      <c r="K9112">
        <v>0.14580000000000001</v>
      </c>
      <c r="L9112" s="1">
        <f t="shared" si="287"/>
        <v>4337.6958000000004</v>
      </c>
    </row>
    <row r="9113" spans="1:12" x14ac:dyDescent="0.25">
      <c r="A9113" t="s">
        <v>16071</v>
      </c>
      <c r="B9113" t="s">
        <v>16072</v>
      </c>
      <c r="C9113" t="s">
        <v>16073</v>
      </c>
      <c r="D9113">
        <v>875</v>
      </c>
      <c r="E9113" t="s">
        <v>2673</v>
      </c>
      <c r="F9113" t="s">
        <v>15</v>
      </c>
      <c r="G9113" s="2">
        <v>5598</v>
      </c>
      <c r="H9113" t="s">
        <v>16</v>
      </c>
      <c r="I9113">
        <v>0.13800000000000001</v>
      </c>
      <c r="J9113">
        <f t="shared" si="286"/>
        <v>772.52400000000011</v>
      </c>
      <c r="K9113">
        <v>0.77407999999999999</v>
      </c>
      <c r="L9113" s="1">
        <f t="shared" si="287"/>
        <v>4333.2998399999997</v>
      </c>
    </row>
    <row r="9114" spans="1:12" x14ac:dyDescent="0.25">
      <c r="A9114" t="s">
        <v>20168</v>
      </c>
      <c r="B9114" t="s">
        <v>20169</v>
      </c>
      <c r="C9114" t="s">
        <v>20170</v>
      </c>
      <c r="D9114">
        <v>875</v>
      </c>
      <c r="E9114" t="s">
        <v>2673</v>
      </c>
      <c r="F9114" t="s">
        <v>15</v>
      </c>
      <c r="G9114" s="2">
        <v>8270</v>
      </c>
      <c r="H9114" t="s">
        <v>16</v>
      </c>
      <c r="I9114">
        <v>0.312</v>
      </c>
      <c r="J9114">
        <f t="shared" si="286"/>
        <v>2580.2399999999998</v>
      </c>
      <c r="K9114">
        <v>0.52300000000000002</v>
      </c>
      <c r="L9114" s="1">
        <f t="shared" si="287"/>
        <v>4325.21</v>
      </c>
    </row>
    <row r="9115" spans="1:12" x14ac:dyDescent="0.25">
      <c r="A9115" t="s">
        <v>16475</v>
      </c>
      <c r="B9115" t="s">
        <v>16476</v>
      </c>
      <c r="C9115" t="s">
        <v>16477</v>
      </c>
      <c r="D9115">
        <v>875</v>
      </c>
      <c r="E9115" t="s">
        <v>2673</v>
      </c>
      <c r="F9115" t="s">
        <v>15</v>
      </c>
      <c r="G9115" s="2">
        <v>14660</v>
      </c>
      <c r="H9115" t="s">
        <v>16</v>
      </c>
      <c r="I9115">
        <v>2.5909999999999999E-2</v>
      </c>
      <c r="J9115">
        <f t="shared" si="286"/>
        <v>379.84059999999999</v>
      </c>
      <c r="K9115">
        <v>0.29499999999999998</v>
      </c>
      <c r="L9115" s="1">
        <f t="shared" si="287"/>
        <v>4324.7</v>
      </c>
    </row>
    <row r="9116" spans="1:12" x14ac:dyDescent="0.25">
      <c r="A9116" t="s">
        <v>24246</v>
      </c>
      <c r="B9116" t="s">
        <v>24247</v>
      </c>
      <c r="C9116" t="s">
        <v>24241</v>
      </c>
      <c r="D9116">
        <v>875</v>
      </c>
      <c r="E9116" t="s">
        <v>2673</v>
      </c>
      <c r="F9116" t="s">
        <v>15</v>
      </c>
      <c r="G9116" s="2">
        <v>73500</v>
      </c>
      <c r="H9116" t="s">
        <v>16</v>
      </c>
      <c r="I9116">
        <v>1.06E-2</v>
      </c>
      <c r="J9116">
        <f t="shared" si="286"/>
        <v>779.1</v>
      </c>
      <c r="K9116">
        <v>5.883E-2</v>
      </c>
      <c r="L9116" s="1">
        <f t="shared" si="287"/>
        <v>4324.0050000000001</v>
      </c>
    </row>
    <row r="9117" spans="1:12" x14ac:dyDescent="0.25">
      <c r="A9117" t="s">
        <v>24698</v>
      </c>
      <c r="B9117" t="s">
        <v>24699</v>
      </c>
      <c r="C9117" t="s">
        <v>24700</v>
      </c>
      <c r="D9117">
        <v>875</v>
      </c>
      <c r="E9117" t="s">
        <v>2673</v>
      </c>
      <c r="F9117" t="s">
        <v>15</v>
      </c>
      <c r="G9117" s="2">
        <v>126856</v>
      </c>
      <c r="H9117" t="s">
        <v>16</v>
      </c>
      <c r="I9117">
        <v>5.0000000000000001E-3</v>
      </c>
      <c r="J9117">
        <f t="shared" si="286"/>
        <v>634.28</v>
      </c>
      <c r="K9117">
        <v>3.4000000000000002E-2</v>
      </c>
      <c r="L9117" s="1">
        <f t="shared" si="287"/>
        <v>4313.1040000000003</v>
      </c>
    </row>
    <row r="9118" spans="1:12" x14ac:dyDescent="0.25">
      <c r="A9118" t="s">
        <v>23424</v>
      </c>
      <c r="B9118" t="s">
        <v>23425</v>
      </c>
      <c r="C9118" t="s">
        <v>23426</v>
      </c>
      <c r="D9118">
        <v>875</v>
      </c>
      <c r="E9118" t="s">
        <v>2673</v>
      </c>
      <c r="F9118" t="s">
        <v>15</v>
      </c>
      <c r="G9118" s="2">
        <v>43820</v>
      </c>
      <c r="H9118" t="s">
        <v>16</v>
      </c>
      <c r="I9118">
        <v>1.3899999999999999E-2</v>
      </c>
      <c r="J9118">
        <f t="shared" si="286"/>
        <v>609.09799999999996</v>
      </c>
      <c r="K9118">
        <v>9.8360000000000003E-2</v>
      </c>
      <c r="L9118" s="1">
        <f t="shared" si="287"/>
        <v>4310.1351999999997</v>
      </c>
    </row>
    <row r="9119" spans="1:12" x14ac:dyDescent="0.25">
      <c r="A9119" t="s">
        <v>20768</v>
      </c>
      <c r="B9119" t="s">
        <v>20769</v>
      </c>
      <c r="C9119" t="s">
        <v>16692</v>
      </c>
      <c r="D9119">
        <v>875</v>
      </c>
      <c r="E9119" t="s">
        <v>2673</v>
      </c>
      <c r="F9119" t="s">
        <v>15</v>
      </c>
      <c r="G9119" s="2">
        <v>6180</v>
      </c>
      <c r="H9119" t="s">
        <v>16</v>
      </c>
      <c r="I9119">
        <v>4.3999999999999997E-2</v>
      </c>
      <c r="J9119">
        <f t="shared" si="286"/>
        <v>271.91999999999996</v>
      </c>
      <c r="K9119">
        <v>0.69737000000000005</v>
      </c>
      <c r="L9119" s="1">
        <f t="shared" si="287"/>
        <v>4309.7466000000004</v>
      </c>
    </row>
    <row r="9120" spans="1:12" x14ac:dyDescent="0.25">
      <c r="A9120" t="s">
        <v>19277</v>
      </c>
      <c r="B9120" t="s">
        <v>19278</v>
      </c>
      <c r="C9120" t="s">
        <v>15845</v>
      </c>
      <c r="D9120">
        <v>875</v>
      </c>
      <c r="E9120" t="s">
        <v>2673</v>
      </c>
      <c r="F9120" t="s">
        <v>15</v>
      </c>
      <c r="G9120" s="2">
        <v>4869</v>
      </c>
      <c r="H9120" t="s">
        <v>16</v>
      </c>
      <c r="I9120">
        <v>0.14298</v>
      </c>
      <c r="J9120">
        <f t="shared" si="286"/>
        <v>696.16962000000001</v>
      </c>
      <c r="K9120">
        <v>0.88500000000000001</v>
      </c>
      <c r="L9120" s="1">
        <f t="shared" si="287"/>
        <v>4309.0649999999996</v>
      </c>
    </row>
    <row r="9121" spans="1:12" x14ac:dyDescent="0.25">
      <c r="A9121" t="s">
        <v>15921</v>
      </c>
      <c r="B9121" t="s">
        <v>15922</v>
      </c>
      <c r="C9121" t="s">
        <v>15923</v>
      </c>
      <c r="D9121">
        <v>875</v>
      </c>
      <c r="E9121" t="s">
        <v>2673</v>
      </c>
      <c r="F9121" t="s">
        <v>15</v>
      </c>
      <c r="G9121" s="2">
        <v>14205</v>
      </c>
      <c r="H9121" t="s">
        <v>16</v>
      </c>
      <c r="I9121">
        <v>0.21</v>
      </c>
      <c r="J9121">
        <f t="shared" si="286"/>
        <v>2983.0499999999997</v>
      </c>
      <c r="K9121">
        <v>0.30299999999999999</v>
      </c>
      <c r="L9121" s="1">
        <f t="shared" si="287"/>
        <v>4304.1149999999998</v>
      </c>
    </row>
    <row r="9122" spans="1:12" x14ac:dyDescent="0.25">
      <c r="A9122" t="s">
        <v>17557</v>
      </c>
      <c r="B9122" t="s">
        <v>17558</v>
      </c>
      <c r="C9122" t="s">
        <v>17559</v>
      </c>
      <c r="D9122">
        <v>875</v>
      </c>
      <c r="E9122" t="s">
        <v>2673</v>
      </c>
      <c r="F9122" t="s">
        <v>15</v>
      </c>
      <c r="G9122" s="2">
        <v>5340</v>
      </c>
      <c r="H9122" t="s">
        <v>16</v>
      </c>
      <c r="I9122">
        <v>0.17799999999999999</v>
      </c>
      <c r="J9122">
        <f t="shared" ref="J9122:J9185" si="288">G9122*I9122</f>
        <v>950.52</v>
      </c>
      <c r="K9122">
        <v>0.80500000000000005</v>
      </c>
      <c r="L9122" s="1">
        <f t="shared" ref="L9122:L9185" si="289">G9122*K9122</f>
        <v>4298.7</v>
      </c>
    </row>
    <row r="9123" spans="1:12" x14ac:dyDescent="0.25">
      <c r="A9123" t="s">
        <v>23888</v>
      </c>
      <c r="B9123" t="s">
        <v>23889</v>
      </c>
      <c r="C9123" t="s">
        <v>23887</v>
      </c>
      <c r="D9123">
        <v>875</v>
      </c>
      <c r="E9123" t="s">
        <v>2673</v>
      </c>
      <c r="F9123" t="s">
        <v>15</v>
      </c>
      <c r="G9123" s="2">
        <v>28550</v>
      </c>
      <c r="H9123" t="s">
        <v>16</v>
      </c>
      <c r="I9123">
        <v>6.6000000000000003E-2</v>
      </c>
      <c r="J9123">
        <f t="shared" si="288"/>
        <v>1884.3000000000002</v>
      </c>
      <c r="K9123">
        <v>0.15</v>
      </c>
      <c r="L9123" s="1">
        <f t="shared" si="289"/>
        <v>4282.5</v>
      </c>
    </row>
    <row r="9124" spans="1:12" x14ac:dyDescent="0.25">
      <c r="A9124" t="s">
        <v>21350</v>
      </c>
      <c r="B9124" t="s">
        <v>21351</v>
      </c>
      <c r="C9124" t="s">
        <v>21352</v>
      </c>
      <c r="D9124">
        <v>875</v>
      </c>
      <c r="E9124" t="s">
        <v>2673</v>
      </c>
      <c r="F9124" t="s">
        <v>15</v>
      </c>
      <c r="G9124" s="2">
        <v>14031</v>
      </c>
      <c r="H9124" t="s">
        <v>16</v>
      </c>
      <c r="I9124">
        <v>0.03</v>
      </c>
      <c r="J9124">
        <f t="shared" si="288"/>
        <v>420.93</v>
      </c>
      <c r="K9124">
        <v>0.30519000000000002</v>
      </c>
      <c r="L9124" s="1">
        <f t="shared" si="289"/>
        <v>4282.1208900000001</v>
      </c>
    </row>
    <row r="9125" spans="1:12" x14ac:dyDescent="0.25">
      <c r="A9125" t="s">
        <v>23367</v>
      </c>
      <c r="B9125" t="s">
        <v>23368</v>
      </c>
      <c r="C9125" t="s">
        <v>23366</v>
      </c>
      <c r="D9125">
        <v>875</v>
      </c>
      <c r="E9125" t="s">
        <v>2673</v>
      </c>
      <c r="F9125" t="s">
        <v>15</v>
      </c>
      <c r="G9125" s="2">
        <v>104550</v>
      </c>
      <c r="H9125" t="s">
        <v>16</v>
      </c>
      <c r="I9125">
        <v>1.58E-3</v>
      </c>
      <c r="J9125">
        <f t="shared" si="288"/>
        <v>165.18899999999999</v>
      </c>
      <c r="K9125">
        <v>4.0919999999999998E-2</v>
      </c>
      <c r="L9125" s="1">
        <f t="shared" si="289"/>
        <v>4278.1859999999997</v>
      </c>
    </row>
    <row r="9126" spans="1:12" x14ac:dyDescent="0.25">
      <c r="A9126" t="s">
        <v>19020</v>
      </c>
      <c r="B9126" t="s">
        <v>19021</v>
      </c>
      <c r="C9126" t="s">
        <v>19022</v>
      </c>
      <c r="D9126">
        <v>875</v>
      </c>
      <c r="E9126" t="s">
        <v>2673</v>
      </c>
      <c r="F9126" t="s">
        <v>15</v>
      </c>
      <c r="G9126" s="2">
        <v>34533</v>
      </c>
      <c r="H9126" t="s">
        <v>16</v>
      </c>
      <c r="I9126">
        <v>1.8200000000000001E-2</v>
      </c>
      <c r="J9126">
        <f t="shared" si="288"/>
        <v>628.50060000000008</v>
      </c>
      <c r="K9126">
        <v>0.12386</v>
      </c>
      <c r="L9126" s="1">
        <f t="shared" si="289"/>
        <v>4277.25738</v>
      </c>
    </row>
    <row r="9127" spans="1:12" x14ac:dyDescent="0.25">
      <c r="A9127" t="s">
        <v>22308</v>
      </c>
      <c r="B9127" t="s">
        <v>22309</v>
      </c>
      <c r="C9127" t="s">
        <v>16070</v>
      </c>
      <c r="D9127">
        <v>875</v>
      </c>
      <c r="E9127" t="s">
        <v>2673</v>
      </c>
      <c r="F9127" t="s">
        <v>15</v>
      </c>
      <c r="G9127" s="2">
        <v>11900</v>
      </c>
      <c r="H9127" t="s">
        <v>16</v>
      </c>
      <c r="I9127">
        <v>0.255</v>
      </c>
      <c r="J9127">
        <f t="shared" si="288"/>
        <v>3034.5</v>
      </c>
      <c r="K9127">
        <v>0.35899999999999999</v>
      </c>
      <c r="L9127" s="1">
        <f t="shared" si="289"/>
        <v>4272.0999999999995</v>
      </c>
    </row>
    <row r="9128" spans="1:12" x14ac:dyDescent="0.25">
      <c r="A9128" t="s">
        <v>19090</v>
      </c>
      <c r="B9128" t="s">
        <v>19091</v>
      </c>
      <c r="C9128" t="s">
        <v>15762</v>
      </c>
      <c r="D9128">
        <v>875</v>
      </c>
      <c r="E9128" t="s">
        <v>2673</v>
      </c>
      <c r="F9128" t="s">
        <v>15</v>
      </c>
      <c r="G9128" s="2">
        <v>15861</v>
      </c>
      <c r="H9128" t="s">
        <v>16</v>
      </c>
      <c r="I9128">
        <v>4.301E-2</v>
      </c>
      <c r="J9128">
        <f t="shared" si="288"/>
        <v>682.18160999999998</v>
      </c>
      <c r="K9128">
        <v>0.26928999999999997</v>
      </c>
      <c r="L9128" s="1">
        <f t="shared" si="289"/>
        <v>4271.2086899999995</v>
      </c>
    </row>
    <row r="9129" spans="1:12" x14ac:dyDescent="0.25">
      <c r="A9129" t="s">
        <v>18836</v>
      </c>
      <c r="B9129" t="s">
        <v>18837</v>
      </c>
      <c r="C9129" t="s">
        <v>17626</v>
      </c>
      <c r="D9129">
        <v>875</v>
      </c>
      <c r="E9129" t="s">
        <v>2673</v>
      </c>
      <c r="F9129" t="s">
        <v>15</v>
      </c>
      <c r="G9129" s="2">
        <v>27270</v>
      </c>
      <c r="H9129" t="s">
        <v>16</v>
      </c>
      <c r="I9129">
        <v>2.7E-2</v>
      </c>
      <c r="J9129">
        <f t="shared" si="288"/>
        <v>736.29</v>
      </c>
      <c r="K9129">
        <v>0.15659999999999999</v>
      </c>
      <c r="L9129" s="1">
        <f t="shared" si="289"/>
        <v>4270.482</v>
      </c>
    </row>
    <row r="9130" spans="1:12" x14ac:dyDescent="0.25">
      <c r="A9130" t="s">
        <v>21727</v>
      </c>
      <c r="B9130" t="s">
        <v>21728</v>
      </c>
      <c r="C9130" t="s">
        <v>16045</v>
      </c>
      <c r="D9130">
        <v>875</v>
      </c>
      <c r="E9130" t="s">
        <v>2673</v>
      </c>
      <c r="F9130" t="s">
        <v>15</v>
      </c>
      <c r="G9130" s="2">
        <v>8050</v>
      </c>
      <c r="H9130" t="s">
        <v>16</v>
      </c>
      <c r="I9130">
        <v>0.09</v>
      </c>
      <c r="J9130">
        <f t="shared" si="288"/>
        <v>724.5</v>
      </c>
      <c r="K9130">
        <v>0.53</v>
      </c>
      <c r="L9130" s="1">
        <f t="shared" si="289"/>
        <v>4266.5</v>
      </c>
    </row>
    <row r="9131" spans="1:12" x14ac:dyDescent="0.25">
      <c r="A9131" t="s">
        <v>23767</v>
      </c>
      <c r="B9131" t="s">
        <v>23768</v>
      </c>
      <c r="C9131" t="s">
        <v>23769</v>
      </c>
      <c r="D9131">
        <v>875</v>
      </c>
      <c r="E9131" t="s">
        <v>2673</v>
      </c>
      <c r="F9131" t="s">
        <v>15</v>
      </c>
      <c r="G9131" s="2">
        <v>238200</v>
      </c>
      <c r="H9131" t="s">
        <v>16</v>
      </c>
      <c r="I9131">
        <v>2.2000000000000001E-3</v>
      </c>
      <c r="J9131">
        <f t="shared" si="288"/>
        <v>524.04000000000008</v>
      </c>
      <c r="K9131">
        <v>1.7899999999999999E-2</v>
      </c>
      <c r="L9131" s="1">
        <f t="shared" si="289"/>
        <v>4263.78</v>
      </c>
    </row>
    <row r="9132" spans="1:12" x14ac:dyDescent="0.25">
      <c r="A9132" t="s">
        <v>17969</v>
      </c>
      <c r="B9132" t="s">
        <v>17970</v>
      </c>
      <c r="C9132" t="s">
        <v>17626</v>
      </c>
      <c r="D9132">
        <v>875</v>
      </c>
      <c r="E9132" t="s">
        <v>2673</v>
      </c>
      <c r="F9132" t="s">
        <v>15</v>
      </c>
      <c r="G9132" s="2">
        <v>10800</v>
      </c>
      <c r="H9132" t="s">
        <v>16</v>
      </c>
      <c r="I9132">
        <v>2.7029999999999998E-2</v>
      </c>
      <c r="J9132">
        <f t="shared" si="288"/>
        <v>291.92399999999998</v>
      </c>
      <c r="K9132">
        <v>0.39351000000000003</v>
      </c>
      <c r="L9132" s="1">
        <f t="shared" si="289"/>
        <v>4249.9080000000004</v>
      </c>
    </row>
    <row r="9133" spans="1:12" x14ac:dyDescent="0.25">
      <c r="A9133" t="s">
        <v>16504</v>
      </c>
      <c r="B9133" t="s">
        <v>16505</v>
      </c>
      <c r="C9133" t="s">
        <v>16503</v>
      </c>
      <c r="D9133">
        <v>875</v>
      </c>
      <c r="E9133" t="s">
        <v>2673</v>
      </c>
      <c r="F9133" t="s">
        <v>15</v>
      </c>
      <c r="G9133" s="2">
        <v>5500</v>
      </c>
      <c r="H9133" t="s">
        <v>16</v>
      </c>
      <c r="I9133">
        <v>5.1799999999999999E-2</v>
      </c>
      <c r="J9133">
        <f t="shared" si="288"/>
        <v>284.89999999999998</v>
      </c>
      <c r="K9133">
        <v>0.77205000000000001</v>
      </c>
      <c r="L9133" s="1">
        <f t="shared" si="289"/>
        <v>4246.2749999999996</v>
      </c>
    </row>
    <row r="9134" spans="1:12" x14ac:dyDescent="0.25">
      <c r="A9134" t="s">
        <v>21109</v>
      </c>
      <c r="B9134" t="s">
        <v>21110</v>
      </c>
      <c r="C9134" t="s">
        <v>19361</v>
      </c>
      <c r="D9134">
        <v>875</v>
      </c>
      <c r="E9134" t="s">
        <v>2673</v>
      </c>
      <c r="F9134" t="s">
        <v>15</v>
      </c>
      <c r="G9134" s="2">
        <v>10400</v>
      </c>
      <c r="H9134" t="s">
        <v>16</v>
      </c>
      <c r="I9134">
        <v>2.47E-2</v>
      </c>
      <c r="J9134">
        <f t="shared" si="288"/>
        <v>256.88</v>
      </c>
      <c r="K9134">
        <v>0.40719</v>
      </c>
      <c r="L9134" s="1">
        <f t="shared" si="289"/>
        <v>4234.7759999999998</v>
      </c>
    </row>
    <row r="9135" spans="1:12" x14ac:dyDescent="0.25">
      <c r="A9135" t="s">
        <v>18660</v>
      </c>
      <c r="B9135" t="s">
        <v>18661</v>
      </c>
      <c r="C9135" t="s">
        <v>18657</v>
      </c>
      <c r="D9135">
        <v>875</v>
      </c>
      <c r="E9135" t="s">
        <v>2673</v>
      </c>
      <c r="F9135" t="s">
        <v>15</v>
      </c>
      <c r="G9135" s="2">
        <v>6203</v>
      </c>
      <c r="H9135" t="s">
        <v>16</v>
      </c>
      <c r="I9135">
        <v>0.1225</v>
      </c>
      <c r="J9135">
        <f t="shared" si="288"/>
        <v>759.86749999999995</v>
      </c>
      <c r="K9135">
        <v>0.68186000000000002</v>
      </c>
      <c r="L9135" s="1">
        <f t="shared" si="289"/>
        <v>4229.5775800000001</v>
      </c>
    </row>
    <row r="9136" spans="1:12" x14ac:dyDescent="0.25">
      <c r="A9136" t="s">
        <v>17639</v>
      </c>
      <c r="B9136" t="s">
        <v>17640</v>
      </c>
      <c r="C9136" t="s">
        <v>17626</v>
      </c>
      <c r="D9136">
        <v>875</v>
      </c>
      <c r="E9136" t="s">
        <v>2673</v>
      </c>
      <c r="F9136" t="s">
        <v>15</v>
      </c>
      <c r="G9136" s="2">
        <v>15000</v>
      </c>
      <c r="H9136" t="s">
        <v>16</v>
      </c>
      <c r="I9136">
        <v>2.9059999999999999E-2</v>
      </c>
      <c r="J9136">
        <f t="shared" si="288"/>
        <v>435.9</v>
      </c>
      <c r="K9136">
        <v>0.28173999999999999</v>
      </c>
      <c r="L9136" s="1">
        <f t="shared" si="289"/>
        <v>4226.0999999999995</v>
      </c>
    </row>
    <row r="9137" spans="1:12" x14ac:dyDescent="0.25">
      <c r="A9137" t="s">
        <v>19138</v>
      </c>
      <c r="B9137" t="s">
        <v>19139</v>
      </c>
      <c r="C9137" t="s">
        <v>19140</v>
      </c>
      <c r="D9137">
        <v>875</v>
      </c>
      <c r="E9137" t="s">
        <v>2673</v>
      </c>
      <c r="F9137" t="s">
        <v>15</v>
      </c>
      <c r="G9137" s="2">
        <v>5900</v>
      </c>
      <c r="H9137" t="s">
        <v>16</v>
      </c>
      <c r="I9137">
        <v>6.8000000000000005E-2</v>
      </c>
      <c r="J9137">
        <f t="shared" si="288"/>
        <v>401.20000000000005</v>
      </c>
      <c r="K9137">
        <v>0.71599999999999997</v>
      </c>
      <c r="L9137" s="1">
        <f t="shared" si="289"/>
        <v>4224.3999999999996</v>
      </c>
    </row>
    <row r="9138" spans="1:12" x14ac:dyDescent="0.25">
      <c r="A9138" t="s">
        <v>16559</v>
      </c>
      <c r="B9138" t="s">
        <v>16560</v>
      </c>
      <c r="C9138" t="s">
        <v>16561</v>
      </c>
      <c r="D9138">
        <v>875</v>
      </c>
      <c r="E9138" t="s">
        <v>2673</v>
      </c>
      <c r="F9138" t="s">
        <v>15</v>
      </c>
      <c r="G9138" s="2">
        <v>3300</v>
      </c>
      <c r="H9138" t="s">
        <v>16</v>
      </c>
      <c r="I9138">
        <v>0.11</v>
      </c>
      <c r="J9138">
        <f t="shared" si="288"/>
        <v>363</v>
      </c>
      <c r="K9138">
        <v>1.28</v>
      </c>
      <c r="L9138" s="1">
        <f t="shared" si="289"/>
        <v>4224</v>
      </c>
    </row>
    <row r="9139" spans="1:12" x14ac:dyDescent="0.25">
      <c r="A9139" t="s">
        <v>22076</v>
      </c>
      <c r="B9139" t="s">
        <v>22077</v>
      </c>
      <c r="C9139" t="s">
        <v>22078</v>
      </c>
      <c r="D9139">
        <v>875</v>
      </c>
      <c r="E9139" t="s">
        <v>2673</v>
      </c>
      <c r="F9139" t="s">
        <v>15</v>
      </c>
      <c r="G9139" s="2">
        <v>21550</v>
      </c>
      <c r="H9139" t="s">
        <v>16</v>
      </c>
      <c r="I9139">
        <v>0.123</v>
      </c>
      <c r="J9139">
        <f t="shared" si="288"/>
        <v>2650.65</v>
      </c>
      <c r="K9139">
        <v>0.19600000000000001</v>
      </c>
      <c r="L9139" s="1">
        <f t="shared" si="289"/>
        <v>4223.8</v>
      </c>
    </row>
    <row r="9140" spans="1:12" x14ac:dyDescent="0.25">
      <c r="A9140" t="s">
        <v>20881</v>
      </c>
      <c r="B9140" t="s">
        <v>20882</v>
      </c>
      <c r="C9140" t="s">
        <v>20880</v>
      </c>
      <c r="D9140">
        <v>875</v>
      </c>
      <c r="E9140" t="s">
        <v>2673</v>
      </c>
      <c r="F9140" t="s">
        <v>15</v>
      </c>
      <c r="G9140" s="2">
        <v>6900</v>
      </c>
      <c r="H9140" t="s">
        <v>4444</v>
      </c>
      <c r="I9140">
        <v>0.10299999999999999</v>
      </c>
      <c r="J9140">
        <f t="shared" si="288"/>
        <v>710.69999999999993</v>
      </c>
      <c r="K9140">
        <v>0.61209999999999998</v>
      </c>
      <c r="L9140" s="1">
        <f t="shared" si="289"/>
        <v>4223.49</v>
      </c>
    </row>
    <row r="9141" spans="1:12" x14ac:dyDescent="0.25">
      <c r="A9141" t="s">
        <v>19295</v>
      </c>
      <c r="B9141" t="s">
        <v>19296</v>
      </c>
      <c r="C9141" t="s">
        <v>15845</v>
      </c>
      <c r="D9141">
        <v>875</v>
      </c>
      <c r="E9141" t="s">
        <v>2673</v>
      </c>
      <c r="F9141" t="s">
        <v>15</v>
      </c>
      <c r="G9141" s="2">
        <v>4262</v>
      </c>
      <c r="H9141" t="s">
        <v>16</v>
      </c>
      <c r="I9141">
        <v>0.14298</v>
      </c>
      <c r="J9141">
        <f t="shared" si="288"/>
        <v>609.38076000000001</v>
      </c>
      <c r="K9141">
        <v>0.99</v>
      </c>
      <c r="L9141" s="1">
        <f t="shared" si="289"/>
        <v>4219.38</v>
      </c>
    </row>
    <row r="9142" spans="1:12" x14ac:dyDescent="0.25">
      <c r="A9142" t="s">
        <v>20005</v>
      </c>
      <c r="B9142" t="s">
        <v>20006</v>
      </c>
      <c r="C9142" t="s">
        <v>20002</v>
      </c>
      <c r="D9142">
        <v>875</v>
      </c>
      <c r="E9142" t="s">
        <v>2673</v>
      </c>
      <c r="F9142" t="s">
        <v>15</v>
      </c>
      <c r="G9142" s="2">
        <v>6250</v>
      </c>
      <c r="H9142" t="s">
        <v>16</v>
      </c>
      <c r="I9142">
        <v>0.15</v>
      </c>
      <c r="J9142">
        <f t="shared" si="288"/>
        <v>937.5</v>
      </c>
      <c r="K9142">
        <v>0.67500000000000004</v>
      </c>
      <c r="L9142" s="1">
        <f t="shared" si="289"/>
        <v>4218.75</v>
      </c>
    </row>
    <row r="9143" spans="1:12" x14ac:dyDescent="0.25">
      <c r="A9143" t="s">
        <v>23285</v>
      </c>
      <c r="B9143" t="s">
        <v>23286</v>
      </c>
      <c r="C9143" t="s">
        <v>23284</v>
      </c>
      <c r="D9143">
        <v>875</v>
      </c>
      <c r="E9143" t="s">
        <v>2673</v>
      </c>
      <c r="F9143" t="s">
        <v>15</v>
      </c>
      <c r="G9143" s="2">
        <v>39785</v>
      </c>
      <c r="H9143" t="s">
        <v>16</v>
      </c>
      <c r="I9143">
        <v>4.5019999999999998E-2</v>
      </c>
      <c r="J9143">
        <f t="shared" si="288"/>
        <v>1791.1206999999999</v>
      </c>
      <c r="K9143">
        <v>0.106</v>
      </c>
      <c r="L9143" s="1">
        <f t="shared" si="289"/>
        <v>4217.21</v>
      </c>
    </row>
    <row r="9144" spans="1:12" x14ac:dyDescent="0.25">
      <c r="A9144" t="s">
        <v>20529</v>
      </c>
      <c r="B9144" t="s">
        <v>20530</v>
      </c>
      <c r="C9144" t="s">
        <v>16106</v>
      </c>
      <c r="D9144">
        <v>875</v>
      </c>
      <c r="E9144" t="s">
        <v>2673</v>
      </c>
      <c r="F9144" t="s">
        <v>15</v>
      </c>
      <c r="G9144" s="2">
        <v>118362</v>
      </c>
      <c r="H9144" t="s">
        <v>16</v>
      </c>
      <c r="I9144">
        <v>2.5000000000000001E-3</v>
      </c>
      <c r="J9144">
        <f t="shared" si="288"/>
        <v>295.90500000000003</v>
      </c>
      <c r="K9144">
        <v>3.5619999999999999E-2</v>
      </c>
      <c r="L9144" s="1">
        <f t="shared" si="289"/>
        <v>4216.0544399999999</v>
      </c>
    </row>
    <row r="9145" spans="1:12" x14ac:dyDescent="0.25">
      <c r="A9145" t="s">
        <v>18753</v>
      </c>
      <c r="B9145" t="s">
        <v>18752</v>
      </c>
      <c r="C9145" t="s">
        <v>18748</v>
      </c>
      <c r="D9145">
        <v>875</v>
      </c>
      <c r="E9145" t="s">
        <v>2673</v>
      </c>
      <c r="F9145" t="s">
        <v>15</v>
      </c>
      <c r="G9145" s="2">
        <v>6569</v>
      </c>
      <c r="H9145" t="s">
        <v>16</v>
      </c>
      <c r="I9145">
        <v>0.13</v>
      </c>
      <c r="J9145">
        <f t="shared" si="288"/>
        <v>853.97</v>
      </c>
      <c r="K9145">
        <v>0.64165000000000005</v>
      </c>
      <c r="L9145" s="1">
        <f t="shared" si="289"/>
        <v>4214.9988499999999</v>
      </c>
    </row>
    <row r="9146" spans="1:12" x14ac:dyDescent="0.25">
      <c r="A9146" t="s">
        <v>21401</v>
      </c>
      <c r="B9146" t="s">
        <v>21402</v>
      </c>
      <c r="C9146" t="s">
        <v>21386</v>
      </c>
      <c r="D9146">
        <v>875</v>
      </c>
      <c r="E9146" t="s">
        <v>2673</v>
      </c>
      <c r="F9146" t="s">
        <v>15</v>
      </c>
      <c r="G9146" s="2">
        <v>4750</v>
      </c>
      <c r="H9146" t="s">
        <v>16</v>
      </c>
      <c r="I9146">
        <v>0.11</v>
      </c>
      <c r="J9146">
        <f t="shared" si="288"/>
        <v>522.5</v>
      </c>
      <c r="K9146">
        <v>0.88600000000000001</v>
      </c>
      <c r="L9146" s="1">
        <f t="shared" si="289"/>
        <v>4208.5</v>
      </c>
    </row>
    <row r="9147" spans="1:12" x14ac:dyDescent="0.25">
      <c r="A9147" t="s">
        <v>16297</v>
      </c>
      <c r="B9147" t="s">
        <v>16298</v>
      </c>
      <c r="C9147" t="s">
        <v>16034</v>
      </c>
      <c r="D9147">
        <v>875</v>
      </c>
      <c r="E9147" t="s">
        <v>2673</v>
      </c>
      <c r="F9147" t="s">
        <v>15</v>
      </c>
      <c r="G9147" s="2">
        <v>4728</v>
      </c>
      <c r="H9147" t="s">
        <v>16</v>
      </c>
      <c r="I9147">
        <v>0.19753000000000001</v>
      </c>
      <c r="J9147">
        <f t="shared" si="288"/>
        <v>933.92184000000009</v>
      </c>
      <c r="K9147">
        <v>0.89</v>
      </c>
      <c r="L9147" s="1">
        <f t="shared" si="289"/>
        <v>4207.92</v>
      </c>
    </row>
    <row r="9148" spans="1:12" x14ac:dyDescent="0.25">
      <c r="A9148" t="s">
        <v>23181</v>
      </c>
      <c r="B9148" t="s">
        <v>23182</v>
      </c>
      <c r="C9148" t="s">
        <v>23183</v>
      </c>
      <c r="D9148">
        <v>875</v>
      </c>
      <c r="E9148" t="s">
        <v>2673</v>
      </c>
      <c r="F9148" t="s">
        <v>15</v>
      </c>
      <c r="G9148" s="2">
        <v>17725</v>
      </c>
      <c r="H9148" t="s">
        <v>16</v>
      </c>
      <c r="I9148">
        <v>5.8000000000000003E-2</v>
      </c>
      <c r="J9148">
        <f t="shared" si="288"/>
        <v>1028.05</v>
      </c>
      <c r="K9148">
        <v>0.2374</v>
      </c>
      <c r="L9148" s="1">
        <f t="shared" si="289"/>
        <v>4207.915</v>
      </c>
    </row>
    <row r="9149" spans="1:12" x14ac:dyDescent="0.25">
      <c r="A9149" t="s">
        <v>22609</v>
      </c>
      <c r="B9149" t="s">
        <v>22610</v>
      </c>
      <c r="C9149" t="s">
        <v>22323</v>
      </c>
      <c r="D9149">
        <v>875</v>
      </c>
      <c r="E9149" t="s">
        <v>2673</v>
      </c>
      <c r="F9149" t="s">
        <v>15</v>
      </c>
      <c r="G9149" s="2">
        <v>39900</v>
      </c>
      <c r="H9149" t="s">
        <v>16</v>
      </c>
      <c r="I9149">
        <v>1.985E-2</v>
      </c>
      <c r="J9149">
        <f t="shared" si="288"/>
        <v>792.01499999999999</v>
      </c>
      <c r="K9149">
        <v>0.10521999999999999</v>
      </c>
      <c r="L9149" s="1">
        <f t="shared" si="289"/>
        <v>4198.2779999999993</v>
      </c>
    </row>
    <row r="9150" spans="1:12" x14ac:dyDescent="0.25">
      <c r="A9150" t="s">
        <v>20740</v>
      </c>
      <c r="B9150" t="s">
        <v>20741</v>
      </c>
      <c r="C9150" t="s">
        <v>20742</v>
      </c>
      <c r="D9150">
        <v>875</v>
      </c>
      <c r="E9150" t="s">
        <v>2673</v>
      </c>
      <c r="F9150" t="s">
        <v>15</v>
      </c>
      <c r="G9150" s="2">
        <v>7470</v>
      </c>
      <c r="H9150" t="s">
        <v>16</v>
      </c>
      <c r="I9150">
        <v>0.38</v>
      </c>
      <c r="J9150">
        <f t="shared" si="288"/>
        <v>2838.6</v>
      </c>
      <c r="K9150">
        <v>0.56200000000000006</v>
      </c>
      <c r="L9150" s="1">
        <f t="shared" si="289"/>
        <v>4198.1400000000003</v>
      </c>
    </row>
    <row r="9151" spans="1:12" x14ac:dyDescent="0.25">
      <c r="A9151" t="s">
        <v>22906</v>
      </c>
      <c r="B9151" t="s">
        <v>22907</v>
      </c>
      <c r="C9151" t="s">
        <v>22908</v>
      </c>
      <c r="D9151">
        <v>875</v>
      </c>
      <c r="E9151" t="s">
        <v>2673</v>
      </c>
      <c r="F9151" t="s">
        <v>15</v>
      </c>
      <c r="G9151" s="2">
        <v>3400</v>
      </c>
      <c r="H9151" t="s">
        <v>16</v>
      </c>
      <c r="I9151">
        <v>6.5189999999999998E-2</v>
      </c>
      <c r="J9151">
        <f t="shared" si="288"/>
        <v>221.64599999999999</v>
      </c>
      <c r="K9151">
        <v>1.23265</v>
      </c>
      <c r="L9151" s="1">
        <f t="shared" si="289"/>
        <v>4191.01</v>
      </c>
    </row>
    <row r="9152" spans="1:12" x14ac:dyDescent="0.25">
      <c r="A9152" t="s">
        <v>20457</v>
      </c>
      <c r="B9152" t="s">
        <v>20458</v>
      </c>
      <c r="C9152" t="s">
        <v>20447</v>
      </c>
      <c r="D9152">
        <v>875</v>
      </c>
      <c r="E9152" t="s">
        <v>2673</v>
      </c>
      <c r="F9152" t="s">
        <v>15</v>
      </c>
      <c r="G9152" s="2">
        <v>41598</v>
      </c>
      <c r="H9152" t="s">
        <v>16</v>
      </c>
      <c r="I9152">
        <v>9.4999999999999998E-3</v>
      </c>
      <c r="J9152">
        <f t="shared" si="288"/>
        <v>395.18099999999998</v>
      </c>
      <c r="K9152">
        <v>0.10062</v>
      </c>
      <c r="L9152" s="1">
        <f t="shared" si="289"/>
        <v>4185.59076</v>
      </c>
    </row>
    <row r="9153" spans="1:12" x14ac:dyDescent="0.25">
      <c r="A9153" t="s">
        <v>23122</v>
      </c>
      <c r="B9153" t="s">
        <v>23123</v>
      </c>
      <c r="C9153" t="s">
        <v>23124</v>
      </c>
      <c r="D9153">
        <v>875</v>
      </c>
      <c r="E9153" t="s">
        <v>2673</v>
      </c>
      <c r="F9153" t="s">
        <v>15</v>
      </c>
      <c r="G9153" s="2">
        <v>12715</v>
      </c>
      <c r="H9153" t="s">
        <v>16</v>
      </c>
      <c r="I9153">
        <v>0.16800000000000001</v>
      </c>
      <c r="J9153">
        <f t="shared" si="288"/>
        <v>2136.1200000000003</v>
      </c>
      <c r="K9153">
        <v>0.32900000000000001</v>
      </c>
      <c r="L9153" s="1">
        <f t="shared" si="289"/>
        <v>4183.2350000000006</v>
      </c>
    </row>
    <row r="9154" spans="1:12" x14ac:dyDescent="0.25">
      <c r="A9154" t="s">
        <v>21089</v>
      </c>
      <c r="B9154" t="s">
        <v>21090</v>
      </c>
      <c r="C9154" t="s">
        <v>17231</v>
      </c>
      <c r="D9154">
        <v>875</v>
      </c>
      <c r="E9154" t="s">
        <v>2673</v>
      </c>
      <c r="F9154" t="s">
        <v>15</v>
      </c>
      <c r="G9154" s="2">
        <v>14274</v>
      </c>
      <c r="H9154" t="s">
        <v>16</v>
      </c>
      <c r="I9154">
        <v>3.4000000000000002E-2</v>
      </c>
      <c r="J9154">
        <f t="shared" si="288"/>
        <v>485.31600000000003</v>
      </c>
      <c r="K9154">
        <v>0.29304000000000002</v>
      </c>
      <c r="L9154" s="1">
        <f t="shared" si="289"/>
        <v>4182.8529600000002</v>
      </c>
    </row>
    <row r="9155" spans="1:12" x14ac:dyDescent="0.25">
      <c r="A9155" t="s">
        <v>24993</v>
      </c>
      <c r="B9155" t="s">
        <v>24994</v>
      </c>
      <c r="C9155" t="s">
        <v>24992</v>
      </c>
      <c r="D9155">
        <v>875</v>
      </c>
      <c r="E9155" t="s">
        <v>2673</v>
      </c>
      <c r="F9155" t="s">
        <v>15</v>
      </c>
      <c r="G9155" s="2">
        <v>157625</v>
      </c>
      <c r="H9155" t="s">
        <v>16</v>
      </c>
      <c r="I9155">
        <v>4.0899999999999999E-3</v>
      </c>
      <c r="J9155">
        <f t="shared" si="288"/>
        <v>644.68624999999997</v>
      </c>
      <c r="K9155">
        <v>2.6499999999999999E-2</v>
      </c>
      <c r="L9155" s="1">
        <f t="shared" si="289"/>
        <v>4177.0625</v>
      </c>
    </row>
    <row r="9156" spans="1:12" x14ac:dyDescent="0.25">
      <c r="A9156" t="s">
        <v>19077</v>
      </c>
      <c r="B9156" t="s">
        <v>19078</v>
      </c>
      <c r="C9156" t="s">
        <v>19070</v>
      </c>
      <c r="D9156">
        <v>875</v>
      </c>
      <c r="E9156" t="s">
        <v>2673</v>
      </c>
      <c r="F9156" t="s">
        <v>15</v>
      </c>
      <c r="G9156" s="2">
        <v>27914</v>
      </c>
      <c r="H9156" t="s">
        <v>16</v>
      </c>
      <c r="I9156">
        <v>2.1229999999999999E-2</v>
      </c>
      <c r="J9156">
        <f t="shared" si="288"/>
        <v>592.61421999999993</v>
      </c>
      <c r="K9156">
        <v>0.14909</v>
      </c>
      <c r="L9156" s="1">
        <f t="shared" si="289"/>
        <v>4161.6982600000001</v>
      </c>
    </row>
    <row r="9157" spans="1:12" x14ac:dyDescent="0.25">
      <c r="A9157" t="s">
        <v>22356</v>
      </c>
      <c r="B9157" t="s">
        <v>22357</v>
      </c>
      <c r="C9157" t="s">
        <v>22358</v>
      </c>
      <c r="D9157">
        <v>875</v>
      </c>
      <c r="E9157" t="s">
        <v>2673</v>
      </c>
      <c r="F9157" t="s">
        <v>15</v>
      </c>
      <c r="G9157" s="2">
        <v>9675</v>
      </c>
      <c r="H9157" t="s">
        <v>16</v>
      </c>
      <c r="I9157">
        <v>5.5E-2</v>
      </c>
      <c r="J9157">
        <f t="shared" si="288"/>
        <v>532.125</v>
      </c>
      <c r="K9157">
        <v>0.43</v>
      </c>
      <c r="L9157" s="1">
        <f t="shared" si="289"/>
        <v>4160.25</v>
      </c>
    </row>
    <row r="9158" spans="1:12" x14ac:dyDescent="0.25">
      <c r="A9158" t="s">
        <v>22017</v>
      </c>
      <c r="B9158" t="s">
        <v>22018</v>
      </c>
      <c r="C9158" t="s">
        <v>22016</v>
      </c>
      <c r="D9158">
        <v>875</v>
      </c>
      <c r="E9158" t="s">
        <v>2673</v>
      </c>
      <c r="F9158" t="s">
        <v>15</v>
      </c>
      <c r="G9158" s="2">
        <v>67940</v>
      </c>
      <c r="H9158" t="s">
        <v>16</v>
      </c>
      <c r="I9158">
        <v>1.291E-2</v>
      </c>
      <c r="J9158">
        <f t="shared" si="288"/>
        <v>877.10539999999992</v>
      </c>
      <c r="K9158">
        <v>6.1120000000000001E-2</v>
      </c>
      <c r="L9158" s="1">
        <f t="shared" si="289"/>
        <v>4152.4928</v>
      </c>
    </row>
    <row r="9159" spans="1:12" x14ac:dyDescent="0.25">
      <c r="A9159" t="s">
        <v>21867</v>
      </c>
      <c r="B9159" t="s">
        <v>21868</v>
      </c>
      <c r="C9159" t="s">
        <v>21866</v>
      </c>
      <c r="D9159">
        <v>875</v>
      </c>
      <c r="E9159" t="s">
        <v>2673</v>
      </c>
      <c r="F9159" t="s">
        <v>15</v>
      </c>
      <c r="G9159" s="2">
        <v>10800</v>
      </c>
      <c r="H9159" t="s">
        <v>16</v>
      </c>
      <c r="I9159">
        <v>2.9590000000000002E-2</v>
      </c>
      <c r="J9159">
        <f t="shared" si="288"/>
        <v>319.572</v>
      </c>
      <c r="K9159">
        <v>0.38419999999999999</v>
      </c>
      <c r="L9159" s="1">
        <f t="shared" si="289"/>
        <v>4149.3599999999997</v>
      </c>
    </row>
    <row r="9160" spans="1:12" x14ac:dyDescent="0.25">
      <c r="A9160" t="s">
        <v>17622</v>
      </c>
      <c r="B9160" t="s">
        <v>17623</v>
      </c>
      <c r="C9160" t="s">
        <v>17009</v>
      </c>
      <c r="D9160">
        <v>875</v>
      </c>
      <c r="E9160" t="s">
        <v>2673</v>
      </c>
      <c r="F9160" t="s">
        <v>15</v>
      </c>
      <c r="G9160" s="2">
        <v>3036</v>
      </c>
      <c r="H9160" t="s">
        <v>16</v>
      </c>
      <c r="I9160">
        <v>0.15</v>
      </c>
      <c r="J9160">
        <f t="shared" si="288"/>
        <v>455.4</v>
      </c>
      <c r="K9160">
        <v>1.3618699999999999</v>
      </c>
      <c r="L9160" s="1">
        <f t="shared" si="289"/>
        <v>4134.6373199999998</v>
      </c>
    </row>
    <row r="9161" spans="1:12" x14ac:dyDescent="0.25">
      <c r="A9161" t="s">
        <v>18838</v>
      </c>
      <c r="B9161" t="s">
        <v>18839</v>
      </c>
      <c r="C9161" t="s">
        <v>17633</v>
      </c>
      <c r="D9161">
        <v>875</v>
      </c>
      <c r="E9161" t="s">
        <v>2673</v>
      </c>
      <c r="F9161" t="s">
        <v>15</v>
      </c>
      <c r="G9161" s="2">
        <v>12517</v>
      </c>
      <c r="H9161" t="s">
        <v>16</v>
      </c>
      <c r="I9161">
        <v>5.9200000000000003E-2</v>
      </c>
      <c r="J9161">
        <f t="shared" si="288"/>
        <v>741.00639999999999</v>
      </c>
      <c r="K9161">
        <v>0.33021</v>
      </c>
      <c r="L9161" s="1">
        <f t="shared" si="289"/>
        <v>4133.2385700000004</v>
      </c>
    </row>
    <row r="9162" spans="1:12" x14ac:dyDescent="0.25">
      <c r="A9162" t="s">
        <v>21113</v>
      </c>
      <c r="B9162" t="s">
        <v>21114</v>
      </c>
      <c r="C9162" t="s">
        <v>19361</v>
      </c>
      <c r="D9162">
        <v>875</v>
      </c>
      <c r="E9162" t="s">
        <v>2673</v>
      </c>
      <c r="F9162" t="s">
        <v>15</v>
      </c>
      <c r="G9162" s="2">
        <v>6200</v>
      </c>
      <c r="H9162" t="s">
        <v>16</v>
      </c>
      <c r="I9162">
        <v>2.47E-2</v>
      </c>
      <c r="J9162">
        <f t="shared" si="288"/>
        <v>153.13999999999999</v>
      </c>
      <c r="K9162">
        <v>0.66642999999999997</v>
      </c>
      <c r="L9162" s="1">
        <f t="shared" si="289"/>
        <v>4131.866</v>
      </c>
    </row>
    <row r="9163" spans="1:12" x14ac:dyDescent="0.25">
      <c r="A9163" t="s">
        <v>21961</v>
      </c>
      <c r="B9163" t="s">
        <v>21962</v>
      </c>
      <c r="C9163" t="s">
        <v>21963</v>
      </c>
      <c r="D9163">
        <v>875</v>
      </c>
      <c r="E9163" t="s">
        <v>2673</v>
      </c>
      <c r="F9163" t="s">
        <v>15</v>
      </c>
      <c r="G9163" s="2">
        <v>2780</v>
      </c>
      <c r="H9163" t="s">
        <v>16</v>
      </c>
      <c r="I9163">
        <v>0.17799999999999999</v>
      </c>
      <c r="J9163">
        <f t="shared" si="288"/>
        <v>494.84</v>
      </c>
      <c r="K9163">
        <v>1.4850000000000001</v>
      </c>
      <c r="L9163" s="1">
        <f t="shared" si="289"/>
        <v>4128.3</v>
      </c>
    </row>
    <row r="9164" spans="1:12" x14ac:dyDescent="0.25">
      <c r="A9164" t="s">
        <v>21358</v>
      </c>
      <c r="B9164" t="s">
        <v>21359</v>
      </c>
      <c r="C9164" t="s">
        <v>21352</v>
      </c>
      <c r="D9164">
        <v>875</v>
      </c>
      <c r="E9164" t="s">
        <v>2673</v>
      </c>
      <c r="F9164" t="s">
        <v>15</v>
      </c>
      <c r="G9164" s="2">
        <v>15212</v>
      </c>
      <c r="H9164" t="s">
        <v>16</v>
      </c>
      <c r="I9164">
        <v>0.03</v>
      </c>
      <c r="J9164">
        <f t="shared" si="288"/>
        <v>456.35999999999996</v>
      </c>
      <c r="K9164">
        <v>0.27090999999999998</v>
      </c>
      <c r="L9164" s="1">
        <f t="shared" si="289"/>
        <v>4121.0829199999998</v>
      </c>
    </row>
    <row r="9165" spans="1:12" x14ac:dyDescent="0.25">
      <c r="A9165" t="s">
        <v>21892</v>
      </c>
      <c r="B9165" t="s">
        <v>21893</v>
      </c>
      <c r="C9165" t="s">
        <v>16291</v>
      </c>
      <c r="D9165">
        <v>875</v>
      </c>
      <c r="E9165" t="s">
        <v>2673</v>
      </c>
      <c r="F9165" t="s">
        <v>15</v>
      </c>
      <c r="G9165" s="2">
        <v>5630</v>
      </c>
      <c r="H9165" t="s">
        <v>16</v>
      </c>
      <c r="I9165">
        <v>0.15134</v>
      </c>
      <c r="J9165">
        <f t="shared" si="288"/>
        <v>852.04420000000005</v>
      </c>
      <c r="K9165">
        <v>0.73</v>
      </c>
      <c r="L9165" s="1">
        <f t="shared" si="289"/>
        <v>4109.8999999999996</v>
      </c>
    </row>
    <row r="9166" spans="1:12" x14ac:dyDescent="0.25">
      <c r="A9166" t="s">
        <v>23893</v>
      </c>
      <c r="B9166" t="s">
        <v>23894</v>
      </c>
      <c r="C9166" t="s">
        <v>23895</v>
      </c>
      <c r="D9166">
        <v>875</v>
      </c>
      <c r="E9166" t="s">
        <v>2673</v>
      </c>
      <c r="F9166" t="s">
        <v>15</v>
      </c>
      <c r="G9166" s="2">
        <v>19850</v>
      </c>
      <c r="H9166" t="s">
        <v>16</v>
      </c>
      <c r="I9166">
        <v>6.9000000000000006E-2</v>
      </c>
      <c r="J9166">
        <f t="shared" si="288"/>
        <v>1369.65</v>
      </c>
      <c r="K9166">
        <v>0.20699999999999999</v>
      </c>
      <c r="L9166" s="1">
        <f t="shared" si="289"/>
        <v>4108.95</v>
      </c>
    </row>
    <row r="9167" spans="1:12" x14ac:dyDescent="0.25">
      <c r="A9167" t="s">
        <v>23380</v>
      </c>
      <c r="B9167" t="s">
        <v>23381</v>
      </c>
      <c r="C9167" t="s">
        <v>23382</v>
      </c>
      <c r="D9167">
        <v>875</v>
      </c>
      <c r="E9167" t="s">
        <v>2673</v>
      </c>
      <c r="F9167" t="s">
        <v>15</v>
      </c>
      <c r="G9167" s="2">
        <v>20000</v>
      </c>
      <c r="H9167" t="s">
        <v>16</v>
      </c>
      <c r="I9167">
        <v>1E-3</v>
      </c>
      <c r="J9167">
        <f t="shared" si="288"/>
        <v>20</v>
      </c>
      <c r="K9167">
        <v>0.20541000000000001</v>
      </c>
      <c r="L9167" s="1">
        <f t="shared" si="289"/>
        <v>4108.2</v>
      </c>
    </row>
    <row r="9168" spans="1:12" x14ac:dyDescent="0.25">
      <c r="A9168" t="s">
        <v>23383</v>
      </c>
      <c r="B9168" t="s">
        <v>23384</v>
      </c>
      <c r="C9168" t="s">
        <v>23385</v>
      </c>
      <c r="D9168">
        <v>875</v>
      </c>
      <c r="E9168" t="s">
        <v>2673</v>
      </c>
      <c r="F9168" t="s">
        <v>15</v>
      </c>
      <c r="G9168" s="2">
        <v>20000</v>
      </c>
      <c r="H9168" t="s">
        <v>16</v>
      </c>
      <c r="I9168">
        <v>1E-3</v>
      </c>
      <c r="J9168">
        <f t="shared" si="288"/>
        <v>20</v>
      </c>
      <c r="K9168">
        <v>0.20541000000000001</v>
      </c>
      <c r="L9168" s="1">
        <f t="shared" si="289"/>
        <v>4108.2</v>
      </c>
    </row>
    <row r="9169" spans="1:12" x14ac:dyDescent="0.25">
      <c r="A9169" t="s">
        <v>23386</v>
      </c>
      <c r="B9169" t="s">
        <v>23387</v>
      </c>
      <c r="C9169" t="s">
        <v>23388</v>
      </c>
      <c r="D9169">
        <v>875</v>
      </c>
      <c r="E9169" t="s">
        <v>2673</v>
      </c>
      <c r="F9169" t="s">
        <v>15</v>
      </c>
      <c r="G9169" s="2">
        <v>20000</v>
      </c>
      <c r="H9169" t="s">
        <v>16</v>
      </c>
      <c r="I9169">
        <v>1E-3</v>
      </c>
      <c r="J9169">
        <f t="shared" si="288"/>
        <v>20</v>
      </c>
      <c r="K9169">
        <v>0.20541000000000001</v>
      </c>
      <c r="L9169" s="1">
        <f t="shared" si="289"/>
        <v>4108.2</v>
      </c>
    </row>
    <row r="9170" spans="1:12" x14ac:dyDescent="0.25">
      <c r="A9170" t="s">
        <v>21659</v>
      </c>
      <c r="B9170" t="s">
        <v>21660</v>
      </c>
      <c r="C9170" t="s">
        <v>15783</v>
      </c>
      <c r="D9170">
        <v>875</v>
      </c>
      <c r="E9170" t="s">
        <v>2673</v>
      </c>
      <c r="F9170" t="s">
        <v>15</v>
      </c>
      <c r="G9170" s="2">
        <v>3525</v>
      </c>
      <c r="H9170" t="s">
        <v>16</v>
      </c>
      <c r="I9170">
        <v>0.13800000000000001</v>
      </c>
      <c r="J9170">
        <f t="shared" si="288"/>
        <v>486.45000000000005</v>
      </c>
      <c r="K9170">
        <v>1.1632</v>
      </c>
      <c r="L9170" s="1">
        <f t="shared" si="289"/>
        <v>4100.28</v>
      </c>
    </row>
    <row r="9171" spans="1:12" x14ac:dyDescent="0.25">
      <c r="A9171" t="s">
        <v>22550</v>
      </c>
      <c r="B9171" t="s">
        <v>22544</v>
      </c>
      <c r="C9171" t="s">
        <v>22549</v>
      </c>
      <c r="D9171">
        <v>875</v>
      </c>
      <c r="E9171" t="s">
        <v>2673</v>
      </c>
      <c r="F9171" t="s">
        <v>15</v>
      </c>
      <c r="G9171" s="2">
        <v>46120</v>
      </c>
      <c r="H9171" t="s">
        <v>16</v>
      </c>
      <c r="I9171">
        <v>2.01E-2</v>
      </c>
      <c r="J9171">
        <f t="shared" si="288"/>
        <v>927.01199999999994</v>
      </c>
      <c r="K9171">
        <v>8.8900000000000007E-2</v>
      </c>
      <c r="L9171" s="1">
        <f t="shared" si="289"/>
        <v>4100.0680000000002</v>
      </c>
    </row>
    <row r="9172" spans="1:12" x14ac:dyDescent="0.25">
      <c r="A9172" t="s">
        <v>19062</v>
      </c>
      <c r="B9172" t="s">
        <v>19063</v>
      </c>
      <c r="C9172" t="s">
        <v>19049</v>
      </c>
      <c r="D9172">
        <v>875</v>
      </c>
      <c r="E9172" t="s">
        <v>2673</v>
      </c>
      <c r="F9172" t="s">
        <v>15</v>
      </c>
      <c r="G9172" s="2">
        <v>32088</v>
      </c>
      <c r="H9172" t="s">
        <v>16</v>
      </c>
      <c r="I9172">
        <v>1.6809999999999999E-2</v>
      </c>
      <c r="J9172">
        <f t="shared" si="288"/>
        <v>539.39927999999998</v>
      </c>
      <c r="K9172">
        <v>0.12751000000000001</v>
      </c>
      <c r="L9172" s="1">
        <f t="shared" si="289"/>
        <v>4091.5408800000005</v>
      </c>
    </row>
    <row r="9173" spans="1:12" x14ac:dyDescent="0.25">
      <c r="A9173" t="s">
        <v>24282</v>
      </c>
      <c r="B9173" t="s">
        <v>24283</v>
      </c>
      <c r="C9173" t="s">
        <v>15839</v>
      </c>
      <c r="D9173">
        <v>875</v>
      </c>
      <c r="E9173" t="s">
        <v>2673</v>
      </c>
      <c r="F9173" t="s">
        <v>15</v>
      </c>
      <c r="G9173" s="2">
        <v>95936</v>
      </c>
      <c r="H9173" t="s">
        <v>16</v>
      </c>
      <c r="I9173">
        <v>5.7200000000000003E-3</v>
      </c>
      <c r="J9173">
        <f t="shared" si="288"/>
        <v>548.75391999999999</v>
      </c>
      <c r="K9173">
        <v>4.2560000000000001E-2</v>
      </c>
      <c r="L9173" s="1">
        <f t="shared" si="289"/>
        <v>4083.0361600000001</v>
      </c>
    </row>
    <row r="9174" spans="1:12" x14ac:dyDescent="0.25">
      <c r="A9174" t="s">
        <v>19016</v>
      </c>
      <c r="B9174" t="s">
        <v>19017</v>
      </c>
      <c r="C9174" t="s">
        <v>16912</v>
      </c>
      <c r="D9174">
        <v>875</v>
      </c>
      <c r="E9174" t="s">
        <v>2673</v>
      </c>
      <c r="F9174" t="s">
        <v>15</v>
      </c>
      <c r="G9174" s="2">
        <v>27980</v>
      </c>
      <c r="H9174" t="s">
        <v>16</v>
      </c>
      <c r="I9174">
        <v>0.02</v>
      </c>
      <c r="J9174">
        <f t="shared" si="288"/>
        <v>559.6</v>
      </c>
      <c r="K9174">
        <v>0.14591000000000001</v>
      </c>
      <c r="L9174" s="1">
        <f t="shared" si="289"/>
        <v>4082.5618000000004</v>
      </c>
    </row>
    <row r="9175" spans="1:12" x14ac:dyDescent="0.25">
      <c r="A9175" t="s">
        <v>20597</v>
      </c>
      <c r="B9175" t="s">
        <v>20598</v>
      </c>
      <c r="C9175" t="s">
        <v>16573</v>
      </c>
      <c r="D9175">
        <v>875</v>
      </c>
      <c r="E9175" t="s">
        <v>2673</v>
      </c>
      <c r="F9175" t="s">
        <v>15</v>
      </c>
      <c r="G9175" s="2">
        <v>15786</v>
      </c>
      <c r="H9175" t="s">
        <v>16</v>
      </c>
      <c r="I9175">
        <v>3.9399999999999998E-2</v>
      </c>
      <c r="J9175">
        <f t="shared" si="288"/>
        <v>621.96839999999997</v>
      </c>
      <c r="K9175">
        <v>0.25856000000000001</v>
      </c>
      <c r="L9175" s="1">
        <f t="shared" si="289"/>
        <v>4081.6281600000002</v>
      </c>
    </row>
    <row r="9176" spans="1:12" x14ac:dyDescent="0.25">
      <c r="A9176" t="s">
        <v>19060</v>
      </c>
      <c r="B9176" t="s">
        <v>19061</v>
      </c>
      <c r="C9176" t="s">
        <v>19049</v>
      </c>
      <c r="D9176">
        <v>875</v>
      </c>
      <c r="E9176" t="s">
        <v>2673</v>
      </c>
      <c r="F9176" t="s">
        <v>15</v>
      </c>
      <c r="G9176" s="2">
        <v>31906</v>
      </c>
      <c r="H9176" t="s">
        <v>16</v>
      </c>
      <c r="I9176">
        <v>1.6809999999999999E-2</v>
      </c>
      <c r="J9176">
        <f t="shared" si="288"/>
        <v>536.33985999999993</v>
      </c>
      <c r="K9176">
        <v>0.12751000000000001</v>
      </c>
      <c r="L9176" s="1">
        <f t="shared" si="289"/>
        <v>4068.3340600000006</v>
      </c>
    </row>
    <row r="9177" spans="1:12" x14ac:dyDescent="0.25">
      <c r="A9177" t="s">
        <v>16113</v>
      </c>
      <c r="B9177" t="s">
        <v>16114</v>
      </c>
      <c r="C9177" t="s">
        <v>16115</v>
      </c>
      <c r="D9177">
        <v>875</v>
      </c>
      <c r="E9177" t="s">
        <v>2673</v>
      </c>
      <c r="F9177" t="s">
        <v>15</v>
      </c>
      <c r="G9177" s="2">
        <v>8400</v>
      </c>
      <c r="H9177" t="s">
        <v>16</v>
      </c>
      <c r="I9177">
        <v>1.9E-2</v>
      </c>
      <c r="J9177">
        <f t="shared" si="288"/>
        <v>159.6</v>
      </c>
      <c r="K9177">
        <v>0.48299999999999998</v>
      </c>
      <c r="L9177" s="1">
        <f t="shared" si="289"/>
        <v>4057.2</v>
      </c>
    </row>
    <row r="9178" spans="1:12" x14ac:dyDescent="0.25">
      <c r="A9178" t="s">
        <v>20247</v>
      </c>
      <c r="B9178" t="s">
        <v>20248</v>
      </c>
      <c r="C9178" t="s">
        <v>16034</v>
      </c>
      <c r="D9178">
        <v>875</v>
      </c>
      <c r="E9178" t="s">
        <v>2673</v>
      </c>
      <c r="F9178" t="s">
        <v>15</v>
      </c>
      <c r="G9178" s="2">
        <v>3406</v>
      </c>
      <c r="H9178" t="s">
        <v>16</v>
      </c>
      <c r="I9178">
        <v>6.8000000000000005E-2</v>
      </c>
      <c r="J9178">
        <f t="shared" si="288"/>
        <v>231.608</v>
      </c>
      <c r="K9178">
        <v>1.19</v>
      </c>
      <c r="L9178" s="1">
        <f t="shared" si="289"/>
        <v>4053.14</v>
      </c>
    </row>
    <row r="9179" spans="1:12" x14ac:dyDescent="0.25">
      <c r="A9179" t="s">
        <v>18775</v>
      </c>
      <c r="B9179" t="s">
        <v>18776</v>
      </c>
      <c r="C9179" t="s">
        <v>16912</v>
      </c>
      <c r="D9179">
        <v>875</v>
      </c>
      <c r="E9179" t="s">
        <v>2673</v>
      </c>
      <c r="F9179" t="s">
        <v>15</v>
      </c>
      <c r="G9179" s="2">
        <v>12200</v>
      </c>
      <c r="H9179" t="s">
        <v>16</v>
      </c>
      <c r="I9179">
        <v>2.06E-2</v>
      </c>
      <c r="J9179">
        <f t="shared" si="288"/>
        <v>251.32</v>
      </c>
      <c r="K9179">
        <v>0.33200000000000002</v>
      </c>
      <c r="L9179" s="1">
        <f t="shared" si="289"/>
        <v>4050.4</v>
      </c>
    </row>
    <row r="9180" spans="1:12" x14ac:dyDescent="0.25">
      <c r="A9180" t="s">
        <v>24331</v>
      </c>
      <c r="B9180" t="s">
        <v>24332</v>
      </c>
      <c r="C9180" t="s">
        <v>24333</v>
      </c>
      <c r="D9180">
        <v>875</v>
      </c>
      <c r="E9180" t="s">
        <v>2673</v>
      </c>
      <c r="F9180" t="s">
        <v>15</v>
      </c>
      <c r="G9180" s="2">
        <v>10435</v>
      </c>
      <c r="H9180" t="s">
        <v>16</v>
      </c>
      <c r="I9180">
        <v>1E-3</v>
      </c>
      <c r="J9180">
        <f t="shared" si="288"/>
        <v>10.435</v>
      </c>
      <c r="K9180">
        <v>0.38800000000000001</v>
      </c>
      <c r="L9180" s="1">
        <f t="shared" si="289"/>
        <v>4048.78</v>
      </c>
    </row>
    <row r="9181" spans="1:12" x14ac:dyDescent="0.25">
      <c r="A9181" t="s">
        <v>20615</v>
      </c>
      <c r="B9181" t="s">
        <v>20616</v>
      </c>
      <c r="C9181" t="s">
        <v>16573</v>
      </c>
      <c r="D9181">
        <v>875</v>
      </c>
      <c r="E9181" t="s">
        <v>2673</v>
      </c>
      <c r="F9181" t="s">
        <v>15</v>
      </c>
      <c r="G9181" s="2">
        <v>10375</v>
      </c>
      <c r="H9181" t="s">
        <v>16</v>
      </c>
      <c r="I9181">
        <v>3.7440000000000001E-2</v>
      </c>
      <c r="J9181">
        <f t="shared" si="288"/>
        <v>388.44</v>
      </c>
      <c r="K9181">
        <v>0.38961000000000001</v>
      </c>
      <c r="L9181" s="1">
        <f t="shared" si="289"/>
        <v>4042.2037500000001</v>
      </c>
    </row>
    <row r="9182" spans="1:12" x14ac:dyDescent="0.25">
      <c r="A9182" t="s">
        <v>23834</v>
      </c>
      <c r="B9182" t="s">
        <v>23835</v>
      </c>
      <c r="C9182" t="s">
        <v>23833</v>
      </c>
      <c r="D9182">
        <v>875</v>
      </c>
      <c r="E9182" t="s">
        <v>2673</v>
      </c>
      <c r="F9182" t="s">
        <v>15</v>
      </c>
      <c r="G9182" s="2">
        <v>7720</v>
      </c>
      <c r="H9182" t="s">
        <v>16</v>
      </c>
      <c r="I9182">
        <v>0</v>
      </c>
      <c r="J9182">
        <f t="shared" si="288"/>
        <v>0</v>
      </c>
      <c r="K9182">
        <v>0.52295000000000003</v>
      </c>
      <c r="L9182" s="1">
        <f t="shared" si="289"/>
        <v>4037.174</v>
      </c>
    </row>
    <row r="9183" spans="1:12" x14ac:dyDescent="0.25">
      <c r="A9183" t="s">
        <v>12735</v>
      </c>
      <c r="B9183" t="s">
        <v>12736</v>
      </c>
      <c r="C9183" t="s">
        <v>12737</v>
      </c>
      <c r="D9183">
        <v>854</v>
      </c>
      <c r="E9183" t="s">
        <v>2673</v>
      </c>
      <c r="F9183" t="s">
        <v>15</v>
      </c>
      <c r="G9183" s="2">
        <v>2052</v>
      </c>
      <c r="H9183" t="s">
        <v>16</v>
      </c>
      <c r="I9183">
        <v>0.433</v>
      </c>
      <c r="J9183">
        <f t="shared" si="288"/>
        <v>888.51599999999996</v>
      </c>
      <c r="K9183">
        <v>1.96</v>
      </c>
      <c r="L9183" s="1">
        <f t="shared" si="289"/>
        <v>4021.92</v>
      </c>
    </row>
    <row r="9184" spans="1:12" x14ac:dyDescent="0.25">
      <c r="A9184" t="s">
        <v>19639</v>
      </c>
      <c r="B9184" t="s">
        <v>19640</v>
      </c>
      <c r="C9184" t="s">
        <v>19638</v>
      </c>
      <c r="D9184">
        <v>875</v>
      </c>
      <c r="E9184" t="s">
        <v>2673</v>
      </c>
      <c r="F9184" t="s">
        <v>15</v>
      </c>
      <c r="G9184" s="2">
        <v>5618</v>
      </c>
      <c r="H9184" t="s">
        <v>16</v>
      </c>
      <c r="I9184">
        <v>0.14399999999999999</v>
      </c>
      <c r="J9184">
        <f t="shared" si="288"/>
        <v>808.99199999999996</v>
      </c>
      <c r="K9184">
        <v>0.71582000000000001</v>
      </c>
      <c r="L9184" s="1">
        <f t="shared" si="289"/>
        <v>4021.47676</v>
      </c>
    </row>
    <row r="9185" spans="1:12" x14ac:dyDescent="0.25">
      <c r="A9185" t="s">
        <v>23444</v>
      </c>
      <c r="B9185" t="s">
        <v>23445</v>
      </c>
      <c r="C9185" t="s">
        <v>23446</v>
      </c>
      <c r="D9185">
        <v>875</v>
      </c>
      <c r="E9185" t="s">
        <v>2673</v>
      </c>
      <c r="F9185" t="s">
        <v>15</v>
      </c>
      <c r="G9185" s="2">
        <v>37046</v>
      </c>
      <c r="H9185" t="s">
        <v>16</v>
      </c>
      <c r="I9185">
        <v>2.5999999999999999E-3</v>
      </c>
      <c r="J9185">
        <f t="shared" si="288"/>
        <v>96.319599999999994</v>
      </c>
      <c r="K9185">
        <v>0.10841000000000001</v>
      </c>
      <c r="L9185" s="1">
        <f t="shared" si="289"/>
        <v>4016.1568600000001</v>
      </c>
    </row>
    <row r="9186" spans="1:12" x14ac:dyDescent="0.25">
      <c r="A9186" t="s">
        <v>24510</v>
      </c>
      <c r="B9186" t="s">
        <v>24511</v>
      </c>
      <c r="C9186" t="s">
        <v>24509</v>
      </c>
      <c r="D9186">
        <v>875</v>
      </c>
      <c r="E9186" t="s">
        <v>2673</v>
      </c>
      <c r="F9186" t="s">
        <v>15</v>
      </c>
      <c r="G9186" s="2">
        <v>51920</v>
      </c>
      <c r="H9186" t="s">
        <v>16</v>
      </c>
      <c r="I9186">
        <v>3.0689999999999999E-2</v>
      </c>
      <c r="J9186">
        <f t="shared" ref="J9186:J9249" si="290">G9186*I9186</f>
        <v>1593.4248</v>
      </c>
      <c r="K9186">
        <v>7.7299999999999994E-2</v>
      </c>
      <c r="L9186" s="1">
        <f t="shared" ref="L9186:L9249" si="291">G9186*K9186</f>
        <v>4013.4159999999997</v>
      </c>
    </row>
    <row r="9187" spans="1:12" x14ac:dyDescent="0.25">
      <c r="A9187" t="s">
        <v>16186</v>
      </c>
      <c r="B9187" t="s">
        <v>16187</v>
      </c>
      <c r="C9187" t="s">
        <v>16188</v>
      </c>
      <c r="D9187">
        <v>875</v>
      </c>
      <c r="E9187" t="s">
        <v>2673</v>
      </c>
      <c r="F9187" t="s">
        <v>15</v>
      </c>
      <c r="G9187" s="2">
        <v>4880</v>
      </c>
      <c r="H9187" t="s">
        <v>16</v>
      </c>
      <c r="I9187">
        <v>0.63</v>
      </c>
      <c r="J9187">
        <f t="shared" si="290"/>
        <v>3074.4</v>
      </c>
      <c r="K9187">
        <v>0.82199999999999995</v>
      </c>
      <c r="L9187" s="1">
        <f t="shared" si="291"/>
        <v>4011.3599999999997</v>
      </c>
    </row>
    <row r="9188" spans="1:12" x14ac:dyDescent="0.25">
      <c r="A9188" t="s">
        <v>16020</v>
      </c>
      <c r="B9188" t="s">
        <v>16021</v>
      </c>
      <c r="C9188" t="s">
        <v>16022</v>
      </c>
      <c r="D9188">
        <v>875</v>
      </c>
      <c r="E9188" t="s">
        <v>2673</v>
      </c>
      <c r="F9188" t="s">
        <v>15</v>
      </c>
      <c r="G9188" s="2">
        <v>7353</v>
      </c>
      <c r="H9188" t="s">
        <v>16</v>
      </c>
      <c r="I9188">
        <v>0.59399999999999997</v>
      </c>
      <c r="J9188">
        <f t="shared" si="290"/>
        <v>4367.6819999999998</v>
      </c>
      <c r="K9188">
        <v>0.54500000000000004</v>
      </c>
      <c r="L9188" s="1">
        <f t="shared" si="291"/>
        <v>4007.3850000000002</v>
      </c>
    </row>
    <row r="9189" spans="1:12" x14ac:dyDescent="0.25">
      <c r="A9189" t="s">
        <v>19064</v>
      </c>
      <c r="B9189" t="s">
        <v>19065</v>
      </c>
      <c r="C9189" t="s">
        <v>19049</v>
      </c>
      <c r="D9189">
        <v>875</v>
      </c>
      <c r="E9189" t="s">
        <v>2673</v>
      </c>
      <c r="F9189" t="s">
        <v>15</v>
      </c>
      <c r="G9189" s="2">
        <v>31360</v>
      </c>
      <c r="H9189" t="s">
        <v>16</v>
      </c>
      <c r="I9189">
        <v>1.6809999999999999E-2</v>
      </c>
      <c r="J9189">
        <f t="shared" si="290"/>
        <v>527.16159999999991</v>
      </c>
      <c r="K9189">
        <v>0.12751000000000001</v>
      </c>
      <c r="L9189" s="1">
        <f t="shared" si="291"/>
        <v>3998.7136000000005</v>
      </c>
    </row>
    <row r="9190" spans="1:12" x14ac:dyDescent="0.25">
      <c r="A9190" t="s">
        <v>22122</v>
      </c>
      <c r="B9190" t="s">
        <v>22123</v>
      </c>
      <c r="C9190" t="s">
        <v>22124</v>
      </c>
      <c r="D9190">
        <v>875</v>
      </c>
      <c r="E9190" t="s">
        <v>2673</v>
      </c>
      <c r="F9190" t="s">
        <v>15</v>
      </c>
      <c r="G9190" s="2">
        <v>15613</v>
      </c>
      <c r="H9190" t="s">
        <v>16</v>
      </c>
      <c r="I9190">
        <v>6.0900000000000003E-2</v>
      </c>
      <c r="J9190">
        <f t="shared" si="290"/>
        <v>950.83170000000007</v>
      </c>
      <c r="K9190">
        <v>0.25600000000000001</v>
      </c>
      <c r="L9190" s="1">
        <f t="shared" si="291"/>
        <v>3996.9279999999999</v>
      </c>
    </row>
    <row r="9191" spans="1:12" x14ac:dyDescent="0.25">
      <c r="A9191" t="s">
        <v>21812</v>
      </c>
      <c r="B9191" t="s">
        <v>21813</v>
      </c>
      <c r="C9191" t="s">
        <v>21811</v>
      </c>
      <c r="D9191">
        <v>875</v>
      </c>
      <c r="E9191" t="s">
        <v>2673</v>
      </c>
      <c r="F9191" t="s">
        <v>15</v>
      </c>
      <c r="G9191" s="2">
        <v>3932</v>
      </c>
      <c r="H9191" t="s">
        <v>16</v>
      </c>
      <c r="I9191">
        <v>0.23699999999999999</v>
      </c>
      <c r="J9191">
        <f t="shared" si="290"/>
        <v>931.8839999999999</v>
      </c>
      <c r="K9191">
        <v>1.016</v>
      </c>
      <c r="L9191" s="1">
        <f t="shared" si="291"/>
        <v>3994.9120000000003</v>
      </c>
    </row>
    <row r="9192" spans="1:12" x14ac:dyDescent="0.25">
      <c r="A9192" t="s">
        <v>16382</v>
      </c>
      <c r="B9192" t="s">
        <v>16383</v>
      </c>
      <c r="C9192" t="s">
        <v>16384</v>
      </c>
      <c r="D9192">
        <v>875</v>
      </c>
      <c r="E9192" t="s">
        <v>2673</v>
      </c>
      <c r="F9192" t="s">
        <v>15</v>
      </c>
      <c r="G9192" s="2">
        <v>9788</v>
      </c>
      <c r="H9192" t="s">
        <v>16</v>
      </c>
      <c r="I9192">
        <v>0.15090000000000001</v>
      </c>
      <c r="J9192">
        <f t="shared" si="290"/>
        <v>1477.0092</v>
      </c>
      <c r="K9192">
        <v>0.40794999999999998</v>
      </c>
      <c r="L9192" s="1">
        <f t="shared" si="291"/>
        <v>3993.0146</v>
      </c>
    </row>
    <row r="9193" spans="1:12" x14ac:dyDescent="0.25">
      <c r="A9193" t="s">
        <v>23081</v>
      </c>
      <c r="B9193" t="s">
        <v>23082</v>
      </c>
      <c r="C9193" t="s">
        <v>23083</v>
      </c>
      <c r="D9193">
        <v>875</v>
      </c>
      <c r="E9193" t="s">
        <v>2673</v>
      </c>
      <c r="F9193" t="s">
        <v>15</v>
      </c>
      <c r="G9193" s="2">
        <v>8800</v>
      </c>
      <c r="H9193" t="s">
        <v>16</v>
      </c>
      <c r="I9193">
        <v>0.1</v>
      </c>
      <c r="J9193">
        <f t="shared" si="290"/>
        <v>880</v>
      </c>
      <c r="K9193">
        <v>0.4521</v>
      </c>
      <c r="L9193" s="1">
        <f t="shared" si="291"/>
        <v>3978.48</v>
      </c>
    </row>
    <row r="9194" spans="1:12" x14ac:dyDescent="0.25">
      <c r="A9194" t="s">
        <v>23369</v>
      </c>
      <c r="B9194" t="s">
        <v>23370</v>
      </c>
      <c r="C9194" t="s">
        <v>23366</v>
      </c>
      <c r="D9194">
        <v>875</v>
      </c>
      <c r="E9194" t="s">
        <v>2673</v>
      </c>
      <c r="F9194" t="s">
        <v>15</v>
      </c>
      <c r="G9194" s="2">
        <v>97200</v>
      </c>
      <c r="H9194" t="s">
        <v>16</v>
      </c>
      <c r="I9194">
        <v>1.58E-3</v>
      </c>
      <c r="J9194">
        <f t="shared" si="290"/>
        <v>153.57599999999999</v>
      </c>
      <c r="K9194">
        <v>4.0919999999999998E-2</v>
      </c>
      <c r="L9194" s="1">
        <f t="shared" si="291"/>
        <v>3977.424</v>
      </c>
    </row>
    <row r="9195" spans="1:12" x14ac:dyDescent="0.25">
      <c r="A9195" t="s">
        <v>24939</v>
      </c>
      <c r="B9195" t="s">
        <v>24940</v>
      </c>
      <c r="C9195" t="s">
        <v>15839</v>
      </c>
      <c r="D9195">
        <v>875</v>
      </c>
      <c r="E9195" t="s">
        <v>2673</v>
      </c>
      <c r="F9195" t="s">
        <v>15</v>
      </c>
      <c r="G9195" s="2">
        <v>90400</v>
      </c>
      <c r="H9195" t="s">
        <v>16</v>
      </c>
      <c r="I9195">
        <v>3.5100000000000001E-3</v>
      </c>
      <c r="J9195">
        <f t="shared" si="290"/>
        <v>317.30400000000003</v>
      </c>
      <c r="K9195">
        <v>4.3970000000000002E-2</v>
      </c>
      <c r="L9195" s="1">
        <f t="shared" si="291"/>
        <v>3974.8880000000004</v>
      </c>
    </row>
    <row r="9196" spans="1:12" x14ac:dyDescent="0.25">
      <c r="A9196" t="s">
        <v>21319</v>
      </c>
      <c r="B9196" t="s">
        <v>21320</v>
      </c>
      <c r="C9196" t="s">
        <v>21318</v>
      </c>
      <c r="D9196">
        <v>875</v>
      </c>
      <c r="E9196" t="s">
        <v>2673</v>
      </c>
      <c r="F9196" t="s">
        <v>15</v>
      </c>
      <c r="G9196" s="2">
        <v>30362</v>
      </c>
      <c r="H9196" t="s">
        <v>16</v>
      </c>
      <c r="I9196">
        <v>1.2E-2</v>
      </c>
      <c r="J9196">
        <f t="shared" si="290"/>
        <v>364.34399999999999</v>
      </c>
      <c r="K9196">
        <v>0.13072</v>
      </c>
      <c r="L9196" s="1">
        <f t="shared" si="291"/>
        <v>3968.9206400000003</v>
      </c>
    </row>
    <row r="9197" spans="1:12" x14ac:dyDescent="0.25">
      <c r="A9197" t="s">
        <v>19001</v>
      </c>
      <c r="B9197" t="s">
        <v>19002</v>
      </c>
      <c r="C9197" t="s">
        <v>18996</v>
      </c>
      <c r="D9197">
        <v>875</v>
      </c>
      <c r="E9197" t="s">
        <v>2673</v>
      </c>
      <c r="F9197" t="s">
        <v>15</v>
      </c>
      <c r="G9197" s="2">
        <v>18521</v>
      </c>
      <c r="H9197" t="s">
        <v>16</v>
      </c>
      <c r="I9197">
        <v>2.46E-2</v>
      </c>
      <c r="J9197">
        <f t="shared" si="290"/>
        <v>455.61660000000001</v>
      </c>
      <c r="K9197">
        <v>0.21421999999999999</v>
      </c>
      <c r="L9197" s="1">
        <f t="shared" si="291"/>
        <v>3967.56862</v>
      </c>
    </row>
    <row r="9198" spans="1:12" x14ac:dyDescent="0.25">
      <c r="A9198" t="s">
        <v>24403</v>
      </c>
      <c r="B9198" t="s">
        <v>24404</v>
      </c>
      <c r="C9198" t="s">
        <v>24405</v>
      </c>
      <c r="D9198">
        <v>875</v>
      </c>
      <c r="E9198" t="s">
        <v>2673</v>
      </c>
      <c r="F9198" t="s">
        <v>15</v>
      </c>
      <c r="G9198" s="2">
        <v>6690</v>
      </c>
      <c r="H9198" t="s">
        <v>16</v>
      </c>
      <c r="I9198">
        <v>0.10199999999999999</v>
      </c>
      <c r="J9198">
        <f t="shared" si="290"/>
        <v>682.38</v>
      </c>
      <c r="K9198">
        <v>0.59299999999999997</v>
      </c>
      <c r="L9198" s="1">
        <f t="shared" si="291"/>
        <v>3967.1699999999996</v>
      </c>
    </row>
    <row r="9199" spans="1:12" x14ac:dyDescent="0.25">
      <c r="A9199" t="s">
        <v>23913</v>
      </c>
      <c r="B9199" t="s">
        <v>23914</v>
      </c>
      <c r="C9199" t="s">
        <v>23915</v>
      </c>
      <c r="D9199">
        <v>875</v>
      </c>
      <c r="E9199" t="s">
        <v>2673</v>
      </c>
      <c r="F9199" t="s">
        <v>15</v>
      </c>
      <c r="G9199" s="2">
        <v>226570</v>
      </c>
      <c r="H9199" t="s">
        <v>16</v>
      </c>
      <c r="I9199">
        <v>3.0400000000000002E-3</v>
      </c>
      <c r="J9199">
        <f t="shared" si="290"/>
        <v>688.77280000000007</v>
      </c>
      <c r="K9199">
        <v>1.7500000000000002E-2</v>
      </c>
      <c r="L9199" s="1">
        <f t="shared" si="291"/>
        <v>3964.9750000000004</v>
      </c>
    </row>
    <row r="9200" spans="1:12" x14ac:dyDescent="0.25">
      <c r="A9200" t="s">
        <v>20348</v>
      </c>
      <c r="B9200" t="s">
        <v>20349</v>
      </c>
      <c r="C9200" t="s">
        <v>20350</v>
      </c>
      <c r="D9200">
        <v>875</v>
      </c>
      <c r="E9200" t="s">
        <v>2673</v>
      </c>
      <c r="F9200" t="s">
        <v>15</v>
      </c>
      <c r="G9200" s="2">
        <v>4000</v>
      </c>
      <c r="H9200" t="s">
        <v>16</v>
      </c>
      <c r="I9200">
        <v>0.16500000000000001</v>
      </c>
      <c r="J9200">
        <f t="shared" si="290"/>
        <v>660</v>
      </c>
      <c r="K9200">
        <v>0.99</v>
      </c>
      <c r="L9200" s="1">
        <f t="shared" si="291"/>
        <v>3960</v>
      </c>
    </row>
    <row r="9201" spans="1:12" x14ac:dyDescent="0.25">
      <c r="A9201" t="s">
        <v>20515</v>
      </c>
      <c r="B9201" t="s">
        <v>20516</v>
      </c>
      <c r="C9201" t="s">
        <v>16106</v>
      </c>
      <c r="D9201">
        <v>875</v>
      </c>
      <c r="E9201" t="s">
        <v>2673</v>
      </c>
      <c r="F9201" t="s">
        <v>15</v>
      </c>
      <c r="G9201" s="2">
        <v>99990</v>
      </c>
      <c r="H9201" t="s">
        <v>16</v>
      </c>
      <c r="I9201">
        <v>2.5000000000000001E-3</v>
      </c>
      <c r="J9201">
        <f t="shared" si="290"/>
        <v>249.97499999999999</v>
      </c>
      <c r="K9201">
        <v>3.9460000000000002E-2</v>
      </c>
      <c r="L9201" s="1">
        <f t="shared" si="291"/>
        <v>3945.6054000000004</v>
      </c>
    </row>
    <row r="9202" spans="1:12" x14ac:dyDescent="0.25">
      <c r="A9202" t="s">
        <v>24322</v>
      </c>
      <c r="B9202" t="s">
        <v>24323</v>
      </c>
      <c r="C9202" t="s">
        <v>24317</v>
      </c>
      <c r="D9202">
        <v>875</v>
      </c>
      <c r="E9202" t="s">
        <v>2673</v>
      </c>
      <c r="F9202" t="s">
        <v>15</v>
      </c>
      <c r="G9202" s="2">
        <v>5210</v>
      </c>
      <c r="H9202" t="s">
        <v>16</v>
      </c>
      <c r="I9202">
        <v>0.121</v>
      </c>
      <c r="J9202">
        <f t="shared" si="290"/>
        <v>630.41</v>
      </c>
      <c r="K9202">
        <v>0.754</v>
      </c>
      <c r="L9202" s="1">
        <f t="shared" si="291"/>
        <v>3928.34</v>
      </c>
    </row>
    <row r="9203" spans="1:12" x14ac:dyDescent="0.25">
      <c r="A9203" t="s">
        <v>23094</v>
      </c>
      <c r="B9203" t="s">
        <v>23095</v>
      </c>
      <c r="C9203" t="s">
        <v>23096</v>
      </c>
      <c r="D9203">
        <v>875</v>
      </c>
      <c r="E9203" t="s">
        <v>2673</v>
      </c>
      <c r="F9203" t="s">
        <v>15</v>
      </c>
      <c r="G9203" s="2">
        <v>8500</v>
      </c>
      <c r="H9203" t="s">
        <v>16</v>
      </c>
      <c r="I9203">
        <v>0.18099999999999999</v>
      </c>
      <c r="J9203">
        <f t="shared" si="290"/>
        <v>1538.5</v>
      </c>
      <c r="K9203">
        <v>0.46200000000000002</v>
      </c>
      <c r="L9203" s="1">
        <f t="shared" si="291"/>
        <v>3927</v>
      </c>
    </row>
    <row r="9204" spans="1:12" x14ac:dyDescent="0.25">
      <c r="A9204" t="s">
        <v>23885</v>
      </c>
      <c r="B9204" t="s">
        <v>23886</v>
      </c>
      <c r="C9204" t="s">
        <v>23887</v>
      </c>
      <c r="D9204">
        <v>875</v>
      </c>
      <c r="E9204" t="s">
        <v>2673</v>
      </c>
      <c r="F9204" t="s">
        <v>15</v>
      </c>
      <c r="G9204" s="2">
        <v>23300</v>
      </c>
      <c r="H9204" t="s">
        <v>16</v>
      </c>
      <c r="I9204">
        <v>6.6000000000000003E-2</v>
      </c>
      <c r="J9204">
        <f t="shared" si="290"/>
        <v>1537.8000000000002</v>
      </c>
      <c r="K9204">
        <v>0.16800000000000001</v>
      </c>
      <c r="L9204" s="1">
        <f t="shared" si="291"/>
        <v>3914.4</v>
      </c>
    </row>
    <row r="9205" spans="1:12" x14ac:dyDescent="0.25">
      <c r="A9205" t="s">
        <v>21325</v>
      </c>
      <c r="B9205" t="s">
        <v>21326</v>
      </c>
      <c r="C9205" t="s">
        <v>19121</v>
      </c>
      <c r="D9205">
        <v>875</v>
      </c>
      <c r="E9205" t="s">
        <v>2673</v>
      </c>
      <c r="F9205" t="s">
        <v>15</v>
      </c>
      <c r="G9205" s="2">
        <v>29442</v>
      </c>
      <c r="H9205" t="s">
        <v>16</v>
      </c>
      <c r="I9205">
        <v>1.2E-2</v>
      </c>
      <c r="J9205">
        <f t="shared" si="290"/>
        <v>353.30400000000003</v>
      </c>
      <c r="K9205">
        <v>0.13281999999999999</v>
      </c>
      <c r="L9205" s="1">
        <f t="shared" si="291"/>
        <v>3910.4864399999997</v>
      </c>
    </row>
    <row r="9206" spans="1:12" x14ac:dyDescent="0.25">
      <c r="A9206" t="s">
        <v>17869</v>
      </c>
      <c r="B9206" t="s">
        <v>17870</v>
      </c>
      <c r="C9206" t="s">
        <v>16248</v>
      </c>
      <c r="D9206">
        <v>875</v>
      </c>
      <c r="E9206" t="s">
        <v>2673</v>
      </c>
      <c r="F9206" t="s">
        <v>15</v>
      </c>
      <c r="G9206" s="2">
        <v>4393</v>
      </c>
      <c r="H9206" t="s">
        <v>16</v>
      </c>
      <c r="I9206">
        <v>0.19750000000000001</v>
      </c>
      <c r="J9206">
        <f t="shared" si="290"/>
        <v>867.61750000000006</v>
      </c>
      <c r="K9206">
        <v>0.89</v>
      </c>
      <c r="L9206" s="1">
        <f t="shared" si="291"/>
        <v>3909.77</v>
      </c>
    </row>
    <row r="9207" spans="1:12" x14ac:dyDescent="0.25">
      <c r="A9207" t="s">
        <v>19628</v>
      </c>
      <c r="B9207" t="s">
        <v>19629</v>
      </c>
      <c r="C9207" t="s">
        <v>19593</v>
      </c>
      <c r="D9207">
        <v>875</v>
      </c>
      <c r="E9207" t="s">
        <v>2673</v>
      </c>
      <c r="F9207" t="s">
        <v>15</v>
      </c>
      <c r="G9207" s="2">
        <v>3840</v>
      </c>
      <c r="H9207" t="s">
        <v>16</v>
      </c>
      <c r="I9207">
        <v>6.6000000000000003E-2</v>
      </c>
      <c r="J9207">
        <f t="shared" si="290"/>
        <v>253.44</v>
      </c>
      <c r="K9207">
        <v>1.0156799999999999</v>
      </c>
      <c r="L9207" s="1">
        <f t="shared" si="291"/>
        <v>3900.2111999999997</v>
      </c>
    </row>
    <row r="9208" spans="1:12" x14ac:dyDescent="0.25">
      <c r="A9208" t="s">
        <v>21327</v>
      </c>
      <c r="B9208" t="s">
        <v>21328</v>
      </c>
      <c r="C9208" t="s">
        <v>21318</v>
      </c>
      <c r="D9208">
        <v>875</v>
      </c>
      <c r="E9208" t="s">
        <v>2673</v>
      </c>
      <c r="F9208" t="s">
        <v>15</v>
      </c>
      <c r="G9208" s="2">
        <v>26889</v>
      </c>
      <c r="H9208" t="s">
        <v>16</v>
      </c>
      <c r="I9208">
        <v>1.1679999999999999E-2</v>
      </c>
      <c r="J9208">
        <f t="shared" si="290"/>
        <v>314.06351999999998</v>
      </c>
      <c r="K9208">
        <v>0.14484</v>
      </c>
      <c r="L9208" s="1">
        <f t="shared" si="291"/>
        <v>3894.6027599999998</v>
      </c>
    </row>
    <row r="9209" spans="1:12" x14ac:dyDescent="0.25">
      <c r="A9209" t="s">
        <v>17208</v>
      </c>
      <c r="B9209" t="s">
        <v>17209</v>
      </c>
      <c r="C9209" t="s">
        <v>17210</v>
      </c>
      <c r="D9209">
        <v>875</v>
      </c>
      <c r="E9209" t="s">
        <v>2673</v>
      </c>
      <c r="F9209" t="s">
        <v>15</v>
      </c>
      <c r="G9209" s="2">
        <v>19142</v>
      </c>
      <c r="H9209" t="s">
        <v>16</v>
      </c>
      <c r="I9209">
        <v>1.9689999999999999E-2</v>
      </c>
      <c r="J9209">
        <f t="shared" si="290"/>
        <v>376.90598</v>
      </c>
      <c r="K9209">
        <v>0.20336000000000001</v>
      </c>
      <c r="L9209" s="1">
        <f t="shared" si="291"/>
        <v>3892.7171200000003</v>
      </c>
    </row>
    <row r="9210" spans="1:12" x14ac:dyDescent="0.25">
      <c r="A9210" t="s">
        <v>19433</v>
      </c>
      <c r="B9210" t="s">
        <v>19434</v>
      </c>
      <c r="C9210" t="s">
        <v>16115</v>
      </c>
      <c r="D9210">
        <v>875</v>
      </c>
      <c r="E9210" t="s">
        <v>2673</v>
      </c>
      <c r="F9210" t="s">
        <v>15</v>
      </c>
      <c r="G9210" s="2">
        <v>7049</v>
      </c>
      <c r="H9210" t="s">
        <v>16</v>
      </c>
      <c r="I9210">
        <v>2.1999999999999999E-2</v>
      </c>
      <c r="J9210">
        <f t="shared" si="290"/>
        <v>155.078</v>
      </c>
      <c r="K9210">
        <v>0.55212000000000006</v>
      </c>
      <c r="L9210" s="1">
        <f t="shared" si="291"/>
        <v>3891.8938800000005</v>
      </c>
    </row>
    <row r="9211" spans="1:12" x14ac:dyDescent="0.25">
      <c r="A9211" t="s">
        <v>22602</v>
      </c>
      <c r="B9211" t="s">
        <v>22603</v>
      </c>
      <c r="C9211" t="s">
        <v>22323</v>
      </c>
      <c r="D9211">
        <v>875</v>
      </c>
      <c r="E9211" t="s">
        <v>2673</v>
      </c>
      <c r="F9211" t="s">
        <v>15</v>
      </c>
      <c r="G9211" s="2">
        <v>38500</v>
      </c>
      <c r="H9211" t="s">
        <v>16</v>
      </c>
      <c r="I9211">
        <v>1.985E-2</v>
      </c>
      <c r="J9211">
        <f t="shared" si="290"/>
        <v>764.22500000000002</v>
      </c>
      <c r="K9211">
        <v>0.10094</v>
      </c>
      <c r="L9211" s="1">
        <f t="shared" si="291"/>
        <v>3886.19</v>
      </c>
    </row>
    <row r="9212" spans="1:12" x14ac:dyDescent="0.25">
      <c r="A9212" t="s">
        <v>23899</v>
      </c>
      <c r="B9212" t="s">
        <v>23868</v>
      </c>
      <c r="C9212" t="s">
        <v>23900</v>
      </c>
      <c r="D9212">
        <v>875</v>
      </c>
      <c r="E9212" t="s">
        <v>2673</v>
      </c>
      <c r="F9212" t="s">
        <v>15</v>
      </c>
      <c r="G9212" s="2">
        <v>22980</v>
      </c>
      <c r="H9212" t="s">
        <v>16</v>
      </c>
      <c r="I9212">
        <v>5.3800000000000001E-2</v>
      </c>
      <c r="J9212">
        <f t="shared" si="290"/>
        <v>1236.3240000000001</v>
      </c>
      <c r="K9212">
        <v>0.16869999999999999</v>
      </c>
      <c r="L9212" s="1">
        <f t="shared" si="291"/>
        <v>3876.7259999999997</v>
      </c>
    </row>
    <row r="9213" spans="1:12" x14ac:dyDescent="0.25">
      <c r="A9213" t="s">
        <v>23374</v>
      </c>
      <c r="B9213" t="s">
        <v>23375</v>
      </c>
      <c r="C9213" t="s">
        <v>23376</v>
      </c>
      <c r="D9213">
        <v>875</v>
      </c>
      <c r="E9213" t="s">
        <v>2673</v>
      </c>
      <c r="F9213" t="s">
        <v>15</v>
      </c>
      <c r="G9213" s="2">
        <v>54038</v>
      </c>
      <c r="H9213" t="s">
        <v>16</v>
      </c>
      <c r="I9213">
        <v>6.0299999999999998E-3</v>
      </c>
      <c r="J9213">
        <f t="shared" si="290"/>
        <v>325.84913999999998</v>
      </c>
      <c r="K9213">
        <v>7.1709999999999996E-2</v>
      </c>
      <c r="L9213" s="1">
        <f t="shared" si="291"/>
        <v>3875.0649799999997</v>
      </c>
    </row>
    <row r="9214" spans="1:12" x14ac:dyDescent="0.25">
      <c r="A9214" t="s">
        <v>23615</v>
      </c>
      <c r="B9214" t="s">
        <v>23616</v>
      </c>
      <c r="C9214" t="s">
        <v>23617</v>
      </c>
      <c r="D9214">
        <v>875</v>
      </c>
      <c r="E9214" t="s">
        <v>2673</v>
      </c>
      <c r="F9214" t="s">
        <v>15</v>
      </c>
      <c r="G9214" s="2">
        <v>107045</v>
      </c>
      <c r="H9214" t="s">
        <v>16</v>
      </c>
      <c r="I9214">
        <v>4.7999999999999996E-3</v>
      </c>
      <c r="J9214">
        <f t="shared" si="290"/>
        <v>513.81599999999992</v>
      </c>
      <c r="K9214">
        <v>3.6200000000000003E-2</v>
      </c>
      <c r="L9214" s="1">
        <f t="shared" si="291"/>
        <v>3875.0290000000005</v>
      </c>
    </row>
    <row r="9215" spans="1:12" x14ac:dyDescent="0.25">
      <c r="A9215" t="s">
        <v>23287</v>
      </c>
      <c r="B9215" t="s">
        <v>23288</v>
      </c>
      <c r="C9215" t="s">
        <v>23284</v>
      </c>
      <c r="D9215">
        <v>875</v>
      </c>
      <c r="E9215" t="s">
        <v>2673</v>
      </c>
      <c r="F9215" t="s">
        <v>15</v>
      </c>
      <c r="G9215" s="2">
        <v>36540</v>
      </c>
      <c r="H9215" t="s">
        <v>16</v>
      </c>
      <c r="I9215">
        <v>4.5019999999999998E-2</v>
      </c>
      <c r="J9215">
        <f t="shared" si="290"/>
        <v>1645.0308</v>
      </c>
      <c r="K9215">
        <v>0.106</v>
      </c>
      <c r="L9215" s="1">
        <f t="shared" si="291"/>
        <v>3873.24</v>
      </c>
    </row>
    <row r="9216" spans="1:12" x14ac:dyDescent="0.25">
      <c r="A9216" t="s">
        <v>24108</v>
      </c>
      <c r="B9216" t="s">
        <v>24109</v>
      </c>
      <c r="C9216" t="s">
        <v>24107</v>
      </c>
      <c r="D9216">
        <v>875</v>
      </c>
      <c r="E9216" t="s">
        <v>2673</v>
      </c>
      <c r="F9216" t="s">
        <v>15</v>
      </c>
      <c r="G9216" s="2">
        <v>30850</v>
      </c>
      <c r="H9216" t="s">
        <v>16</v>
      </c>
      <c r="I9216">
        <v>1.115E-2</v>
      </c>
      <c r="J9216">
        <f t="shared" si="290"/>
        <v>343.97750000000002</v>
      </c>
      <c r="K9216">
        <v>0.12553</v>
      </c>
      <c r="L9216" s="1">
        <f t="shared" si="291"/>
        <v>3872.6005</v>
      </c>
    </row>
    <row r="9217" spans="1:12" x14ac:dyDescent="0.25">
      <c r="A9217" t="s">
        <v>24248</v>
      </c>
      <c r="B9217" t="s">
        <v>24249</v>
      </c>
      <c r="C9217" t="s">
        <v>24241</v>
      </c>
      <c r="D9217">
        <v>875</v>
      </c>
      <c r="E9217" t="s">
        <v>2673</v>
      </c>
      <c r="F9217" t="s">
        <v>15</v>
      </c>
      <c r="G9217" s="2">
        <v>65813</v>
      </c>
      <c r="H9217" t="s">
        <v>16</v>
      </c>
      <c r="I9217">
        <v>1.06E-2</v>
      </c>
      <c r="J9217">
        <f t="shared" si="290"/>
        <v>697.61779999999999</v>
      </c>
      <c r="K9217">
        <v>5.883E-2</v>
      </c>
      <c r="L9217" s="1">
        <f t="shared" si="291"/>
        <v>3871.7787899999998</v>
      </c>
    </row>
    <row r="9218" spans="1:12" x14ac:dyDescent="0.25">
      <c r="A9218" t="s">
        <v>19027</v>
      </c>
      <c r="B9218" t="s">
        <v>19028</v>
      </c>
      <c r="C9218" t="s">
        <v>15762</v>
      </c>
      <c r="D9218">
        <v>875</v>
      </c>
      <c r="E9218" t="s">
        <v>2673</v>
      </c>
      <c r="F9218" t="s">
        <v>15</v>
      </c>
      <c r="G9218" s="2">
        <v>14372</v>
      </c>
      <c r="H9218" t="s">
        <v>16</v>
      </c>
      <c r="I9218">
        <v>4.301E-2</v>
      </c>
      <c r="J9218">
        <f t="shared" si="290"/>
        <v>618.13972000000001</v>
      </c>
      <c r="K9218">
        <v>0.26928999999999997</v>
      </c>
      <c r="L9218" s="1">
        <f t="shared" si="291"/>
        <v>3870.2358799999997</v>
      </c>
    </row>
    <row r="9219" spans="1:12" x14ac:dyDescent="0.25">
      <c r="A9219" t="s">
        <v>20095</v>
      </c>
      <c r="B9219" t="s">
        <v>20096</v>
      </c>
      <c r="C9219" t="s">
        <v>20097</v>
      </c>
      <c r="D9219">
        <v>875</v>
      </c>
      <c r="E9219" t="s">
        <v>2673</v>
      </c>
      <c r="F9219" t="s">
        <v>15</v>
      </c>
      <c r="G9219" s="2">
        <v>7086</v>
      </c>
      <c r="H9219" t="s">
        <v>4444</v>
      </c>
      <c r="I9219">
        <v>0.13500000000000001</v>
      </c>
      <c r="J9219">
        <f t="shared" si="290"/>
        <v>956.61</v>
      </c>
      <c r="K9219">
        <v>0.54500000000000004</v>
      </c>
      <c r="L9219" s="1">
        <f t="shared" si="291"/>
        <v>3861.8700000000003</v>
      </c>
    </row>
    <row r="9220" spans="1:12" x14ac:dyDescent="0.25">
      <c r="A9220" t="s">
        <v>20985</v>
      </c>
      <c r="B9220" t="s">
        <v>20986</v>
      </c>
      <c r="C9220" t="s">
        <v>20320</v>
      </c>
      <c r="D9220">
        <v>875</v>
      </c>
      <c r="E9220" t="s">
        <v>2673</v>
      </c>
      <c r="F9220" t="s">
        <v>15</v>
      </c>
      <c r="G9220" s="2">
        <v>25428</v>
      </c>
      <c r="H9220" t="s">
        <v>16</v>
      </c>
      <c r="I9220">
        <v>1.916E-2</v>
      </c>
      <c r="J9220">
        <f t="shared" si="290"/>
        <v>487.20047999999997</v>
      </c>
      <c r="K9220">
        <v>0.15176999999999999</v>
      </c>
      <c r="L9220" s="1">
        <f t="shared" si="291"/>
        <v>3859.2075599999998</v>
      </c>
    </row>
    <row r="9221" spans="1:12" x14ac:dyDescent="0.25">
      <c r="A9221" t="s">
        <v>23844</v>
      </c>
      <c r="B9221" t="s">
        <v>23845</v>
      </c>
      <c r="C9221" t="s">
        <v>23843</v>
      </c>
      <c r="D9221">
        <v>875</v>
      </c>
      <c r="E9221" t="s">
        <v>2673</v>
      </c>
      <c r="F9221" t="s">
        <v>15</v>
      </c>
      <c r="G9221" s="2">
        <v>183701</v>
      </c>
      <c r="H9221" t="s">
        <v>16</v>
      </c>
      <c r="I9221">
        <v>3.3500000000000001E-3</v>
      </c>
      <c r="J9221">
        <f t="shared" si="290"/>
        <v>615.39835000000005</v>
      </c>
      <c r="K9221">
        <v>2.1000000000000001E-2</v>
      </c>
      <c r="L9221" s="1">
        <f t="shared" si="291"/>
        <v>3857.7210000000005</v>
      </c>
    </row>
    <row r="9222" spans="1:12" x14ac:dyDescent="0.25">
      <c r="A9222" t="s">
        <v>765</v>
      </c>
      <c r="B9222" t="s">
        <v>21684</v>
      </c>
      <c r="C9222" t="s">
        <v>16045</v>
      </c>
      <c r="D9222">
        <v>875</v>
      </c>
      <c r="E9222" t="s">
        <v>2673</v>
      </c>
      <c r="F9222" t="s">
        <v>15</v>
      </c>
      <c r="G9222" s="2">
        <v>4020</v>
      </c>
      <c r="H9222" t="s">
        <v>16</v>
      </c>
      <c r="I9222">
        <v>0.15</v>
      </c>
      <c r="J9222">
        <f t="shared" si="290"/>
        <v>603</v>
      </c>
      <c r="K9222">
        <v>0.9587</v>
      </c>
      <c r="L9222" s="1">
        <f t="shared" si="291"/>
        <v>3853.9740000000002</v>
      </c>
    </row>
    <row r="9223" spans="1:12" x14ac:dyDescent="0.25">
      <c r="A9223" t="s">
        <v>22174</v>
      </c>
      <c r="B9223" t="s">
        <v>22175</v>
      </c>
      <c r="C9223" t="s">
        <v>22176</v>
      </c>
      <c r="D9223">
        <v>875</v>
      </c>
      <c r="E9223" t="s">
        <v>2673</v>
      </c>
      <c r="F9223" t="s">
        <v>15</v>
      </c>
      <c r="G9223" s="2">
        <v>42821</v>
      </c>
      <c r="H9223" t="s">
        <v>16</v>
      </c>
      <c r="I9223">
        <v>1.5599999999999999E-2</v>
      </c>
      <c r="J9223">
        <f t="shared" si="290"/>
        <v>668.00760000000002</v>
      </c>
      <c r="K9223">
        <v>0.09</v>
      </c>
      <c r="L9223" s="1">
        <f t="shared" si="291"/>
        <v>3853.89</v>
      </c>
    </row>
    <row r="9224" spans="1:12" x14ac:dyDescent="0.25">
      <c r="A9224" t="s">
        <v>18891</v>
      </c>
      <c r="B9224" t="s">
        <v>18892</v>
      </c>
      <c r="C9224" t="s">
        <v>18893</v>
      </c>
      <c r="D9224">
        <v>875</v>
      </c>
      <c r="E9224" t="s">
        <v>2673</v>
      </c>
      <c r="F9224" t="s">
        <v>15</v>
      </c>
      <c r="G9224" s="2">
        <v>23000</v>
      </c>
      <c r="H9224" t="s">
        <v>16</v>
      </c>
      <c r="I9224">
        <v>1E-3</v>
      </c>
      <c r="J9224">
        <f t="shared" si="290"/>
        <v>23</v>
      </c>
      <c r="K9224">
        <v>0.16750000000000001</v>
      </c>
      <c r="L9224" s="1">
        <f t="shared" si="291"/>
        <v>3852.5000000000005</v>
      </c>
    </row>
    <row r="9225" spans="1:12" x14ac:dyDescent="0.25">
      <c r="A9225" t="s">
        <v>24903</v>
      </c>
      <c r="B9225" t="s">
        <v>24904</v>
      </c>
      <c r="C9225" t="s">
        <v>24905</v>
      </c>
      <c r="D9225">
        <v>875</v>
      </c>
      <c r="E9225" t="s">
        <v>2673</v>
      </c>
      <c r="F9225" t="s">
        <v>15</v>
      </c>
      <c r="G9225" s="2">
        <v>130500</v>
      </c>
      <c r="H9225" t="s">
        <v>16</v>
      </c>
      <c r="I9225">
        <v>4.9399999999999999E-3</v>
      </c>
      <c r="J9225">
        <f t="shared" si="290"/>
        <v>644.66999999999996</v>
      </c>
      <c r="K9225">
        <v>2.9499999999999998E-2</v>
      </c>
      <c r="L9225" s="1">
        <f t="shared" si="291"/>
        <v>3849.75</v>
      </c>
    </row>
    <row r="9226" spans="1:12" x14ac:dyDescent="0.25">
      <c r="A9226" t="s">
        <v>20260</v>
      </c>
      <c r="B9226" t="s">
        <v>20261</v>
      </c>
      <c r="C9226" t="s">
        <v>20262</v>
      </c>
      <c r="D9226">
        <v>876</v>
      </c>
      <c r="E9226" t="s">
        <v>2673</v>
      </c>
      <c r="F9226" t="s">
        <v>15</v>
      </c>
      <c r="G9226" s="2">
        <v>13200</v>
      </c>
      <c r="H9226" t="s">
        <v>4444</v>
      </c>
      <c r="I9226">
        <v>0.12520999999999999</v>
      </c>
      <c r="J9226">
        <f t="shared" si="290"/>
        <v>1652.7719999999999</v>
      </c>
      <c r="K9226">
        <v>0.2908</v>
      </c>
      <c r="L9226" s="1">
        <f t="shared" si="291"/>
        <v>3838.56</v>
      </c>
    </row>
    <row r="9227" spans="1:12" x14ac:dyDescent="0.25">
      <c r="A9227" t="s">
        <v>20208</v>
      </c>
      <c r="B9227" t="s">
        <v>20209</v>
      </c>
      <c r="C9227" t="s">
        <v>20210</v>
      </c>
      <c r="D9227">
        <v>876</v>
      </c>
      <c r="E9227" t="s">
        <v>2673</v>
      </c>
      <c r="F9227" t="s">
        <v>15</v>
      </c>
      <c r="G9227" s="2">
        <v>245200</v>
      </c>
      <c r="H9227" t="s">
        <v>16</v>
      </c>
      <c r="I9227">
        <v>1.6999999999999999E-3</v>
      </c>
      <c r="J9227">
        <f t="shared" si="290"/>
        <v>416.84</v>
      </c>
      <c r="K9227">
        <v>1.5650000000000001E-2</v>
      </c>
      <c r="L9227" s="1">
        <f t="shared" si="291"/>
        <v>3837.38</v>
      </c>
    </row>
    <row r="9228" spans="1:12" x14ac:dyDescent="0.25">
      <c r="A9228" t="s">
        <v>20581</v>
      </c>
      <c r="B9228" t="s">
        <v>20582</v>
      </c>
      <c r="C9228" t="s">
        <v>16508</v>
      </c>
      <c r="D9228">
        <v>875</v>
      </c>
      <c r="E9228" t="s">
        <v>2673</v>
      </c>
      <c r="F9228" t="s">
        <v>15</v>
      </c>
      <c r="G9228" s="2">
        <v>18884</v>
      </c>
      <c r="H9228" t="s">
        <v>16</v>
      </c>
      <c r="I9228">
        <v>2.1399999999999999E-2</v>
      </c>
      <c r="J9228">
        <f t="shared" si="290"/>
        <v>404.11759999999998</v>
      </c>
      <c r="K9228">
        <v>0.20261999999999999</v>
      </c>
      <c r="L9228" s="1">
        <f t="shared" si="291"/>
        <v>3826.2760800000001</v>
      </c>
    </row>
    <row r="9229" spans="1:12" x14ac:dyDescent="0.25">
      <c r="A9229" t="s">
        <v>19647</v>
      </c>
      <c r="B9229" t="s">
        <v>19648</v>
      </c>
      <c r="C9229" t="s">
        <v>19649</v>
      </c>
      <c r="D9229">
        <v>875</v>
      </c>
      <c r="E9229" t="s">
        <v>2673</v>
      </c>
      <c r="F9229" t="s">
        <v>15</v>
      </c>
      <c r="G9229" s="2">
        <v>2480</v>
      </c>
      <c r="H9229" t="s">
        <v>16</v>
      </c>
      <c r="I9229">
        <v>7.4999999999999997E-2</v>
      </c>
      <c r="J9229">
        <f t="shared" si="290"/>
        <v>186</v>
      </c>
      <c r="K9229">
        <v>1.5423100000000001</v>
      </c>
      <c r="L9229" s="1">
        <f t="shared" si="291"/>
        <v>3824.9288000000001</v>
      </c>
    </row>
    <row r="9230" spans="1:12" x14ac:dyDescent="0.25">
      <c r="A9230" t="s">
        <v>20875</v>
      </c>
      <c r="B9230" t="s">
        <v>20876</v>
      </c>
      <c r="C9230" t="s">
        <v>20877</v>
      </c>
      <c r="D9230">
        <v>875</v>
      </c>
      <c r="E9230" t="s">
        <v>2673</v>
      </c>
      <c r="F9230" t="s">
        <v>15</v>
      </c>
      <c r="G9230" s="2">
        <v>8400</v>
      </c>
      <c r="H9230" t="s">
        <v>16</v>
      </c>
      <c r="I9230">
        <v>8.8999999999999996E-2</v>
      </c>
      <c r="J9230">
        <f t="shared" si="290"/>
        <v>747.59999999999991</v>
      </c>
      <c r="K9230">
        <v>0.45500000000000002</v>
      </c>
      <c r="L9230" s="1">
        <f t="shared" si="291"/>
        <v>3822</v>
      </c>
    </row>
    <row r="9231" spans="1:12" x14ac:dyDescent="0.25">
      <c r="A9231" t="s">
        <v>16171</v>
      </c>
      <c r="B9231" t="s">
        <v>16172</v>
      </c>
      <c r="C9231" t="s">
        <v>16173</v>
      </c>
      <c r="D9231">
        <v>875</v>
      </c>
      <c r="E9231" t="s">
        <v>2673</v>
      </c>
      <c r="F9231" t="s">
        <v>15</v>
      </c>
      <c r="G9231" s="2">
        <v>2483</v>
      </c>
      <c r="H9231" t="s">
        <v>16</v>
      </c>
      <c r="I9231">
        <v>0.12</v>
      </c>
      <c r="J9231">
        <f t="shared" si="290"/>
        <v>297.95999999999998</v>
      </c>
      <c r="K9231">
        <v>1.538</v>
      </c>
      <c r="L9231" s="1">
        <f t="shared" si="291"/>
        <v>3818.8540000000003</v>
      </c>
    </row>
    <row r="9232" spans="1:12" x14ac:dyDescent="0.25">
      <c r="A9232" t="s">
        <v>21729</v>
      </c>
      <c r="B9232" t="s">
        <v>21730</v>
      </c>
      <c r="C9232" t="s">
        <v>16045</v>
      </c>
      <c r="D9232">
        <v>875</v>
      </c>
      <c r="E9232" t="s">
        <v>2673</v>
      </c>
      <c r="F9232" t="s">
        <v>15</v>
      </c>
      <c r="G9232" s="2">
        <v>7200</v>
      </c>
      <c r="H9232" t="s">
        <v>16</v>
      </c>
      <c r="I9232">
        <v>0.09</v>
      </c>
      <c r="J9232">
        <f t="shared" si="290"/>
        <v>648</v>
      </c>
      <c r="K9232">
        <v>0.53</v>
      </c>
      <c r="L9232" s="1">
        <f t="shared" si="291"/>
        <v>3816</v>
      </c>
    </row>
    <row r="9233" spans="1:12" x14ac:dyDescent="0.25">
      <c r="A9233" t="s">
        <v>19427</v>
      </c>
      <c r="B9233" t="s">
        <v>19428</v>
      </c>
      <c r="C9233" t="s">
        <v>16115</v>
      </c>
      <c r="D9233">
        <v>875</v>
      </c>
      <c r="E9233" t="s">
        <v>2673</v>
      </c>
      <c r="F9233" t="s">
        <v>15</v>
      </c>
      <c r="G9233" s="2">
        <v>6900</v>
      </c>
      <c r="H9233" t="s">
        <v>16</v>
      </c>
      <c r="I9233">
        <v>1.9E-2</v>
      </c>
      <c r="J9233">
        <f t="shared" si="290"/>
        <v>131.1</v>
      </c>
      <c r="K9233">
        <v>0.55212000000000006</v>
      </c>
      <c r="L9233" s="1">
        <f t="shared" si="291"/>
        <v>3809.6280000000002</v>
      </c>
    </row>
    <row r="9234" spans="1:12" x14ac:dyDescent="0.25">
      <c r="A9234" t="s">
        <v>12359</v>
      </c>
      <c r="B9234" t="s">
        <v>12360</v>
      </c>
      <c r="D9234">
        <v>875</v>
      </c>
      <c r="E9234" t="s">
        <v>2673</v>
      </c>
      <c r="F9234" t="s">
        <v>15</v>
      </c>
      <c r="G9234" s="2">
        <v>2720</v>
      </c>
      <c r="H9234" t="s">
        <v>16</v>
      </c>
      <c r="I9234">
        <v>0.41699999999999998</v>
      </c>
      <c r="J9234">
        <f t="shared" si="290"/>
        <v>1134.24</v>
      </c>
      <c r="K9234">
        <v>1.4</v>
      </c>
      <c r="L9234" s="1">
        <f t="shared" si="291"/>
        <v>3807.9999999999995</v>
      </c>
    </row>
    <row r="9235" spans="1:12" x14ac:dyDescent="0.25">
      <c r="A9235" t="s">
        <v>24485</v>
      </c>
      <c r="B9235" t="s">
        <v>24486</v>
      </c>
      <c r="C9235" t="s">
        <v>23678</v>
      </c>
      <c r="D9235">
        <v>875</v>
      </c>
      <c r="E9235" t="s">
        <v>2673</v>
      </c>
      <c r="F9235" t="s">
        <v>15</v>
      </c>
      <c r="G9235" s="2">
        <v>43800</v>
      </c>
      <c r="H9235" t="s">
        <v>16</v>
      </c>
      <c r="I9235">
        <v>3.8E-3</v>
      </c>
      <c r="J9235">
        <f t="shared" si="290"/>
        <v>166.44</v>
      </c>
      <c r="K9235">
        <v>8.6849999999999997E-2</v>
      </c>
      <c r="L9235" s="1">
        <f t="shared" si="291"/>
        <v>3804.0299999999997</v>
      </c>
    </row>
    <row r="9236" spans="1:12" x14ac:dyDescent="0.25">
      <c r="A9236" t="s">
        <v>17220</v>
      </c>
      <c r="B9236" t="s">
        <v>17221</v>
      </c>
      <c r="C9236" t="s">
        <v>17213</v>
      </c>
      <c r="D9236">
        <v>875</v>
      </c>
      <c r="E9236" t="s">
        <v>2673</v>
      </c>
      <c r="F9236" t="s">
        <v>15</v>
      </c>
      <c r="G9236" s="2">
        <v>18704</v>
      </c>
      <c r="H9236" t="s">
        <v>16</v>
      </c>
      <c r="I9236">
        <v>1.9689999999999999E-2</v>
      </c>
      <c r="J9236">
        <f t="shared" si="290"/>
        <v>368.28175999999996</v>
      </c>
      <c r="K9236">
        <v>0.20336000000000001</v>
      </c>
      <c r="L9236" s="1">
        <f t="shared" si="291"/>
        <v>3803.6454400000002</v>
      </c>
    </row>
    <row r="9237" spans="1:12" x14ac:dyDescent="0.25">
      <c r="A9237" t="s">
        <v>22014</v>
      </c>
      <c r="B9237" t="s">
        <v>22015</v>
      </c>
      <c r="C9237" t="s">
        <v>22016</v>
      </c>
      <c r="D9237">
        <v>875</v>
      </c>
      <c r="E9237" t="s">
        <v>2673</v>
      </c>
      <c r="F9237" t="s">
        <v>15</v>
      </c>
      <c r="G9237" s="2">
        <v>64376</v>
      </c>
      <c r="H9237" t="s">
        <v>16</v>
      </c>
      <c r="I9237">
        <v>1.4409999999999999E-2</v>
      </c>
      <c r="J9237">
        <f t="shared" si="290"/>
        <v>927.65815999999995</v>
      </c>
      <c r="K9237">
        <v>5.9040000000000002E-2</v>
      </c>
      <c r="L9237" s="1">
        <f t="shared" si="291"/>
        <v>3800.7590400000004</v>
      </c>
    </row>
    <row r="9238" spans="1:12" x14ac:dyDescent="0.25">
      <c r="A9238" t="s">
        <v>16679</v>
      </c>
      <c r="B9238" t="s">
        <v>16680</v>
      </c>
      <c r="C9238" t="s">
        <v>16034</v>
      </c>
      <c r="D9238">
        <v>875</v>
      </c>
      <c r="E9238" t="s">
        <v>2673</v>
      </c>
      <c r="F9238" t="s">
        <v>15</v>
      </c>
      <c r="G9238" s="2">
        <v>4500</v>
      </c>
      <c r="H9238" t="s">
        <v>16</v>
      </c>
      <c r="I9238">
        <v>1.52E-2</v>
      </c>
      <c r="J9238">
        <f t="shared" si="290"/>
        <v>68.400000000000006</v>
      </c>
      <c r="K9238">
        <v>0.84399999999999997</v>
      </c>
      <c r="L9238" s="1">
        <f t="shared" si="291"/>
        <v>3798</v>
      </c>
    </row>
    <row r="9239" spans="1:12" x14ac:dyDescent="0.25">
      <c r="A9239" t="s">
        <v>18909</v>
      </c>
      <c r="B9239" t="s">
        <v>18910</v>
      </c>
      <c r="C9239" t="s">
        <v>18906</v>
      </c>
      <c r="D9239">
        <v>875</v>
      </c>
      <c r="E9239" t="s">
        <v>2673</v>
      </c>
      <c r="F9239" t="s">
        <v>15</v>
      </c>
      <c r="G9239" s="2">
        <v>9541</v>
      </c>
      <c r="H9239" t="s">
        <v>16</v>
      </c>
      <c r="I9239">
        <v>2.6800000000000001E-2</v>
      </c>
      <c r="J9239">
        <f t="shared" si="290"/>
        <v>255.69880000000001</v>
      </c>
      <c r="K9239">
        <v>0.39800000000000002</v>
      </c>
      <c r="L9239" s="1">
        <f t="shared" si="291"/>
        <v>3797.3180000000002</v>
      </c>
    </row>
    <row r="9240" spans="1:12" x14ac:dyDescent="0.25">
      <c r="A9240" t="s">
        <v>22512</v>
      </c>
      <c r="B9240" t="s">
        <v>22513</v>
      </c>
      <c r="C9240" t="s">
        <v>22514</v>
      </c>
      <c r="D9240">
        <v>875</v>
      </c>
      <c r="E9240" t="s">
        <v>2673</v>
      </c>
      <c r="F9240" t="s">
        <v>15</v>
      </c>
      <c r="G9240" s="2">
        <v>17360</v>
      </c>
      <c r="H9240" t="s">
        <v>16</v>
      </c>
      <c r="I9240">
        <v>0.14000000000000001</v>
      </c>
      <c r="J9240">
        <f t="shared" si="290"/>
        <v>2430.4</v>
      </c>
      <c r="K9240">
        <v>0.218</v>
      </c>
      <c r="L9240" s="1">
        <f t="shared" si="291"/>
        <v>3784.48</v>
      </c>
    </row>
    <row r="9241" spans="1:12" x14ac:dyDescent="0.25">
      <c r="A9241" t="s">
        <v>24504</v>
      </c>
      <c r="B9241" t="s">
        <v>24505</v>
      </c>
      <c r="C9241" t="s">
        <v>24506</v>
      </c>
      <c r="D9241">
        <v>875</v>
      </c>
      <c r="E9241" t="s">
        <v>2673</v>
      </c>
      <c r="F9241" t="s">
        <v>15</v>
      </c>
      <c r="G9241" s="2">
        <v>7705</v>
      </c>
      <c r="H9241" t="s">
        <v>16</v>
      </c>
      <c r="I9241">
        <v>0.1</v>
      </c>
      <c r="J9241">
        <f t="shared" si="290"/>
        <v>770.5</v>
      </c>
      <c r="K9241">
        <v>0.49080000000000001</v>
      </c>
      <c r="L9241" s="1">
        <f t="shared" si="291"/>
        <v>3781.614</v>
      </c>
    </row>
    <row r="9242" spans="1:12" x14ac:dyDescent="0.25">
      <c r="A9242" t="s">
        <v>16981</v>
      </c>
      <c r="B9242" t="s">
        <v>16982</v>
      </c>
      <c r="C9242" t="s">
        <v>16983</v>
      </c>
      <c r="D9242">
        <v>875</v>
      </c>
      <c r="E9242" t="s">
        <v>2673</v>
      </c>
      <c r="F9242" t="s">
        <v>15</v>
      </c>
      <c r="G9242" s="2">
        <v>6000</v>
      </c>
      <c r="H9242" t="s">
        <v>16</v>
      </c>
      <c r="I9242">
        <v>0.373</v>
      </c>
      <c r="J9242">
        <f t="shared" si="290"/>
        <v>2238</v>
      </c>
      <c r="K9242">
        <v>0.63</v>
      </c>
      <c r="L9242" s="1">
        <f t="shared" si="291"/>
        <v>3780</v>
      </c>
    </row>
    <row r="9243" spans="1:12" x14ac:dyDescent="0.25">
      <c r="A9243" t="s">
        <v>17197</v>
      </c>
      <c r="B9243" t="s">
        <v>17198</v>
      </c>
      <c r="C9243" t="s">
        <v>17199</v>
      </c>
      <c r="D9243">
        <v>875</v>
      </c>
      <c r="E9243" t="s">
        <v>2673</v>
      </c>
      <c r="F9243" t="s">
        <v>15</v>
      </c>
      <c r="G9243" s="2">
        <v>8875</v>
      </c>
      <c r="H9243" t="s">
        <v>16</v>
      </c>
      <c r="I9243">
        <v>5.6250000000000001E-2</v>
      </c>
      <c r="J9243">
        <f t="shared" si="290"/>
        <v>499.21875</v>
      </c>
      <c r="K9243">
        <v>0.42555999999999999</v>
      </c>
      <c r="L9243" s="1">
        <f t="shared" si="291"/>
        <v>3776.8449999999998</v>
      </c>
    </row>
    <row r="9244" spans="1:12" x14ac:dyDescent="0.25">
      <c r="A9244" t="s">
        <v>20130</v>
      </c>
      <c r="B9244" t="s">
        <v>20131</v>
      </c>
      <c r="C9244" t="s">
        <v>20132</v>
      </c>
      <c r="D9244">
        <v>875</v>
      </c>
      <c r="E9244" t="s">
        <v>2673</v>
      </c>
      <c r="F9244" t="s">
        <v>15</v>
      </c>
      <c r="G9244" s="2">
        <v>26774</v>
      </c>
      <c r="H9244" t="s">
        <v>16</v>
      </c>
      <c r="I9244">
        <v>1.7000000000000001E-2</v>
      </c>
      <c r="J9244">
        <f t="shared" si="290"/>
        <v>455.15800000000002</v>
      </c>
      <c r="K9244">
        <v>0.14099999999999999</v>
      </c>
      <c r="L9244" s="1">
        <f t="shared" si="291"/>
        <v>3775.1339999999996</v>
      </c>
    </row>
    <row r="9245" spans="1:12" x14ac:dyDescent="0.25">
      <c r="A9245" t="s">
        <v>24548</v>
      </c>
      <c r="B9245" t="s">
        <v>24549</v>
      </c>
      <c r="C9245" t="s">
        <v>24550</v>
      </c>
      <c r="D9245">
        <v>875</v>
      </c>
      <c r="E9245" t="s">
        <v>2673</v>
      </c>
      <c r="F9245" t="s">
        <v>15</v>
      </c>
      <c r="G9245" s="2">
        <v>11975</v>
      </c>
      <c r="H9245" t="s">
        <v>16</v>
      </c>
      <c r="I9245">
        <v>9.9000000000000005E-2</v>
      </c>
      <c r="J9245">
        <f t="shared" si="290"/>
        <v>1185.5250000000001</v>
      </c>
      <c r="K9245">
        <v>0.315</v>
      </c>
      <c r="L9245" s="1">
        <f t="shared" si="291"/>
        <v>3772.125</v>
      </c>
    </row>
    <row r="9246" spans="1:12" x14ac:dyDescent="0.25">
      <c r="A9246" t="s">
        <v>17820</v>
      </c>
      <c r="B9246" t="s">
        <v>17821</v>
      </c>
      <c r="C9246" t="s">
        <v>17695</v>
      </c>
      <c r="D9246">
        <v>875</v>
      </c>
      <c r="E9246" t="s">
        <v>2673</v>
      </c>
      <c r="F9246" t="s">
        <v>15</v>
      </c>
      <c r="G9246" s="2">
        <v>21352</v>
      </c>
      <c r="H9246" t="s">
        <v>16</v>
      </c>
      <c r="I9246">
        <v>1.2840000000000001E-2</v>
      </c>
      <c r="J9246">
        <f t="shared" si="290"/>
        <v>274.15968000000004</v>
      </c>
      <c r="K9246">
        <v>0.17615</v>
      </c>
      <c r="L9246" s="1">
        <f t="shared" si="291"/>
        <v>3761.1547999999998</v>
      </c>
    </row>
    <row r="9247" spans="1:12" x14ac:dyDescent="0.25">
      <c r="A9247" t="s">
        <v>21888</v>
      </c>
      <c r="B9247" t="s">
        <v>21889</v>
      </c>
      <c r="C9247" t="s">
        <v>16291</v>
      </c>
      <c r="D9247">
        <v>875</v>
      </c>
      <c r="E9247" t="s">
        <v>2673</v>
      </c>
      <c r="F9247" t="s">
        <v>15</v>
      </c>
      <c r="G9247" s="2">
        <v>5150</v>
      </c>
      <c r="H9247" t="s">
        <v>16</v>
      </c>
      <c r="I9247">
        <v>0.15134</v>
      </c>
      <c r="J9247">
        <f t="shared" si="290"/>
        <v>779.40100000000007</v>
      </c>
      <c r="K9247">
        <v>0.73</v>
      </c>
      <c r="L9247" s="1">
        <f t="shared" si="291"/>
        <v>3759.5</v>
      </c>
    </row>
    <row r="9248" spans="1:12" x14ac:dyDescent="0.25">
      <c r="A9248" t="s">
        <v>19191</v>
      </c>
      <c r="B9248" t="s">
        <v>19192</v>
      </c>
      <c r="C9248" t="s">
        <v>19193</v>
      </c>
      <c r="D9248">
        <v>875</v>
      </c>
      <c r="E9248" t="s">
        <v>2673</v>
      </c>
      <c r="F9248" t="s">
        <v>15</v>
      </c>
      <c r="G9248" s="2">
        <v>3175</v>
      </c>
      <c r="H9248" t="s">
        <v>16</v>
      </c>
      <c r="I9248">
        <v>0.14599999999999999</v>
      </c>
      <c r="J9248">
        <f t="shared" si="290"/>
        <v>463.54999999999995</v>
      </c>
      <c r="K9248">
        <v>1.1819999999999999</v>
      </c>
      <c r="L9248" s="1">
        <f t="shared" si="291"/>
        <v>3752.85</v>
      </c>
    </row>
    <row r="9249" spans="1:12" x14ac:dyDescent="0.25">
      <c r="A9249" t="s">
        <v>24016</v>
      </c>
      <c r="B9249" t="s">
        <v>24017</v>
      </c>
      <c r="C9249" t="s">
        <v>24015</v>
      </c>
      <c r="D9249">
        <v>875</v>
      </c>
      <c r="E9249" t="s">
        <v>2673</v>
      </c>
      <c r="F9249" t="s">
        <v>15</v>
      </c>
      <c r="G9249" s="2">
        <v>21000</v>
      </c>
      <c r="H9249" t="s">
        <v>16</v>
      </c>
      <c r="I9249">
        <v>4.9199999999999999E-3</v>
      </c>
      <c r="J9249">
        <f t="shared" si="290"/>
        <v>103.32</v>
      </c>
      <c r="K9249">
        <v>0.17860999999999999</v>
      </c>
      <c r="L9249" s="1">
        <f t="shared" si="291"/>
        <v>3750.81</v>
      </c>
    </row>
    <row r="9250" spans="1:12" x14ac:dyDescent="0.25">
      <c r="A9250" t="s">
        <v>24026</v>
      </c>
      <c r="B9250" t="s">
        <v>24027</v>
      </c>
      <c r="C9250" t="s">
        <v>24015</v>
      </c>
      <c r="D9250">
        <v>875</v>
      </c>
      <c r="E9250" t="s">
        <v>2673</v>
      </c>
      <c r="F9250" t="s">
        <v>15</v>
      </c>
      <c r="G9250" s="2">
        <v>20999</v>
      </c>
      <c r="H9250" t="s">
        <v>16</v>
      </c>
      <c r="I9250">
        <v>4.9199999999999999E-3</v>
      </c>
      <c r="J9250">
        <f t="shared" ref="J9250:J9313" si="292">G9250*I9250</f>
        <v>103.31507999999999</v>
      </c>
      <c r="K9250">
        <v>0.17860999999999999</v>
      </c>
      <c r="L9250" s="1">
        <f t="shared" ref="L9250:L9313" si="293">G9250*K9250</f>
        <v>3750.63139</v>
      </c>
    </row>
    <row r="9251" spans="1:12" x14ac:dyDescent="0.25">
      <c r="A9251" t="s">
        <v>21370</v>
      </c>
      <c r="B9251" t="s">
        <v>21371</v>
      </c>
      <c r="C9251" t="s">
        <v>21355</v>
      </c>
      <c r="D9251">
        <v>875</v>
      </c>
      <c r="E9251" t="s">
        <v>2673</v>
      </c>
      <c r="F9251" t="s">
        <v>15</v>
      </c>
      <c r="G9251" s="2">
        <v>14974</v>
      </c>
      <c r="H9251" t="s">
        <v>16</v>
      </c>
      <c r="I9251">
        <v>0.03</v>
      </c>
      <c r="J9251">
        <f t="shared" si="292"/>
        <v>449.21999999999997</v>
      </c>
      <c r="K9251">
        <v>0.25046000000000002</v>
      </c>
      <c r="L9251" s="1">
        <f t="shared" si="293"/>
        <v>3750.3880400000003</v>
      </c>
    </row>
    <row r="9252" spans="1:12" x14ac:dyDescent="0.25">
      <c r="A9252" t="s">
        <v>17928</v>
      </c>
      <c r="B9252" t="s">
        <v>17929</v>
      </c>
      <c r="C9252" t="s">
        <v>17930</v>
      </c>
      <c r="D9252">
        <v>875</v>
      </c>
      <c r="E9252" t="s">
        <v>2673</v>
      </c>
      <c r="F9252" t="s">
        <v>15</v>
      </c>
      <c r="G9252" s="2">
        <v>2640</v>
      </c>
      <c r="H9252" t="s">
        <v>16</v>
      </c>
      <c r="I9252">
        <v>0.108</v>
      </c>
      <c r="J9252">
        <f t="shared" si="292"/>
        <v>285.12</v>
      </c>
      <c r="K9252">
        <v>1.41934</v>
      </c>
      <c r="L9252" s="1">
        <f t="shared" si="293"/>
        <v>3747.0576000000001</v>
      </c>
    </row>
    <row r="9253" spans="1:12" x14ac:dyDescent="0.25">
      <c r="A9253" t="s">
        <v>20561</v>
      </c>
      <c r="B9253" t="s">
        <v>20562</v>
      </c>
      <c r="C9253" t="s">
        <v>16508</v>
      </c>
      <c r="D9253">
        <v>875</v>
      </c>
      <c r="E9253" t="s">
        <v>2673</v>
      </c>
      <c r="F9253" t="s">
        <v>15</v>
      </c>
      <c r="G9253" s="2">
        <v>17000</v>
      </c>
      <c r="H9253" t="s">
        <v>16</v>
      </c>
      <c r="I9253">
        <v>2.1239999999999998E-2</v>
      </c>
      <c r="J9253">
        <f t="shared" si="292"/>
        <v>361.08</v>
      </c>
      <c r="K9253">
        <v>0.22022</v>
      </c>
      <c r="L9253" s="1">
        <f t="shared" si="293"/>
        <v>3743.74</v>
      </c>
    </row>
    <row r="9254" spans="1:12" x14ac:dyDescent="0.25">
      <c r="A9254" t="s">
        <v>17509</v>
      </c>
      <c r="B9254" t="s">
        <v>17510</v>
      </c>
      <c r="C9254" t="s">
        <v>15783</v>
      </c>
      <c r="D9254">
        <v>875</v>
      </c>
      <c r="E9254" t="s">
        <v>2673</v>
      </c>
      <c r="F9254" t="s">
        <v>15</v>
      </c>
      <c r="G9254" s="2">
        <v>3674</v>
      </c>
      <c r="H9254" t="s">
        <v>16</v>
      </c>
      <c r="I9254">
        <v>0.13500000000000001</v>
      </c>
      <c r="J9254">
        <f t="shared" si="292"/>
        <v>495.99</v>
      </c>
      <c r="K9254">
        <v>1.018</v>
      </c>
      <c r="L9254" s="1">
        <f t="shared" si="293"/>
        <v>3740.1320000000001</v>
      </c>
    </row>
    <row r="9255" spans="1:12" x14ac:dyDescent="0.25">
      <c r="A9255" t="s">
        <v>15960</v>
      </c>
      <c r="B9255" t="s">
        <v>15961</v>
      </c>
      <c r="C9255" t="s">
        <v>15962</v>
      </c>
      <c r="D9255">
        <v>875</v>
      </c>
      <c r="E9255" t="s">
        <v>2673</v>
      </c>
      <c r="F9255" t="s">
        <v>15</v>
      </c>
      <c r="G9255" s="2">
        <v>12420</v>
      </c>
      <c r="H9255" t="s">
        <v>16</v>
      </c>
      <c r="I9255">
        <v>0.10299999999999999</v>
      </c>
      <c r="J9255">
        <f t="shared" si="292"/>
        <v>1279.26</v>
      </c>
      <c r="K9255">
        <v>0.30099999999999999</v>
      </c>
      <c r="L9255" s="1">
        <f t="shared" si="293"/>
        <v>3738.42</v>
      </c>
    </row>
    <row r="9256" spans="1:12" x14ac:dyDescent="0.25">
      <c r="A9256" t="s">
        <v>21364</v>
      </c>
      <c r="B9256" t="s">
        <v>21365</v>
      </c>
      <c r="C9256" t="s">
        <v>21352</v>
      </c>
      <c r="D9256">
        <v>875</v>
      </c>
      <c r="E9256" t="s">
        <v>2673</v>
      </c>
      <c r="F9256" t="s">
        <v>15</v>
      </c>
      <c r="G9256" s="2">
        <v>11211</v>
      </c>
      <c r="H9256" t="s">
        <v>16</v>
      </c>
      <c r="I9256">
        <v>0.03</v>
      </c>
      <c r="J9256">
        <f t="shared" si="292"/>
        <v>336.33</v>
      </c>
      <c r="K9256">
        <v>0.33339000000000002</v>
      </c>
      <c r="L9256" s="1">
        <f t="shared" si="293"/>
        <v>3737.6352900000002</v>
      </c>
    </row>
    <row r="9257" spans="1:12" x14ac:dyDescent="0.25">
      <c r="A9257" t="s">
        <v>23289</v>
      </c>
      <c r="B9257" t="s">
        <v>23290</v>
      </c>
      <c r="C9257" t="s">
        <v>23284</v>
      </c>
      <c r="D9257">
        <v>875</v>
      </c>
      <c r="E9257" t="s">
        <v>2673</v>
      </c>
      <c r="F9257" t="s">
        <v>15</v>
      </c>
      <c r="G9257" s="2">
        <v>35240</v>
      </c>
      <c r="H9257" t="s">
        <v>16</v>
      </c>
      <c r="I9257">
        <v>4.5019999999999998E-2</v>
      </c>
      <c r="J9257">
        <f t="shared" si="292"/>
        <v>1586.5047999999999</v>
      </c>
      <c r="K9257">
        <v>0.106</v>
      </c>
      <c r="L9257" s="1">
        <f t="shared" si="293"/>
        <v>3735.44</v>
      </c>
    </row>
    <row r="9258" spans="1:12" x14ac:dyDescent="0.25">
      <c r="A9258" t="s">
        <v>16342</v>
      </c>
      <c r="B9258" t="s">
        <v>16343</v>
      </c>
      <c r="C9258" t="s">
        <v>16034</v>
      </c>
      <c r="D9258">
        <v>875</v>
      </c>
      <c r="E9258" t="s">
        <v>2673</v>
      </c>
      <c r="F9258" t="s">
        <v>15</v>
      </c>
      <c r="G9258" s="2">
        <v>4550</v>
      </c>
      <c r="H9258" t="s">
        <v>16</v>
      </c>
      <c r="I9258">
        <v>0.14133000000000001</v>
      </c>
      <c r="J9258">
        <f t="shared" si="292"/>
        <v>643.05150000000003</v>
      </c>
      <c r="K9258">
        <v>0.8206</v>
      </c>
      <c r="L9258" s="1">
        <f t="shared" si="293"/>
        <v>3733.73</v>
      </c>
    </row>
    <row r="9259" spans="1:12" x14ac:dyDescent="0.25">
      <c r="A9259" t="s">
        <v>17030</v>
      </c>
      <c r="B9259" t="s">
        <v>17031</v>
      </c>
      <c r="C9259" t="s">
        <v>16034</v>
      </c>
      <c r="D9259">
        <v>875</v>
      </c>
      <c r="E9259" t="s">
        <v>2673</v>
      </c>
      <c r="F9259" t="s">
        <v>15</v>
      </c>
      <c r="G9259" s="2">
        <v>4195</v>
      </c>
      <c r="H9259" t="s">
        <v>16</v>
      </c>
      <c r="I9259">
        <v>0.19750000000000001</v>
      </c>
      <c r="J9259">
        <f t="shared" si="292"/>
        <v>828.51250000000005</v>
      </c>
      <c r="K9259">
        <v>0.89</v>
      </c>
      <c r="L9259" s="1">
        <f t="shared" si="293"/>
        <v>3733.55</v>
      </c>
    </row>
    <row r="9260" spans="1:12" x14ac:dyDescent="0.25">
      <c r="A9260" t="s">
        <v>21341</v>
      </c>
      <c r="B9260" t="s">
        <v>21342</v>
      </c>
      <c r="C9260" t="s">
        <v>19121</v>
      </c>
      <c r="D9260">
        <v>875</v>
      </c>
      <c r="E9260" t="s">
        <v>2673</v>
      </c>
      <c r="F9260" t="s">
        <v>15</v>
      </c>
      <c r="G9260" s="2">
        <v>24328</v>
      </c>
      <c r="H9260" t="s">
        <v>16</v>
      </c>
      <c r="I9260">
        <v>1.2E-2</v>
      </c>
      <c r="J9260">
        <f t="shared" si="292"/>
        <v>291.93599999999998</v>
      </c>
      <c r="K9260">
        <v>0.15325</v>
      </c>
      <c r="L9260" s="1">
        <f t="shared" si="293"/>
        <v>3728.2660000000001</v>
      </c>
    </row>
    <row r="9261" spans="1:12" x14ac:dyDescent="0.25">
      <c r="A9261" t="s">
        <v>19073</v>
      </c>
      <c r="B9261" t="s">
        <v>19074</v>
      </c>
      <c r="C9261" t="s">
        <v>19070</v>
      </c>
      <c r="D9261">
        <v>875</v>
      </c>
      <c r="E9261" t="s">
        <v>2673</v>
      </c>
      <c r="F9261" t="s">
        <v>15</v>
      </c>
      <c r="G9261" s="2">
        <v>24997</v>
      </c>
      <c r="H9261" t="s">
        <v>16</v>
      </c>
      <c r="I9261">
        <v>2.1229999999999999E-2</v>
      </c>
      <c r="J9261">
        <f t="shared" si="292"/>
        <v>530.68630999999993</v>
      </c>
      <c r="K9261">
        <v>0.14909</v>
      </c>
      <c r="L9261" s="1">
        <f t="shared" si="293"/>
        <v>3726.8027299999999</v>
      </c>
    </row>
    <row r="9262" spans="1:12" x14ac:dyDescent="0.25">
      <c r="A9262" t="s">
        <v>23789</v>
      </c>
      <c r="B9262" t="s">
        <v>23790</v>
      </c>
      <c r="C9262" t="s">
        <v>23791</v>
      </c>
      <c r="D9262">
        <v>875</v>
      </c>
      <c r="E9262" t="s">
        <v>2673</v>
      </c>
      <c r="F9262" t="s">
        <v>15</v>
      </c>
      <c r="G9262" s="2">
        <v>28090</v>
      </c>
      <c r="H9262" t="s">
        <v>16</v>
      </c>
      <c r="I9262">
        <v>5.1999999999999998E-2</v>
      </c>
      <c r="J9262">
        <f t="shared" si="292"/>
        <v>1460.6799999999998</v>
      </c>
      <c r="K9262">
        <v>0.13250000000000001</v>
      </c>
      <c r="L9262" s="1">
        <f t="shared" si="293"/>
        <v>3721.9250000000002</v>
      </c>
    </row>
    <row r="9263" spans="1:12" x14ac:dyDescent="0.25">
      <c r="A9263" t="s">
        <v>23664</v>
      </c>
      <c r="B9263" t="s">
        <v>23665</v>
      </c>
      <c r="C9263" t="s">
        <v>23651</v>
      </c>
      <c r="D9263">
        <v>875</v>
      </c>
      <c r="E9263" t="s">
        <v>2673</v>
      </c>
      <c r="F9263" t="s">
        <v>15</v>
      </c>
      <c r="G9263" s="2">
        <v>49200</v>
      </c>
      <c r="H9263" t="s">
        <v>16</v>
      </c>
      <c r="I9263">
        <v>3.5999999999999999E-3</v>
      </c>
      <c r="J9263">
        <f t="shared" si="292"/>
        <v>177.12</v>
      </c>
      <c r="K9263">
        <v>7.5569999999999998E-2</v>
      </c>
      <c r="L9263" s="1">
        <f t="shared" si="293"/>
        <v>3718.0439999999999</v>
      </c>
    </row>
    <row r="9264" spans="1:12" x14ac:dyDescent="0.25">
      <c r="A9264" t="s">
        <v>19047</v>
      </c>
      <c r="B9264" t="s">
        <v>19048</v>
      </c>
      <c r="C9264" t="s">
        <v>19049</v>
      </c>
      <c r="D9264">
        <v>875</v>
      </c>
      <c r="E9264" t="s">
        <v>2673</v>
      </c>
      <c r="F9264" t="s">
        <v>15</v>
      </c>
      <c r="G9264" s="2">
        <v>29997</v>
      </c>
      <c r="H9264" t="s">
        <v>16</v>
      </c>
      <c r="I9264">
        <v>1.6809999999999999E-2</v>
      </c>
      <c r="J9264">
        <f t="shared" si="292"/>
        <v>504.24956999999995</v>
      </c>
      <c r="K9264">
        <v>0.12386</v>
      </c>
      <c r="L9264" s="1">
        <f t="shared" si="293"/>
        <v>3715.4284199999997</v>
      </c>
    </row>
    <row r="9265" spans="1:12" x14ac:dyDescent="0.25">
      <c r="A9265" t="s">
        <v>19054</v>
      </c>
      <c r="B9265" t="s">
        <v>19055</v>
      </c>
      <c r="C9265" t="s">
        <v>19049</v>
      </c>
      <c r="D9265">
        <v>875</v>
      </c>
      <c r="E9265" t="s">
        <v>2673</v>
      </c>
      <c r="F9265" t="s">
        <v>15</v>
      </c>
      <c r="G9265" s="2">
        <v>28634</v>
      </c>
      <c r="H9265" t="s">
        <v>16</v>
      </c>
      <c r="I9265">
        <v>1.6809999999999999E-2</v>
      </c>
      <c r="J9265">
        <f t="shared" si="292"/>
        <v>481.33753999999993</v>
      </c>
      <c r="K9265">
        <v>0.12967999999999999</v>
      </c>
      <c r="L9265" s="1">
        <f t="shared" si="293"/>
        <v>3713.2571199999998</v>
      </c>
    </row>
    <row r="9266" spans="1:12" x14ac:dyDescent="0.25">
      <c r="A9266" t="s">
        <v>17067</v>
      </c>
      <c r="B9266" t="s">
        <v>17068</v>
      </c>
      <c r="C9266" t="s">
        <v>16224</v>
      </c>
      <c r="D9266">
        <v>875</v>
      </c>
      <c r="E9266" t="s">
        <v>2673</v>
      </c>
      <c r="F9266" t="s">
        <v>15</v>
      </c>
      <c r="G9266" s="2">
        <v>4432</v>
      </c>
      <c r="H9266" t="s">
        <v>16</v>
      </c>
      <c r="I9266">
        <v>0.11834</v>
      </c>
      <c r="J9266">
        <f t="shared" si="292"/>
        <v>524.48288000000002</v>
      </c>
      <c r="K9266">
        <v>0.83699999999999997</v>
      </c>
      <c r="L9266" s="1">
        <f t="shared" si="293"/>
        <v>3709.5839999999998</v>
      </c>
    </row>
    <row r="9267" spans="1:12" x14ac:dyDescent="0.25">
      <c r="A9267" t="s">
        <v>19666</v>
      </c>
      <c r="B9267" t="s">
        <v>19667</v>
      </c>
      <c r="C9267" t="s">
        <v>19668</v>
      </c>
      <c r="D9267">
        <v>875</v>
      </c>
      <c r="E9267" t="s">
        <v>2673</v>
      </c>
      <c r="F9267" t="s">
        <v>15</v>
      </c>
      <c r="G9267" s="2">
        <v>10800</v>
      </c>
      <c r="H9267" t="s">
        <v>16</v>
      </c>
      <c r="I9267">
        <v>3.5999999999999997E-2</v>
      </c>
      <c r="J9267">
        <f t="shared" si="292"/>
        <v>388.79999999999995</v>
      </c>
      <c r="K9267">
        <v>0.34300000000000003</v>
      </c>
      <c r="L9267" s="1">
        <f t="shared" si="293"/>
        <v>3704.4</v>
      </c>
    </row>
    <row r="9268" spans="1:12" x14ac:dyDescent="0.25">
      <c r="A9268" t="s">
        <v>16356</v>
      </c>
      <c r="B9268" t="s">
        <v>16357</v>
      </c>
      <c r="C9268" t="s">
        <v>16034</v>
      </c>
      <c r="D9268">
        <v>875</v>
      </c>
      <c r="E9268" t="s">
        <v>2673</v>
      </c>
      <c r="F9268" t="s">
        <v>15</v>
      </c>
      <c r="G9268" s="2">
        <v>4380</v>
      </c>
      <c r="H9268" t="s">
        <v>16</v>
      </c>
      <c r="I9268">
        <v>0.15808</v>
      </c>
      <c r="J9268">
        <f t="shared" si="292"/>
        <v>692.3904</v>
      </c>
      <c r="K9268">
        <v>0.84399999999999997</v>
      </c>
      <c r="L9268" s="1">
        <f t="shared" si="293"/>
        <v>3696.72</v>
      </c>
    </row>
    <row r="9269" spans="1:12" x14ac:dyDescent="0.25">
      <c r="A9269" t="s">
        <v>22162</v>
      </c>
      <c r="B9269" t="s">
        <v>22163</v>
      </c>
      <c r="C9269" t="s">
        <v>22164</v>
      </c>
      <c r="D9269">
        <v>875</v>
      </c>
      <c r="E9269" t="s">
        <v>2673</v>
      </c>
      <c r="F9269" t="s">
        <v>15</v>
      </c>
      <c r="G9269" s="2">
        <v>5500</v>
      </c>
      <c r="H9269" t="s">
        <v>16</v>
      </c>
      <c r="I9269">
        <v>0.11899999999999999</v>
      </c>
      <c r="J9269">
        <f t="shared" si="292"/>
        <v>654.5</v>
      </c>
      <c r="K9269">
        <v>0.67200000000000004</v>
      </c>
      <c r="L9269" s="1">
        <f t="shared" si="293"/>
        <v>3696.0000000000005</v>
      </c>
    </row>
    <row r="9270" spans="1:12" x14ac:dyDescent="0.25">
      <c r="A9270" t="s">
        <v>23291</v>
      </c>
      <c r="B9270" t="s">
        <v>23292</v>
      </c>
      <c r="C9270" t="s">
        <v>23089</v>
      </c>
      <c r="D9270">
        <v>875</v>
      </c>
      <c r="E9270" t="s">
        <v>2673</v>
      </c>
      <c r="F9270" t="s">
        <v>15</v>
      </c>
      <c r="G9270" s="2">
        <v>6950</v>
      </c>
      <c r="H9270" t="s">
        <v>16</v>
      </c>
      <c r="I9270">
        <v>0.29499999999999998</v>
      </c>
      <c r="J9270">
        <f t="shared" si="292"/>
        <v>2050.25</v>
      </c>
      <c r="K9270">
        <v>0.53</v>
      </c>
      <c r="L9270" s="1">
        <f t="shared" si="293"/>
        <v>3683.5</v>
      </c>
    </row>
    <row r="9271" spans="1:12" x14ac:dyDescent="0.25">
      <c r="A9271" t="s">
        <v>21081</v>
      </c>
      <c r="B9271" t="s">
        <v>21082</v>
      </c>
      <c r="C9271" t="s">
        <v>16508</v>
      </c>
      <c r="D9271">
        <v>875</v>
      </c>
      <c r="E9271" t="s">
        <v>2673</v>
      </c>
      <c r="F9271" t="s">
        <v>15</v>
      </c>
      <c r="G9271" s="2">
        <v>17962</v>
      </c>
      <c r="H9271" t="s">
        <v>16</v>
      </c>
      <c r="I9271">
        <v>2.1399999999999999E-2</v>
      </c>
      <c r="J9271">
        <f t="shared" si="292"/>
        <v>384.38679999999999</v>
      </c>
      <c r="K9271">
        <v>0.20494000000000001</v>
      </c>
      <c r="L9271" s="1">
        <f t="shared" si="293"/>
        <v>3681.1322800000003</v>
      </c>
    </row>
    <row r="9272" spans="1:12" x14ac:dyDescent="0.25">
      <c r="A9272" t="s">
        <v>16755</v>
      </c>
      <c r="B9272" t="s">
        <v>16756</v>
      </c>
      <c r="C9272" t="s">
        <v>16757</v>
      </c>
      <c r="D9272">
        <v>875</v>
      </c>
      <c r="E9272" t="s">
        <v>2673</v>
      </c>
      <c r="F9272" t="s">
        <v>15</v>
      </c>
      <c r="G9272" s="2">
        <v>32200</v>
      </c>
      <c r="H9272" t="s">
        <v>16</v>
      </c>
      <c r="I9272">
        <v>1E-3</v>
      </c>
      <c r="J9272">
        <f t="shared" si="292"/>
        <v>32.200000000000003</v>
      </c>
      <c r="K9272">
        <v>0.11426</v>
      </c>
      <c r="L9272" s="1">
        <f t="shared" si="293"/>
        <v>3679.172</v>
      </c>
    </row>
    <row r="9273" spans="1:12" x14ac:dyDescent="0.25">
      <c r="A9273" t="s">
        <v>24935</v>
      </c>
      <c r="B9273" t="s">
        <v>24936</v>
      </c>
      <c r="C9273" t="s">
        <v>24934</v>
      </c>
      <c r="D9273">
        <v>875</v>
      </c>
      <c r="E9273" t="s">
        <v>2673</v>
      </c>
      <c r="F9273" t="s">
        <v>15</v>
      </c>
      <c r="G9273" s="2">
        <v>62500</v>
      </c>
      <c r="H9273" t="s">
        <v>16</v>
      </c>
      <c r="I9273">
        <v>4.1599999999999996E-3</v>
      </c>
      <c r="J9273">
        <f t="shared" si="292"/>
        <v>260</v>
      </c>
      <c r="K9273">
        <v>5.8840000000000003E-2</v>
      </c>
      <c r="L9273" s="1">
        <f t="shared" si="293"/>
        <v>3677.5</v>
      </c>
    </row>
    <row r="9274" spans="1:12" x14ac:dyDescent="0.25">
      <c r="A9274" t="s">
        <v>19081</v>
      </c>
      <c r="B9274" t="s">
        <v>19082</v>
      </c>
      <c r="C9274" t="s">
        <v>19083</v>
      </c>
      <c r="D9274">
        <v>875</v>
      </c>
      <c r="E9274" t="s">
        <v>2673</v>
      </c>
      <c r="F9274" t="s">
        <v>15</v>
      </c>
      <c r="G9274" s="2">
        <v>22050</v>
      </c>
      <c r="H9274" t="s">
        <v>16</v>
      </c>
      <c r="I9274">
        <v>2.359E-2</v>
      </c>
      <c r="J9274">
        <f t="shared" si="292"/>
        <v>520.15949999999998</v>
      </c>
      <c r="K9274">
        <v>0.16658999999999999</v>
      </c>
      <c r="L9274" s="1">
        <f t="shared" si="293"/>
        <v>3673.3094999999998</v>
      </c>
    </row>
    <row r="9275" spans="1:12" x14ac:dyDescent="0.25">
      <c r="A9275" t="s">
        <v>12390</v>
      </c>
      <c r="B9275" t="s">
        <v>12391</v>
      </c>
      <c r="C9275" t="s">
        <v>12392</v>
      </c>
      <c r="D9275">
        <v>875</v>
      </c>
      <c r="E9275" t="s">
        <v>2673</v>
      </c>
      <c r="F9275" t="s">
        <v>15</v>
      </c>
      <c r="G9275" s="2">
        <v>2040</v>
      </c>
      <c r="H9275" t="s">
        <v>16</v>
      </c>
      <c r="I9275">
        <v>0.41699999999999998</v>
      </c>
      <c r="J9275">
        <f t="shared" si="292"/>
        <v>850.68</v>
      </c>
      <c r="K9275">
        <v>1.8</v>
      </c>
      <c r="L9275" s="1">
        <f t="shared" si="293"/>
        <v>3672</v>
      </c>
    </row>
    <row r="9276" spans="1:12" x14ac:dyDescent="0.25">
      <c r="A9276" t="s">
        <v>22088</v>
      </c>
      <c r="B9276" t="s">
        <v>22089</v>
      </c>
      <c r="C9276" t="s">
        <v>22090</v>
      </c>
      <c r="D9276">
        <v>875</v>
      </c>
      <c r="E9276" t="s">
        <v>2673</v>
      </c>
      <c r="F9276" t="s">
        <v>15</v>
      </c>
      <c r="G9276" s="2">
        <v>44828</v>
      </c>
      <c r="H9276" t="s">
        <v>16</v>
      </c>
      <c r="I9276">
        <v>2.24E-2</v>
      </c>
      <c r="J9276">
        <f t="shared" si="292"/>
        <v>1004.1472</v>
      </c>
      <c r="K9276">
        <v>8.1610000000000002E-2</v>
      </c>
      <c r="L9276" s="1">
        <f t="shared" si="293"/>
        <v>3658.4130800000003</v>
      </c>
    </row>
    <row r="9277" spans="1:12" x14ac:dyDescent="0.25">
      <c r="A9277" t="s">
        <v>24802</v>
      </c>
      <c r="B9277" t="s">
        <v>24803</v>
      </c>
      <c r="C9277" t="s">
        <v>24804</v>
      </c>
      <c r="D9277">
        <v>875</v>
      </c>
      <c r="E9277" t="s">
        <v>2673</v>
      </c>
      <c r="F9277" t="s">
        <v>15</v>
      </c>
      <c r="G9277" s="2">
        <v>106212</v>
      </c>
      <c r="H9277" t="s">
        <v>16</v>
      </c>
      <c r="I9277">
        <v>5.0000000000000001E-3</v>
      </c>
      <c r="J9277">
        <f t="shared" si="292"/>
        <v>531.06000000000006</v>
      </c>
      <c r="K9277">
        <v>3.44E-2</v>
      </c>
      <c r="L9277" s="1">
        <f t="shared" si="293"/>
        <v>3653.6927999999998</v>
      </c>
    </row>
    <row r="9278" spans="1:12" x14ac:dyDescent="0.25">
      <c r="A9278" t="s">
        <v>21776</v>
      </c>
      <c r="B9278" t="s">
        <v>21777</v>
      </c>
      <c r="C9278" t="s">
        <v>16045</v>
      </c>
      <c r="D9278">
        <v>875</v>
      </c>
      <c r="E9278" t="s">
        <v>2673</v>
      </c>
      <c r="F9278" t="s">
        <v>15</v>
      </c>
      <c r="G9278" s="2">
        <v>6700</v>
      </c>
      <c r="H9278" t="s">
        <v>16</v>
      </c>
      <c r="I9278">
        <v>0.10013</v>
      </c>
      <c r="J9278">
        <f t="shared" si="292"/>
        <v>670.87099999999998</v>
      </c>
      <c r="K9278">
        <v>0.54500000000000004</v>
      </c>
      <c r="L9278" s="1">
        <f t="shared" si="293"/>
        <v>3651.5000000000005</v>
      </c>
    </row>
    <row r="9279" spans="1:12" x14ac:dyDescent="0.25">
      <c r="A9279" t="s">
        <v>23967</v>
      </c>
      <c r="B9279" t="s">
        <v>23968</v>
      </c>
      <c r="C9279" t="s">
        <v>23969</v>
      </c>
      <c r="D9279">
        <v>875</v>
      </c>
      <c r="E9279" t="s">
        <v>2673</v>
      </c>
      <c r="F9279" t="s">
        <v>15</v>
      </c>
      <c r="G9279" s="2">
        <v>14460</v>
      </c>
      <c r="H9279" t="s">
        <v>16</v>
      </c>
      <c r="I9279">
        <v>8.5000000000000006E-2</v>
      </c>
      <c r="J9279">
        <f t="shared" si="292"/>
        <v>1229.1000000000001</v>
      </c>
      <c r="K9279">
        <v>0.25214999999999999</v>
      </c>
      <c r="L9279" s="1">
        <f t="shared" si="293"/>
        <v>3646.0889999999999</v>
      </c>
    </row>
    <row r="9280" spans="1:12" x14ac:dyDescent="0.25">
      <c r="A9280" t="s">
        <v>24494</v>
      </c>
      <c r="B9280" t="s">
        <v>24495</v>
      </c>
      <c r="C9280" t="s">
        <v>24064</v>
      </c>
      <c r="D9280">
        <v>875</v>
      </c>
      <c r="E9280" t="s">
        <v>2673</v>
      </c>
      <c r="F9280" t="s">
        <v>15</v>
      </c>
      <c r="G9280" s="2">
        <v>67902</v>
      </c>
      <c r="H9280" t="s">
        <v>16</v>
      </c>
      <c r="I9280">
        <v>4.2199999999999998E-3</v>
      </c>
      <c r="J9280">
        <f t="shared" si="292"/>
        <v>286.54643999999996</v>
      </c>
      <c r="K9280">
        <v>5.3670000000000002E-2</v>
      </c>
      <c r="L9280" s="1">
        <f t="shared" si="293"/>
        <v>3644.3003400000002</v>
      </c>
    </row>
    <row r="9281" spans="1:12" x14ac:dyDescent="0.25">
      <c r="A9281" t="s">
        <v>18882</v>
      </c>
      <c r="B9281" t="s">
        <v>18883</v>
      </c>
      <c r="C9281" t="s">
        <v>18884</v>
      </c>
      <c r="D9281">
        <v>875</v>
      </c>
      <c r="E9281" t="s">
        <v>2673</v>
      </c>
      <c r="F9281" t="s">
        <v>15</v>
      </c>
      <c r="G9281" s="2">
        <v>13645</v>
      </c>
      <c r="H9281" t="s">
        <v>16</v>
      </c>
      <c r="I9281">
        <v>0.17799999999999999</v>
      </c>
      <c r="J9281">
        <f t="shared" si="292"/>
        <v>2428.81</v>
      </c>
      <c r="K9281">
        <v>0.26700000000000002</v>
      </c>
      <c r="L9281" s="1">
        <f t="shared" si="293"/>
        <v>3643.2150000000001</v>
      </c>
    </row>
    <row r="9282" spans="1:12" x14ac:dyDescent="0.25">
      <c r="A9282" t="s">
        <v>19605</v>
      </c>
      <c r="B9282" t="s">
        <v>19606</v>
      </c>
      <c r="C9282" t="s">
        <v>19602</v>
      </c>
      <c r="D9282">
        <v>875</v>
      </c>
      <c r="E9282" t="s">
        <v>2673</v>
      </c>
      <c r="F9282" t="s">
        <v>15</v>
      </c>
      <c r="G9282" s="2">
        <v>2450</v>
      </c>
      <c r="H9282" t="s">
        <v>16</v>
      </c>
      <c r="I9282">
        <v>0.14299999999999999</v>
      </c>
      <c r="J9282">
        <f t="shared" si="292"/>
        <v>350.34999999999997</v>
      </c>
      <c r="K9282">
        <v>1.4851799999999999</v>
      </c>
      <c r="L9282" s="1">
        <f t="shared" si="293"/>
        <v>3638.6909999999998</v>
      </c>
    </row>
    <row r="9283" spans="1:12" x14ac:dyDescent="0.25">
      <c r="A9283" t="s">
        <v>17333</v>
      </c>
      <c r="B9283" t="s">
        <v>17334</v>
      </c>
      <c r="C9283" t="s">
        <v>17335</v>
      </c>
      <c r="D9283">
        <v>875</v>
      </c>
      <c r="E9283" t="s">
        <v>2673</v>
      </c>
      <c r="F9283" t="s">
        <v>15</v>
      </c>
      <c r="G9283" s="2">
        <v>20660</v>
      </c>
      <c r="H9283" t="s">
        <v>16</v>
      </c>
      <c r="I9283">
        <v>8.1000000000000003E-2</v>
      </c>
      <c r="J9283">
        <f t="shared" si="292"/>
        <v>1673.46</v>
      </c>
      <c r="K9283">
        <v>0.17599999999999999</v>
      </c>
      <c r="L9283" s="1">
        <f t="shared" si="293"/>
        <v>3636.16</v>
      </c>
    </row>
    <row r="9284" spans="1:12" x14ac:dyDescent="0.25">
      <c r="A9284" t="s">
        <v>20379</v>
      </c>
      <c r="B9284" t="s">
        <v>20380</v>
      </c>
      <c r="C9284" t="s">
        <v>20381</v>
      </c>
      <c r="D9284">
        <v>875</v>
      </c>
      <c r="E9284" t="s">
        <v>2673</v>
      </c>
      <c r="F9284" t="s">
        <v>15</v>
      </c>
      <c r="G9284" s="2">
        <v>6900</v>
      </c>
      <c r="H9284" t="s">
        <v>4444</v>
      </c>
      <c r="I9284">
        <v>0.18099999999999999</v>
      </c>
      <c r="J9284">
        <f t="shared" si="292"/>
        <v>1248.8999999999999</v>
      </c>
      <c r="K9284">
        <v>0.52559</v>
      </c>
      <c r="L9284" s="1">
        <f t="shared" si="293"/>
        <v>3626.5709999999999</v>
      </c>
    </row>
    <row r="9285" spans="1:12" x14ac:dyDescent="0.25">
      <c r="A9285" t="s">
        <v>21321</v>
      </c>
      <c r="B9285" t="s">
        <v>21322</v>
      </c>
      <c r="C9285" t="s">
        <v>21318</v>
      </c>
      <c r="D9285">
        <v>875</v>
      </c>
      <c r="E9285" t="s">
        <v>2673</v>
      </c>
      <c r="F9285" t="s">
        <v>15</v>
      </c>
      <c r="G9285" s="2">
        <v>27288</v>
      </c>
      <c r="H9285" t="s">
        <v>16</v>
      </c>
      <c r="I9285">
        <v>1.2E-2</v>
      </c>
      <c r="J9285">
        <f t="shared" si="292"/>
        <v>327.45600000000002</v>
      </c>
      <c r="K9285">
        <v>0.13281999999999999</v>
      </c>
      <c r="L9285" s="1">
        <f t="shared" si="293"/>
        <v>3624.3921599999999</v>
      </c>
    </row>
    <row r="9286" spans="1:12" x14ac:dyDescent="0.25">
      <c r="A9286" t="s">
        <v>21720</v>
      </c>
      <c r="B9286" t="s">
        <v>21721</v>
      </c>
      <c r="C9286" t="s">
        <v>21722</v>
      </c>
      <c r="D9286">
        <v>875</v>
      </c>
      <c r="E9286" t="s">
        <v>2673</v>
      </c>
      <c r="F9286" t="s">
        <v>15</v>
      </c>
      <c r="G9286" s="2">
        <v>18940</v>
      </c>
      <c r="H9286" t="s">
        <v>4444</v>
      </c>
      <c r="I9286">
        <v>0</v>
      </c>
      <c r="J9286">
        <f t="shared" si="292"/>
        <v>0</v>
      </c>
      <c r="K9286">
        <v>0.1913</v>
      </c>
      <c r="L9286" s="1">
        <f t="shared" si="293"/>
        <v>3623.2219999999998</v>
      </c>
    </row>
    <row r="9287" spans="1:12" x14ac:dyDescent="0.25">
      <c r="A9287" t="s">
        <v>24805</v>
      </c>
      <c r="B9287" t="s">
        <v>24806</v>
      </c>
      <c r="C9287" t="s">
        <v>24804</v>
      </c>
      <c r="D9287">
        <v>875</v>
      </c>
      <c r="E9287" t="s">
        <v>2673</v>
      </c>
      <c r="F9287" t="s">
        <v>15</v>
      </c>
      <c r="G9287" s="2">
        <v>105316</v>
      </c>
      <c r="H9287" t="s">
        <v>16</v>
      </c>
      <c r="I9287">
        <v>5.0000000000000001E-3</v>
      </c>
      <c r="J9287">
        <f t="shared" si="292"/>
        <v>526.58000000000004</v>
      </c>
      <c r="K9287">
        <v>3.44E-2</v>
      </c>
      <c r="L9287" s="1">
        <f t="shared" si="293"/>
        <v>3622.8703999999998</v>
      </c>
    </row>
    <row r="9288" spans="1:12" x14ac:dyDescent="0.25">
      <c r="A9288" t="s">
        <v>20318</v>
      </c>
      <c r="B9288" t="s">
        <v>20319</v>
      </c>
      <c r="C9288" t="s">
        <v>20320</v>
      </c>
      <c r="D9288">
        <v>875</v>
      </c>
      <c r="E9288" t="s">
        <v>2673</v>
      </c>
      <c r="F9288" t="s">
        <v>15</v>
      </c>
      <c r="G9288" s="2">
        <v>21400</v>
      </c>
      <c r="H9288" t="s">
        <v>16</v>
      </c>
      <c r="I9288">
        <v>1.6820000000000002E-2</v>
      </c>
      <c r="J9288">
        <f t="shared" si="292"/>
        <v>359.94800000000004</v>
      </c>
      <c r="K9288">
        <v>0.16902</v>
      </c>
      <c r="L9288" s="1">
        <f t="shared" si="293"/>
        <v>3617.0280000000002</v>
      </c>
    </row>
    <row r="9289" spans="1:12" x14ac:dyDescent="0.25">
      <c r="A9289" t="s">
        <v>16285</v>
      </c>
      <c r="B9289" t="s">
        <v>16286</v>
      </c>
      <c r="C9289" t="s">
        <v>16248</v>
      </c>
      <c r="D9289">
        <v>875</v>
      </c>
      <c r="E9289" t="s">
        <v>2673</v>
      </c>
      <c r="F9289" t="s">
        <v>15</v>
      </c>
      <c r="G9289" s="2">
        <v>3615</v>
      </c>
      <c r="H9289" t="s">
        <v>16</v>
      </c>
      <c r="I9289">
        <v>1.6E-2</v>
      </c>
      <c r="J9289">
        <f t="shared" si="292"/>
        <v>57.84</v>
      </c>
      <c r="K9289">
        <v>1.0004</v>
      </c>
      <c r="L9289" s="1">
        <f t="shared" si="293"/>
        <v>3616.4459999999999</v>
      </c>
    </row>
    <row r="9290" spans="1:12" x14ac:dyDescent="0.25">
      <c r="A9290" t="s">
        <v>21645</v>
      </c>
      <c r="B9290" t="s">
        <v>21646</v>
      </c>
      <c r="C9290" t="s">
        <v>21638</v>
      </c>
      <c r="D9290">
        <v>875</v>
      </c>
      <c r="E9290" t="s">
        <v>2673</v>
      </c>
      <c r="F9290" t="s">
        <v>15</v>
      </c>
      <c r="G9290" s="2">
        <v>9270</v>
      </c>
      <c r="H9290" t="s">
        <v>16</v>
      </c>
      <c r="I9290">
        <v>2.5999999999999999E-2</v>
      </c>
      <c r="J9290">
        <f t="shared" si="292"/>
        <v>241.01999999999998</v>
      </c>
      <c r="K9290">
        <v>0.38880999999999999</v>
      </c>
      <c r="L9290" s="1">
        <f t="shared" si="293"/>
        <v>3604.2687000000001</v>
      </c>
    </row>
    <row r="9291" spans="1:12" x14ac:dyDescent="0.25">
      <c r="A9291" t="s">
        <v>18085</v>
      </c>
      <c r="B9291" t="s">
        <v>18086</v>
      </c>
      <c r="C9291" t="s">
        <v>18087</v>
      </c>
      <c r="D9291">
        <v>875</v>
      </c>
      <c r="E9291" t="s">
        <v>2673</v>
      </c>
      <c r="F9291" t="s">
        <v>15</v>
      </c>
      <c r="G9291" s="2">
        <v>20422</v>
      </c>
      <c r="H9291" t="s">
        <v>16</v>
      </c>
      <c r="I9291">
        <v>1.3599999999999999E-2</v>
      </c>
      <c r="J9291">
        <f t="shared" si="292"/>
        <v>277.73919999999998</v>
      </c>
      <c r="K9291">
        <v>0.17630999999999999</v>
      </c>
      <c r="L9291" s="1">
        <f t="shared" si="293"/>
        <v>3600.6028200000001</v>
      </c>
    </row>
    <row r="9292" spans="1:12" x14ac:dyDescent="0.25">
      <c r="A9292" t="s">
        <v>24660</v>
      </c>
      <c r="B9292" t="s">
        <v>24661</v>
      </c>
      <c r="C9292" t="s">
        <v>24662</v>
      </c>
      <c r="D9292">
        <v>875</v>
      </c>
      <c r="E9292" t="s">
        <v>2673</v>
      </c>
      <c r="F9292" t="s">
        <v>15</v>
      </c>
      <c r="G9292" s="2">
        <v>8410</v>
      </c>
      <c r="H9292" t="s">
        <v>16</v>
      </c>
      <c r="I9292">
        <v>0.11899999999999999</v>
      </c>
      <c r="J9292">
        <f t="shared" si="292"/>
        <v>1000.79</v>
      </c>
      <c r="K9292">
        <v>0.42799999999999999</v>
      </c>
      <c r="L9292" s="1">
        <f t="shared" si="293"/>
        <v>3599.48</v>
      </c>
    </row>
    <row r="9293" spans="1:12" x14ac:dyDescent="0.25">
      <c r="A9293" t="s">
        <v>21774</v>
      </c>
      <c r="B9293" t="s">
        <v>21775</v>
      </c>
      <c r="C9293" t="s">
        <v>16045</v>
      </c>
      <c r="D9293">
        <v>875</v>
      </c>
      <c r="E9293" t="s">
        <v>2673</v>
      </c>
      <c r="F9293" t="s">
        <v>15</v>
      </c>
      <c r="G9293" s="2">
        <v>6600</v>
      </c>
      <c r="H9293" t="s">
        <v>16</v>
      </c>
      <c r="I9293">
        <v>0.10013</v>
      </c>
      <c r="J9293">
        <f t="shared" si="292"/>
        <v>660.85799999999995</v>
      </c>
      <c r="K9293">
        <v>0.54500000000000004</v>
      </c>
      <c r="L9293" s="1">
        <f t="shared" si="293"/>
        <v>3597.0000000000005</v>
      </c>
    </row>
    <row r="9294" spans="1:12" x14ac:dyDescent="0.25">
      <c r="A9294" t="s">
        <v>24136</v>
      </c>
      <c r="B9294" t="s">
        <v>24137</v>
      </c>
      <c r="C9294" t="s">
        <v>24138</v>
      </c>
      <c r="D9294">
        <v>875</v>
      </c>
      <c r="E9294" t="s">
        <v>2673</v>
      </c>
      <c r="F9294" t="s">
        <v>15</v>
      </c>
      <c r="G9294" s="2">
        <v>44150</v>
      </c>
      <c r="H9294" t="s">
        <v>16</v>
      </c>
      <c r="I9294">
        <v>4.2500000000000003E-3</v>
      </c>
      <c r="J9294">
        <f t="shared" si="292"/>
        <v>187.63750000000002</v>
      </c>
      <c r="K9294">
        <v>8.1449999999999995E-2</v>
      </c>
      <c r="L9294" s="1">
        <f t="shared" si="293"/>
        <v>3596.0174999999999</v>
      </c>
    </row>
    <row r="9295" spans="1:12" x14ac:dyDescent="0.25">
      <c r="A9295" t="s">
        <v>20563</v>
      </c>
      <c r="B9295" t="s">
        <v>20564</v>
      </c>
      <c r="C9295" t="s">
        <v>16508</v>
      </c>
      <c r="D9295">
        <v>875</v>
      </c>
      <c r="E9295" t="s">
        <v>2673</v>
      </c>
      <c r="F9295" t="s">
        <v>15</v>
      </c>
      <c r="G9295" s="2">
        <v>17791</v>
      </c>
      <c r="H9295" t="s">
        <v>16</v>
      </c>
      <c r="I9295">
        <v>2.3900000000000001E-2</v>
      </c>
      <c r="J9295">
        <f t="shared" si="292"/>
        <v>425.20490000000001</v>
      </c>
      <c r="K9295">
        <v>0.2021</v>
      </c>
      <c r="L9295" s="1">
        <f t="shared" si="293"/>
        <v>3595.5610999999999</v>
      </c>
    </row>
    <row r="9296" spans="1:12" x14ac:dyDescent="0.25">
      <c r="A9296" t="s">
        <v>16445</v>
      </c>
      <c r="B9296" t="s">
        <v>16446</v>
      </c>
      <c r="C9296" t="s">
        <v>16447</v>
      </c>
      <c r="D9296">
        <v>875</v>
      </c>
      <c r="E9296" t="s">
        <v>2673</v>
      </c>
      <c r="F9296" t="s">
        <v>15</v>
      </c>
      <c r="G9296" s="2">
        <v>9200</v>
      </c>
      <c r="H9296" t="s">
        <v>16</v>
      </c>
      <c r="I9296">
        <v>1.1679999999999999E-2</v>
      </c>
      <c r="J9296">
        <f t="shared" si="292"/>
        <v>107.45599999999999</v>
      </c>
      <c r="K9296">
        <v>0.39</v>
      </c>
      <c r="L9296" s="1">
        <f t="shared" si="293"/>
        <v>3588</v>
      </c>
    </row>
    <row r="9297" spans="1:12" x14ac:dyDescent="0.25">
      <c r="A9297" t="s">
        <v>22428</v>
      </c>
      <c r="B9297" t="s">
        <v>22429</v>
      </c>
      <c r="C9297" t="s">
        <v>22430</v>
      </c>
      <c r="D9297">
        <v>875</v>
      </c>
      <c r="E9297" t="s">
        <v>2673</v>
      </c>
      <c r="F9297" t="s">
        <v>15</v>
      </c>
      <c r="G9297" s="2">
        <v>46500</v>
      </c>
      <c r="H9297" t="s">
        <v>16</v>
      </c>
      <c r="I9297">
        <v>1.9E-2</v>
      </c>
      <c r="J9297">
        <f t="shared" si="292"/>
        <v>883.5</v>
      </c>
      <c r="K9297">
        <v>7.6999999999999999E-2</v>
      </c>
      <c r="L9297" s="1">
        <f t="shared" si="293"/>
        <v>3580.5</v>
      </c>
    </row>
    <row r="9298" spans="1:12" x14ac:dyDescent="0.25">
      <c r="A9298" t="s">
        <v>12732</v>
      </c>
      <c r="B9298" t="s">
        <v>12733</v>
      </c>
      <c r="C9298" t="s">
        <v>12734</v>
      </c>
      <c r="D9298">
        <v>854</v>
      </c>
      <c r="E9298" t="s">
        <v>2673</v>
      </c>
      <c r="F9298" t="s">
        <v>15</v>
      </c>
      <c r="G9298">
        <v>688</v>
      </c>
      <c r="H9298" t="s">
        <v>16</v>
      </c>
      <c r="I9298">
        <v>1.5629999999999999</v>
      </c>
      <c r="J9298">
        <f t="shared" si="292"/>
        <v>1075.3440000000001</v>
      </c>
      <c r="K9298">
        <v>5.2</v>
      </c>
      <c r="L9298" s="1">
        <f t="shared" si="293"/>
        <v>3577.6</v>
      </c>
    </row>
    <row r="9299" spans="1:12" x14ac:dyDescent="0.25">
      <c r="A9299" t="s">
        <v>23133</v>
      </c>
      <c r="B9299" t="s">
        <v>23134</v>
      </c>
      <c r="C9299" t="s">
        <v>23130</v>
      </c>
      <c r="D9299">
        <v>875</v>
      </c>
      <c r="E9299" t="s">
        <v>2673</v>
      </c>
      <c r="F9299" t="s">
        <v>15</v>
      </c>
      <c r="G9299" s="2">
        <v>138092</v>
      </c>
      <c r="H9299" t="s">
        <v>16</v>
      </c>
      <c r="I9299">
        <v>5.4000000000000003E-3</v>
      </c>
      <c r="J9299">
        <f t="shared" si="292"/>
        <v>745.69680000000005</v>
      </c>
      <c r="K9299">
        <v>2.5899999999999999E-2</v>
      </c>
      <c r="L9299" s="1">
        <f t="shared" si="293"/>
        <v>3576.5828000000001</v>
      </c>
    </row>
    <row r="9300" spans="1:12" x14ac:dyDescent="0.25">
      <c r="A9300" t="s">
        <v>21087</v>
      </c>
      <c r="B9300" t="s">
        <v>21088</v>
      </c>
      <c r="C9300" t="s">
        <v>16508</v>
      </c>
      <c r="D9300">
        <v>875</v>
      </c>
      <c r="E9300" t="s">
        <v>2673</v>
      </c>
      <c r="F9300" t="s">
        <v>15</v>
      </c>
      <c r="G9300" s="2">
        <v>20000</v>
      </c>
      <c r="H9300" t="s">
        <v>16</v>
      </c>
      <c r="I9300">
        <v>2.0299999999999999E-2</v>
      </c>
      <c r="J9300">
        <f t="shared" si="292"/>
        <v>406</v>
      </c>
      <c r="K9300">
        <v>0.17788000000000001</v>
      </c>
      <c r="L9300" s="1">
        <f t="shared" si="293"/>
        <v>3557.6000000000004</v>
      </c>
    </row>
    <row r="9301" spans="1:12" x14ac:dyDescent="0.25">
      <c r="A9301" t="s">
        <v>21935</v>
      </c>
      <c r="B9301" t="s">
        <v>21936</v>
      </c>
      <c r="C9301" t="s">
        <v>21937</v>
      </c>
      <c r="D9301">
        <v>875</v>
      </c>
      <c r="E9301" t="s">
        <v>2673</v>
      </c>
      <c r="F9301" t="s">
        <v>15</v>
      </c>
      <c r="G9301" s="2">
        <v>6860</v>
      </c>
      <c r="H9301" t="s">
        <v>4444</v>
      </c>
      <c r="I9301">
        <v>8.5800000000000001E-2</v>
      </c>
      <c r="J9301">
        <f t="shared" si="292"/>
        <v>588.58799999999997</v>
      </c>
      <c r="K9301">
        <v>0.51749000000000001</v>
      </c>
      <c r="L9301" s="1">
        <f t="shared" si="293"/>
        <v>3549.9814000000001</v>
      </c>
    </row>
    <row r="9302" spans="1:12" x14ac:dyDescent="0.25">
      <c r="A9302" t="s">
        <v>24242</v>
      </c>
      <c r="B9302" t="s">
        <v>24243</v>
      </c>
      <c r="C9302" t="s">
        <v>24241</v>
      </c>
      <c r="D9302">
        <v>875</v>
      </c>
      <c r="E9302" t="s">
        <v>2673</v>
      </c>
      <c r="F9302" t="s">
        <v>15</v>
      </c>
      <c r="G9302" s="2">
        <v>60280</v>
      </c>
      <c r="H9302" t="s">
        <v>16</v>
      </c>
      <c r="I9302">
        <v>1.06E-2</v>
      </c>
      <c r="J9302">
        <f t="shared" si="292"/>
        <v>638.96799999999996</v>
      </c>
      <c r="K9302">
        <v>5.883E-2</v>
      </c>
      <c r="L9302" s="1">
        <f t="shared" si="293"/>
        <v>3546.2723999999998</v>
      </c>
    </row>
    <row r="9303" spans="1:12" x14ac:dyDescent="0.25">
      <c r="A9303" t="s">
        <v>22363</v>
      </c>
      <c r="B9303" t="s">
        <v>22364</v>
      </c>
      <c r="C9303" t="s">
        <v>16692</v>
      </c>
      <c r="D9303">
        <v>875</v>
      </c>
      <c r="E9303" t="s">
        <v>2673</v>
      </c>
      <c r="F9303" t="s">
        <v>15</v>
      </c>
      <c r="G9303" s="2">
        <v>4272</v>
      </c>
      <c r="H9303" t="s">
        <v>16</v>
      </c>
      <c r="I9303">
        <v>0.14499999999999999</v>
      </c>
      <c r="J9303">
        <f t="shared" si="292"/>
        <v>619.43999999999994</v>
      </c>
      <c r="K9303">
        <v>0.83</v>
      </c>
      <c r="L9303" s="1">
        <f t="shared" si="293"/>
        <v>3545.7599999999998</v>
      </c>
    </row>
    <row r="9304" spans="1:12" x14ac:dyDescent="0.25">
      <c r="A9304" t="s">
        <v>16065</v>
      </c>
      <c r="B9304" t="s">
        <v>16066</v>
      </c>
      <c r="C9304" t="s">
        <v>16067</v>
      </c>
      <c r="D9304">
        <v>875</v>
      </c>
      <c r="E9304" t="s">
        <v>2673</v>
      </c>
      <c r="F9304" t="s">
        <v>15</v>
      </c>
      <c r="G9304" s="2">
        <v>7096</v>
      </c>
      <c r="H9304" t="s">
        <v>16</v>
      </c>
      <c r="I9304">
        <v>4.07E-2</v>
      </c>
      <c r="J9304">
        <f t="shared" si="292"/>
        <v>288.80720000000002</v>
      </c>
      <c r="K9304">
        <v>0.49933</v>
      </c>
      <c r="L9304" s="1">
        <f t="shared" si="293"/>
        <v>3543.24568</v>
      </c>
    </row>
    <row r="9305" spans="1:12" x14ac:dyDescent="0.25">
      <c r="A9305" t="s">
        <v>23261</v>
      </c>
      <c r="B9305" t="s">
        <v>23262</v>
      </c>
      <c r="C9305" t="s">
        <v>23263</v>
      </c>
      <c r="D9305">
        <v>875</v>
      </c>
      <c r="E9305" t="s">
        <v>2673</v>
      </c>
      <c r="F9305" t="s">
        <v>15</v>
      </c>
      <c r="G9305" s="2">
        <v>21600</v>
      </c>
      <c r="H9305" t="s">
        <v>16</v>
      </c>
      <c r="I9305">
        <v>0.05</v>
      </c>
      <c r="J9305">
        <f t="shared" si="292"/>
        <v>1080</v>
      </c>
      <c r="K9305">
        <v>0.16395000000000001</v>
      </c>
      <c r="L9305" s="1">
        <f t="shared" si="293"/>
        <v>3541.32</v>
      </c>
    </row>
    <row r="9306" spans="1:12" x14ac:dyDescent="0.25">
      <c r="A9306" t="s">
        <v>12169</v>
      </c>
      <c r="B9306" t="s">
        <v>12170</v>
      </c>
      <c r="D9306">
        <v>875</v>
      </c>
      <c r="E9306" t="s">
        <v>2673</v>
      </c>
      <c r="F9306" t="s">
        <v>15</v>
      </c>
      <c r="G9306">
        <v>60</v>
      </c>
      <c r="H9306" t="s">
        <v>16</v>
      </c>
      <c r="I9306">
        <v>25</v>
      </c>
      <c r="J9306">
        <f t="shared" si="292"/>
        <v>1500</v>
      </c>
      <c r="K9306">
        <v>59</v>
      </c>
      <c r="L9306" s="1">
        <f t="shared" si="293"/>
        <v>3540</v>
      </c>
    </row>
    <row r="9307" spans="1:12" x14ac:dyDescent="0.25">
      <c r="A9307" t="s">
        <v>20551</v>
      </c>
      <c r="B9307" t="s">
        <v>20552</v>
      </c>
      <c r="C9307" t="s">
        <v>16508</v>
      </c>
      <c r="D9307">
        <v>875</v>
      </c>
      <c r="E9307" t="s">
        <v>2673</v>
      </c>
      <c r="F9307" t="s">
        <v>15</v>
      </c>
      <c r="G9307" s="2">
        <v>21695</v>
      </c>
      <c r="H9307" t="s">
        <v>16</v>
      </c>
      <c r="I9307">
        <v>2.1399999999999999E-2</v>
      </c>
      <c r="J9307">
        <f t="shared" si="292"/>
        <v>464.27299999999997</v>
      </c>
      <c r="K9307">
        <v>0.16314000000000001</v>
      </c>
      <c r="L9307" s="1">
        <f t="shared" si="293"/>
        <v>3539.3223000000003</v>
      </c>
    </row>
    <row r="9308" spans="1:12" x14ac:dyDescent="0.25">
      <c r="A9308" t="s">
        <v>23160</v>
      </c>
      <c r="B9308" t="s">
        <v>23161</v>
      </c>
      <c r="C9308" t="s">
        <v>23162</v>
      </c>
      <c r="D9308">
        <v>875</v>
      </c>
      <c r="E9308" t="s">
        <v>2673</v>
      </c>
      <c r="F9308" t="s">
        <v>15</v>
      </c>
      <c r="G9308" s="2">
        <v>2640</v>
      </c>
      <c r="H9308" t="s">
        <v>16</v>
      </c>
      <c r="I9308">
        <v>0.379</v>
      </c>
      <c r="J9308">
        <f t="shared" si="292"/>
        <v>1000.5600000000001</v>
      </c>
      <c r="K9308">
        <v>1.34</v>
      </c>
      <c r="L9308" s="1">
        <f t="shared" si="293"/>
        <v>3537.6000000000004</v>
      </c>
    </row>
    <row r="9309" spans="1:12" x14ac:dyDescent="0.25">
      <c r="A9309" t="s">
        <v>24783</v>
      </c>
      <c r="B9309" t="s">
        <v>24784</v>
      </c>
      <c r="C9309" t="s">
        <v>15839</v>
      </c>
      <c r="D9309">
        <v>875</v>
      </c>
      <c r="E9309" t="s">
        <v>2673</v>
      </c>
      <c r="F9309" t="s">
        <v>15</v>
      </c>
      <c r="G9309" s="2">
        <v>63772</v>
      </c>
      <c r="H9309" t="s">
        <v>16</v>
      </c>
      <c r="I9309">
        <v>4.3499999999999997E-3</v>
      </c>
      <c r="J9309">
        <f t="shared" si="292"/>
        <v>277.40819999999997</v>
      </c>
      <c r="K9309">
        <v>5.5460000000000002E-2</v>
      </c>
      <c r="L9309" s="1">
        <f t="shared" si="293"/>
        <v>3536.7951200000002</v>
      </c>
    </row>
    <row r="9310" spans="1:12" x14ac:dyDescent="0.25">
      <c r="A9310" t="s">
        <v>21639</v>
      </c>
      <c r="B9310" t="s">
        <v>21640</v>
      </c>
      <c r="C9310" t="s">
        <v>21638</v>
      </c>
      <c r="D9310">
        <v>875</v>
      </c>
      <c r="E9310" t="s">
        <v>2673</v>
      </c>
      <c r="F9310" t="s">
        <v>15</v>
      </c>
      <c r="G9310" s="2">
        <v>9095</v>
      </c>
      <c r="H9310" t="s">
        <v>16</v>
      </c>
      <c r="I9310">
        <v>2.5999999999999999E-2</v>
      </c>
      <c r="J9310">
        <f t="shared" si="292"/>
        <v>236.47</v>
      </c>
      <c r="K9310">
        <v>0.38880999999999999</v>
      </c>
      <c r="L9310" s="1">
        <f t="shared" si="293"/>
        <v>3536.2269499999998</v>
      </c>
    </row>
    <row r="9311" spans="1:12" x14ac:dyDescent="0.25">
      <c r="A9311" t="s">
        <v>24216</v>
      </c>
      <c r="B9311" t="s">
        <v>24217</v>
      </c>
      <c r="C9311" t="s">
        <v>24218</v>
      </c>
      <c r="D9311">
        <v>875</v>
      </c>
      <c r="E9311" t="s">
        <v>2673</v>
      </c>
      <c r="F9311" t="s">
        <v>15</v>
      </c>
      <c r="G9311" s="2">
        <v>14850</v>
      </c>
      <c r="H9311" t="s">
        <v>16</v>
      </c>
      <c r="I9311">
        <v>8.2600000000000007E-2</v>
      </c>
      <c r="J9311">
        <f t="shared" si="292"/>
        <v>1226.6100000000001</v>
      </c>
      <c r="K9311">
        <v>0.23810000000000001</v>
      </c>
      <c r="L9311" s="1">
        <f t="shared" si="293"/>
        <v>3535.7850000000003</v>
      </c>
    </row>
    <row r="9312" spans="1:12" x14ac:dyDescent="0.25">
      <c r="A9312" t="s">
        <v>21128</v>
      </c>
      <c r="B9312" t="s">
        <v>21129</v>
      </c>
      <c r="C9312" t="s">
        <v>15783</v>
      </c>
      <c r="D9312">
        <v>875</v>
      </c>
      <c r="E9312" t="s">
        <v>2673</v>
      </c>
      <c r="F9312" t="s">
        <v>15</v>
      </c>
      <c r="G9312" s="2">
        <v>3200</v>
      </c>
      <c r="H9312" t="s">
        <v>16</v>
      </c>
      <c r="I9312">
        <v>0.13059999999999999</v>
      </c>
      <c r="J9312">
        <f t="shared" si="292"/>
        <v>417.91999999999996</v>
      </c>
      <c r="K9312">
        <v>1.1017399999999999</v>
      </c>
      <c r="L9312" s="1">
        <f t="shared" si="293"/>
        <v>3525.5679999999998</v>
      </c>
    </row>
    <row r="9313" spans="1:12" x14ac:dyDescent="0.25">
      <c r="A9313" t="s">
        <v>16790</v>
      </c>
      <c r="B9313" t="s">
        <v>16791</v>
      </c>
      <c r="D9313">
        <v>875</v>
      </c>
      <c r="E9313" t="s">
        <v>2673</v>
      </c>
      <c r="F9313" t="s">
        <v>15</v>
      </c>
      <c r="G9313" s="2">
        <v>6190</v>
      </c>
      <c r="H9313" t="s">
        <v>16</v>
      </c>
      <c r="I9313">
        <v>0.50475999999999999</v>
      </c>
      <c r="J9313">
        <f t="shared" si="292"/>
        <v>3124.4643999999998</v>
      </c>
      <c r="K9313">
        <v>0.56899999999999995</v>
      </c>
      <c r="L9313" s="1">
        <f t="shared" si="293"/>
        <v>3522.1099999999997</v>
      </c>
    </row>
    <row r="9314" spans="1:12" x14ac:dyDescent="0.25">
      <c r="A9314" t="s">
        <v>17153</v>
      </c>
      <c r="B9314" t="s">
        <v>17154</v>
      </c>
      <c r="C9314" t="s">
        <v>16019</v>
      </c>
      <c r="D9314">
        <v>875</v>
      </c>
      <c r="E9314" t="s">
        <v>2673</v>
      </c>
      <c r="F9314" t="s">
        <v>15</v>
      </c>
      <c r="G9314" s="2">
        <v>12800</v>
      </c>
      <c r="H9314" t="s">
        <v>16</v>
      </c>
      <c r="I9314">
        <v>5.4000000000000003E-3</v>
      </c>
      <c r="J9314">
        <f t="shared" ref="J9314:J9377" si="294">G9314*I9314</f>
        <v>69.12</v>
      </c>
      <c r="K9314">
        <v>0.27500000000000002</v>
      </c>
      <c r="L9314" s="1">
        <f t="shared" ref="L9314:L9377" si="295">G9314*K9314</f>
        <v>3520.0000000000005</v>
      </c>
    </row>
    <row r="9315" spans="1:12" x14ac:dyDescent="0.25">
      <c r="A9315" t="s">
        <v>21362</v>
      </c>
      <c r="B9315" t="s">
        <v>21363</v>
      </c>
      <c r="C9315" t="s">
        <v>21352</v>
      </c>
      <c r="D9315">
        <v>875</v>
      </c>
      <c r="E9315" t="s">
        <v>2673</v>
      </c>
      <c r="F9315" t="s">
        <v>15</v>
      </c>
      <c r="G9315" s="2">
        <v>10542</v>
      </c>
      <c r="H9315" t="s">
        <v>16</v>
      </c>
      <c r="I9315">
        <v>0.03</v>
      </c>
      <c r="J9315">
        <f t="shared" si="294"/>
        <v>316.26</v>
      </c>
      <c r="K9315">
        <v>0.33339000000000002</v>
      </c>
      <c r="L9315" s="1">
        <f t="shared" si="295"/>
        <v>3514.5973800000002</v>
      </c>
    </row>
    <row r="9316" spans="1:12" x14ac:dyDescent="0.25">
      <c r="A9316" t="s">
        <v>24796</v>
      </c>
      <c r="B9316" t="s">
        <v>24797</v>
      </c>
      <c r="C9316" t="s">
        <v>24798</v>
      </c>
      <c r="D9316">
        <v>875</v>
      </c>
      <c r="E9316" t="s">
        <v>2673</v>
      </c>
      <c r="F9316" t="s">
        <v>15</v>
      </c>
      <c r="G9316" s="2">
        <v>102084</v>
      </c>
      <c r="H9316" t="s">
        <v>16</v>
      </c>
      <c r="I9316">
        <v>5.0000000000000001E-3</v>
      </c>
      <c r="J9316">
        <f t="shared" si="294"/>
        <v>510.42</v>
      </c>
      <c r="K9316">
        <v>3.44E-2</v>
      </c>
      <c r="L9316" s="1">
        <f t="shared" si="295"/>
        <v>3511.6896000000002</v>
      </c>
    </row>
    <row r="9317" spans="1:12" x14ac:dyDescent="0.25">
      <c r="A9317" t="s">
        <v>21731</v>
      </c>
      <c r="B9317" t="s">
        <v>21732</v>
      </c>
      <c r="C9317" t="s">
        <v>16045</v>
      </c>
      <c r="D9317">
        <v>875</v>
      </c>
      <c r="E9317" t="s">
        <v>2673</v>
      </c>
      <c r="F9317" t="s">
        <v>15</v>
      </c>
      <c r="G9317" s="2">
        <v>9000</v>
      </c>
      <c r="H9317" t="s">
        <v>16</v>
      </c>
      <c r="I9317">
        <v>0.04</v>
      </c>
      <c r="J9317">
        <f t="shared" si="294"/>
        <v>360</v>
      </c>
      <c r="K9317">
        <v>0.39</v>
      </c>
      <c r="L9317" s="1">
        <f t="shared" si="295"/>
        <v>3510</v>
      </c>
    </row>
    <row r="9318" spans="1:12" x14ac:dyDescent="0.25">
      <c r="A9318" t="s">
        <v>21123</v>
      </c>
      <c r="B9318" t="s">
        <v>21124</v>
      </c>
      <c r="C9318" t="s">
        <v>15783</v>
      </c>
      <c r="D9318">
        <v>875</v>
      </c>
      <c r="E9318" t="s">
        <v>2673</v>
      </c>
      <c r="F9318" t="s">
        <v>15</v>
      </c>
      <c r="G9318" s="2">
        <v>3000</v>
      </c>
      <c r="H9318" t="s">
        <v>16</v>
      </c>
      <c r="I9318">
        <v>0.13059999999999999</v>
      </c>
      <c r="J9318">
        <f t="shared" si="294"/>
        <v>391.79999999999995</v>
      </c>
      <c r="K9318">
        <v>1.1665399999999999</v>
      </c>
      <c r="L9318" s="1">
        <f t="shared" si="295"/>
        <v>3499.62</v>
      </c>
    </row>
    <row r="9319" spans="1:12" x14ac:dyDescent="0.25">
      <c r="A9319" t="s">
        <v>21225</v>
      </c>
      <c r="B9319" t="s">
        <v>21226</v>
      </c>
      <c r="C9319" t="s">
        <v>16692</v>
      </c>
      <c r="D9319">
        <v>875</v>
      </c>
      <c r="E9319" t="s">
        <v>2673</v>
      </c>
      <c r="F9319" t="s">
        <v>15</v>
      </c>
      <c r="G9319" s="2">
        <v>2050</v>
      </c>
      <c r="H9319" t="s">
        <v>16</v>
      </c>
      <c r="I9319">
        <v>0.115</v>
      </c>
      <c r="J9319">
        <f t="shared" si="294"/>
        <v>235.75</v>
      </c>
      <c r="K9319">
        <v>1.70363</v>
      </c>
      <c r="L9319" s="1">
        <f t="shared" si="295"/>
        <v>3492.4414999999999</v>
      </c>
    </row>
    <row r="9320" spans="1:12" x14ac:dyDescent="0.25">
      <c r="A9320" t="s">
        <v>23186</v>
      </c>
      <c r="B9320" t="s">
        <v>23187</v>
      </c>
      <c r="C9320" t="s">
        <v>23188</v>
      </c>
      <c r="D9320">
        <v>875</v>
      </c>
      <c r="E9320" t="s">
        <v>2673</v>
      </c>
      <c r="F9320" t="s">
        <v>15</v>
      </c>
      <c r="G9320" s="2">
        <v>24392</v>
      </c>
      <c r="H9320" t="s">
        <v>16</v>
      </c>
      <c r="I9320">
        <v>9.3450000000000005E-2</v>
      </c>
      <c r="J9320">
        <f t="shared" si="294"/>
        <v>2279.4324000000001</v>
      </c>
      <c r="K9320">
        <v>0.14299999999999999</v>
      </c>
      <c r="L9320" s="1">
        <f t="shared" si="295"/>
        <v>3488.0559999999996</v>
      </c>
    </row>
    <row r="9321" spans="1:12" x14ac:dyDescent="0.25">
      <c r="A9321" t="s">
        <v>19622</v>
      </c>
      <c r="B9321" t="s">
        <v>19623</v>
      </c>
      <c r="C9321" t="s">
        <v>19593</v>
      </c>
      <c r="D9321">
        <v>875</v>
      </c>
      <c r="E9321" t="s">
        <v>2673</v>
      </c>
      <c r="F9321" t="s">
        <v>15</v>
      </c>
      <c r="G9321" s="2">
        <v>3840</v>
      </c>
      <c r="H9321" t="s">
        <v>16</v>
      </c>
      <c r="I9321">
        <v>6.6000000000000003E-2</v>
      </c>
      <c r="J9321">
        <f t="shared" si="294"/>
        <v>253.44</v>
      </c>
      <c r="K9321">
        <v>0.90644999999999998</v>
      </c>
      <c r="L9321" s="1">
        <f t="shared" si="295"/>
        <v>3480.768</v>
      </c>
    </row>
    <row r="9322" spans="1:12" x14ac:dyDescent="0.25">
      <c r="A9322" t="s">
        <v>19452</v>
      </c>
      <c r="B9322" t="s">
        <v>19453</v>
      </c>
      <c r="C9322" t="s">
        <v>19454</v>
      </c>
      <c r="D9322">
        <v>875</v>
      </c>
      <c r="E9322" t="s">
        <v>2673</v>
      </c>
      <c r="F9322" t="s">
        <v>15</v>
      </c>
      <c r="G9322" s="2">
        <v>4200</v>
      </c>
      <c r="H9322" t="s">
        <v>16</v>
      </c>
      <c r="I9322">
        <v>5.0999999999999997E-2</v>
      </c>
      <c r="J9322">
        <f t="shared" si="294"/>
        <v>214.2</v>
      </c>
      <c r="K9322">
        <v>0.82860999999999996</v>
      </c>
      <c r="L9322" s="1">
        <f t="shared" si="295"/>
        <v>3480.1619999999998</v>
      </c>
    </row>
    <row r="9323" spans="1:12" x14ac:dyDescent="0.25">
      <c r="A9323" t="s">
        <v>16361</v>
      </c>
      <c r="B9323" t="s">
        <v>16362</v>
      </c>
      <c r="C9323" t="s">
        <v>16363</v>
      </c>
      <c r="D9323">
        <v>875</v>
      </c>
      <c r="E9323" t="s">
        <v>2673</v>
      </c>
      <c r="F9323" t="s">
        <v>15</v>
      </c>
      <c r="G9323" s="2">
        <v>15292</v>
      </c>
      <c r="H9323" t="s">
        <v>16</v>
      </c>
      <c r="I9323">
        <v>4.811E-2</v>
      </c>
      <c r="J9323">
        <f t="shared" si="294"/>
        <v>735.69812000000002</v>
      </c>
      <c r="K9323">
        <v>0.22739000000000001</v>
      </c>
      <c r="L9323" s="1">
        <f t="shared" si="295"/>
        <v>3477.2478800000004</v>
      </c>
    </row>
    <row r="9324" spans="1:12" x14ac:dyDescent="0.25">
      <c r="A9324" t="s">
        <v>18005</v>
      </c>
      <c r="B9324" t="s">
        <v>18006</v>
      </c>
      <c r="C9324" t="s">
        <v>16224</v>
      </c>
      <c r="D9324">
        <v>875</v>
      </c>
      <c r="E9324" t="s">
        <v>2673</v>
      </c>
      <c r="F9324" t="s">
        <v>15</v>
      </c>
      <c r="G9324" s="2">
        <v>2650</v>
      </c>
      <c r="H9324" t="s">
        <v>16</v>
      </c>
      <c r="I9324">
        <v>0.13647999999999999</v>
      </c>
      <c r="J9324">
        <f t="shared" si="294"/>
        <v>361.67199999999997</v>
      </c>
      <c r="K9324">
        <v>1.3106599999999999</v>
      </c>
      <c r="L9324" s="1">
        <f t="shared" si="295"/>
        <v>3473.2489999999998</v>
      </c>
    </row>
    <row r="9325" spans="1:12" x14ac:dyDescent="0.25">
      <c r="A9325" t="s">
        <v>19409</v>
      </c>
      <c r="B9325" t="s">
        <v>19410</v>
      </c>
      <c r="C9325" t="s">
        <v>19411</v>
      </c>
      <c r="D9325">
        <v>875</v>
      </c>
      <c r="E9325" t="s">
        <v>2673</v>
      </c>
      <c r="F9325" t="s">
        <v>15</v>
      </c>
      <c r="G9325" s="2">
        <v>12491</v>
      </c>
      <c r="H9325" t="s">
        <v>16</v>
      </c>
      <c r="I9325">
        <v>0.19800000000000001</v>
      </c>
      <c r="J9325">
        <f t="shared" si="294"/>
        <v>2473.2180000000003</v>
      </c>
      <c r="K9325">
        <v>0.27800000000000002</v>
      </c>
      <c r="L9325" s="1">
        <f t="shared" si="295"/>
        <v>3472.4980000000005</v>
      </c>
    </row>
    <row r="9326" spans="1:12" x14ac:dyDescent="0.25">
      <c r="A9326" t="s">
        <v>23065</v>
      </c>
      <c r="B9326" t="s">
        <v>23066</v>
      </c>
      <c r="C9326" t="s">
        <v>23067</v>
      </c>
      <c r="D9326">
        <v>875</v>
      </c>
      <c r="E9326" t="s">
        <v>2673</v>
      </c>
      <c r="F9326" t="s">
        <v>15</v>
      </c>
      <c r="G9326" s="2">
        <v>30433</v>
      </c>
      <c r="H9326" t="s">
        <v>16</v>
      </c>
      <c r="I9326">
        <v>2.4899999999999999E-2</v>
      </c>
      <c r="J9326">
        <f t="shared" si="294"/>
        <v>757.7817</v>
      </c>
      <c r="K9326">
        <v>0.114</v>
      </c>
      <c r="L9326" s="1">
        <f t="shared" si="295"/>
        <v>3469.3620000000001</v>
      </c>
    </row>
    <row r="9327" spans="1:12" x14ac:dyDescent="0.25">
      <c r="A9327" t="s">
        <v>18096</v>
      </c>
      <c r="B9327" t="s">
        <v>18097</v>
      </c>
      <c r="C9327" t="s">
        <v>18087</v>
      </c>
      <c r="D9327">
        <v>875</v>
      </c>
      <c r="E9327" t="s">
        <v>2673</v>
      </c>
      <c r="F9327" t="s">
        <v>15</v>
      </c>
      <c r="G9327" s="2">
        <v>19665</v>
      </c>
      <c r="H9327" t="s">
        <v>16</v>
      </c>
      <c r="I9327">
        <v>1.3599999999999999E-2</v>
      </c>
      <c r="J9327">
        <f t="shared" si="294"/>
        <v>267.44399999999996</v>
      </c>
      <c r="K9327">
        <v>0.17630999999999999</v>
      </c>
      <c r="L9327" s="1">
        <f t="shared" si="295"/>
        <v>3467.1361499999998</v>
      </c>
    </row>
    <row r="9328" spans="1:12" x14ac:dyDescent="0.25">
      <c r="A9328" t="s">
        <v>23849</v>
      </c>
      <c r="B9328" t="s">
        <v>23850</v>
      </c>
      <c r="C9328" t="s">
        <v>23851</v>
      </c>
      <c r="D9328">
        <v>875</v>
      </c>
      <c r="E9328" t="s">
        <v>2673</v>
      </c>
      <c r="F9328" t="s">
        <v>15</v>
      </c>
      <c r="G9328" s="2">
        <v>167248</v>
      </c>
      <c r="H9328" t="s">
        <v>16</v>
      </c>
      <c r="I9328">
        <v>3.3500000000000001E-3</v>
      </c>
      <c r="J9328">
        <f t="shared" si="294"/>
        <v>560.2808</v>
      </c>
      <c r="K9328">
        <v>2.07E-2</v>
      </c>
      <c r="L9328" s="1">
        <f t="shared" si="295"/>
        <v>3462.0335999999998</v>
      </c>
    </row>
    <row r="9329" spans="1:12" x14ac:dyDescent="0.25">
      <c r="A9329" t="s">
        <v>19303</v>
      </c>
      <c r="B9329" t="s">
        <v>19304</v>
      </c>
      <c r="C9329" t="s">
        <v>15845</v>
      </c>
      <c r="D9329">
        <v>875</v>
      </c>
      <c r="E9329" t="s">
        <v>2673</v>
      </c>
      <c r="F9329" t="s">
        <v>15</v>
      </c>
      <c r="G9329" s="2">
        <v>3496</v>
      </c>
      <c r="H9329" t="s">
        <v>16</v>
      </c>
      <c r="I9329">
        <v>0.14298</v>
      </c>
      <c r="J9329">
        <f t="shared" si="294"/>
        <v>499.85807999999997</v>
      </c>
      <c r="K9329">
        <v>0.99</v>
      </c>
      <c r="L9329" s="1">
        <f t="shared" si="295"/>
        <v>3461.04</v>
      </c>
    </row>
    <row r="9330" spans="1:12" x14ac:dyDescent="0.25">
      <c r="A9330" t="s">
        <v>23867</v>
      </c>
      <c r="B9330" t="s">
        <v>23868</v>
      </c>
      <c r="C9330" t="s">
        <v>23869</v>
      </c>
      <c r="D9330">
        <v>875</v>
      </c>
      <c r="E9330" t="s">
        <v>2673</v>
      </c>
      <c r="F9330" t="s">
        <v>15</v>
      </c>
      <c r="G9330" s="2">
        <v>19590</v>
      </c>
      <c r="H9330" t="s">
        <v>16</v>
      </c>
      <c r="I9330">
        <v>5.1900000000000002E-2</v>
      </c>
      <c r="J9330">
        <f t="shared" si="294"/>
        <v>1016.721</v>
      </c>
      <c r="K9330">
        <v>0.17630000000000001</v>
      </c>
      <c r="L9330" s="1">
        <f t="shared" si="295"/>
        <v>3453.7170000000001</v>
      </c>
    </row>
    <row r="9331" spans="1:12" x14ac:dyDescent="0.25">
      <c r="A9331" t="s">
        <v>17624</v>
      </c>
      <c r="B9331" t="s">
        <v>17625</v>
      </c>
      <c r="C9331" t="s">
        <v>17626</v>
      </c>
      <c r="D9331">
        <v>875</v>
      </c>
      <c r="E9331" t="s">
        <v>2673</v>
      </c>
      <c r="F9331" t="s">
        <v>15</v>
      </c>
      <c r="G9331" s="2">
        <v>22000</v>
      </c>
      <c r="H9331" t="s">
        <v>16</v>
      </c>
      <c r="I9331">
        <v>0</v>
      </c>
      <c r="J9331">
        <f t="shared" si="294"/>
        <v>0</v>
      </c>
      <c r="K9331">
        <v>0.15687000000000001</v>
      </c>
      <c r="L9331" s="1">
        <f t="shared" si="295"/>
        <v>3451.1400000000003</v>
      </c>
    </row>
    <row r="9332" spans="1:12" x14ac:dyDescent="0.25">
      <c r="A9332" t="s">
        <v>23398</v>
      </c>
      <c r="B9332" t="s">
        <v>23399</v>
      </c>
      <c r="D9332">
        <v>875</v>
      </c>
      <c r="E9332" t="s">
        <v>2673</v>
      </c>
      <c r="F9332" t="s">
        <v>15</v>
      </c>
      <c r="G9332" s="2">
        <v>20150</v>
      </c>
      <c r="H9332" t="s">
        <v>16</v>
      </c>
      <c r="I9332">
        <v>0.112</v>
      </c>
      <c r="J9332">
        <f t="shared" si="294"/>
        <v>2256.8000000000002</v>
      </c>
      <c r="K9332">
        <v>0.17100000000000001</v>
      </c>
      <c r="L9332" s="1">
        <f t="shared" si="295"/>
        <v>3445.65</v>
      </c>
    </row>
    <row r="9333" spans="1:12" x14ac:dyDescent="0.25">
      <c r="A9333" t="s">
        <v>17634</v>
      </c>
      <c r="B9333" t="s">
        <v>17635</v>
      </c>
      <c r="C9333" t="s">
        <v>17633</v>
      </c>
      <c r="D9333">
        <v>875</v>
      </c>
      <c r="E9333" t="s">
        <v>2673</v>
      </c>
      <c r="F9333" t="s">
        <v>15</v>
      </c>
      <c r="G9333" s="2">
        <v>10374</v>
      </c>
      <c r="H9333" t="s">
        <v>16</v>
      </c>
      <c r="I9333">
        <v>5.9200000000000003E-2</v>
      </c>
      <c r="J9333">
        <f t="shared" si="294"/>
        <v>614.14080000000001</v>
      </c>
      <c r="K9333">
        <v>0.33179999999999998</v>
      </c>
      <c r="L9333" s="1">
        <f t="shared" si="295"/>
        <v>3442.0931999999998</v>
      </c>
    </row>
    <row r="9334" spans="1:12" x14ac:dyDescent="0.25">
      <c r="A9334" t="s">
        <v>22515</v>
      </c>
      <c r="B9334" t="s">
        <v>22516</v>
      </c>
      <c r="C9334" t="s">
        <v>22517</v>
      </c>
      <c r="D9334">
        <v>875</v>
      </c>
      <c r="E9334" t="s">
        <v>2673</v>
      </c>
      <c r="F9334" t="s">
        <v>15</v>
      </c>
      <c r="G9334" s="2">
        <v>25802</v>
      </c>
      <c r="H9334" t="s">
        <v>16</v>
      </c>
      <c r="I9334">
        <v>2.7220000000000001E-2</v>
      </c>
      <c r="J9334">
        <f t="shared" si="294"/>
        <v>702.33044000000007</v>
      </c>
      <c r="K9334">
        <v>0.13320000000000001</v>
      </c>
      <c r="L9334" s="1">
        <f t="shared" si="295"/>
        <v>3436.8264000000004</v>
      </c>
    </row>
    <row r="9335" spans="1:12" x14ac:dyDescent="0.25">
      <c r="A9335" t="s">
        <v>23773</v>
      </c>
      <c r="B9335" t="s">
        <v>23774</v>
      </c>
      <c r="C9335" t="s">
        <v>23775</v>
      </c>
      <c r="D9335">
        <v>875</v>
      </c>
      <c r="E9335" t="s">
        <v>2673</v>
      </c>
      <c r="F9335" t="s">
        <v>15</v>
      </c>
      <c r="G9335" s="2">
        <v>16000</v>
      </c>
      <c r="H9335" t="s">
        <v>16</v>
      </c>
      <c r="I9335">
        <v>0.109</v>
      </c>
      <c r="J9335">
        <f t="shared" si="294"/>
        <v>1744</v>
      </c>
      <c r="K9335">
        <v>0.214</v>
      </c>
      <c r="L9335" s="1">
        <f t="shared" si="295"/>
        <v>3424</v>
      </c>
    </row>
    <row r="9336" spans="1:12" x14ac:dyDescent="0.25">
      <c r="A9336" t="s">
        <v>12127</v>
      </c>
      <c r="B9336" t="s">
        <v>12128</v>
      </c>
      <c r="C9336" t="s">
        <v>12124</v>
      </c>
      <c r="D9336">
        <v>875</v>
      </c>
      <c r="E9336" t="s">
        <v>2673</v>
      </c>
      <c r="F9336" t="s">
        <v>15</v>
      </c>
      <c r="G9336" s="2">
        <v>15621</v>
      </c>
      <c r="H9336" t="s">
        <v>16</v>
      </c>
      <c r="I9336">
        <v>0.01</v>
      </c>
      <c r="J9336">
        <f t="shared" si="294"/>
        <v>156.21</v>
      </c>
      <c r="K9336">
        <v>0.21879999999999999</v>
      </c>
      <c r="L9336" s="1">
        <f t="shared" si="295"/>
        <v>3417.8748000000001</v>
      </c>
    </row>
    <row r="9337" spans="1:12" x14ac:dyDescent="0.25">
      <c r="A9337" t="s">
        <v>15954</v>
      </c>
      <c r="B9337" t="s">
        <v>15955</v>
      </c>
      <c r="C9337" t="s">
        <v>15956</v>
      </c>
      <c r="D9337">
        <v>875</v>
      </c>
      <c r="E9337" t="s">
        <v>2673</v>
      </c>
      <c r="F9337" t="s">
        <v>15</v>
      </c>
      <c r="G9337" s="2">
        <v>13950</v>
      </c>
      <c r="H9337" t="s">
        <v>16</v>
      </c>
      <c r="I9337">
        <v>7.3999999999999996E-2</v>
      </c>
      <c r="J9337">
        <f t="shared" si="294"/>
        <v>1032.3</v>
      </c>
      <c r="K9337">
        <v>0.245</v>
      </c>
      <c r="L9337" s="1">
        <f t="shared" si="295"/>
        <v>3417.75</v>
      </c>
    </row>
    <row r="9338" spans="1:12" x14ac:dyDescent="0.25">
      <c r="A9338" t="s">
        <v>22455</v>
      </c>
      <c r="B9338" t="s">
        <v>22456</v>
      </c>
      <c r="C9338" t="s">
        <v>22457</v>
      </c>
      <c r="D9338">
        <v>875</v>
      </c>
      <c r="E9338" t="s">
        <v>2673</v>
      </c>
      <c r="F9338" t="s">
        <v>15</v>
      </c>
      <c r="G9338" s="2">
        <v>16900</v>
      </c>
      <c r="H9338" t="s">
        <v>16</v>
      </c>
      <c r="I9338">
        <v>9.6000000000000002E-2</v>
      </c>
      <c r="J9338">
        <f t="shared" si="294"/>
        <v>1622.4</v>
      </c>
      <c r="K9338">
        <v>0.20200000000000001</v>
      </c>
      <c r="L9338" s="1">
        <f t="shared" si="295"/>
        <v>3413.8</v>
      </c>
    </row>
    <row r="9339" spans="1:12" x14ac:dyDescent="0.25">
      <c r="A9339" t="s">
        <v>24919</v>
      </c>
      <c r="B9339" t="s">
        <v>24920</v>
      </c>
      <c r="C9339" t="s">
        <v>24921</v>
      </c>
      <c r="D9339">
        <v>875</v>
      </c>
      <c r="E9339" t="s">
        <v>2673</v>
      </c>
      <c r="F9339" t="s">
        <v>15</v>
      </c>
      <c r="G9339" s="2">
        <v>46080</v>
      </c>
      <c r="H9339" t="s">
        <v>16</v>
      </c>
      <c r="I9339">
        <v>2.5000000000000001E-2</v>
      </c>
      <c r="J9339">
        <f t="shared" si="294"/>
        <v>1152</v>
      </c>
      <c r="K9339">
        <v>7.3999999999999996E-2</v>
      </c>
      <c r="L9339" s="1">
        <f t="shared" si="295"/>
        <v>3409.9199999999996</v>
      </c>
    </row>
    <row r="9340" spans="1:12" x14ac:dyDescent="0.25">
      <c r="A9340" t="s">
        <v>21668</v>
      </c>
      <c r="B9340" t="s">
        <v>21669</v>
      </c>
      <c r="C9340" t="s">
        <v>16508</v>
      </c>
      <c r="D9340">
        <v>875</v>
      </c>
      <c r="E9340" t="s">
        <v>2673</v>
      </c>
      <c r="F9340" t="s">
        <v>15</v>
      </c>
      <c r="G9340" s="2">
        <v>6186</v>
      </c>
      <c r="H9340" t="s">
        <v>16</v>
      </c>
      <c r="I9340">
        <v>2.1399999999999999E-2</v>
      </c>
      <c r="J9340">
        <f t="shared" si="294"/>
        <v>132.38039999999998</v>
      </c>
      <c r="K9340">
        <v>0.55000000000000004</v>
      </c>
      <c r="L9340" s="1">
        <f t="shared" si="295"/>
        <v>3402.3</v>
      </c>
    </row>
    <row r="9341" spans="1:12" x14ac:dyDescent="0.25">
      <c r="A9341" t="s">
        <v>19577</v>
      </c>
      <c r="B9341" t="s">
        <v>19578</v>
      </c>
      <c r="C9341" t="s">
        <v>19579</v>
      </c>
      <c r="D9341">
        <v>875</v>
      </c>
      <c r="E9341" t="s">
        <v>2673</v>
      </c>
      <c r="F9341" t="s">
        <v>15</v>
      </c>
      <c r="G9341" s="2">
        <v>4800</v>
      </c>
      <c r="H9341" t="s">
        <v>16</v>
      </c>
      <c r="I9341">
        <v>3.6450000000000003E-2</v>
      </c>
      <c r="J9341">
        <f t="shared" si="294"/>
        <v>174.96</v>
      </c>
      <c r="K9341">
        <v>0.70835000000000004</v>
      </c>
      <c r="L9341" s="1">
        <f t="shared" si="295"/>
        <v>3400.0800000000004</v>
      </c>
    </row>
    <row r="9342" spans="1:12" x14ac:dyDescent="0.25">
      <c r="A9342" t="s">
        <v>20481</v>
      </c>
      <c r="B9342" t="s">
        <v>20482</v>
      </c>
      <c r="C9342" t="s">
        <v>19638</v>
      </c>
      <c r="D9342">
        <v>875</v>
      </c>
      <c r="E9342" t="s">
        <v>2673</v>
      </c>
      <c r="F9342" t="s">
        <v>15</v>
      </c>
      <c r="G9342" s="2">
        <v>4394</v>
      </c>
      <c r="H9342" t="s">
        <v>16</v>
      </c>
      <c r="I9342">
        <v>0.14399999999999999</v>
      </c>
      <c r="J9342">
        <f t="shared" si="294"/>
        <v>632.73599999999999</v>
      </c>
      <c r="K9342">
        <v>0.77327000000000001</v>
      </c>
      <c r="L9342" s="1">
        <f t="shared" si="295"/>
        <v>3397.74838</v>
      </c>
    </row>
    <row r="9343" spans="1:12" x14ac:dyDescent="0.25">
      <c r="A9343" t="s">
        <v>18783</v>
      </c>
      <c r="B9343" t="s">
        <v>18784</v>
      </c>
      <c r="C9343" t="s">
        <v>18679</v>
      </c>
      <c r="D9343">
        <v>875</v>
      </c>
      <c r="E9343" t="s">
        <v>2673</v>
      </c>
      <c r="F9343" t="s">
        <v>15</v>
      </c>
      <c r="G9343" s="2">
        <v>5300</v>
      </c>
      <c r="H9343" t="s">
        <v>16</v>
      </c>
      <c r="I9343">
        <v>4.6800000000000001E-2</v>
      </c>
      <c r="J9343">
        <f t="shared" si="294"/>
        <v>248.04000000000002</v>
      </c>
      <c r="K9343">
        <v>0.64</v>
      </c>
      <c r="L9343" s="1">
        <f t="shared" si="295"/>
        <v>3392</v>
      </c>
    </row>
    <row r="9344" spans="1:12" x14ac:dyDescent="0.25">
      <c r="A9344" t="s">
        <v>21148</v>
      </c>
      <c r="B9344" t="s">
        <v>21149</v>
      </c>
      <c r="C9344" t="s">
        <v>16034</v>
      </c>
      <c r="D9344">
        <v>875</v>
      </c>
      <c r="E9344" t="s">
        <v>2673</v>
      </c>
      <c r="F9344" t="s">
        <v>15</v>
      </c>
      <c r="G9344" s="2">
        <v>3800</v>
      </c>
      <c r="H9344" t="s">
        <v>16</v>
      </c>
      <c r="I9344">
        <v>0.19750000000000001</v>
      </c>
      <c r="J9344">
        <f t="shared" si="294"/>
        <v>750.5</v>
      </c>
      <c r="K9344">
        <v>0.89</v>
      </c>
      <c r="L9344" s="1">
        <f t="shared" si="295"/>
        <v>3382</v>
      </c>
    </row>
    <row r="9345" spans="1:12" x14ac:dyDescent="0.25">
      <c r="A9345" t="s">
        <v>20358</v>
      </c>
      <c r="B9345" t="s">
        <v>20359</v>
      </c>
      <c r="C9345" t="s">
        <v>20360</v>
      </c>
      <c r="D9345">
        <v>875</v>
      </c>
      <c r="E9345" t="s">
        <v>2673</v>
      </c>
      <c r="F9345" t="s">
        <v>15</v>
      </c>
      <c r="G9345" s="2">
        <v>6900</v>
      </c>
      <c r="H9345" t="s">
        <v>16</v>
      </c>
      <c r="I9345">
        <v>7.5999999999999998E-2</v>
      </c>
      <c r="J9345">
        <f t="shared" si="294"/>
        <v>524.4</v>
      </c>
      <c r="K9345">
        <v>0.49</v>
      </c>
      <c r="L9345" s="1">
        <f t="shared" si="295"/>
        <v>3381</v>
      </c>
    </row>
    <row r="9346" spans="1:12" x14ac:dyDescent="0.25">
      <c r="A9346" t="s">
        <v>16057</v>
      </c>
      <c r="B9346" t="s">
        <v>16058</v>
      </c>
      <c r="C9346" t="s">
        <v>16059</v>
      </c>
      <c r="D9346">
        <v>875</v>
      </c>
      <c r="E9346" t="s">
        <v>2673</v>
      </c>
      <c r="F9346" t="s">
        <v>15</v>
      </c>
      <c r="G9346" s="2">
        <v>7501</v>
      </c>
      <c r="H9346" t="s">
        <v>16</v>
      </c>
      <c r="I9346">
        <v>4.8399999999999999E-2</v>
      </c>
      <c r="J9346">
        <f t="shared" si="294"/>
        <v>363.04840000000002</v>
      </c>
      <c r="K9346">
        <v>0.45</v>
      </c>
      <c r="L9346" s="1">
        <f t="shared" si="295"/>
        <v>3375.4500000000003</v>
      </c>
    </row>
    <row r="9347" spans="1:12" x14ac:dyDescent="0.25">
      <c r="A9347" t="s">
        <v>18938</v>
      </c>
      <c r="B9347" t="s">
        <v>18939</v>
      </c>
      <c r="C9347" t="s">
        <v>17266</v>
      </c>
      <c r="D9347">
        <v>875</v>
      </c>
      <c r="E9347" t="s">
        <v>2673</v>
      </c>
      <c r="F9347" t="s">
        <v>15</v>
      </c>
      <c r="G9347" s="2">
        <v>5058</v>
      </c>
      <c r="H9347" t="s">
        <v>16</v>
      </c>
      <c r="I9347">
        <v>0.14474999999999999</v>
      </c>
      <c r="J9347">
        <f t="shared" si="294"/>
        <v>732.14549999999997</v>
      </c>
      <c r="K9347">
        <v>0.66668000000000005</v>
      </c>
      <c r="L9347" s="1">
        <f t="shared" si="295"/>
        <v>3372.0674400000003</v>
      </c>
    </row>
    <row r="9348" spans="1:12" x14ac:dyDescent="0.25">
      <c r="A9348" t="s">
        <v>23588</v>
      </c>
      <c r="B9348" t="s">
        <v>23589</v>
      </c>
      <c r="C9348" t="s">
        <v>15777</v>
      </c>
      <c r="D9348">
        <v>875</v>
      </c>
      <c r="E9348" t="s">
        <v>2673</v>
      </c>
      <c r="F9348" t="s">
        <v>15</v>
      </c>
      <c r="G9348" s="2">
        <v>57144</v>
      </c>
      <c r="H9348" t="s">
        <v>16</v>
      </c>
      <c r="I9348">
        <v>7.0000000000000001E-3</v>
      </c>
      <c r="J9348">
        <f t="shared" si="294"/>
        <v>400.00799999999998</v>
      </c>
      <c r="K9348">
        <v>5.8999999999999997E-2</v>
      </c>
      <c r="L9348" s="1">
        <f t="shared" si="295"/>
        <v>3371.4959999999996</v>
      </c>
    </row>
    <row r="9349" spans="1:12" x14ac:dyDescent="0.25">
      <c r="A9349" t="s">
        <v>22043</v>
      </c>
      <c r="B9349" t="s">
        <v>22044</v>
      </c>
      <c r="C9349" t="s">
        <v>22045</v>
      </c>
      <c r="D9349">
        <v>875</v>
      </c>
      <c r="E9349" t="s">
        <v>2673</v>
      </c>
      <c r="F9349" t="s">
        <v>15</v>
      </c>
      <c r="G9349" s="2">
        <v>14100</v>
      </c>
      <c r="H9349" t="s">
        <v>16</v>
      </c>
      <c r="I9349">
        <v>0.125</v>
      </c>
      <c r="J9349">
        <f t="shared" si="294"/>
        <v>1762.5</v>
      </c>
      <c r="K9349">
        <v>0.23899999999999999</v>
      </c>
      <c r="L9349" s="1">
        <f t="shared" si="295"/>
        <v>3369.8999999999996</v>
      </c>
    </row>
    <row r="9350" spans="1:12" x14ac:dyDescent="0.25">
      <c r="A9350" t="s">
        <v>21323</v>
      </c>
      <c r="B9350" t="s">
        <v>21324</v>
      </c>
      <c r="C9350" t="s">
        <v>21318</v>
      </c>
      <c r="D9350">
        <v>875</v>
      </c>
      <c r="E9350" t="s">
        <v>2673</v>
      </c>
      <c r="F9350" t="s">
        <v>15</v>
      </c>
      <c r="G9350" s="2">
        <v>25776</v>
      </c>
      <c r="H9350" t="s">
        <v>16</v>
      </c>
      <c r="I9350">
        <v>1.2E-2</v>
      </c>
      <c r="J9350">
        <f t="shared" si="294"/>
        <v>309.31200000000001</v>
      </c>
      <c r="K9350">
        <v>0.13072</v>
      </c>
      <c r="L9350" s="1">
        <f t="shared" si="295"/>
        <v>3369.4387200000001</v>
      </c>
    </row>
    <row r="9351" spans="1:12" x14ac:dyDescent="0.25">
      <c r="A9351" t="s">
        <v>21347</v>
      </c>
      <c r="B9351" t="s">
        <v>21348</v>
      </c>
      <c r="C9351" t="s">
        <v>21349</v>
      </c>
      <c r="D9351">
        <v>875</v>
      </c>
      <c r="E9351" t="s">
        <v>2673</v>
      </c>
      <c r="F9351" t="s">
        <v>15</v>
      </c>
      <c r="G9351" s="2">
        <v>10514</v>
      </c>
      <c r="H9351" t="s">
        <v>16</v>
      </c>
      <c r="I9351">
        <v>3.0599999999999999E-2</v>
      </c>
      <c r="J9351">
        <f t="shared" si="294"/>
        <v>321.72839999999997</v>
      </c>
      <c r="K9351">
        <v>0.32038</v>
      </c>
      <c r="L9351" s="1">
        <f t="shared" si="295"/>
        <v>3368.47532</v>
      </c>
    </row>
    <row r="9352" spans="1:12" x14ac:dyDescent="0.25">
      <c r="A9352" t="s">
        <v>22040</v>
      </c>
      <c r="B9352" t="s">
        <v>22041</v>
      </c>
      <c r="C9352" t="s">
        <v>22042</v>
      </c>
      <c r="D9352">
        <v>875</v>
      </c>
      <c r="E9352" t="s">
        <v>2673</v>
      </c>
      <c r="F9352" t="s">
        <v>15</v>
      </c>
      <c r="G9352" s="2">
        <v>11300</v>
      </c>
      <c r="H9352" t="s">
        <v>16</v>
      </c>
      <c r="I9352">
        <v>8.2000000000000003E-2</v>
      </c>
      <c r="J9352">
        <f t="shared" si="294"/>
        <v>926.6</v>
      </c>
      <c r="K9352">
        <v>0.29799999999999999</v>
      </c>
      <c r="L9352" s="1">
        <f t="shared" si="295"/>
        <v>3367.3999999999996</v>
      </c>
    </row>
    <row r="9353" spans="1:12" x14ac:dyDescent="0.25">
      <c r="A9353" t="s">
        <v>22877</v>
      </c>
      <c r="B9353" t="s">
        <v>22878</v>
      </c>
      <c r="C9353" t="s">
        <v>22879</v>
      </c>
      <c r="D9353">
        <v>876</v>
      </c>
      <c r="E9353" t="s">
        <v>2673</v>
      </c>
      <c r="F9353" t="s">
        <v>15</v>
      </c>
      <c r="G9353" s="2">
        <v>2040</v>
      </c>
      <c r="H9353" t="s">
        <v>16</v>
      </c>
      <c r="I9353">
        <v>0.3</v>
      </c>
      <c r="J9353">
        <f t="shared" si="294"/>
        <v>612</v>
      </c>
      <c r="K9353">
        <v>1.65</v>
      </c>
      <c r="L9353" s="1">
        <f t="shared" si="295"/>
        <v>3366</v>
      </c>
    </row>
    <row r="9354" spans="1:12" x14ac:dyDescent="0.25">
      <c r="A9354" t="s">
        <v>24266</v>
      </c>
      <c r="B9354" t="s">
        <v>24267</v>
      </c>
      <c r="C9354" t="s">
        <v>15777</v>
      </c>
      <c r="D9354">
        <v>875</v>
      </c>
      <c r="E9354" t="s">
        <v>2673</v>
      </c>
      <c r="F9354" t="s">
        <v>15</v>
      </c>
      <c r="G9354" s="2">
        <v>38500</v>
      </c>
      <c r="H9354" t="s">
        <v>16</v>
      </c>
      <c r="I9354">
        <v>5.1399999999999996E-3</v>
      </c>
      <c r="J9354">
        <f t="shared" si="294"/>
        <v>197.89</v>
      </c>
      <c r="K9354">
        <v>8.7169999999999997E-2</v>
      </c>
      <c r="L9354" s="1">
        <f t="shared" si="295"/>
        <v>3356.0450000000001</v>
      </c>
    </row>
    <row r="9355" spans="1:12" x14ac:dyDescent="0.25">
      <c r="A9355" t="s">
        <v>22618</v>
      </c>
      <c r="B9355" t="s">
        <v>22612</v>
      </c>
      <c r="C9355" t="s">
        <v>22619</v>
      </c>
      <c r="D9355">
        <v>875</v>
      </c>
      <c r="E9355" t="s">
        <v>2673</v>
      </c>
      <c r="F9355" t="s">
        <v>15</v>
      </c>
      <c r="G9355" s="2">
        <v>21212</v>
      </c>
      <c r="H9355" t="s">
        <v>16</v>
      </c>
      <c r="I9355">
        <v>8.4000000000000005E-2</v>
      </c>
      <c r="J9355">
        <f t="shared" si="294"/>
        <v>1781.8080000000002</v>
      </c>
      <c r="K9355">
        <v>0.158</v>
      </c>
      <c r="L9355" s="1">
        <f t="shared" si="295"/>
        <v>3351.4960000000001</v>
      </c>
    </row>
    <row r="9356" spans="1:12" x14ac:dyDescent="0.25">
      <c r="A9356" t="s">
        <v>18965</v>
      </c>
      <c r="B9356" t="s">
        <v>18966</v>
      </c>
      <c r="C9356" t="s">
        <v>17626</v>
      </c>
      <c r="D9356">
        <v>875</v>
      </c>
      <c r="E9356" t="s">
        <v>2673</v>
      </c>
      <c r="F9356" t="s">
        <v>15</v>
      </c>
      <c r="G9356" s="2">
        <v>19300</v>
      </c>
      <c r="H9356" t="s">
        <v>16</v>
      </c>
      <c r="I9356">
        <v>2.7029999999999998E-2</v>
      </c>
      <c r="J9356">
        <f t="shared" si="294"/>
        <v>521.67899999999997</v>
      </c>
      <c r="K9356">
        <v>0.17355999999999999</v>
      </c>
      <c r="L9356" s="1">
        <f t="shared" si="295"/>
        <v>3349.7079999999996</v>
      </c>
    </row>
    <row r="9357" spans="1:12" x14ac:dyDescent="0.25">
      <c r="A9357" t="s">
        <v>22249</v>
      </c>
      <c r="B9357" t="s">
        <v>22250</v>
      </c>
      <c r="C9357" t="s">
        <v>22251</v>
      </c>
      <c r="D9357">
        <v>875</v>
      </c>
      <c r="E9357" t="s">
        <v>2673</v>
      </c>
      <c r="F9357" t="s">
        <v>15</v>
      </c>
      <c r="G9357" s="2">
        <v>12650</v>
      </c>
      <c r="H9357" t="s">
        <v>16</v>
      </c>
      <c r="I9357">
        <v>0.19700000000000001</v>
      </c>
      <c r="J9357">
        <f t="shared" si="294"/>
        <v>2492.0500000000002</v>
      </c>
      <c r="K9357">
        <v>0.26400000000000001</v>
      </c>
      <c r="L9357" s="1">
        <f t="shared" si="295"/>
        <v>3339.6000000000004</v>
      </c>
    </row>
    <row r="9358" spans="1:12" x14ac:dyDescent="0.25">
      <c r="A9358" t="s">
        <v>23348</v>
      </c>
      <c r="B9358" t="s">
        <v>23349</v>
      </c>
      <c r="C9358" t="s">
        <v>23338</v>
      </c>
      <c r="D9358">
        <v>875</v>
      </c>
      <c r="E9358" t="s">
        <v>2673</v>
      </c>
      <c r="F9358" t="s">
        <v>15</v>
      </c>
      <c r="G9358" s="2">
        <v>82400</v>
      </c>
      <c r="H9358" t="s">
        <v>16</v>
      </c>
      <c r="I9358">
        <v>5.1700000000000001E-3</v>
      </c>
      <c r="J9358">
        <f t="shared" si="294"/>
        <v>426.00799999999998</v>
      </c>
      <c r="K9358">
        <v>4.0500000000000001E-2</v>
      </c>
      <c r="L9358" s="1">
        <f t="shared" si="295"/>
        <v>3337.2000000000003</v>
      </c>
    </row>
    <row r="9359" spans="1:12" x14ac:dyDescent="0.25">
      <c r="A9359" t="s">
        <v>20571</v>
      </c>
      <c r="B9359" t="s">
        <v>20572</v>
      </c>
      <c r="C9359" t="s">
        <v>16508</v>
      </c>
      <c r="D9359">
        <v>875</v>
      </c>
      <c r="E9359" t="s">
        <v>2673</v>
      </c>
      <c r="F9359" t="s">
        <v>15</v>
      </c>
      <c r="G9359" s="2">
        <v>16500</v>
      </c>
      <c r="H9359" t="s">
        <v>16</v>
      </c>
      <c r="I9359">
        <v>2.1399999999999999E-2</v>
      </c>
      <c r="J9359">
        <f t="shared" si="294"/>
        <v>353.09999999999997</v>
      </c>
      <c r="K9359">
        <v>0.2021</v>
      </c>
      <c r="L9359" s="1">
        <f t="shared" si="295"/>
        <v>3334.65</v>
      </c>
    </row>
    <row r="9360" spans="1:12" x14ac:dyDescent="0.25">
      <c r="A9360" t="s">
        <v>17505</v>
      </c>
      <c r="B9360" t="s">
        <v>17506</v>
      </c>
      <c r="C9360" t="s">
        <v>17062</v>
      </c>
      <c r="D9360">
        <v>875</v>
      </c>
      <c r="E9360" t="s">
        <v>2673</v>
      </c>
      <c r="F9360" t="s">
        <v>15</v>
      </c>
      <c r="G9360" s="2">
        <v>4947</v>
      </c>
      <c r="H9360" t="s">
        <v>16</v>
      </c>
      <c r="I9360">
        <v>5.6000000000000001E-2</v>
      </c>
      <c r="J9360">
        <f t="shared" si="294"/>
        <v>277.03199999999998</v>
      </c>
      <c r="K9360">
        <v>0.67406999999999995</v>
      </c>
      <c r="L9360" s="1">
        <f t="shared" si="295"/>
        <v>3334.6242899999997</v>
      </c>
    </row>
    <row r="9361" spans="1:12" x14ac:dyDescent="0.25">
      <c r="A9361" t="s">
        <v>18999</v>
      </c>
      <c r="B9361" t="s">
        <v>19000</v>
      </c>
      <c r="C9361" t="s">
        <v>18996</v>
      </c>
      <c r="D9361">
        <v>875</v>
      </c>
      <c r="E9361" t="s">
        <v>2673</v>
      </c>
      <c r="F9361" t="s">
        <v>15</v>
      </c>
      <c r="G9361" s="2">
        <v>15544</v>
      </c>
      <c r="H9361" t="s">
        <v>16</v>
      </c>
      <c r="I9361">
        <v>2.46E-2</v>
      </c>
      <c r="J9361">
        <f t="shared" si="294"/>
        <v>382.38240000000002</v>
      </c>
      <c r="K9361">
        <v>0.21421999999999999</v>
      </c>
      <c r="L9361" s="1">
        <f t="shared" si="295"/>
        <v>3329.8356799999997</v>
      </c>
    </row>
    <row r="9362" spans="1:12" x14ac:dyDescent="0.25">
      <c r="A9362" t="s">
        <v>18289</v>
      </c>
      <c r="B9362" t="s">
        <v>18290</v>
      </c>
      <c r="C9362" t="s">
        <v>16106</v>
      </c>
      <c r="D9362">
        <v>875</v>
      </c>
      <c r="E9362" t="s">
        <v>2673</v>
      </c>
      <c r="F9362" t="s">
        <v>15</v>
      </c>
      <c r="G9362" s="2">
        <v>93735</v>
      </c>
      <c r="H9362" t="s">
        <v>16</v>
      </c>
      <c r="I9362">
        <v>2.3999999999999998E-3</v>
      </c>
      <c r="J9362">
        <f t="shared" si="294"/>
        <v>224.96399999999997</v>
      </c>
      <c r="K9362">
        <v>3.5439999999999999E-2</v>
      </c>
      <c r="L9362" s="1">
        <f t="shared" si="295"/>
        <v>3321.9683999999997</v>
      </c>
    </row>
    <row r="9363" spans="1:12" x14ac:dyDescent="0.25">
      <c r="A9363" t="s">
        <v>17474</v>
      </c>
      <c r="B9363" t="s">
        <v>17475</v>
      </c>
      <c r="C9363" t="s">
        <v>16224</v>
      </c>
      <c r="D9363">
        <v>875</v>
      </c>
      <c r="E9363" t="s">
        <v>2673</v>
      </c>
      <c r="F9363" t="s">
        <v>15</v>
      </c>
      <c r="G9363" s="2">
        <v>2025</v>
      </c>
      <c r="H9363" t="s">
        <v>16</v>
      </c>
      <c r="I9363">
        <v>0.127</v>
      </c>
      <c r="J9363">
        <f t="shared" si="294"/>
        <v>257.17500000000001</v>
      </c>
      <c r="K9363">
        <v>1.629</v>
      </c>
      <c r="L9363" s="1">
        <f t="shared" si="295"/>
        <v>3298.7249999999999</v>
      </c>
    </row>
    <row r="9364" spans="1:12" x14ac:dyDescent="0.25">
      <c r="A9364" t="s">
        <v>22180</v>
      </c>
      <c r="B9364" t="s">
        <v>22181</v>
      </c>
      <c r="C9364" t="s">
        <v>22170</v>
      </c>
      <c r="D9364">
        <v>875</v>
      </c>
      <c r="E9364" t="s">
        <v>2673</v>
      </c>
      <c r="F9364" t="s">
        <v>15</v>
      </c>
      <c r="G9364" s="2">
        <v>34666</v>
      </c>
      <c r="H9364" t="s">
        <v>16</v>
      </c>
      <c r="I9364">
        <v>2.051E-2</v>
      </c>
      <c r="J9364">
        <f t="shared" si="294"/>
        <v>710.99966000000006</v>
      </c>
      <c r="K9364">
        <v>9.5000000000000001E-2</v>
      </c>
      <c r="L9364" s="1">
        <f t="shared" si="295"/>
        <v>3293.27</v>
      </c>
    </row>
    <row r="9365" spans="1:12" x14ac:dyDescent="0.25">
      <c r="A9365" t="s">
        <v>21374</v>
      </c>
      <c r="B9365" t="s">
        <v>21375</v>
      </c>
      <c r="C9365" t="s">
        <v>21355</v>
      </c>
      <c r="D9365">
        <v>875</v>
      </c>
      <c r="E9365" t="s">
        <v>2673</v>
      </c>
      <c r="F9365" t="s">
        <v>15</v>
      </c>
      <c r="G9365" s="2">
        <v>13135</v>
      </c>
      <c r="H9365" t="s">
        <v>16</v>
      </c>
      <c r="I9365">
        <v>0.03</v>
      </c>
      <c r="J9365">
        <f t="shared" si="294"/>
        <v>394.05</v>
      </c>
      <c r="K9365">
        <v>0.25046000000000002</v>
      </c>
      <c r="L9365" s="1">
        <f t="shared" si="295"/>
        <v>3289.7921000000001</v>
      </c>
    </row>
    <row r="9366" spans="1:12" x14ac:dyDescent="0.25">
      <c r="A9366" t="s">
        <v>22345</v>
      </c>
      <c r="B9366" t="s">
        <v>22346</v>
      </c>
      <c r="C9366" t="s">
        <v>22108</v>
      </c>
      <c r="D9366">
        <v>875</v>
      </c>
      <c r="E9366" t="s">
        <v>2673</v>
      </c>
      <c r="F9366" t="s">
        <v>15</v>
      </c>
      <c r="G9366" s="2">
        <v>33650</v>
      </c>
      <c r="H9366" t="s">
        <v>16</v>
      </c>
      <c r="I9366">
        <v>1.9E-2</v>
      </c>
      <c r="J9366">
        <f t="shared" si="294"/>
        <v>639.35</v>
      </c>
      <c r="K9366">
        <v>9.7729999999999997E-2</v>
      </c>
      <c r="L9366" s="1">
        <f t="shared" si="295"/>
        <v>3288.6145000000001</v>
      </c>
    </row>
    <row r="9367" spans="1:12" x14ac:dyDescent="0.25">
      <c r="A9367" t="s">
        <v>21299</v>
      </c>
      <c r="B9367" t="s">
        <v>21300</v>
      </c>
      <c r="C9367" t="s">
        <v>21289</v>
      </c>
      <c r="D9367">
        <v>875</v>
      </c>
      <c r="E9367" t="s">
        <v>2673</v>
      </c>
      <c r="F9367" t="s">
        <v>15</v>
      </c>
      <c r="G9367" s="2">
        <v>104598</v>
      </c>
      <c r="H9367" t="s">
        <v>16</v>
      </c>
      <c r="I9367">
        <v>2E-3</v>
      </c>
      <c r="J9367">
        <f t="shared" si="294"/>
        <v>209.196</v>
      </c>
      <c r="K9367">
        <v>3.1390000000000001E-2</v>
      </c>
      <c r="L9367" s="1">
        <f t="shared" si="295"/>
        <v>3283.33122</v>
      </c>
    </row>
    <row r="9368" spans="1:12" x14ac:dyDescent="0.25">
      <c r="A9368" t="s">
        <v>23411</v>
      </c>
      <c r="B9368" t="s">
        <v>23412</v>
      </c>
      <c r="C9368" t="s">
        <v>23408</v>
      </c>
      <c r="D9368">
        <v>875</v>
      </c>
      <c r="E9368" t="s">
        <v>2673</v>
      </c>
      <c r="F9368" t="s">
        <v>15</v>
      </c>
      <c r="G9368" s="2">
        <v>72365</v>
      </c>
      <c r="H9368" t="s">
        <v>4444</v>
      </c>
      <c r="I9368">
        <v>1.49E-2</v>
      </c>
      <c r="J9368">
        <f t="shared" si="294"/>
        <v>1078.2384999999999</v>
      </c>
      <c r="K9368">
        <v>4.5350000000000001E-2</v>
      </c>
      <c r="L9368" s="1">
        <f t="shared" si="295"/>
        <v>3281.7527500000001</v>
      </c>
    </row>
    <row r="9369" spans="1:12" x14ac:dyDescent="0.25">
      <c r="A9369" t="s">
        <v>19991</v>
      </c>
      <c r="B9369" t="s">
        <v>19992</v>
      </c>
      <c r="C9369" t="s">
        <v>17633</v>
      </c>
      <c r="D9369">
        <v>875</v>
      </c>
      <c r="E9369" t="s">
        <v>2673</v>
      </c>
      <c r="F9369" t="s">
        <v>15</v>
      </c>
      <c r="G9369" s="2">
        <v>7578</v>
      </c>
      <c r="H9369" t="s">
        <v>16</v>
      </c>
      <c r="I9369">
        <v>4.308E-2</v>
      </c>
      <c r="J9369">
        <f t="shared" si="294"/>
        <v>326.46024</v>
      </c>
      <c r="K9369">
        <v>0.43270999999999998</v>
      </c>
      <c r="L9369" s="1">
        <f t="shared" si="295"/>
        <v>3279.07638</v>
      </c>
    </row>
    <row r="9370" spans="1:12" x14ac:dyDescent="0.25">
      <c r="A9370" t="s">
        <v>23988</v>
      </c>
      <c r="B9370" t="s">
        <v>23989</v>
      </c>
      <c r="C9370" t="s">
        <v>23990</v>
      </c>
      <c r="D9370">
        <v>875</v>
      </c>
      <c r="E9370" t="s">
        <v>2673</v>
      </c>
      <c r="F9370" t="s">
        <v>15</v>
      </c>
      <c r="G9370" s="2">
        <v>55123</v>
      </c>
      <c r="H9370" t="s">
        <v>16</v>
      </c>
      <c r="I9370">
        <v>6.7999999999999996E-3</v>
      </c>
      <c r="J9370">
        <f t="shared" si="294"/>
        <v>374.83639999999997</v>
      </c>
      <c r="K9370">
        <v>5.944E-2</v>
      </c>
      <c r="L9370" s="1">
        <f t="shared" si="295"/>
        <v>3276.5111200000001</v>
      </c>
    </row>
    <row r="9371" spans="1:12" x14ac:dyDescent="0.25">
      <c r="A9371" t="s">
        <v>21641</v>
      </c>
      <c r="B9371" t="s">
        <v>21642</v>
      </c>
      <c r="C9371" t="s">
        <v>16685</v>
      </c>
      <c r="D9371">
        <v>875</v>
      </c>
      <c r="E9371" t="s">
        <v>2673</v>
      </c>
      <c r="F9371" t="s">
        <v>15</v>
      </c>
      <c r="G9371" s="2">
        <v>7350</v>
      </c>
      <c r="H9371" t="s">
        <v>16</v>
      </c>
      <c r="I9371">
        <v>2.5999999999999999E-2</v>
      </c>
      <c r="J9371">
        <f t="shared" si="294"/>
        <v>191.1</v>
      </c>
      <c r="K9371">
        <v>0.44490000000000002</v>
      </c>
      <c r="L9371" s="1">
        <f t="shared" si="295"/>
        <v>3270.0150000000003</v>
      </c>
    </row>
    <row r="9372" spans="1:12" x14ac:dyDescent="0.25">
      <c r="A9372" t="s">
        <v>19224</v>
      </c>
      <c r="B9372" t="s">
        <v>19225</v>
      </c>
      <c r="C9372" t="s">
        <v>19226</v>
      </c>
      <c r="D9372">
        <v>875</v>
      </c>
      <c r="E9372" t="s">
        <v>2673</v>
      </c>
      <c r="F9372" t="s">
        <v>15</v>
      </c>
      <c r="G9372" s="2">
        <v>4445</v>
      </c>
      <c r="H9372" t="s">
        <v>16</v>
      </c>
      <c r="I9372">
        <v>6.8000000000000005E-2</v>
      </c>
      <c r="J9372">
        <f t="shared" si="294"/>
        <v>302.26000000000005</v>
      </c>
      <c r="K9372">
        <v>0.73499999999999999</v>
      </c>
      <c r="L9372" s="1">
        <f t="shared" si="295"/>
        <v>3267.0749999999998</v>
      </c>
    </row>
    <row r="9373" spans="1:12" x14ac:dyDescent="0.25">
      <c r="A9373" t="s">
        <v>24638</v>
      </c>
      <c r="B9373" t="s">
        <v>24639</v>
      </c>
      <c r="C9373" t="s">
        <v>24640</v>
      </c>
      <c r="D9373">
        <v>875</v>
      </c>
      <c r="E9373" t="s">
        <v>2673</v>
      </c>
      <c r="F9373" t="s">
        <v>15</v>
      </c>
      <c r="G9373" s="2">
        <v>28260</v>
      </c>
      <c r="H9373" t="s">
        <v>16</v>
      </c>
      <c r="I9373">
        <v>4.4999999999999998E-2</v>
      </c>
      <c r="J9373">
        <f t="shared" si="294"/>
        <v>1271.7</v>
      </c>
      <c r="K9373">
        <v>0.11559999999999999</v>
      </c>
      <c r="L9373" s="1">
        <f t="shared" si="295"/>
        <v>3266.8559999999998</v>
      </c>
    </row>
    <row r="9374" spans="1:12" x14ac:dyDescent="0.25">
      <c r="A9374" t="s">
        <v>21310</v>
      </c>
      <c r="B9374" t="s">
        <v>21311</v>
      </c>
      <c r="C9374" t="s">
        <v>21289</v>
      </c>
      <c r="D9374">
        <v>875</v>
      </c>
      <c r="E9374" t="s">
        <v>2673</v>
      </c>
      <c r="F9374" t="s">
        <v>15</v>
      </c>
      <c r="G9374" s="2">
        <v>103998</v>
      </c>
      <c r="H9374" t="s">
        <v>16</v>
      </c>
      <c r="I9374">
        <v>2E-3</v>
      </c>
      <c r="J9374">
        <f t="shared" si="294"/>
        <v>207.99600000000001</v>
      </c>
      <c r="K9374">
        <v>3.1390000000000001E-2</v>
      </c>
      <c r="L9374" s="1">
        <f t="shared" si="295"/>
        <v>3264.4972200000002</v>
      </c>
    </row>
    <row r="9375" spans="1:12" x14ac:dyDescent="0.25">
      <c r="A9375" t="s">
        <v>22339</v>
      </c>
      <c r="B9375" t="s">
        <v>22340</v>
      </c>
      <c r="C9375" t="s">
        <v>22170</v>
      </c>
      <c r="D9375">
        <v>875</v>
      </c>
      <c r="E9375" t="s">
        <v>2673</v>
      </c>
      <c r="F9375" t="s">
        <v>15</v>
      </c>
      <c r="G9375" s="2">
        <v>35876</v>
      </c>
      <c r="H9375" t="s">
        <v>16</v>
      </c>
      <c r="I9375">
        <v>1.8700000000000001E-2</v>
      </c>
      <c r="J9375">
        <f t="shared" si="294"/>
        <v>670.88120000000004</v>
      </c>
      <c r="K9375">
        <v>9.0759999999999993E-2</v>
      </c>
      <c r="L9375" s="1">
        <f t="shared" si="295"/>
        <v>3256.1057599999999</v>
      </c>
    </row>
    <row r="9376" spans="1:12" x14ac:dyDescent="0.25">
      <c r="A9376" t="s">
        <v>18667</v>
      </c>
      <c r="B9376" t="s">
        <v>18668</v>
      </c>
      <c r="C9376" t="s">
        <v>18657</v>
      </c>
      <c r="D9376">
        <v>875</v>
      </c>
      <c r="E9376" t="s">
        <v>2673</v>
      </c>
      <c r="F9376" t="s">
        <v>15</v>
      </c>
      <c r="G9376" s="2">
        <v>4537</v>
      </c>
      <c r="H9376" t="s">
        <v>16</v>
      </c>
      <c r="I9376">
        <v>0.1225</v>
      </c>
      <c r="J9376">
        <f t="shared" si="294"/>
        <v>555.78250000000003</v>
      </c>
      <c r="K9376">
        <v>0.71665999999999996</v>
      </c>
      <c r="L9376" s="1">
        <f t="shared" si="295"/>
        <v>3251.4864199999997</v>
      </c>
    </row>
    <row r="9377" spans="1:12" x14ac:dyDescent="0.25">
      <c r="A9377" t="s">
        <v>20799</v>
      </c>
      <c r="B9377" t="s">
        <v>20800</v>
      </c>
      <c r="C9377" t="s">
        <v>16508</v>
      </c>
      <c r="D9377">
        <v>875</v>
      </c>
      <c r="E9377" t="s">
        <v>2673</v>
      </c>
      <c r="F9377" t="s">
        <v>15</v>
      </c>
      <c r="G9377" s="2">
        <v>16482</v>
      </c>
      <c r="H9377" t="s">
        <v>16</v>
      </c>
      <c r="I9377">
        <v>2.1399999999999999E-2</v>
      </c>
      <c r="J9377">
        <f t="shared" si="294"/>
        <v>352.71479999999997</v>
      </c>
      <c r="K9377">
        <v>0.19722999999999999</v>
      </c>
      <c r="L9377" s="1">
        <f t="shared" si="295"/>
        <v>3250.7448599999998</v>
      </c>
    </row>
    <row r="9378" spans="1:12" x14ac:dyDescent="0.25">
      <c r="A9378" t="s">
        <v>18244</v>
      </c>
      <c r="B9378" t="s">
        <v>18245</v>
      </c>
      <c r="C9378" t="s">
        <v>18246</v>
      </c>
      <c r="D9378">
        <v>875</v>
      </c>
      <c r="E9378" t="s">
        <v>2673</v>
      </c>
      <c r="F9378" t="s">
        <v>15</v>
      </c>
      <c r="G9378" s="2">
        <v>23460</v>
      </c>
      <c r="H9378" t="s">
        <v>16</v>
      </c>
      <c r="I9378">
        <v>1.3599999999999999E-2</v>
      </c>
      <c r="J9378">
        <f t="shared" ref="J9378:J9441" si="296">G9378*I9378</f>
        <v>319.05599999999998</v>
      </c>
      <c r="K9378">
        <v>0.13833999999999999</v>
      </c>
      <c r="L9378" s="1">
        <f t="shared" ref="L9378:L9441" si="297">G9378*K9378</f>
        <v>3245.4563999999996</v>
      </c>
    </row>
    <row r="9379" spans="1:12" x14ac:dyDescent="0.25">
      <c r="A9379" t="s">
        <v>21701</v>
      </c>
      <c r="B9379" t="s">
        <v>21702</v>
      </c>
      <c r="D9379">
        <v>875</v>
      </c>
      <c r="E9379" t="s">
        <v>2673</v>
      </c>
      <c r="F9379" t="s">
        <v>15</v>
      </c>
      <c r="G9379" s="2">
        <v>5099</v>
      </c>
      <c r="H9379" t="s">
        <v>16</v>
      </c>
      <c r="I9379">
        <v>0.12307999999999999</v>
      </c>
      <c r="J9379">
        <f t="shared" si="296"/>
        <v>627.58492000000001</v>
      </c>
      <c r="K9379">
        <v>0.63609000000000004</v>
      </c>
      <c r="L9379" s="1">
        <f t="shared" si="297"/>
        <v>3243.4229100000002</v>
      </c>
    </row>
    <row r="9380" spans="1:12" x14ac:dyDescent="0.25">
      <c r="A9380" t="s">
        <v>24416</v>
      </c>
      <c r="B9380" t="s">
        <v>24417</v>
      </c>
      <c r="C9380" t="s">
        <v>24418</v>
      </c>
      <c r="D9380">
        <v>875</v>
      </c>
      <c r="E9380" t="s">
        <v>2673</v>
      </c>
      <c r="F9380" t="s">
        <v>15</v>
      </c>
      <c r="G9380" s="2">
        <v>86000</v>
      </c>
      <c r="H9380" t="s">
        <v>16</v>
      </c>
      <c r="I9380">
        <v>4.0299999999999997E-3</v>
      </c>
      <c r="J9380">
        <f t="shared" si="296"/>
        <v>346.58</v>
      </c>
      <c r="K9380">
        <v>3.771E-2</v>
      </c>
      <c r="L9380" s="1">
        <f t="shared" si="297"/>
        <v>3243.06</v>
      </c>
    </row>
    <row r="9381" spans="1:12" x14ac:dyDescent="0.25">
      <c r="A9381" t="s">
        <v>23483</v>
      </c>
      <c r="B9381" t="s">
        <v>23484</v>
      </c>
      <c r="C9381" t="s">
        <v>23485</v>
      </c>
      <c r="D9381">
        <v>875</v>
      </c>
      <c r="E9381" t="s">
        <v>2673</v>
      </c>
      <c r="F9381" t="s">
        <v>15</v>
      </c>
      <c r="G9381" s="2">
        <v>22176</v>
      </c>
      <c r="H9381" t="s">
        <v>16</v>
      </c>
      <c r="I9381">
        <v>1.3899999999999999E-2</v>
      </c>
      <c r="J9381">
        <f t="shared" si="296"/>
        <v>308.24639999999999</v>
      </c>
      <c r="K9381">
        <v>0.14621000000000001</v>
      </c>
      <c r="L9381" s="1">
        <f t="shared" si="297"/>
        <v>3242.3529600000002</v>
      </c>
    </row>
    <row r="9382" spans="1:12" x14ac:dyDescent="0.25">
      <c r="A9382" t="s">
        <v>23427</v>
      </c>
      <c r="B9382" t="s">
        <v>23428</v>
      </c>
      <c r="C9382" t="s">
        <v>23429</v>
      </c>
      <c r="D9382">
        <v>875</v>
      </c>
      <c r="E9382" t="s">
        <v>2673</v>
      </c>
      <c r="F9382" t="s">
        <v>15</v>
      </c>
      <c r="G9382" s="2">
        <v>37640</v>
      </c>
      <c r="H9382" t="s">
        <v>16</v>
      </c>
      <c r="I9382">
        <v>2.5999999999999999E-3</v>
      </c>
      <c r="J9382">
        <f t="shared" si="296"/>
        <v>97.86399999999999</v>
      </c>
      <c r="K9382">
        <v>8.6050000000000001E-2</v>
      </c>
      <c r="L9382" s="1">
        <f t="shared" si="297"/>
        <v>3238.922</v>
      </c>
    </row>
    <row r="9383" spans="1:12" x14ac:dyDescent="0.25">
      <c r="A9383" t="s">
        <v>17643</v>
      </c>
      <c r="B9383" t="s">
        <v>17644</v>
      </c>
      <c r="C9383" t="s">
        <v>17633</v>
      </c>
      <c r="D9383">
        <v>875</v>
      </c>
      <c r="E9383" t="s">
        <v>2673</v>
      </c>
      <c r="F9383" t="s">
        <v>15</v>
      </c>
      <c r="G9383" s="2">
        <v>9808</v>
      </c>
      <c r="H9383" t="s">
        <v>16</v>
      </c>
      <c r="I9383">
        <v>5.8999999999999997E-2</v>
      </c>
      <c r="J9383">
        <f t="shared" si="296"/>
        <v>578.67200000000003</v>
      </c>
      <c r="K9383">
        <v>0.33002999999999999</v>
      </c>
      <c r="L9383" s="1">
        <f t="shared" si="297"/>
        <v>3236.93424</v>
      </c>
    </row>
    <row r="9384" spans="1:12" x14ac:dyDescent="0.25">
      <c r="A9384" t="s">
        <v>24512</v>
      </c>
      <c r="B9384" t="s">
        <v>24513</v>
      </c>
      <c r="C9384" t="s">
        <v>24509</v>
      </c>
      <c r="D9384">
        <v>875</v>
      </c>
      <c r="E9384" t="s">
        <v>2673</v>
      </c>
      <c r="F9384" t="s">
        <v>15</v>
      </c>
      <c r="G9384" s="2">
        <v>41810</v>
      </c>
      <c r="H9384" t="s">
        <v>16</v>
      </c>
      <c r="I9384">
        <v>3.0689999999999999E-2</v>
      </c>
      <c r="J9384">
        <f t="shared" si="296"/>
        <v>1283.1488999999999</v>
      </c>
      <c r="K9384">
        <v>7.7299999999999994E-2</v>
      </c>
      <c r="L9384" s="1">
        <f t="shared" si="297"/>
        <v>3231.9129999999996</v>
      </c>
    </row>
    <row r="9385" spans="1:12" x14ac:dyDescent="0.25">
      <c r="A9385" t="s">
        <v>20435</v>
      </c>
      <c r="B9385" t="s">
        <v>20436</v>
      </c>
      <c r="C9385" t="s">
        <v>16231</v>
      </c>
      <c r="D9385">
        <v>875</v>
      </c>
      <c r="E9385" t="s">
        <v>2673</v>
      </c>
      <c r="F9385" t="s">
        <v>15</v>
      </c>
      <c r="G9385" s="2">
        <v>2225</v>
      </c>
      <c r="H9385" t="s">
        <v>16</v>
      </c>
      <c r="I9385">
        <v>0.1384</v>
      </c>
      <c r="J9385">
        <f t="shared" si="296"/>
        <v>307.94</v>
      </c>
      <c r="K9385">
        <v>1.45092</v>
      </c>
      <c r="L9385" s="1">
        <f t="shared" si="297"/>
        <v>3228.297</v>
      </c>
    </row>
    <row r="9386" spans="1:12" x14ac:dyDescent="0.25">
      <c r="A9386" t="s">
        <v>24202</v>
      </c>
      <c r="B9386" t="s">
        <v>24203</v>
      </c>
      <c r="C9386" t="s">
        <v>24107</v>
      </c>
      <c r="D9386">
        <v>875</v>
      </c>
      <c r="E9386" t="s">
        <v>2673</v>
      </c>
      <c r="F9386" t="s">
        <v>15</v>
      </c>
      <c r="G9386" s="2">
        <v>12490</v>
      </c>
      <c r="H9386" t="s">
        <v>16</v>
      </c>
      <c r="I9386">
        <v>1.4489999999999999E-2</v>
      </c>
      <c r="J9386">
        <f t="shared" si="296"/>
        <v>180.98009999999999</v>
      </c>
      <c r="K9386">
        <v>0.2581</v>
      </c>
      <c r="L9386" s="1">
        <f t="shared" si="297"/>
        <v>3223.6689999999999</v>
      </c>
    </row>
    <row r="9387" spans="1:12" x14ac:dyDescent="0.25">
      <c r="A9387" t="s">
        <v>20545</v>
      </c>
      <c r="B9387" t="s">
        <v>20546</v>
      </c>
      <c r="C9387" t="s">
        <v>16106</v>
      </c>
      <c r="D9387">
        <v>875</v>
      </c>
      <c r="E9387" t="s">
        <v>2673</v>
      </c>
      <c r="F9387" t="s">
        <v>15</v>
      </c>
      <c r="G9387" s="2">
        <v>50004</v>
      </c>
      <c r="H9387" t="s">
        <v>16</v>
      </c>
      <c r="I9387">
        <v>2.5000000000000001E-3</v>
      </c>
      <c r="J9387">
        <f t="shared" si="296"/>
        <v>125.01</v>
      </c>
      <c r="K9387">
        <v>6.4360000000000001E-2</v>
      </c>
      <c r="L9387" s="1">
        <f t="shared" si="297"/>
        <v>3218.2574399999999</v>
      </c>
    </row>
    <row r="9388" spans="1:12" x14ac:dyDescent="0.25">
      <c r="A9388" t="s">
        <v>23609</v>
      </c>
      <c r="B9388" t="s">
        <v>23610</v>
      </c>
      <c r="C9388" t="s">
        <v>23611</v>
      </c>
      <c r="D9388">
        <v>875</v>
      </c>
      <c r="E9388" t="s">
        <v>2673</v>
      </c>
      <c r="F9388" t="s">
        <v>15</v>
      </c>
      <c r="G9388" s="2">
        <v>111003</v>
      </c>
      <c r="H9388" t="s">
        <v>16</v>
      </c>
      <c r="I9388">
        <v>4.1999999999999997E-3</v>
      </c>
      <c r="J9388">
        <f t="shared" si="296"/>
        <v>466.21259999999995</v>
      </c>
      <c r="K9388">
        <v>2.8979999999999999E-2</v>
      </c>
      <c r="L9388" s="1">
        <f t="shared" si="297"/>
        <v>3216.8669399999999</v>
      </c>
    </row>
    <row r="9389" spans="1:12" x14ac:dyDescent="0.25">
      <c r="A9389" t="s">
        <v>19209</v>
      </c>
      <c r="B9389" t="s">
        <v>19210</v>
      </c>
      <c r="C9389" t="s">
        <v>19211</v>
      </c>
      <c r="D9389">
        <v>875</v>
      </c>
      <c r="E9389" t="s">
        <v>2673</v>
      </c>
      <c r="F9389" t="s">
        <v>15</v>
      </c>
      <c r="G9389" s="2">
        <v>2640</v>
      </c>
      <c r="H9389" t="s">
        <v>16</v>
      </c>
      <c r="I9389">
        <v>0.14599999999999999</v>
      </c>
      <c r="J9389">
        <f t="shared" si="296"/>
        <v>385.44</v>
      </c>
      <c r="K9389">
        <v>1.2170000000000001</v>
      </c>
      <c r="L9389" s="1">
        <f t="shared" si="297"/>
        <v>3212.88</v>
      </c>
    </row>
    <row r="9390" spans="1:12" x14ac:dyDescent="0.25">
      <c r="A9390" t="s">
        <v>24937</v>
      </c>
      <c r="B9390" t="s">
        <v>24938</v>
      </c>
      <c r="C9390" t="s">
        <v>15839</v>
      </c>
      <c r="D9390">
        <v>875</v>
      </c>
      <c r="E9390" t="s">
        <v>2673</v>
      </c>
      <c r="F9390" t="s">
        <v>15</v>
      </c>
      <c r="G9390" s="2">
        <v>73000</v>
      </c>
      <c r="H9390" t="s">
        <v>16</v>
      </c>
      <c r="I9390">
        <v>3.5100000000000001E-3</v>
      </c>
      <c r="J9390">
        <f t="shared" si="296"/>
        <v>256.23</v>
      </c>
      <c r="K9390">
        <v>4.3970000000000002E-2</v>
      </c>
      <c r="L9390" s="1">
        <f t="shared" si="297"/>
        <v>3209.81</v>
      </c>
    </row>
    <row r="9391" spans="1:12" x14ac:dyDescent="0.25">
      <c r="A9391" t="s">
        <v>24895</v>
      </c>
      <c r="B9391" t="s">
        <v>24896</v>
      </c>
      <c r="C9391" t="s">
        <v>24892</v>
      </c>
      <c r="D9391">
        <v>875</v>
      </c>
      <c r="E9391" t="s">
        <v>2673</v>
      </c>
      <c r="F9391" t="s">
        <v>15</v>
      </c>
      <c r="G9391" s="2">
        <v>108800</v>
      </c>
      <c r="H9391" t="s">
        <v>16</v>
      </c>
      <c r="I9391">
        <v>5.0000000000000001E-3</v>
      </c>
      <c r="J9391">
        <f t="shared" si="296"/>
        <v>544</v>
      </c>
      <c r="K9391">
        <v>2.9499999999999998E-2</v>
      </c>
      <c r="L9391" s="1">
        <f t="shared" si="297"/>
        <v>3209.6</v>
      </c>
    </row>
    <row r="9392" spans="1:12" x14ac:dyDescent="0.25">
      <c r="A9392" t="s">
        <v>20421</v>
      </c>
      <c r="B9392" t="s">
        <v>20422</v>
      </c>
      <c r="C9392" t="s">
        <v>16231</v>
      </c>
      <c r="D9392">
        <v>875</v>
      </c>
      <c r="E9392" t="s">
        <v>2673</v>
      </c>
      <c r="F9392" t="s">
        <v>15</v>
      </c>
      <c r="G9392" s="2">
        <v>5225</v>
      </c>
      <c r="H9392" t="s">
        <v>16</v>
      </c>
      <c r="I9392">
        <v>4.7300000000000002E-2</v>
      </c>
      <c r="J9392">
        <f t="shared" si="296"/>
        <v>247.14250000000001</v>
      </c>
      <c r="K9392">
        <v>0.61412999999999995</v>
      </c>
      <c r="L9392" s="1">
        <f t="shared" si="297"/>
        <v>3208.8292499999998</v>
      </c>
    </row>
    <row r="9393" spans="1:12" x14ac:dyDescent="0.25">
      <c r="A9393" t="s">
        <v>23857</v>
      </c>
      <c r="B9393" t="s">
        <v>23858</v>
      </c>
      <c r="C9393" t="s">
        <v>23856</v>
      </c>
      <c r="D9393">
        <v>875</v>
      </c>
      <c r="E9393" t="s">
        <v>2673</v>
      </c>
      <c r="F9393" t="s">
        <v>15</v>
      </c>
      <c r="G9393" s="2">
        <v>134740</v>
      </c>
      <c r="H9393" t="s">
        <v>16</v>
      </c>
      <c r="I9393">
        <v>3.3500000000000001E-3</v>
      </c>
      <c r="J9393">
        <f t="shared" si="296"/>
        <v>451.37900000000002</v>
      </c>
      <c r="K9393">
        <v>2.3800000000000002E-2</v>
      </c>
      <c r="L9393" s="1">
        <f t="shared" si="297"/>
        <v>3206.8120000000004</v>
      </c>
    </row>
    <row r="9394" spans="1:12" x14ac:dyDescent="0.25">
      <c r="A9394" t="s">
        <v>16089</v>
      </c>
      <c r="B9394" t="s">
        <v>16090</v>
      </c>
      <c r="C9394" t="s">
        <v>16091</v>
      </c>
      <c r="D9394">
        <v>875</v>
      </c>
      <c r="E9394" t="s">
        <v>2673</v>
      </c>
      <c r="F9394" t="s">
        <v>15</v>
      </c>
      <c r="G9394" s="2">
        <v>17783</v>
      </c>
      <c r="H9394" t="s">
        <v>16</v>
      </c>
      <c r="I9394">
        <v>3.5729999999999998E-2</v>
      </c>
      <c r="J9394">
        <f t="shared" si="296"/>
        <v>635.38658999999996</v>
      </c>
      <c r="K9394">
        <v>0.18004000000000001</v>
      </c>
      <c r="L9394" s="1">
        <f t="shared" si="297"/>
        <v>3201.6513199999999</v>
      </c>
    </row>
    <row r="9395" spans="1:12" x14ac:dyDescent="0.25">
      <c r="A9395" t="s">
        <v>18094</v>
      </c>
      <c r="B9395" t="s">
        <v>18095</v>
      </c>
      <c r="C9395" t="s">
        <v>18087</v>
      </c>
      <c r="D9395">
        <v>875</v>
      </c>
      <c r="E9395" t="s">
        <v>2673</v>
      </c>
      <c r="F9395" t="s">
        <v>15</v>
      </c>
      <c r="G9395" s="2">
        <v>18156</v>
      </c>
      <c r="H9395" t="s">
        <v>16</v>
      </c>
      <c r="I9395">
        <v>1.3599999999999999E-2</v>
      </c>
      <c r="J9395">
        <f t="shared" si="296"/>
        <v>246.92159999999998</v>
      </c>
      <c r="K9395">
        <v>0.17630999999999999</v>
      </c>
      <c r="L9395" s="1">
        <f t="shared" si="297"/>
        <v>3201.0843599999998</v>
      </c>
    </row>
    <row r="9396" spans="1:12" x14ac:dyDescent="0.25">
      <c r="A9396" t="s">
        <v>24701</v>
      </c>
      <c r="B9396" t="s">
        <v>24702</v>
      </c>
      <c r="C9396" t="s">
        <v>24703</v>
      </c>
      <c r="D9396">
        <v>875</v>
      </c>
      <c r="E9396" t="s">
        <v>2673</v>
      </c>
      <c r="F9396" t="s">
        <v>15</v>
      </c>
      <c r="G9396" s="2">
        <v>94056</v>
      </c>
      <c r="H9396" t="s">
        <v>16</v>
      </c>
      <c r="I9396">
        <v>5.0000000000000001E-3</v>
      </c>
      <c r="J9396">
        <f t="shared" si="296"/>
        <v>470.28000000000003</v>
      </c>
      <c r="K9396">
        <v>3.4000000000000002E-2</v>
      </c>
      <c r="L9396" s="1">
        <f t="shared" si="297"/>
        <v>3197.9040000000005</v>
      </c>
    </row>
    <row r="9397" spans="1:12" x14ac:dyDescent="0.25">
      <c r="A9397" t="s">
        <v>18088</v>
      </c>
      <c r="B9397" t="s">
        <v>18089</v>
      </c>
      <c r="C9397" t="s">
        <v>18087</v>
      </c>
      <c r="D9397">
        <v>875</v>
      </c>
      <c r="E9397" t="s">
        <v>2673</v>
      </c>
      <c r="F9397" t="s">
        <v>15</v>
      </c>
      <c r="G9397" s="2">
        <v>18123</v>
      </c>
      <c r="H9397" t="s">
        <v>16</v>
      </c>
      <c r="I9397">
        <v>1.3599999999999999E-2</v>
      </c>
      <c r="J9397">
        <f t="shared" si="296"/>
        <v>246.47279999999998</v>
      </c>
      <c r="K9397">
        <v>0.17630999999999999</v>
      </c>
      <c r="L9397" s="1">
        <f t="shared" si="297"/>
        <v>3195.26613</v>
      </c>
    </row>
    <row r="9398" spans="1:12" x14ac:dyDescent="0.25">
      <c r="A9398" t="s">
        <v>23970</v>
      </c>
      <c r="B9398" t="s">
        <v>23971</v>
      </c>
      <c r="C9398" t="s">
        <v>23969</v>
      </c>
      <c r="D9398">
        <v>875</v>
      </c>
      <c r="E9398" t="s">
        <v>2673</v>
      </c>
      <c r="F9398" t="s">
        <v>15</v>
      </c>
      <c r="G9398" s="2">
        <v>11340</v>
      </c>
      <c r="H9398" t="s">
        <v>16</v>
      </c>
      <c r="I9398">
        <v>8.5000000000000006E-2</v>
      </c>
      <c r="J9398">
        <f t="shared" si="296"/>
        <v>963.90000000000009</v>
      </c>
      <c r="K9398">
        <v>0.28134999999999999</v>
      </c>
      <c r="L9398" s="1">
        <f t="shared" si="297"/>
        <v>3190.509</v>
      </c>
    </row>
    <row r="9399" spans="1:12" x14ac:dyDescent="0.25">
      <c r="A9399" t="s">
        <v>21333</v>
      </c>
      <c r="B9399" t="s">
        <v>21334</v>
      </c>
      <c r="C9399" t="s">
        <v>19121</v>
      </c>
      <c r="D9399">
        <v>875</v>
      </c>
      <c r="E9399" t="s">
        <v>2673</v>
      </c>
      <c r="F9399" t="s">
        <v>15</v>
      </c>
      <c r="G9399" s="2">
        <v>26136</v>
      </c>
      <c r="H9399" t="s">
        <v>16</v>
      </c>
      <c r="I9399">
        <v>1.2E-2</v>
      </c>
      <c r="J9399">
        <f t="shared" si="296"/>
        <v>313.63200000000001</v>
      </c>
      <c r="K9399">
        <v>0.12204</v>
      </c>
      <c r="L9399" s="1">
        <f t="shared" si="297"/>
        <v>3189.63744</v>
      </c>
    </row>
    <row r="9400" spans="1:12" x14ac:dyDescent="0.25">
      <c r="A9400" t="s">
        <v>21024</v>
      </c>
      <c r="B9400" t="s">
        <v>21025</v>
      </c>
      <c r="C9400" t="s">
        <v>20086</v>
      </c>
      <c r="D9400">
        <v>875</v>
      </c>
      <c r="E9400" t="s">
        <v>2673</v>
      </c>
      <c r="F9400" t="s">
        <v>15</v>
      </c>
      <c r="G9400" s="2">
        <v>33155</v>
      </c>
      <c r="H9400" t="s">
        <v>16</v>
      </c>
      <c r="I9400">
        <v>1.985E-2</v>
      </c>
      <c r="J9400">
        <f t="shared" si="296"/>
        <v>658.12675000000002</v>
      </c>
      <c r="K9400">
        <v>9.6000000000000002E-2</v>
      </c>
      <c r="L9400" s="1">
        <f t="shared" si="297"/>
        <v>3182.88</v>
      </c>
    </row>
    <row r="9401" spans="1:12" x14ac:dyDescent="0.25">
      <c r="A9401" t="s">
        <v>24913</v>
      </c>
      <c r="B9401" t="s">
        <v>24914</v>
      </c>
      <c r="C9401" t="s">
        <v>24915</v>
      </c>
      <c r="D9401">
        <v>875</v>
      </c>
      <c r="E9401" t="s">
        <v>2673</v>
      </c>
      <c r="F9401" t="s">
        <v>15</v>
      </c>
      <c r="G9401" s="2">
        <v>46080</v>
      </c>
      <c r="H9401" t="s">
        <v>16</v>
      </c>
      <c r="I9401">
        <v>1.9E-2</v>
      </c>
      <c r="J9401">
        <f t="shared" si="296"/>
        <v>875.52</v>
      </c>
      <c r="K9401">
        <v>6.9000000000000006E-2</v>
      </c>
      <c r="L9401" s="1">
        <f t="shared" si="297"/>
        <v>3179.5200000000004</v>
      </c>
    </row>
    <row r="9402" spans="1:12" x14ac:dyDescent="0.25">
      <c r="A9402" t="s">
        <v>22652</v>
      </c>
      <c r="B9402" t="s">
        <v>22653</v>
      </c>
      <c r="C9402" t="s">
        <v>22654</v>
      </c>
      <c r="D9402">
        <v>875</v>
      </c>
      <c r="E9402" t="s">
        <v>2673</v>
      </c>
      <c r="F9402" t="s">
        <v>15</v>
      </c>
      <c r="G9402" s="2">
        <v>2880</v>
      </c>
      <c r="H9402" t="s">
        <v>16</v>
      </c>
      <c r="I9402">
        <v>0.12</v>
      </c>
      <c r="J9402">
        <f t="shared" si="296"/>
        <v>345.59999999999997</v>
      </c>
      <c r="K9402">
        <v>1.10334</v>
      </c>
      <c r="L9402" s="1">
        <f t="shared" si="297"/>
        <v>3177.6192000000001</v>
      </c>
    </row>
    <row r="9403" spans="1:12" x14ac:dyDescent="0.25">
      <c r="A9403" t="s">
        <v>24793</v>
      </c>
      <c r="B9403" t="s">
        <v>24794</v>
      </c>
      <c r="C9403" t="s">
        <v>24795</v>
      </c>
      <c r="D9403">
        <v>875</v>
      </c>
      <c r="E9403" t="s">
        <v>2673</v>
      </c>
      <c r="F9403" t="s">
        <v>15</v>
      </c>
      <c r="G9403" s="2">
        <v>6360</v>
      </c>
      <c r="H9403" t="s">
        <v>16</v>
      </c>
      <c r="I9403">
        <v>0.151</v>
      </c>
      <c r="J9403">
        <f t="shared" si="296"/>
        <v>960.36</v>
      </c>
      <c r="K9403">
        <v>0.499</v>
      </c>
      <c r="L9403" s="1">
        <f t="shared" si="297"/>
        <v>3173.64</v>
      </c>
    </row>
    <row r="9404" spans="1:12" x14ac:dyDescent="0.25">
      <c r="A9404" t="s">
        <v>15998</v>
      </c>
      <c r="B9404" t="s">
        <v>15999</v>
      </c>
      <c r="C9404" t="s">
        <v>16000</v>
      </c>
      <c r="D9404">
        <v>875</v>
      </c>
      <c r="E9404" t="s">
        <v>2673</v>
      </c>
      <c r="F9404" t="s">
        <v>15</v>
      </c>
      <c r="G9404" s="2">
        <v>3685</v>
      </c>
      <c r="H9404" t="s">
        <v>16</v>
      </c>
      <c r="I9404">
        <v>0.67300000000000004</v>
      </c>
      <c r="J9404">
        <f t="shared" si="296"/>
        <v>2480.0050000000001</v>
      </c>
      <c r="K9404">
        <v>0.86099999999999999</v>
      </c>
      <c r="L9404" s="1">
        <f t="shared" si="297"/>
        <v>3172.7849999999999</v>
      </c>
    </row>
    <row r="9405" spans="1:12" x14ac:dyDescent="0.25">
      <c r="A9405" t="s">
        <v>17678</v>
      </c>
      <c r="B9405" t="s">
        <v>17679</v>
      </c>
      <c r="C9405" t="s">
        <v>16912</v>
      </c>
      <c r="D9405">
        <v>875</v>
      </c>
      <c r="E9405" t="s">
        <v>2673</v>
      </c>
      <c r="F9405" t="s">
        <v>15</v>
      </c>
      <c r="G9405" s="2">
        <v>9658</v>
      </c>
      <c r="H9405" t="s">
        <v>16</v>
      </c>
      <c r="I9405">
        <v>2.5559999999999999E-2</v>
      </c>
      <c r="J9405">
        <f t="shared" si="296"/>
        <v>246.85847999999999</v>
      </c>
      <c r="K9405">
        <v>0.32838000000000001</v>
      </c>
      <c r="L9405" s="1">
        <f t="shared" si="297"/>
        <v>3171.49404</v>
      </c>
    </row>
    <row r="9406" spans="1:12" x14ac:dyDescent="0.25">
      <c r="A9406" t="s">
        <v>20325</v>
      </c>
      <c r="B9406" t="s">
        <v>20326</v>
      </c>
      <c r="C9406" t="s">
        <v>19657</v>
      </c>
      <c r="D9406">
        <v>875</v>
      </c>
      <c r="E9406" t="s">
        <v>2673</v>
      </c>
      <c r="F9406" t="s">
        <v>15</v>
      </c>
      <c r="G9406" s="1">
        <v>16596.400000000001</v>
      </c>
      <c r="H9406" t="s">
        <v>16</v>
      </c>
      <c r="I9406">
        <v>3.771E-2</v>
      </c>
      <c r="J9406">
        <f t="shared" si="296"/>
        <v>625.85024400000009</v>
      </c>
      <c r="K9406">
        <v>0.19102</v>
      </c>
      <c r="L9406" s="1">
        <f t="shared" si="297"/>
        <v>3170.2443280000002</v>
      </c>
    </row>
    <row r="9407" spans="1:12" x14ac:dyDescent="0.25">
      <c r="A9407" t="s">
        <v>16306</v>
      </c>
      <c r="B9407" t="s">
        <v>16307</v>
      </c>
      <c r="C9407" t="s">
        <v>16034</v>
      </c>
      <c r="D9407">
        <v>875</v>
      </c>
      <c r="E9407" t="s">
        <v>2673</v>
      </c>
      <c r="F9407" t="s">
        <v>15</v>
      </c>
      <c r="G9407" s="2">
        <v>4400</v>
      </c>
      <c r="H9407" t="s">
        <v>16</v>
      </c>
      <c r="I9407">
        <v>0.15134</v>
      </c>
      <c r="J9407">
        <f t="shared" si="296"/>
        <v>665.89599999999996</v>
      </c>
      <c r="K9407">
        <v>0.72050000000000003</v>
      </c>
      <c r="L9407" s="1">
        <f t="shared" si="297"/>
        <v>3170.2000000000003</v>
      </c>
    </row>
    <row r="9408" spans="1:12" x14ac:dyDescent="0.25">
      <c r="A9408" t="s">
        <v>23416</v>
      </c>
      <c r="B9408" t="s">
        <v>23417</v>
      </c>
      <c r="D9408">
        <v>875</v>
      </c>
      <c r="E9408" t="s">
        <v>2673</v>
      </c>
      <c r="F9408" t="s">
        <v>15</v>
      </c>
      <c r="G9408" s="2">
        <v>15830</v>
      </c>
      <c r="H9408" t="s">
        <v>16</v>
      </c>
      <c r="I9408">
        <v>0.14199999999999999</v>
      </c>
      <c r="J9408">
        <f t="shared" si="296"/>
        <v>2247.8599999999997</v>
      </c>
      <c r="K9408">
        <v>0.2</v>
      </c>
      <c r="L9408" s="1">
        <f t="shared" si="297"/>
        <v>3166</v>
      </c>
    </row>
    <row r="9409" spans="1:12" x14ac:dyDescent="0.25">
      <c r="A9409" t="s">
        <v>20587</v>
      </c>
      <c r="B9409" t="s">
        <v>20588</v>
      </c>
      <c r="C9409" t="s">
        <v>16508</v>
      </c>
      <c r="D9409">
        <v>875</v>
      </c>
      <c r="E9409" t="s">
        <v>2673</v>
      </c>
      <c r="F9409" t="s">
        <v>15</v>
      </c>
      <c r="G9409" s="2">
        <v>11800</v>
      </c>
      <c r="H9409" t="s">
        <v>16</v>
      </c>
      <c r="I9409">
        <v>2.1399999999999999E-2</v>
      </c>
      <c r="J9409">
        <f t="shared" si="296"/>
        <v>252.51999999999998</v>
      </c>
      <c r="K9409">
        <v>0.26819999999999999</v>
      </c>
      <c r="L9409" s="1">
        <f t="shared" si="297"/>
        <v>3164.7599999999998</v>
      </c>
    </row>
    <row r="9410" spans="1:12" x14ac:dyDescent="0.25">
      <c r="A9410" t="s">
        <v>21339</v>
      </c>
      <c r="B9410" t="s">
        <v>21340</v>
      </c>
      <c r="C9410" t="s">
        <v>19121</v>
      </c>
      <c r="D9410">
        <v>875</v>
      </c>
      <c r="E9410" t="s">
        <v>2673</v>
      </c>
      <c r="F9410" t="s">
        <v>15</v>
      </c>
      <c r="G9410" s="2">
        <v>20603</v>
      </c>
      <c r="H9410" t="s">
        <v>16</v>
      </c>
      <c r="I9410">
        <v>1.2E-2</v>
      </c>
      <c r="J9410">
        <f t="shared" si="296"/>
        <v>247.23600000000002</v>
      </c>
      <c r="K9410">
        <v>0.15325</v>
      </c>
      <c r="L9410" s="1">
        <f t="shared" si="297"/>
        <v>3157.4097499999998</v>
      </c>
    </row>
    <row r="9411" spans="1:12" x14ac:dyDescent="0.25">
      <c r="A9411" t="s">
        <v>21105</v>
      </c>
      <c r="B9411" t="s">
        <v>21106</v>
      </c>
      <c r="C9411" t="s">
        <v>19361</v>
      </c>
      <c r="D9411">
        <v>875</v>
      </c>
      <c r="E9411" t="s">
        <v>2673</v>
      </c>
      <c r="F9411" t="s">
        <v>15</v>
      </c>
      <c r="G9411" s="2">
        <v>7990</v>
      </c>
      <c r="H9411" t="s">
        <v>16</v>
      </c>
      <c r="I9411">
        <v>2.47E-2</v>
      </c>
      <c r="J9411">
        <f t="shared" si="296"/>
        <v>197.35300000000001</v>
      </c>
      <c r="K9411">
        <v>0.39510000000000001</v>
      </c>
      <c r="L9411" s="1">
        <f t="shared" si="297"/>
        <v>3156.8490000000002</v>
      </c>
    </row>
    <row r="9412" spans="1:12" x14ac:dyDescent="0.25">
      <c r="A9412" t="s">
        <v>21878</v>
      </c>
      <c r="B9412" t="s">
        <v>21879</v>
      </c>
      <c r="C9412" t="s">
        <v>16291</v>
      </c>
      <c r="D9412">
        <v>875</v>
      </c>
      <c r="E9412" t="s">
        <v>2673</v>
      </c>
      <c r="F9412" t="s">
        <v>15</v>
      </c>
      <c r="G9412" s="2">
        <v>4380</v>
      </c>
      <c r="H9412" t="s">
        <v>16</v>
      </c>
      <c r="I9412">
        <v>0.15167</v>
      </c>
      <c r="J9412">
        <f t="shared" si="296"/>
        <v>664.31460000000004</v>
      </c>
      <c r="K9412">
        <v>0.72050000000000003</v>
      </c>
      <c r="L9412" s="1">
        <f t="shared" si="297"/>
        <v>3155.79</v>
      </c>
    </row>
    <row r="9413" spans="1:12" x14ac:dyDescent="0.25">
      <c r="A9413" t="s">
        <v>18749</v>
      </c>
      <c r="B9413" t="s">
        <v>18750</v>
      </c>
      <c r="C9413" t="s">
        <v>18748</v>
      </c>
      <c r="D9413">
        <v>875</v>
      </c>
      <c r="E9413" t="s">
        <v>2673</v>
      </c>
      <c r="F9413" t="s">
        <v>15</v>
      </c>
      <c r="G9413" s="2">
        <v>4916</v>
      </c>
      <c r="H9413" t="s">
        <v>16</v>
      </c>
      <c r="I9413">
        <v>0.13</v>
      </c>
      <c r="J9413">
        <f t="shared" si="296"/>
        <v>639.08000000000004</v>
      </c>
      <c r="K9413">
        <v>0.64165000000000005</v>
      </c>
      <c r="L9413" s="1">
        <f t="shared" si="297"/>
        <v>3154.3514000000005</v>
      </c>
    </row>
    <row r="9414" spans="1:12" x14ac:dyDescent="0.25">
      <c r="A9414" t="s">
        <v>22448</v>
      </c>
      <c r="B9414" t="s">
        <v>22449</v>
      </c>
      <c r="C9414" t="s">
        <v>22053</v>
      </c>
      <c r="D9414">
        <v>875</v>
      </c>
      <c r="E9414" t="s">
        <v>2673</v>
      </c>
      <c r="F9414" t="s">
        <v>15</v>
      </c>
      <c r="G9414" s="2">
        <v>16400</v>
      </c>
      <c r="H9414" t="s">
        <v>16</v>
      </c>
      <c r="I9414">
        <v>3.3250000000000002E-2</v>
      </c>
      <c r="J9414">
        <f t="shared" si="296"/>
        <v>545.30000000000007</v>
      </c>
      <c r="K9414">
        <v>0.19231999999999999</v>
      </c>
      <c r="L9414" s="1">
        <f t="shared" si="297"/>
        <v>3154.0479999999998</v>
      </c>
    </row>
    <row r="9415" spans="1:12" x14ac:dyDescent="0.25">
      <c r="A9415" t="s">
        <v>22480</v>
      </c>
      <c r="B9415" t="s">
        <v>22481</v>
      </c>
      <c r="C9415" t="s">
        <v>22482</v>
      </c>
      <c r="D9415">
        <v>875</v>
      </c>
      <c r="E9415" t="s">
        <v>2673</v>
      </c>
      <c r="F9415" t="s">
        <v>15</v>
      </c>
      <c r="G9415" s="1">
        <v>14647.5</v>
      </c>
      <c r="H9415" t="s">
        <v>16</v>
      </c>
      <c r="I9415">
        <v>0.129</v>
      </c>
      <c r="J9415">
        <f t="shared" si="296"/>
        <v>1889.5275000000001</v>
      </c>
      <c r="K9415">
        <v>0.215</v>
      </c>
      <c r="L9415" s="1">
        <f t="shared" si="297"/>
        <v>3149.2125000000001</v>
      </c>
    </row>
    <row r="9416" spans="1:12" x14ac:dyDescent="0.25">
      <c r="A9416" t="s">
        <v>19758</v>
      </c>
      <c r="B9416" t="s">
        <v>19759</v>
      </c>
      <c r="D9416">
        <v>875</v>
      </c>
      <c r="E9416" t="s">
        <v>2673</v>
      </c>
      <c r="F9416" t="s">
        <v>15</v>
      </c>
      <c r="G9416" s="2">
        <v>3915</v>
      </c>
      <c r="H9416" t="s">
        <v>16</v>
      </c>
      <c r="I9416">
        <v>0.20899999999999999</v>
      </c>
      <c r="J9416">
        <f t="shared" si="296"/>
        <v>818.23500000000001</v>
      </c>
      <c r="K9416">
        <v>0.80400000000000005</v>
      </c>
      <c r="L9416" s="1">
        <f t="shared" si="297"/>
        <v>3147.6600000000003</v>
      </c>
    </row>
    <row r="9417" spans="1:12" x14ac:dyDescent="0.25">
      <c r="A9417" t="s">
        <v>21657</v>
      </c>
      <c r="B9417" t="s">
        <v>21658</v>
      </c>
      <c r="C9417" t="s">
        <v>15783</v>
      </c>
      <c r="D9417">
        <v>875</v>
      </c>
      <c r="E9417" t="s">
        <v>2673</v>
      </c>
      <c r="F9417" t="s">
        <v>15</v>
      </c>
      <c r="G9417" s="2">
        <v>2276</v>
      </c>
      <c r="H9417" t="s">
        <v>16</v>
      </c>
      <c r="I9417">
        <v>0.13800000000000001</v>
      </c>
      <c r="J9417">
        <f t="shared" si="296"/>
        <v>314.08800000000002</v>
      </c>
      <c r="K9417">
        <v>1.38134</v>
      </c>
      <c r="L9417" s="1">
        <f t="shared" si="297"/>
        <v>3143.9298400000002</v>
      </c>
    </row>
    <row r="9418" spans="1:12" x14ac:dyDescent="0.25">
      <c r="A9418" t="s">
        <v>18961</v>
      </c>
      <c r="B9418" t="s">
        <v>18962</v>
      </c>
      <c r="C9418" t="s">
        <v>17626</v>
      </c>
      <c r="D9418">
        <v>875</v>
      </c>
      <c r="E9418" t="s">
        <v>2673</v>
      </c>
      <c r="F9418" t="s">
        <v>15</v>
      </c>
      <c r="G9418" s="2">
        <v>18100</v>
      </c>
      <c r="H9418" t="s">
        <v>16</v>
      </c>
      <c r="I9418">
        <v>2.7029999999999998E-2</v>
      </c>
      <c r="J9418">
        <f t="shared" si="296"/>
        <v>489.24299999999999</v>
      </c>
      <c r="K9418">
        <v>0.17355999999999999</v>
      </c>
      <c r="L9418" s="1">
        <f t="shared" si="297"/>
        <v>3141.4359999999997</v>
      </c>
    </row>
    <row r="9419" spans="1:12" x14ac:dyDescent="0.25">
      <c r="A9419" t="s">
        <v>22611</v>
      </c>
      <c r="B9419" t="s">
        <v>22612</v>
      </c>
      <c r="C9419" t="s">
        <v>22613</v>
      </c>
      <c r="D9419">
        <v>875</v>
      </c>
      <c r="E9419" t="s">
        <v>2673</v>
      </c>
      <c r="F9419" t="s">
        <v>15</v>
      </c>
      <c r="G9419" s="2">
        <v>19870</v>
      </c>
      <c r="H9419" t="s">
        <v>16</v>
      </c>
      <c r="I9419">
        <v>8.4000000000000005E-2</v>
      </c>
      <c r="J9419">
        <f t="shared" si="296"/>
        <v>1669.0800000000002</v>
      </c>
      <c r="K9419">
        <v>0.158</v>
      </c>
      <c r="L9419" s="1">
        <f t="shared" si="297"/>
        <v>3139.46</v>
      </c>
    </row>
    <row r="9420" spans="1:12" x14ac:dyDescent="0.25">
      <c r="A9420" t="s">
        <v>19658</v>
      </c>
      <c r="B9420" t="s">
        <v>19659</v>
      </c>
      <c r="C9420" t="s">
        <v>16692</v>
      </c>
      <c r="D9420">
        <v>875</v>
      </c>
      <c r="E9420" t="s">
        <v>2673</v>
      </c>
      <c r="F9420" t="s">
        <v>15</v>
      </c>
      <c r="G9420" s="2">
        <v>3150</v>
      </c>
      <c r="H9420" t="s">
        <v>16</v>
      </c>
      <c r="I9420">
        <v>8.3000000000000004E-2</v>
      </c>
      <c r="J9420">
        <f t="shared" si="296"/>
        <v>261.45</v>
      </c>
      <c r="K9420">
        <v>0.99524000000000001</v>
      </c>
      <c r="L9420" s="1">
        <f t="shared" si="297"/>
        <v>3135.0059999999999</v>
      </c>
    </row>
    <row r="9421" spans="1:12" x14ac:dyDescent="0.25">
      <c r="A9421" t="s">
        <v>16978</v>
      </c>
      <c r="B9421" t="s">
        <v>16979</v>
      </c>
      <c r="C9421" t="s">
        <v>16980</v>
      </c>
      <c r="D9421">
        <v>875</v>
      </c>
      <c r="E9421" t="s">
        <v>2673</v>
      </c>
      <c r="F9421" t="s">
        <v>15</v>
      </c>
      <c r="G9421" s="2">
        <v>13810</v>
      </c>
      <c r="H9421" t="s">
        <v>16</v>
      </c>
      <c r="I9421">
        <v>0.16400000000000001</v>
      </c>
      <c r="J9421">
        <f t="shared" si="296"/>
        <v>2264.84</v>
      </c>
      <c r="K9421">
        <v>0.22700000000000001</v>
      </c>
      <c r="L9421" s="1">
        <f t="shared" si="297"/>
        <v>3134.87</v>
      </c>
    </row>
    <row r="9422" spans="1:12" x14ac:dyDescent="0.25">
      <c r="A9422" t="s">
        <v>23402</v>
      </c>
      <c r="B9422" t="s">
        <v>23403</v>
      </c>
      <c r="D9422">
        <v>875</v>
      </c>
      <c r="E9422" t="s">
        <v>2673</v>
      </c>
      <c r="F9422" t="s">
        <v>15</v>
      </c>
      <c r="G9422" s="2">
        <v>8930</v>
      </c>
      <c r="H9422" t="s">
        <v>16</v>
      </c>
      <c r="I9422">
        <v>9.4E-2</v>
      </c>
      <c r="J9422">
        <f t="shared" si="296"/>
        <v>839.42</v>
      </c>
      <c r="K9422">
        <v>0.35099999999999998</v>
      </c>
      <c r="L9422" s="1">
        <f t="shared" si="297"/>
        <v>3134.43</v>
      </c>
    </row>
    <row r="9423" spans="1:12" x14ac:dyDescent="0.25">
      <c r="A9423" t="s">
        <v>16432</v>
      </c>
      <c r="B9423" t="s">
        <v>16433</v>
      </c>
      <c r="C9423" t="s">
        <v>16434</v>
      </c>
      <c r="D9423">
        <v>875</v>
      </c>
      <c r="E9423" t="s">
        <v>2673</v>
      </c>
      <c r="F9423" t="s">
        <v>15</v>
      </c>
      <c r="G9423" s="2">
        <v>14990</v>
      </c>
      <c r="H9423" t="s">
        <v>16</v>
      </c>
      <c r="I9423">
        <v>7.9000000000000001E-2</v>
      </c>
      <c r="J9423">
        <f t="shared" si="296"/>
        <v>1184.21</v>
      </c>
      <c r="K9423">
        <v>0.20899999999999999</v>
      </c>
      <c r="L9423" s="1">
        <f t="shared" si="297"/>
        <v>3132.91</v>
      </c>
    </row>
    <row r="9424" spans="1:12" x14ac:dyDescent="0.25">
      <c r="A9424" t="s">
        <v>22332</v>
      </c>
      <c r="B9424" t="s">
        <v>22333</v>
      </c>
      <c r="C9424" t="s">
        <v>22215</v>
      </c>
      <c r="D9424">
        <v>875</v>
      </c>
      <c r="E9424" t="s">
        <v>2673</v>
      </c>
      <c r="F9424" t="s">
        <v>15</v>
      </c>
      <c r="G9424" s="2">
        <v>13825</v>
      </c>
      <c r="H9424" t="s">
        <v>16</v>
      </c>
      <c r="I9424">
        <v>3.5479999999999998E-2</v>
      </c>
      <c r="J9424">
        <f t="shared" si="296"/>
        <v>490.51099999999997</v>
      </c>
      <c r="K9424">
        <v>0.22617000000000001</v>
      </c>
      <c r="L9424" s="1">
        <f t="shared" si="297"/>
        <v>3126.8002500000002</v>
      </c>
    </row>
    <row r="9425" spans="1:12" x14ac:dyDescent="0.25">
      <c r="A9425" t="s">
        <v>18281</v>
      </c>
      <c r="B9425" t="s">
        <v>18282</v>
      </c>
      <c r="C9425" t="s">
        <v>18283</v>
      </c>
      <c r="D9425">
        <v>875</v>
      </c>
      <c r="E9425" t="s">
        <v>2673</v>
      </c>
      <c r="F9425" t="s">
        <v>15</v>
      </c>
      <c r="G9425" s="2">
        <v>9400</v>
      </c>
      <c r="H9425" t="s">
        <v>16</v>
      </c>
      <c r="I9425">
        <v>5.3999999999999999E-2</v>
      </c>
      <c r="J9425">
        <f t="shared" si="296"/>
        <v>507.59999999999997</v>
      </c>
      <c r="K9425">
        <v>0.33200000000000002</v>
      </c>
      <c r="L9425" s="1">
        <f t="shared" si="297"/>
        <v>3120.8</v>
      </c>
    </row>
    <row r="9426" spans="1:12" x14ac:dyDescent="0.25">
      <c r="A9426" t="s">
        <v>23569</v>
      </c>
      <c r="B9426" t="s">
        <v>23570</v>
      </c>
      <c r="C9426" t="s">
        <v>20488</v>
      </c>
      <c r="D9426">
        <v>875</v>
      </c>
      <c r="E9426" t="s">
        <v>2673</v>
      </c>
      <c r="F9426" t="s">
        <v>15</v>
      </c>
      <c r="G9426" s="2">
        <v>79000</v>
      </c>
      <c r="H9426" t="s">
        <v>16</v>
      </c>
      <c r="I9426">
        <v>4.0499999999999998E-3</v>
      </c>
      <c r="J9426">
        <f t="shared" si="296"/>
        <v>319.95</v>
      </c>
      <c r="K9426">
        <v>3.95E-2</v>
      </c>
      <c r="L9426" s="1">
        <f t="shared" si="297"/>
        <v>3120.5</v>
      </c>
    </row>
    <row r="9427" spans="1:12" x14ac:dyDescent="0.25">
      <c r="A9427" t="s">
        <v>21725</v>
      </c>
      <c r="B9427" t="s">
        <v>21726</v>
      </c>
      <c r="C9427" t="s">
        <v>16045</v>
      </c>
      <c r="D9427">
        <v>875</v>
      </c>
      <c r="E9427" t="s">
        <v>2673</v>
      </c>
      <c r="F9427" t="s">
        <v>15</v>
      </c>
      <c r="G9427" s="2">
        <v>8000</v>
      </c>
      <c r="H9427" t="s">
        <v>16</v>
      </c>
      <c r="I9427">
        <v>0.04</v>
      </c>
      <c r="J9427">
        <f t="shared" si="296"/>
        <v>320</v>
      </c>
      <c r="K9427">
        <v>0.39</v>
      </c>
      <c r="L9427" s="1">
        <f t="shared" si="297"/>
        <v>3120</v>
      </c>
    </row>
    <row r="9428" spans="1:12" x14ac:dyDescent="0.25">
      <c r="A9428" t="s">
        <v>17743</v>
      </c>
      <c r="B9428" t="s">
        <v>17744</v>
      </c>
      <c r="C9428" t="s">
        <v>17742</v>
      </c>
      <c r="D9428">
        <v>875</v>
      </c>
      <c r="E9428" t="s">
        <v>2673</v>
      </c>
      <c r="F9428" t="s">
        <v>15</v>
      </c>
      <c r="G9428" s="2">
        <v>18000</v>
      </c>
      <c r="H9428" t="s">
        <v>16</v>
      </c>
      <c r="I9428">
        <v>1E-3</v>
      </c>
      <c r="J9428">
        <f t="shared" si="296"/>
        <v>18</v>
      </c>
      <c r="K9428">
        <v>0.17299999999999999</v>
      </c>
      <c r="L9428" s="1">
        <f t="shared" si="297"/>
        <v>3113.9999999999995</v>
      </c>
    </row>
    <row r="9429" spans="1:12" x14ac:dyDescent="0.25">
      <c r="A9429" t="s">
        <v>19733</v>
      </c>
      <c r="B9429" t="s">
        <v>19734</v>
      </c>
      <c r="C9429" t="s">
        <v>19668</v>
      </c>
      <c r="D9429">
        <v>875</v>
      </c>
      <c r="E9429" t="s">
        <v>2673</v>
      </c>
      <c r="F9429" t="s">
        <v>15</v>
      </c>
      <c r="G9429" s="2">
        <v>6150</v>
      </c>
      <c r="H9429" t="s">
        <v>16</v>
      </c>
      <c r="I9429">
        <v>3.5999999999999997E-2</v>
      </c>
      <c r="J9429">
        <f t="shared" si="296"/>
        <v>221.39999999999998</v>
      </c>
      <c r="K9429">
        <v>0.50600000000000001</v>
      </c>
      <c r="L9429" s="1">
        <f t="shared" si="297"/>
        <v>3111.9</v>
      </c>
    </row>
    <row r="9430" spans="1:12" x14ac:dyDescent="0.25">
      <c r="A9430" t="s">
        <v>20549</v>
      </c>
      <c r="B9430" t="s">
        <v>20550</v>
      </c>
      <c r="C9430" t="s">
        <v>16106</v>
      </c>
      <c r="D9430">
        <v>875</v>
      </c>
      <c r="E9430" t="s">
        <v>2673</v>
      </c>
      <c r="F9430" t="s">
        <v>15</v>
      </c>
      <c r="G9430" s="2">
        <v>61500</v>
      </c>
      <c r="H9430" t="s">
        <v>16</v>
      </c>
      <c r="I9430">
        <v>2.5000000000000001E-3</v>
      </c>
      <c r="J9430">
        <f t="shared" si="296"/>
        <v>153.75</v>
      </c>
      <c r="K9430">
        <v>5.0549999999999998E-2</v>
      </c>
      <c r="L9430" s="1">
        <f t="shared" si="297"/>
        <v>3108.8249999999998</v>
      </c>
    </row>
    <row r="9431" spans="1:12" x14ac:dyDescent="0.25">
      <c r="A9431" t="s">
        <v>19591</v>
      </c>
      <c r="B9431" t="s">
        <v>19592</v>
      </c>
      <c r="C9431" t="s">
        <v>19593</v>
      </c>
      <c r="D9431">
        <v>875</v>
      </c>
      <c r="E9431" t="s">
        <v>2673</v>
      </c>
      <c r="F9431" t="s">
        <v>15</v>
      </c>
      <c r="G9431" s="2">
        <v>3200</v>
      </c>
      <c r="H9431" t="s">
        <v>16</v>
      </c>
      <c r="I9431">
        <v>5.8999999999999997E-2</v>
      </c>
      <c r="J9431">
        <f t="shared" si="296"/>
        <v>188.79999999999998</v>
      </c>
      <c r="K9431">
        <v>0.97018000000000004</v>
      </c>
      <c r="L9431" s="1">
        <f t="shared" si="297"/>
        <v>3104.576</v>
      </c>
    </row>
    <row r="9432" spans="1:12" x14ac:dyDescent="0.25">
      <c r="A9432" t="s">
        <v>19594</v>
      </c>
      <c r="B9432" t="s">
        <v>19595</v>
      </c>
      <c r="C9432" t="s">
        <v>19593</v>
      </c>
      <c r="D9432">
        <v>875</v>
      </c>
      <c r="E9432" t="s">
        <v>2673</v>
      </c>
      <c r="F9432" t="s">
        <v>15</v>
      </c>
      <c r="G9432" s="2">
        <v>3155</v>
      </c>
      <c r="H9432" t="s">
        <v>16</v>
      </c>
      <c r="I9432">
        <v>5.8999999999999997E-2</v>
      </c>
      <c r="J9432">
        <f t="shared" si="296"/>
        <v>186.14499999999998</v>
      </c>
      <c r="K9432">
        <v>0.98302999999999996</v>
      </c>
      <c r="L9432" s="1">
        <f t="shared" si="297"/>
        <v>3101.4596499999998</v>
      </c>
    </row>
    <row r="9433" spans="1:12" x14ac:dyDescent="0.25">
      <c r="A9433" t="s">
        <v>22986</v>
      </c>
      <c r="B9433" t="s">
        <v>22987</v>
      </c>
      <c r="C9433" t="s">
        <v>22988</v>
      </c>
      <c r="D9433">
        <v>875</v>
      </c>
      <c r="E9433" t="s">
        <v>2673</v>
      </c>
      <c r="F9433" t="s">
        <v>15</v>
      </c>
      <c r="G9433" s="2">
        <v>45233</v>
      </c>
      <c r="H9433" t="s">
        <v>16</v>
      </c>
      <c r="I9433">
        <v>9.0600000000000003E-3</v>
      </c>
      <c r="J9433">
        <f t="shared" si="296"/>
        <v>409.81098000000003</v>
      </c>
      <c r="K9433">
        <v>6.8479999999999999E-2</v>
      </c>
      <c r="L9433" s="1">
        <f t="shared" si="297"/>
        <v>3097.55584</v>
      </c>
    </row>
    <row r="9434" spans="1:12" x14ac:dyDescent="0.25">
      <c r="A9434" t="s">
        <v>22009</v>
      </c>
      <c r="B9434" t="s">
        <v>22010</v>
      </c>
      <c r="C9434" t="s">
        <v>22011</v>
      </c>
      <c r="D9434">
        <v>875</v>
      </c>
      <c r="E9434" t="s">
        <v>2673</v>
      </c>
      <c r="F9434" t="s">
        <v>15</v>
      </c>
      <c r="G9434" s="2">
        <v>12600</v>
      </c>
      <c r="H9434" t="s">
        <v>16</v>
      </c>
      <c r="I9434">
        <v>0.107</v>
      </c>
      <c r="J9434">
        <f t="shared" si="296"/>
        <v>1348.2</v>
      </c>
      <c r="K9434">
        <v>0.245</v>
      </c>
      <c r="L9434" s="1">
        <f t="shared" si="297"/>
        <v>3087</v>
      </c>
    </row>
    <row r="9435" spans="1:12" x14ac:dyDescent="0.25">
      <c r="A9435" t="s">
        <v>21894</v>
      </c>
      <c r="B9435" t="s">
        <v>21895</v>
      </c>
      <c r="C9435" t="s">
        <v>16291</v>
      </c>
      <c r="D9435">
        <v>875</v>
      </c>
      <c r="E9435" t="s">
        <v>2673</v>
      </c>
      <c r="F9435" t="s">
        <v>15</v>
      </c>
      <c r="G9435" s="2">
        <v>4220</v>
      </c>
      <c r="H9435" t="s">
        <v>16</v>
      </c>
      <c r="I9435">
        <v>0.15134</v>
      </c>
      <c r="J9435">
        <f t="shared" si="296"/>
        <v>638.65480000000002</v>
      </c>
      <c r="K9435">
        <v>0.73</v>
      </c>
      <c r="L9435" s="1">
        <f t="shared" si="297"/>
        <v>3080.6</v>
      </c>
    </row>
    <row r="9436" spans="1:12" x14ac:dyDescent="0.25">
      <c r="A9436" t="s">
        <v>20643</v>
      </c>
      <c r="B9436" t="s">
        <v>20644</v>
      </c>
      <c r="C9436" t="s">
        <v>17000</v>
      </c>
      <c r="D9436">
        <v>875</v>
      </c>
      <c r="E9436" t="s">
        <v>2673</v>
      </c>
      <c r="F9436" t="s">
        <v>15</v>
      </c>
      <c r="G9436" s="2">
        <v>5434</v>
      </c>
      <c r="H9436" t="s">
        <v>16</v>
      </c>
      <c r="I9436">
        <v>0.1043</v>
      </c>
      <c r="J9436">
        <f t="shared" si="296"/>
        <v>566.76620000000003</v>
      </c>
      <c r="K9436">
        <v>0.56610000000000005</v>
      </c>
      <c r="L9436" s="1">
        <f t="shared" si="297"/>
        <v>3076.1874000000003</v>
      </c>
    </row>
    <row r="9437" spans="1:12" x14ac:dyDescent="0.25">
      <c r="A9437" t="s">
        <v>24633</v>
      </c>
      <c r="B9437" t="s">
        <v>24634</v>
      </c>
      <c r="C9437" t="s">
        <v>24632</v>
      </c>
      <c r="D9437">
        <v>875</v>
      </c>
      <c r="E9437" t="s">
        <v>2673</v>
      </c>
      <c r="F9437" t="s">
        <v>15</v>
      </c>
      <c r="G9437" s="2">
        <v>27700</v>
      </c>
      <c r="H9437" t="s">
        <v>16</v>
      </c>
      <c r="I9437">
        <v>4.5999999999999999E-2</v>
      </c>
      <c r="J9437">
        <f t="shared" si="296"/>
        <v>1274.2</v>
      </c>
      <c r="K9437">
        <v>0.111</v>
      </c>
      <c r="L9437" s="1">
        <f t="shared" si="297"/>
        <v>3074.7</v>
      </c>
    </row>
    <row r="9438" spans="1:12" x14ac:dyDescent="0.25">
      <c r="A9438" t="s">
        <v>21077</v>
      </c>
      <c r="B9438" t="s">
        <v>21078</v>
      </c>
      <c r="C9438" t="s">
        <v>16224</v>
      </c>
      <c r="D9438">
        <v>875</v>
      </c>
      <c r="E9438" t="s">
        <v>2673</v>
      </c>
      <c r="F9438" t="s">
        <v>15</v>
      </c>
      <c r="G9438" s="2">
        <v>5108</v>
      </c>
      <c r="H9438" t="s">
        <v>16</v>
      </c>
      <c r="I9438">
        <v>0.12180000000000001</v>
      </c>
      <c r="J9438">
        <f t="shared" si="296"/>
        <v>622.15440000000001</v>
      </c>
      <c r="K9438">
        <v>0.60129999999999995</v>
      </c>
      <c r="L9438" s="1">
        <f t="shared" si="297"/>
        <v>3071.4403999999995</v>
      </c>
    </row>
    <row r="9439" spans="1:12" x14ac:dyDescent="0.25">
      <c r="A9439" t="s">
        <v>24320</v>
      </c>
      <c r="B9439" t="s">
        <v>24321</v>
      </c>
      <c r="C9439" t="s">
        <v>24317</v>
      </c>
      <c r="D9439">
        <v>875</v>
      </c>
      <c r="E9439" t="s">
        <v>2673</v>
      </c>
      <c r="F9439" t="s">
        <v>15</v>
      </c>
      <c r="G9439" s="2">
        <v>4065</v>
      </c>
      <c r="H9439" t="s">
        <v>16</v>
      </c>
      <c r="I9439">
        <v>0.12</v>
      </c>
      <c r="J9439">
        <f t="shared" si="296"/>
        <v>487.79999999999995</v>
      </c>
      <c r="K9439">
        <v>0.754</v>
      </c>
      <c r="L9439" s="1">
        <f t="shared" si="297"/>
        <v>3065.01</v>
      </c>
    </row>
    <row r="9440" spans="1:12" x14ac:dyDescent="0.25">
      <c r="A9440" t="s">
        <v>16302</v>
      </c>
      <c r="B9440" t="s">
        <v>16303</v>
      </c>
      <c r="C9440" t="s">
        <v>16291</v>
      </c>
      <c r="D9440">
        <v>875</v>
      </c>
      <c r="E9440" t="s">
        <v>2673</v>
      </c>
      <c r="F9440" t="s">
        <v>15</v>
      </c>
      <c r="G9440" s="2">
        <v>6962</v>
      </c>
      <c r="H9440" t="s">
        <v>16</v>
      </c>
      <c r="I9440">
        <v>6.3200000000000006E-2</v>
      </c>
      <c r="J9440">
        <f t="shared" si="296"/>
        <v>439.99840000000006</v>
      </c>
      <c r="K9440">
        <v>0.44</v>
      </c>
      <c r="L9440" s="1">
        <f t="shared" si="297"/>
        <v>3063.28</v>
      </c>
    </row>
    <row r="9441" spans="1:12" x14ac:dyDescent="0.25">
      <c r="A9441" t="s">
        <v>20321</v>
      </c>
      <c r="B9441" t="s">
        <v>20322</v>
      </c>
      <c r="C9441" t="s">
        <v>20320</v>
      </c>
      <c r="D9441">
        <v>875</v>
      </c>
      <c r="E9441" t="s">
        <v>2673</v>
      </c>
      <c r="F9441" t="s">
        <v>15</v>
      </c>
      <c r="G9441" s="2">
        <v>18120</v>
      </c>
      <c r="H9441" t="s">
        <v>16</v>
      </c>
      <c r="I9441">
        <v>1.8519999999999998E-2</v>
      </c>
      <c r="J9441">
        <f t="shared" si="296"/>
        <v>335.58239999999995</v>
      </c>
      <c r="K9441">
        <v>0.16902</v>
      </c>
      <c r="L9441" s="1">
        <f t="shared" si="297"/>
        <v>3062.6424000000002</v>
      </c>
    </row>
    <row r="9442" spans="1:12" x14ac:dyDescent="0.25">
      <c r="A9442" t="s">
        <v>17570</v>
      </c>
      <c r="B9442" t="s">
        <v>17571</v>
      </c>
      <c r="C9442" t="s">
        <v>16912</v>
      </c>
      <c r="D9442">
        <v>875</v>
      </c>
      <c r="E9442" t="s">
        <v>2673</v>
      </c>
      <c r="F9442" t="s">
        <v>15</v>
      </c>
      <c r="G9442" s="2">
        <v>17964</v>
      </c>
      <c r="H9442" t="s">
        <v>16</v>
      </c>
      <c r="I9442">
        <v>1.9480000000000001E-2</v>
      </c>
      <c r="J9442">
        <f t="shared" ref="J9442:J9505" si="298">G9442*I9442</f>
        <v>349.93871999999999</v>
      </c>
      <c r="K9442">
        <v>0.17027999999999999</v>
      </c>
      <c r="L9442" s="1">
        <f t="shared" ref="L9442:L9505" si="299">G9442*K9442</f>
        <v>3058.9099199999996</v>
      </c>
    </row>
    <row r="9443" spans="1:12" x14ac:dyDescent="0.25">
      <c r="A9443" t="s">
        <v>23859</v>
      </c>
      <c r="B9443" t="s">
        <v>23860</v>
      </c>
      <c r="C9443" t="s">
        <v>23861</v>
      </c>
      <c r="D9443">
        <v>875</v>
      </c>
      <c r="E9443" t="s">
        <v>2673</v>
      </c>
      <c r="F9443" t="s">
        <v>15</v>
      </c>
      <c r="G9443" s="2">
        <v>122430</v>
      </c>
      <c r="H9443" t="s">
        <v>16</v>
      </c>
      <c r="I9443">
        <v>3.2000000000000002E-3</v>
      </c>
      <c r="J9443">
        <f t="shared" si="298"/>
        <v>391.77600000000001</v>
      </c>
      <c r="K9443">
        <v>2.495E-2</v>
      </c>
      <c r="L9443" s="1">
        <f t="shared" si="299"/>
        <v>3054.6284999999998</v>
      </c>
    </row>
    <row r="9444" spans="1:12" x14ac:dyDescent="0.25">
      <c r="A9444" t="s">
        <v>24383</v>
      </c>
      <c r="B9444" t="s">
        <v>24384</v>
      </c>
      <c r="C9444" t="s">
        <v>24385</v>
      </c>
      <c r="D9444">
        <v>875</v>
      </c>
      <c r="E9444" t="s">
        <v>2673</v>
      </c>
      <c r="F9444" t="s">
        <v>15</v>
      </c>
      <c r="G9444" s="2">
        <v>16595</v>
      </c>
      <c r="H9444" t="s">
        <v>16</v>
      </c>
      <c r="I9444">
        <v>5.5E-2</v>
      </c>
      <c r="J9444">
        <f t="shared" si="298"/>
        <v>912.72500000000002</v>
      </c>
      <c r="K9444">
        <v>0.184</v>
      </c>
      <c r="L9444" s="1">
        <f t="shared" si="299"/>
        <v>3053.48</v>
      </c>
    </row>
    <row r="9445" spans="1:12" x14ac:dyDescent="0.25">
      <c r="A9445" t="s">
        <v>23603</v>
      </c>
      <c r="B9445" t="s">
        <v>23604</v>
      </c>
      <c r="C9445" t="s">
        <v>23605</v>
      </c>
      <c r="D9445">
        <v>875</v>
      </c>
      <c r="E9445" t="s">
        <v>2673</v>
      </c>
      <c r="F9445" t="s">
        <v>15</v>
      </c>
      <c r="G9445" s="2">
        <v>9500</v>
      </c>
      <c r="H9445" t="s">
        <v>16</v>
      </c>
      <c r="I9445">
        <v>9.0999999999999998E-2</v>
      </c>
      <c r="J9445">
        <f t="shared" si="298"/>
        <v>864.5</v>
      </c>
      <c r="K9445">
        <v>0.32100000000000001</v>
      </c>
      <c r="L9445" s="1">
        <f t="shared" si="299"/>
        <v>3049.5</v>
      </c>
    </row>
    <row r="9446" spans="1:12" x14ac:dyDescent="0.25">
      <c r="A9446" t="s">
        <v>23945</v>
      </c>
      <c r="B9446" t="s">
        <v>23946</v>
      </c>
      <c r="C9446" t="s">
        <v>23944</v>
      </c>
      <c r="D9446">
        <v>875</v>
      </c>
      <c r="E9446" t="s">
        <v>2673</v>
      </c>
      <c r="F9446" t="s">
        <v>15</v>
      </c>
      <c r="G9446" s="2">
        <v>58500</v>
      </c>
      <c r="H9446" t="s">
        <v>16</v>
      </c>
      <c r="I9446">
        <v>7.0000000000000001E-3</v>
      </c>
      <c r="J9446">
        <f t="shared" si="298"/>
        <v>409.5</v>
      </c>
      <c r="K9446">
        <v>5.1999999999999998E-2</v>
      </c>
      <c r="L9446" s="1">
        <f t="shared" si="299"/>
        <v>3042</v>
      </c>
    </row>
    <row r="9447" spans="1:12" x14ac:dyDescent="0.25">
      <c r="A9447" t="s">
        <v>22056</v>
      </c>
      <c r="B9447" t="s">
        <v>22057</v>
      </c>
      <c r="C9447" t="s">
        <v>22058</v>
      </c>
      <c r="D9447">
        <v>875</v>
      </c>
      <c r="E9447" t="s">
        <v>2673</v>
      </c>
      <c r="F9447" t="s">
        <v>15</v>
      </c>
      <c r="G9447" s="2">
        <v>18200</v>
      </c>
      <c r="H9447" t="s">
        <v>16</v>
      </c>
      <c r="I9447">
        <v>8.1000000000000003E-2</v>
      </c>
      <c r="J9447">
        <f t="shared" si="298"/>
        <v>1474.2</v>
      </c>
      <c r="K9447">
        <v>0.16700000000000001</v>
      </c>
      <c r="L9447" s="1">
        <f t="shared" si="299"/>
        <v>3039.4</v>
      </c>
    </row>
    <row r="9448" spans="1:12" x14ac:dyDescent="0.25">
      <c r="A9448" t="s">
        <v>19784</v>
      </c>
      <c r="B9448" t="s">
        <v>19785</v>
      </c>
      <c r="C9448" t="s">
        <v>19786</v>
      </c>
      <c r="D9448">
        <v>875</v>
      </c>
      <c r="E9448" t="s">
        <v>2673</v>
      </c>
      <c r="F9448" t="s">
        <v>15</v>
      </c>
      <c r="G9448" s="2">
        <v>2559</v>
      </c>
      <c r="H9448" t="s">
        <v>16</v>
      </c>
      <c r="I9448">
        <v>0.14582999999999999</v>
      </c>
      <c r="J9448">
        <f t="shared" si="298"/>
        <v>373.17896999999999</v>
      </c>
      <c r="K9448">
        <v>1.1850000000000001</v>
      </c>
      <c r="L9448" s="1">
        <f t="shared" si="299"/>
        <v>3032.415</v>
      </c>
    </row>
    <row r="9449" spans="1:12" x14ac:dyDescent="0.25">
      <c r="A9449" t="s">
        <v>23936</v>
      </c>
      <c r="B9449" t="s">
        <v>23937</v>
      </c>
      <c r="C9449" t="s">
        <v>23938</v>
      </c>
      <c r="D9449">
        <v>875</v>
      </c>
      <c r="E9449" t="s">
        <v>2673</v>
      </c>
      <c r="F9449" t="s">
        <v>15</v>
      </c>
      <c r="G9449" s="2">
        <v>21350</v>
      </c>
      <c r="H9449" t="s">
        <v>16</v>
      </c>
      <c r="I9449">
        <v>4.8000000000000001E-2</v>
      </c>
      <c r="J9449">
        <f t="shared" si="298"/>
        <v>1024.8</v>
      </c>
      <c r="K9449">
        <v>0.14199999999999999</v>
      </c>
      <c r="L9449" s="1">
        <f t="shared" si="299"/>
        <v>3031.7</v>
      </c>
    </row>
    <row r="9450" spans="1:12" x14ac:dyDescent="0.25">
      <c r="A9450" t="s">
        <v>24318</v>
      </c>
      <c r="B9450" t="s">
        <v>24319</v>
      </c>
      <c r="C9450" t="s">
        <v>24317</v>
      </c>
      <c r="D9450">
        <v>875</v>
      </c>
      <c r="E9450" t="s">
        <v>2673</v>
      </c>
      <c r="F9450" t="s">
        <v>15</v>
      </c>
      <c r="G9450" s="2">
        <v>4020</v>
      </c>
      <c r="H9450" t="s">
        <v>16</v>
      </c>
      <c r="I9450">
        <v>0.122</v>
      </c>
      <c r="J9450">
        <f t="shared" si="298"/>
        <v>490.44</v>
      </c>
      <c r="K9450">
        <v>0.754</v>
      </c>
      <c r="L9450" s="1">
        <f t="shared" si="299"/>
        <v>3031.08</v>
      </c>
    </row>
    <row r="9451" spans="1:12" x14ac:dyDescent="0.25">
      <c r="A9451" t="s">
        <v>23567</v>
      </c>
      <c r="B9451" t="s">
        <v>23568</v>
      </c>
      <c r="C9451" t="s">
        <v>20488</v>
      </c>
      <c r="D9451">
        <v>875</v>
      </c>
      <c r="E9451" t="s">
        <v>2673</v>
      </c>
      <c r="F9451" t="s">
        <v>15</v>
      </c>
      <c r="G9451" s="2">
        <v>76660</v>
      </c>
      <c r="H9451" t="s">
        <v>16</v>
      </c>
      <c r="I9451">
        <v>4.0499999999999998E-3</v>
      </c>
      <c r="J9451">
        <f t="shared" si="298"/>
        <v>310.47299999999996</v>
      </c>
      <c r="K9451">
        <v>3.95E-2</v>
      </c>
      <c r="L9451" s="1">
        <f t="shared" si="299"/>
        <v>3028.07</v>
      </c>
    </row>
    <row r="9452" spans="1:12" x14ac:dyDescent="0.25">
      <c r="A9452" t="s">
        <v>20000</v>
      </c>
      <c r="B9452" t="s">
        <v>20001</v>
      </c>
      <c r="C9452" t="s">
        <v>20002</v>
      </c>
      <c r="D9452">
        <v>875</v>
      </c>
      <c r="E9452" t="s">
        <v>2673</v>
      </c>
      <c r="F9452" t="s">
        <v>15</v>
      </c>
      <c r="G9452" s="2">
        <v>4480</v>
      </c>
      <c r="H9452" t="s">
        <v>16</v>
      </c>
      <c r="I9452">
        <v>0.15</v>
      </c>
      <c r="J9452">
        <f t="shared" si="298"/>
        <v>672</v>
      </c>
      <c r="K9452">
        <v>0.67500000000000004</v>
      </c>
      <c r="L9452" s="1">
        <f t="shared" si="299"/>
        <v>3024</v>
      </c>
    </row>
    <row r="9453" spans="1:12" x14ac:dyDescent="0.25">
      <c r="A9453" t="s">
        <v>20478</v>
      </c>
      <c r="B9453" t="s">
        <v>20479</v>
      </c>
      <c r="C9453" t="s">
        <v>20480</v>
      </c>
      <c r="D9453">
        <v>875</v>
      </c>
      <c r="E9453" t="s">
        <v>2673</v>
      </c>
      <c r="F9453" t="s">
        <v>15</v>
      </c>
      <c r="G9453" s="2">
        <v>3952</v>
      </c>
      <c r="H9453" t="s">
        <v>16</v>
      </c>
      <c r="I9453">
        <v>0.14399999999999999</v>
      </c>
      <c r="J9453">
        <f t="shared" si="298"/>
        <v>569.08799999999997</v>
      </c>
      <c r="K9453">
        <v>0.76202000000000003</v>
      </c>
      <c r="L9453" s="1">
        <f t="shared" si="299"/>
        <v>3011.5030400000001</v>
      </c>
    </row>
    <row r="9454" spans="1:12" x14ac:dyDescent="0.25">
      <c r="A9454" t="s">
        <v>19555</v>
      </c>
      <c r="B9454" t="s">
        <v>19556</v>
      </c>
      <c r="C9454" t="s">
        <v>19557</v>
      </c>
      <c r="D9454">
        <v>875</v>
      </c>
      <c r="E9454" t="s">
        <v>2673</v>
      </c>
      <c r="F9454" t="s">
        <v>15</v>
      </c>
      <c r="G9454" s="2">
        <v>4895</v>
      </c>
      <c r="H9454" t="s">
        <v>16</v>
      </c>
      <c r="I9454">
        <v>0.45900000000000002</v>
      </c>
      <c r="J9454">
        <f t="shared" si="298"/>
        <v>2246.8050000000003</v>
      </c>
      <c r="K9454">
        <v>0.61499999999999999</v>
      </c>
      <c r="L9454" s="1">
        <f t="shared" si="299"/>
        <v>3010.4250000000002</v>
      </c>
    </row>
    <row r="9455" spans="1:12" x14ac:dyDescent="0.25">
      <c r="A9455" t="s">
        <v>17728</v>
      </c>
      <c r="B9455" t="s">
        <v>17729</v>
      </c>
      <c r="C9455" t="s">
        <v>16912</v>
      </c>
      <c r="D9455">
        <v>875</v>
      </c>
      <c r="E9455" t="s">
        <v>2673</v>
      </c>
      <c r="F9455" t="s">
        <v>15</v>
      </c>
      <c r="G9455" s="2">
        <v>16274</v>
      </c>
      <c r="H9455" t="s">
        <v>16</v>
      </c>
      <c r="I9455">
        <v>2.2970000000000001E-2</v>
      </c>
      <c r="J9455">
        <f t="shared" si="298"/>
        <v>373.81378000000001</v>
      </c>
      <c r="K9455">
        <v>0.18462000000000001</v>
      </c>
      <c r="L9455" s="1">
        <f t="shared" si="299"/>
        <v>3004.5058800000002</v>
      </c>
    </row>
    <row r="9456" spans="1:12" x14ac:dyDescent="0.25">
      <c r="A9456" t="s">
        <v>20969</v>
      </c>
      <c r="B9456" t="s">
        <v>20970</v>
      </c>
      <c r="C9456" t="s">
        <v>20968</v>
      </c>
      <c r="D9456">
        <v>875</v>
      </c>
      <c r="E9456" t="s">
        <v>2673</v>
      </c>
      <c r="F9456" t="s">
        <v>15</v>
      </c>
      <c r="G9456" s="2">
        <v>3226</v>
      </c>
      <c r="H9456" t="s">
        <v>16</v>
      </c>
      <c r="I9456">
        <v>0.14699999999999999</v>
      </c>
      <c r="J9456">
        <f t="shared" si="298"/>
        <v>474.22199999999998</v>
      </c>
      <c r="K9456">
        <v>0.93</v>
      </c>
      <c r="L9456" s="1">
        <f t="shared" si="299"/>
        <v>3000.1800000000003</v>
      </c>
    </row>
    <row r="9457" spans="1:12" x14ac:dyDescent="0.25">
      <c r="A9457" t="s">
        <v>21085</v>
      </c>
      <c r="B9457" t="s">
        <v>21086</v>
      </c>
      <c r="C9457" t="s">
        <v>16106</v>
      </c>
      <c r="D9457">
        <v>875</v>
      </c>
      <c r="E9457" t="s">
        <v>2673</v>
      </c>
      <c r="F9457" t="s">
        <v>15</v>
      </c>
      <c r="G9457" s="2">
        <v>47215</v>
      </c>
      <c r="H9457" t="s">
        <v>16</v>
      </c>
      <c r="I9457">
        <v>2.5000000000000001E-3</v>
      </c>
      <c r="J9457">
        <f t="shared" si="298"/>
        <v>118.03750000000001</v>
      </c>
      <c r="K9457">
        <v>6.3519999999999993E-2</v>
      </c>
      <c r="L9457" s="1">
        <f t="shared" si="299"/>
        <v>2999.0967999999998</v>
      </c>
    </row>
    <row r="9458" spans="1:12" x14ac:dyDescent="0.25">
      <c r="A9458" t="s">
        <v>23875</v>
      </c>
      <c r="B9458" t="s">
        <v>23876</v>
      </c>
      <c r="C9458" t="s">
        <v>23856</v>
      </c>
      <c r="D9458">
        <v>875</v>
      </c>
      <c r="E9458" t="s">
        <v>2673</v>
      </c>
      <c r="F9458" t="s">
        <v>15</v>
      </c>
      <c r="G9458" s="2">
        <v>104256</v>
      </c>
      <c r="H9458" t="s">
        <v>16</v>
      </c>
      <c r="I9458">
        <v>3.3500000000000001E-3</v>
      </c>
      <c r="J9458">
        <f t="shared" si="298"/>
        <v>349.25760000000002</v>
      </c>
      <c r="K9458">
        <v>2.8750000000000001E-2</v>
      </c>
      <c r="L9458" s="1">
        <f t="shared" si="299"/>
        <v>2997.36</v>
      </c>
    </row>
    <row r="9459" spans="1:12" x14ac:dyDescent="0.25">
      <c r="A9459" t="s">
        <v>18269</v>
      </c>
      <c r="B9459" t="s">
        <v>18270</v>
      </c>
      <c r="C9459" t="s">
        <v>18271</v>
      </c>
      <c r="D9459">
        <v>875</v>
      </c>
      <c r="E9459" t="s">
        <v>2673</v>
      </c>
      <c r="F9459" t="s">
        <v>15</v>
      </c>
      <c r="G9459" s="2">
        <v>7014</v>
      </c>
      <c r="H9459" t="s">
        <v>16</v>
      </c>
      <c r="I9459">
        <v>5.3999999999999999E-2</v>
      </c>
      <c r="J9459">
        <f t="shared" si="298"/>
        <v>378.75599999999997</v>
      </c>
      <c r="K9459">
        <v>0.42699999999999999</v>
      </c>
      <c r="L9459" s="1">
        <f t="shared" si="299"/>
        <v>2994.9780000000001</v>
      </c>
    </row>
    <row r="9460" spans="1:12" x14ac:dyDescent="0.25">
      <c r="A9460" t="s">
        <v>18894</v>
      </c>
      <c r="B9460" t="s">
        <v>18895</v>
      </c>
      <c r="C9460" t="s">
        <v>18893</v>
      </c>
      <c r="D9460">
        <v>875</v>
      </c>
      <c r="E9460" t="s">
        <v>2673</v>
      </c>
      <c r="F9460" t="s">
        <v>15</v>
      </c>
      <c r="G9460" s="2">
        <v>17858</v>
      </c>
      <c r="H9460" t="s">
        <v>16</v>
      </c>
      <c r="I9460">
        <v>1E-3</v>
      </c>
      <c r="J9460">
        <f t="shared" si="298"/>
        <v>17.858000000000001</v>
      </c>
      <c r="K9460">
        <v>0.16750000000000001</v>
      </c>
      <c r="L9460" s="1">
        <f t="shared" si="299"/>
        <v>2991.2150000000001</v>
      </c>
    </row>
    <row r="9461" spans="1:12" x14ac:dyDescent="0.25">
      <c r="A9461" t="s">
        <v>22012</v>
      </c>
      <c r="B9461" t="s">
        <v>22013</v>
      </c>
      <c r="C9461" t="s">
        <v>22011</v>
      </c>
      <c r="D9461">
        <v>875</v>
      </c>
      <c r="E9461" t="s">
        <v>2673</v>
      </c>
      <c r="F9461" t="s">
        <v>15</v>
      </c>
      <c r="G9461" s="2">
        <v>13900</v>
      </c>
      <c r="H9461" t="s">
        <v>16</v>
      </c>
      <c r="I9461">
        <v>0.107</v>
      </c>
      <c r="J9461">
        <f t="shared" si="298"/>
        <v>1487.3</v>
      </c>
      <c r="K9461">
        <v>0.215</v>
      </c>
      <c r="L9461" s="1">
        <f t="shared" si="299"/>
        <v>2988.5</v>
      </c>
    </row>
    <row r="9462" spans="1:12" x14ac:dyDescent="0.25">
      <c r="A9462" t="s">
        <v>24362</v>
      </c>
      <c r="B9462" t="s">
        <v>24363</v>
      </c>
      <c r="C9462" t="s">
        <v>24241</v>
      </c>
      <c r="D9462">
        <v>875</v>
      </c>
      <c r="E9462" t="s">
        <v>2673</v>
      </c>
      <c r="F9462" t="s">
        <v>15</v>
      </c>
      <c r="G9462" s="2">
        <v>43935</v>
      </c>
      <c r="H9462" t="s">
        <v>16</v>
      </c>
      <c r="I9462">
        <v>1.0290000000000001E-2</v>
      </c>
      <c r="J9462">
        <f t="shared" si="298"/>
        <v>452.09115000000003</v>
      </c>
      <c r="K9462">
        <v>6.7879999999999996E-2</v>
      </c>
      <c r="L9462" s="1">
        <f t="shared" si="299"/>
        <v>2982.3078</v>
      </c>
    </row>
    <row r="9463" spans="1:12" x14ac:dyDescent="0.25">
      <c r="A9463" t="s">
        <v>23128</v>
      </c>
      <c r="B9463" t="s">
        <v>23129</v>
      </c>
      <c r="C9463" t="s">
        <v>23130</v>
      </c>
      <c r="D9463">
        <v>875</v>
      </c>
      <c r="E9463" t="s">
        <v>2673</v>
      </c>
      <c r="F9463" t="s">
        <v>15</v>
      </c>
      <c r="G9463" s="2">
        <v>115092</v>
      </c>
      <c r="H9463" t="s">
        <v>16</v>
      </c>
      <c r="I9463">
        <v>5.4000000000000003E-3</v>
      </c>
      <c r="J9463">
        <f t="shared" si="298"/>
        <v>621.49680000000001</v>
      </c>
      <c r="K9463">
        <v>2.5899999999999999E-2</v>
      </c>
      <c r="L9463" s="1">
        <f t="shared" si="299"/>
        <v>2980.8827999999999</v>
      </c>
    </row>
    <row r="9464" spans="1:12" x14ac:dyDescent="0.25">
      <c r="A9464" t="s">
        <v>19632</v>
      </c>
      <c r="B9464" t="s">
        <v>19633</v>
      </c>
      <c r="C9464" t="s">
        <v>19579</v>
      </c>
      <c r="D9464">
        <v>875</v>
      </c>
      <c r="E9464" t="s">
        <v>2673</v>
      </c>
      <c r="F9464" t="s">
        <v>15</v>
      </c>
      <c r="G9464" s="2">
        <v>4200</v>
      </c>
      <c r="H9464" t="s">
        <v>16</v>
      </c>
      <c r="I9464">
        <v>5.074E-2</v>
      </c>
      <c r="J9464">
        <f t="shared" si="298"/>
        <v>213.108</v>
      </c>
      <c r="K9464">
        <v>0.70835000000000004</v>
      </c>
      <c r="L9464" s="1">
        <f t="shared" si="299"/>
        <v>2975.07</v>
      </c>
    </row>
    <row r="9465" spans="1:12" x14ac:dyDescent="0.25">
      <c r="A9465" t="s">
        <v>20729</v>
      </c>
      <c r="B9465" t="s">
        <v>20730</v>
      </c>
      <c r="C9465" t="s">
        <v>20731</v>
      </c>
      <c r="D9465">
        <v>875</v>
      </c>
      <c r="E9465" t="s">
        <v>2673</v>
      </c>
      <c r="F9465" t="s">
        <v>15</v>
      </c>
      <c r="G9465" s="2">
        <v>5150</v>
      </c>
      <c r="H9465" t="s">
        <v>16</v>
      </c>
      <c r="I9465">
        <v>4.3999999999999997E-2</v>
      </c>
      <c r="J9465">
        <f t="shared" si="298"/>
        <v>226.6</v>
      </c>
      <c r="K9465">
        <v>0.57740000000000002</v>
      </c>
      <c r="L9465" s="1">
        <f t="shared" si="299"/>
        <v>2973.61</v>
      </c>
    </row>
    <row r="9466" spans="1:12" x14ac:dyDescent="0.25">
      <c r="A9466" t="s">
        <v>21007</v>
      </c>
      <c r="B9466" t="s">
        <v>21008</v>
      </c>
      <c r="C9466" t="s">
        <v>20230</v>
      </c>
      <c r="D9466">
        <v>875</v>
      </c>
      <c r="E9466" t="s">
        <v>2673</v>
      </c>
      <c r="F9466" t="s">
        <v>15</v>
      </c>
      <c r="G9466" s="2">
        <v>14195</v>
      </c>
      <c r="H9466" t="s">
        <v>16</v>
      </c>
      <c r="I9466">
        <v>2.18E-2</v>
      </c>
      <c r="J9466">
        <f t="shared" si="298"/>
        <v>309.45100000000002</v>
      </c>
      <c r="K9466">
        <v>0.20943000000000001</v>
      </c>
      <c r="L9466" s="1">
        <f t="shared" si="299"/>
        <v>2972.8588500000001</v>
      </c>
    </row>
    <row r="9467" spans="1:12" x14ac:dyDescent="0.25">
      <c r="A9467" t="s">
        <v>22993</v>
      </c>
      <c r="B9467" t="s">
        <v>22994</v>
      </c>
      <c r="C9467" t="s">
        <v>22995</v>
      </c>
      <c r="D9467">
        <v>875</v>
      </c>
      <c r="E9467" t="s">
        <v>2673</v>
      </c>
      <c r="F9467" t="s">
        <v>15</v>
      </c>
      <c r="G9467" s="2">
        <v>921800</v>
      </c>
      <c r="H9467" t="s">
        <v>16</v>
      </c>
      <c r="I9467">
        <v>2.2000000000000001E-4</v>
      </c>
      <c r="J9467">
        <f t="shared" si="298"/>
        <v>202.79600000000002</v>
      </c>
      <c r="K9467">
        <v>3.2200000000000002E-3</v>
      </c>
      <c r="L9467" s="1">
        <f t="shared" si="299"/>
        <v>2968.1960000000004</v>
      </c>
    </row>
    <row r="9468" spans="1:12" x14ac:dyDescent="0.25">
      <c r="A9468" t="s">
        <v>21733</v>
      </c>
      <c r="B9468" t="s">
        <v>21734</v>
      </c>
      <c r="D9468">
        <v>875</v>
      </c>
      <c r="E9468" t="s">
        <v>2673</v>
      </c>
      <c r="F9468" t="s">
        <v>15</v>
      </c>
      <c r="G9468" s="2">
        <v>4666</v>
      </c>
      <c r="H9468" t="s">
        <v>16</v>
      </c>
      <c r="I9468">
        <v>0.12307999999999999</v>
      </c>
      <c r="J9468">
        <f t="shared" si="298"/>
        <v>574.29128000000003</v>
      </c>
      <c r="K9468">
        <v>0.63609000000000004</v>
      </c>
      <c r="L9468" s="1">
        <f t="shared" si="299"/>
        <v>2967.9959400000002</v>
      </c>
    </row>
    <row r="9469" spans="1:12" x14ac:dyDescent="0.25">
      <c r="A9469" t="s">
        <v>18228</v>
      </c>
      <c r="B9469" t="s">
        <v>18229</v>
      </c>
      <c r="C9469" t="s">
        <v>18225</v>
      </c>
      <c r="D9469">
        <v>875</v>
      </c>
      <c r="E9469" t="s">
        <v>2673</v>
      </c>
      <c r="F9469" t="s">
        <v>15</v>
      </c>
      <c r="G9469" s="2">
        <v>3550</v>
      </c>
      <c r="H9469" t="s">
        <v>16</v>
      </c>
      <c r="I9469">
        <v>3.4000000000000002E-2</v>
      </c>
      <c r="J9469">
        <f t="shared" si="298"/>
        <v>120.7</v>
      </c>
      <c r="K9469">
        <v>0.83391999999999999</v>
      </c>
      <c r="L9469" s="1">
        <f t="shared" si="299"/>
        <v>2960.4160000000002</v>
      </c>
    </row>
    <row r="9470" spans="1:12" x14ac:dyDescent="0.25">
      <c r="A9470" t="s">
        <v>20192</v>
      </c>
      <c r="B9470" t="s">
        <v>20193</v>
      </c>
      <c r="C9470" t="s">
        <v>20194</v>
      </c>
      <c r="D9470">
        <v>875</v>
      </c>
      <c r="E9470" t="s">
        <v>2673</v>
      </c>
      <c r="F9470" t="s">
        <v>15</v>
      </c>
      <c r="G9470" s="2">
        <v>2985</v>
      </c>
      <c r="H9470" t="s">
        <v>16</v>
      </c>
      <c r="I9470">
        <v>0.20599999999999999</v>
      </c>
      <c r="J9470">
        <f t="shared" si="298"/>
        <v>614.91</v>
      </c>
      <c r="K9470">
        <v>0.99</v>
      </c>
      <c r="L9470" s="1">
        <f t="shared" si="299"/>
        <v>2955.15</v>
      </c>
    </row>
    <row r="9471" spans="1:12" x14ac:dyDescent="0.25">
      <c r="A9471" t="s">
        <v>23852</v>
      </c>
      <c r="B9471" t="s">
        <v>23853</v>
      </c>
      <c r="C9471" t="s">
        <v>23851</v>
      </c>
      <c r="D9471">
        <v>875</v>
      </c>
      <c r="E9471" t="s">
        <v>2673</v>
      </c>
      <c r="F9471" t="s">
        <v>15</v>
      </c>
      <c r="G9471" s="2">
        <v>134900</v>
      </c>
      <c r="H9471" t="s">
        <v>16</v>
      </c>
      <c r="I9471">
        <v>3.3500000000000001E-3</v>
      </c>
      <c r="J9471">
        <f t="shared" si="298"/>
        <v>451.91500000000002</v>
      </c>
      <c r="K9471">
        <v>2.1899999999999999E-2</v>
      </c>
      <c r="L9471" s="1">
        <f t="shared" si="299"/>
        <v>2954.31</v>
      </c>
    </row>
    <row r="9472" spans="1:12" x14ac:dyDescent="0.25">
      <c r="A9472" t="s">
        <v>16354</v>
      </c>
      <c r="B9472" t="s">
        <v>16355</v>
      </c>
      <c r="C9472" t="s">
        <v>16034</v>
      </c>
      <c r="D9472">
        <v>875</v>
      </c>
      <c r="E9472" t="s">
        <v>2673</v>
      </c>
      <c r="F9472" t="s">
        <v>15</v>
      </c>
      <c r="G9472" s="2">
        <v>3500</v>
      </c>
      <c r="H9472" t="s">
        <v>16</v>
      </c>
      <c r="I9472">
        <v>0.15808</v>
      </c>
      <c r="J9472">
        <f t="shared" si="298"/>
        <v>553.28</v>
      </c>
      <c r="K9472">
        <v>0.84399999999999997</v>
      </c>
      <c r="L9472" s="1">
        <f t="shared" si="299"/>
        <v>2954</v>
      </c>
    </row>
    <row r="9473" spans="1:12" x14ac:dyDescent="0.25">
      <c r="A9473" t="s">
        <v>24024</v>
      </c>
      <c r="B9473" t="s">
        <v>24025</v>
      </c>
      <c r="C9473" t="s">
        <v>24015</v>
      </c>
      <c r="D9473">
        <v>875</v>
      </c>
      <c r="E9473" t="s">
        <v>2673</v>
      </c>
      <c r="F9473" t="s">
        <v>15</v>
      </c>
      <c r="G9473" s="2">
        <v>51354</v>
      </c>
      <c r="H9473" t="s">
        <v>16</v>
      </c>
      <c r="I9473">
        <v>4.9199999999999999E-3</v>
      </c>
      <c r="J9473">
        <f t="shared" si="298"/>
        <v>252.66167999999999</v>
      </c>
      <c r="K9473">
        <v>5.7500000000000002E-2</v>
      </c>
      <c r="L9473" s="1">
        <f t="shared" si="299"/>
        <v>2952.855</v>
      </c>
    </row>
    <row r="9474" spans="1:12" x14ac:dyDescent="0.25">
      <c r="A9474" t="s">
        <v>21368</v>
      </c>
      <c r="B9474" t="s">
        <v>21369</v>
      </c>
      <c r="C9474" t="s">
        <v>21355</v>
      </c>
      <c r="D9474">
        <v>875</v>
      </c>
      <c r="E9474" t="s">
        <v>2673</v>
      </c>
      <c r="F9474" t="s">
        <v>15</v>
      </c>
      <c r="G9474" s="2">
        <v>11786</v>
      </c>
      <c r="H9474" t="s">
        <v>16</v>
      </c>
      <c r="I9474">
        <v>2.87E-2</v>
      </c>
      <c r="J9474">
        <f t="shared" si="298"/>
        <v>338.25819999999999</v>
      </c>
      <c r="K9474">
        <v>0.25046000000000002</v>
      </c>
      <c r="L9474" s="1">
        <f t="shared" si="299"/>
        <v>2951.9215600000002</v>
      </c>
    </row>
    <row r="9475" spans="1:12" x14ac:dyDescent="0.25">
      <c r="A9475" t="s">
        <v>24315</v>
      </c>
      <c r="B9475" t="s">
        <v>24316</v>
      </c>
      <c r="C9475" t="s">
        <v>24317</v>
      </c>
      <c r="D9475">
        <v>875</v>
      </c>
      <c r="E9475" t="s">
        <v>2673</v>
      </c>
      <c r="F9475" t="s">
        <v>15</v>
      </c>
      <c r="G9475" s="2">
        <v>3910</v>
      </c>
      <c r="H9475" t="s">
        <v>16</v>
      </c>
      <c r="I9475">
        <v>0.123</v>
      </c>
      <c r="J9475">
        <f t="shared" si="298"/>
        <v>480.93</v>
      </c>
      <c r="K9475">
        <v>0.754</v>
      </c>
      <c r="L9475" s="1">
        <f t="shared" si="299"/>
        <v>2948.14</v>
      </c>
    </row>
    <row r="9476" spans="1:12" x14ac:dyDescent="0.25">
      <c r="A9476" t="s">
        <v>22001</v>
      </c>
      <c r="B9476" t="s">
        <v>22002</v>
      </c>
      <c r="C9476" t="s">
        <v>22003</v>
      </c>
      <c r="D9476">
        <v>875</v>
      </c>
      <c r="E9476" t="s">
        <v>2673</v>
      </c>
      <c r="F9476" t="s">
        <v>15</v>
      </c>
      <c r="G9476" s="2">
        <v>9070</v>
      </c>
      <c r="H9476" t="s">
        <v>16</v>
      </c>
      <c r="I9476">
        <v>0.108</v>
      </c>
      <c r="J9476">
        <f t="shared" si="298"/>
        <v>979.56</v>
      </c>
      <c r="K9476">
        <v>0.32500000000000001</v>
      </c>
      <c r="L9476" s="1">
        <f t="shared" si="299"/>
        <v>2947.75</v>
      </c>
    </row>
    <row r="9477" spans="1:12" x14ac:dyDescent="0.25">
      <c r="A9477" t="s">
        <v>16277</v>
      </c>
      <c r="B9477" t="s">
        <v>16278</v>
      </c>
      <c r="C9477" t="s">
        <v>16248</v>
      </c>
      <c r="D9477">
        <v>875</v>
      </c>
      <c r="E9477" t="s">
        <v>2673</v>
      </c>
      <c r="F9477" t="s">
        <v>15</v>
      </c>
      <c r="G9477" s="2">
        <v>3950</v>
      </c>
      <c r="H9477" t="s">
        <v>16</v>
      </c>
      <c r="I9477">
        <v>0.13800000000000001</v>
      </c>
      <c r="J9477">
        <f t="shared" si="298"/>
        <v>545.1</v>
      </c>
      <c r="K9477">
        <v>0.746</v>
      </c>
      <c r="L9477" s="1">
        <f t="shared" si="299"/>
        <v>2946.7</v>
      </c>
    </row>
    <row r="9478" spans="1:12" x14ac:dyDescent="0.25">
      <c r="A9478" t="s">
        <v>17249</v>
      </c>
      <c r="B9478" t="s">
        <v>17250</v>
      </c>
      <c r="C9478" t="s">
        <v>16912</v>
      </c>
      <c r="D9478">
        <v>875</v>
      </c>
      <c r="E9478" t="s">
        <v>2673</v>
      </c>
      <c r="F9478" t="s">
        <v>15</v>
      </c>
      <c r="G9478" s="2">
        <v>17269</v>
      </c>
      <c r="H9478" t="s">
        <v>16</v>
      </c>
      <c r="I9478">
        <v>1.9480000000000001E-2</v>
      </c>
      <c r="J9478">
        <f t="shared" si="298"/>
        <v>336.40012000000002</v>
      </c>
      <c r="K9478">
        <v>0.17027999999999999</v>
      </c>
      <c r="L9478" s="1">
        <f t="shared" si="299"/>
        <v>2940.5653199999997</v>
      </c>
    </row>
    <row r="9479" spans="1:12" x14ac:dyDescent="0.25">
      <c r="A9479" t="s">
        <v>16730</v>
      </c>
      <c r="B9479" t="s">
        <v>16731</v>
      </c>
      <c r="C9479" t="s">
        <v>16034</v>
      </c>
      <c r="D9479">
        <v>875</v>
      </c>
      <c r="E9479" t="s">
        <v>2673</v>
      </c>
      <c r="F9479" t="s">
        <v>15</v>
      </c>
      <c r="G9479" s="2">
        <v>2799</v>
      </c>
      <c r="H9479" t="s">
        <v>16</v>
      </c>
      <c r="I9479">
        <v>0.14133000000000001</v>
      </c>
      <c r="J9479">
        <f t="shared" si="298"/>
        <v>395.58267000000001</v>
      </c>
      <c r="K9479">
        <v>1.05</v>
      </c>
      <c r="L9479" s="1">
        <f t="shared" si="299"/>
        <v>2938.9500000000003</v>
      </c>
    </row>
    <row r="9480" spans="1:12" x14ac:dyDescent="0.25">
      <c r="A9480" t="s">
        <v>24030</v>
      </c>
      <c r="B9480" t="s">
        <v>24031</v>
      </c>
      <c r="C9480" t="s">
        <v>24015</v>
      </c>
      <c r="D9480">
        <v>875</v>
      </c>
      <c r="E9480" t="s">
        <v>2673</v>
      </c>
      <c r="F9480" t="s">
        <v>15</v>
      </c>
      <c r="G9480" s="2">
        <v>51071</v>
      </c>
      <c r="H9480" t="s">
        <v>16</v>
      </c>
      <c r="I9480">
        <v>4.9199999999999999E-3</v>
      </c>
      <c r="J9480">
        <f t="shared" si="298"/>
        <v>251.26931999999999</v>
      </c>
      <c r="K9480">
        <v>5.7500000000000002E-2</v>
      </c>
      <c r="L9480" s="1">
        <f t="shared" si="299"/>
        <v>2936.5825</v>
      </c>
    </row>
    <row r="9481" spans="1:12" x14ac:dyDescent="0.25">
      <c r="A9481" t="s">
        <v>19883</v>
      </c>
      <c r="B9481" t="s">
        <v>19884</v>
      </c>
      <c r="C9481" t="s">
        <v>19885</v>
      </c>
      <c r="D9481">
        <v>875</v>
      </c>
      <c r="E9481" t="s">
        <v>2673</v>
      </c>
      <c r="F9481" t="s">
        <v>15</v>
      </c>
      <c r="G9481" s="2">
        <v>3450</v>
      </c>
      <c r="H9481" t="s">
        <v>16</v>
      </c>
      <c r="I9481">
        <v>0.60699999999999998</v>
      </c>
      <c r="J9481">
        <f t="shared" si="298"/>
        <v>2094.15</v>
      </c>
      <c r="K9481">
        <v>0.85</v>
      </c>
      <c r="L9481" s="1">
        <f t="shared" si="299"/>
        <v>2932.5</v>
      </c>
    </row>
    <row r="9482" spans="1:12" x14ac:dyDescent="0.25">
      <c r="A9482" t="s">
        <v>20722</v>
      </c>
      <c r="B9482" t="s">
        <v>20723</v>
      </c>
      <c r="C9482" t="s">
        <v>20721</v>
      </c>
      <c r="D9482">
        <v>875</v>
      </c>
      <c r="E9482" t="s">
        <v>2673</v>
      </c>
      <c r="F9482" t="s">
        <v>15</v>
      </c>
      <c r="G9482" s="2">
        <v>5000</v>
      </c>
      <c r="H9482" t="s">
        <v>16</v>
      </c>
      <c r="I9482">
        <v>4.7300000000000002E-2</v>
      </c>
      <c r="J9482">
        <f t="shared" si="298"/>
        <v>236.5</v>
      </c>
      <c r="K9482">
        <v>0.58540000000000003</v>
      </c>
      <c r="L9482" s="1">
        <f t="shared" si="299"/>
        <v>2927</v>
      </c>
    </row>
    <row r="9483" spans="1:12" x14ac:dyDescent="0.25">
      <c r="A9483" t="s">
        <v>19289</v>
      </c>
      <c r="B9483" t="s">
        <v>19290</v>
      </c>
      <c r="C9483" t="s">
        <v>15845</v>
      </c>
      <c r="D9483">
        <v>875</v>
      </c>
      <c r="E9483" t="s">
        <v>2673</v>
      </c>
      <c r="F9483" t="s">
        <v>15</v>
      </c>
      <c r="G9483" s="2">
        <v>2956</v>
      </c>
      <c r="H9483" t="s">
        <v>16</v>
      </c>
      <c r="I9483">
        <v>0.14298</v>
      </c>
      <c r="J9483">
        <f t="shared" si="298"/>
        <v>422.64887999999996</v>
      </c>
      <c r="K9483">
        <v>0.99</v>
      </c>
      <c r="L9483" s="1">
        <f t="shared" si="299"/>
        <v>2926.44</v>
      </c>
    </row>
    <row r="9484" spans="1:12" x14ac:dyDescent="0.25">
      <c r="A9484" t="s">
        <v>17631</v>
      </c>
      <c r="B9484" t="s">
        <v>17632</v>
      </c>
      <c r="C9484" t="s">
        <v>17633</v>
      </c>
      <c r="D9484">
        <v>875</v>
      </c>
      <c r="E9484" t="s">
        <v>2673</v>
      </c>
      <c r="F9484" t="s">
        <v>15</v>
      </c>
      <c r="G9484" s="2">
        <v>8857</v>
      </c>
      <c r="H9484" t="s">
        <v>16</v>
      </c>
      <c r="I9484">
        <v>5.9200000000000003E-2</v>
      </c>
      <c r="J9484">
        <f t="shared" si="298"/>
        <v>524.33440000000007</v>
      </c>
      <c r="K9484">
        <v>0.33002999999999999</v>
      </c>
      <c r="L9484" s="1">
        <f t="shared" si="299"/>
        <v>2923.0757100000001</v>
      </c>
    </row>
    <row r="9485" spans="1:12" x14ac:dyDescent="0.25">
      <c r="A9485" t="s">
        <v>24274</v>
      </c>
      <c r="B9485" t="s">
        <v>24275</v>
      </c>
      <c r="C9485" t="s">
        <v>15777</v>
      </c>
      <c r="D9485">
        <v>875</v>
      </c>
      <c r="E9485" t="s">
        <v>2673</v>
      </c>
      <c r="F9485" t="s">
        <v>15</v>
      </c>
      <c r="G9485" s="2">
        <v>33500</v>
      </c>
      <c r="H9485" t="s">
        <v>16</v>
      </c>
      <c r="I9485">
        <v>4.9199999999999999E-3</v>
      </c>
      <c r="J9485">
        <f t="shared" si="298"/>
        <v>164.82</v>
      </c>
      <c r="K9485">
        <v>8.7169999999999997E-2</v>
      </c>
      <c r="L9485" s="1">
        <f t="shared" si="299"/>
        <v>2920.1949999999997</v>
      </c>
    </row>
    <row r="9486" spans="1:12" x14ac:dyDescent="0.25">
      <c r="A9486" t="s">
        <v>23135</v>
      </c>
      <c r="B9486" t="s">
        <v>23136</v>
      </c>
      <c r="C9486" t="s">
        <v>23048</v>
      </c>
      <c r="D9486">
        <v>875</v>
      </c>
      <c r="E9486" t="s">
        <v>2673</v>
      </c>
      <c r="F9486" t="s">
        <v>15</v>
      </c>
      <c r="G9486" s="2">
        <v>16520</v>
      </c>
      <c r="H9486" t="s">
        <v>16</v>
      </c>
      <c r="I9486">
        <v>6.4060000000000006E-2</v>
      </c>
      <c r="J9486">
        <f t="shared" si="298"/>
        <v>1058.2712000000001</v>
      </c>
      <c r="K9486">
        <v>0.17674999999999999</v>
      </c>
      <c r="L9486" s="1">
        <f t="shared" si="299"/>
        <v>2919.91</v>
      </c>
    </row>
    <row r="9487" spans="1:12" x14ac:dyDescent="0.25">
      <c r="A9487" t="s">
        <v>12463</v>
      </c>
      <c r="B9487" t="s">
        <v>12464</v>
      </c>
      <c r="D9487">
        <v>854</v>
      </c>
      <c r="E9487" t="s">
        <v>2673</v>
      </c>
      <c r="F9487" t="s">
        <v>15</v>
      </c>
      <c r="G9487" s="2">
        <v>2335</v>
      </c>
      <c r="H9487" t="s">
        <v>16</v>
      </c>
      <c r="I9487">
        <v>0.4</v>
      </c>
      <c r="J9487">
        <f t="shared" si="298"/>
        <v>934</v>
      </c>
      <c r="K9487">
        <v>1.25</v>
      </c>
      <c r="L9487" s="1">
        <f t="shared" si="299"/>
        <v>2918.75</v>
      </c>
    </row>
    <row r="9488" spans="1:12" x14ac:dyDescent="0.25">
      <c r="A9488" t="s">
        <v>19331</v>
      </c>
      <c r="B9488" t="s">
        <v>19332</v>
      </c>
      <c r="C9488" t="s">
        <v>19328</v>
      </c>
      <c r="D9488">
        <v>875</v>
      </c>
      <c r="E9488" t="s">
        <v>2673</v>
      </c>
      <c r="F9488" t="s">
        <v>15</v>
      </c>
      <c r="G9488" s="2">
        <v>5844</v>
      </c>
      <c r="H9488" t="s">
        <v>16</v>
      </c>
      <c r="I9488">
        <v>0.06</v>
      </c>
      <c r="J9488">
        <f t="shared" si="298"/>
        <v>350.64</v>
      </c>
      <c r="K9488">
        <v>0.499</v>
      </c>
      <c r="L9488" s="1">
        <f t="shared" si="299"/>
        <v>2916.1559999999999</v>
      </c>
    </row>
    <row r="9489" spans="1:12" x14ac:dyDescent="0.25">
      <c r="A9489" t="s">
        <v>24048</v>
      </c>
      <c r="B9489" t="s">
        <v>24049</v>
      </c>
      <c r="C9489" t="s">
        <v>24047</v>
      </c>
      <c r="D9489">
        <v>875</v>
      </c>
      <c r="E9489" t="s">
        <v>2673</v>
      </c>
      <c r="F9489" t="s">
        <v>15</v>
      </c>
      <c r="G9489" s="2">
        <v>59825</v>
      </c>
      <c r="H9489" t="s">
        <v>16</v>
      </c>
      <c r="I9489">
        <v>3.8999999999999998E-3</v>
      </c>
      <c r="J9489">
        <f t="shared" si="298"/>
        <v>233.3175</v>
      </c>
      <c r="K9489">
        <v>4.8710000000000003E-2</v>
      </c>
      <c r="L9489" s="1">
        <f t="shared" si="299"/>
        <v>2914.07575</v>
      </c>
    </row>
    <row r="9490" spans="1:12" x14ac:dyDescent="0.25">
      <c r="A9490" t="s">
        <v>20555</v>
      </c>
      <c r="B9490" t="s">
        <v>20556</v>
      </c>
      <c r="C9490" t="s">
        <v>16508</v>
      </c>
      <c r="D9490">
        <v>875</v>
      </c>
      <c r="E9490" t="s">
        <v>2673</v>
      </c>
      <c r="F9490" t="s">
        <v>15</v>
      </c>
      <c r="G9490" s="2">
        <v>14000</v>
      </c>
      <c r="H9490" t="s">
        <v>16</v>
      </c>
      <c r="I9490">
        <v>2.0199999999999999E-2</v>
      </c>
      <c r="J9490">
        <f t="shared" si="298"/>
        <v>282.8</v>
      </c>
      <c r="K9490">
        <v>0.2079</v>
      </c>
      <c r="L9490" s="1">
        <f t="shared" si="299"/>
        <v>2910.6</v>
      </c>
    </row>
    <row r="9491" spans="1:12" x14ac:dyDescent="0.25">
      <c r="A9491" t="s">
        <v>20766</v>
      </c>
      <c r="B9491" t="s">
        <v>20767</v>
      </c>
      <c r="C9491" t="s">
        <v>16692</v>
      </c>
      <c r="D9491">
        <v>875</v>
      </c>
      <c r="E9491" t="s">
        <v>2673</v>
      </c>
      <c r="F9491" t="s">
        <v>15</v>
      </c>
      <c r="G9491" s="2">
        <v>3568</v>
      </c>
      <c r="H9491" t="s">
        <v>16</v>
      </c>
      <c r="I9491">
        <v>4.3999999999999997E-2</v>
      </c>
      <c r="J9491">
        <f t="shared" si="298"/>
        <v>156.99199999999999</v>
      </c>
      <c r="K9491">
        <v>0.81552000000000002</v>
      </c>
      <c r="L9491" s="1">
        <f t="shared" si="299"/>
        <v>2909.7753600000001</v>
      </c>
    </row>
    <row r="9492" spans="1:12" x14ac:dyDescent="0.25">
      <c r="A9492" t="s">
        <v>20783</v>
      </c>
      <c r="B9492" t="s">
        <v>20784</v>
      </c>
      <c r="C9492" t="s">
        <v>16106</v>
      </c>
      <c r="D9492">
        <v>875</v>
      </c>
      <c r="E9492" t="s">
        <v>2673</v>
      </c>
      <c r="F9492" t="s">
        <v>15</v>
      </c>
      <c r="G9492" s="2">
        <v>49995</v>
      </c>
      <c r="H9492" t="s">
        <v>16</v>
      </c>
      <c r="I9492">
        <v>2.5000000000000001E-3</v>
      </c>
      <c r="J9492">
        <f t="shared" si="298"/>
        <v>124.9875</v>
      </c>
      <c r="K9492">
        <v>5.815E-2</v>
      </c>
      <c r="L9492" s="1">
        <f t="shared" si="299"/>
        <v>2907.2092499999999</v>
      </c>
    </row>
    <row r="9493" spans="1:12" x14ac:dyDescent="0.25">
      <c r="A9493" t="s">
        <v>24984</v>
      </c>
      <c r="B9493" t="s">
        <v>24985</v>
      </c>
      <c r="C9493" t="s">
        <v>24983</v>
      </c>
      <c r="D9493">
        <v>875</v>
      </c>
      <c r="E9493" t="s">
        <v>2673</v>
      </c>
      <c r="F9493" t="s">
        <v>15</v>
      </c>
      <c r="G9493" s="2">
        <v>66800</v>
      </c>
      <c r="H9493" t="s">
        <v>16</v>
      </c>
      <c r="I9493">
        <v>7.9799999999999992E-3</v>
      </c>
      <c r="J9493">
        <f t="shared" si="298"/>
        <v>533.06399999999996</v>
      </c>
      <c r="K9493">
        <v>4.3499999999999997E-2</v>
      </c>
      <c r="L9493" s="1">
        <f t="shared" si="299"/>
        <v>2905.7999999999997</v>
      </c>
    </row>
    <row r="9494" spans="1:12" x14ac:dyDescent="0.25">
      <c r="A9494" t="s">
        <v>24153</v>
      </c>
      <c r="B9494" t="s">
        <v>24154</v>
      </c>
      <c r="C9494" t="s">
        <v>24155</v>
      </c>
      <c r="D9494">
        <v>875</v>
      </c>
      <c r="E9494" t="s">
        <v>2673</v>
      </c>
      <c r="F9494" t="s">
        <v>15</v>
      </c>
      <c r="G9494" s="2">
        <v>10150</v>
      </c>
      <c r="H9494" t="s">
        <v>16</v>
      </c>
      <c r="I9494">
        <v>0.21299999999999999</v>
      </c>
      <c r="J9494">
        <f t="shared" si="298"/>
        <v>2161.9499999999998</v>
      </c>
      <c r="K9494">
        <v>0.28499999999999998</v>
      </c>
      <c r="L9494" s="1">
        <f t="shared" si="299"/>
        <v>2892.7499999999995</v>
      </c>
    </row>
    <row r="9495" spans="1:12" x14ac:dyDescent="0.25">
      <c r="A9495" t="s">
        <v>20133</v>
      </c>
      <c r="B9495" t="s">
        <v>20134</v>
      </c>
      <c r="C9495" t="s">
        <v>20132</v>
      </c>
      <c r="D9495">
        <v>875</v>
      </c>
      <c r="E9495" t="s">
        <v>2673</v>
      </c>
      <c r="F9495" t="s">
        <v>15</v>
      </c>
      <c r="G9495" s="2">
        <v>20512</v>
      </c>
      <c r="H9495" t="s">
        <v>16</v>
      </c>
      <c r="I9495">
        <v>1.7000000000000001E-2</v>
      </c>
      <c r="J9495">
        <f t="shared" si="298"/>
        <v>348.70400000000001</v>
      </c>
      <c r="K9495">
        <v>0.14099999999999999</v>
      </c>
      <c r="L9495" s="1">
        <f t="shared" si="299"/>
        <v>2892.1919999999996</v>
      </c>
    </row>
    <row r="9496" spans="1:12" x14ac:dyDescent="0.25">
      <c r="A9496" t="s">
        <v>16318</v>
      </c>
      <c r="B9496" t="s">
        <v>16319</v>
      </c>
      <c r="C9496" t="s">
        <v>16034</v>
      </c>
      <c r="D9496">
        <v>875</v>
      </c>
      <c r="E9496" t="s">
        <v>2673</v>
      </c>
      <c r="F9496" t="s">
        <v>15</v>
      </c>
      <c r="G9496" s="2">
        <v>6620</v>
      </c>
      <c r="H9496" t="s">
        <v>16</v>
      </c>
      <c r="I9496">
        <v>6.3200000000000006E-2</v>
      </c>
      <c r="J9496">
        <f t="shared" si="298"/>
        <v>418.38400000000001</v>
      </c>
      <c r="K9496">
        <v>0.43669999999999998</v>
      </c>
      <c r="L9496" s="1">
        <f t="shared" si="299"/>
        <v>2890.9539999999997</v>
      </c>
    </row>
    <row r="9497" spans="1:12" x14ac:dyDescent="0.25">
      <c r="A9497" t="s">
        <v>22156</v>
      </c>
      <c r="B9497" t="s">
        <v>22157</v>
      </c>
      <c r="C9497" t="s">
        <v>22158</v>
      </c>
      <c r="D9497">
        <v>875</v>
      </c>
      <c r="E9497" t="s">
        <v>2673</v>
      </c>
      <c r="F9497" t="s">
        <v>15</v>
      </c>
      <c r="G9497" s="2">
        <v>4300</v>
      </c>
      <c r="H9497" t="s">
        <v>16</v>
      </c>
      <c r="I9497">
        <v>0.11899999999999999</v>
      </c>
      <c r="J9497">
        <f t="shared" si="298"/>
        <v>511.7</v>
      </c>
      <c r="K9497">
        <v>0.67200000000000004</v>
      </c>
      <c r="L9497" s="1">
        <f t="shared" si="299"/>
        <v>2889.6000000000004</v>
      </c>
    </row>
    <row r="9498" spans="1:12" x14ac:dyDescent="0.25">
      <c r="A9498" t="s">
        <v>20753</v>
      </c>
      <c r="B9498" t="s">
        <v>20754</v>
      </c>
      <c r="C9498" t="s">
        <v>20748</v>
      </c>
      <c r="D9498">
        <v>875</v>
      </c>
      <c r="E9498" t="s">
        <v>2673</v>
      </c>
      <c r="F9498" t="s">
        <v>15</v>
      </c>
      <c r="G9498" s="2">
        <v>14754</v>
      </c>
      <c r="H9498" t="s">
        <v>16</v>
      </c>
      <c r="I9498">
        <v>1.6E-2</v>
      </c>
      <c r="J9498">
        <f t="shared" si="298"/>
        <v>236.06399999999999</v>
      </c>
      <c r="K9498">
        <v>0.19545999999999999</v>
      </c>
      <c r="L9498" s="1">
        <f t="shared" si="299"/>
        <v>2883.81684</v>
      </c>
    </row>
    <row r="9499" spans="1:12" x14ac:dyDescent="0.25">
      <c r="A9499" t="s">
        <v>23600</v>
      </c>
      <c r="B9499" t="s">
        <v>23601</v>
      </c>
      <c r="C9499" t="s">
        <v>23602</v>
      </c>
      <c r="D9499">
        <v>875</v>
      </c>
      <c r="E9499" t="s">
        <v>2673</v>
      </c>
      <c r="F9499" t="s">
        <v>15</v>
      </c>
      <c r="G9499" s="2">
        <v>4570</v>
      </c>
      <c r="H9499" t="s">
        <v>16</v>
      </c>
      <c r="I9499">
        <v>0.105</v>
      </c>
      <c r="J9499">
        <f t="shared" si="298"/>
        <v>479.84999999999997</v>
      </c>
      <c r="K9499">
        <v>0.63100000000000001</v>
      </c>
      <c r="L9499" s="1">
        <f t="shared" si="299"/>
        <v>2883.67</v>
      </c>
    </row>
    <row r="9500" spans="1:12" x14ac:dyDescent="0.25">
      <c r="A9500" t="s">
        <v>24060</v>
      </c>
      <c r="B9500" t="s">
        <v>24061</v>
      </c>
      <c r="C9500" t="s">
        <v>24059</v>
      </c>
      <c r="D9500">
        <v>875</v>
      </c>
      <c r="E9500" t="s">
        <v>2673</v>
      </c>
      <c r="F9500" t="s">
        <v>15</v>
      </c>
      <c r="G9500" s="2">
        <v>7120</v>
      </c>
      <c r="H9500" t="s">
        <v>16</v>
      </c>
      <c r="I9500">
        <v>6.3E-2</v>
      </c>
      <c r="J9500">
        <f t="shared" si="298"/>
        <v>448.56</v>
      </c>
      <c r="K9500">
        <v>0.40500000000000003</v>
      </c>
      <c r="L9500" s="1">
        <f t="shared" si="299"/>
        <v>2883.6000000000004</v>
      </c>
    </row>
    <row r="9501" spans="1:12" x14ac:dyDescent="0.25">
      <c r="A9501" t="s">
        <v>22589</v>
      </c>
      <c r="B9501" t="s">
        <v>22590</v>
      </c>
      <c r="C9501" t="s">
        <v>20086</v>
      </c>
      <c r="D9501">
        <v>875</v>
      </c>
      <c r="E9501" t="s">
        <v>2673</v>
      </c>
      <c r="F9501" t="s">
        <v>15</v>
      </c>
      <c r="G9501" s="2">
        <v>29940</v>
      </c>
      <c r="H9501" t="s">
        <v>16</v>
      </c>
      <c r="I9501">
        <v>1.95E-2</v>
      </c>
      <c r="J9501">
        <f t="shared" si="298"/>
        <v>583.83000000000004</v>
      </c>
      <c r="K9501">
        <v>9.6229999999999996E-2</v>
      </c>
      <c r="L9501" s="1">
        <f t="shared" si="299"/>
        <v>2881.1261999999997</v>
      </c>
    </row>
    <row r="9502" spans="1:12" x14ac:dyDescent="0.25">
      <c r="A9502" t="s">
        <v>21407</v>
      </c>
      <c r="B9502" t="s">
        <v>21408</v>
      </c>
      <c r="C9502" t="s">
        <v>21386</v>
      </c>
      <c r="D9502">
        <v>875</v>
      </c>
      <c r="E9502" t="s">
        <v>2673</v>
      </c>
      <c r="F9502" t="s">
        <v>15</v>
      </c>
      <c r="G9502" s="2">
        <v>3250</v>
      </c>
      <c r="H9502" t="s">
        <v>16</v>
      </c>
      <c r="I9502">
        <v>0.11</v>
      </c>
      <c r="J9502">
        <f t="shared" si="298"/>
        <v>357.5</v>
      </c>
      <c r="K9502">
        <v>0.88600000000000001</v>
      </c>
      <c r="L9502" s="1">
        <f t="shared" si="299"/>
        <v>2879.5</v>
      </c>
    </row>
    <row r="9503" spans="1:12" x14ac:dyDescent="0.25">
      <c r="A9503" t="s">
        <v>15992</v>
      </c>
      <c r="B9503" t="s">
        <v>15993</v>
      </c>
      <c r="C9503" t="s">
        <v>15994</v>
      </c>
      <c r="D9503">
        <v>875</v>
      </c>
      <c r="E9503" t="s">
        <v>2673</v>
      </c>
      <c r="F9503" t="s">
        <v>15</v>
      </c>
      <c r="G9503" s="2">
        <v>6573</v>
      </c>
      <c r="H9503" t="s">
        <v>16</v>
      </c>
      <c r="I9503">
        <v>0.33600000000000002</v>
      </c>
      <c r="J9503">
        <f t="shared" si="298"/>
        <v>2208.5280000000002</v>
      </c>
      <c r="K9503">
        <v>0.437</v>
      </c>
      <c r="L9503" s="1">
        <f t="shared" si="299"/>
        <v>2872.4009999999998</v>
      </c>
    </row>
    <row r="9504" spans="1:12" x14ac:dyDescent="0.25">
      <c r="A9504" t="s">
        <v>24568</v>
      </c>
      <c r="B9504" t="s">
        <v>24569</v>
      </c>
      <c r="C9504" t="s">
        <v>24570</v>
      </c>
      <c r="D9504">
        <v>875</v>
      </c>
      <c r="E9504" t="s">
        <v>2673</v>
      </c>
      <c r="F9504" t="s">
        <v>15</v>
      </c>
      <c r="G9504" s="2">
        <v>17200</v>
      </c>
      <c r="H9504" t="s">
        <v>16</v>
      </c>
      <c r="I9504">
        <v>0.106</v>
      </c>
      <c r="J9504">
        <f t="shared" si="298"/>
        <v>1823.2</v>
      </c>
      <c r="K9504">
        <v>0.16700000000000001</v>
      </c>
      <c r="L9504" s="1">
        <f t="shared" si="299"/>
        <v>2872.4</v>
      </c>
    </row>
    <row r="9505" spans="1:12" x14ac:dyDescent="0.25">
      <c r="A9505" t="s">
        <v>20535</v>
      </c>
      <c r="B9505" t="s">
        <v>20536</v>
      </c>
      <c r="C9505" t="s">
        <v>16106</v>
      </c>
      <c r="D9505">
        <v>875</v>
      </c>
      <c r="E9505" t="s">
        <v>2673</v>
      </c>
      <c r="F9505" t="s">
        <v>15</v>
      </c>
      <c r="G9505" s="2">
        <v>72300</v>
      </c>
      <c r="H9505" t="s">
        <v>16</v>
      </c>
      <c r="I9505">
        <v>2.5000000000000001E-3</v>
      </c>
      <c r="J9505">
        <f t="shared" si="298"/>
        <v>180.75</v>
      </c>
      <c r="K9505">
        <v>3.9710000000000002E-2</v>
      </c>
      <c r="L9505" s="1">
        <f t="shared" si="299"/>
        <v>2871.0330000000004</v>
      </c>
    </row>
    <row r="9506" spans="1:12" x14ac:dyDescent="0.25">
      <c r="A9506" t="s">
        <v>18665</v>
      </c>
      <c r="B9506" t="s">
        <v>18666</v>
      </c>
      <c r="C9506" t="s">
        <v>18657</v>
      </c>
      <c r="D9506">
        <v>875</v>
      </c>
      <c r="E9506" t="s">
        <v>2673</v>
      </c>
      <c r="F9506" t="s">
        <v>15</v>
      </c>
      <c r="G9506" s="2">
        <v>4000</v>
      </c>
      <c r="H9506" t="s">
        <v>16</v>
      </c>
      <c r="I9506">
        <v>0.1225</v>
      </c>
      <c r="J9506">
        <f t="shared" ref="J9506:J9569" si="300">G9506*I9506</f>
        <v>490</v>
      </c>
      <c r="K9506">
        <v>0.71665999999999996</v>
      </c>
      <c r="L9506" s="1">
        <f t="shared" ref="L9506:L9569" si="301">G9506*K9506</f>
        <v>2866.64</v>
      </c>
    </row>
    <row r="9507" spans="1:12" x14ac:dyDescent="0.25">
      <c r="A9507" t="s">
        <v>16060</v>
      </c>
      <c r="B9507" t="s">
        <v>16061</v>
      </c>
      <c r="C9507" t="s">
        <v>16059</v>
      </c>
      <c r="D9507">
        <v>875</v>
      </c>
      <c r="E9507" t="s">
        <v>2673</v>
      </c>
      <c r="F9507" t="s">
        <v>15</v>
      </c>
      <c r="G9507" s="2">
        <v>6364</v>
      </c>
      <c r="H9507" t="s">
        <v>16</v>
      </c>
      <c r="I9507">
        <v>4.8399999999999999E-2</v>
      </c>
      <c r="J9507">
        <f t="shared" si="300"/>
        <v>308.01760000000002</v>
      </c>
      <c r="K9507">
        <v>0.45</v>
      </c>
      <c r="L9507" s="1">
        <f t="shared" si="301"/>
        <v>2863.8</v>
      </c>
    </row>
    <row r="9508" spans="1:12" x14ac:dyDescent="0.25">
      <c r="A9508" t="s">
        <v>19058</v>
      </c>
      <c r="B9508" t="s">
        <v>19059</v>
      </c>
      <c r="C9508" t="s">
        <v>19049</v>
      </c>
      <c r="D9508">
        <v>875</v>
      </c>
      <c r="E9508" t="s">
        <v>2673</v>
      </c>
      <c r="F9508" t="s">
        <v>15</v>
      </c>
      <c r="G9508" s="2">
        <v>22452</v>
      </c>
      <c r="H9508" t="s">
        <v>16</v>
      </c>
      <c r="I9508">
        <v>1.6809999999999999E-2</v>
      </c>
      <c r="J9508">
        <f t="shared" si="300"/>
        <v>377.41811999999999</v>
      </c>
      <c r="K9508">
        <v>0.12751000000000001</v>
      </c>
      <c r="L9508" s="1">
        <f t="shared" si="301"/>
        <v>2862.8545200000003</v>
      </c>
    </row>
    <row r="9509" spans="1:12" x14ac:dyDescent="0.25">
      <c r="A9509" t="s">
        <v>23901</v>
      </c>
      <c r="B9509" t="s">
        <v>23902</v>
      </c>
      <c r="C9509" t="s">
        <v>23903</v>
      </c>
      <c r="D9509">
        <v>875</v>
      </c>
      <c r="E9509" t="s">
        <v>2673</v>
      </c>
      <c r="F9509" t="s">
        <v>15</v>
      </c>
      <c r="G9509" s="2">
        <v>111164</v>
      </c>
      <c r="H9509" t="s">
        <v>16</v>
      </c>
      <c r="I9509">
        <v>3.2000000000000002E-3</v>
      </c>
      <c r="J9509">
        <f t="shared" si="300"/>
        <v>355.72480000000002</v>
      </c>
      <c r="K9509">
        <v>2.5749999999999999E-2</v>
      </c>
      <c r="L9509" s="1">
        <f t="shared" si="301"/>
        <v>2862.473</v>
      </c>
    </row>
    <row r="9510" spans="1:12" x14ac:dyDescent="0.25">
      <c r="A9510" t="s">
        <v>22136</v>
      </c>
      <c r="B9510" t="s">
        <v>22137</v>
      </c>
      <c r="C9510" t="s">
        <v>22138</v>
      </c>
      <c r="D9510">
        <v>875</v>
      </c>
      <c r="E9510" t="s">
        <v>2673</v>
      </c>
      <c r="F9510" t="s">
        <v>15</v>
      </c>
      <c r="G9510" s="2">
        <v>7980</v>
      </c>
      <c r="H9510" t="s">
        <v>16</v>
      </c>
      <c r="I9510">
        <v>0.19900000000000001</v>
      </c>
      <c r="J9510">
        <f t="shared" si="300"/>
        <v>1588.02</v>
      </c>
      <c r="K9510">
        <v>0.35799999999999998</v>
      </c>
      <c r="L9510" s="1">
        <f t="shared" si="301"/>
        <v>2856.8399999999997</v>
      </c>
    </row>
    <row r="9511" spans="1:12" x14ac:dyDescent="0.25">
      <c r="A9511" t="s">
        <v>23939</v>
      </c>
      <c r="B9511" t="s">
        <v>23940</v>
      </c>
      <c r="C9511" t="s">
        <v>23941</v>
      </c>
      <c r="D9511">
        <v>875</v>
      </c>
      <c r="E9511" t="s">
        <v>2673</v>
      </c>
      <c r="F9511" t="s">
        <v>15</v>
      </c>
      <c r="G9511" s="2">
        <v>20700</v>
      </c>
      <c r="H9511" t="s">
        <v>16</v>
      </c>
      <c r="I9511">
        <v>0.06</v>
      </c>
      <c r="J9511">
        <f t="shared" si="300"/>
        <v>1242</v>
      </c>
      <c r="K9511">
        <v>0.13800000000000001</v>
      </c>
      <c r="L9511" s="1">
        <f t="shared" si="301"/>
        <v>2856.6000000000004</v>
      </c>
    </row>
    <row r="9512" spans="1:12" x14ac:dyDescent="0.25">
      <c r="A9512" t="s">
        <v>23814</v>
      </c>
      <c r="B9512" t="s">
        <v>23815</v>
      </c>
      <c r="C9512" t="s">
        <v>23816</v>
      </c>
      <c r="D9512">
        <v>875</v>
      </c>
      <c r="E9512" t="s">
        <v>2673</v>
      </c>
      <c r="F9512" t="s">
        <v>15</v>
      </c>
      <c r="G9512" s="2">
        <v>65700</v>
      </c>
      <c r="H9512" t="s">
        <v>16</v>
      </c>
      <c r="I9512">
        <v>3.3600000000000001E-3</v>
      </c>
      <c r="J9512">
        <f t="shared" si="300"/>
        <v>220.75200000000001</v>
      </c>
      <c r="K9512">
        <v>4.3470000000000002E-2</v>
      </c>
      <c r="L9512" s="1">
        <f t="shared" si="301"/>
        <v>2855.9790000000003</v>
      </c>
    </row>
    <row r="9513" spans="1:12" x14ac:dyDescent="0.25">
      <c r="A9513" t="s">
        <v>17211</v>
      </c>
      <c r="B9513" t="s">
        <v>17212</v>
      </c>
      <c r="C9513" t="s">
        <v>17213</v>
      </c>
      <c r="D9513">
        <v>875</v>
      </c>
      <c r="E9513" t="s">
        <v>2673</v>
      </c>
      <c r="F9513" t="s">
        <v>15</v>
      </c>
      <c r="G9513" s="2">
        <v>12500</v>
      </c>
      <c r="H9513" t="s">
        <v>16</v>
      </c>
      <c r="I9513">
        <v>1.9689999999999999E-2</v>
      </c>
      <c r="J9513">
        <f t="shared" si="300"/>
        <v>246.125</v>
      </c>
      <c r="K9513">
        <v>0.22828000000000001</v>
      </c>
      <c r="L9513" s="1">
        <f t="shared" si="301"/>
        <v>2853.5</v>
      </c>
    </row>
    <row r="9514" spans="1:12" x14ac:dyDescent="0.25">
      <c r="A9514" t="s">
        <v>15981</v>
      </c>
      <c r="B9514" t="s">
        <v>15982</v>
      </c>
      <c r="C9514" t="s">
        <v>15968</v>
      </c>
      <c r="D9514">
        <v>875</v>
      </c>
      <c r="E9514" t="s">
        <v>2673</v>
      </c>
      <c r="F9514" t="s">
        <v>15</v>
      </c>
      <c r="G9514" s="2">
        <v>4999</v>
      </c>
      <c r="H9514" t="s">
        <v>16</v>
      </c>
      <c r="I9514">
        <v>1E-3</v>
      </c>
      <c r="J9514">
        <f t="shared" si="300"/>
        <v>4.9989999999999997</v>
      </c>
      <c r="K9514">
        <v>0.56999999999999995</v>
      </c>
      <c r="L9514" s="1">
        <f t="shared" si="301"/>
        <v>2849.43</v>
      </c>
    </row>
    <row r="9515" spans="1:12" x14ac:dyDescent="0.25">
      <c r="A9515" t="s">
        <v>16308</v>
      </c>
      <c r="B9515" t="s">
        <v>16309</v>
      </c>
      <c r="C9515" t="s">
        <v>16034</v>
      </c>
      <c r="D9515">
        <v>875</v>
      </c>
      <c r="E9515" t="s">
        <v>2673</v>
      </c>
      <c r="F9515" t="s">
        <v>15</v>
      </c>
      <c r="G9515" s="2">
        <v>9960</v>
      </c>
      <c r="H9515" t="s">
        <v>16</v>
      </c>
      <c r="I9515">
        <v>1.52E-2</v>
      </c>
      <c r="J9515">
        <f t="shared" si="300"/>
        <v>151.392</v>
      </c>
      <c r="K9515">
        <v>0.28599999999999998</v>
      </c>
      <c r="L9515" s="1">
        <f t="shared" si="301"/>
        <v>2848.56</v>
      </c>
    </row>
    <row r="9516" spans="1:12" x14ac:dyDescent="0.25">
      <c r="A9516" t="s">
        <v>23344</v>
      </c>
      <c r="B9516" t="s">
        <v>23345</v>
      </c>
      <c r="C9516" t="s">
        <v>23343</v>
      </c>
      <c r="D9516">
        <v>875</v>
      </c>
      <c r="E9516" t="s">
        <v>2673</v>
      </c>
      <c r="F9516" t="s">
        <v>15</v>
      </c>
      <c r="G9516" s="2">
        <v>7955</v>
      </c>
      <c r="H9516" t="s">
        <v>16</v>
      </c>
      <c r="I9516">
        <v>0.14799999999999999</v>
      </c>
      <c r="J9516">
        <f t="shared" si="300"/>
        <v>1177.3399999999999</v>
      </c>
      <c r="K9516">
        <v>0.35799999999999998</v>
      </c>
      <c r="L9516" s="1">
        <f t="shared" si="301"/>
        <v>2847.89</v>
      </c>
    </row>
    <row r="9517" spans="1:12" x14ac:dyDescent="0.25">
      <c r="A9517" t="s">
        <v>23421</v>
      </c>
      <c r="B9517" t="s">
        <v>23422</v>
      </c>
      <c r="C9517" t="s">
        <v>23423</v>
      </c>
      <c r="D9517">
        <v>875</v>
      </c>
      <c r="E9517" t="s">
        <v>2673</v>
      </c>
      <c r="F9517" t="s">
        <v>15</v>
      </c>
      <c r="G9517" s="2">
        <v>16086</v>
      </c>
      <c r="H9517" t="s">
        <v>16</v>
      </c>
      <c r="I9517">
        <v>0.112</v>
      </c>
      <c r="J9517">
        <f t="shared" si="300"/>
        <v>1801.6320000000001</v>
      </c>
      <c r="K9517">
        <v>0.17699999999999999</v>
      </c>
      <c r="L9517" s="1">
        <f t="shared" si="301"/>
        <v>2847.2219999999998</v>
      </c>
    </row>
    <row r="9518" spans="1:12" x14ac:dyDescent="0.25">
      <c r="A9518" t="s">
        <v>20746</v>
      </c>
      <c r="B9518" t="s">
        <v>20747</v>
      </c>
      <c r="C9518" t="s">
        <v>20748</v>
      </c>
      <c r="D9518">
        <v>875</v>
      </c>
      <c r="E9518" t="s">
        <v>2673</v>
      </c>
      <c r="F9518" t="s">
        <v>15</v>
      </c>
      <c r="G9518" s="2">
        <v>14522</v>
      </c>
      <c r="H9518" t="s">
        <v>16</v>
      </c>
      <c r="I9518">
        <v>1.4800000000000001E-2</v>
      </c>
      <c r="J9518">
        <f t="shared" si="300"/>
        <v>214.9256</v>
      </c>
      <c r="K9518">
        <v>0.19545999999999999</v>
      </c>
      <c r="L9518" s="1">
        <f t="shared" si="301"/>
        <v>2838.47012</v>
      </c>
    </row>
    <row r="9519" spans="1:12" x14ac:dyDescent="0.25">
      <c r="A9519" t="s">
        <v>19003</v>
      </c>
      <c r="B9519" t="s">
        <v>19004</v>
      </c>
      <c r="C9519" t="s">
        <v>18996</v>
      </c>
      <c r="D9519">
        <v>875</v>
      </c>
      <c r="E9519" t="s">
        <v>2673</v>
      </c>
      <c r="F9519" t="s">
        <v>15</v>
      </c>
      <c r="G9519" s="2">
        <v>13249</v>
      </c>
      <c r="H9519" t="s">
        <v>16</v>
      </c>
      <c r="I9519">
        <v>2.46E-2</v>
      </c>
      <c r="J9519">
        <f t="shared" si="300"/>
        <v>325.92540000000002</v>
      </c>
      <c r="K9519">
        <v>0.21421999999999999</v>
      </c>
      <c r="L9519" s="1">
        <f t="shared" si="301"/>
        <v>2838.2007800000001</v>
      </c>
    </row>
    <row r="9520" spans="1:12" x14ac:dyDescent="0.25">
      <c r="A9520" t="s">
        <v>17259</v>
      </c>
      <c r="B9520" t="s">
        <v>17260</v>
      </c>
      <c r="C9520" t="s">
        <v>17261</v>
      </c>
      <c r="D9520">
        <v>875</v>
      </c>
      <c r="E9520" t="s">
        <v>2673</v>
      </c>
      <c r="F9520" t="s">
        <v>15</v>
      </c>
      <c r="G9520" s="2">
        <v>14998</v>
      </c>
      <c r="H9520" t="s">
        <v>16</v>
      </c>
      <c r="I9520">
        <v>1.7999999999999999E-2</v>
      </c>
      <c r="J9520">
        <f t="shared" si="300"/>
        <v>269.964</v>
      </c>
      <c r="K9520">
        <v>0.18920000000000001</v>
      </c>
      <c r="L9520" s="1">
        <f t="shared" si="301"/>
        <v>2837.6215999999999</v>
      </c>
    </row>
    <row r="9521" spans="1:12" x14ac:dyDescent="0.25">
      <c r="A9521" t="s">
        <v>22491</v>
      </c>
      <c r="B9521" t="s">
        <v>22492</v>
      </c>
      <c r="C9521" t="s">
        <v>22493</v>
      </c>
      <c r="D9521">
        <v>875</v>
      </c>
      <c r="E9521" t="s">
        <v>2673</v>
      </c>
      <c r="F9521" t="s">
        <v>15</v>
      </c>
      <c r="G9521" s="2">
        <v>22600</v>
      </c>
      <c r="H9521" t="s">
        <v>16</v>
      </c>
      <c r="I9521">
        <v>2.1100000000000001E-2</v>
      </c>
      <c r="J9521">
        <f t="shared" si="300"/>
        <v>476.86</v>
      </c>
      <c r="K9521">
        <v>0.12540000000000001</v>
      </c>
      <c r="L9521" s="1">
        <f t="shared" si="301"/>
        <v>2834.0400000000004</v>
      </c>
    </row>
    <row r="9522" spans="1:12" x14ac:dyDescent="0.25">
      <c r="A9522" t="s">
        <v>23707</v>
      </c>
      <c r="B9522" t="s">
        <v>23708</v>
      </c>
      <c r="C9522" t="s">
        <v>23706</v>
      </c>
      <c r="D9522">
        <v>875</v>
      </c>
      <c r="E9522" t="s">
        <v>2673</v>
      </c>
      <c r="F9522" t="s">
        <v>15</v>
      </c>
      <c r="G9522" s="2">
        <v>18800</v>
      </c>
      <c r="H9522" t="s">
        <v>16</v>
      </c>
      <c r="I9522">
        <v>2.2339999999999999E-2</v>
      </c>
      <c r="J9522">
        <f t="shared" si="300"/>
        <v>419.99199999999996</v>
      </c>
      <c r="K9522">
        <v>0.15067</v>
      </c>
      <c r="L9522" s="1">
        <f t="shared" si="301"/>
        <v>2832.596</v>
      </c>
    </row>
    <row r="9523" spans="1:12" x14ac:dyDescent="0.25">
      <c r="A9523" t="s">
        <v>18110</v>
      </c>
      <c r="B9523" t="s">
        <v>18111</v>
      </c>
      <c r="C9523" t="s">
        <v>18112</v>
      </c>
      <c r="D9523">
        <v>875</v>
      </c>
      <c r="E9523" t="s">
        <v>2673</v>
      </c>
      <c r="F9523" t="s">
        <v>15</v>
      </c>
      <c r="G9523" s="2">
        <v>4800</v>
      </c>
      <c r="H9523" t="s">
        <v>16</v>
      </c>
      <c r="I9523">
        <v>0.35202</v>
      </c>
      <c r="J9523">
        <f t="shared" si="300"/>
        <v>1689.6959999999999</v>
      </c>
      <c r="K9523">
        <v>0.58799999999999997</v>
      </c>
      <c r="L9523" s="1">
        <f t="shared" si="301"/>
        <v>2822.3999999999996</v>
      </c>
    </row>
    <row r="9524" spans="1:12" x14ac:dyDescent="0.25">
      <c r="A9524" t="s">
        <v>18092</v>
      </c>
      <c r="B9524" t="s">
        <v>18093</v>
      </c>
      <c r="C9524" t="s">
        <v>18087</v>
      </c>
      <c r="D9524">
        <v>875</v>
      </c>
      <c r="E9524" t="s">
        <v>2673</v>
      </c>
      <c r="F9524" t="s">
        <v>15</v>
      </c>
      <c r="G9524" s="2">
        <v>16000</v>
      </c>
      <c r="H9524" t="s">
        <v>16</v>
      </c>
      <c r="I9524">
        <v>1.3599999999999999E-2</v>
      </c>
      <c r="J9524">
        <f t="shared" si="300"/>
        <v>217.6</v>
      </c>
      <c r="K9524">
        <v>0.17630999999999999</v>
      </c>
      <c r="L9524" s="1">
        <f t="shared" si="301"/>
        <v>2820.96</v>
      </c>
    </row>
    <row r="9525" spans="1:12" x14ac:dyDescent="0.25">
      <c r="A9525" t="s">
        <v>20240</v>
      </c>
      <c r="B9525" t="s">
        <v>20241</v>
      </c>
      <c r="C9525" t="s">
        <v>20233</v>
      </c>
      <c r="D9525">
        <v>875</v>
      </c>
      <c r="E9525" t="s">
        <v>2673</v>
      </c>
      <c r="F9525" t="s">
        <v>15</v>
      </c>
      <c r="G9525" s="2">
        <v>2440</v>
      </c>
      <c r="H9525" t="s">
        <v>16</v>
      </c>
      <c r="I9525">
        <v>0.17</v>
      </c>
      <c r="J9525">
        <f t="shared" si="300"/>
        <v>414.8</v>
      </c>
      <c r="K9525">
        <v>1.1559999999999999</v>
      </c>
      <c r="L9525" s="1">
        <f t="shared" si="301"/>
        <v>2820.64</v>
      </c>
    </row>
    <row r="9526" spans="1:12" x14ac:dyDescent="0.25">
      <c r="A9526" t="s">
        <v>24386</v>
      </c>
      <c r="B9526" t="s">
        <v>24387</v>
      </c>
      <c r="C9526" t="s">
        <v>24385</v>
      </c>
      <c r="D9526">
        <v>875</v>
      </c>
      <c r="E9526" t="s">
        <v>2673</v>
      </c>
      <c r="F9526" t="s">
        <v>15</v>
      </c>
      <c r="G9526" s="2">
        <v>10560</v>
      </c>
      <c r="H9526" t="s">
        <v>16</v>
      </c>
      <c r="I9526">
        <v>5.5E-2</v>
      </c>
      <c r="J9526">
        <f t="shared" si="300"/>
        <v>580.79999999999995</v>
      </c>
      <c r="K9526">
        <v>0.26700000000000002</v>
      </c>
      <c r="L9526" s="1">
        <f t="shared" si="301"/>
        <v>2819.52</v>
      </c>
    </row>
    <row r="9527" spans="1:12" x14ac:dyDescent="0.25">
      <c r="A9527" t="s">
        <v>24085</v>
      </c>
      <c r="B9527" t="s">
        <v>24086</v>
      </c>
      <c r="C9527" t="s">
        <v>24084</v>
      </c>
      <c r="D9527">
        <v>875</v>
      </c>
      <c r="E9527" t="s">
        <v>2673</v>
      </c>
      <c r="F9527" t="s">
        <v>15</v>
      </c>
      <c r="G9527" s="2">
        <v>42700</v>
      </c>
      <c r="H9527" t="s">
        <v>16</v>
      </c>
      <c r="I9527">
        <v>5.6800000000000002E-3</v>
      </c>
      <c r="J9527">
        <f t="shared" si="300"/>
        <v>242.536</v>
      </c>
      <c r="K9527">
        <v>6.6000000000000003E-2</v>
      </c>
      <c r="L9527" s="1">
        <f t="shared" si="301"/>
        <v>2818.2000000000003</v>
      </c>
    </row>
    <row r="9528" spans="1:12" x14ac:dyDescent="0.25">
      <c r="A9528" t="s">
        <v>18994</v>
      </c>
      <c r="B9528" t="s">
        <v>18995</v>
      </c>
      <c r="C9528" t="s">
        <v>18996</v>
      </c>
      <c r="D9528">
        <v>875</v>
      </c>
      <c r="E9528" t="s">
        <v>2673</v>
      </c>
      <c r="F9528" t="s">
        <v>15</v>
      </c>
      <c r="G9528" s="2">
        <v>13144</v>
      </c>
      <c r="H9528" t="s">
        <v>16</v>
      </c>
      <c r="I9528">
        <v>2.46E-2</v>
      </c>
      <c r="J9528">
        <f t="shared" si="300"/>
        <v>323.3424</v>
      </c>
      <c r="K9528">
        <v>0.21421999999999999</v>
      </c>
      <c r="L9528" s="1">
        <f t="shared" si="301"/>
        <v>2815.70768</v>
      </c>
    </row>
    <row r="9529" spans="1:12" x14ac:dyDescent="0.25">
      <c r="A9529" t="s">
        <v>21880</v>
      </c>
      <c r="B9529" t="s">
        <v>21881</v>
      </c>
      <c r="C9529" t="s">
        <v>16291</v>
      </c>
      <c r="D9529">
        <v>875</v>
      </c>
      <c r="E9529" t="s">
        <v>2673</v>
      </c>
      <c r="F9529" t="s">
        <v>15</v>
      </c>
      <c r="G9529" s="2">
        <v>3430</v>
      </c>
      <c r="H9529" t="s">
        <v>16</v>
      </c>
      <c r="I9529">
        <v>0.14133000000000001</v>
      </c>
      <c r="J9529">
        <f t="shared" si="300"/>
        <v>484.76190000000003</v>
      </c>
      <c r="K9529">
        <v>0.8206</v>
      </c>
      <c r="L9529" s="1">
        <f t="shared" si="301"/>
        <v>2814.6579999999999</v>
      </c>
    </row>
    <row r="9530" spans="1:12" x14ac:dyDescent="0.25">
      <c r="A9530" t="s">
        <v>24018</v>
      </c>
      <c r="B9530" t="s">
        <v>24019</v>
      </c>
      <c r="C9530" t="s">
        <v>24015</v>
      </c>
      <c r="D9530">
        <v>875</v>
      </c>
      <c r="E9530" t="s">
        <v>2673</v>
      </c>
      <c r="F9530" t="s">
        <v>15</v>
      </c>
      <c r="G9530" s="2">
        <v>47218</v>
      </c>
      <c r="H9530" t="s">
        <v>16</v>
      </c>
      <c r="I9530">
        <v>4.9199999999999999E-3</v>
      </c>
      <c r="J9530">
        <f t="shared" si="300"/>
        <v>232.31255999999999</v>
      </c>
      <c r="K9530">
        <v>5.9499999999999997E-2</v>
      </c>
      <c r="L9530" s="1">
        <f t="shared" si="301"/>
        <v>2809.471</v>
      </c>
    </row>
    <row r="9531" spans="1:12" x14ac:dyDescent="0.25">
      <c r="A9531" t="s">
        <v>24394</v>
      </c>
      <c r="B9531" t="s">
        <v>24395</v>
      </c>
      <c r="C9531" t="s">
        <v>24396</v>
      </c>
      <c r="D9531">
        <v>875</v>
      </c>
      <c r="E9531" t="s">
        <v>2673</v>
      </c>
      <c r="F9531" t="s">
        <v>15</v>
      </c>
      <c r="G9531" s="2">
        <v>11850</v>
      </c>
      <c r="H9531" t="s">
        <v>16</v>
      </c>
      <c r="I9531">
        <v>9.5000000000000001E-2</v>
      </c>
      <c r="J9531">
        <f t="shared" si="300"/>
        <v>1125.75</v>
      </c>
      <c r="K9531">
        <v>0.23699999999999999</v>
      </c>
      <c r="L9531" s="1">
        <f t="shared" si="301"/>
        <v>2808.45</v>
      </c>
    </row>
    <row r="9532" spans="1:12" x14ac:dyDescent="0.25">
      <c r="A9532" t="s">
        <v>20263</v>
      </c>
      <c r="B9532" t="s">
        <v>20261</v>
      </c>
      <c r="C9532" t="s">
        <v>20264</v>
      </c>
      <c r="D9532">
        <v>876</v>
      </c>
      <c r="E9532" t="s">
        <v>2673</v>
      </c>
      <c r="F9532" t="s">
        <v>15</v>
      </c>
      <c r="G9532" s="2">
        <v>11800</v>
      </c>
      <c r="H9532" t="s">
        <v>4444</v>
      </c>
      <c r="I9532">
        <v>1E-3</v>
      </c>
      <c r="J9532">
        <f t="shared" si="300"/>
        <v>11.8</v>
      </c>
      <c r="K9532">
        <v>0.23799999999999999</v>
      </c>
      <c r="L9532" s="1">
        <f t="shared" si="301"/>
        <v>2808.4</v>
      </c>
    </row>
    <row r="9533" spans="1:12" x14ac:dyDescent="0.25">
      <c r="A9533" t="s">
        <v>24087</v>
      </c>
      <c r="B9533" t="s">
        <v>24088</v>
      </c>
      <c r="C9533" t="s">
        <v>24084</v>
      </c>
      <c r="D9533">
        <v>875</v>
      </c>
      <c r="E9533" t="s">
        <v>2673</v>
      </c>
      <c r="F9533" t="s">
        <v>15</v>
      </c>
      <c r="G9533" s="2">
        <v>42500</v>
      </c>
      <c r="H9533" t="s">
        <v>16</v>
      </c>
      <c r="I9533">
        <v>5.6800000000000002E-3</v>
      </c>
      <c r="J9533">
        <f t="shared" si="300"/>
        <v>241.4</v>
      </c>
      <c r="K9533">
        <v>6.6000000000000003E-2</v>
      </c>
      <c r="L9533" s="1">
        <f t="shared" si="301"/>
        <v>2805</v>
      </c>
    </row>
    <row r="9534" spans="1:12" x14ac:dyDescent="0.25">
      <c r="A9534" t="s">
        <v>20539</v>
      </c>
      <c r="B9534" t="s">
        <v>20540</v>
      </c>
      <c r="C9534" t="s">
        <v>16106</v>
      </c>
      <c r="D9534">
        <v>875</v>
      </c>
      <c r="E9534" t="s">
        <v>2673</v>
      </c>
      <c r="F9534" t="s">
        <v>15</v>
      </c>
      <c r="G9534" s="2">
        <v>44960</v>
      </c>
      <c r="H9534" t="s">
        <v>16</v>
      </c>
      <c r="I9534">
        <v>2.5000000000000001E-3</v>
      </c>
      <c r="J9534">
        <f t="shared" si="300"/>
        <v>112.4</v>
      </c>
      <c r="K9534">
        <v>6.225E-2</v>
      </c>
      <c r="L9534" s="1">
        <f t="shared" si="301"/>
        <v>2798.7599999999998</v>
      </c>
    </row>
    <row r="9535" spans="1:12" x14ac:dyDescent="0.25">
      <c r="A9535" t="s">
        <v>24507</v>
      </c>
      <c r="B9535" t="s">
        <v>24508</v>
      </c>
      <c r="C9535" t="s">
        <v>24509</v>
      </c>
      <c r="D9535">
        <v>875</v>
      </c>
      <c r="E9535" t="s">
        <v>2673</v>
      </c>
      <c r="F9535" t="s">
        <v>15</v>
      </c>
      <c r="G9535" s="2">
        <v>36180</v>
      </c>
      <c r="H9535" t="s">
        <v>16</v>
      </c>
      <c r="I9535">
        <v>3.0689999999999999E-2</v>
      </c>
      <c r="J9535">
        <f t="shared" si="300"/>
        <v>1110.3642</v>
      </c>
      <c r="K9535">
        <v>7.7299999999999994E-2</v>
      </c>
      <c r="L9535" s="1">
        <f t="shared" si="301"/>
        <v>2796.7139999999999</v>
      </c>
    </row>
    <row r="9536" spans="1:12" x14ac:dyDescent="0.25">
      <c r="A9536" t="s">
        <v>17740</v>
      </c>
      <c r="B9536" t="s">
        <v>17741</v>
      </c>
      <c r="C9536" t="s">
        <v>17742</v>
      </c>
      <c r="D9536">
        <v>875</v>
      </c>
      <c r="E9536" t="s">
        <v>2673</v>
      </c>
      <c r="F9536" t="s">
        <v>15</v>
      </c>
      <c r="G9536" s="2">
        <v>16150</v>
      </c>
      <c r="H9536" t="s">
        <v>16</v>
      </c>
      <c r="I9536">
        <v>1E-3</v>
      </c>
      <c r="J9536">
        <f t="shared" si="300"/>
        <v>16.149999999999999</v>
      </c>
      <c r="K9536">
        <v>0.17299999999999999</v>
      </c>
      <c r="L9536" s="1">
        <f t="shared" si="301"/>
        <v>2793.95</v>
      </c>
    </row>
    <row r="9537" spans="1:12" x14ac:dyDescent="0.25">
      <c r="A9537" t="s">
        <v>17032</v>
      </c>
      <c r="B9537" t="s">
        <v>17033</v>
      </c>
      <c r="C9537" t="s">
        <v>17034</v>
      </c>
      <c r="D9537">
        <v>875</v>
      </c>
      <c r="E9537" t="s">
        <v>2673</v>
      </c>
      <c r="F9537" t="s">
        <v>15</v>
      </c>
      <c r="G9537" s="2">
        <v>5550</v>
      </c>
      <c r="H9537" t="s">
        <v>16</v>
      </c>
      <c r="I9537">
        <v>0.107</v>
      </c>
      <c r="J9537">
        <f t="shared" si="300"/>
        <v>593.85</v>
      </c>
      <c r="K9537">
        <v>0.50329000000000002</v>
      </c>
      <c r="L9537" s="1">
        <f t="shared" si="301"/>
        <v>2793.2595000000001</v>
      </c>
    </row>
    <row r="9538" spans="1:12" x14ac:dyDescent="0.25">
      <c r="A9538" t="s">
        <v>24050</v>
      </c>
      <c r="B9538" t="s">
        <v>24051</v>
      </c>
      <c r="C9538" t="s">
        <v>24047</v>
      </c>
      <c r="D9538">
        <v>875</v>
      </c>
      <c r="E9538" t="s">
        <v>2673</v>
      </c>
      <c r="F9538" t="s">
        <v>15</v>
      </c>
      <c r="G9538" s="2">
        <v>89750</v>
      </c>
      <c r="H9538" t="s">
        <v>16</v>
      </c>
      <c r="I9538">
        <v>3.8999999999999998E-3</v>
      </c>
      <c r="J9538">
        <f t="shared" si="300"/>
        <v>350.02499999999998</v>
      </c>
      <c r="K9538">
        <v>3.108E-2</v>
      </c>
      <c r="L9538" s="1">
        <f t="shared" si="301"/>
        <v>2789.43</v>
      </c>
    </row>
    <row r="9539" spans="1:12" x14ac:dyDescent="0.25">
      <c r="A9539" t="s">
        <v>22390</v>
      </c>
      <c r="B9539" t="s">
        <v>22391</v>
      </c>
      <c r="C9539" t="s">
        <v>22392</v>
      </c>
      <c r="D9539">
        <v>875</v>
      </c>
      <c r="E9539" t="s">
        <v>2673</v>
      </c>
      <c r="F9539" t="s">
        <v>15</v>
      </c>
      <c r="G9539" s="2">
        <v>15120</v>
      </c>
      <c r="H9539" t="s">
        <v>16</v>
      </c>
      <c r="I9539">
        <v>6.9000000000000006E-2</v>
      </c>
      <c r="J9539">
        <f t="shared" si="300"/>
        <v>1043.2800000000002</v>
      </c>
      <c r="K9539">
        <v>0.18447</v>
      </c>
      <c r="L9539" s="1">
        <f t="shared" si="301"/>
        <v>2789.1864</v>
      </c>
    </row>
    <row r="9540" spans="1:12" x14ac:dyDescent="0.25">
      <c r="A9540" t="s">
        <v>24520</v>
      </c>
      <c r="B9540" t="s">
        <v>24521</v>
      </c>
      <c r="C9540" t="s">
        <v>23990</v>
      </c>
      <c r="D9540">
        <v>875</v>
      </c>
      <c r="E9540" t="s">
        <v>2673</v>
      </c>
      <c r="F9540" t="s">
        <v>15</v>
      </c>
      <c r="G9540" s="2">
        <v>41000</v>
      </c>
      <c r="H9540" t="s">
        <v>16</v>
      </c>
      <c r="I9540">
        <v>3.0000000000000001E-3</v>
      </c>
      <c r="J9540">
        <f t="shared" si="300"/>
        <v>123</v>
      </c>
      <c r="K9540">
        <v>6.8000000000000005E-2</v>
      </c>
      <c r="L9540" s="1">
        <f t="shared" si="301"/>
        <v>2788</v>
      </c>
    </row>
    <row r="9541" spans="1:12" x14ac:dyDescent="0.25">
      <c r="A9541" t="s">
        <v>18743</v>
      </c>
      <c r="B9541" t="s">
        <v>18744</v>
      </c>
      <c r="C9541" t="s">
        <v>18745</v>
      </c>
      <c r="D9541">
        <v>875</v>
      </c>
      <c r="E9541" t="s">
        <v>2673</v>
      </c>
      <c r="F9541" t="s">
        <v>15</v>
      </c>
      <c r="G9541" s="2">
        <v>4500</v>
      </c>
      <c r="H9541" t="s">
        <v>16</v>
      </c>
      <c r="I9541">
        <v>0.14562</v>
      </c>
      <c r="J9541">
        <f t="shared" si="300"/>
        <v>655.29</v>
      </c>
      <c r="K9541">
        <v>0.61938000000000004</v>
      </c>
      <c r="L9541" s="1">
        <f t="shared" si="301"/>
        <v>2787.21</v>
      </c>
    </row>
    <row r="9542" spans="1:12" x14ac:dyDescent="0.25">
      <c r="A9542" t="s">
        <v>17875</v>
      </c>
      <c r="B9542" t="s">
        <v>17876</v>
      </c>
      <c r="C9542" t="s">
        <v>16248</v>
      </c>
      <c r="D9542">
        <v>875</v>
      </c>
      <c r="E9542" t="s">
        <v>2673</v>
      </c>
      <c r="F9542" t="s">
        <v>15</v>
      </c>
      <c r="G9542" s="2">
        <v>3865</v>
      </c>
      <c r="H9542" t="s">
        <v>16</v>
      </c>
      <c r="I9542">
        <v>0.14102999999999999</v>
      </c>
      <c r="J9542">
        <f t="shared" si="300"/>
        <v>545.08094999999992</v>
      </c>
      <c r="K9542">
        <v>0.72050000000000003</v>
      </c>
      <c r="L9542" s="1">
        <f t="shared" si="301"/>
        <v>2784.7325000000001</v>
      </c>
    </row>
    <row r="9543" spans="1:12" x14ac:dyDescent="0.25">
      <c r="A9543" t="s">
        <v>16350</v>
      </c>
      <c r="B9543" t="s">
        <v>16351</v>
      </c>
      <c r="C9543" t="s">
        <v>16034</v>
      </c>
      <c r="D9543">
        <v>875</v>
      </c>
      <c r="E9543" t="s">
        <v>2673</v>
      </c>
      <c r="F9543" t="s">
        <v>15</v>
      </c>
      <c r="G9543" s="2">
        <v>7070</v>
      </c>
      <c r="H9543" t="s">
        <v>16</v>
      </c>
      <c r="I9543">
        <v>5.706E-2</v>
      </c>
      <c r="J9543">
        <f t="shared" si="300"/>
        <v>403.41419999999999</v>
      </c>
      <c r="K9543">
        <v>0.39300000000000002</v>
      </c>
      <c r="L9543" s="1">
        <f t="shared" si="301"/>
        <v>2778.51</v>
      </c>
    </row>
    <row r="9544" spans="1:12" x14ac:dyDescent="0.25">
      <c r="A9544" t="s">
        <v>16954</v>
      </c>
      <c r="B9544" t="s">
        <v>16955</v>
      </c>
      <c r="C9544" t="s">
        <v>16224</v>
      </c>
      <c r="D9544">
        <v>875</v>
      </c>
      <c r="E9544" t="s">
        <v>2673</v>
      </c>
      <c r="F9544" t="s">
        <v>15</v>
      </c>
      <c r="G9544" s="2">
        <v>4392</v>
      </c>
      <c r="H9544" t="s">
        <v>16</v>
      </c>
      <c r="I9544">
        <v>0.127</v>
      </c>
      <c r="J9544">
        <f t="shared" si="300"/>
        <v>557.78399999999999</v>
      </c>
      <c r="K9544">
        <v>0.63205</v>
      </c>
      <c r="L9544" s="1">
        <f t="shared" si="301"/>
        <v>2775.9636</v>
      </c>
    </row>
    <row r="9545" spans="1:12" x14ac:dyDescent="0.25">
      <c r="A9545" t="s">
        <v>18673</v>
      </c>
      <c r="B9545" t="s">
        <v>18674</v>
      </c>
      <c r="C9545" t="s">
        <v>18657</v>
      </c>
      <c r="D9545">
        <v>875</v>
      </c>
      <c r="E9545" t="s">
        <v>2673</v>
      </c>
      <c r="F9545" t="s">
        <v>15</v>
      </c>
      <c r="G9545" s="2">
        <v>4070</v>
      </c>
      <c r="H9545" t="s">
        <v>16</v>
      </c>
      <c r="I9545">
        <v>0.1225</v>
      </c>
      <c r="J9545">
        <f t="shared" si="300"/>
        <v>498.57499999999999</v>
      </c>
      <c r="K9545">
        <v>0.68186000000000002</v>
      </c>
      <c r="L9545" s="1">
        <f t="shared" si="301"/>
        <v>2775.1702</v>
      </c>
    </row>
    <row r="9546" spans="1:12" x14ac:dyDescent="0.25">
      <c r="A9546" t="s">
        <v>22239</v>
      </c>
      <c r="B9546" t="s">
        <v>22240</v>
      </c>
      <c r="C9546" t="s">
        <v>18139</v>
      </c>
      <c r="D9546">
        <v>875</v>
      </c>
      <c r="E9546" t="s">
        <v>2673</v>
      </c>
      <c r="F9546" t="s">
        <v>15</v>
      </c>
      <c r="G9546" s="2">
        <v>9405</v>
      </c>
      <c r="H9546" t="s">
        <v>16</v>
      </c>
      <c r="I9546">
        <v>0.27</v>
      </c>
      <c r="J9546">
        <f t="shared" si="300"/>
        <v>2539.3500000000004</v>
      </c>
      <c r="K9546">
        <v>0.29499999999999998</v>
      </c>
      <c r="L9546" s="1">
        <f t="shared" si="301"/>
        <v>2774.4749999999999</v>
      </c>
    </row>
    <row r="9547" spans="1:12" x14ac:dyDescent="0.25">
      <c r="A9547" t="s">
        <v>16271</v>
      </c>
      <c r="B9547" t="s">
        <v>16272</v>
      </c>
      <c r="C9547" t="s">
        <v>16248</v>
      </c>
      <c r="D9547">
        <v>875</v>
      </c>
      <c r="E9547" t="s">
        <v>2673</v>
      </c>
      <c r="F9547" t="s">
        <v>15</v>
      </c>
      <c r="G9547" s="2">
        <v>9700</v>
      </c>
      <c r="H9547" t="s">
        <v>16</v>
      </c>
      <c r="I9547">
        <v>1.6E-2</v>
      </c>
      <c r="J9547">
        <f t="shared" si="300"/>
        <v>155.20000000000002</v>
      </c>
      <c r="K9547">
        <v>0.28599999999999998</v>
      </c>
      <c r="L9547" s="1">
        <f t="shared" si="301"/>
        <v>2774.2</v>
      </c>
    </row>
    <row r="9548" spans="1:12" x14ac:dyDescent="0.25">
      <c r="A9548" t="s">
        <v>23068</v>
      </c>
      <c r="B9548" t="s">
        <v>23069</v>
      </c>
      <c r="C9548" t="s">
        <v>23070</v>
      </c>
      <c r="D9548">
        <v>875</v>
      </c>
      <c r="E9548" t="s">
        <v>2673</v>
      </c>
      <c r="F9548" t="s">
        <v>15</v>
      </c>
      <c r="G9548" s="2">
        <v>4795</v>
      </c>
      <c r="H9548" t="s">
        <v>16</v>
      </c>
      <c r="I9548">
        <v>0.42</v>
      </c>
      <c r="J9548">
        <f t="shared" si="300"/>
        <v>2013.8999999999999</v>
      </c>
      <c r="K9548">
        <v>0.57799999999999996</v>
      </c>
      <c r="L9548" s="1">
        <f t="shared" si="301"/>
        <v>2771.5099999999998</v>
      </c>
    </row>
    <row r="9549" spans="1:12" x14ac:dyDescent="0.25">
      <c r="A9549" t="s">
        <v>18275</v>
      </c>
      <c r="B9549" t="s">
        <v>18276</v>
      </c>
      <c r="C9549" t="s">
        <v>18277</v>
      </c>
      <c r="D9549">
        <v>875</v>
      </c>
      <c r="E9549" t="s">
        <v>2673</v>
      </c>
      <c r="F9549" t="s">
        <v>15</v>
      </c>
      <c r="G9549" s="2">
        <v>5750</v>
      </c>
      <c r="H9549" t="s">
        <v>16</v>
      </c>
      <c r="I9549">
        <v>0.222</v>
      </c>
      <c r="J9549">
        <f t="shared" si="300"/>
        <v>1276.5</v>
      </c>
      <c r="K9549">
        <v>0.48199999999999998</v>
      </c>
      <c r="L9549" s="1">
        <f t="shared" si="301"/>
        <v>2771.5</v>
      </c>
    </row>
    <row r="9550" spans="1:12" x14ac:dyDescent="0.25">
      <c r="A9550" t="s">
        <v>24625</v>
      </c>
      <c r="B9550" t="s">
        <v>24626</v>
      </c>
      <c r="C9550" t="s">
        <v>24590</v>
      </c>
      <c r="D9550">
        <v>875</v>
      </c>
      <c r="E9550" t="s">
        <v>2673</v>
      </c>
      <c r="F9550" t="s">
        <v>15</v>
      </c>
      <c r="G9550" s="2">
        <v>52000</v>
      </c>
      <c r="H9550" t="s">
        <v>16</v>
      </c>
      <c r="I9550">
        <v>8.6E-3</v>
      </c>
      <c r="J9550">
        <f t="shared" si="300"/>
        <v>447.2</v>
      </c>
      <c r="K9550">
        <v>5.3260000000000002E-2</v>
      </c>
      <c r="L9550" s="1">
        <f t="shared" si="301"/>
        <v>2769.52</v>
      </c>
    </row>
    <row r="9551" spans="1:12" x14ac:dyDescent="0.25">
      <c r="A9551" t="s">
        <v>24280</v>
      </c>
      <c r="B9551" t="s">
        <v>24281</v>
      </c>
      <c r="C9551" t="s">
        <v>15839</v>
      </c>
      <c r="D9551">
        <v>875</v>
      </c>
      <c r="E9551" t="s">
        <v>2673</v>
      </c>
      <c r="F9551" t="s">
        <v>15</v>
      </c>
      <c r="G9551" s="2">
        <v>81000</v>
      </c>
      <c r="H9551" t="s">
        <v>16</v>
      </c>
      <c r="I9551">
        <v>5.7200000000000003E-3</v>
      </c>
      <c r="J9551">
        <f t="shared" si="300"/>
        <v>463.32</v>
      </c>
      <c r="K9551">
        <v>3.4189999999999998E-2</v>
      </c>
      <c r="L9551" s="1">
        <f t="shared" si="301"/>
        <v>2769.39</v>
      </c>
    </row>
    <row r="9552" spans="1:12" x14ac:dyDescent="0.25">
      <c r="A9552" t="s">
        <v>19392</v>
      </c>
      <c r="B9552" t="s">
        <v>19393</v>
      </c>
      <c r="C9552" t="s">
        <v>19394</v>
      </c>
      <c r="D9552">
        <v>875</v>
      </c>
      <c r="E9552" t="s">
        <v>2673</v>
      </c>
      <c r="F9552" t="s">
        <v>15</v>
      </c>
      <c r="G9552" s="2">
        <v>3200</v>
      </c>
      <c r="H9552" t="s">
        <v>16</v>
      </c>
      <c r="I9552">
        <v>0.20599999999999999</v>
      </c>
      <c r="J9552">
        <f t="shared" si="300"/>
        <v>659.19999999999993</v>
      </c>
      <c r="K9552">
        <v>0.86499999999999999</v>
      </c>
      <c r="L9552" s="1">
        <f t="shared" si="301"/>
        <v>2768</v>
      </c>
    </row>
    <row r="9553" spans="1:12" x14ac:dyDescent="0.25">
      <c r="A9553" t="s">
        <v>21491</v>
      </c>
      <c r="B9553" t="s">
        <v>21492</v>
      </c>
      <c r="C9553" t="s">
        <v>16019</v>
      </c>
      <c r="D9553">
        <v>875</v>
      </c>
      <c r="E9553" t="s">
        <v>2673</v>
      </c>
      <c r="F9553" t="s">
        <v>15</v>
      </c>
      <c r="G9553" s="2">
        <v>6600</v>
      </c>
      <c r="H9553" t="s">
        <v>16</v>
      </c>
      <c r="I9553">
        <v>1E-3</v>
      </c>
      <c r="J9553">
        <f t="shared" si="300"/>
        <v>6.6000000000000005</v>
      </c>
      <c r="K9553">
        <v>0.41899999999999998</v>
      </c>
      <c r="L9553" s="1">
        <f t="shared" si="301"/>
        <v>2765.4</v>
      </c>
    </row>
    <row r="9554" spans="1:12" x14ac:dyDescent="0.25">
      <c r="A9554" t="s">
        <v>21886</v>
      </c>
      <c r="B9554" t="s">
        <v>21887</v>
      </c>
      <c r="C9554" t="s">
        <v>16034</v>
      </c>
      <c r="D9554">
        <v>875</v>
      </c>
      <c r="E9554" t="s">
        <v>2673</v>
      </c>
      <c r="F9554" t="s">
        <v>15</v>
      </c>
      <c r="G9554" s="2">
        <v>4185</v>
      </c>
      <c r="H9554" t="s">
        <v>16</v>
      </c>
      <c r="I9554">
        <v>0.15134</v>
      </c>
      <c r="J9554">
        <f t="shared" si="300"/>
        <v>633.35789999999997</v>
      </c>
      <c r="K9554">
        <v>0.66</v>
      </c>
      <c r="L9554" s="1">
        <f t="shared" si="301"/>
        <v>2762.1</v>
      </c>
    </row>
    <row r="9555" spans="1:12" x14ac:dyDescent="0.25">
      <c r="A9555" t="s">
        <v>16669</v>
      </c>
      <c r="B9555" t="s">
        <v>16670</v>
      </c>
      <c r="C9555" t="s">
        <v>16508</v>
      </c>
      <c r="D9555">
        <v>875</v>
      </c>
      <c r="E9555" t="s">
        <v>2673</v>
      </c>
      <c r="F9555" t="s">
        <v>15</v>
      </c>
      <c r="G9555" s="2">
        <v>25500</v>
      </c>
      <c r="H9555" t="s">
        <v>16</v>
      </c>
      <c r="I9555">
        <v>2.0289999999999999E-2</v>
      </c>
      <c r="J9555">
        <f t="shared" si="300"/>
        <v>517.39499999999998</v>
      </c>
      <c r="K9555">
        <v>0.10829</v>
      </c>
      <c r="L9555" s="1">
        <f t="shared" si="301"/>
        <v>2761.395</v>
      </c>
    </row>
    <row r="9556" spans="1:12" x14ac:dyDescent="0.25">
      <c r="A9556" t="s">
        <v>22329</v>
      </c>
      <c r="B9556" t="s">
        <v>22330</v>
      </c>
      <c r="C9556" t="s">
        <v>22331</v>
      </c>
      <c r="D9556">
        <v>875</v>
      </c>
      <c r="E9556" t="s">
        <v>2673</v>
      </c>
      <c r="F9556" t="s">
        <v>15</v>
      </c>
      <c r="G9556" s="2">
        <v>9100</v>
      </c>
      <c r="H9556" t="s">
        <v>16</v>
      </c>
      <c r="I9556">
        <v>0.157</v>
      </c>
      <c r="J9556">
        <f t="shared" si="300"/>
        <v>1428.7</v>
      </c>
      <c r="K9556">
        <v>0.30299999999999999</v>
      </c>
      <c r="L9556" s="1">
        <f t="shared" si="301"/>
        <v>2757.2999999999997</v>
      </c>
    </row>
    <row r="9557" spans="1:12" x14ac:dyDescent="0.25">
      <c r="A9557" t="s">
        <v>23877</v>
      </c>
      <c r="B9557" t="s">
        <v>23878</v>
      </c>
      <c r="C9557" t="s">
        <v>23851</v>
      </c>
      <c r="D9557">
        <v>875</v>
      </c>
      <c r="E9557" t="s">
        <v>2673</v>
      </c>
      <c r="F9557" t="s">
        <v>15</v>
      </c>
      <c r="G9557" s="2">
        <v>125300</v>
      </c>
      <c r="H9557" t="s">
        <v>16</v>
      </c>
      <c r="I9557">
        <v>3.3500000000000001E-3</v>
      </c>
      <c r="J9557">
        <f t="shared" si="300"/>
        <v>419.755</v>
      </c>
      <c r="K9557">
        <v>2.1999999999999999E-2</v>
      </c>
      <c r="L9557" s="1">
        <f t="shared" si="301"/>
        <v>2756.6</v>
      </c>
    </row>
    <row r="9558" spans="1:12" x14ac:dyDescent="0.25">
      <c r="A9558" t="s">
        <v>20743</v>
      </c>
      <c r="B9558" t="s">
        <v>20744</v>
      </c>
      <c r="C9558" t="s">
        <v>20745</v>
      </c>
      <c r="D9558">
        <v>875</v>
      </c>
      <c r="E9558" t="s">
        <v>2673</v>
      </c>
      <c r="F9558" t="s">
        <v>15</v>
      </c>
      <c r="G9558" s="2">
        <v>3510</v>
      </c>
      <c r="H9558" t="s">
        <v>16</v>
      </c>
      <c r="I9558">
        <v>0.05</v>
      </c>
      <c r="J9558">
        <f t="shared" si="300"/>
        <v>175.5</v>
      </c>
      <c r="K9558">
        <v>0.78527000000000002</v>
      </c>
      <c r="L9558" s="1">
        <f t="shared" si="301"/>
        <v>2756.2977000000001</v>
      </c>
    </row>
    <row r="9559" spans="1:12" x14ac:dyDescent="0.25">
      <c r="A9559" t="s">
        <v>21075</v>
      </c>
      <c r="B9559" t="s">
        <v>21076</v>
      </c>
      <c r="C9559" t="s">
        <v>17231</v>
      </c>
      <c r="D9559">
        <v>875</v>
      </c>
      <c r="E9559" t="s">
        <v>2673</v>
      </c>
      <c r="F9559" t="s">
        <v>15</v>
      </c>
      <c r="G9559" s="2">
        <v>8400</v>
      </c>
      <c r="H9559" t="s">
        <v>16</v>
      </c>
      <c r="I9559">
        <v>3.7190000000000001E-2</v>
      </c>
      <c r="J9559">
        <f t="shared" si="300"/>
        <v>312.39600000000002</v>
      </c>
      <c r="K9559">
        <v>0.32812999999999998</v>
      </c>
      <c r="L9559" s="1">
        <f t="shared" si="301"/>
        <v>2756.2919999999999</v>
      </c>
    </row>
    <row r="9560" spans="1:12" x14ac:dyDescent="0.25">
      <c r="A9560" t="s">
        <v>21632</v>
      </c>
      <c r="B9560" t="s">
        <v>21633</v>
      </c>
      <c r="C9560" t="s">
        <v>16151</v>
      </c>
      <c r="D9560">
        <v>875</v>
      </c>
      <c r="E9560" t="s">
        <v>2673</v>
      </c>
      <c r="F9560" t="s">
        <v>15</v>
      </c>
      <c r="G9560" s="2">
        <v>92000</v>
      </c>
      <c r="H9560" t="s">
        <v>16</v>
      </c>
      <c r="I9560">
        <v>2E-3</v>
      </c>
      <c r="J9560">
        <f t="shared" si="300"/>
        <v>184</v>
      </c>
      <c r="K9560">
        <v>2.9950000000000001E-2</v>
      </c>
      <c r="L9560" s="1">
        <f t="shared" si="301"/>
        <v>2755.4</v>
      </c>
    </row>
    <row r="9561" spans="1:12" x14ac:dyDescent="0.25">
      <c r="A9561" t="s">
        <v>16364</v>
      </c>
      <c r="B9561" t="s">
        <v>16365</v>
      </c>
      <c r="C9561" t="s">
        <v>16366</v>
      </c>
      <c r="D9561">
        <v>875</v>
      </c>
      <c r="E9561" t="s">
        <v>2673</v>
      </c>
      <c r="F9561" t="s">
        <v>15</v>
      </c>
      <c r="G9561" s="2">
        <v>4812</v>
      </c>
      <c r="H9561" t="s">
        <v>16</v>
      </c>
      <c r="I9561">
        <v>0.11941</v>
      </c>
      <c r="J9561">
        <f t="shared" si="300"/>
        <v>574.60091999999997</v>
      </c>
      <c r="K9561">
        <v>0.57191999999999998</v>
      </c>
      <c r="L9561" s="1">
        <f t="shared" si="301"/>
        <v>2752.0790400000001</v>
      </c>
    </row>
    <row r="9562" spans="1:12" x14ac:dyDescent="0.25">
      <c r="A9562" t="s">
        <v>20537</v>
      </c>
      <c r="B9562" t="s">
        <v>20538</v>
      </c>
      <c r="C9562" t="s">
        <v>16106</v>
      </c>
      <c r="D9562">
        <v>875</v>
      </c>
      <c r="E9562" t="s">
        <v>2673</v>
      </c>
      <c r="F9562" t="s">
        <v>15</v>
      </c>
      <c r="G9562" s="2">
        <v>72400</v>
      </c>
      <c r="H9562" t="s">
        <v>16</v>
      </c>
      <c r="I9562">
        <v>2.5000000000000001E-3</v>
      </c>
      <c r="J9562">
        <f t="shared" si="300"/>
        <v>181</v>
      </c>
      <c r="K9562">
        <v>3.7940000000000002E-2</v>
      </c>
      <c r="L9562" s="1">
        <f t="shared" si="301"/>
        <v>2746.8560000000002</v>
      </c>
    </row>
    <row r="9563" spans="1:12" x14ac:dyDescent="0.25">
      <c r="A9563" t="s">
        <v>24112</v>
      </c>
      <c r="B9563" t="s">
        <v>24111</v>
      </c>
      <c r="C9563" t="s">
        <v>24107</v>
      </c>
      <c r="D9563">
        <v>875</v>
      </c>
      <c r="E9563" t="s">
        <v>2673</v>
      </c>
      <c r="F9563" t="s">
        <v>15</v>
      </c>
      <c r="G9563" s="2">
        <v>21000</v>
      </c>
      <c r="H9563" t="s">
        <v>16</v>
      </c>
      <c r="I9563">
        <v>1.115E-2</v>
      </c>
      <c r="J9563">
        <f t="shared" si="300"/>
        <v>234.15</v>
      </c>
      <c r="K9563">
        <v>0.13072</v>
      </c>
      <c r="L9563" s="1">
        <f t="shared" si="301"/>
        <v>2745.12</v>
      </c>
    </row>
    <row r="9564" spans="1:12" x14ac:dyDescent="0.25">
      <c r="A9564" t="s">
        <v>16161</v>
      </c>
      <c r="B9564" t="s">
        <v>16162</v>
      </c>
      <c r="C9564" t="s">
        <v>16163</v>
      </c>
      <c r="D9564">
        <v>875</v>
      </c>
      <c r="E9564" t="s">
        <v>2673</v>
      </c>
      <c r="F9564" t="s">
        <v>15</v>
      </c>
      <c r="G9564" s="2">
        <v>3001</v>
      </c>
      <c r="H9564" t="s">
        <v>16</v>
      </c>
      <c r="I9564">
        <v>3.7999999999999999E-2</v>
      </c>
      <c r="J9564">
        <f t="shared" si="300"/>
        <v>114.038</v>
      </c>
      <c r="K9564">
        <v>0.91447000000000001</v>
      </c>
      <c r="L9564" s="1">
        <f t="shared" si="301"/>
        <v>2744.32447</v>
      </c>
    </row>
    <row r="9565" spans="1:12" x14ac:dyDescent="0.25">
      <c r="A9565" t="s">
        <v>23873</v>
      </c>
      <c r="B9565" t="s">
        <v>23874</v>
      </c>
      <c r="C9565" t="s">
        <v>23851</v>
      </c>
      <c r="D9565">
        <v>875</v>
      </c>
      <c r="E9565" t="s">
        <v>2673</v>
      </c>
      <c r="F9565" t="s">
        <v>15</v>
      </c>
      <c r="G9565" s="2">
        <v>124740</v>
      </c>
      <c r="H9565" t="s">
        <v>16</v>
      </c>
      <c r="I9565">
        <v>3.3500000000000001E-3</v>
      </c>
      <c r="J9565">
        <f t="shared" si="300"/>
        <v>417.87900000000002</v>
      </c>
      <c r="K9565">
        <v>2.1999999999999999E-2</v>
      </c>
      <c r="L9565" s="1">
        <f t="shared" si="301"/>
        <v>2744.2799999999997</v>
      </c>
    </row>
    <row r="9566" spans="1:12" x14ac:dyDescent="0.25">
      <c r="A9566" t="s">
        <v>24496</v>
      </c>
      <c r="B9566" t="s">
        <v>24497</v>
      </c>
      <c r="C9566" t="s">
        <v>24064</v>
      </c>
      <c r="D9566">
        <v>875</v>
      </c>
      <c r="E9566" t="s">
        <v>2673</v>
      </c>
      <c r="F9566" t="s">
        <v>15</v>
      </c>
      <c r="G9566" s="2">
        <v>51123</v>
      </c>
      <c r="H9566" t="s">
        <v>16</v>
      </c>
      <c r="I9566">
        <v>4.2199999999999998E-3</v>
      </c>
      <c r="J9566">
        <f t="shared" si="300"/>
        <v>215.73905999999999</v>
      </c>
      <c r="K9566">
        <v>5.3670000000000002E-2</v>
      </c>
      <c r="L9566" s="1">
        <f t="shared" si="301"/>
        <v>2743.7714100000003</v>
      </c>
    </row>
    <row r="9567" spans="1:12" x14ac:dyDescent="0.25">
      <c r="A9567" t="s">
        <v>12171</v>
      </c>
      <c r="B9567" t="s">
        <v>12172</v>
      </c>
      <c r="C9567" t="s">
        <v>12173</v>
      </c>
      <c r="D9567">
        <v>875</v>
      </c>
      <c r="E9567" t="s">
        <v>2673</v>
      </c>
      <c r="F9567" t="s">
        <v>15</v>
      </c>
      <c r="G9567">
        <v>400</v>
      </c>
      <c r="H9567" t="s">
        <v>16</v>
      </c>
      <c r="I9567">
        <v>0.78500000000000003</v>
      </c>
      <c r="J9567">
        <f t="shared" si="300"/>
        <v>314</v>
      </c>
      <c r="K9567">
        <v>6.85</v>
      </c>
      <c r="L9567" s="1">
        <f t="shared" si="301"/>
        <v>2740</v>
      </c>
    </row>
    <row r="9568" spans="1:12" x14ac:dyDescent="0.25">
      <c r="A9568" t="s">
        <v>23331</v>
      </c>
      <c r="B9568" t="s">
        <v>23332</v>
      </c>
      <c r="C9568" t="s">
        <v>23333</v>
      </c>
      <c r="D9568">
        <v>875</v>
      </c>
      <c r="E9568" t="s">
        <v>2673</v>
      </c>
      <c r="F9568" t="s">
        <v>15</v>
      </c>
      <c r="G9568" s="2">
        <v>38898</v>
      </c>
      <c r="H9568" t="s">
        <v>16</v>
      </c>
      <c r="I9568">
        <v>5.13E-3</v>
      </c>
      <c r="J9568">
        <f t="shared" si="300"/>
        <v>199.54674</v>
      </c>
      <c r="K9568">
        <v>7.0309999999999997E-2</v>
      </c>
      <c r="L9568" s="1">
        <f t="shared" si="301"/>
        <v>2734.9183800000001</v>
      </c>
    </row>
    <row r="9569" spans="1:12" x14ac:dyDescent="0.25">
      <c r="A9569" t="s">
        <v>24874</v>
      </c>
      <c r="B9569" t="s">
        <v>24875</v>
      </c>
      <c r="C9569" t="s">
        <v>24876</v>
      </c>
      <c r="D9569">
        <v>875</v>
      </c>
      <c r="E9569" t="s">
        <v>2673</v>
      </c>
      <c r="F9569" t="s">
        <v>15</v>
      </c>
      <c r="G9569" s="2">
        <v>8700</v>
      </c>
      <c r="H9569" t="s">
        <v>16</v>
      </c>
      <c r="I9569">
        <v>9.1999999999999998E-2</v>
      </c>
      <c r="J9569">
        <f t="shared" si="300"/>
        <v>800.4</v>
      </c>
      <c r="K9569">
        <v>0.314</v>
      </c>
      <c r="L9569" s="1">
        <f t="shared" si="301"/>
        <v>2731.8</v>
      </c>
    </row>
    <row r="9570" spans="1:12" x14ac:dyDescent="0.25">
      <c r="A9570" t="s">
        <v>24070</v>
      </c>
      <c r="B9570" t="s">
        <v>24071</v>
      </c>
      <c r="C9570" t="s">
        <v>15839</v>
      </c>
      <c r="D9570">
        <v>875</v>
      </c>
      <c r="E9570" t="s">
        <v>2673</v>
      </c>
      <c r="F9570" t="s">
        <v>15</v>
      </c>
      <c r="G9570" s="2">
        <v>74123</v>
      </c>
      <c r="H9570" t="s">
        <v>16</v>
      </c>
      <c r="I9570">
        <v>3.5100000000000001E-3</v>
      </c>
      <c r="J9570">
        <f t="shared" ref="J9570:J9633" si="302">G9570*I9570</f>
        <v>260.17173000000003</v>
      </c>
      <c r="K9570">
        <v>3.6850000000000001E-2</v>
      </c>
      <c r="L9570" s="1">
        <f t="shared" ref="L9570:L9633" si="303">G9570*K9570</f>
        <v>2731.43255</v>
      </c>
    </row>
    <row r="9571" spans="1:12" x14ac:dyDescent="0.25">
      <c r="A9571" t="s">
        <v>23413</v>
      </c>
      <c r="B9571" t="s">
        <v>23414</v>
      </c>
      <c r="C9571" t="s">
        <v>23415</v>
      </c>
      <c r="D9571">
        <v>875</v>
      </c>
      <c r="E9571" t="s">
        <v>2673</v>
      </c>
      <c r="F9571" t="s">
        <v>15</v>
      </c>
      <c r="G9571" s="2">
        <v>21305</v>
      </c>
      <c r="H9571" t="s">
        <v>16</v>
      </c>
      <c r="I9571">
        <v>7.2999999999999995E-2</v>
      </c>
      <c r="J9571">
        <f t="shared" si="302"/>
        <v>1555.2649999999999</v>
      </c>
      <c r="K9571">
        <v>0.128</v>
      </c>
      <c r="L9571" s="1">
        <f t="shared" si="303"/>
        <v>2727.04</v>
      </c>
    </row>
    <row r="9572" spans="1:12" x14ac:dyDescent="0.25">
      <c r="A9572" t="s">
        <v>16576</v>
      </c>
      <c r="B9572" t="s">
        <v>16577</v>
      </c>
      <c r="C9572" t="s">
        <v>16070</v>
      </c>
      <c r="D9572">
        <v>875</v>
      </c>
      <c r="E9572" t="s">
        <v>2673</v>
      </c>
      <c r="F9572" t="s">
        <v>15</v>
      </c>
      <c r="G9572" s="2">
        <v>8650</v>
      </c>
      <c r="H9572" t="s">
        <v>16</v>
      </c>
      <c r="I9572">
        <v>0.30499999999999999</v>
      </c>
      <c r="J9572">
        <f t="shared" si="302"/>
        <v>2638.25</v>
      </c>
      <c r="K9572">
        <v>0.315</v>
      </c>
      <c r="L9572" s="1">
        <f t="shared" si="303"/>
        <v>2724.75</v>
      </c>
    </row>
    <row r="9573" spans="1:12" x14ac:dyDescent="0.25">
      <c r="A9573" t="s">
        <v>24288</v>
      </c>
      <c r="B9573" t="s">
        <v>24289</v>
      </c>
      <c r="C9573" t="s">
        <v>15839</v>
      </c>
      <c r="D9573">
        <v>875</v>
      </c>
      <c r="E9573" t="s">
        <v>2673</v>
      </c>
      <c r="F9573" t="s">
        <v>15</v>
      </c>
      <c r="G9573" s="2">
        <v>79355</v>
      </c>
      <c r="H9573" t="s">
        <v>16</v>
      </c>
      <c r="I9573">
        <v>5.7200000000000003E-3</v>
      </c>
      <c r="J9573">
        <f t="shared" si="302"/>
        <v>453.91060000000004</v>
      </c>
      <c r="K9573">
        <v>3.4329999999999999E-2</v>
      </c>
      <c r="L9573" s="1">
        <f t="shared" si="303"/>
        <v>2724.2571499999999</v>
      </c>
    </row>
    <row r="9574" spans="1:12" x14ac:dyDescent="0.25">
      <c r="A9574" t="s">
        <v>17075</v>
      </c>
      <c r="B9574" t="s">
        <v>17076</v>
      </c>
      <c r="C9574" t="s">
        <v>17077</v>
      </c>
      <c r="D9574">
        <v>875</v>
      </c>
      <c r="E9574" t="s">
        <v>2673</v>
      </c>
      <c r="F9574" t="s">
        <v>15</v>
      </c>
      <c r="G9574" s="2">
        <v>7715</v>
      </c>
      <c r="H9574" t="s">
        <v>16</v>
      </c>
      <c r="I9574">
        <v>0.25969999999999999</v>
      </c>
      <c r="J9574">
        <f t="shared" si="302"/>
        <v>2003.5854999999999</v>
      </c>
      <c r="K9574">
        <v>0.35299999999999998</v>
      </c>
      <c r="L9574" s="1">
        <f t="shared" si="303"/>
        <v>2723.395</v>
      </c>
    </row>
    <row r="9575" spans="1:12" x14ac:dyDescent="0.25">
      <c r="A9575" t="s">
        <v>16520</v>
      </c>
      <c r="B9575" t="s">
        <v>16521</v>
      </c>
      <c r="C9575" t="s">
        <v>16515</v>
      </c>
      <c r="D9575">
        <v>875</v>
      </c>
      <c r="E9575" t="s">
        <v>2673</v>
      </c>
      <c r="F9575" t="s">
        <v>15</v>
      </c>
      <c r="G9575" s="2">
        <v>9203</v>
      </c>
      <c r="H9575" t="s">
        <v>16</v>
      </c>
      <c r="I9575">
        <v>2.5909999999999999E-2</v>
      </c>
      <c r="J9575">
        <f t="shared" si="302"/>
        <v>238.44972999999999</v>
      </c>
      <c r="K9575">
        <v>0.29499999999999998</v>
      </c>
      <c r="L9575" s="1">
        <f t="shared" si="303"/>
        <v>2714.8849999999998</v>
      </c>
    </row>
    <row r="9576" spans="1:12" x14ac:dyDescent="0.25">
      <c r="A9576" t="s">
        <v>19505</v>
      </c>
      <c r="B9576" t="s">
        <v>19506</v>
      </c>
      <c r="C9576" t="s">
        <v>16106</v>
      </c>
      <c r="D9576">
        <v>875</v>
      </c>
      <c r="E9576" t="s">
        <v>2673</v>
      </c>
      <c r="F9576" t="s">
        <v>15</v>
      </c>
      <c r="G9576" s="2">
        <v>83325</v>
      </c>
      <c r="H9576" t="s">
        <v>16</v>
      </c>
      <c r="I9576">
        <v>2.3E-3</v>
      </c>
      <c r="J9576">
        <f t="shared" si="302"/>
        <v>191.64750000000001</v>
      </c>
      <c r="K9576">
        <v>3.2559999999999999E-2</v>
      </c>
      <c r="L9576" s="1">
        <f t="shared" si="303"/>
        <v>2713.0619999999999</v>
      </c>
    </row>
    <row r="9577" spans="1:12" x14ac:dyDescent="0.25">
      <c r="A9577" t="s">
        <v>24278</v>
      </c>
      <c r="B9577" t="s">
        <v>24279</v>
      </c>
      <c r="C9577" t="s">
        <v>15777</v>
      </c>
      <c r="D9577">
        <v>875</v>
      </c>
      <c r="E9577" t="s">
        <v>2673</v>
      </c>
      <c r="F9577" t="s">
        <v>15</v>
      </c>
      <c r="G9577" s="2">
        <v>31123</v>
      </c>
      <c r="H9577" t="s">
        <v>16</v>
      </c>
      <c r="I9577">
        <v>5.13E-3</v>
      </c>
      <c r="J9577">
        <f t="shared" si="302"/>
        <v>159.66099</v>
      </c>
      <c r="K9577">
        <v>8.7169999999999997E-2</v>
      </c>
      <c r="L9577" s="1">
        <f t="shared" si="303"/>
        <v>2712.9919099999997</v>
      </c>
    </row>
    <row r="9578" spans="1:12" x14ac:dyDescent="0.25">
      <c r="A9578" t="s">
        <v>16837</v>
      </c>
      <c r="B9578" t="s">
        <v>16838</v>
      </c>
      <c r="C9578" t="s">
        <v>16834</v>
      </c>
      <c r="D9578">
        <v>875</v>
      </c>
      <c r="E9578" t="s">
        <v>2673</v>
      </c>
      <c r="F9578" t="s">
        <v>15</v>
      </c>
      <c r="G9578" s="2">
        <v>2245</v>
      </c>
      <c r="H9578" t="s">
        <v>16</v>
      </c>
      <c r="I9578">
        <v>7.4999999999999997E-2</v>
      </c>
      <c r="J9578">
        <f t="shared" si="302"/>
        <v>168.375</v>
      </c>
      <c r="K9578">
        <v>1.2067399999999999</v>
      </c>
      <c r="L9578" s="1">
        <f t="shared" si="303"/>
        <v>2709.1313</v>
      </c>
    </row>
    <row r="9579" spans="1:12" x14ac:dyDescent="0.25">
      <c r="A9579" t="s">
        <v>23458</v>
      </c>
      <c r="B9579" t="s">
        <v>23459</v>
      </c>
      <c r="C9579" t="s">
        <v>23460</v>
      </c>
      <c r="D9579">
        <v>875</v>
      </c>
      <c r="E9579" t="s">
        <v>2673</v>
      </c>
      <c r="F9579" t="s">
        <v>15</v>
      </c>
      <c r="G9579" s="2">
        <v>95123</v>
      </c>
      <c r="H9579" t="s">
        <v>16</v>
      </c>
      <c r="I9579">
        <v>3.3E-3</v>
      </c>
      <c r="J9579">
        <f t="shared" si="302"/>
        <v>313.90589999999997</v>
      </c>
      <c r="K9579">
        <v>2.8459999999999999E-2</v>
      </c>
      <c r="L9579" s="1">
        <f t="shared" si="303"/>
        <v>2707.2005799999997</v>
      </c>
    </row>
    <row r="9580" spans="1:12" x14ac:dyDescent="0.25">
      <c r="A9580" t="s">
        <v>24342</v>
      </c>
      <c r="B9580" t="s">
        <v>24343</v>
      </c>
      <c r="C9580" t="s">
        <v>24143</v>
      </c>
      <c r="D9580">
        <v>875</v>
      </c>
      <c r="E9580" t="s">
        <v>2673</v>
      </c>
      <c r="F9580" t="s">
        <v>15</v>
      </c>
      <c r="G9580" s="2">
        <v>8300</v>
      </c>
      <c r="H9580" t="s">
        <v>16</v>
      </c>
      <c r="I9580">
        <v>0.107</v>
      </c>
      <c r="J9580">
        <f t="shared" si="302"/>
        <v>888.1</v>
      </c>
      <c r="K9580">
        <v>0.3256</v>
      </c>
      <c r="L9580" s="1">
        <f t="shared" si="303"/>
        <v>2702.48</v>
      </c>
    </row>
    <row r="9581" spans="1:12" x14ac:dyDescent="0.25">
      <c r="A9581" t="s">
        <v>23727</v>
      </c>
      <c r="B9581" t="s">
        <v>23728</v>
      </c>
      <c r="C9581" t="s">
        <v>23729</v>
      </c>
      <c r="D9581">
        <v>875</v>
      </c>
      <c r="E9581" t="s">
        <v>2673</v>
      </c>
      <c r="F9581" t="s">
        <v>15</v>
      </c>
      <c r="G9581" s="2">
        <v>106000</v>
      </c>
      <c r="H9581" t="s">
        <v>16</v>
      </c>
      <c r="I9581">
        <v>3.0000000000000001E-3</v>
      </c>
      <c r="J9581">
        <f t="shared" si="302"/>
        <v>318</v>
      </c>
      <c r="K9581">
        <v>2.5479999999999999E-2</v>
      </c>
      <c r="L9581" s="1">
        <f t="shared" si="303"/>
        <v>2700.88</v>
      </c>
    </row>
    <row r="9582" spans="1:12" x14ac:dyDescent="0.25">
      <c r="A9582" t="s">
        <v>16528</v>
      </c>
      <c r="B9582" t="s">
        <v>16529</v>
      </c>
      <c r="C9582" t="s">
        <v>16530</v>
      </c>
      <c r="D9582">
        <v>875</v>
      </c>
      <c r="E9582" t="s">
        <v>2673</v>
      </c>
      <c r="F9582" t="s">
        <v>15</v>
      </c>
      <c r="G9582" s="2">
        <v>3020</v>
      </c>
      <c r="H9582" t="s">
        <v>16</v>
      </c>
      <c r="I9582">
        <v>0.19750000000000001</v>
      </c>
      <c r="J9582">
        <f t="shared" si="302"/>
        <v>596.45000000000005</v>
      </c>
      <c r="K9582">
        <v>0.89429999999999998</v>
      </c>
      <c r="L9582" s="1">
        <f t="shared" si="303"/>
        <v>2700.7860000000001</v>
      </c>
    </row>
    <row r="9583" spans="1:12" x14ac:dyDescent="0.25">
      <c r="A9583" t="s">
        <v>16352</v>
      </c>
      <c r="B9583" t="s">
        <v>16353</v>
      </c>
      <c r="C9583" t="s">
        <v>16034</v>
      </c>
      <c r="D9583">
        <v>875</v>
      </c>
      <c r="E9583" t="s">
        <v>2673</v>
      </c>
      <c r="F9583" t="s">
        <v>15</v>
      </c>
      <c r="G9583" s="2">
        <v>3620</v>
      </c>
      <c r="H9583" t="s">
        <v>16</v>
      </c>
      <c r="I9583">
        <v>0.14102999999999999</v>
      </c>
      <c r="J9583">
        <f t="shared" si="302"/>
        <v>510.52859999999998</v>
      </c>
      <c r="K9583">
        <v>0.746</v>
      </c>
      <c r="L9583" s="1">
        <f t="shared" si="303"/>
        <v>2700.52</v>
      </c>
    </row>
    <row r="9584" spans="1:12" x14ac:dyDescent="0.25">
      <c r="A9584" t="s">
        <v>19005</v>
      </c>
      <c r="B9584" t="s">
        <v>19006</v>
      </c>
      <c r="C9584" t="s">
        <v>19007</v>
      </c>
      <c r="D9584">
        <v>875</v>
      </c>
      <c r="E9584" t="s">
        <v>2673</v>
      </c>
      <c r="F9584" t="s">
        <v>15</v>
      </c>
      <c r="G9584" s="2">
        <v>4406</v>
      </c>
      <c r="H9584" t="s">
        <v>16</v>
      </c>
      <c r="I9584">
        <v>0.11941</v>
      </c>
      <c r="J9584">
        <f t="shared" si="302"/>
        <v>526.12045999999998</v>
      </c>
      <c r="K9584">
        <v>0.61194999999999999</v>
      </c>
      <c r="L9584" s="1">
        <f t="shared" si="303"/>
        <v>2696.2516999999998</v>
      </c>
    </row>
    <row r="9585" spans="1:12" x14ac:dyDescent="0.25">
      <c r="A9585" t="s">
        <v>18653</v>
      </c>
      <c r="B9585" t="s">
        <v>18654</v>
      </c>
      <c r="C9585" t="s">
        <v>16912</v>
      </c>
      <c r="D9585">
        <v>875</v>
      </c>
      <c r="E9585" t="s">
        <v>2673</v>
      </c>
      <c r="F9585" t="s">
        <v>15</v>
      </c>
      <c r="G9585" s="2">
        <v>12735</v>
      </c>
      <c r="H9585" t="s">
        <v>16</v>
      </c>
      <c r="I9585">
        <v>2.5559999999999999E-2</v>
      </c>
      <c r="J9585">
        <f t="shared" si="302"/>
        <v>325.50659999999999</v>
      </c>
      <c r="K9585">
        <v>0.2117</v>
      </c>
      <c r="L9585" s="1">
        <f t="shared" si="303"/>
        <v>2695.9994999999999</v>
      </c>
    </row>
    <row r="9586" spans="1:12" x14ac:dyDescent="0.25">
      <c r="A9586" t="s">
        <v>19329</v>
      </c>
      <c r="B9586" t="s">
        <v>19330</v>
      </c>
      <c r="C9586" t="s">
        <v>19328</v>
      </c>
      <c r="D9586">
        <v>875</v>
      </c>
      <c r="E9586" t="s">
        <v>2673</v>
      </c>
      <c r="F9586" t="s">
        <v>15</v>
      </c>
      <c r="G9586" s="2">
        <v>5400</v>
      </c>
      <c r="H9586" t="s">
        <v>16</v>
      </c>
      <c r="I9586">
        <v>0.06</v>
      </c>
      <c r="J9586">
        <f t="shared" si="302"/>
        <v>324</v>
      </c>
      <c r="K9586">
        <v>0.499</v>
      </c>
      <c r="L9586" s="1">
        <f t="shared" si="303"/>
        <v>2694.6</v>
      </c>
    </row>
    <row r="9587" spans="1:12" x14ac:dyDescent="0.25">
      <c r="A9587" t="s">
        <v>19598</v>
      </c>
      <c r="B9587" t="s">
        <v>19599</v>
      </c>
      <c r="C9587" t="s">
        <v>19593</v>
      </c>
      <c r="D9587">
        <v>875</v>
      </c>
      <c r="E9587" t="s">
        <v>2673</v>
      </c>
      <c r="F9587" t="s">
        <v>15</v>
      </c>
      <c r="G9587" s="2">
        <v>2732</v>
      </c>
      <c r="H9587" t="s">
        <v>16</v>
      </c>
      <c r="I9587">
        <v>5.8999999999999997E-2</v>
      </c>
      <c r="J9587">
        <f t="shared" si="302"/>
        <v>161.18799999999999</v>
      </c>
      <c r="K9587">
        <v>0.98302999999999996</v>
      </c>
      <c r="L9587" s="1">
        <f t="shared" si="303"/>
        <v>2685.63796</v>
      </c>
    </row>
    <row r="9588" spans="1:12" x14ac:dyDescent="0.25">
      <c r="A9588" t="s">
        <v>17191</v>
      </c>
      <c r="B9588" t="s">
        <v>17192</v>
      </c>
      <c r="C9588" t="s">
        <v>16641</v>
      </c>
      <c r="D9588">
        <v>875</v>
      </c>
      <c r="E9588" t="s">
        <v>2673</v>
      </c>
      <c r="F9588" t="s">
        <v>15</v>
      </c>
      <c r="G9588" s="2">
        <v>7444</v>
      </c>
      <c r="H9588" t="s">
        <v>16</v>
      </c>
      <c r="I9588">
        <v>1.9300000000000001E-2</v>
      </c>
      <c r="J9588">
        <f t="shared" si="302"/>
        <v>143.66920000000002</v>
      </c>
      <c r="K9588">
        <v>0.36036000000000001</v>
      </c>
      <c r="L9588" s="1">
        <f t="shared" si="303"/>
        <v>2682.5198399999999</v>
      </c>
    </row>
    <row r="9589" spans="1:12" x14ac:dyDescent="0.25">
      <c r="A9589" t="s">
        <v>18869</v>
      </c>
      <c r="B9589" t="s">
        <v>18870</v>
      </c>
      <c r="C9589" t="s">
        <v>16912</v>
      </c>
      <c r="D9589">
        <v>875</v>
      </c>
      <c r="E9589" t="s">
        <v>2673</v>
      </c>
      <c r="F9589" t="s">
        <v>15</v>
      </c>
      <c r="G9589" s="2">
        <v>7500</v>
      </c>
      <c r="H9589" t="s">
        <v>16</v>
      </c>
      <c r="I9589">
        <v>1.9E-2</v>
      </c>
      <c r="J9589">
        <f t="shared" si="302"/>
        <v>142.5</v>
      </c>
      <c r="K9589">
        <v>0.35599999999999998</v>
      </c>
      <c r="L9589" s="1">
        <f t="shared" si="303"/>
        <v>2670</v>
      </c>
    </row>
    <row r="9590" spans="1:12" x14ac:dyDescent="0.25">
      <c r="A9590" t="s">
        <v>20453</v>
      </c>
      <c r="B9590" t="s">
        <v>20454</v>
      </c>
      <c r="C9590" t="s">
        <v>20441</v>
      </c>
      <c r="D9590">
        <v>875</v>
      </c>
      <c r="E9590" t="s">
        <v>2673</v>
      </c>
      <c r="F9590" t="s">
        <v>15</v>
      </c>
      <c r="G9590" s="2">
        <v>28123</v>
      </c>
      <c r="H9590" t="s">
        <v>16</v>
      </c>
      <c r="I9590">
        <v>9.4999999999999998E-3</v>
      </c>
      <c r="J9590">
        <f t="shared" si="302"/>
        <v>267.16849999999999</v>
      </c>
      <c r="K9590">
        <v>9.486E-2</v>
      </c>
      <c r="L9590" s="1">
        <f t="shared" si="303"/>
        <v>2667.7477800000001</v>
      </c>
    </row>
    <row r="9591" spans="1:12" x14ac:dyDescent="0.25">
      <c r="A9591" t="s">
        <v>23618</v>
      </c>
      <c r="B9591" t="s">
        <v>23619</v>
      </c>
      <c r="C9591" t="s">
        <v>23620</v>
      </c>
      <c r="D9591">
        <v>875</v>
      </c>
      <c r="E9591" t="s">
        <v>2673</v>
      </c>
      <c r="F9591" t="s">
        <v>15</v>
      </c>
      <c r="G9591" s="2">
        <v>11550</v>
      </c>
      <c r="H9591" t="s">
        <v>16</v>
      </c>
      <c r="I9591">
        <v>5.8999999999999997E-2</v>
      </c>
      <c r="J9591">
        <f t="shared" si="302"/>
        <v>681.44999999999993</v>
      </c>
      <c r="K9591">
        <v>0.23</v>
      </c>
      <c r="L9591" s="1">
        <f t="shared" si="303"/>
        <v>2656.5</v>
      </c>
    </row>
    <row r="9592" spans="1:12" x14ac:dyDescent="0.25">
      <c r="A9592" t="s">
        <v>19218</v>
      </c>
      <c r="B9592" t="s">
        <v>19219</v>
      </c>
      <c r="C9592" t="s">
        <v>19220</v>
      </c>
      <c r="D9592">
        <v>875</v>
      </c>
      <c r="E9592" t="s">
        <v>2673</v>
      </c>
      <c r="F9592" t="s">
        <v>15</v>
      </c>
      <c r="G9592" s="2">
        <v>3895</v>
      </c>
      <c r="H9592" t="s">
        <v>16</v>
      </c>
      <c r="I9592">
        <v>6.8000000000000005E-2</v>
      </c>
      <c r="J9592">
        <f t="shared" si="302"/>
        <v>264.86</v>
      </c>
      <c r="K9592">
        <v>0.68200000000000005</v>
      </c>
      <c r="L9592" s="1">
        <f t="shared" si="303"/>
        <v>2656.3900000000003</v>
      </c>
    </row>
    <row r="9593" spans="1:12" x14ac:dyDescent="0.25">
      <c r="A9593" t="s">
        <v>17481</v>
      </c>
      <c r="B9593" t="s">
        <v>17482</v>
      </c>
      <c r="C9593" t="s">
        <v>16912</v>
      </c>
      <c r="D9593">
        <v>875</v>
      </c>
      <c r="E9593" t="s">
        <v>2673</v>
      </c>
      <c r="F9593" t="s">
        <v>15</v>
      </c>
      <c r="G9593" s="2">
        <v>17646</v>
      </c>
      <c r="H9593" t="s">
        <v>16</v>
      </c>
      <c r="I9593">
        <v>1.9480000000000001E-2</v>
      </c>
      <c r="J9593">
        <f t="shared" si="302"/>
        <v>343.74408</v>
      </c>
      <c r="K9593">
        <v>0.15039</v>
      </c>
      <c r="L9593" s="1">
        <f t="shared" si="303"/>
        <v>2653.7819399999998</v>
      </c>
    </row>
    <row r="9594" spans="1:12" x14ac:dyDescent="0.25">
      <c r="A9594" t="s">
        <v>24388</v>
      </c>
      <c r="B9594" t="s">
        <v>24389</v>
      </c>
      <c r="C9594" t="s">
        <v>24390</v>
      </c>
      <c r="D9594">
        <v>875</v>
      </c>
      <c r="E9594" t="s">
        <v>2673</v>
      </c>
      <c r="F9594" t="s">
        <v>15</v>
      </c>
      <c r="G9594" s="2">
        <v>23470</v>
      </c>
      <c r="H9594" t="s">
        <v>16</v>
      </c>
      <c r="I9594">
        <v>6.4000000000000001E-2</v>
      </c>
      <c r="J9594">
        <f t="shared" si="302"/>
        <v>1502.08</v>
      </c>
      <c r="K9594">
        <v>0.113</v>
      </c>
      <c r="L9594" s="1">
        <f t="shared" si="303"/>
        <v>2652.11</v>
      </c>
    </row>
    <row r="9595" spans="1:12" x14ac:dyDescent="0.25">
      <c r="A9595" t="s">
        <v>24927</v>
      </c>
      <c r="B9595" t="s">
        <v>24928</v>
      </c>
      <c r="C9595" t="s">
        <v>24929</v>
      </c>
      <c r="D9595">
        <v>875</v>
      </c>
      <c r="E9595" t="s">
        <v>2673</v>
      </c>
      <c r="F9595" t="s">
        <v>15</v>
      </c>
      <c r="G9595" s="2">
        <v>9190</v>
      </c>
      <c r="H9595" t="s">
        <v>16</v>
      </c>
      <c r="I9595">
        <v>0.09</v>
      </c>
      <c r="J9595">
        <f t="shared" si="302"/>
        <v>827.1</v>
      </c>
      <c r="K9595">
        <v>0.28799999999999998</v>
      </c>
      <c r="L9595" s="1">
        <f t="shared" si="303"/>
        <v>2646.72</v>
      </c>
    </row>
    <row r="9596" spans="1:12" x14ac:dyDescent="0.25">
      <c r="A9596" t="s">
        <v>21146</v>
      </c>
      <c r="B9596" t="s">
        <v>21147</v>
      </c>
      <c r="C9596" t="s">
        <v>16034</v>
      </c>
      <c r="D9596">
        <v>875</v>
      </c>
      <c r="E9596" t="s">
        <v>2673</v>
      </c>
      <c r="F9596" t="s">
        <v>15</v>
      </c>
      <c r="G9596" s="2">
        <v>2958</v>
      </c>
      <c r="H9596" t="s">
        <v>16</v>
      </c>
      <c r="I9596">
        <v>0.19750000000000001</v>
      </c>
      <c r="J9596">
        <f t="shared" si="302"/>
        <v>584.20500000000004</v>
      </c>
      <c r="K9596">
        <v>0.89429999999999998</v>
      </c>
      <c r="L9596" s="1">
        <f t="shared" si="303"/>
        <v>2645.3393999999998</v>
      </c>
    </row>
    <row r="9597" spans="1:12" x14ac:dyDescent="0.25">
      <c r="A9597" t="s">
        <v>20795</v>
      </c>
      <c r="B9597" t="s">
        <v>20796</v>
      </c>
      <c r="C9597" t="s">
        <v>16508</v>
      </c>
      <c r="D9597">
        <v>875</v>
      </c>
      <c r="E9597" t="s">
        <v>2673</v>
      </c>
      <c r="F9597" t="s">
        <v>15</v>
      </c>
      <c r="G9597" s="2">
        <v>12150</v>
      </c>
      <c r="H9597" t="s">
        <v>16</v>
      </c>
      <c r="I9597">
        <v>2.1399999999999999E-2</v>
      </c>
      <c r="J9597">
        <f t="shared" si="302"/>
        <v>260.01</v>
      </c>
      <c r="K9597">
        <v>0.21765999999999999</v>
      </c>
      <c r="L9597" s="1">
        <f t="shared" si="303"/>
        <v>2644.569</v>
      </c>
    </row>
    <row r="9598" spans="1:12" x14ac:dyDescent="0.25">
      <c r="A9598" t="s">
        <v>16564</v>
      </c>
      <c r="B9598" t="s">
        <v>16565</v>
      </c>
      <c r="C9598" t="s">
        <v>16106</v>
      </c>
      <c r="D9598">
        <v>875</v>
      </c>
      <c r="E9598" t="s">
        <v>2673</v>
      </c>
      <c r="F9598" t="s">
        <v>15</v>
      </c>
      <c r="G9598" s="2">
        <v>101772</v>
      </c>
      <c r="H9598" t="s">
        <v>16</v>
      </c>
      <c r="I9598">
        <v>3.0899999999999999E-3</v>
      </c>
      <c r="J9598">
        <f t="shared" si="302"/>
        <v>314.47548</v>
      </c>
      <c r="K9598">
        <v>2.598E-2</v>
      </c>
      <c r="L9598" s="1">
        <f t="shared" si="303"/>
        <v>2644.03656</v>
      </c>
    </row>
    <row r="9599" spans="1:12" x14ac:dyDescent="0.25">
      <c r="A9599" t="s">
        <v>24833</v>
      </c>
      <c r="B9599" t="s">
        <v>24834</v>
      </c>
      <c r="C9599" t="s">
        <v>24795</v>
      </c>
      <c r="D9599">
        <v>875</v>
      </c>
      <c r="E9599" t="s">
        <v>2673</v>
      </c>
      <c r="F9599" t="s">
        <v>15</v>
      </c>
      <c r="G9599" s="2">
        <v>12600</v>
      </c>
      <c r="H9599" t="s">
        <v>16</v>
      </c>
      <c r="I9599">
        <v>6.8000000000000005E-2</v>
      </c>
      <c r="J9599">
        <f t="shared" si="302"/>
        <v>856.80000000000007</v>
      </c>
      <c r="K9599">
        <v>0.20899999999999999</v>
      </c>
      <c r="L9599" s="1">
        <f t="shared" si="303"/>
        <v>2633.4</v>
      </c>
    </row>
    <row r="9600" spans="1:12" x14ac:dyDescent="0.25">
      <c r="A9600" t="s">
        <v>23317</v>
      </c>
      <c r="B9600" t="s">
        <v>23318</v>
      </c>
      <c r="C9600" t="s">
        <v>23319</v>
      </c>
      <c r="D9600">
        <v>875</v>
      </c>
      <c r="E9600" t="s">
        <v>2673</v>
      </c>
      <c r="F9600" t="s">
        <v>15</v>
      </c>
      <c r="G9600" s="2">
        <v>35500</v>
      </c>
      <c r="H9600" t="s">
        <v>16</v>
      </c>
      <c r="I9600">
        <v>4.9199999999999999E-3</v>
      </c>
      <c r="J9600">
        <f t="shared" si="302"/>
        <v>174.66</v>
      </c>
      <c r="K9600">
        <v>7.4090000000000003E-2</v>
      </c>
      <c r="L9600" s="1">
        <f t="shared" si="303"/>
        <v>2630.1950000000002</v>
      </c>
    </row>
    <row r="9601" spans="1:12" x14ac:dyDescent="0.25">
      <c r="A9601" t="s">
        <v>20785</v>
      </c>
      <c r="B9601" t="s">
        <v>20786</v>
      </c>
      <c r="C9601" t="s">
        <v>16106</v>
      </c>
      <c r="D9601">
        <v>875</v>
      </c>
      <c r="E9601" t="s">
        <v>2673</v>
      </c>
      <c r="F9601" t="s">
        <v>15</v>
      </c>
      <c r="G9601" s="2">
        <v>80490</v>
      </c>
      <c r="H9601" t="s">
        <v>16</v>
      </c>
      <c r="I9601">
        <v>2.5000000000000001E-3</v>
      </c>
      <c r="J9601">
        <f t="shared" si="302"/>
        <v>201.22499999999999</v>
      </c>
      <c r="K9601">
        <v>3.2550000000000003E-2</v>
      </c>
      <c r="L9601" s="1">
        <f t="shared" si="303"/>
        <v>2619.9495000000002</v>
      </c>
    </row>
    <row r="9602" spans="1:12" x14ac:dyDescent="0.25">
      <c r="A9602" t="s">
        <v>22380</v>
      </c>
      <c r="B9602" t="s">
        <v>22381</v>
      </c>
      <c r="C9602" t="s">
        <v>22382</v>
      </c>
      <c r="D9602">
        <v>875</v>
      </c>
      <c r="E9602" t="s">
        <v>2673</v>
      </c>
      <c r="F9602" t="s">
        <v>15</v>
      </c>
      <c r="G9602" s="2">
        <v>14300</v>
      </c>
      <c r="H9602" t="s">
        <v>16</v>
      </c>
      <c r="I9602">
        <v>0.1</v>
      </c>
      <c r="J9602">
        <f t="shared" si="302"/>
        <v>1430</v>
      </c>
      <c r="K9602">
        <v>0.183</v>
      </c>
      <c r="L9602" s="1">
        <f t="shared" si="303"/>
        <v>2616.9</v>
      </c>
    </row>
    <row r="9603" spans="1:12" x14ac:dyDescent="0.25">
      <c r="A9603" t="s">
        <v>24830</v>
      </c>
      <c r="B9603" t="s">
        <v>24831</v>
      </c>
      <c r="C9603" t="s">
        <v>24832</v>
      </c>
      <c r="D9603">
        <v>875</v>
      </c>
      <c r="E9603" t="s">
        <v>2673</v>
      </c>
      <c r="F9603" t="s">
        <v>15</v>
      </c>
      <c r="G9603" s="2">
        <v>4145</v>
      </c>
      <c r="H9603" t="s">
        <v>16</v>
      </c>
      <c r="I9603">
        <v>0.152</v>
      </c>
      <c r="J9603">
        <f t="shared" si="302"/>
        <v>630.04</v>
      </c>
      <c r="K9603">
        <v>0.63100000000000001</v>
      </c>
      <c r="L9603" s="1">
        <f t="shared" si="303"/>
        <v>2615.4949999999999</v>
      </c>
    </row>
    <row r="9604" spans="1:12" x14ac:dyDescent="0.25">
      <c r="A9604" t="s">
        <v>17665</v>
      </c>
      <c r="B9604" t="s">
        <v>17666</v>
      </c>
      <c r="C9604" t="s">
        <v>17667</v>
      </c>
      <c r="D9604">
        <v>875</v>
      </c>
      <c r="E9604" t="s">
        <v>2673</v>
      </c>
      <c r="F9604" t="s">
        <v>15</v>
      </c>
      <c r="G9604" s="2">
        <v>4050</v>
      </c>
      <c r="H9604" t="s">
        <v>16</v>
      </c>
      <c r="I9604">
        <v>0.46400000000000002</v>
      </c>
      <c r="J9604">
        <f t="shared" si="302"/>
        <v>1879.2</v>
      </c>
      <c r="K9604">
        <v>0.64500000000000002</v>
      </c>
      <c r="L9604" s="1">
        <f t="shared" si="303"/>
        <v>2612.25</v>
      </c>
    </row>
    <row r="9605" spans="1:12" x14ac:dyDescent="0.25">
      <c r="A9605" t="s">
        <v>16046</v>
      </c>
      <c r="B9605" t="s">
        <v>16047</v>
      </c>
      <c r="C9605" t="s">
        <v>16048</v>
      </c>
      <c r="D9605">
        <v>875</v>
      </c>
      <c r="E9605" t="s">
        <v>2673</v>
      </c>
      <c r="F9605" t="s">
        <v>15</v>
      </c>
      <c r="G9605" s="2">
        <v>9004</v>
      </c>
      <c r="H9605" t="s">
        <v>16</v>
      </c>
      <c r="I9605">
        <v>2.0619999999999999E-2</v>
      </c>
      <c r="J9605">
        <f t="shared" si="302"/>
        <v>185.66247999999999</v>
      </c>
      <c r="K9605">
        <v>0.28999999999999998</v>
      </c>
      <c r="L9605" s="1">
        <f t="shared" si="303"/>
        <v>2611.16</v>
      </c>
    </row>
    <row r="9606" spans="1:12" x14ac:dyDescent="0.25">
      <c r="A9606" t="s">
        <v>16714</v>
      </c>
      <c r="B9606" t="s">
        <v>16715</v>
      </c>
      <c r="C9606" t="s">
        <v>16291</v>
      </c>
      <c r="D9606">
        <v>875</v>
      </c>
      <c r="E9606" t="s">
        <v>2673</v>
      </c>
      <c r="F9606" t="s">
        <v>15</v>
      </c>
      <c r="G9606" s="2">
        <v>9000</v>
      </c>
      <c r="H9606" t="s">
        <v>16</v>
      </c>
      <c r="I9606">
        <v>1.52E-2</v>
      </c>
      <c r="J9606">
        <f t="shared" si="302"/>
        <v>136.80000000000001</v>
      </c>
      <c r="K9606">
        <v>0.28999999999999998</v>
      </c>
      <c r="L9606" s="1">
        <f t="shared" si="303"/>
        <v>2610</v>
      </c>
    </row>
    <row r="9607" spans="1:12" x14ac:dyDescent="0.25">
      <c r="A9607" t="s">
        <v>21743</v>
      </c>
      <c r="B9607" t="s">
        <v>21744</v>
      </c>
      <c r="D9607">
        <v>875</v>
      </c>
      <c r="E9607" t="s">
        <v>2673</v>
      </c>
      <c r="F9607" t="s">
        <v>15</v>
      </c>
      <c r="G9607" s="2">
        <v>4100</v>
      </c>
      <c r="H9607" t="s">
        <v>16</v>
      </c>
      <c r="I9607">
        <v>0.12307999999999999</v>
      </c>
      <c r="J9607">
        <f t="shared" si="302"/>
        <v>504.62799999999999</v>
      </c>
      <c r="K9607">
        <v>0.63609000000000004</v>
      </c>
      <c r="L9607" s="1">
        <f t="shared" si="303"/>
        <v>2607.9690000000001</v>
      </c>
    </row>
    <row r="9608" spans="1:12" x14ac:dyDescent="0.25">
      <c r="A9608" t="s">
        <v>21874</v>
      </c>
      <c r="B9608" t="s">
        <v>21875</v>
      </c>
      <c r="C9608" t="s">
        <v>21873</v>
      </c>
      <c r="D9608">
        <v>875</v>
      </c>
      <c r="E9608" t="s">
        <v>2673</v>
      </c>
      <c r="F9608" t="s">
        <v>15</v>
      </c>
      <c r="G9608" s="2">
        <v>6200</v>
      </c>
      <c r="H9608" t="s">
        <v>16</v>
      </c>
      <c r="I9608">
        <v>7.2999999999999995E-2</v>
      </c>
      <c r="J9608">
        <f t="shared" si="302"/>
        <v>452.59999999999997</v>
      </c>
      <c r="K9608">
        <v>0.41980000000000001</v>
      </c>
      <c r="L9608" s="1">
        <f t="shared" si="303"/>
        <v>2602.7600000000002</v>
      </c>
    </row>
    <row r="9609" spans="1:12" x14ac:dyDescent="0.25">
      <c r="A9609" t="s">
        <v>17651</v>
      </c>
      <c r="B9609" t="s">
        <v>17652</v>
      </c>
      <c r="C9609" t="s">
        <v>16573</v>
      </c>
      <c r="D9609">
        <v>875</v>
      </c>
      <c r="E9609" t="s">
        <v>2673</v>
      </c>
      <c r="F9609" t="s">
        <v>15</v>
      </c>
      <c r="G9609" s="2">
        <v>4300</v>
      </c>
      <c r="H9609" t="s">
        <v>16</v>
      </c>
      <c r="I9609">
        <v>4.6699999999999998E-2</v>
      </c>
      <c r="J9609">
        <f t="shared" si="302"/>
        <v>200.81</v>
      </c>
      <c r="K9609">
        <v>0.60499999999999998</v>
      </c>
      <c r="L9609" s="1">
        <f t="shared" si="303"/>
        <v>2601.5</v>
      </c>
    </row>
    <row r="9610" spans="1:12" x14ac:dyDescent="0.25">
      <c r="A9610" t="s">
        <v>20104</v>
      </c>
      <c r="B9610" t="s">
        <v>20105</v>
      </c>
      <c r="C9610" t="s">
        <v>20103</v>
      </c>
      <c r="D9610">
        <v>875</v>
      </c>
      <c r="E9610" t="s">
        <v>2673</v>
      </c>
      <c r="F9610" t="s">
        <v>15</v>
      </c>
      <c r="G9610" s="2">
        <v>6738</v>
      </c>
      <c r="H9610" t="s">
        <v>16</v>
      </c>
      <c r="I9610">
        <v>0.27</v>
      </c>
      <c r="J9610">
        <f t="shared" si="302"/>
        <v>1819.2600000000002</v>
      </c>
      <c r="K9610">
        <v>0.38600000000000001</v>
      </c>
      <c r="L9610" s="1">
        <f t="shared" si="303"/>
        <v>2600.8679999999999</v>
      </c>
    </row>
    <row r="9611" spans="1:12" x14ac:dyDescent="0.25">
      <c r="A9611" t="s">
        <v>18956</v>
      </c>
      <c r="B9611" t="s">
        <v>18957</v>
      </c>
      <c r="C9611" t="s">
        <v>18958</v>
      </c>
      <c r="D9611">
        <v>875</v>
      </c>
      <c r="E9611" t="s">
        <v>2673</v>
      </c>
      <c r="F9611" t="s">
        <v>15</v>
      </c>
      <c r="G9611" s="2">
        <v>3495</v>
      </c>
      <c r="H9611" t="s">
        <v>16</v>
      </c>
      <c r="I9611">
        <v>0.379</v>
      </c>
      <c r="J9611">
        <f t="shared" si="302"/>
        <v>1324.605</v>
      </c>
      <c r="K9611">
        <v>0.74399999999999999</v>
      </c>
      <c r="L9611" s="1">
        <f t="shared" si="303"/>
        <v>2600.2800000000002</v>
      </c>
    </row>
    <row r="9612" spans="1:12" x14ac:dyDescent="0.25">
      <c r="A9612" t="s">
        <v>23972</v>
      </c>
      <c r="B9612" t="s">
        <v>23973</v>
      </c>
      <c r="C9612" t="s">
        <v>23974</v>
      </c>
      <c r="D9612">
        <v>875</v>
      </c>
      <c r="E9612" t="s">
        <v>2673</v>
      </c>
      <c r="F9612" t="s">
        <v>15</v>
      </c>
      <c r="G9612" s="2">
        <v>4370</v>
      </c>
      <c r="H9612" t="s">
        <v>16</v>
      </c>
      <c r="I9612">
        <v>0.106</v>
      </c>
      <c r="J9612">
        <f t="shared" si="302"/>
        <v>463.21999999999997</v>
      </c>
      <c r="K9612">
        <v>0.59499999999999997</v>
      </c>
      <c r="L9612" s="1">
        <f t="shared" si="303"/>
        <v>2600.15</v>
      </c>
    </row>
    <row r="9613" spans="1:12" x14ac:dyDescent="0.25">
      <c r="A9613" t="s">
        <v>22623</v>
      </c>
      <c r="B9613" t="s">
        <v>22624</v>
      </c>
      <c r="C9613" t="s">
        <v>16527</v>
      </c>
      <c r="D9613">
        <v>875</v>
      </c>
      <c r="E9613" t="s">
        <v>2673</v>
      </c>
      <c r="F9613" t="s">
        <v>15</v>
      </c>
      <c r="G9613" s="2">
        <v>7200</v>
      </c>
      <c r="H9613" t="s">
        <v>16</v>
      </c>
      <c r="I9613">
        <v>1.9300000000000001E-2</v>
      </c>
      <c r="J9613">
        <f t="shared" si="302"/>
        <v>138.96</v>
      </c>
      <c r="K9613">
        <v>0.36036000000000001</v>
      </c>
      <c r="L9613" s="1">
        <f t="shared" si="303"/>
        <v>2594.5920000000001</v>
      </c>
    </row>
    <row r="9614" spans="1:12" x14ac:dyDescent="0.25">
      <c r="A9614" t="s">
        <v>18705</v>
      </c>
      <c r="B9614" t="s">
        <v>18706</v>
      </c>
      <c r="C9614" t="s">
        <v>18707</v>
      </c>
      <c r="D9614">
        <v>875</v>
      </c>
      <c r="E9614" t="s">
        <v>2673</v>
      </c>
      <c r="F9614" t="s">
        <v>15</v>
      </c>
      <c r="G9614" s="2">
        <v>10054</v>
      </c>
      <c r="H9614" t="s">
        <v>16</v>
      </c>
      <c r="I9614">
        <v>0.17699999999999999</v>
      </c>
      <c r="J9614">
        <f t="shared" si="302"/>
        <v>1779.558</v>
      </c>
      <c r="K9614">
        <v>0.25800000000000001</v>
      </c>
      <c r="L9614" s="1">
        <f t="shared" si="303"/>
        <v>2593.9320000000002</v>
      </c>
    </row>
    <row r="9615" spans="1:12" x14ac:dyDescent="0.25">
      <c r="A9615" t="s">
        <v>24123</v>
      </c>
      <c r="B9615" t="s">
        <v>24124</v>
      </c>
      <c r="C9615" t="s">
        <v>24107</v>
      </c>
      <c r="D9615">
        <v>875</v>
      </c>
      <c r="E9615" t="s">
        <v>2673</v>
      </c>
      <c r="F9615" t="s">
        <v>15</v>
      </c>
      <c r="G9615" s="2">
        <v>18149</v>
      </c>
      <c r="H9615" t="s">
        <v>16</v>
      </c>
      <c r="I9615">
        <v>1.0149999999999999E-2</v>
      </c>
      <c r="J9615">
        <f t="shared" si="302"/>
        <v>184.21234999999999</v>
      </c>
      <c r="K9615">
        <v>0.14283999999999999</v>
      </c>
      <c r="L9615" s="1">
        <f t="shared" si="303"/>
        <v>2592.4031599999998</v>
      </c>
    </row>
    <row r="9616" spans="1:12" x14ac:dyDescent="0.25">
      <c r="A9616" t="s">
        <v>22148</v>
      </c>
      <c r="B9616" t="s">
        <v>22149</v>
      </c>
      <c r="C9616" t="s">
        <v>22150</v>
      </c>
      <c r="D9616">
        <v>875</v>
      </c>
      <c r="E9616" t="s">
        <v>2673</v>
      </c>
      <c r="F9616" t="s">
        <v>15</v>
      </c>
      <c r="G9616" s="2">
        <v>8080</v>
      </c>
      <c r="H9616" t="s">
        <v>16</v>
      </c>
      <c r="I9616">
        <v>0.19800000000000001</v>
      </c>
      <c r="J9616">
        <f t="shared" si="302"/>
        <v>1599.8400000000001</v>
      </c>
      <c r="K9616">
        <v>0.32</v>
      </c>
      <c r="L9616" s="1">
        <f t="shared" si="303"/>
        <v>2585.6</v>
      </c>
    </row>
    <row r="9617" spans="1:12" x14ac:dyDescent="0.25">
      <c r="A9617" t="s">
        <v>22082</v>
      </c>
      <c r="B9617" t="s">
        <v>22083</v>
      </c>
      <c r="C9617" t="s">
        <v>22084</v>
      </c>
      <c r="D9617">
        <v>875</v>
      </c>
      <c r="E9617" t="s">
        <v>2673</v>
      </c>
      <c r="F9617" t="s">
        <v>15</v>
      </c>
      <c r="G9617" s="2">
        <v>17000</v>
      </c>
      <c r="H9617" t="s">
        <v>16</v>
      </c>
      <c r="I9617">
        <v>9.6000000000000002E-2</v>
      </c>
      <c r="J9617">
        <f t="shared" si="302"/>
        <v>1632</v>
      </c>
      <c r="K9617">
        <v>0.152</v>
      </c>
      <c r="L9617" s="1">
        <f t="shared" si="303"/>
        <v>2584</v>
      </c>
    </row>
    <row r="9618" spans="1:12" x14ac:dyDescent="0.25">
      <c r="A9618" t="s">
        <v>20046</v>
      </c>
      <c r="B9618" t="s">
        <v>20047</v>
      </c>
      <c r="C9618" t="s">
        <v>20036</v>
      </c>
      <c r="D9618">
        <v>875</v>
      </c>
      <c r="E9618" t="s">
        <v>2673</v>
      </c>
      <c r="F9618" t="s">
        <v>15</v>
      </c>
      <c r="G9618" s="2">
        <v>2280</v>
      </c>
      <c r="H9618" t="s">
        <v>16</v>
      </c>
      <c r="I9618">
        <v>0.65400000000000003</v>
      </c>
      <c r="J9618">
        <f t="shared" si="302"/>
        <v>1491.1200000000001</v>
      </c>
      <c r="K9618">
        <v>1.133</v>
      </c>
      <c r="L9618" s="1">
        <f t="shared" si="303"/>
        <v>2583.2400000000002</v>
      </c>
    </row>
    <row r="9619" spans="1:12" x14ac:dyDescent="0.25">
      <c r="A9619" t="s">
        <v>16844</v>
      </c>
      <c r="B9619" t="s">
        <v>16845</v>
      </c>
      <c r="C9619" t="s">
        <v>16843</v>
      </c>
      <c r="D9619">
        <v>875</v>
      </c>
      <c r="E9619" t="s">
        <v>2673</v>
      </c>
      <c r="F9619" t="s">
        <v>15</v>
      </c>
      <c r="G9619" s="2">
        <v>42000</v>
      </c>
      <c r="H9619" t="s">
        <v>16</v>
      </c>
      <c r="I9619">
        <v>7.9900000000000006E-3</v>
      </c>
      <c r="J9619">
        <f t="shared" si="302"/>
        <v>335.58000000000004</v>
      </c>
      <c r="K9619">
        <v>6.1499999999999999E-2</v>
      </c>
      <c r="L9619" s="1">
        <f t="shared" si="303"/>
        <v>2583</v>
      </c>
    </row>
    <row r="9620" spans="1:12" x14ac:dyDescent="0.25">
      <c r="A9620" t="s">
        <v>24040</v>
      </c>
      <c r="B9620" t="s">
        <v>24041</v>
      </c>
      <c r="C9620" t="s">
        <v>24039</v>
      </c>
      <c r="D9620">
        <v>875</v>
      </c>
      <c r="E9620" t="s">
        <v>2673</v>
      </c>
      <c r="F9620" t="s">
        <v>15</v>
      </c>
      <c r="G9620" s="2">
        <v>5740</v>
      </c>
      <c r="H9620" t="s">
        <v>16</v>
      </c>
      <c r="I9620">
        <v>0.129</v>
      </c>
      <c r="J9620">
        <f t="shared" si="302"/>
        <v>740.46</v>
      </c>
      <c r="K9620">
        <v>0.45</v>
      </c>
      <c r="L9620" s="1">
        <f t="shared" si="303"/>
        <v>2583</v>
      </c>
    </row>
    <row r="9621" spans="1:12" x14ac:dyDescent="0.25">
      <c r="A9621" t="s">
        <v>12725</v>
      </c>
      <c r="B9621" t="s">
        <v>12726</v>
      </c>
      <c r="D9621">
        <v>875</v>
      </c>
      <c r="E9621" t="s">
        <v>2673</v>
      </c>
      <c r="F9621" t="s">
        <v>15</v>
      </c>
      <c r="G9621">
        <v>298</v>
      </c>
      <c r="H9621" t="s">
        <v>16</v>
      </c>
      <c r="I9621">
        <v>1E-3</v>
      </c>
      <c r="J9621">
        <f t="shared" si="302"/>
        <v>0.29799999999999999</v>
      </c>
      <c r="K9621">
        <v>8.66</v>
      </c>
      <c r="L9621" s="1">
        <f t="shared" si="303"/>
        <v>2580.6799999999998</v>
      </c>
    </row>
    <row r="9622" spans="1:12" x14ac:dyDescent="0.25">
      <c r="A9622" t="s">
        <v>23364</v>
      </c>
      <c r="B9622" t="s">
        <v>23365</v>
      </c>
      <c r="C9622" t="s">
        <v>23366</v>
      </c>
      <c r="D9622">
        <v>875</v>
      </c>
      <c r="E9622" t="s">
        <v>2673</v>
      </c>
      <c r="F9622" t="s">
        <v>15</v>
      </c>
      <c r="G9622" s="2">
        <v>63000</v>
      </c>
      <c r="H9622" t="s">
        <v>16</v>
      </c>
      <c r="I9622">
        <v>1.58E-3</v>
      </c>
      <c r="J9622">
        <f t="shared" si="302"/>
        <v>99.54</v>
      </c>
      <c r="K9622">
        <v>4.0919999999999998E-2</v>
      </c>
      <c r="L9622" s="1">
        <f t="shared" si="303"/>
        <v>2577.96</v>
      </c>
    </row>
    <row r="9623" spans="1:12" x14ac:dyDescent="0.25">
      <c r="A9623" t="s">
        <v>23550</v>
      </c>
      <c r="B9623" t="s">
        <v>23551</v>
      </c>
      <c r="C9623" t="s">
        <v>23552</v>
      </c>
      <c r="D9623">
        <v>875</v>
      </c>
      <c r="E9623" t="s">
        <v>2673</v>
      </c>
      <c r="F9623" t="s">
        <v>15</v>
      </c>
      <c r="G9623" s="2">
        <v>102000</v>
      </c>
      <c r="H9623" t="s">
        <v>16</v>
      </c>
      <c r="I9623">
        <v>2.9299999999999999E-3</v>
      </c>
      <c r="J9623">
        <f t="shared" si="302"/>
        <v>298.86</v>
      </c>
      <c r="K9623">
        <v>2.5250000000000002E-2</v>
      </c>
      <c r="L9623" s="1">
        <f t="shared" si="303"/>
        <v>2575.5</v>
      </c>
    </row>
    <row r="9624" spans="1:12" x14ac:dyDescent="0.25">
      <c r="A9624" t="s">
        <v>24082</v>
      </c>
      <c r="B9624" t="s">
        <v>24083</v>
      </c>
      <c r="C9624" t="s">
        <v>24084</v>
      </c>
      <c r="D9624">
        <v>875</v>
      </c>
      <c r="E9624" t="s">
        <v>2673</v>
      </c>
      <c r="F9624" t="s">
        <v>15</v>
      </c>
      <c r="G9624" s="2">
        <v>39000</v>
      </c>
      <c r="H9624" t="s">
        <v>16</v>
      </c>
      <c r="I9624">
        <v>5.6800000000000002E-3</v>
      </c>
      <c r="J9624">
        <f t="shared" si="302"/>
        <v>221.52</v>
      </c>
      <c r="K9624">
        <v>6.6000000000000003E-2</v>
      </c>
      <c r="L9624" s="1">
        <f t="shared" si="303"/>
        <v>2574</v>
      </c>
    </row>
    <row r="9625" spans="1:12" x14ac:dyDescent="0.25">
      <c r="A9625" t="s">
        <v>22100</v>
      </c>
      <c r="B9625" t="s">
        <v>22101</v>
      </c>
      <c r="C9625" t="s">
        <v>22102</v>
      </c>
      <c r="D9625">
        <v>875</v>
      </c>
      <c r="E9625" t="s">
        <v>2673</v>
      </c>
      <c r="F9625" t="s">
        <v>15</v>
      </c>
      <c r="G9625" s="2">
        <v>37875</v>
      </c>
      <c r="H9625" t="s">
        <v>16</v>
      </c>
      <c r="I9625">
        <v>1.4E-2</v>
      </c>
      <c r="J9625">
        <f t="shared" si="302"/>
        <v>530.25</v>
      </c>
      <c r="K9625">
        <v>6.7900000000000002E-2</v>
      </c>
      <c r="L9625" s="1">
        <f t="shared" si="303"/>
        <v>2571.7125000000001</v>
      </c>
    </row>
    <row r="9626" spans="1:12" x14ac:dyDescent="0.25">
      <c r="A9626" t="s">
        <v>16326</v>
      </c>
      <c r="B9626" t="s">
        <v>16327</v>
      </c>
      <c r="C9626" t="s">
        <v>16291</v>
      </c>
      <c r="D9626">
        <v>875</v>
      </c>
      <c r="E9626" t="s">
        <v>2673</v>
      </c>
      <c r="F9626" t="s">
        <v>15</v>
      </c>
      <c r="G9626" s="2">
        <v>3568</v>
      </c>
      <c r="H9626" t="s">
        <v>16</v>
      </c>
      <c r="I9626">
        <v>0.15134</v>
      </c>
      <c r="J9626">
        <f t="shared" si="302"/>
        <v>539.98112000000003</v>
      </c>
      <c r="K9626">
        <v>0.72050000000000003</v>
      </c>
      <c r="L9626" s="1">
        <f t="shared" si="303"/>
        <v>2570.7440000000001</v>
      </c>
    </row>
    <row r="9627" spans="1:12" x14ac:dyDescent="0.25">
      <c r="A9627" t="s">
        <v>18959</v>
      </c>
      <c r="B9627" t="s">
        <v>18960</v>
      </c>
      <c r="C9627" t="s">
        <v>17626</v>
      </c>
      <c r="D9627">
        <v>875</v>
      </c>
      <c r="E9627" t="s">
        <v>2673</v>
      </c>
      <c r="F9627" t="s">
        <v>15</v>
      </c>
      <c r="G9627" s="2">
        <v>14800</v>
      </c>
      <c r="H9627" t="s">
        <v>16</v>
      </c>
      <c r="I9627">
        <v>2.7029999999999998E-2</v>
      </c>
      <c r="J9627">
        <f t="shared" si="302"/>
        <v>400.04399999999998</v>
      </c>
      <c r="K9627">
        <v>0.17355999999999999</v>
      </c>
      <c r="L9627" s="1">
        <f t="shared" si="303"/>
        <v>2568.6880000000001</v>
      </c>
    </row>
    <row r="9628" spans="1:12" x14ac:dyDescent="0.25">
      <c r="A9628" t="s">
        <v>24539</v>
      </c>
      <c r="B9628" t="s">
        <v>24540</v>
      </c>
      <c r="C9628" t="s">
        <v>24541</v>
      </c>
      <c r="D9628">
        <v>875</v>
      </c>
      <c r="E9628" t="s">
        <v>2673</v>
      </c>
      <c r="F9628" t="s">
        <v>15</v>
      </c>
      <c r="G9628" s="2">
        <v>64940</v>
      </c>
      <c r="H9628" t="s">
        <v>16</v>
      </c>
      <c r="I9628">
        <v>4.3299999999999996E-3</v>
      </c>
      <c r="J9628">
        <f t="shared" si="302"/>
        <v>281.1902</v>
      </c>
      <c r="K9628">
        <v>3.95E-2</v>
      </c>
      <c r="L9628" s="1">
        <f t="shared" si="303"/>
        <v>2565.13</v>
      </c>
    </row>
    <row r="9629" spans="1:12" x14ac:dyDescent="0.25">
      <c r="A9629" t="s">
        <v>21117</v>
      </c>
      <c r="B9629" t="s">
        <v>21118</v>
      </c>
      <c r="C9629" t="s">
        <v>15783</v>
      </c>
      <c r="D9629">
        <v>875</v>
      </c>
      <c r="E9629" t="s">
        <v>2673</v>
      </c>
      <c r="F9629" t="s">
        <v>15</v>
      </c>
      <c r="G9629" s="2">
        <v>2894</v>
      </c>
      <c r="H9629" t="s">
        <v>16</v>
      </c>
      <c r="I9629">
        <v>0.13059999999999999</v>
      </c>
      <c r="J9629">
        <f t="shared" si="302"/>
        <v>377.95639999999997</v>
      </c>
      <c r="K9629">
        <v>0.88593</v>
      </c>
      <c r="L9629" s="1">
        <f t="shared" si="303"/>
        <v>2563.8814200000002</v>
      </c>
    </row>
    <row r="9630" spans="1:12" x14ac:dyDescent="0.25">
      <c r="A9630" t="s">
        <v>23747</v>
      </c>
      <c r="B9630" t="s">
        <v>23748</v>
      </c>
      <c r="C9630" t="s">
        <v>23749</v>
      </c>
      <c r="D9630">
        <v>875</v>
      </c>
      <c r="E9630" t="s">
        <v>2673</v>
      </c>
      <c r="F9630" t="s">
        <v>15</v>
      </c>
      <c r="G9630" s="2">
        <v>95169</v>
      </c>
      <c r="H9630" t="s">
        <v>16</v>
      </c>
      <c r="I9630">
        <v>3.0000000000000001E-3</v>
      </c>
      <c r="J9630">
        <f t="shared" si="302"/>
        <v>285.50700000000001</v>
      </c>
      <c r="K9630">
        <v>2.6939999999999999E-2</v>
      </c>
      <c r="L9630" s="1">
        <f t="shared" si="303"/>
        <v>2563.85286</v>
      </c>
    </row>
    <row r="9631" spans="1:12" x14ac:dyDescent="0.25">
      <c r="A9631" t="s">
        <v>20575</v>
      </c>
      <c r="B9631" t="s">
        <v>20576</v>
      </c>
      <c r="C9631" t="s">
        <v>16508</v>
      </c>
      <c r="D9631">
        <v>875</v>
      </c>
      <c r="E9631" t="s">
        <v>2673</v>
      </c>
      <c r="F9631" t="s">
        <v>15</v>
      </c>
      <c r="G9631" s="2">
        <v>13050</v>
      </c>
      <c r="H9631" t="s">
        <v>16</v>
      </c>
      <c r="I9631">
        <v>2.1399999999999999E-2</v>
      </c>
      <c r="J9631">
        <f t="shared" si="302"/>
        <v>279.27</v>
      </c>
      <c r="K9631">
        <v>0.19586000000000001</v>
      </c>
      <c r="L9631" s="1">
        <f t="shared" si="303"/>
        <v>2555.973</v>
      </c>
    </row>
    <row r="9632" spans="1:12" x14ac:dyDescent="0.25">
      <c r="A9632" t="s">
        <v>22177</v>
      </c>
      <c r="B9632" t="s">
        <v>22178</v>
      </c>
      <c r="C9632" t="s">
        <v>22179</v>
      </c>
      <c r="D9632">
        <v>875</v>
      </c>
      <c r="E9632" t="s">
        <v>2673</v>
      </c>
      <c r="F9632" t="s">
        <v>15</v>
      </c>
      <c r="G9632" s="2">
        <v>8100</v>
      </c>
      <c r="H9632" t="s">
        <v>16</v>
      </c>
      <c r="I9632">
        <v>7.2999999999999995E-2</v>
      </c>
      <c r="J9632">
        <f t="shared" si="302"/>
        <v>591.29999999999995</v>
      </c>
      <c r="K9632">
        <v>0.315</v>
      </c>
      <c r="L9632" s="1">
        <f t="shared" si="303"/>
        <v>2551.5</v>
      </c>
    </row>
    <row r="9633" spans="1:12" x14ac:dyDescent="0.25">
      <c r="A9633" t="s">
        <v>20455</v>
      </c>
      <c r="B9633" t="s">
        <v>20456</v>
      </c>
      <c r="C9633" t="s">
        <v>20444</v>
      </c>
      <c r="D9633">
        <v>875</v>
      </c>
      <c r="E9633" t="s">
        <v>2673</v>
      </c>
      <c r="F9633" t="s">
        <v>15</v>
      </c>
      <c r="G9633" s="2">
        <v>25332</v>
      </c>
      <c r="H9633" t="s">
        <v>16</v>
      </c>
      <c r="I9633">
        <v>9.4999999999999998E-3</v>
      </c>
      <c r="J9633">
        <f t="shared" si="302"/>
        <v>240.654</v>
      </c>
      <c r="K9633">
        <v>0.10062</v>
      </c>
      <c r="L9633" s="1">
        <f t="shared" si="303"/>
        <v>2548.9058399999999</v>
      </c>
    </row>
    <row r="9634" spans="1:12" x14ac:dyDescent="0.25">
      <c r="A9634" t="s">
        <v>23017</v>
      </c>
      <c r="B9634" t="s">
        <v>23018</v>
      </c>
      <c r="C9634" t="s">
        <v>23012</v>
      </c>
      <c r="D9634">
        <v>875</v>
      </c>
      <c r="E9634" t="s">
        <v>2673</v>
      </c>
      <c r="F9634" t="s">
        <v>15</v>
      </c>
      <c r="G9634" s="2">
        <v>26500</v>
      </c>
      <c r="H9634" t="s">
        <v>16</v>
      </c>
      <c r="I9634">
        <v>8.0599999999999995E-3</v>
      </c>
      <c r="J9634">
        <f t="shared" ref="J9634:J9697" si="304">G9634*I9634</f>
        <v>213.58999999999997</v>
      </c>
      <c r="K9634">
        <v>9.6110000000000001E-2</v>
      </c>
      <c r="L9634" s="1">
        <f t="shared" ref="L9634:L9697" si="305">G9634*K9634</f>
        <v>2546.915</v>
      </c>
    </row>
    <row r="9635" spans="1:12" x14ac:dyDescent="0.25">
      <c r="A9635" t="s">
        <v>19326</v>
      </c>
      <c r="B9635" t="s">
        <v>19327</v>
      </c>
      <c r="C9635" t="s">
        <v>19328</v>
      </c>
      <c r="D9635">
        <v>875</v>
      </c>
      <c r="E9635" t="s">
        <v>2673</v>
      </c>
      <c r="F9635" t="s">
        <v>15</v>
      </c>
      <c r="G9635" s="2">
        <v>5100</v>
      </c>
      <c r="H9635" t="s">
        <v>16</v>
      </c>
      <c r="I9635">
        <v>0.06</v>
      </c>
      <c r="J9635">
        <f t="shared" si="304"/>
        <v>306</v>
      </c>
      <c r="K9635">
        <v>0.499</v>
      </c>
      <c r="L9635" s="1">
        <f t="shared" si="305"/>
        <v>2544.9</v>
      </c>
    </row>
    <row r="9636" spans="1:12" x14ac:dyDescent="0.25">
      <c r="A9636" t="s">
        <v>21290</v>
      </c>
      <c r="B9636" t="s">
        <v>21291</v>
      </c>
      <c r="C9636" t="s">
        <v>21289</v>
      </c>
      <c r="D9636">
        <v>875</v>
      </c>
      <c r="E9636" t="s">
        <v>2673</v>
      </c>
      <c r="F9636" t="s">
        <v>15</v>
      </c>
      <c r="G9636" s="2">
        <v>81000</v>
      </c>
      <c r="H9636" t="s">
        <v>16</v>
      </c>
      <c r="I9636">
        <v>2.0500000000000002E-3</v>
      </c>
      <c r="J9636">
        <f t="shared" si="304"/>
        <v>166.05</v>
      </c>
      <c r="K9636">
        <v>3.1390000000000001E-2</v>
      </c>
      <c r="L9636" s="1">
        <f t="shared" si="305"/>
        <v>2542.59</v>
      </c>
    </row>
    <row r="9637" spans="1:12" x14ac:dyDescent="0.25">
      <c r="A9637" t="s">
        <v>17063</v>
      </c>
      <c r="B9637" t="s">
        <v>17064</v>
      </c>
      <c r="C9637" t="s">
        <v>17059</v>
      </c>
      <c r="D9637">
        <v>875</v>
      </c>
      <c r="E9637" t="s">
        <v>2673</v>
      </c>
      <c r="F9637" t="s">
        <v>15</v>
      </c>
      <c r="G9637" s="2">
        <v>12500</v>
      </c>
      <c r="H9637" t="s">
        <v>16</v>
      </c>
      <c r="I9637">
        <v>1.9689999999999999E-2</v>
      </c>
      <c r="J9637">
        <f t="shared" si="304"/>
        <v>246.125</v>
      </c>
      <c r="K9637">
        <v>0.20336000000000001</v>
      </c>
      <c r="L9637" s="1">
        <f t="shared" si="305"/>
        <v>2542</v>
      </c>
    </row>
    <row r="9638" spans="1:12" x14ac:dyDescent="0.25">
      <c r="A9638" t="s">
        <v>16330</v>
      </c>
      <c r="B9638" t="s">
        <v>16331</v>
      </c>
      <c r="C9638" t="s">
        <v>16332</v>
      </c>
      <c r="D9638">
        <v>875</v>
      </c>
      <c r="E9638" t="s">
        <v>2673</v>
      </c>
      <c r="F9638" t="s">
        <v>15</v>
      </c>
      <c r="G9638" s="2">
        <v>4620</v>
      </c>
      <c r="H9638" t="s">
        <v>16</v>
      </c>
      <c r="I9638">
        <v>4.1050000000000003E-2</v>
      </c>
      <c r="J9638">
        <f t="shared" si="304"/>
        <v>189.65100000000001</v>
      </c>
      <c r="K9638">
        <v>0.55000000000000004</v>
      </c>
      <c r="L9638" s="1">
        <f t="shared" si="305"/>
        <v>2541</v>
      </c>
    </row>
    <row r="9639" spans="1:12" x14ac:dyDescent="0.25">
      <c r="A9639" t="s">
        <v>18963</v>
      </c>
      <c r="B9639" t="s">
        <v>18964</v>
      </c>
      <c r="C9639" t="s">
        <v>17626</v>
      </c>
      <c r="D9639">
        <v>875</v>
      </c>
      <c r="E9639" t="s">
        <v>2673</v>
      </c>
      <c r="F9639" t="s">
        <v>15</v>
      </c>
      <c r="G9639" s="2">
        <v>14625</v>
      </c>
      <c r="H9639" t="s">
        <v>16</v>
      </c>
      <c r="I9639">
        <v>2.7029999999999998E-2</v>
      </c>
      <c r="J9639">
        <f t="shared" si="304"/>
        <v>395.31374999999997</v>
      </c>
      <c r="K9639">
        <v>0.17355999999999999</v>
      </c>
      <c r="L9639" s="1">
        <f t="shared" si="305"/>
        <v>2538.3150000000001</v>
      </c>
    </row>
    <row r="9640" spans="1:12" x14ac:dyDescent="0.25">
      <c r="A9640" t="s">
        <v>23983</v>
      </c>
      <c r="B9640" t="s">
        <v>23984</v>
      </c>
      <c r="C9640" t="s">
        <v>23985</v>
      </c>
      <c r="D9640">
        <v>875</v>
      </c>
      <c r="E9640" t="s">
        <v>2673</v>
      </c>
      <c r="F9640" t="s">
        <v>15</v>
      </c>
      <c r="G9640" s="2">
        <v>11040</v>
      </c>
      <c r="H9640" t="s">
        <v>16</v>
      </c>
      <c r="I9640">
        <v>5.4800000000000001E-2</v>
      </c>
      <c r="J9640">
        <f t="shared" si="304"/>
        <v>604.99199999999996</v>
      </c>
      <c r="K9640">
        <v>0.22989999999999999</v>
      </c>
      <c r="L9640" s="1">
        <f t="shared" si="305"/>
        <v>2538.096</v>
      </c>
    </row>
    <row r="9641" spans="1:12" x14ac:dyDescent="0.25">
      <c r="A9641" t="s">
        <v>24536</v>
      </c>
      <c r="B9641" t="s">
        <v>24537</v>
      </c>
      <c r="C9641" t="s">
        <v>24538</v>
      </c>
      <c r="D9641">
        <v>875</v>
      </c>
      <c r="E9641" t="s">
        <v>2673</v>
      </c>
      <c r="F9641" t="s">
        <v>15</v>
      </c>
      <c r="G9641" s="2">
        <v>64160</v>
      </c>
      <c r="H9641" t="s">
        <v>16</v>
      </c>
      <c r="I9641">
        <v>4.3299999999999996E-3</v>
      </c>
      <c r="J9641">
        <f t="shared" si="304"/>
        <v>277.81279999999998</v>
      </c>
      <c r="K9641">
        <v>3.95E-2</v>
      </c>
      <c r="L9641" s="1">
        <f t="shared" si="305"/>
        <v>2534.3200000000002</v>
      </c>
    </row>
    <row r="9642" spans="1:12" x14ac:dyDescent="0.25">
      <c r="A9642" t="s">
        <v>21372</v>
      </c>
      <c r="B9642" t="s">
        <v>21373</v>
      </c>
      <c r="C9642" t="s">
        <v>21352</v>
      </c>
      <c r="D9642">
        <v>875</v>
      </c>
      <c r="E9642" t="s">
        <v>2673</v>
      </c>
      <c r="F9642" t="s">
        <v>15</v>
      </c>
      <c r="G9642" s="2">
        <v>7157</v>
      </c>
      <c r="H9642" t="s">
        <v>16</v>
      </c>
      <c r="I9642">
        <v>2.878E-2</v>
      </c>
      <c r="J9642">
        <f t="shared" si="304"/>
        <v>205.97846000000001</v>
      </c>
      <c r="K9642">
        <v>0.35397000000000001</v>
      </c>
      <c r="L9642" s="1">
        <f t="shared" si="305"/>
        <v>2533.3632900000002</v>
      </c>
    </row>
    <row r="9643" spans="1:12" x14ac:dyDescent="0.25">
      <c r="A9643" t="s">
        <v>21630</v>
      </c>
      <c r="B9643" t="s">
        <v>21631</v>
      </c>
      <c r="C9643" t="s">
        <v>16151</v>
      </c>
      <c r="D9643">
        <v>875</v>
      </c>
      <c r="E9643" t="s">
        <v>2673</v>
      </c>
      <c r="F9643" t="s">
        <v>15</v>
      </c>
      <c r="G9643" s="2">
        <v>84500</v>
      </c>
      <c r="H9643" t="s">
        <v>16</v>
      </c>
      <c r="I9643">
        <v>2E-3</v>
      </c>
      <c r="J9643">
        <f t="shared" si="304"/>
        <v>169</v>
      </c>
      <c r="K9643">
        <v>2.9950000000000001E-2</v>
      </c>
      <c r="L9643" s="1">
        <f t="shared" si="305"/>
        <v>2530.7750000000001</v>
      </c>
    </row>
    <row r="9644" spans="1:12" x14ac:dyDescent="0.25">
      <c r="A9644" t="s">
        <v>24962</v>
      </c>
      <c r="B9644" t="s">
        <v>24963</v>
      </c>
      <c r="C9644" t="s">
        <v>24678</v>
      </c>
      <c r="D9644">
        <v>875</v>
      </c>
      <c r="E9644" t="s">
        <v>2673</v>
      </c>
      <c r="F9644" t="s">
        <v>15</v>
      </c>
      <c r="G9644" s="2">
        <v>5490</v>
      </c>
      <c r="H9644" t="s">
        <v>16</v>
      </c>
      <c r="I9644">
        <v>7.1999999999999995E-2</v>
      </c>
      <c r="J9644">
        <f t="shared" si="304"/>
        <v>395.28</v>
      </c>
      <c r="K9644">
        <v>0.46</v>
      </c>
      <c r="L9644" s="1">
        <f t="shared" si="305"/>
        <v>2525.4</v>
      </c>
    </row>
    <row r="9645" spans="1:12" x14ac:dyDescent="0.25">
      <c r="A9645" t="s">
        <v>20797</v>
      </c>
      <c r="B9645" t="s">
        <v>20798</v>
      </c>
      <c r="C9645" t="s">
        <v>16508</v>
      </c>
      <c r="D9645">
        <v>875</v>
      </c>
      <c r="E9645" t="s">
        <v>2673</v>
      </c>
      <c r="F9645" t="s">
        <v>15</v>
      </c>
      <c r="G9645" s="2">
        <v>7775</v>
      </c>
      <c r="H9645" t="s">
        <v>16</v>
      </c>
      <c r="I9645">
        <v>2.1399999999999999E-2</v>
      </c>
      <c r="J9645">
        <f t="shared" si="304"/>
        <v>166.38499999999999</v>
      </c>
      <c r="K9645">
        <v>0.32466</v>
      </c>
      <c r="L9645" s="1">
        <f t="shared" si="305"/>
        <v>2524.2314999999999</v>
      </c>
    </row>
    <row r="9646" spans="1:12" x14ac:dyDescent="0.25">
      <c r="A9646" t="s">
        <v>20135</v>
      </c>
      <c r="B9646" t="s">
        <v>20136</v>
      </c>
      <c r="C9646" t="s">
        <v>20132</v>
      </c>
      <c r="D9646">
        <v>875</v>
      </c>
      <c r="E9646" t="s">
        <v>2673</v>
      </c>
      <c r="F9646" t="s">
        <v>15</v>
      </c>
      <c r="G9646" s="2">
        <v>17889</v>
      </c>
      <c r="H9646" t="s">
        <v>16</v>
      </c>
      <c r="I9646">
        <v>1.7000000000000001E-2</v>
      </c>
      <c r="J9646">
        <f t="shared" si="304"/>
        <v>304.113</v>
      </c>
      <c r="K9646">
        <v>0.14099999999999999</v>
      </c>
      <c r="L9646" s="1">
        <f t="shared" si="305"/>
        <v>2522.3489999999997</v>
      </c>
    </row>
    <row r="9647" spans="1:12" x14ac:dyDescent="0.25">
      <c r="A9647" t="s">
        <v>24204</v>
      </c>
      <c r="B9647" t="s">
        <v>24205</v>
      </c>
      <c r="C9647" t="s">
        <v>24118</v>
      </c>
      <c r="D9647">
        <v>875</v>
      </c>
      <c r="E9647" t="s">
        <v>2673</v>
      </c>
      <c r="F9647" t="s">
        <v>15</v>
      </c>
      <c r="G9647" s="2">
        <v>61600</v>
      </c>
      <c r="H9647" t="s">
        <v>16</v>
      </c>
      <c r="I9647">
        <v>2.47E-3</v>
      </c>
      <c r="J9647">
        <f t="shared" si="304"/>
        <v>152.15199999999999</v>
      </c>
      <c r="K9647">
        <v>4.0919999999999998E-2</v>
      </c>
      <c r="L9647" s="1">
        <f t="shared" si="305"/>
        <v>2520.672</v>
      </c>
    </row>
    <row r="9648" spans="1:12" x14ac:dyDescent="0.25">
      <c r="A9648" t="s">
        <v>13020</v>
      </c>
      <c r="B9648" t="s">
        <v>13021</v>
      </c>
      <c r="C9648" t="s">
        <v>13022</v>
      </c>
      <c r="D9648">
        <v>875</v>
      </c>
      <c r="E9648" t="s">
        <v>2673</v>
      </c>
      <c r="F9648" t="s">
        <v>15</v>
      </c>
      <c r="G9648">
        <v>800</v>
      </c>
      <c r="H9648" t="s">
        <v>12910</v>
      </c>
      <c r="I9648">
        <v>350</v>
      </c>
      <c r="J9648">
        <f t="shared" si="304"/>
        <v>280000</v>
      </c>
      <c r="K9648">
        <v>3.15</v>
      </c>
      <c r="L9648" s="1">
        <f t="shared" si="305"/>
        <v>2520</v>
      </c>
    </row>
    <row r="9649" spans="1:12" x14ac:dyDescent="0.25">
      <c r="A9649" t="s">
        <v>21653</v>
      </c>
      <c r="B9649" t="s">
        <v>21654</v>
      </c>
      <c r="C9649" t="s">
        <v>15783</v>
      </c>
      <c r="D9649">
        <v>875</v>
      </c>
      <c r="E9649" t="s">
        <v>2673</v>
      </c>
      <c r="F9649" t="s">
        <v>15</v>
      </c>
      <c r="G9649" s="2">
        <v>1823</v>
      </c>
      <c r="H9649" t="s">
        <v>16</v>
      </c>
      <c r="I9649">
        <v>0.13800000000000001</v>
      </c>
      <c r="J9649">
        <f t="shared" si="304"/>
        <v>251.57400000000001</v>
      </c>
      <c r="K9649">
        <v>1.38134</v>
      </c>
      <c r="L9649" s="1">
        <f t="shared" si="305"/>
        <v>2518.18282</v>
      </c>
    </row>
    <row r="9650" spans="1:12" x14ac:dyDescent="0.25">
      <c r="A9650" t="s">
        <v>22461</v>
      </c>
      <c r="B9650" t="s">
        <v>22462</v>
      </c>
      <c r="C9650" t="s">
        <v>22460</v>
      </c>
      <c r="D9650">
        <v>875</v>
      </c>
      <c r="E9650" t="s">
        <v>2673</v>
      </c>
      <c r="F9650" t="s">
        <v>15</v>
      </c>
      <c r="G9650" s="2">
        <v>21900</v>
      </c>
      <c r="H9650" t="s">
        <v>16</v>
      </c>
      <c r="I9650">
        <v>2.1100000000000001E-2</v>
      </c>
      <c r="J9650">
        <f t="shared" si="304"/>
        <v>462.09000000000003</v>
      </c>
      <c r="K9650">
        <v>0.11495</v>
      </c>
      <c r="L9650" s="1">
        <f t="shared" si="305"/>
        <v>2517.4049999999997</v>
      </c>
    </row>
    <row r="9651" spans="1:12" x14ac:dyDescent="0.25">
      <c r="A9651" t="s">
        <v>20583</v>
      </c>
      <c r="B9651" t="s">
        <v>20584</v>
      </c>
      <c r="C9651" t="s">
        <v>16508</v>
      </c>
      <c r="D9651">
        <v>875</v>
      </c>
      <c r="E9651" t="s">
        <v>2673</v>
      </c>
      <c r="F9651" t="s">
        <v>15</v>
      </c>
      <c r="G9651" s="2">
        <v>12250</v>
      </c>
      <c r="H9651" t="s">
        <v>16</v>
      </c>
      <c r="I9651">
        <v>2.1399999999999999E-2</v>
      </c>
      <c r="J9651">
        <f t="shared" si="304"/>
        <v>262.14999999999998</v>
      </c>
      <c r="K9651">
        <v>0.20549999999999999</v>
      </c>
      <c r="L9651" s="1">
        <f t="shared" si="305"/>
        <v>2517.375</v>
      </c>
    </row>
    <row r="9652" spans="1:12" x14ac:dyDescent="0.25">
      <c r="A9652" t="s">
        <v>18740</v>
      </c>
      <c r="B9652" t="s">
        <v>18741</v>
      </c>
      <c r="C9652" t="s">
        <v>18742</v>
      </c>
      <c r="D9652">
        <v>875</v>
      </c>
      <c r="E9652" t="s">
        <v>2673</v>
      </c>
      <c r="F9652" t="s">
        <v>15</v>
      </c>
      <c r="G9652" s="2">
        <v>77800</v>
      </c>
      <c r="H9652" t="s">
        <v>16</v>
      </c>
      <c r="I9652">
        <v>4.5300000000000002E-3</v>
      </c>
      <c r="J9652">
        <f t="shared" si="304"/>
        <v>352.43400000000003</v>
      </c>
      <c r="K9652">
        <v>3.2309999999999998E-2</v>
      </c>
      <c r="L9652" s="1">
        <f t="shared" si="305"/>
        <v>2513.7179999999998</v>
      </c>
    </row>
    <row r="9653" spans="1:12" x14ac:dyDescent="0.25">
      <c r="A9653" t="s">
        <v>21316</v>
      </c>
      <c r="B9653" t="s">
        <v>21317</v>
      </c>
      <c r="C9653" t="s">
        <v>21318</v>
      </c>
      <c r="D9653">
        <v>875</v>
      </c>
      <c r="E9653" t="s">
        <v>2673</v>
      </c>
      <c r="F9653" t="s">
        <v>15</v>
      </c>
      <c r="G9653" s="2">
        <v>16388</v>
      </c>
      <c r="H9653" t="s">
        <v>16</v>
      </c>
      <c r="I9653">
        <v>1.2E-2</v>
      </c>
      <c r="J9653">
        <f t="shared" si="304"/>
        <v>196.65600000000001</v>
      </c>
      <c r="K9653">
        <v>0.15325</v>
      </c>
      <c r="L9653" s="1">
        <f t="shared" si="305"/>
        <v>2511.4609999999998</v>
      </c>
    </row>
    <row r="9654" spans="1:12" x14ac:dyDescent="0.25">
      <c r="A9654" t="s">
        <v>24229</v>
      </c>
      <c r="B9654" t="s">
        <v>24230</v>
      </c>
      <c r="C9654" t="s">
        <v>24231</v>
      </c>
      <c r="D9654">
        <v>875</v>
      </c>
      <c r="E9654" t="s">
        <v>2673</v>
      </c>
      <c r="F9654" t="s">
        <v>15</v>
      </c>
      <c r="G9654" s="2">
        <v>11670</v>
      </c>
      <c r="H9654" t="s">
        <v>16</v>
      </c>
      <c r="I9654">
        <v>6.4000000000000001E-2</v>
      </c>
      <c r="J9654">
        <f t="shared" si="304"/>
        <v>746.88</v>
      </c>
      <c r="K9654">
        <v>0.215</v>
      </c>
      <c r="L9654" s="1">
        <f t="shared" si="305"/>
        <v>2509.0500000000002</v>
      </c>
    </row>
    <row r="9655" spans="1:12" x14ac:dyDescent="0.25">
      <c r="A9655" t="s">
        <v>23864</v>
      </c>
      <c r="B9655" t="s">
        <v>23865</v>
      </c>
      <c r="C9655" t="s">
        <v>23866</v>
      </c>
      <c r="D9655">
        <v>875</v>
      </c>
      <c r="E9655" t="s">
        <v>2673</v>
      </c>
      <c r="F9655" t="s">
        <v>15</v>
      </c>
      <c r="G9655" s="2">
        <v>9665</v>
      </c>
      <c r="H9655" t="s">
        <v>16</v>
      </c>
      <c r="I9655">
        <v>0.115</v>
      </c>
      <c r="J9655">
        <f t="shared" si="304"/>
        <v>1111.4750000000001</v>
      </c>
      <c r="K9655">
        <v>0.25900000000000001</v>
      </c>
      <c r="L9655" s="1">
        <f t="shared" si="305"/>
        <v>2503.2350000000001</v>
      </c>
    </row>
    <row r="9656" spans="1:12" x14ac:dyDescent="0.25">
      <c r="A9656" t="s">
        <v>21647</v>
      </c>
      <c r="B9656" t="s">
        <v>21648</v>
      </c>
      <c r="C9656" t="s">
        <v>21638</v>
      </c>
      <c r="D9656">
        <v>875</v>
      </c>
      <c r="E9656" t="s">
        <v>2673</v>
      </c>
      <c r="F9656" t="s">
        <v>15</v>
      </c>
      <c r="G9656" s="2">
        <v>10500</v>
      </c>
      <c r="H9656" t="s">
        <v>16</v>
      </c>
      <c r="I9656">
        <v>2.5999999999999999E-2</v>
      </c>
      <c r="J9656">
        <f t="shared" si="304"/>
        <v>273</v>
      </c>
      <c r="K9656">
        <v>0.23830000000000001</v>
      </c>
      <c r="L9656" s="1">
        <f t="shared" si="305"/>
        <v>2502.15</v>
      </c>
    </row>
    <row r="9657" spans="1:12" x14ac:dyDescent="0.25">
      <c r="A9657" t="s">
        <v>22326</v>
      </c>
      <c r="B9657" t="s">
        <v>22327</v>
      </c>
      <c r="C9657" t="s">
        <v>22328</v>
      </c>
      <c r="D9657">
        <v>875</v>
      </c>
      <c r="E9657" t="s">
        <v>2673</v>
      </c>
      <c r="F9657" t="s">
        <v>15</v>
      </c>
      <c r="G9657" s="2">
        <v>2340</v>
      </c>
      <c r="H9657" t="s">
        <v>16</v>
      </c>
      <c r="I9657">
        <v>0.70599999999999996</v>
      </c>
      <c r="J9657">
        <f t="shared" si="304"/>
        <v>1652.04</v>
      </c>
      <c r="K9657">
        <v>1.06701</v>
      </c>
      <c r="L9657" s="1">
        <f t="shared" si="305"/>
        <v>2496.8034000000002</v>
      </c>
    </row>
    <row r="9658" spans="1:12" x14ac:dyDescent="0.25">
      <c r="A9658" t="s">
        <v>24373</v>
      </c>
      <c r="B9658" t="s">
        <v>24374</v>
      </c>
      <c r="C9658" t="s">
        <v>24370</v>
      </c>
      <c r="D9658">
        <v>875</v>
      </c>
      <c r="E9658" t="s">
        <v>2673</v>
      </c>
      <c r="F9658" t="s">
        <v>15</v>
      </c>
      <c r="G9658" s="2">
        <v>100769</v>
      </c>
      <c r="H9658" t="s">
        <v>16</v>
      </c>
      <c r="I9658">
        <v>3.5100000000000001E-3</v>
      </c>
      <c r="J9658">
        <f t="shared" si="304"/>
        <v>353.69918999999999</v>
      </c>
      <c r="K9658">
        <v>2.4750000000000001E-2</v>
      </c>
      <c r="L9658" s="1">
        <f t="shared" si="305"/>
        <v>2494.0327500000003</v>
      </c>
    </row>
    <row r="9659" spans="1:12" x14ac:dyDescent="0.25">
      <c r="A9659" t="s">
        <v>22763</v>
      </c>
      <c r="B9659" t="s">
        <v>22764</v>
      </c>
      <c r="C9659" t="s">
        <v>22752</v>
      </c>
      <c r="D9659">
        <v>875</v>
      </c>
      <c r="E9659" t="s">
        <v>2673</v>
      </c>
      <c r="F9659" t="s">
        <v>15</v>
      </c>
      <c r="G9659" s="2">
        <v>9657</v>
      </c>
      <c r="H9659" t="s">
        <v>16</v>
      </c>
      <c r="I9659">
        <v>3.5000000000000003E-2</v>
      </c>
      <c r="J9659">
        <f t="shared" si="304"/>
        <v>337.995</v>
      </c>
      <c r="K9659">
        <v>0.25825999999999999</v>
      </c>
      <c r="L9659" s="1">
        <f t="shared" si="305"/>
        <v>2494.0168199999998</v>
      </c>
    </row>
    <row r="9660" spans="1:12" x14ac:dyDescent="0.25">
      <c r="A9660" t="s">
        <v>17257</v>
      </c>
      <c r="B9660" t="s">
        <v>17258</v>
      </c>
      <c r="C9660" t="s">
        <v>16912</v>
      </c>
      <c r="D9660">
        <v>875</v>
      </c>
      <c r="E9660" t="s">
        <v>2673</v>
      </c>
      <c r="F9660" t="s">
        <v>15</v>
      </c>
      <c r="G9660" s="2">
        <v>14600</v>
      </c>
      <c r="H9660" t="s">
        <v>16</v>
      </c>
      <c r="I9660">
        <v>1.9480000000000001E-2</v>
      </c>
      <c r="J9660">
        <f t="shared" si="304"/>
        <v>284.40800000000002</v>
      </c>
      <c r="K9660">
        <v>0.17027999999999999</v>
      </c>
      <c r="L9660" s="1">
        <f t="shared" si="305"/>
        <v>2486.0879999999997</v>
      </c>
    </row>
    <row r="9661" spans="1:12" x14ac:dyDescent="0.25">
      <c r="A9661" t="s">
        <v>19018</v>
      </c>
      <c r="B9661" t="s">
        <v>19019</v>
      </c>
      <c r="C9661" t="s">
        <v>16912</v>
      </c>
      <c r="D9661">
        <v>875</v>
      </c>
      <c r="E9661" t="s">
        <v>2673</v>
      </c>
      <c r="F9661" t="s">
        <v>15</v>
      </c>
      <c r="G9661" s="2">
        <v>17000</v>
      </c>
      <c r="H9661" t="s">
        <v>16</v>
      </c>
      <c r="I9661">
        <v>0.02</v>
      </c>
      <c r="J9661">
        <f t="shared" si="304"/>
        <v>340</v>
      </c>
      <c r="K9661">
        <v>0.14591000000000001</v>
      </c>
      <c r="L9661" s="1">
        <f t="shared" si="305"/>
        <v>2480.4700000000003</v>
      </c>
    </row>
    <row r="9662" spans="1:12" x14ac:dyDescent="0.25">
      <c r="A9662" t="s">
        <v>21144</v>
      </c>
      <c r="B9662" t="s">
        <v>21145</v>
      </c>
      <c r="C9662" t="s">
        <v>16034</v>
      </c>
      <c r="D9662">
        <v>875</v>
      </c>
      <c r="E9662" t="s">
        <v>2673</v>
      </c>
      <c r="F9662" t="s">
        <v>15</v>
      </c>
      <c r="G9662" s="2">
        <v>5680</v>
      </c>
      <c r="H9662" t="s">
        <v>16</v>
      </c>
      <c r="I9662">
        <v>6.3200000000000006E-2</v>
      </c>
      <c r="J9662">
        <f t="shared" si="304"/>
        <v>358.97600000000006</v>
      </c>
      <c r="K9662">
        <v>0.43669999999999998</v>
      </c>
      <c r="L9662" s="1">
        <f t="shared" si="305"/>
        <v>2480.4559999999997</v>
      </c>
    </row>
    <row r="9663" spans="1:12" x14ac:dyDescent="0.25">
      <c r="A9663" t="s">
        <v>24655</v>
      </c>
      <c r="B9663" t="s">
        <v>24656</v>
      </c>
      <c r="C9663" t="s">
        <v>24654</v>
      </c>
      <c r="D9663">
        <v>875</v>
      </c>
      <c r="E9663" t="s">
        <v>2673</v>
      </c>
      <c r="F9663" t="s">
        <v>15</v>
      </c>
      <c r="G9663" s="2">
        <v>40000</v>
      </c>
      <c r="H9663" t="s">
        <v>16</v>
      </c>
      <c r="I9663">
        <v>3.8700000000000002E-3</v>
      </c>
      <c r="J9663">
        <f t="shared" si="304"/>
        <v>154.80000000000001</v>
      </c>
      <c r="K9663">
        <v>6.2E-2</v>
      </c>
      <c r="L9663" s="1">
        <f t="shared" si="305"/>
        <v>2480</v>
      </c>
    </row>
    <row r="9664" spans="1:12" x14ac:dyDescent="0.25">
      <c r="A9664" t="s">
        <v>20323</v>
      </c>
      <c r="B9664" t="s">
        <v>20324</v>
      </c>
      <c r="C9664" t="s">
        <v>19657</v>
      </c>
      <c r="D9664">
        <v>875</v>
      </c>
      <c r="E9664" t="s">
        <v>2673</v>
      </c>
      <c r="F9664" t="s">
        <v>15</v>
      </c>
      <c r="G9664" s="2">
        <v>11458</v>
      </c>
      <c r="H9664" t="s">
        <v>16</v>
      </c>
      <c r="I9664">
        <v>3.9E-2</v>
      </c>
      <c r="J9664">
        <f t="shared" si="304"/>
        <v>446.86200000000002</v>
      </c>
      <c r="K9664">
        <v>0.21626000000000001</v>
      </c>
      <c r="L9664" s="1">
        <f t="shared" si="305"/>
        <v>2477.90708</v>
      </c>
    </row>
    <row r="9665" spans="1:12" x14ac:dyDescent="0.25">
      <c r="A9665" t="s">
        <v>19245</v>
      </c>
      <c r="B9665" t="s">
        <v>19246</v>
      </c>
      <c r="D9665">
        <v>875</v>
      </c>
      <c r="E9665" t="s">
        <v>2673</v>
      </c>
      <c r="F9665" t="s">
        <v>15</v>
      </c>
      <c r="G9665" s="2">
        <v>3597</v>
      </c>
      <c r="H9665" t="s">
        <v>16</v>
      </c>
      <c r="I9665">
        <v>0.18099999999999999</v>
      </c>
      <c r="J9665">
        <f t="shared" si="304"/>
        <v>651.05700000000002</v>
      </c>
      <c r="K9665">
        <v>0.68799999999999994</v>
      </c>
      <c r="L9665" s="1">
        <f t="shared" si="305"/>
        <v>2474.7359999999999</v>
      </c>
    </row>
    <row r="9666" spans="1:12" x14ac:dyDescent="0.25">
      <c r="A9666" t="s">
        <v>21366</v>
      </c>
      <c r="B9666" t="s">
        <v>21367</v>
      </c>
      <c r="C9666" t="s">
        <v>21352</v>
      </c>
      <c r="D9666">
        <v>875</v>
      </c>
      <c r="E9666" t="s">
        <v>2673</v>
      </c>
      <c r="F9666" t="s">
        <v>15</v>
      </c>
      <c r="G9666" s="2">
        <v>8919</v>
      </c>
      <c r="H9666" t="s">
        <v>16</v>
      </c>
      <c r="I9666">
        <v>0.03</v>
      </c>
      <c r="J9666">
        <f t="shared" si="304"/>
        <v>267.57</v>
      </c>
      <c r="K9666">
        <v>0.27690999999999999</v>
      </c>
      <c r="L9666" s="1">
        <f t="shared" si="305"/>
        <v>2469.7602899999997</v>
      </c>
    </row>
    <row r="9667" spans="1:12" x14ac:dyDescent="0.25">
      <c r="A9667" t="s">
        <v>23097</v>
      </c>
      <c r="B9667" t="s">
        <v>23098</v>
      </c>
      <c r="C9667" t="s">
        <v>23099</v>
      </c>
      <c r="D9667">
        <v>875</v>
      </c>
      <c r="E9667" t="s">
        <v>2673</v>
      </c>
      <c r="F9667" t="s">
        <v>15</v>
      </c>
      <c r="G9667" s="2">
        <v>9180</v>
      </c>
      <c r="H9667" t="s">
        <v>16</v>
      </c>
      <c r="I9667">
        <v>6.2350000000000003E-2</v>
      </c>
      <c r="J9667">
        <f t="shared" si="304"/>
        <v>572.37300000000005</v>
      </c>
      <c r="K9667">
        <v>0.26900000000000002</v>
      </c>
      <c r="L9667" s="1">
        <f t="shared" si="305"/>
        <v>2469.42</v>
      </c>
    </row>
    <row r="9668" spans="1:12" x14ac:dyDescent="0.25">
      <c r="A9668" t="s">
        <v>22744</v>
      </c>
      <c r="B9668" t="s">
        <v>22745</v>
      </c>
      <c r="C9668" t="s">
        <v>22746</v>
      </c>
      <c r="D9668">
        <v>875</v>
      </c>
      <c r="E9668" t="s">
        <v>2673</v>
      </c>
      <c r="F9668" t="s">
        <v>15</v>
      </c>
      <c r="G9668" s="2">
        <v>1750</v>
      </c>
      <c r="H9668" t="s">
        <v>16</v>
      </c>
      <c r="I9668">
        <v>0.12</v>
      </c>
      <c r="J9668">
        <f t="shared" si="304"/>
        <v>210</v>
      </c>
      <c r="K9668">
        <v>1.4102600000000001</v>
      </c>
      <c r="L9668" s="1">
        <f t="shared" si="305"/>
        <v>2467.9549999999999</v>
      </c>
    </row>
    <row r="9669" spans="1:12" x14ac:dyDescent="0.25">
      <c r="A9669" t="s">
        <v>18278</v>
      </c>
      <c r="B9669" t="s">
        <v>18279</v>
      </c>
      <c r="C9669" t="s">
        <v>18280</v>
      </c>
      <c r="D9669">
        <v>875</v>
      </c>
      <c r="E9669" t="s">
        <v>2673</v>
      </c>
      <c r="F9669" t="s">
        <v>15</v>
      </c>
      <c r="G9669" s="2">
        <v>4320</v>
      </c>
      <c r="H9669" t="s">
        <v>16</v>
      </c>
      <c r="I9669">
        <v>0.34300000000000003</v>
      </c>
      <c r="J9669">
        <f t="shared" si="304"/>
        <v>1481.7600000000002</v>
      </c>
      <c r="K9669">
        <v>0.56999999999999995</v>
      </c>
      <c r="L9669" s="1">
        <f t="shared" si="305"/>
        <v>2462.3999999999996</v>
      </c>
    </row>
    <row r="9670" spans="1:12" x14ac:dyDescent="0.25">
      <c r="A9670" t="s">
        <v>17083</v>
      </c>
      <c r="B9670" t="s">
        <v>17084</v>
      </c>
      <c r="C9670" t="s">
        <v>17080</v>
      </c>
      <c r="D9670">
        <v>875</v>
      </c>
      <c r="E9670" t="s">
        <v>2673</v>
      </c>
      <c r="F9670" t="s">
        <v>15</v>
      </c>
      <c r="G9670" s="2">
        <v>114400</v>
      </c>
      <c r="H9670" t="s">
        <v>16</v>
      </c>
      <c r="I9670">
        <v>1E-3</v>
      </c>
      <c r="J9670">
        <f t="shared" si="304"/>
        <v>114.4</v>
      </c>
      <c r="K9670">
        <v>2.1520000000000001E-2</v>
      </c>
      <c r="L9670" s="1">
        <f t="shared" si="305"/>
        <v>2461.8879999999999</v>
      </c>
    </row>
    <row r="9671" spans="1:12" x14ac:dyDescent="0.25">
      <c r="A9671" t="s">
        <v>17998</v>
      </c>
      <c r="B9671" t="s">
        <v>17999</v>
      </c>
      <c r="C9671" t="s">
        <v>16106</v>
      </c>
      <c r="D9671">
        <v>875</v>
      </c>
      <c r="E9671" t="s">
        <v>2673</v>
      </c>
      <c r="F9671" t="s">
        <v>15</v>
      </c>
      <c r="G9671" s="2">
        <v>55159</v>
      </c>
      <c r="H9671" t="s">
        <v>16</v>
      </c>
      <c r="I9671">
        <v>2.4499999999999999E-3</v>
      </c>
      <c r="J9671">
        <f t="shared" si="304"/>
        <v>135.13954999999999</v>
      </c>
      <c r="K9671">
        <v>4.462E-2</v>
      </c>
      <c r="L9671" s="1">
        <f t="shared" si="305"/>
        <v>2461.1945799999999</v>
      </c>
    </row>
    <row r="9672" spans="1:12" x14ac:dyDescent="0.25">
      <c r="A9672" t="s">
        <v>16688</v>
      </c>
      <c r="B9672" t="s">
        <v>16689</v>
      </c>
      <c r="C9672" t="s">
        <v>16151</v>
      </c>
      <c r="D9672">
        <v>875</v>
      </c>
      <c r="E9672" t="s">
        <v>2673</v>
      </c>
      <c r="F9672" t="s">
        <v>15</v>
      </c>
      <c r="G9672" s="2">
        <v>102000</v>
      </c>
      <c r="H9672" t="s">
        <v>16</v>
      </c>
      <c r="I9672">
        <v>2E-3</v>
      </c>
      <c r="J9672">
        <f t="shared" si="304"/>
        <v>204</v>
      </c>
      <c r="K9672">
        <v>2.4119999999999999E-2</v>
      </c>
      <c r="L9672" s="1">
        <f t="shared" si="305"/>
        <v>2460.2399999999998</v>
      </c>
    </row>
    <row r="9673" spans="1:12" x14ac:dyDescent="0.25">
      <c r="A9673" t="s">
        <v>16255</v>
      </c>
      <c r="B9673" t="s">
        <v>16256</v>
      </c>
      <c r="C9673" t="s">
        <v>16248</v>
      </c>
      <c r="D9673">
        <v>875</v>
      </c>
      <c r="E9673" t="s">
        <v>2673</v>
      </c>
      <c r="F9673" t="s">
        <v>15</v>
      </c>
      <c r="G9673" s="2">
        <v>8600</v>
      </c>
      <c r="H9673" t="s">
        <v>16</v>
      </c>
      <c r="I9673">
        <v>1.6E-2</v>
      </c>
      <c r="J9673">
        <f t="shared" si="304"/>
        <v>137.6</v>
      </c>
      <c r="K9673">
        <v>0.28599999999999998</v>
      </c>
      <c r="L9673" s="1">
        <f t="shared" si="305"/>
        <v>2459.6</v>
      </c>
    </row>
    <row r="9674" spans="1:12" x14ac:dyDescent="0.25">
      <c r="A9674" t="s">
        <v>17860</v>
      </c>
      <c r="B9674" t="s">
        <v>17861</v>
      </c>
      <c r="C9674" t="s">
        <v>17862</v>
      </c>
      <c r="D9674">
        <v>875</v>
      </c>
      <c r="E9674" t="s">
        <v>2673</v>
      </c>
      <c r="F9674" t="s">
        <v>15</v>
      </c>
      <c r="G9674" s="2">
        <v>12050</v>
      </c>
      <c r="H9674" t="s">
        <v>16</v>
      </c>
      <c r="I9674">
        <v>1E-3</v>
      </c>
      <c r="J9674">
        <f t="shared" si="304"/>
        <v>12.05</v>
      </c>
      <c r="K9674">
        <v>0.20399999999999999</v>
      </c>
      <c r="L9674" s="1">
        <f t="shared" si="305"/>
        <v>2458.1999999999998</v>
      </c>
    </row>
    <row r="9675" spans="1:12" x14ac:dyDescent="0.25">
      <c r="A9675" t="s">
        <v>16312</v>
      </c>
      <c r="B9675" t="s">
        <v>16313</v>
      </c>
      <c r="C9675" t="s">
        <v>16291</v>
      </c>
      <c r="D9675">
        <v>875</v>
      </c>
      <c r="E9675" t="s">
        <v>2673</v>
      </c>
      <c r="F9675" t="s">
        <v>15</v>
      </c>
      <c r="G9675" s="2">
        <v>3412</v>
      </c>
      <c r="H9675" t="s">
        <v>16</v>
      </c>
      <c r="I9675">
        <v>0.15134</v>
      </c>
      <c r="J9675">
        <f t="shared" si="304"/>
        <v>516.37207999999998</v>
      </c>
      <c r="K9675">
        <v>0.72</v>
      </c>
      <c r="L9675" s="1">
        <f t="shared" si="305"/>
        <v>2456.64</v>
      </c>
    </row>
    <row r="9676" spans="1:12" x14ac:dyDescent="0.25">
      <c r="A9676" t="s">
        <v>21181</v>
      </c>
      <c r="B9676" t="s">
        <v>21182</v>
      </c>
      <c r="C9676" t="s">
        <v>21183</v>
      </c>
      <c r="D9676">
        <v>875</v>
      </c>
      <c r="E9676" t="s">
        <v>2673</v>
      </c>
      <c r="F9676" t="s">
        <v>15</v>
      </c>
      <c r="G9676" s="2">
        <v>17590</v>
      </c>
      <c r="H9676" t="s">
        <v>16</v>
      </c>
      <c r="I9676">
        <v>3.2779999999999997E-2</v>
      </c>
      <c r="J9676">
        <f t="shared" si="304"/>
        <v>576.60019999999997</v>
      </c>
      <c r="K9676">
        <v>0.13944999999999999</v>
      </c>
      <c r="L9676" s="1">
        <f t="shared" si="305"/>
        <v>2452.9254999999998</v>
      </c>
    </row>
    <row r="9677" spans="1:12" x14ac:dyDescent="0.25">
      <c r="A9677" t="s">
        <v>23189</v>
      </c>
      <c r="B9677" t="s">
        <v>23190</v>
      </c>
      <c r="C9677" t="s">
        <v>23191</v>
      </c>
      <c r="D9677">
        <v>875</v>
      </c>
      <c r="E9677" t="s">
        <v>2673</v>
      </c>
      <c r="F9677" t="s">
        <v>15</v>
      </c>
      <c r="G9677" s="2">
        <v>13780</v>
      </c>
      <c r="H9677" t="s">
        <v>16</v>
      </c>
      <c r="I9677">
        <v>0.12559999999999999</v>
      </c>
      <c r="J9677">
        <f t="shared" si="304"/>
        <v>1730.7679999999998</v>
      </c>
      <c r="K9677">
        <v>0.17799999999999999</v>
      </c>
      <c r="L9677" s="1">
        <f t="shared" si="305"/>
        <v>2452.8399999999997</v>
      </c>
    </row>
    <row r="9678" spans="1:12" x14ac:dyDescent="0.25">
      <c r="A9678" t="s">
        <v>23526</v>
      </c>
      <c r="B9678" t="s">
        <v>23527</v>
      </c>
      <c r="C9678" t="s">
        <v>23528</v>
      </c>
      <c r="D9678">
        <v>875</v>
      </c>
      <c r="E9678" t="s">
        <v>2673</v>
      </c>
      <c r="F9678" t="s">
        <v>15</v>
      </c>
      <c r="G9678" s="2">
        <v>103527</v>
      </c>
      <c r="H9678" t="s">
        <v>16</v>
      </c>
      <c r="I9678">
        <v>3.5100000000000001E-3</v>
      </c>
      <c r="J9678">
        <f t="shared" si="304"/>
        <v>363.37977000000001</v>
      </c>
      <c r="K9678">
        <v>2.3650000000000001E-2</v>
      </c>
      <c r="L9678" s="1">
        <f t="shared" si="305"/>
        <v>2448.4135500000002</v>
      </c>
    </row>
    <row r="9679" spans="1:12" x14ac:dyDescent="0.25">
      <c r="A9679" t="s">
        <v>19543</v>
      </c>
      <c r="B9679" t="s">
        <v>19544</v>
      </c>
      <c r="C9679" t="s">
        <v>16106</v>
      </c>
      <c r="D9679">
        <v>875</v>
      </c>
      <c r="E9679" t="s">
        <v>2673</v>
      </c>
      <c r="F9679" t="s">
        <v>15</v>
      </c>
      <c r="G9679" s="2">
        <v>75050</v>
      </c>
      <c r="H9679" t="s">
        <v>16</v>
      </c>
      <c r="I9679">
        <v>2.3999999999999998E-3</v>
      </c>
      <c r="J9679">
        <f t="shared" si="304"/>
        <v>180.11999999999998</v>
      </c>
      <c r="K9679">
        <v>3.2559999999999999E-2</v>
      </c>
      <c r="L9679" s="1">
        <f t="shared" si="305"/>
        <v>2443.6279999999997</v>
      </c>
    </row>
    <row r="9680" spans="1:12" x14ac:dyDescent="0.25">
      <c r="A9680" t="s">
        <v>17836</v>
      </c>
      <c r="B9680" t="s">
        <v>17837</v>
      </c>
      <c r="C9680" t="s">
        <v>17838</v>
      </c>
      <c r="D9680">
        <v>875</v>
      </c>
      <c r="E9680" t="s">
        <v>2673</v>
      </c>
      <c r="F9680" t="s">
        <v>15</v>
      </c>
      <c r="G9680" s="2">
        <v>9691</v>
      </c>
      <c r="H9680" t="s">
        <v>16</v>
      </c>
      <c r="I9680">
        <v>1E-3</v>
      </c>
      <c r="J9680">
        <f t="shared" si="304"/>
        <v>9.6910000000000007</v>
      </c>
      <c r="K9680">
        <v>0.252</v>
      </c>
      <c r="L9680" s="1">
        <f t="shared" si="305"/>
        <v>2442.1320000000001</v>
      </c>
    </row>
    <row r="9681" spans="1:12" x14ac:dyDescent="0.25">
      <c r="A9681" t="s">
        <v>24089</v>
      </c>
      <c r="B9681" t="s">
        <v>24090</v>
      </c>
      <c r="C9681" t="s">
        <v>24084</v>
      </c>
      <c r="D9681">
        <v>875</v>
      </c>
      <c r="E9681" t="s">
        <v>2673</v>
      </c>
      <c r="F9681" t="s">
        <v>15</v>
      </c>
      <c r="G9681" s="2">
        <v>37000</v>
      </c>
      <c r="H9681" t="s">
        <v>16</v>
      </c>
      <c r="I9681">
        <v>5.6800000000000002E-3</v>
      </c>
      <c r="J9681">
        <f t="shared" si="304"/>
        <v>210.16</v>
      </c>
      <c r="K9681">
        <v>6.6000000000000003E-2</v>
      </c>
      <c r="L9681" s="1">
        <f t="shared" si="305"/>
        <v>2442</v>
      </c>
    </row>
    <row r="9682" spans="1:12" x14ac:dyDescent="0.25">
      <c r="A9682" t="s">
        <v>22443</v>
      </c>
      <c r="B9682" t="s">
        <v>22444</v>
      </c>
      <c r="C9682" t="s">
        <v>20086</v>
      </c>
      <c r="D9682">
        <v>875</v>
      </c>
      <c r="E9682" t="s">
        <v>2673</v>
      </c>
      <c r="F9682" t="s">
        <v>15</v>
      </c>
      <c r="G9682" s="2">
        <v>16188</v>
      </c>
      <c r="H9682" t="s">
        <v>16</v>
      </c>
      <c r="I9682">
        <v>1.915E-2</v>
      </c>
      <c r="J9682">
        <f t="shared" si="304"/>
        <v>310.00020000000001</v>
      </c>
      <c r="K9682">
        <v>0.15068000000000001</v>
      </c>
      <c r="L9682" s="1">
        <f t="shared" si="305"/>
        <v>2439.20784</v>
      </c>
    </row>
    <row r="9683" spans="1:12" x14ac:dyDescent="0.25">
      <c r="A9683" t="s">
        <v>24748</v>
      </c>
      <c r="B9683" t="s">
        <v>24749</v>
      </c>
      <c r="C9683" t="s">
        <v>24750</v>
      </c>
      <c r="D9683">
        <v>875</v>
      </c>
      <c r="E9683" t="s">
        <v>2673</v>
      </c>
      <c r="F9683" t="s">
        <v>15</v>
      </c>
      <c r="G9683" s="2">
        <v>8100</v>
      </c>
      <c r="H9683" t="s">
        <v>16</v>
      </c>
      <c r="I9683">
        <v>8.5000000000000006E-2</v>
      </c>
      <c r="J9683">
        <f t="shared" si="304"/>
        <v>688.5</v>
      </c>
      <c r="K9683">
        <v>0.30099999999999999</v>
      </c>
      <c r="L9683" s="1">
        <f t="shared" si="305"/>
        <v>2438.1</v>
      </c>
    </row>
    <row r="9684" spans="1:12" x14ac:dyDescent="0.25">
      <c r="A9684" t="s">
        <v>24960</v>
      </c>
      <c r="B9684" t="s">
        <v>24961</v>
      </c>
      <c r="C9684" t="s">
        <v>15788</v>
      </c>
      <c r="D9684">
        <v>875</v>
      </c>
      <c r="E9684" t="s">
        <v>2673</v>
      </c>
      <c r="F9684" t="s">
        <v>15</v>
      </c>
      <c r="G9684" s="2">
        <v>37123</v>
      </c>
      <c r="H9684" t="s">
        <v>16</v>
      </c>
      <c r="I9684">
        <v>1.0840000000000001E-2</v>
      </c>
      <c r="J9684">
        <f t="shared" si="304"/>
        <v>402.41332</v>
      </c>
      <c r="K9684">
        <v>6.5579999999999999E-2</v>
      </c>
      <c r="L9684" s="1">
        <f t="shared" si="305"/>
        <v>2434.5263399999999</v>
      </c>
    </row>
    <row r="9685" spans="1:12" x14ac:dyDescent="0.25">
      <c r="A9685" t="s">
        <v>24091</v>
      </c>
      <c r="B9685" t="s">
        <v>24092</v>
      </c>
      <c r="C9685" t="s">
        <v>24084</v>
      </c>
      <c r="D9685">
        <v>875</v>
      </c>
      <c r="E9685" t="s">
        <v>2673</v>
      </c>
      <c r="F9685" t="s">
        <v>15</v>
      </c>
      <c r="G9685" s="2">
        <v>36870</v>
      </c>
      <c r="H9685" t="s">
        <v>16</v>
      </c>
      <c r="I9685">
        <v>5.6800000000000002E-3</v>
      </c>
      <c r="J9685">
        <f t="shared" si="304"/>
        <v>209.42160000000001</v>
      </c>
      <c r="K9685">
        <v>6.6000000000000003E-2</v>
      </c>
      <c r="L9685" s="1">
        <f t="shared" si="305"/>
        <v>2433.42</v>
      </c>
    </row>
    <row r="9686" spans="1:12" x14ac:dyDescent="0.25">
      <c r="A9686" t="s">
        <v>17892</v>
      </c>
      <c r="B9686" t="s">
        <v>17893</v>
      </c>
      <c r="C9686" t="s">
        <v>17894</v>
      </c>
      <c r="D9686">
        <v>875</v>
      </c>
      <c r="E9686" t="s">
        <v>2673</v>
      </c>
      <c r="F9686" t="s">
        <v>15</v>
      </c>
      <c r="G9686" s="2">
        <v>10000</v>
      </c>
      <c r="H9686" t="s">
        <v>16</v>
      </c>
      <c r="I9686">
        <v>1E-3</v>
      </c>
      <c r="J9686">
        <f t="shared" si="304"/>
        <v>10</v>
      </c>
      <c r="K9686">
        <v>0.24299999999999999</v>
      </c>
      <c r="L9686" s="1">
        <f t="shared" si="305"/>
        <v>2430</v>
      </c>
    </row>
    <row r="9687" spans="1:12" x14ac:dyDescent="0.25">
      <c r="A9687" t="s">
        <v>24072</v>
      </c>
      <c r="B9687" t="s">
        <v>24073</v>
      </c>
      <c r="C9687" t="s">
        <v>15839</v>
      </c>
      <c r="D9687">
        <v>875</v>
      </c>
      <c r="E9687" t="s">
        <v>2673</v>
      </c>
      <c r="F9687" t="s">
        <v>15</v>
      </c>
      <c r="G9687" s="2">
        <v>65900</v>
      </c>
      <c r="H9687" t="s">
        <v>16</v>
      </c>
      <c r="I9687">
        <v>3.5100000000000001E-3</v>
      </c>
      <c r="J9687">
        <f t="shared" si="304"/>
        <v>231.309</v>
      </c>
      <c r="K9687">
        <v>3.6850000000000001E-2</v>
      </c>
      <c r="L9687" s="1">
        <f t="shared" si="305"/>
        <v>2428.415</v>
      </c>
    </row>
    <row r="9688" spans="1:12" x14ac:dyDescent="0.25">
      <c r="A9688" t="s">
        <v>20706</v>
      </c>
      <c r="B9688" t="s">
        <v>20707</v>
      </c>
      <c r="C9688" t="s">
        <v>15783</v>
      </c>
      <c r="D9688">
        <v>875</v>
      </c>
      <c r="E9688" t="s">
        <v>2673</v>
      </c>
      <c r="F9688" t="s">
        <v>15</v>
      </c>
      <c r="G9688" s="2">
        <v>2726</v>
      </c>
      <c r="H9688" t="s">
        <v>16</v>
      </c>
      <c r="I9688">
        <v>0.14119999999999999</v>
      </c>
      <c r="J9688">
        <f t="shared" si="304"/>
        <v>384.91119999999995</v>
      </c>
      <c r="K9688">
        <v>0.88970000000000005</v>
      </c>
      <c r="L9688" s="1">
        <f t="shared" si="305"/>
        <v>2425.3222000000001</v>
      </c>
    </row>
    <row r="9689" spans="1:12" x14ac:dyDescent="0.25">
      <c r="A9689" t="s">
        <v>18174</v>
      </c>
      <c r="B9689" t="s">
        <v>18175</v>
      </c>
      <c r="C9689" t="s">
        <v>16912</v>
      </c>
      <c r="D9689">
        <v>875</v>
      </c>
      <c r="E9689" t="s">
        <v>2673</v>
      </c>
      <c r="F9689" t="s">
        <v>15</v>
      </c>
      <c r="G9689" s="2">
        <v>14229</v>
      </c>
      <c r="H9689" t="s">
        <v>16</v>
      </c>
      <c r="I9689">
        <v>2.0449999999999999E-2</v>
      </c>
      <c r="J9689">
        <f t="shared" si="304"/>
        <v>290.98304999999999</v>
      </c>
      <c r="K9689">
        <v>0.17027999999999999</v>
      </c>
      <c r="L9689" s="1">
        <f t="shared" si="305"/>
        <v>2422.9141199999999</v>
      </c>
    </row>
    <row r="9690" spans="1:12" x14ac:dyDescent="0.25">
      <c r="A9690" t="s">
        <v>21176</v>
      </c>
      <c r="B9690" t="s">
        <v>21177</v>
      </c>
      <c r="C9690" t="s">
        <v>21175</v>
      </c>
      <c r="D9690">
        <v>875</v>
      </c>
      <c r="E9690" t="s">
        <v>2673</v>
      </c>
      <c r="F9690" t="s">
        <v>15</v>
      </c>
      <c r="G9690" s="2">
        <v>5100</v>
      </c>
      <c r="H9690" t="s">
        <v>16</v>
      </c>
      <c r="I9690">
        <v>0.27100000000000002</v>
      </c>
      <c r="J9690">
        <f t="shared" si="304"/>
        <v>1382.1000000000001</v>
      </c>
      <c r="K9690">
        <v>0.47499999999999998</v>
      </c>
      <c r="L9690" s="1">
        <f t="shared" si="305"/>
        <v>2422.5</v>
      </c>
    </row>
    <row r="9691" spans="1:12" x14ac:dyDescent="0.25">
      <c r="A9691" t="s">
        <v>20764</v>
      </c>
      <c r="B9691" t="s">
        <v>20765</v>
      </c>
      <c r="C9691" t="s">
        <v>16692</v>
      </c>
      <c r="D9691">
        <v>875</v>
      </c>
      <c r="E9691" t="s">
        <v>2673</v>
      </c>
      <c r="F9691" t="s">
        <v>15</v>
      </c>
      <c r="G9691" s="2">
        <v>3500</v>
      </c>
      <c r="H9691" t="s">
        <v>16</v>
      </c>
      <c r="I9691">
        <v>4.3999999999999997E-2</v>
      </c>
      <c r="J9691">
        <f t="shared" si="304"/>
        <v>154</v>
      </c>
      <c r="K9691">
        <v>0.69133</v>
      </c>
      <c r="L9691" s="1">
        <f t="shared" si="305"/>
        <v>2419.6550000000002</v>
      </c>
    </row>
    <row r="9692" spans="1:12" x14ac:dyDescent="0.25">
      <c r="A9692" t="s">
        <v>24074</v>
      </c>
      <c r="B9692" t="s">
        <v>24075</v>
      </c>
      <c r="C9692" t="s">
        <v>15839</v>
      </c>
      <c r="D9692">
        <v>875</v>
      </c>
      <c r="E9692" t="s">
        <v>2673</v>
      </c>
      <c r="F9692" t="s">
        <v>15</v>
      </c>
      <c r="G9692" s="2">
        <v>65571</v>
      </c>
      <c r="H9692" t="s">
        <v>16</v>
      </c>
      <c r="I9692">
        <v>3.5100000000000001E-3</v>
      </c>
      <c r="J9692">
        <f t="shared" si="304"/>
        <v>230.15421000000001</v>
      </c>
      <c r="K9692">
        <v>3.6850000000000001E-2</v>
      </c>
      <c r="L9692" s="1">
        <f t="shared" si="305"/>
        <v>2416.29135</v>
      </c>
    </row>
    <row r="9693" spans="1:12" x14ac:dyDescent="0.25">
      <c r="A9693" t="s">
        <v>16122</v>
      </c>
      <c r="B9693" t="s">
        <v>16123</v>
      </c>
      <c r="C9693" t="s">
        <v>16115</v>
      </c>
      <c r="D9693">
        <v>875</v>
      </c>
      <c r="E9693" t="s">
        <v>2673</v>
      </c>
      <c r="F9693" t="s">
        <v>15</v>
      </c>
      <c r="G9693" s="2">
        <v>5000</v>
      </c>
      <c r="H9693" t="s">
        <v>16</v>
      </c>
      <c r="I9693">
        <v>2.3400000000000001E-2</v>
      </c>
      <c r="J9693">
        <f t="shared" si="304"/>
        <v>117</v>
      </c>
      <c r="K9693">
        <v>0.48299999999999998</v>
      </c>
      <c r="L9693" s="1">
        <f t="shared" si="305"/>
        <v>2415</v>
      </c>
    </row>
    <row r="9694" spans="1:12" x14ac:dyDescent="0.25">
      <c r="A9694" t="s">
        <v>22678</v>
      </c>
      <c r="B9694" t="s">
        <v>22679</v>
      </c>
      <c r="C9694" t="s">
        <v>16003</v>
      </c>
      <c r="D9694">
        <v>875</v>
      </c>
      <c r="E9694" t="s">
        <v>2673</v>
      </c>
      <c r="F9694" t="s">
        <v>15</v>
      </c>
      <c r="G9694" s="2">
        <v>8651</v>
      </c>
      <c r="H9694" t="s">
        <v>16</v>
      </c>
      <c r="I9694">
        <v>5.0000000000000001E-3</v>
      </c>
      <c r="J9694">
        <f t="shared" si="304"/>
        <v>43.255000000000003</v>
      </c>
      <c r="K9694">
        <v>0.27900000000000003</v>
      </c>
      <c r="L9694" s="1">
        <f t="shared" si="305"/>
        <v>2413.6290000000004</v>
      </c>
    </row>
    <row r="9695" spans="1:12" x14ac:dyDescent="0.25">
      <c r="A9695" t="s">
        <v>21237</v>
      </c>
      <c r="B9695" t="s">
        <v>21238</v>
      </c>
      <c r="C9695" t="s">
        <v>19995</v>
      </c>
      <c r="D9695">
        <v>875</v>
      </c>
      <c r="E9695" t="s">
        <v>2673</v>
      </c>
      <c r="F9695" t="s">
        <v>15</v>
      </c>
      <c r="G9695" s="2">
        <v>11600</v>
      </c>
      <c r="H9695" t="s">
        <v>16</v>
      </c>
      <c r="I9695">
        <v>1E-3</v>
      </c>
      <c r="J9695">
        <f t="shared" si="304"/>
        <v>11.6</v>
      </c>
      <c r="K9695">
        <v>0.20799999999999999</v>
      </c>
      <c r="L9695" s="1">
        <f t="shared" si="305"/>
        <v>2412.7999999999997</v>
      </c>
    </row>
    <row r="9696" spans="1:12" x14ac:dyDescent="0.25">
      <c r="A9696" t="s">
        <v>15665</v>
      </c>
      <c r="B9696" t="s">
        <v>15666</v>
      </c>
      <c r="C9696" t="s">
        <v>15667</v>
      </c>
      <c r="D9696">
        <v>875</v>
      </c>
      <c r="E9696" t="s">
        <v>2673</v>
      </c>
      <c r="F9696" t="s">
        <v>15</v>
      </c>
      <c r="G9696" s="2">
        <v>7270</v>
      </c>
      <c r="H9696" t="s">
        <v>16</v>
      </c>
      <c r="I9696">
        <v>1.8200000000000001E-2</v>
      </c>
      <c r="J9696">
        <f t="shared" si="304"/>
        <v>132.31399999999999</v>
      </c>
      <c r="K9696">
        <v>0.33162999999999998</v>
      </c>
      <c r="L9696" s="1">
        <f t="shared" si="305"/>
        <v>2410.9501</v>
      </c>
    </row>
    <row r="9697" spans="1:12" x14ac:dyDescent="0.25">
      <c r="A9697" t="s">
        <v>17157</v>
      </c>
      <c r="B9697" t="s">
        <v>17158</v>
      </c>
      <c r="C9697" t="s">
        <v>16019</v>
      </c>
      <c r="D9697">
        <v>875</v>
      </c>
      <c r="E9697" t="s">
        <v>2673</v>
      </c>
      <c r="F9697" t="s">
        <v>15</v>
      </c>
      <c r="G9697" s="2">
        <v>8400</v>
      </c>
      <c r="H9697" t="s">
        <v>16</v>
      </c>
      <c r="I9697">
        <v>1.3429999999999999E-2</v>
      </c>
      <c r="J9697">
        <f t="shared" si="304"/>
        <v>112.812</v>
      </c>
      <c r="K9697">
        <v>0.28699999999999998</v>
      </c>
      <c r="L9697" s="1">
        <f t="shared" si="305"/>
        <v>2410.7999999999997</v>
      </c>
    </row>
    <row r="9698" spans="1:12" x14ac:dyDescent="0.25">
      <c r="A9698" t="s">
        <v>24925</v>
      </c>
      <c r="B9698" t="s">
        <v>24926</v>
      </c>
      <c r="C9698" t="s">
        <v>24924</v>
      </c>
      <c r="D9698">
        <v>875</v>
      </c>
      <c r="E9698" t="s">
        <v>2673</v>
      </c>
      <c r="F9698" t="s">
        <v>15</v>
      </c>
      <c r="G9698" s="2">
        <v>49450</v>
      </c>
      <c r="H9698" t="s">
        <v>16</v>
      </c>
      <c r="I9698">
        <v>6.2599999999999999E-3</v>
      </c>
      <c r="J9698">
        <f t="shared" ref="J9698:J9761" si="306">G9698*I9698</f>
        <v>309.55700000000002</v>
      </c>
      <c r="K9698">
        <v>4.8739999999999999E-2</v>
      </c>
      <c r="L9698" s="1">
        <f t="shared" ref="L9698:L9761" si="307">G9698*K9698</f>
        <v>2410.1929999999998</v>
      </c>
    </row>
    <row r="9699" spans="1:12" x14ac:dyDescent="0.25">
      <c r="A9699" t="s">
        <v>24007</v>
      </c>
      <c r="B9699" t="s">
        <v>24008</v>
      </c>
      <c r="C9699" t="s">
        <v>24009</v>
      </c>
      <c r="D9699">
        <v>875</v>
      </c>
      <c r="E9699" t="s">
        <v>2673</v>
      </c>
      <c r="F9699" t="s">
        <v>15</v>
      </c>
      <c r="G9699" s="2">
        <v>94000</v>
      </c>
      <c r="H9699" t="s">
        <v>16</v>
      </c>
      <c r="I9699">
        <v>3.31E-3</v>
      </c>
      <c r="J9699">
        <f t="shared" si="306"/>
        <v>311.14</v>
      </c>
      <c r="K9699">
        <v>2.564E-2</v>
      </c>
      <c r="L9699" s="1">
        <f t="shared" si="307"/>
        <v>2410.16</v>
      </c>
    </row>
    <row r="9700" spans="1:12" x14ac:dyDescent="0.25">
      <c r="A9700" t="s">
        <v>22220</v>
      </c>
      <c r="B9700" t="s">
        <v>22221</v>
      </c>
      <c r="C9700" t="s">
        <v>22222</v>
      </c>
      <c r="D9700">
        <v>875</v>
      </c>
      <c r="E9700" t="s">
        <v>2673</v>
      </c>
      <c r="F9700" t="s">
        <v>15</v>
      </c>
      <c r="G9700" s="2">
        <v>11200</v>
      </c>
      <c r="H9700" t="s">
        <v>16</v>
      </c>
      <c r="I9700">
        <v>8.2000000000000003E-2</v>
      </c>
      <c r="J9700">
        <f t="shared" si="306"/>
        <v>918.40000000000009</v>
      </c>
      <c r="K9700">
        <v>0.215</v>
      </c>
      <c r="L9700" s="1">
        <f t="shared" si="307"/>
        <v>2408</v>
      </c>
    </row>
    <row r="9701" spans="1:12" x14ac:dyDescent="0.25">
      <c r="A9701" t="s">
        <v>23334</v>
      </c>
      <c r="B9701" t="s">
        <v>23335</v>
      </c>
      <c r="C9701" t="s">
        <v>23333</v>
      </c>
      <c r="D9701">
        <v>875</v>
      </c>
      <c r="E9701" t="s">
        <v>2673</v>
      </c>
      <c r="F9701" t="s">
        <v>15</v>
      </c>
      <c r="G9701" s="2">
        <v>34214</v>
      </c>
      <c r="H9701" t="s">
        <v>16</v>
      </c>
      <c r="I9701">
        <v>5.13E-3</v>
      </c>
      <c r="J9701">
        <f t="shared" si="306"/>
        <v>175.51782</v>
      </c>
      <c r="K9701">
        <v>7.0309999999999997E-2</v>
      </c>
      <c r="L9701" s="1">
        <f t="shared" si="307"/>
        <v>2405.5863399999998</v>
      </c>
    </row>
    <row r="9702" spans="1:12" x14ac:dyDescent="0.25">
      <c r="A9702" t="s">
        <v>24846</v>
      </c>
      <c r="B9702" t="s">
        <v>24847</v>
      </c>
      <c r="C9702" t="s">
        <v>24848</v>
      </c>
      <c r="D9702">
        <v>875</v>
      </c>
      <c r="E9702" t="s">
        <v>2673</v>
      </c>
      <c r="F9702" t="s">
        <v>15</v>
      </c>
      <c r="G9702" s="2">
        <v>8410</v>
      </c>
      <c r="H9702" t="s">
        <v>16</v>
      </c>
      <c r="I9702">
        <v>5.2999999999999999E-2</v>
      </c>
      <c r="J9702">
        <f t="shared" si="306"/>
        <v>445.72999999999996</v>
      </c>
      <c r="K9702">
        <v>0.28599999999999998</v>
      </c>
      <c r="L9702" s="1">
        <f t="shared" si="307"/>
        <v>2405.2599999999998</v>
      </c>
    </row>
    <row r="9703" spans="1:12" x14ac:dyDescent="0.25">
      <c r="A9703" t="s">
        <v>23336</v>
      </c>
      <c r="B9703" t="s">
        <v>23337</v>
      </c>
      <c r="C9703" t="s">
        <v>23338</v>
      </c>
      <c r="D9703">
        <v>875</v>
      </c>
      <c r="E9703" t="s">
        <v>2673</v>
      </c>
      <c r="F9703" t="s">
        <v>15</v>
      </c>
      <c r="G9703" s="2">
        <v>63255</v>
      </c>
      <c r="H9703" t="s">
        <v>16</v>
      </c>
      <c r="I9703">
        <v>5.1700000000000001E-3</v>
      </c>
      <c r="J9703">
        <f t="shared" si="306"/>
        <v>327.02834999999999</v>
      </c>
      <c r="K9703">
        <v>3.7999999999999999E-2</v>
      </c>
      <c r="L9703" s="1">
        <f t="shared" si="307"/>
        <v>2403.69</v>
      </c>
    </row>
    <row r="9704" spans="1:12" x14ac:dyDescent="0.25">
      <c r="A9704" t="s">
        <v>24854</v>
      </c>
      <c r="B9704" t="s">
        <v>24855</v>
      </c>
      <c r="C9704" t="s">
        <v>24856</v>
      </c>
      <c r="D9704">
        <v>875</v>
      </c>
      <c r="E9704" t="s">
        <v>2673</v>
      </c>
      <c r="F9704" t="s">
        <v>15</v>
      </c>
      <c r="G9704" s="2">
        <v>8740</v>
      </c>
      <c r="H9704" t="s">
        <v>16</v>
      </c>
      <c r="I9704">
        <v>5.7000000000000002E-2</v>
      </c>
      <c r="J9704">
        <f t="shared" si="306"/>
        <v>498.18</v>
      </c>
      <c r="K9704">
        <v>0.27500000000000002</v>
      </c>
      <c r="L9704" s="1">
        <f t="shared" si="307"/>
        <v>2403.5</v>
      </c>
    </row>
    <row r="9705" spans="1:12" x14ac:dyDescent="0.25">
      <c r="A9705" t="s">
        <v>23377</v>
      </c>
      <c r="B9705" t="s">
        <v>23378</v>
      </c>
      <c r="C9705" t="s">
        <v>23379</v>
      </c>
      <c r="D9705">
        <v>875</v>
      </c>
      <c r="E9705" t="s">
        <v>2673</v>
      </c>
      <c r="F9705" t="s">
        <v>15</v>
      </c>
      <c r="G9705" s="2">
        <v>44500</v>
      </c>
      <c r="H9705" t="s">
        <v>16</v>
      </c>
      <c r="I9705">
        <v>4.3E-3</v>
      </c>
      <c r="J9705">
        <f t="shared" si="306"/>
        <v>191.35</v>
      </c>
      <c r="K9705">
        <v>5.3960000000000001E-2</v>
      </c>
      <c r="L9705" s="1">
        <f t="shared" si="307"/>
        <v>2401.2200000000003</v>
      </c>
    </row>
    <row r="9706" spans="1:12" x14ac:dyDescent="0.25">
      <c r="A9706" t="s">
        <v>20026</v>
      </c>
      <c r="B9706" t="s">
        <v>20027</v>
      </c>
      <c r="C9706" t="s">
        <v>16083</v>
      </c>
      <c r="D9706">
        <v>875</v>
      </c>
      <c r="E9706" t="s">
        <v>2673</v>
      </c>
      <c r="F9706" t="s">
        <v>15</v>
      </c>
      <c r="G9706" s="2">
        <v>20000</v>
      </c>
      <c r="H9706" t="s">
        <v>16</v>
      </c>
      <c r="I9706">
        <v>2.0299999999999999E-2</v>
      </c>
      <c r="J9706">
        <f t="shared" si="306"/>
        <v>406</v>
      </c>
      <c r="K9706">
        <v>0.12</v>
      </c>
      <c r="L9706" s="1">
        <f t="shared" si="307"/>
        <v>2400</v>
      </c>
    </row>
    <row r="9707" spans="1:12" x14ac:dyDescent="0.25">
      <c r="A9707" t="s">
        <v>21762</v>
      </c>
      <c r="B9707" t="s">
        <v>21763</v>
      </c>
      <c r="D9707">
        <v>875</v>
      </c>
      <c r="E9707" t="s">
        <v>2673</v>
      </c>
      <c r="F9707" t="s">
        <v>15</v>
      </c>
      <c r="G9707" s="2">
        <v>9800</v>
      </c>
      <c r="H9707" t="s">
        <v>16</v>
      </c>
      <c r="I9707">
        <v>2.8559999999999999E-2</v>
      </c>
      <c r="J9707">
        <f t="shared" si="306"/>
        <v>279.88799999999998</v>
      </c>
      <c r="K9707">
        <v>0.24471999999999999</v>
      </c>
      <c r="L9707" s="1">
        <f t="shared" si="307"/>
        <v>2398.2559999999999</v>
      </c>
    </row>
    <row r="9708" spans="1:12" x14ac:dyDescent="0.25">
      <c r="A9708" t="s">
        <v>20402</v>
      </c>
      <c r="B9708" t="s">
        <v>20403</v>
      </c>
      <c r="C9708" t="s">
        <v>16234</v>
      </c>
      <c r="D9708">
        <v>875</v>
      </c>
      <c r="E9708" t="s">
        <v>2673</v>
      </c>
      <c r="F9708" t="s">
        <v>15</v>
      </c>
      <c r="G9708" s="2">
        <v>60713</v>
      </c>
      <c r="H9708" t="s">
        <v>16</v>
      </c>
      <c r="I9708">
        <v>2.3E-3</v>
      </c>
      <c r="J9708">
        <f t="shared" si="306"/>
        <v>139.63990000000001</v>
      </c>
      <c r="K9708">
        <v>3.9469999999999998E-2</v>
      </c>
      <c r="L9708" s="1">
        <f t="shared" si="307"/>
        <v>2396.34211</v>
      </c>
    </row>
    <row r="9709" spans="1:12" x14ac:dyDescent="0.25">
      <c r="A9709" t="s">
        <v>23676</v>
      </c>
      <c r="B9709" t="s">
        <v>23677</v>
      </c>
      <c r="C9709" t="s">
        <v>23678</v>
      </c>
      <c r="D9709">
        <v>875</v>
      </c>
      <c r="E9709" t="s">
        <v>2673</v>
      </c>
      <c r="F9709" t="s">
        <v>15</v>
      </c>
      <c r="G9709" s="2">
        <v>57267</v>
      </c>
      <c r="H9709" t="s">
        <v>16</v>
      </c>
      <c r="I9709">
        <v>4.1599999999999996E-3</v>
      </c>
      <c r="J9709">
        <f t="shared" si="306"/>
        <v>238.23071999999999</v>
      </c>
      <c r="K9709">
        <v>4.1770000000000002E-2</v>
      </c>
      <c r="L9709" s="1">
        <f t="shared" si="307"/>
        <v>2392.04259</v>
      </c>
    </row>
    <row r="9710" spans="1:12" x14ac:dyDescent="0.25">
      <c r="A9710" t="s">
        <v>23486</v>
      </c>
      <c r="B9710" t="s">
        <v>23487</v>
      </c>
      <c r="C9710" t="s">
        <v>23488</v>
      </c>
      <c r="D9710">
        <v>875</v>
      </c>
      <c r="E9710" t="s">
        <v>2673</v>
      </c>
      <c r="F9710" t="s">
        <v>15</v>
      </c>
      <c r="G9710" s="2">
        <v>22032</v>
      </c>
      <c r="H9710" t="s">
        <v>16</v>
      </c>
      <c r="I9710">
        <v>2.5999999999999999E-3</v>
      </c>
      <c r="J9710">
        <f t="shared" si="306"/>
        <v>57.283200000000001</v>
      </c>
      <c r="K9710">
        <v>0.10823000000000001</v>
      </c>
      <c r="L9710" s="1">
        <f t="shared" si="307"/>
        <v>2384.5233600000001</v>
      </c>
    </row>
    <row r="9711" spans="1:12" x14ac:dyDescent="0.25">
      <c r="A9711" t="s">
        <v>19102</v>
      </c>
      <c r="B9711" t="s">
        <v>19103</v>
      </c>
      <c r="C9711" t="s">
        <v>17633</v>
      </c>
      <c r="D9711">
        <v>875</v>
      </c>
      <c r="E9711" t="s">
        <v>2673</v>
      </c>
      <c r="F9711" t="s">
        <v>15</v>
      </c>
      <c r="G9711" s="2">
        <v>7218</v>
      </c>
      <c r="H9711" t="s">
        <v>16</v>
      </c>
      <c r="I9711">
        <v>5.9240000000000001E-2</v>
      </c>
      <c r="J9711">
        <f t="shared" si="306"/>
        <v>427.59431999999998</v>
      </c>
      <c r="K9711">
        <v>0.33021</v>
      </c>
      <c r="L9711" s="1">
        <f t="shared" si="307"/>
        <v>2383.4557800000002</v>
      </c>
    </row>
    <row r="9712" spans="1:12" x14ac:dyDescent="0.25">
      <c r="A9712" t="s">
        <v>19010</v>
      </c>
      <c r="B9712" t="s">
        <v>19011</v>
      </c>
      <c r="C9712" t="s">
        <v>19007</v>
      </c>
      <c r="D9712">
        <v>875</v>
      </c>
      <c r="E9712" t="s">
        <v>2673</v>
      </c>
      <c r="F9712" t="s">
        <v>15</v>
      </c>
      <c r="G9712" s="2">
        <v>3890</v>
      </c>
      <c r="H9712" t="s">
        <v>16</v>
      </c>
      <c r="I9712">
        <v>0.11941</v>
      </c>
      <c r="J9712">
        <f t="shared" si="306"/>
        <v>464.50490000000002</v>
      </c>
      <c r="K9712">
        <v>0.61194999999999999</v>
      </c>
      <c r="L9712" s="1">
        <f t="shared" si="307"/>
        <v>2380.4854999999998</v>
      </c>
    </row>
    <row r="9713" spans="1:12" x14ac:dyDescent="0.25">
      <c r="A9713" t="s">
        <v>18090</v>
      </c>
      <c r="B9713" t="s">
        <v>18091</v>
      </c>
      <c r="C9713" t="s">
        <v>18087</v>
      </c>
      <c r="D9713">
        <v>875</v>
      </c>
      <c r="E9713" t="s">
        <v>2673</v>
      </c>
      <c r="F9713" t="s">
        <v>15</v>
      </c>
      <c r="G9713" s="2">
        <v>13500</v>
      </c>
      <c r="H9713" t="s">
        <v>16</v>
      </c>
      <c r="I9713">
        <v>1.3599999999999999E-2</v>
      </c>
      <c r="J9713">
        <f t="shared" si="306"/>
        <v>183.6</v>
      </c>
      <c r="K9713">
        <v>0.17630999999999999</v>
      </c>
      <c r="L9713" s="1">
        <f t="shared" si="307"/>
        <v>2380.1849999999999</v>
      </c>
    </row>
    <row r="9714" spans="1:12" x14ac:dyDescent="0.25">
      <c r="A9714" t="s">
        <v>24276</v>
      </c>
      <c r="B9714" t="s">
        <v>24277</v>
      </c>
      <c r="C9714" t="s">
        <v>15777</v>
      </c>
      <c r="D9714">
        <v>875</v>
      </c>
      <c r="E9714" t="s">
        <v>2673</v>
      </c>
      <c r="F9714" t="s">
        <v>15</v>
      </c>
      <c r="G9714" s="2">
        <v>31700</v>
      </c>
      <c r="H9714" t="s">
        <v>16</v>
      </c>
      <c r="I9714">
        <v>4.9199999999999999E-3</v>
      </c>
      <c r="J9714">
        <f t="shared" si="306"/>
        <v>155.964</v>
      </c>
      <c r="K9714">
        <v>7.5009999999999993E-2</v>
      </c>
      <c r="L9714" s="1">
        <f t="shared" si="307"/>
        <v>2377.817</v>
      </c>
    </row>
    <row r="9715" spans="1:12" x14ac:dyDescent="0.25">
      <c r="A9715" t="s">
        <v>13920</v>
      </c>
      <c r="B9715" t="s">
        <v>13921</v>
      </c>
      <c r="C9715" t="s">
        <v>13922</v>
      </c>
      <c r="D9715">
        <v>875</v>
      </c>
      <c r="E9715" t="s">
        <v>2673</v>
      </c>
      <c r="F9715" t="s">
        <v>15</v>
      </c>
      <c r="G9715">
        <v>120</v>
      </c>
      <c r="H9715" t="s">
        <v>16</v>
      </c>
      <c r="I9715">
        <v>0</v>
      </c>
      <c r="J9715">
        <f t="shared" si="306"/>
        <v>0</v>
      </c>
      <c r="K9715">
        <v>19.8</v>
      </c>
      <c r="L9715" s="1">
        <f t="shared" si="307"/>
        <v>2376</v>
      </c>
    </row>
    <row r="9716" spans="1:12" x14ac:dyDescent="0.25">
      <c r="A9716" t="s">
        <v>22133</v>
      </c>
      <c r="B9716" t="s">
        <v>22134</v>
      </c>
      <c r="C9716" t="s">
        <v>22135</v>
      </c>
      <c r="D9716">
        <v>875</v>
      </c>
      <c r="E9716" t="s">
        <v>2673</v>
      </c>
      <c r="F9716" t="s">
        <v>15</v>
      </c>
      <c r="G9716" s="2">
        <v>13560</v>
      </c>
      <c r="H9716" t="s">
        <v>16</v>
      </c>
      <c r="I9716">
        <v>8.4000000000000005E-2</v>
      </c>
      <c r="J9716">
        <f t="shared" si="306"/>
        <v>1139.04</v>
      </c>
      <c r="K9716">
        <v>0.17499999999999999</v>
      </c>
      <c r="L9716" s="1">
        <f t="shared" si="307"/>
        <v>2373</v>
      </c>
    </row>
    <row r="9717" spans="1:12" x14ac:dyDescent="0.25">
      <c r="A9717" t="s">
        <v>24704</v>
      </c>
      <c r="B9717" t="s">
        <v>24705</v>
      </c>
      <c r="C9717" t="s">
        <v>24706</v>
      </c>
      <c r="D9717">
        <v>875</v>
      </c>
      <c r="E9717" t="s">
        <v>2673</v>
      </c>
      <c r="F9717" t="s">
        <v>15</v>
      </c>
      <c r="G9717" s="2">
        <v>5340</v>
      </c>
      <c r="H9717" t="s">
        <v>16</v>
      </c>
      <c r="I9717">
        <v>0.09</v>
      </c>
      <c r="J9717">
        <f t="shared" si="306"/>
        <v>480.59999999999997</v>
      </c>
      <c r="K9717">
        <v>0.44400000000000001</v>
      </c>
      <c r="L9717" s="1">
        <f t="shared" si="307"/>
        <v>2370.96</v>
      </c>
    </row>
    <row r="9718" spans="1:12" x14ac:dyDescent="0.25">
      <c r="A9718" t="s">
        <v>21626</v>
      </c>
      <c r="B9718" t="s">
        <v>21627</v>
      </c>
      <c r="C9718" t="s">
        <v>16151</v>
      </c>
      <c r="D9718">
        <v>875</v>
      </c>
      <c r="E9718" t="s">
        <v>2673</v>
      </c>
      <c r="F9718" t="s">
        <v>15</v>
      </c>
      <c r="G9718" s="2">
        <v>79000</v>
      </c>
      <c r="H9718" t="s">
        <v>16</v>
      </c>
      <c r="I9718">
        <v>2E-3</v>
      </c>
      <c r="J9718">
        <f t="shared" si="306"/>
        <v>158</v>
      </c>
      <c r="K9718">
        <v>2.9950000000000001E-2</v>
      </c>
      <c r="L9718" s="1">
        <f t="shared" si="307"/>
        <v>2366.0500000000002</v>
      </c>
    </row>
    <row r="9719" spans="1:12" x14ac:dyDescent="0.25">
      <c r="A9719" t="s">
        <v>23841</v>
      </c>
      <c r="B9719" t="s">
        <v>23842</v>
      </c>
      <c r="C9719" t="s">
        <v>23843</v>
      </c>
      <c r="D9719">
        <v>875</v>
      </c>
      <c r="E9719" t="s">
        <v>2673</v>
      </c>
      <c r="F9719" t="s">
        <v>15</v>
      </c>
      <c r="G9719" s="2">
        <v>112500</v>
      </c>
      <c r="H9719" t="s">
        <v>16</v>
      </c>
      <c r="I9719">
        <v>3.3500000000000001E-3</v>
      </c>
      <c r="J9719">
        <f t="shared" si="306"/>
        <v>376.875</v>
      </c>
      <c r="K9719">
        <v>2.1000000000000001E-2</v>
      </c>
      <c r="L9719" s="1">
        <f t="shared" si="307"/>
        <v>2362.5</v>
      </c>
    </row>
    <row r="9720" spans="1:12" x14ac:dyDescent="0.25">
      <c r="A9720" t="s">
        <v>20345</v>
      </c>
      <c r="B9720" t="s">
        <v>20346</v>
      </c>
      <c r="C9720" t="s">
        <v>20347</v>
      </c>
      <c r="D9720">
        <v>875</v>
      </c>
      <c r="E9720" t="s">
        <v>2673</v>
      </c>
      <c r="F9720" t="s">
        <v>15</v>
      </c>
      <c r="G9720" s="2">
        <v>4725</v>
      </c>
      <c r="H9720" t="s">
        <v>16</v>
      </c>
      <c r="I9720">
        <v>5.5E-2</v>
      </c>
      <c r="J9720">
        <f t="shared" si="306"/>
        <v>259.875</v>
      </c>
      <c r="K9720">
        <v>0.5</v>
      </c>
      <c r="L9720" s="1">
        <f t="shared" si="307"/>
        <v>2362.5</v>
      </c>
    </row>
    <row r="9721" spans="1:12" x14ac:dyDescent="0.25">
      <c r="A9721" t="s">
        <v>19721</v>
      </c>
      <c r="B9721" t="s">
        <v>19722</v>
      </c>
      <c r="C9721" t="s">
        <v>19689</v>
      </c>
      <c r="D9721">
        <v>875</v>
      </c>
      <c r="E9721" t="s">
        <v>2673</v>
      </c>
      <c r="F9721" t="s">
        <v>15</v>
      </c>
      <c r="G9721" s="2">
        <v>4650</v>
      </c>
      <c r="H9721" t="s">
        <v>16</v>
      </c>
      <c r="I9721">
        <v>5.0999999999999997E-2</v>
      </c>
      <c r="J9721">
        <f t="shared" si="306"/>
        <v>237.14999999999998</v>
      </c>
      <c r="K9721">
        <v>0.50800000000000001</v>
      </c>
      <c r="L9721" s="1">
        <f t="shared" si="307"/>
        <v>2362.1999999999998</v>
      </c>
    </row>
    <row r="9722" spans="1:12" x14ac:dyDescent="0.25">
      <c r="A9722" t="s">
        <v>24080</v>
      </c>
      <c r="B9722" t="s">
        <v>24081</v>
      </c>
      <c r="C9722" t="s">
        <v>15839</v>
      </c>
      <c r="D9722">
        <v>875</v>
      </c>
      <c r="E9722" t="s">
        <v>2673</v>
      </c>
      <c r="F9722" t="s">
        <v>15</v>
      </c>
      <c r="G9722" s="2">
        <v>64000</v>
      </c>
      <c r="H9722" t="s">
        <v>16</v>
      </c>
      <c r="I9722">
        <v>3.5100000000000001E-3</v>
      </c>
      <c r="J9722">
        <f t="shared" si="306"/>
        <v>224.64000000000001</v>
      </c>
      <c r="K9722">
        <v>3.6850000000000001E-2</v>
      </c>
      <c r="L9722" s="1">
        <f t="shared" si="307"/>
        <v>2358.4</v>
      </c>
    </row>
    <row r="9723" spans="1:12" x14ac:dyDescent="0.25">
      <c r="A9723" t="s">
        <v>16511</v>
      </c>
      <c r="B9723" t="s">
        <v>16512</v>
      </c>
      <c r="C9723" t="s">
        <v>16508</v>
      </c>
      <c r="D9723">
        <v>875</v>
      </c>
      <c r="E9723" t="s">
        <v>2673</v>
      </c>
      <c r="F9723" t="s">
        <v>15</v>
      </c>
      <c r="G9723" s="2">
        <v>8800</v>
      </c>
      <c r="H9723" t="s">
        <v>16</v>
      </c>
      <c r="I9723">
        <v>2.0590000000000001E-2</v>
      </c>
      <c r="J9723">
        <f t="shared" si="306"/>
        <v>181.19200000000001</v>
      </c>
      <c r="K9723">
        <v>0.26800000000000002</v>
      </c>
      <c r="L9723" s="1">
        <f t="shared" si="307"/>
        <v>2358.4</v>
      </c>
    </row>
    <row r="9724" spans="1:12" x14ac:dyDescent="0.25">
      <c r="A9724" t="s">
        <v>16195</v>
      </c>
      <c r="B9724" t="s">
        <v>16196</v>
      </c>
      <c r="C9724" t="s">
        <v>16197</v>
      </c>
      <c r="D9724">
        <v>875</v>
      </c>
      <c r="E9724" t="s">
        <v>2673</v>
      </c>
      <c r="F9724" t="s">
        <v>15</v>
      </c>
      <c r="G9724" s="2">
        <v>4585</v>
      </c>
      <c r="H9724" t="s">
        <v>16</v>
      </c>
      <c r="I9724">
        <v>5.3200000000000001E-3</v>
      </c>
      <c r="J9724">
        <f t="shared" si="306"/>
        <v>24.392199999999999</v>
      </c>
      <c r="K9724">
        <v>0.51266</v>
      </c>
      <c r="L9724" s="1">
        <f t="shared" si="307"/>
        <v>2350.5461</v>
      </c>
    </row>
    <row r="9725" spans="1:12" x14ac:dyDescent="0.25">
      <c r="A9725" t="s">
        <v>17004</v>
      </c>
      <c r="B9725" t="s">
        <v>17005</v>
      </c>
      <c r="C9725" t="s">
        <v>17006</v>
      </c>
      <c r="D9725">
        <v>875</v>
      </c>
      <c r="E9725" t="s">
        <v>2673</v>
      </c>
      <c r="F9725" t="s">
        <v>15</v>
      </c>
      <c r="G9725" s="2">
        <v>5500</v>
      </c>
      <c r="H9725" t="s">
        <v>16</v>
      </c>
      <c r="I9725">
        <v>2.9590000000000002E-2</v>
      </c>
      <c r="J9725">
        <f t="shared" si="306"/>
        <v>162.745</v>
      </c>
      <c r="K9725">
        <v>0.42699999999999999</v>
      </c>
      <c r="L9725" s="1">
        <f t="shared" si="307"/>
        <v>2348.5</v>
      </c>
    </row>
    <row r="9726" spans="1:12" x14ac:dyDescent="0.25">
      <c r="A9726" t="s">
        <v>22022</v>
      </c>
      <c r="B9726" t="s">
        <v>22023</v>
      </c>
      <c r="C9726" t="s">
        <v>22021</v>
      </c>
      <c r="D9726">
        <v>875</v>
      </c>
      <c r="E9726" t="s">
        <v>2673</v>
      </c>
      <c r="F9726" t="s">
        <v>15</v>
      </c>
      <c r="G9726" s="2">
        <v>8800</v>
      </c>
      <c r="H9726" t="s">
        <v>16</v>
      </c>
      <c r="I9726">
        <v>8.8999999999999996E-2</v>
      </c>
      <c r="J9726">
        <f t="shared" si="306"/>
        <v>783.19999999999993</v>
      </c>
      <c r="K9726">
        <v>0.26600000000000001</v>
      </c>
      <c r="L9726" s="1">
        <f t="shared" si="307"/>
        <v>2340.8000000000002</v>
      </c>
    </row>
    <row r="9727" spans="1:12" x14ac:dyDescent="0.25">
      <c r="A9727" t="s">
        <v>23687</v>
      </c>
      <c r="B9727" t="s">
        <v>23688</v>
      </c>
      <c r="C9727" t="s">
        <v>23689</v>
      </c>
      <c r="D9727">
        <v>875</v>
      </c>
      <c r="E9727" t="s">
        <v>2673</v>
      </c>
      <c r="F9727" t="s">
        <v>15</v>
      </c>
      <c r="G9727" s="2">
        <v>56000</v>
      </c>
      <c r="H9727" t="s">
        <v>16</v>
      </c>
      <c r="I9727">
        <v>4.1599999999999996E-3</v>
      </c>
      <c r="J9727">
        <f t="shared" si="306"/>
        <v>232.95999999999998</v>
      </c>
      <c r="K9727">
        <v>4.1770000000000002E-2</v>
      </c>
      <c r="L9727" s="1">
        <f t="shared" si="307"/>
        <v>2339.12</v>
      </c>
    </row>
    <row r="9728" spans="1:12" x14ac:dyDescent="0.25">
      <c r="A9728" t="s">
        <v>18971</v>
      </c>
      <c r="B9728" t="s">
        <v>18972</v>
      </c>
      <c r="C9728" t="s">
        <v>17633</v>
      </c>
      <c r="D9728">
        <v>875</v>
      </c>
      <c r="E9728" t="s">
        <v>2673</v>
      </c>
      <c r="F9728" t="s">
        <v>15</v>
      </c>
      <c r="G9728" s="2">
        <v>6541</v>
      </c>
      <c r="H9728" t="s">
        <v>16</v>
      </c>
      <c r="I9728">
        <v>5.9240000000000001E-2</v>
      </c>
      <c r="J9728">
        <f t="shared" si="306"/>
        <v>387.48883999999998</v>
      </c>
      <c r="K9728">
        <v>0.35721999999999998</v>
      </c>
      <c r="L9728" s="1">
        <f t="shared" si="307"/>
        <v>2336.57602</v>
      </c>
    </row>
    <row r="9729" spans="1:12" x14ac:dyDescent="0.25">
      <c r="A9729" t="s">
        <v>20039</v>
      </c>
      <c r="B9729" t="s">
        <v>20040</v>
      </c>
      <c r="C9729" t="s">
        <v>20036</v>
      </c>
      <c r="D9729">
        <v>875</v>
      </c>
      <c r="E9729" t="s">
        <v>2673</v>
      </c>
      <c r="F9729" t="s">
        <v>15</v>
      </c>
      <c r="G9729" s="2">
        <v>2060</v>
      </c>
      <c r="H9729" t="s">
        <v>16</v>
      </c>
      <c r="I9729">
        <v>0.65800000000000003</v>
      </c>
      <c r="J9729">
        <f t="shared" si="306"/>
        <v>1355.48</v>
      </c>
      <c r="K9729">
        <v>1.133</v>
      </c>
      <c r="L9729" s="1">
        <f t="shared" si="307"/>
        <v>2333.98</v>
      </c>
    </row>
    <row r="9730" spans="1:12" x14ac:dyDescent="0.25">
      <c r="A9730" t="s">
        <v>20220</v>
      </c>
      <c r="B9730" t="s">
        <v>20221</v>
      </c>
      <c r="C9730" t="s">
        <v>20222</v>
      </c>
      <c r="D9730">
        <v>875</v>
      </c>
      <c r="E9730" t="s">
        <v>2673</v>
      </c>
      <c r="F9730" t="s">
        <v>15</v>
      </c>
      <c r="G9730" s="2">
        <v>204440</v>
      </c>
      <c r="H9730" t="s">
        <v>16</v>
      </c>
      <c r="I9730">
        <v>8.9999999999999998E-4</v>
      </c>
      <c r="J9730">
        <f t="shared" si="306"/>
        <v>183.99599999999998</v>
      </c>
      <c r="K9730">
        <v>1.1390000000000001E-2</v>
      </c>
      <c r="L9730" s="1">
        <f t="shared" si="307"/>
        <v>2328.5716000000002</v>
      </c>
    </row>
    <row r="9731" spans="1:12" x14ac:dyDescent="0.25">
      <c r="A9731" t="s">
        <v>17822</v>
      </c>
      <c r="B9731" t="s">
        <v>17823</v>
      </c>
      <c r="C9731" t="s">
        <v>17824</v>
      </c>
      <c r="D9731">
        <v>875</v>
      </c>
      <c r="E9731" t="s">
        <v>2673</v>
      </c>
      <c r="F9731" t="s">
        <v>15</v>
      </c>
      <c r="G9731" s="2">
        <v>4300</v>
      </c>
      <c r="H9731" t="s">
        <v>16</v>
      </c>
      <c r="I9731">
        <v>4.3099999999999999E-2</v>
      </c>
      <c r="J9731">
        <f t="shared" si="306"/>
        <v>185.32999999999998</v>
      </c>
      <c r="K9731">
        <v>0.54137000000000002</v>
      </c>
      <c r="L9731" s="1">
        <f t="shared" si="307"/>
        <v>2327.8910000000001</v>
      </c>
    </row>
    <row r="9732" spans="1:12" x14ac:dyDescent="0.25">
      <c r="A9732" t="s">
        <v>20195</v>
      </c>
      <c r="B9732" t="s">
        <v>20196</v>
      </c>
      <c r="C9732" t="s">
        <v>20197</v>
      </c>
      <c r="D9732">
        <v>875</v>
      </c>
      <c r="E9732" t="s">
        <v>2673</v>
      </c>
      <c r="F9732" t="s">
        <v>15</v>
      </c>
      <c r="G9732" s="2">
        <v>7400</v>
      </c>
      <c r="H9732" t="s">
        <v>16</v>
      </c>
      <c r="I9732">
        <v>3.6360000000000003E-2</v>
      </c>
      <c r="J9732">
        <f t="shared" si="306"/>
        <v>269.06400000000002</v>
      </c>
      <c r="K9732">
        <v>0.31413999999999997</v>
      </c>
      <c r="L9732" s="1">
        <f t="shared" si="307"/>
        <v>2324.636</v>
      </c>
    </row>
    <row r="9733" spans="1:12" x14ac:dyDescent="0.25">
      <c r="A9733" t="s">
        <v>18832</v>
      </c>
      <c r="B9733" t="s">
        <v>18833</v>
      </c>
      <c r="C9733" t="s">
        <v>17626</v>
      </c>
      <c r="D9733">
        <v>875</v>
      </c>
      <c r="E9733" t="s">
        <v>2673</v>
      </c>
      <c r="F9733" t="s">
        <v>15</v>
      </c>
      <c r="G9733" s="2">
        <v>13800</v>
      </c>
      <c r="H9733" t="s">
        <v>16</v>
      </c>
      <c r="I9733">
        <v>2.7E-2</v>
      </c>
      <c r="J9733">
        <f t="shared" si="306"/>
        <v>372.6</v>
      </c>
      <c r="K9733">
        <v>0.16843</v>
      </c>
      <c r="L9733" s="1">
        <f t="shared" si="307"/>
        <v>2324.3339999999998</v>
      </c>
    </row>
    <row r="9734" spans="1:12" x14ac:dyDescent="0.25">
      <c r="A9734" t="s">
        <v>20312</v>
      </c>
      <c r="B9734" t="s">
        <v>20313</v>
      </c>
      <c r="C9734" t="s">
        <v>20314</v>
      </c>
      <c r="D9734">
        <v>876</v>
      </c>
      <c r="E9734" t="s">
        <v>2673</v>
      </c>
      <c r="F9734" t="s">
        <v>15</v>
      </c>
      <c r="G9734" s="2">
        <v>2830</v>
      </c>
      <c r="H9734" t="s">
        <v>16</v>
      </c>
      <c r="I9734">
        <v>0.3</v>
      </c>
      <c r="J9734">
        <f t="shared" si="306"/>
        <v>849</v>
      </c>
      <c r="K9734">
        <v>0.82</v>
      </c>
      <c r="L9734" s="1">
        <f t="shared" si="307"/>
        <v>2320.6</v>
      </c>
    </row>
    <row r="9735" spans="1:12" x14ac:dyDescent="0.25">
      <c r="A9735" t="s">
        <v>23002</v>
      </c>
      <c r="B9735" t="s">
        <v>23003</v>
      </c>
      <c r="C9735" t="s">
        <v>23004</v>
      </c>
      <c r="D9735">
        <v>875</v>
      </c>
      <c r="E9735" t="s">
        <v>2673</v>
      </c>
      <c r="F9735" t="s">
        <v>15</v>
      </c>
      <c r="G9735" s="2">
        <v>5555</v>
      </c>
      <c r="H9735" t="s">
        <v>16</v>
      </c>
      <c r="I9735">
        <v>0.23899999999999999</v>
      </c>
      <c r="J9735">
        <f t="shared" si="306"/>
        <v>1327.645</v>
      </c>
      <c r="K9735">
        <v>0.41699999999999998</v>
      </c>
      <c r="L9735" s="1">
        <f t="shared" si="307"/>
        <v>2316.4349999999999</v>
      </c>
    </row>
    <row r="9736" spans="1:12" x14ac:dyDescent="0.25">
      <c r="A9736" t="s">
        <v>21628</v>
      </c>
      <c r="B9736" t="s">
        <v>21629</v>
      </c>
      <c r="C9736" t="s">
        <v>16151</v>
      </c>
      <c r="D9736">
        <v>875</v>
      </c>
      <c r="E9736" t="s">
        <v>2673</v>
      </c>
      <c r="F9736" t="s">
        <v>15</v>
      </c>
      <c r="G9736" s="2">
        <v>77282</v>
      </c>
      <c r="H9736" t="s">
        <v>16</v>
      </c>
      <c r="I9736">
        <v>2E-3</v>
      </c>
      <c r="J9736">
        <f t="shared" si="306"/>
        <v>154.56399999999999</v>
      </c>
      <c r="K9736">
        <v>2.9950000000000001E-2</v>
      </c>
      <c r="L9736" s="1">
        <f t="shared" si="307"/>
        <v>2314.5959000000003</v>
      </c>
    </row>
    <row r="9737" spans="1:12" x14ac:dyDescent="0.25">
      <c r="A9737" t="s">
        <v>20030</v>
      </c>
      <c r="B9737" t="s">
        <v>20031</v>
      </c>
      <c r="C9737" t="s">
        <v>16083</v>
      </c>
      <c r="D9737">
        <v>875</v>
      </c>
      <c r="E9737" t="s">
        <v>2673</v>
      </c>
      <c r="F9737" t="s">
        <v>15</v>
      </c>
      <c r="G9737" s="2">
        <v>19268</v>
      </c>
      <c r="H9737" t="s">
        <v>16</v>
      </c>
      <c r="I9737">
        <v>2.0299999999999999E-2</v>
      </c>
      <c r="J9737">
        <f t="shared" si="306"/>
        <v>391.1404</v>
      </c>
      <c r="K9737">
        <v>0.12</v>
      </c>
      <c r="L9737" s="1">
        <f t="shared" si="307"/>
        <v>2312.16</v>
      </c>
    </row>
    <row r="9738" spans="1:12" x14ac:dyDescent="0.25">
      <c r="A9738" t="s">
        <v>17087</v>
      </c>
      <c r="B9738" t="s">
        <v>17088</v>
      </c>
      <c r="C9738" t="s">
        <v>17080</v>
      </c>
      <c r="D9738">
        <v>875</v>
      </c>
      <c r="E9738" t="s">
        <v>2673</v>
      </c>
      <c r="F9738" t="s">
        <v>15</v>
      </c>
      <c r="G9738" s="2">
        <v>103500</v>
      </c>
      <c r="H9738" t="s">
        <v>16</v>
      </c>
      <c r="I9738">
        <v>2E-3</v>
      </c>
      <c r="J9738">
        <f t="shared" si="306"/>
        <v>207</v>
      </c>
      <c r="K9738">
        <v>2.231E-2</v>
      </c>
      <c r="L9738" s="1">
        <f t="shared" si="307"/>
        <v>2309.085</v>
      </c>
    </row>
    <row r="9739" spans="1:12" x14ac:dyDescent="0.25">
      <c r="A9739" t="s">
        <v>22261</v>
      </c>
      <c r="B9739" t="s">
        <v>22262</v>
      </c>
      <c r="C9739" t="s">
        <v>22212</v>
      </c>
      <c r="D9739">
        <v>875</v>
      </c>
      <c r="E9739" t="s">
        <v>2673</v>
      </c>
      <c r="F9739" t="s">
        <v>15</v>
      </c>
      <c r="G9739" s="2">
        <v>8845</v>
      </c>
      <c r="H9739" t="s">
        <v>16</v>
      </c>
      <c r="I9739">
        <v>0.14000000000000001</v>
      </c>
      <c r="J9739">
        <f t="shared" si="306"/>
        <v>1238.3000000000002</v>
      </c>
      <c r="K9739">
        <v>0.26100000000000001</v>
      </c>
      <c r="L9739" s="1">
        <f t="shared" si="307"/>
        <v>2308.5450000000001</v>
      </c>
    </row>
    <row r="9740" spans="1:12" x14ac:dyDescent="0.25">
      <c r="A9740" t="s">
        <v>21287</v>
      </c>
      <c r="B9740" t="s">
        <v>21288</v>
      </c>
      <c r="C9740" t="s">
        <v>21289</v>
      </c>
      <c r="D9740">
        <v>875</v>
      </c>
      <c r="E9740" t="s">
        <v>2673</v>
      </c>
      <c r="F9740" t="s">
        <v>15</v>
      </c>
      <c r="G9740" s="2">
        <v>73525</v>
      </c>
      <c r="H9740" t="s">
        <v>16</v>
      </c>
      <c r="I9740">
        <v>2E-3</v>
      </c>
      <c r="J9740">
        <f t="shared" si="306"/>
        <v>147.05000000000001</v>
      </c>
      <c r="K9740">
        <v>3.1390000000000001E-2</v>
      </c>
      <c r="L9740" s="1">
        <f t="shared" si="307"/>
        <v>2307.9497500000002</v>
      </c>
    </row>
    <row r="9741" spans="1:12" x14ac:dyDescent="0.25">
      <c r="A9741" t="s">
        <v>24057</v>
      </c>
      <c r="B9741" t="s">
        <v>24058</v>
      </c>
      <c r="C9741" t="s">
        <v>24059</v>
      </c>
      <c r="D9741">
        <v>875</v>
      </c>
      <c r="E9741" t="s">
        <v>2673</v>
      </c>
      <c r="F9741" t="s">
        <v>15</v>
      </c>
      <c r="G9741" s="2">
        <v>5520</v>
      </c>
      <c r="H9741" t="s">
        <v>16</v>
      </c>
      <c r="I9741">
        <v>6.3E-2</v>
      </c>
      <c r="J9741">
        <f t="shared" si="306"/>
        <v>347.76</v>
      </c>
      <c r="K9741">
        <v>0.41799999999999998</v>
      </c>
      <c r="L9741" s="1">
        <f t="shared" si="307"/>
        <v>2307.36</v>
      </c>
    </row>
    <row r="9742" spans="1:12" x14ac:dyDescent="0.25">
      <c r="A9742" t="s">
        <v>17244</v>
      </c>
      <c r="B9742" t="s">
        <v>17245</v>
      </c>
      <c r="C9742" t="s">
        <v>16940</v>
      </c>
      <c r="D9742">
        <v>875</v>
      </c>
      <c r="E9742" t="s">
        <v>2673</v>
      </c>
      <c r="F9742" t="s">
        <v>15</v>
      </c>
      <c r="G9742" s="2">
        <v>3940</v>
      </c>
      <c r="H9742" t="s">
        <v>16</v>
      </c>
      <c r="I9742">
        <v>0.105</v>
      </c>
      <c r="J9742">
        <f t="shared" si="306"/>
        <v>413.7</v>
      </c>
      <c r="K9742">
        <v>0.58499999999999996</v>
      </c>
      <c r="L9742" s="1">
        <f t="shared" si="307"/>
        <v>2304.8999999999996</v>
      </c>
    </row>
    <row r="9743" spans="1:12" x14ac:dyDescent="0.25">
      <c r="A9743" t="s">
        <v>16788</v>
      </c>
      <c r="B9743" t="s">
        <v>16789</v>
      </c>
      <c r="C9743" t="s">
        <v>16527</v>
      </c>
      <c r="D9743">
        <v>875</v>
      </c>
      <c r="E9743" t="s">
        <v>2673</v>
      </c>
      <c r="F9743" t="s">
        <v>15</v>
      </c>
      <c r="G9743" s="2">
        <v>6300</v>
      </c>
      <c r="H9743" t="s">
        <v>16</v>
      </c>
      <c r="I9743">
        <v>1.9300000000000001E-2</v>
      </c>
      <c r="J9743">
        <f t="shared" si="306"/>
        <v>121.59</v>
      </c>
      <c r="K9743">
        <v>0.36531000000000002</v>
      </c>
      <c r="L9743" s="1">
        <f t="shared" si="307"/>
        <v>2301.453</v>
      </c>
    </row>
    <row r="9744" spans="1:12" x14ac:dyDescent="0.25">
      <c r="A9744" t="s">
        <v>16468</v>
      </c>
      <c r="B9744" t="s">
        <v>16469</v>
      </c>
      <c r="C9744" t="s">
        <v>16470</v>
      </c>
      <c r="D9744">
        <v>875</v>
      </c>
      <c r="E9744" t="s">
        <v>2673</v>
      </c>
      <c r="F9744" t="s">
        <v>15</v>
      </c>
      <c r="G9744" s="2">
        <v>7695</v>
      </c>
      <c r="H9744" t="s">
        <v>16</v>
      </c>
      <c r="I9744">
        <v>2.5909999999999999E-2</v>
      </c>
      <c r="J9744">
        <f t="shared" si="306"/>
        <v>199.37744999999998</v>
      </c>
      <c r="K9744">
        <v>0.29899999999999999</v>
      </c>
      <c r="L9744" s="1">
        <f t="shared" si="307"/>
        <v>2300.8049999999998</v>
      </c>
    </row>
    <row r="9745" spans="1:12" x14ac:dyDescent="0.25">
      <c r="A9745" t="s">
        <v>18834</v>
      </c>
      <c r="B9745" t="s">
        <v>18835</v>
      </c>
      <c r="C9745" t="s">
        <v>17626</v>
      </c>
      <c r="D9745">
        <v>875</v>
      </c>
      <c r="E9745" t="s">
        <v>2673</v>
      </c>
      <c r="F9745" t="s">
        <v>15</v>
      </c>
      <c r="G9745" s="2">
        <v>13600</v>
      </c>
      <c r="H9745" t="s">
        <v>16</v>
      </c>
      <c r="I9745">
        <v>2.7E-2</v>
      </c>
      <c r="J9745">
        <f t="shared" si="306"/>
        <v>367.2</v>
      </c>
      <c r="K9745">
        <v>0.16843</v>
      </c>
      <c r="L9745" s="1">
        <f t="shared" si="307"/>
        <v>2290.6480000000001</v>
      </c>
    </row>
    <row r="9746" spans="1:12" x14ac:dyDescent="0.25">
      <c r="A9746" t="s">
        <v>23232</v>
      </c>
      <c r="B9746" t="s">
        <v>23233</v>
      </c>
      <c r="C9746" t="s">
        <v>23234</v>
      </c>
      <c r="D9746">
        <v>875</v>
      </c>
      <c r="E9746" t="s">
        <v>2673</v>
      </c>
      <c r="F9746" t="s">
        <v>15</v>
      </c>
      <c r="G9746" s="2">
        <v>4990</v>
      </c>
      <c r="H9746" t="s">
        <v>16</v>
      </c>
      <c r="I9746">
        <v>9.7000000000000003E-2</v>
      </c>
      <c r="J9746">
        <f t="shared" si="306"/>
        <v>484.03000000000003</v>
      </c>
      <c r="K9746">
        <v>0.45900000000000002</v>
      </c>
      <c r="L9746" s="1">
        <f t="shared" si="307"/>
        <v>2290.4100000000003</v>
      </c>
    </row>
    <row r="9747" spans="1:12" x14ac:dyDescent="0.25">
      <c r="A9747" t="s">
        <v>24093</v>
      </c>
      <c r="B9747" t="s">
        <v>24094</v>
      </c>
      <c r="C9747" t="s">
        <v>24084</v>
      </c>
      <c r="D9747">
        <v>875</v>
      </c>
      <c r="E9747" t="s">
        <v>2673</v>
      </c>
      <c r="F9747" t="s">
        <v>15</v>
      </c>
      <c r="G9747" s="2">
        <v>34680</v>
      </c>
      <c r="H9747" t="s">
        <v>16</v>
      </c>
      <c r="I9747">
        <v>5.6800000000000002E-3</v>
      </c>
      <c r="J9747">
        <f t="shared" si="306"/>
        <v>196.98240000000001</v>
      </c>
      <c r="K9747">
        <v>6.6000000000000003E-2</v>
      </c>
      <c r="L9747" s="1">
        <f t="shared" si="307"/>
        <v>2288.88</v>
      </c>
    </row>
    <row r="9748" spans="1:12" x14ac:dyDescent="0.25">
      <c r="A9748" t="s">
        <v>23301</v>
      </c>
      <c r="B9748" t="s">
        <v>23302</v>
      </c>
      <c r="C9748" t="s">
        <v>23300</v>
      </c>
      <c r="D9748">
        <v>875</v>
      </c>
      <c r="E9748" t="s">
        <v>2673</v>
      </c>
      <c r="F9748" t="s">
        <v>15</v>
      </c>
      <c r="G9748" s="2">
        <v>32585</v>
      </c>
      <c r="H9748" t="s">
        <v>16</v>
      </c>
      <c r="I9748">
        <v>6.4999999999999997E-3</v>
      </c>
      <c r="J9748">
        <f t="shared" si="306"/>
        <v>211.80249999999998</v>
      </c>
      <c r="K9748">
        <v>7.0000000000000007E-2</v>
      </c>
      <c r="L9748" s="1">
        <f t="shared" si="307"/>
        <v>2280.9500000000003</v>
      </c>
    </row>
    <row r="9749" spans="1:12" x14ac:dyDescent="0.25">
      <c r="A9749" t="s">
        <v>19522</v>
      </c>
      <c r="B9749" t="s">
        <v>19523</v>
      </c>
      <c r="C9749" t="s">
        <v>16106</v>
      </c>
      <c r="D9749">
        <v>875</v>
      </c>
      <c r="E9749" t="s">
        <v>2673</v>
      </c>
      <c r="F9749" t="s">
        <v>15</v>
      </c>
      <c r="G9749" s="2">
        <v>70000</v>
      </c>
      <c r="H9749" t="s">
        <v>16</v>
      </c>
      <c r="I9749">
        <v>2.3E-3</v>
      </c>
      <c r="J9749">
        <f t="shared" si="306"/>
        <v>161</v>
      </c>
      <c r="K9749">
        <v>3.2559999999999999E-2</v>
      </c>
      <c r="L9749" s="1">
        <f t="shared" si="307"/>
        <v>2279.1999999999998</v>
      </c>
    </row>
    <row r="9750" spans="1:12" x14ac:dyDescent="0.25">
      <c r="A9750" t="s">
        <v>24340</v>
      </c>
      <c r="B9750" t="s">
        <v>24341</v>
      </c>
      <c r="C9750" t="s">
        <v>24143</v>
      </c>
      <c r="D9750">
        <v>875</v>
      </c>
      <c r="E9750" t="s">
        <v>2673</v>
      </c>
      <c r="F9750" t="s">
        <v>15</v>
      </c>
      <c r="G9750" s="2">
        <v>6995</v>
      </c>
      <c r="H9750" t="s">
        <v>16</v>
      </c>
      <c r="I9750">
        <v>0.107</v>
      </c>
      <c r="J9750">
        <f t="shared" si="306"/>
        <v>748.46500000000003</v>
      </c>
      <c r="K9750">
        <v>0.3256</v>
      </c>
      <c r="L9750" s="1">
        <f t="shared" si="307"/>
        <v>2277.5720000000001</v>
      </c>
    </row>
    <row r="9751" spans="1:12" x14ac:dyDescent="0.25">
      <c r="A9751" t="s">
        <v>18997</v>
      </c>
      <c r="B9751" t="s">
        <v>18998</v>
      </c>
      <c r="C9751" t="s">
        <v>18996</v>
      </c>
      <c r="D9751">
        <v>875</v>
      </c>
      <c r="E9751" t="s">
        <v>2673</v>
      </c>
      <c r="F9751" t="s">
        <v>15</v>
      </c>
      <c r="G9751" s="2">
        <v>10627</v>
      </c>
      <c r="H9751" t="s">
        <v>16</v>
      </c>
      <c r="I9751">
        <v>2.46E-2</v>
      </c>
      <c r="J9751">
        <f t="shared" si="306"/>
        <v>261.42419999999998</v>
      </c>
      <c r="K9751">
        <v>0.21421999999999999</v>
      </c>
      <c r="L9751" s="1">
        <f t="shared" si="307"/>
        <v>2276.5159399999998</v>
      </c>
    </row>
    <row r="9752" spans="1:12" x14ac:dyDescent="0.25">
      <c r="A9752" t="s">
        <v>24988</v>
      </c>
      <c r="B9752" t="s">
        <v>24989</v>
      </c>
      <c r="C9752" t="s">
        <v>24385</v>
      </c>
      <c r="D9752">
        <v>875</v>
      </c>
      <c r="E9752" t="s">
        <v>2673</v>
      </c>
      <c r="F9752" t="s">
        <v>15</v>
      </c>
      <c r="G9752" s="2">
        <v>13680</v>
      </c>
      <c r="H9752" t="s">
        <v>16</v>
      </c>
      <c r="I9752">
        <v>5.6000000000000001E-2</v>
      </c>
      <c r="J9752">
        <f t="shared" si="306"/>
        <v>766.08</v>
      </c>
      <c r="K9752">
        <v>0.16600000000000001</v>
      </c>
      <c r="L9752" s="1">
        <f t="shared" si="307"/>
        <v>2270.88</v>
      </c>
    </row>
    <row r="9753" spans="1:12" x14ac:dyDescent="0.25">
      <c r="A9753" t="s">
        <v>19421</v>
      </c>
      <c r="B9753" t="s">
        <v>19422</v>
      </c>
      <c r="C9753" t="s">
        <v>16151</v>
      </c>
      <c r="D9753">
        <v>875</v>
      </c>
      <c r="E9753" t="s">
        <v>2673</v>
      </c>
      <c r="F9753" t="s">
        <v>15</v>
      </c>
      <c r="G9753" s="2">
        <v>61000</v>
      </c>
      <c r="H9753" t="s">
        <v>16</v>
      </c>
      <c r="I9753">
        <v>2.3999999999999998E-3</v>
      </c>
      <c r="J9753">
        <f t="shared" si="306"/>
        <v>146.39999999999998</v>
      </c>
      <c r="K9753">
        <v>3.712E-2</v>
      </c>
      <c r="L9753" s="1">
        <f t="shared" si="307"/>
        <v>2264.3200000000002</v>
      </c>
    </row>
    <row r="9754" spans="1:12" x14ac:dyDescent="0.25">
      <c r="A9754" t="s">
        <v>16458</v>
      </c>
      <c r="B9754" t="s">
        <v>16459</v>
      </c>
      <c r="C9754" t="s">
        <v>16460</v>
      </c>
      <c r="D9754">
        <v>875</v>
      </c>
      <c r="E9754" t="s">
        <v>2673</v>
      </c>
      <c r="F9754" t="s">
        <v>15</v>
      </c>
      <c r="G9754" s="2">
        <v>12170</v>
      </c>
      <c r="H9754" t="s">
        <v>16</v>
      </c>
      <c r="I9754">
        <v>0.115</v>
      </c>
      <c r="J9754">
        <f t="shared" si="306"/>
        <v>1399.55</v>
      </c>
      <c r="K9754">
        <v>0.186</v>
      </c>
      <c r="L9754" s="1">
        <f t="shared" si="307"/>
        <v>2263.62</v>
      </c>
    </row>
    <row r="9755" spans="1:12" x14ac:dyDescent="0.25">
      <c r="A9755" t="s">
        <v>24078</v>
      </c>
      <c r="B9755" t="s">
        <v>24079</v>
      </c>
      <c r="C9755" t="s">
        <v>15839</v>
      </c>
      <c r="D9755">
        <v>875</v>
      </c>
      <c r="E9755" t="s">
        <v>2673</v>
      </c>
      <c r="F9755" t="s">
        <v>15</v>
      </c>
      <c r="G9755" s="2">
        <v>61233</v>
      </c>
      <c r="H9755" t="s">
        <v>16</v>
      </c>
      <c r="I9755">
        <v>3.5100000000000001E-3</v>
      </c>
      <c r="J9755">
        <f t="shared" si="306"/>
        <v>214.92783</v>
      </c>
      <c r="K9755">
        <v>3.6850000000000001E-2</v>
      </c>
      <c r="L9755" s="1">
        <f t="shared" si="307"/>
        <v>2256.4360500000003</v>
      </c>
    </row>
    <row r="9756" spans="1:12" x14ac:dyDescent="0.25">
      <c r="A9756" t="s">
        <v>22755</v>
      </c>
      <c r="B9756" t="s">
        <v>22756</v>
      </c>
      <c r="C9756" t="s">
        <v>22752</v>
      </c>
      <c r="D9756">
        <v>875</v>
      </c>
      <c r="E9756" t="s">
        <v>2673</v>
      </c>
      <c r="F9756" t="s">
        <v>15</v>
      </c>
      <c r="G9756" s="2">
        <v>9485</v>
      </c>
      <c r="H9756" t="s">
        <v>16</v>
      </c>
      <c r="I9756">
        <v>3.5000000000000003E-2</v>
      </c>
      <c r="J9756">
        <f t="shared" si="306"/>
        <v>331.97500000000002</v>
      </c>
      <c r="K9756">
        <v>0.23788000000000001</v>
      </c>
      <c r="L9756" s="1">
        <f t="shared" si="307"/>
        <v>2256.2918</v>
      </c>
    </row>
    <row r="9757" spans="1:12" x14ac:dyDescent="0.25">
      <c r="A9757" t="s">
        <v>23721</v>
      </c>
      <c r="B9757" t="s">
        <v>23722</v>
      </c>
      <c r="C9757" t="s">
        <v>23723</v>
      </c>
      <c r="D9757">
        <v>875</v>
      </c>
      <c r="E9757" t="s">
        <v>2673</v>
      </c>
      <c r="F9757" t="s">
        <v>15</v>
      </c>
      <c r="G9757" s="2">
        <v>80000</v>
      </c>
      <c r="H9757" t="s">
        <v>16</v>
      </c>
      <c r="I9757">
        <v>3.3500000000000001E-3</v>
      </c>
      <c r="J9757">
        <f t="shared" si="306"/>
        <v>268</v>
      </c>
      <c r="K9757">
        <v>2.8199999999999999E-2</v>
      </c>
      <c r="L9757" s="1">
        <f t="shared" si="307"/>
        <v>2256</v>
      </c>
    </row>
    <row r="9758" spans="1:12" x14ac:dyDescent="0.25">
      <c r="A9758" t="s">
        <v>16681</v>
      </c>
      <c r="B9758" t="s">
        <v>16682</v>
      </c>
      <c r="C9758" t="s">
        <v>16151</v>
      </c>
      <c r="D9758">
        <v>875</v>
      </c>
      <c r="E9758" t="s">
        <v>2673</v>
      </c>
      <c r="F9758" t="s">
        <v>15</v>
      </c>
      <c r="G9758" s="2">
        <v>93499</v>
      </c>
      <c r="H9758" t="s">
        <v>16</v>
      </c>
      <c r="I9758">
        <v>2E-3</v>
      </c>
      <c r="J9758">
        <f t="shared" si="306"/>
        <v>186.99799999999999</v>
      </c>
      <c r="K9758">
        <v>2.4119999999999999E-2</v>
      </c>
      <c r="L9758" s="1">
        <f t="shared" si="307"/>
        <v>2255.1958799999998</v>
      </c>
    </row>
    <row r="9759" spans="1:12" x14ac:dyDescent="0.25">
      <c r="A9759" t="s">
        <v>21612</v>
      </c>
      <c r="B9759" t="s">
        <v>21613</v>
      </c>
      <c r="C9759" t="s">
        <v>16692</v>
      </c>
      <c r="D9759">
        <v>875</v>
      </c>
      <c r="E9759" t="s">
        <v>2673</v>
      </c>
      <c r="F9759" t="s">
        <v>15</v>
      </c>
      <c r="G9759" s="2">
        <v>3755</v>
      </c>
      <c r="H9759" t="s">
        <v>16</v>
      </c>
      <c r="I9759">
        <v>4.2999999999999997E-2</v>
      </c>
      <c r="J9759">
        <f t="shared" si="306"/>
        <v>161.46499999999997</v>
      </c>
      <c r="K9759">
        <v>0.60018000000000005</v>
      </c>
      <c r="L9759" s="1">
        <f t="shared" si="307"/>
        <v>2253.6759000000002</v>
      </c>
    </row>
    <row r="9760" spans="1:12" x14ac:dyDescent="0.25">
      <c r="A9760" t="s">
        <v>19634</v>
      </c>
      <c r="B9760" t="s">
        <v>19635</v>
      </c>
      <c r="D9760">
        <v>875</v>
      </c>
      <c r="E9760" t="s">
        <v>2673</v>
      </c>
      <c r="F9760" t="s">
        <v>15</v>
      </c>
      <c r="G9760" s="2">
        <v>14630</v>
      </c>
      <c r="H9760" t="s">
        <v>16</v>
      </c>
      <c r="I9760">
        <v>1.0999999999999999E-2</v>
      </c>
      <c r="J9760">
        <f t="shared" si="306"/>
        <v>160.92999999999998</v>
      </c>
      <c r="K9760">
        <v>0.154</v>
      </c>
      <c r="L9760" s="1">
        <f t="shared" si="307"/>
        <v>2253.02</v>
      </c>
    </row>
    <row r="9761" spans="1:12" x14ac:dyDescent="0.25">
      <c r="A9761" t="s">
        <v>24492</v>
      </c>
      <c r="B9761" t="s">
        <v>24493</v>
      </c>
      <c r="C9761" t="s">
        <v>24064</v>
      </c>
      <c r="D9761">
        <v>875</v>
      </c>
      <c r="E9761" t="s">
        <v>2673</v>
      </c>
      <c r="F9761" t="s">
        <v>15</v>
      </c>
      <c r="G9761" s="2">
        <v>41943</v>
      </c>
      <c r="H9761" t="s">
        <v>16</v>
      </c>
      <c r="I9761">
        <v>4.2199999999999998E-3</v>
      </c>
      <c r="J9761">
        <f t="shared" si="306"/>
        <v>176.99946</v>
      </c>
      <c r="K9761">
        <v>5.3670000000000002E-2</v>
      </c>
      <c r="L9761" s="1">
        <f t="shared" si="307"/>
        <v>2251.0808099999999</v>
      </c>
    </row>
    <row r="9762" spans="1:12" x14ac:dyDescent="0.25">
      <c r="A9762" t="s">
        <v>19812</v>
      </c>
      <c r="B9762" t="s">
        <v>19813</v>
      </c>
      <c r="D9762">
        <v>875</v>
      </c>
      <c r="E9762" t="s">
        <v>2673</v>
      </c>
      <c r="F9762" t="s">
        <v>15</v>
      </c>
      <c r="G9762" s="2">
        <v>2605</v>
      </c>
      <c r="H9762" t="s">
        <v>16</v>
      </c>
      <c r="I9762">
        <v>0.24</v>
      </c>
      <c r="J9762">
        <f t="shared" ref="J9762:J9825" si="308">G9762*I9762</f>
        <v>625.19999999999993</v>
      </c>
      <c r="K9762">
        <v>0.86260000000000003</v>
      </c>
      <c r="L9762" s="1">
        <f t="shared" ref="L9762:L9825" si="309">G9762*K9762</f>
        <v>2247.0729999999999</v>
      </c>
    </row>
    <row r="9763" spans="1:12" x14ac:dyDescent="0.25">
      <c r="A9763" t="s">
        <v>23520</v>
      </c>
      <c r="B9763" t="s">
        <v>23521</v>
      </c>
      <c r="C9763" t="s">
        <v>23522</v>
      </c>
      <c r="D9763">
        <v>875</v>
      </c>
      <c r="E9763" t="s">
        <v>2673</v>
      </c>
      <c r="F9763" t="s">
        <v>15</v>
      </c>
      <c r="G9763" s="2">
        <v>14670</v>
      </c>
      <c r="H9763" t="s">
        <v>16</v>
      </c>
      <c r="I9763">
        <v>0.108</v>
      </c>
      <c r="J9763">
        <f t="shared" si="308"/>
        <v>1584.36</v>
      </c>
      <c r="K9763">
        <v>0.153</v>
      </c>
      <c r="L9763" s="1">
        <f t="shared" si="309"/>
        <v>2244.5099999999998</v>
      </c>
    </row>
    <row r="9764" spans="1:12" x14ac:dyDescent="0.25">
      <c r="A9764" t="s">
        <v>20527</v>
      </c>
      <c r="B9764" t="s">
        <v>20528</v>
      </c>
      <c r="C9764" t="s">
        <v>16106</v>
      </c>
      <c r="D9764">
        <v>875</v>
      </c>
      <c r="E9764" t="s">
        <v>2673</v>
      </c>
      <c r="F9764" t="s">
        <v>15</v>
      </c>
      <c r="G9764" s="2">
        <v>63000</v>
      </c>
      <c r="H9764" t="s">
        <v>16</v>
      </c>
      <c r="I9764">
        <v>2.5000000000000001E-3</v>
      </c>
      <c r="J9764">
        <f t="shared" si="308"/>
        <v>157.5</v>
      </c>
      <c r="K9764">
        <v>3.5619999999999999E-2</v>
      </c>
      <c r="L9764" s="1">
        <f t="shared" si="309"/>
        <v>2244.06</v>
      </c>
    </row>
    <row r="9765" spans="1:12" x14ac:dyDescent="0.25">
      <c r="A9765" t="s">
        <v>24076</v>
      </c>
      <c r="B9765" t="s">
        <v>24077</v>
      </c>
      <c r="C9765" t="s">
        <v>15839</v>
      </c>
      <c r="D9765">
        <v>875</v>
      </c>
      <c r="E9765" t="s">
        <v>2673</v>
      </c>
      <c r="F9765" t="s">
        <v>15</v>
      </c>
      <c r="G9765" s="2">
        <v>60897</v>
      </c>
      <c r="H9765" t="s">
        <v>16</v>
      </c>
      <c r="I9765">
        <v>3.5100000000000001E-3</v>
      </c>
      <c r="J9765">
        <f t="shared" si="308"/>
        <v>213.74847</v>
      </c>
      <c r="K9765">
        <v>3.6850000000000001E-2</v>
      </c>
      <c r="L9765" s="1">
        <f t="shared" si="309"/>
        <v>2244.0544500000001</v>
      </c>
    </row>
    <row r="9766" spans="1:12" x14ac:dyDescent="0.25">
      <c r="A9766" t="s">
        <v>23634</v>
      </c>
      <c r="B9766" t="s">
        <v>23635</v>
      </c>
      <c r="C9766" t="s">
        <v>23636</v>
      </c>
      <c r="D9766">
        <v>875</v>
      </c>
      <c r="E9766" t="s">
        <v>2673</v>
      </c>
      <c r="F9766" t="s">
        <v>15</v>
      </c>
      <c r="G9766" s="2">
        <v>57500</v>
      </c>
      <c r="H9766" t="s">
        <v>16</v>
      </c>
      <c r="I9766">
        <v>2.9299999999999999E-3</v>
      </c>
      <c r="J9766">
        <f t="shared" si="308"/>
        <v>168.47499999999999</v>
      </c>
      <c r="K9766">
        <v>3.9E-2</v>
      </c>
      <c r="L9766" s="1">
        <f t="shared" si="309"/>
        <v>2242.5</v>
      </c>
    </row>
    <row r="9767" spans="1:12" x14ac:dyDescent="0.25">
      <c r="A9767" t="s">
        <v>24498</v>
      </c>
      <c r="B9767" t="s">
        <v>24499</v>
      </c>
      <c r="C9767" t="s">
        <v>24064</v>
      </c>
      <c r="D9767">
        <v>875</v>
      </c>
      <c r="E9767" t="s">
        <v>2673</v>
      </c>
      <c r="F9767" t="s">
        <v>15</v>
      </c>
      <c r="G9767" s="2">
        <v>41752</v>
      </c>
      <c r="H9767" t="s">
        <v>16</v>
      </c>
      <c r="I9767">
        <v>4.2199999999999998E-3</v>
      </c>
      <c r="J9767">
        <f t="shared" si="308"/>
        <v>176.19343999999998</v>
      </c>
      <c r="K9767">
        <v>5.3670000000000002E-2</v>
      </c>
      <c r="L9767" s="1">
        <f t="shared" si="309"/>
        <v>2240.8298399999999</v>
      </c>
    </row>
    <row r="9768" spans="1:12" x14ac:dyDescent="0.25">
      <c r="A9768" t="s">
        <v>17754</v>
      </c>
      <c r="B9768" t="s">
        <v>17755</v>
      </c>
      <c r="C9768" t="s">
        <v>17756</v>
      </c>
      <c r="D9768">
        <v>875</v>
      </c>
      <c r="E9768" t="s">
        <v>2673</v>
      </c>
      <c r="F9768" t="s">
        <v>15</v>
      </c>
      <c r="G9768" s="2">
        <v>5600</v>
      </c>
      <c r="H9768" t="s">
        <v>16</v>
      </c>
      <c r="I9768">
        <v>1.52E-2</v>
      </c>
      <c r="J9768">
        <f t="shared" si="308"/>
        <v>85.12</v>
      </c>
      <c r="K9768">
        <v>0.4</v>
      </c>
      <c r="L9768" s="1">
        <f t="shared" si="309"/>
        <v>2240</v>
      </c>
    </row>
    <row r="9769" spans="1:12" x14ac:dyDescent="0.25">
      <c r="A9769" t="s">
        <v>19012</v>
      </c>
      <c r="B9769" t="s">
        <v>19013</v>
      </c>
      <c r="C9769" t="s">
        <v>19007</v>
      </c>
      <c r="D9769">
        <v>875</v>
      </c>
      <c r="E9769" t="s">
        <v>2673</v>
      </c>
      <c r="F9769" t="s">
        <v>15</v>
      </c>
      <c r="G9769" s="2">
        <v>3653</v>
      </c>
      <c r="H9769" t="s">
        <v>16</v>
      </c>
      <c r="I9769">
        <v>0.11941</v>
      </c>
      <c r="J9769">
        <f t="shared" si="308"/>
        <v>436.20472999999998</v>
      </c>
      <c r="K9769">
        <v>0.61194999999999999</v>
      </c>
      <c r="L9769" s="1">
        <f t="shared" si="309"/>
        <v>2235.4533499999998</v>
      </c>
    </row>
    <row r="9770" spans="1:12" x14ac:dyDescent="0.25">
      <c r="A9770" t="s">
        <v>20894</v>
      </c>
      <c r="B9770" t="s">
        <v>20895</v>
      </c>
      <c r="C9770" t="s">
        <v>16527</v>
      </c>
      <c r="D9770">
        <v>875</v>
      </c>
      <c r="E9770" t="s">
        <v>2673</v>
      </c>
      <c r="F9770" t="s">
        <v>15</v>
      </c>
      <c r="G9770" s="2">
        <v>6400</v>
      </c>
      <c r="H9770" t="s">
        <v>16</v>
      </c>
      <c r="I9770">
        <v>1.9300000000000001E-2</v>
      </c>
      <c r="J9770">
        <f t="shared" si="308"/>
        <v>123.52000000000001</v>
      </c>
      <c r="K9770">
        <v>0.34899000000000002</v>
      </c>
      <c r="L9770" s="1">
        <f t="shared" si="309"/>
        <v>2233.5360000000001</v>
      </c>
    </row>
    <row r="9771" spans="1:12" x14ac:dyDescent="0.25">
      <c r="A9771" t="s">
        <v>20354</v>
      </c>
      <c r="B9771" t="s">
        <v>20355</v>
      </c>
      <c r="C9771" t="s">
        <v>16692</v>
      </c>
      <c r="D9771">
        <v>875</v>
      </c>
      <c r="E9771" t="s">
        <v>2673</v>
      </c>
      <c r="F9771" t="s">
        <v>15</v>
      </c>
      <c r="G9771" s="2">
        <v>2900</v>
      </c>
      <c r="H9771" t="s">
        <v>16</v>
      </c>
      <c r="I9771">
        <v>0.16500000000000001</v>
      </c>
      <c r="J9771">
        <f t="shared" si="308"/>
        <v>478.5</v>
      </c>
      <c r="K9771">
        <v>0.77</v>
      </c>
      <c r="L9771" s="1">
        <f t="shared" si="309"/>
        <v>2233</v>
      </c>
    </row>
    <row r="9772" spans="1:12" x14ac:dyDescent="0.25">
      <c r="A9772" t="s">
        <v>16483</v>
      </c>
      <c r="B9772" t="s">
        <v>16484</v>
      </c>
      <c r="C9772" t="s">
        <v>16482</v>
      </c>
      <c r="D9772">
        <v>875</v>
      </c>
      <c r="E9772" t="s">
        <v>2673</v>
      </c>
      <c r="F9772" t="s">
        <v>15</v>
      </c>
      <c r="G9772" s="2">
        <v>1600</v>
      </c>
      <c r="H9772" t="s">
        <v>16</v>
      </c>
      <c r="I9772">
        <v>0.11805</v>
      </c>
      <c r="J9772">
        <f t="shared" si="308"/>
        <v>188.88</v>
      </c>
      <c r="K9772">
        <v>1.3942699999999999</v>
      </c>
      <c r="L9772" s="1">
        <f t="shared" si="309"/>
        <v>2230.8319999999999</v>
      </c>
    </row>
    <row r="9773" spans="1:12" x14ac:dyDescent="0.25">
      <c r="A9773" t="s">
        <v>19165</v>
      </c>
      <c r="B9773" t="s">
        <v>19166</v>
      </c>
      <c r="C9773" t="s">
        <v>19167</v>
      </c>
      <c r="D9773">
        <v>875</v>
      </c>
      <c r="E9773" t="s">
        <v>2673</v>
      </c>
      <c r="F9773" t="s">
        <v>15</v>
      </c>
      <c r="G9773" s="2">
        <v>5150</v>
      </c>
      <c r="H9773" t="s">
        <v>16</v>
      </c>
      <c r="I9773">
        <v>0.26500000000000001</v>
      </c>
      <c r="J9773">
        <f t="shared" si="308"/>
        <v>1364.75</v>
      </c>
      <c r="K9773">
        <v>0.433</v>
      </c>
      <c r="L9773" s="1">
        <f t="shared" si="309"/>
        <v>2229.9499999999998</v>
      </c>
    </row>
    <row r="9774" spans="1:12" x14ac:dyDescent="0.25">
      <c r="A9774" t="s">
        <v>13234</v>
      </c>
      <c r="B9774" t="s">
        <v>13235</v>
      </c>
      <c r="C9774" t="s">
        <v>13236</v>
      </c>
      <c r="D9774">
        <v>875</v>
      </c>
      <c r="E9774" t="s">
        <v>2673</v>
      </c>
      <c r="F9774" t="s">
        <v>15</v>
      </c>
      <c r="G9774">
        <v>256</v>
      </c>
      <c r="H9774" t="s">
        <v>16</v>
      </c>
      <c r="I9774">
        <v>0.61538000000000004</v>
      </c>
      <c r="J9774">
        <f t="shared" si="308"/>
        <v>157.53728000000001</v>
      </c>
      <c r="K9774">
        <v>8.7100000000000009</v>
      </c>
      <c r="L9774" s="1">
        <f t="shared" si="309"/>
        <v>2229.7600000000002</v>
      </c>
    </row>
    <row r="9775" spans="1:12" x14ac:dyDescent="0.25">
      <c r="A9775" t="s">
        <v>23643</v>
      </c>
      <c r="B9775" t="s">
        <v>23644</v>
      </c>
      <c r="C9775" t="s">
        <v>23645</v>
      </c>
      <c r="D9775">
        <v>875</v>
      </c>
      <c r="E9775" t="s">
        <v>2673</v>
      </c>
      <c r="F9775" t="s">
        <v>15</v>
      </c>
      <c r="G9775" s="2">
        <v>63600</v>
      </c>
      <c r="H9775" t="s">
        <v>16</v>
      </c>
      <c r="I9775">
        <v>2.63E-3</v>
      </c>
      <c r="J9775">
        <f t="shared" si="308"/>
        <v>167.268</v>
      </c>
      <c r="K9775">
        <v>3.5000000000000003E-2</v>
      </c>
      <c r="L9775" s="1">
        <f t="shared" si="309"/>
        <v>2226</v>
      </c>
    </row>
    <row r="9776" spans="1:12" x14ac:dyDescent="0.25">
      <c r="A9776" t="s">
        <v>19945</v>
      </c>
      <c r="B9776" t="s">
        <v>19946</v>
      </c>
      <c r="C9776" t="s">
        <v>19617</v>
      </c>
      <c r="D9776">
        <v>875</v>
      </c>
      <c r="E9776" t="s">
        <v>2673</v>
      </c>
      <c r="F9776" t="s">
        <v>15</v>
      </c>
      <c r="G9776" s="2">
        <v>5312</v>
      </c>
      <c r="H9776" t="s">
        <v>16</v>
      </c>
      <c r="I9776">
        <v>3.5799999999999998E-2</v>
      </c>
      <c r="J9776">
        <f t="shared" si="308"/>
        <v>190.1696</v>
      </c>
      <c r="K9776">
        <v>0.41880000000000001</v>
      </c>
      <c r="L9776" s="1">
        <f t="shared" si="309"/>
        <v>2224.6655999999998</v>
      </c>
    </row>
    <row r="9777" spans="1:12" x14ac:dyDescent="0.25">
      <c r="A9777" t="s">
        <v>24676</v>
      </c>
      <c r="B9777" t="s">
        <v>24677</v>
      </c>
      <c r="C9777" t="s">
        <v>24678</v>
      </c>
      <c r="D9777">
        <v>875</v>
      </c>
      <c r="E9777" t="s">
        <v>2673</v>
      </c>
      <c r="F9777" t="s">
        <v>15</v>
      </c>
      <c r="G9777" s="2">
        <v>6740</v>
      </c>
      <c r="H9777" t="s">
        <v>16</v>
      </c>
      <c r="I9777">
        <v>8.6999999999999994E-2</v>
      </c>
      <c r="J9777">
        <f t="shared" si="308"/>
        <v>586.38</v>
      </c>
      <c r="K9777">
        <v>0.33</v>
      </c>
      <c r="L9777" s="1">
        <f t="shared" si="309"/>
        <v>2224.2000000000003</v>
      </c>
    </row>
    <row r="9778" spans="1:12" x14ac:dyDescent="0.25">
      <c r="A9778" t="s">
        <v>22571</v>
      </c>
      <c r="B9778" t="s">
        <v>22572</v>
      </c>
      <c r="C9778" t="s">
        <v>22573</v>
      </c>
      <c r="D9778">
        <v>875</v>
      </c>
      <c r="E9778" t="s">
        <v>2673</v>
      </c>
      <c r="F9778" t="s">
        <v>15</v>
      </c>
      <c r="G9778" s="2">
        <v>11400</v>
      </c>
      <c r="H9778" t="s">
        <v>16</v>
      </c>
      <c r="I9778">
        <v>0.16</v>
      </c>
      <c r="J9778">
        <f t="shared" si="308"/>
        <v>1824</v>
      </c>
      <c r="K9778">
        <v>0.19500000000000001</v>
      </c>
      <c r="L9778" s="1">
        <f t="shared" si="309"/>
        <v>2223</v>
      </c>
    </row>
    <row r="9779" spans="1:12" x14ac:dyDescent="0.25">
      <c r="A9779" t="s">
        <v>16201</v>
      </c>
      <c r="B9779" t="s">
        <v>16202</v>
      </c>
      <c r="C9779" t="s">
        <v>16203</v>
      </c>
      <c r="D9779">
        <v>875</v>
      </c>
      <c r="E9779" t="s">
        <v>2673</v>
      </c>
      <c r="F9779" t="s">
        <v>15</v>
      </c>
      <c r="G9779" s="2">
        <v>10359</v>
      </c>
      <c r="H9779" t="s">
        <v>16</v>
      </c>
      <c r="I9779">
        <v>4.2549999999999998E-2</v>
      </c>
      <c r="J9779">
        <f t="shared" si="308"/>
        <v>440.77544999999998</v>
      </c>
      <c r="K9779">
        <v>0.21421000000000001</v>
      </c>
      <c r="L9779" s="1">
        <f t="shared" si="309"/>
        <v>2219.0013899999999</v>
      </c>
    </row>
    <row r="9780" spans="1:12" x14ac:dyDescent="0.25">
      <c r="A9780" t="s">
        <v>22441</v>
      </c>
      <c r="B9780" t="s">
        <v>22442</v>
      </c>
      <c r="C9780" t="s">
        <v>22409</v>
      </c>
      <c r="D9780">
        <v>875</v>
      </c>
      <c r="E9780" t="s">
        <v>2673</v>
      </c>
      <c r="F9780" t="s">
        <v>15</v>
      </c>
      <c r="G9780" s="2">
        <v>12900</v>
      </c>
      <c r="H9780" t="s">
        <v>16</v>
      </c>
      <c r="I9780">
        <v>8.7999999999999995E-2</v>
      </c>
      <c r="J9780">
        <f t="shared" si="308"/>
        <v>1135.2</v>
      </c>
      <c r="K9780">
        <v>0.17199999999999999</v>
      </c>
      <c r="L9780" s="1">
        <f t="shared" si="309"/>
        <v>2218.7999999999997</v>
      </c>
    </row>
    <row r="9781" spans="1:12" x14ac:dyDescent="0.25">
      <c r="A9781" t="s">
        <v>22207</v>
      </c>
      <c r="B9781" t="s">
        <v>22208</v>
      </c>
      <c r="C9781" t="s">
        <v>22209</v>
      </c>
      <c r="D9781">
        <v>875</v>
      </c>
      <c r="E9781" t="s">
        <v>2673</v>
      </c>
      <c r="F9781" t="s">
        <v>15</v>
      </c>
      <c r="G9781" s="2">
        <v>19209</v>
      </c>
      <c r="H9781" t="s">
        <v>16</v>
      </c>
      <c r="I9781">
        <v>1.5769999999999999E-2</v>
      </c>
      <c r="J9781">
        <f t="shared" si="308"/>
        <v>302.92592999999999</v>
      </c>
      <c r="K9781">
        <v>0.11550000000000001</v>
      </c>
      <c r="L9781" s="1">
        <f t="shared" si="309"/>
        <v>2218.6395000000002</v>
      </c>
    </row>
    <row r="9782" spans="1:12" x14ac:dyDescent="0.25">
      <c r="A9782" t="s">
        <v>19989</v>
      </c>
      <c r="B9782" t="s">
        <v>19990</v>
      </c>
      <c r="C9782" t="s">
        <v>17231</v>
      </c>
      <c r="D9782">
        <v>875</v>
      </c>
      <c r="E9782" t="s">
        <v>2673</v>
      </c>
      <c r="F9782" t="s">
        <v>15</v>
      </c>
      <c r="G9782" s="2">
        <v>6272</v>
      </c>
      <c r="H9782" t="s">
        <v>16</v>
      </c>
      <c r="I9782">
        <v>3.9399999999999998E-2</v>
      </c>
      <c r="J9782">
        <f t="shared" si="308"/>
        <v>247.11679999999998</v>
      </c>
      <c r="K9782">
        <v>0.35319</v>
      </c>
      <c r="L9782" s="1">
        <f t="shared" si="309"/>
        <v>2215.20768</v>
      </c>
    </row>
    <row r="9783" spans="1:12" x14ac:dyDescent="0.25">
      <c r="A9783" t="s">
        <v>24095</v>
      </c>
      <c r="B9783" t="s">
        <v>24096</v>
      </c>
      <c r="C9783" t="s">
        <v>24097</v>
      </c>
      <c r="D9783">
        <v>875</v>
      </c>
      <c r="E9783" t="s">
        <v>2673</v>
      </c>
      <c r="F9783" t="s">
        <v>15</v>
      </c>
      <c r="G9783" s="2">
        <v>15060</v>
      </c>
      <c r="H9783" t="s">
        <v>16</v>
      </c>
      <c r="I9783">
        <v>5.0999999999999997E-2</v>
      </c>
      <c r="J9783">
        <f t="shared" si="308"/>
        <v>768.06</v>
      </c>
      <c r="K9783">
        <v>0.14699999999999999</v>
      </c>
      <c r="L9783" s="1">
        <f t="shared" si="309"/>
        <v>2213.8199999999997</v>
      </c>
    </row>
    <row r="9784" spans="1:12" x14ac:dyDescent="0.25">
      <c r="A9784" t="s">
        <v>18936</v>
      </c>
      <c r="B9784" t="s">
        <v>18937</v>
      </c>
      <c r="C9784" t="s">
        <v>16912</v>
      </c>
      <c r="D9784">
        <v>875</v>
      </c>
      <c r="E9784" t="s">
        <v>2673</v>
      </c>
      <c r="F9784" t="s">
        <v>15</v>
      </c>
      <c r="G9784" s="2">
        <v>11700</v>
      </c>
      <c r="H9784" t="s">
        <v>16</v>
      </c>
      <c r="I9784">
        <v>1.9480000000000001E-2</v>
      </c>
      <c r="J9784">
        <f t="shared" si="308"/>
        <v>227.916</v>
      </c>
      <c r="K9784">
        <v>0.18920000000000001</v>
      </c>
      <c r="L9784" s="1">
        <f t="shared" si="309"/>
        <v>2213.64</v>
      </c>
    </row>
    <row r="9785" spans="1:12" x14ac:dyDescent="0.25">
      <c r="A9785" t="s">
        <v>20238</v>
      </c>
      <c r="B9785" t="s">
        <v>20239</v>
      </c>
      <c r="C9785" t="s">
        <v>20233</v>
      </c>
      <c r="D9785">
        <v>875</v>
      </c>
      <c r="E9785" t="s">
        <v>2673</v>
      </c>
      <c r="F9785" t="s">
        <v>15</v>
      </c>
      <c r="G9785" s="2">
        <v>2595</v>
      </c>
      <c r="H9785" t="s">
        <v>16</v>
      </c>
      <c r="I9785">
        <v>0.159</v>
      </c>
      <c r="J9785">
        <f t="shared" si="308"/>
        <v>412.60500000000002</v>
      </c>
      <c r="K9785">
        <v>0.85299999999999998</v>
      </c>
      <c r="L9785" s="1">
        <f t="shared" si="309"/>
        <v>2213.5349999999999</v>
      </c>
    </row>
    <row r="9786" spans="1:12" x14ac:dyDescent="0.25">
      <c r="A9786" t="s">
        <v>24619</v>
      </c>
      <c r="B9786" t="s">
        <v>24620</v>
      </c>
      <c r="C9786" t="s">
        <v>24621</v>
      </c>
      <c r="D9786">
        <v>875</v>
      </c>
      <c r="E9786" t="s">
        <v>2673</v>
      </c>
      <c r="F9786" t="s">
        <v>15</v>
      </c>
      <c r="G9786" s="2">
        <v>9457</v>
      </c>
      <c r="H9786" t="s">
        <v>16</v>
      </c>
      <c r="I9786">
        <v>8.1000000000000003E-2</v>
      </c>
      <c r="J9786">
        <f t="shared" si="308"/>
        <v>766.01700000000005</v>
      </c>
      <c r="K9786">
        <v>0.23400000000000001</v>
      </c>
      <c r="L9786" s="1">
        <f t="shared" si="309"/>
        <v>2212.9380000000001</v>
      </c>
    </row>
    <row r="9787" spans="1:12" x14ac:dyDescent="0.25">
      <c r="A9787" t="s">
        <v>16718</v>
      </c>
      <c r="B9787" t="s">
        <v>16719</v>
      </c>
      <c r="C9787" t="s">
        <v>16291</v>
      </c>
      <c r="D9787">
        <v>875</v>
      </c>
      <c r="E9787" t="s">
        <v>2673</v>
      </c>
      <c r="F9787" t="s">
        <v>15</v>
      </c>
      <c r="G9787" s="2">
        <v>7625</v>
      </c>
      <c r="H9787" t="s">
        <v>16</v>
      </c>
      <c r="I9787">
        <v>1.52E-2</v>
      </c>
      <c r="J9787">
        <f t="shared" si="308"/>
        <v>115.9</v>
      </c>
      <c r="K9787">
        <v>0.28999999999999998</v>
      </c>
      <c r="L9787" s="1">
        <f t="shared" si="309"/>
        <v>2211.25</v>
      </c>
    </row>
    <row r="9788" spans="1:12" x14ac:dyDescent="0.25">
      <c r="A9788" t="s">
        <v>20423</v>
      </c>
      <c r="B9788" t="s">
        <v>20424</v>
      </c>
      <c r="C9788" t="s">
        <v>20413</v>
      </c>
      <c r="D9788">
        <v>875</v>
      </c>
      <c r="E9788" t="s">
        <v>2673</v>
      </c>
      <c r="F9788" t="s">
        <v>15</v>
      </c>
      <c r="G9788" s="2">
        <v>3600</v>
      </c>
      <c r="H9788" t="s">
        <v>16</v>
      </c>
      <c r="I9788">
        <v>4.7300000000000002E-2</v>
      </c>
      <c r="J9788">
        <f t="shared" si="308"/>
        <v>170.28</v>
      </c>
      <c r="K9788">
        <v>0.61412999999999995</v>
      </c>
      <c r="L9788" s="1">
        <f t="shared" si="309"/>
        <v>2210.8679999999999</v>
      </c>
    </row>
    <row r="9789" spans="1:12" x14ac:dyDescent="0.25">
      <c r="A9789" t="s">
        <v>19652</v>
      </c>
      <c r="B9789" t="s">
        <v>19653</v>
      </c>
      <c r="C9789" t="s">
        <v>19654</v>
      </c>
      <c r="D9789">
        <v>875</v>
      </c>
      <c r="E9789" t="s">
        <v>2673</v>
      </c>
      <c r="F9789" t="s">
        <v>15</v>
      </c>
      <c r="G9789" s="2">
        <v>14757</v>
      </c>
      <c r="H9789" t="s">
        <v>16</v>
      </c>
      <c r="I9789">
        <v>2.1399999999999999E-2</v>
      </c>
      <c r="J9789">
        <f t="shared" si="308"/>
        <v>315.7998</v>
      </c>
      <c r="K9789">
        <v>0.14949999999999999</v>
      </c>
      <c r="L9789" s="1">
        <f t="shared" si="309"/>
        <v>2206.1714999999999</v>
      </c>
    </row>
    <row r="9790" spans="1:12" x14ac:dyDescent="0.25">
      <c r="A9790" t="s">
        <v>20028</v>
      </c>
      <c r="B9790" t="s">
        <v>20029</v>
      </c>
      <c r="C9790" t="s">
        <v>16083</v>
      </c>
      <c r="D9790">
        <v>875</v>
      </c>
      <c r="E9790" t="s">
        <v>2673</v>
      </c>
      <c r="F9790" t="s">
        <v>15</v>
      </c>
      <c r="G9790" s="2">
        <v>18350</v>
      </c>
      <c r="H9790" t="s">
        <v>16</v>
      </c>
      <c r="I9790">
        <v>2.0299999999999999E-2</v>
      </c>
      <c r="J9790">
        <f t="shared" si="308"/>
        <v>372.505</v>
      </c>
      <c r="K9790">
        <v>0.12</v>
      </c>
      <c r="L9790" s="1">
        <f t="shared" si="309"/>
        <v>2202</v>
      </c>
    </row>
    <row r="9791" spans="1:12" x14ac:dyDescent="0.25">
      <c r="A9791" t="s">
        <v>15977</v>
      </c>
      <c r="B9791" t="s">
        <v>15978</v>
      </c>
      <c r="C9791" t="s">
        <v>15968</v>
      </c>
      <c r="D9791">
        <v>875</v>
      </c>
      <c r="E9791" t="s">
        <v>2673</v>
      </c>
      <c r="F9791" t="s">
        <v>15</v>
      </c>
      <c r="G9791" s="2">
        <v>4999</v>
      </c>
      <c r="H9791" t="s">
        <v>16</v>
      </c>
      <c r="I9791">
        <v>1E-3</v>
      </c>
      <c r="J9791">
        <f t="shared" si="308"/>
        <v>4.9989999999999997</v>
      </c>
      <c r="K9791">
        <v>0.44</v>
      </c>
      <c r="L9791" s="1">
        <f t="shared" si="309"/>
        <v>2199.56</v>
      </c>
    </row>
    <row r="9792" spans="1:12" x14ac:dyDescent="0.25">
      <c r="A9792" t="s">
        <v>20971</v>
      </c>
      <c r="B9792" t="s">
        <v>20972</v>
      </c>
      <c r="C9792" t="s">
        <v>20718</v>
      </c>
      <c r="D9792">
        <v>875</v>
      </c>
      <c r="E9792" t="s">
        <v>2673</v>
      </c>
      <c r="F9792" t="s">
        <v>15</v>
      </c>
      <c r="G9792" s="2">
        <v>53800</v>
      </c>
      <c r="H9792" t="s">
        <v>16</v>
      </c>
      <c r="I9792">
        <v>2.3E-3</v>
      </c>
      <c r="J9792">
        <f t="shared" si="308"/>
        <v>123.74</v>
      </c>
      <c r="K9792">
        <v>4.088E-2</v>
      </c>
      <c r="L9792" s="1">
        <f t="shared" si="309"/>
        <v>2199.3440000000001</v>
      </c>
    </row>
    <row r="9793" spans="1:12" x14ac:dyDescent="0.25">
      <c r="A9793" t="s">
        <v>22385</v>
      </c>
      <c r="B9793" t="s">
        <v>22386</v>
      </c>
      <c r="C9793" t="s">
        <v>22382</v>
      </c>
      <c r="D9793">
        <v>875</v>
      </c>
      <c r="E9793" t="s">
        <v>2673</v>
      </c>
      <c r="F9793" t="s">
        <v>15</v>
      </c>
      <c r="G9793" s="2">
        <v>12400</v>
      </c>
      <c r="H9793" t="s">
        <v>16</v>
      </c>
      <c r="I9793">
        <v>8.1000000000000003E-2</v>
      </c>
      <c r="J9793">
        <f t="shared" si="308"/>
        <v>1004.4</v>
      </c>
      <c r="K9793">
        <v>0.17699999999999999</v>
      </c>
      <c r="L9793" s="1">
        <f t="shared" si="309"/>
        <v>2194.7999999999997</v>
      </c>
    </row>
    <row r="9794" spans="1:12" x14ac:dyDescent="0.25">
      <c r="A9794" t="s">
        <v>18986</v>
      </c>
      <c r="B9794" t="s">
        <v>18987</v>
      </c>
      <c r="C9794" t="s">
        <v>18988</v>
      </c>
      <c r="D9794">
        <v>875</v>
      </c>
      <c r="E9794" t="s">
        <v>2673</v>
      </c>
      <c r="F9794" t="s">
        <v>15</v>
      </c>
      <c r="G9794" s="2">
        <v>79000</v>
      </c>
      <c r="H9794" t="s">
        <v>16</v>
      </c>
      <c r="I9794">
        <v>2.0999999999999999E-3</v>
      </c>
      <c r="J9794">
        <f t="shared" si="308"/>
        <v>165.89999999999998</v>
      </c>
      <c r="K9794">
        <v>2.7699999999999999E-2</v>
      </c>
      <c r="L9794" s="1">
        <f t="shared" si="309"/>
        <v>2188.2999999999997</v>
      </c>
    </row>
    <row r="9795" spans="1:12" x14ac:dyDescent="0.25">
      <c r="A9795" t="s">
        <v>17085</v>
      </c>
      <c r="B9795" t="s">
        <v>17086</v>
      </c>
      <c r="C9795" t="s">
        <v>17080</v>
      </c>
      <c r="D9795">
        <v>875</v>
      </c>
      <c r="E9795" t="s">
        <v>2673</v>
      </c>
      <c r="F9795" t="s">
        <v>15</v>
      </c>
      <c r="G9795" s="2">
        <v>98000</v>
      </c>
      <c r="H9795" t="s">
        <v>16</v>
      </c>
      <c r="I9795">
        <v>2E-3</v>
      </c>
      <c r="J9795">
        <f t="shared" si="308"/>
        <v>196</v>
      </c>
      <c r="K9795">
        <v>2.231E-2</v>
      </c>
      <c r="L9795" s="1">
        <f t="shared" si="309"/>
        <v>2186.38</v>
      </c>
    </row>
    <row r="9796" spans="1:12" x14ac:dyDescent="0.25">
      <c r="A9796" t="s">
        <v>19618</v>
      </c>
      <c r="B9796" t="s">
        <v>19619</v>
      </c>
      <c r="C9796" t="s">
        <v>19593</v>
      </c>
      <c r="D9796">
        <v>875</v>
      </c>
      <c r="E9796" t="s">
        <v>2673</v>
      </c>
      <c r="F9796" t="s">
        <v>15</v>
      </c>
      <c r="G9796" s="2">
        <v>2410</v>
      </c>
      <c r="H9796" t="s">
        <v>16</v>
      </c>
      <c r="I9796">
        <v>6.6000000000000003E-2</v>
      </c>
      <c r="J9796">
        <f t="shared" si="308"/>
        <v>159.06</v>
      </c>
      <c r="K9796">
        <v>0.90644999999999998</v>
      </c>
      <c r="L9796" s="1">
        <f t="shared" si="309"/>
        <v>2184.5445</v>
      </c>
    </row>
    <row r="9797" spans="1:12" x14ac:dyDescent="0.25">
      <c r="A9797" t="s">
        <v>18973</v>
      </c>
      <c r="B9797" t="s">
        <v>18974</v>
      </c>
      <c r="C9797" t="s">
        <v>17633</v>
      </c>
      <c r="D9797">
        <v>875</v>
      </c>
      <c r="E9797" t="s">
        <v>2673</v>
      </c>
      <c r="F9797" t="s">
        <v>15</v>
      </c>
      <c r="G9797" s="2">
        <v>6100</v>
      </c>
      <c r="H9797" t="s">
        <v>16</v>
      </c>
      <c r="I9797">
        <v>5.9240000000000001E-2</v>
      </c>
      <c r="J9797">
        <f t="shared" si="308"/>
        <v>361.36400000000003</v>
      </c>
      <c r="K9797">
        <v>0.35721999999999998</v>
      </c>
      <c r="L9797" s="1">
        <f t="shared" si="309"/>
        <v>2179.0419999999999</v>
      </c>
    </row>
    <row r="9798" spans="1:12" x14ac:dyDescent="0.25">
      <c r="A9798" t="s">
        <v>12363</v>
      </c>
      <c r="B9798" t="s">
        <v>12364</v>
      </c>
      <c r="D9798">
        <v>875</v>
      </c>
      <c r="E9798" t="s">
        <v>2673</v>
      </c>
      <c r="F9798" t="s">
        <v>15</v>
      </c>
      <c r="G9798">
        <v>500</v>
      </c>
      <c r="H9798" t="s">
        <v>16</v>
      </c>
      <c r="I9798">
        <v>0.19375000000000001</v>
      </c>
      <c r="J9798">
        <f t="shared" si="308"/>
        <v>96.875</v>
      </c>
      <c r="K9798">
        <v>4.3499999999999996</v>
      </c>
      <c r="L9798" s="1">
        <f t="shared" si="309"/>
        <v>2175</v>
      </c>
    </row>
    <row r="9799" spans="1:12" x14ac:dyDescent="0.25">
      <c r="A9799" t="s">
        <v>16435</v>
      </c>
      <c r="B9799" t="s">
        <v>16436</v>
      </c>
      <c r="C9799" t="s">
        <v>16437</v>
      </c>
      <c r="D9799">
        <v>875</v>
      </c>
      <c r="E9799" t="s">
        <v>2673</v>
      </c>
      <c r="F9799" t="s">
        <v>15</v>
      </c>
      <c r="G9799" s="2">
        <v>9100</v>
      </c>
      <c r="H9799" t="s">
        <v>16</v>
      </c>
      <c r="I9799">
        <v>2.8979999999999999E-2</v>
      </c>
      <c r="J9799">
        <f t="shared" si="308"/>
        <v>263.71799999999996</v>
      </c>
      <c r="K9799">
        <v>0.23899999999999999</v>
      </c>
      <c r="L9799" s="1">
        <f t="shared" si="309"/>
        <v>2174.9</v>
      </c>
    </row>
    <row r="9800" spans="1:12" x14ac:dyDescent="0.25">
      <c r="A9800" t="s">
        <v>20333</v>
      </c>
      <c r="B9800" t="s">
        <v>20334</v>
      </c>
      <c r="C9800" t="s">
        <v>20335</v>
      </c>
      <c r="D9800">
        <v>876</v>
      </c>
      <c r="E9800" t="s">
        <v>2673</v>
      </c>
      <c r="F9800" t="s">
        <v>15</v>
      </c>
      <c r="G9800" s="2">
        <v>60064</v>
      </c>
      <c r="H9800" t="s">
        <v>4444</v>
      </c>
      <c r="I9800">
        <v>5.1000000000000004E-3</v>
      </c>
      <c r="J9800">
        <f t="shared" si="308"/>
        <v>306.32640000000004</v>
      </c>
      <c r="K9800">
        <v>3.6200000000000003E-2</v>
      </c>
      <c r="L9800" s="1">
        <f t="shared" si="309"/>
        <v>2174.3168000000001</v>
      </c>
    </row>
    <row r="9801" spans="1:12" x14ac:dyDescent="0.25">
      <c r="A9801" t="s">
        <v>17636</v>
      </c>
      <c r="B9801" t="s">
        <v>17637</v>
      </c>
      <c r="C9801" t="s">
        <v>17638</v>
      </c>
      <c r="D9801">
        <v>875</v>
      </c>
      <c r="E9801" t="s">
        <v>2673</v>
      </c>
      <c r="F9801" t="s">
        <v>15</v>
      </c>
      <c r="G9801" s="2">
        <v>29500</v>
      </c>
      <c r="H9801" t="s">
        <v>6444</v>
      </c>
      <c r="I9801">
        <v>1.132E-2</v>
      </c>
      <c r="J9801">
        <f t="shared" si="308"/>
        <v>333.94</v>
      </c>
      <c r="K9801">
        <v>7.3499999999999996E-2</v>
      </c>
      <c r="L9801" s="1">
        <f t="shared" si="309"/>
        <v>2168.25</v>
      </c>
    </row>
    <row r="9802" spans="1:12" x14ac:dyDescent="0.25">
      <c r="A9802" t="s">
        <v>22574</v>
      </c>
      <c r="B9802" t="s">
        <v>22575</v>
      </c>
      <c r="C9802" t="s">
        <v>22576</v>
      </c>
      <c r="D9802">
        <v>875</v>
      </c>
      <c r="E9802" t="s">
        <v>2673</v>
      </c>
      <c r="F9802" t="s">
        <v>15</v>
      </c>
      <c r="G9802" s="2">
        <v>11100</v>
      </c>
      <c r="H9802" t="s">
        <v>16</v>
      </c>
      <c r="I9802">
        <v>0.16</v>
      </c>
      <c r="J9802">
        <f t="shared" si="308"/>
        <v>1776</v>
      </c>
      <c r="K9802">
        <v>0.19500000000000001</v>
      </c>
      <c r="L9802" s="1">
        <f t="shared" si="309"/>
        <v>2164.5</v>
      </c>
    </row>
    <row r="9803" spans="1:12" x14ac:dyDescent="0.25">
      <c r="A9803" t="s">
        <v>17710</v>
      </c>
      <c r="B9803" t="s">
        <v>17711</v>
      </c>
      <c r="C9803" t="s">
        <v>15886</v>
      </c>
      <c r="D9803">
        <v>875</v>
      </c>
      <c r="E9803" t="s">
        <v>2673</v>
      </c>
      <c r="F9803" t="s">
        <v>15</v>
      </c>
      <c r="G9803" s="2">
        <v>10000</v>
      </c>
      <c r="H9803" t="s">
        <v>16</v>
      </c>
      <c r="I9803">
        <v>2.41E-2</v>
      </c>
      <c r="J9803">
        <f t="shared" si="308"/>
        <v>241</v>
      </c>
      <c r="K9803">
        <v>0.21603</v>
      </c>
      <c r="L9803" s="1">
        <f t="shared" si="309"/>
        <v>2160.3000000000002</v>
      </c>
    </row>
    <row r="9804" spans="1:12" x14ac:dyDescent="0.25">
      <c r="A9804" t="s">
        <v>18160</v>
      </c>
      <c r="B9804" t="s">
        <v>18161</v>
      </c>
      <c r="C9804" t="s">
        <v>18162</v>
      </c>
      <c r="D9804">
        <v>875</v>
      </c>
      <c r="E9804" t="s">
        <v>2673</v>
      </c>
      <c r="F9804" t="s">
        <v>15</v>
      </c>
      <c r="G9804" s="2">
        <v>8150</v>
      </c>
      <c r="H9804" t="s">
        <v>16</v>
      </c>
      <c r="I9804">
        <v>4.99E-2</v>
      </c>
      <c r="J9804">
        <f t="shared" si="308"/>
        <v>406.685</v>
      </c>
      <c r="K9804">
        <v>0.26480999999999999</v>
      </c>
      <c r="L9804" s="1">
        <f t="shared" si="309"/>
        <v>2158.2015000000001</v>
      </c>
    </row>
    <row r="9805" spans="1:12" x14ac:dyDescent="0.25">
      <c r="A9805" t="s">
        <v>20022</v>
      </c>
      <c r="B9805" t="s">
        <v>20023</v>
      </c>
      <c r="C9805" t="s">
        <v>16083</v>
      </c>
      <c r="D9805">
        <v>875</v>
      </c>
      <c r="E9805" t="s">
        <v>2673</v>
      </c>
      <c r="F9805" t="s">
        <v>15</v>
      </c>
      <c r="G9805" s="2">
        <v>17944</v>
      </c>
      <c r="H9805" t="s">
        <v>16</v>
      </c>
      <c r="I9805">
        <v>2.0299999999999999E-2</v>
      </c>
      <c r="J9805">
        <f t="shared" si="308"/>
        <v>364.26319999999998</v>
      </c>
      <c r="K9805">
        <v>0.12</v>
      </c>
      <c r="L9805" s="1">
        <f t="shared" si="309"/>
        <v>2153.2799999999997</v>
      </c>
    </row>
    <row r="9806" spans="1:12" x14ac:dyDescent="0.25">
      <c r="A9806" t="s">
        <v>24990</v>
      </c>
      <c r="B9806" t="s">
        <v>24991</v>
      </c>
      <c r="C9806" t="s">
        <v>24992</v>
      </c>
      <c r="D9806">
        <v>875</v>
      </c>
      <c r="E9806" t="s">
        <v>2673</v>
      </c>
      <c r="F9806" t="s">
        <v>15</v>
      </c>
      <c r="G9806" s="2">
        <v>81250</v>
      </c>
      <c r="H9806" t="s">
        <v>16</v>
      </c>
      <c r="I9806">
        <v>0.01</v>
      </c>
      <c r="J9806">
        <f t="shared" si="308"/>
        <v>812.5</v>
      </c>
      <c r="K9806">
        <v>2.6499999999999999E-2</v>
      </c>
      <c r="L9806" s="1">
        <f t="shared" si="309"/>
        <v>2153.125</v>
      </c>
    </row>
    <row r="9807" spans="1:12" x14ac:dyDescent="0.25">
      <c r="A9807" t="s">
        <v>19580</v>
      </c>
      <c r="B9807" t="s">
        <v>19581</v>
      </c>
      <c r="C9807" t="s">
        <v>19582</v>
      </c>
      <c r="D9807">
        <v>875</v>
      </c>
      <c r="E9807" t="s">
        <v>2673</v>
      </c>
      <c r="F9807" t="s">
        <v>15</v>
      </c>
      <c r="G9807" s="2">
        <v>8782</v>
      </c>
      <c r="H9807" t="s">
        <v>16</v>
      </c>
      <c r="I9807">
        <v>4.512E-2</v>
      </c>
      <c r="J9807">
        <f t="shared" si="308"/>
        <v>396.24383999999998</v>
      </c>
      <c r="K9807">
        <v>0.245</v>
      </c>
      <c r="L9807" s="1">
        <f t="shared" si="309"/>
        <v>2151.59</v>
      </c>
    </row>
    <row r="9808" spans="1:12" x14ac:dyDescent="0.25">
      <c r="A9808" t="s">
        <v>17985</v>
      </c>
      <c r="B9808" t="s">
        <v>17986</v>
      </c>
      <c r="C9808" t="s">
        <v>17982</v>
      </c>
      <c r="D9808">
        <v>875</v>
      </c>
      <c r="E9808" t="s">
        <v>2673</v>
      </c>
      <c r="F9808" t="s">
        <v>15</v>
      </c>
      <c r="G9808" s="2">
        <v>1400</v>
      </c>
      <c r="H9808" t="s">
        <v>16</v>
      </c>
      <c r="I9808">
        <v>0.107</v>
      </c>
      <c r="J9808">
        <f t="shared" si="308"/>
        <v>149.79999999999998</v>
      </c>
      <c r="K9808">
        <v>1.5367599999999999</v>
      </c>
      <c r="L9808" s="1">
        <f t="shared" si="309"/>
        <v>2151.4639999999999</v>
      </c>
    </row>
    <row r="9809" spans="1:12" x14ac:dyDescent="0.25">
      <c r="A9809" t="s">
        <v>24054</v>
      </c>
      <c r="B9809" t="s">
        <v>24055</v>
      </c>
      <c r="C9809" t="s">
        <v>24056</v>
      </c>
      <c r="D9809">
        <v>875</v>
      </c>
      <c r="E9809" t="s">
        <v>2673</v>
      </c>
      <c r="F9809" t="s">
        <v>15</v>
      </c>
      <c r="G9809" s="2">
        <v>9340</v>
      </c>
      <c r="H9809" t="s">
        <v>16</v>
      </c>
      <c r="I9809">
        <v>8.4000000000000005E-2</v>
      </c>
      <c r="J9809">
        <f t="shared" si="308"/>
        <v>784.56000000000006</v>
      </c>
      <c r="K9809">
        <v>0.23</v>
      </c>
      <c r="L9809" s="1">
        <f t="shared" si="309"/>
        <v>2148.2000000000003</v>
      </c>
    </row>
    <row r="9810" spans="1:12" x14ac:dyDescent="0.25">
      <c r="A9810" t="s">
        <v>16832</v>
      </c>
      <c r="B9810" t="s">
        <v>16833</v>
      </c>
      <c r="C9810" t="s">
        <v>16834</v>
      </c>
      <c r="D9810">
        <v>875</v>
      </c>
      <c r="E9810" t="s">
        <v>2673</v>
      </c>
      <c r="F9810" t="s">
        <v>15</v>
      </c>
      <c r="G9810" s="2">
        <v>1805</v>
      </c>
      <c r="H9810" t="s">
        <v>16</v>
      </c>
      <c r="I9810">
        <v>7.4999999999999997E-2</v>
      </c>
      <c r="J9810">
        <f t="shared" si="308"/>
        <v>135.375</v>
      </c>
      <c r="K9810">
        <v>1.1857500000000001</v>
      </c>
      <c r="L9810" s="1">
        <f t="shared" si="309"/>
        <v>2140.2787499999999</v>
      </c>
    </row>
    <row r="9811" spans="1:12" x14ac:dyDescent="0.25">
      <c r="A9811" t="s">
        <v>21871</v>
      </c>
      <c r="B9811" t="s">
        <v>21872</v>
      </c>
      <c r="C9811" t="s">
        <v>21873</v>
      </c>
      <c r="D9811">
        <v>875</v>
      </c>
      <c r="E9811" t="s">
        <v>2673</v>
      </c>
      <c r="F9811" t="s">
        <v>15</v>
      </c>
      <c r="G9811" s="2">
        <v>4217</v>
      </c>
      <c r="H9811" t="s">
        <v>16</v>
      </c>
      <c r="I9811">
        <v>7.2999999999999995E-2</v>
      </c>
      <c r="J9811">
        <f t="shared" si="308"/>
        <v>307.84100000000001</v>
      </c>
      <c r="K9811">
        <v>0.50717000000000001</v>
      </c>
      <c r="L9811" s="1">
        <f t="shared" si="309"/>
        <v>2138.7358899999999</v>
      </c>
    </row>
    <row r="9812" spans="1:12" x14ac:dyDescent="0.25">
      <c r="A9812" t="s">
        <v>24116</v>
      </c>
      <c r="B9812" t="s">
        <v>24117</v>
      </c>
      <c r="C9812" t="s">
        <v>24118</v>
      </c>
      <c r="D9812">
        <v>875</v>
      </c>
      <c r="E9812" t="s">
        <v>2673</v>
      </c>
      <c r="F9812" t="s">
        <v>15</v>
      </c>
      <c r="G9812" s="2">
        <v>59320</v>
      </c>
      <c r="H9812" t="s">
        <v>16</v>
      </c>
      <c r="I9812">
        <v>2.2000000000000001E-3</v>
      </c>
      <c r="J9812">
        <f t="shared" si="308"/>
        <v>130.50400000000002</v>
      </c>
      <c r="K9812">
        <v>3.6040000000000003E-2</v>
      </c>
      <c r="L9812" s="1">
        <f t="shared" si="309"/>
        <v>2137.8928000000001</v>
      </c>
    </row>
    <row r="9813" spans="1:12" x14ac:dyDescent="0.25">
      <c r="A9813" t="s">
        <v>19486</v>
      </c>
      <c r="B9813" t="s">
        <v>19487</v>
      </c>
      <c r="C9813" t="s">
        <v>16106</v>
      </c>
      <c r="D9813">
        <v>875</v>
      </c>
      <c r="E9813" t="s">
        <v>2673</v>
      </c>
      <c r="F9813" t="s">
        <v>15</v>
      </c>
      <c r="G9813" s="2">
        <v>65000</v>
      </c>
      <c r="H9813" t="s">
        <v>16</v>
      </c>
      <c r="I9813">
        <v>2.3999999999999998E-3</v>
      </c>
      <c r="J9813">
        <f t="shared" si="308"/>
        <v>156</v>
      </c>
      <c r="K9813">
        <v>3.2849999999999997E-2</v>
      </c>
      <c r="L9813" s="1">
        <f t="shared" si="309"/>
        <v>2135.25</v>
      </c>
    </row>
    <row r="9814" spans="1:12" x14ac:dyDescent="0.25">
      <c r="A9814" t="s">
        <v>16379</v>
      </c>
      <c r="B9814" t="s">
        <v>16380</v>
      </c>
      <c r="C9814" t="s">
        <v>16381</v>
      </c>
      <c r="D9814">
        <v>875</v>
      </c>
      <c r="E9814" t="s">
        <v>2673</v>
      </c>
      <c r="F9814" t="s">
        <v>15</v>
      </c>
      <c r="G9814" s="2">
        <v>5230</v>
      </c>
      <c r="H9814" t="s">
        <v>16</v>
      </c>
      <c r="I9814">
        <v>7.0000000000000007E-2</v>
      </c>
      <c r="J9814">
        <f t="shared" si="308"/>
        <v>366.1</v>
      </c>
      <c r="K9814">
        <v>0.40794999999999998</v>
      </c>
      <c r="L9814" s="1">
        <f t="shared" si="309"/>
        <v>2133.5785000000001</v>
      </c>
    </row>
    <row r="9815" spans="1:12" x14ac:dyDescent="0.25">
      <c r="A9815" t="s">
        <v>24002</v>
      </c>
      <c r="B9815" t="s">
        <v>24003</v>
      </c>
      <c r="C9815" t="s">
        <v>23432</v>
      </c>
      <c r="D9815">
        <v>875</v>
      </c>
      <c r="E9815" t="s">
        <v>2673</v>
      </c>
      <c r="F9815" t="s">
        <v>15</v>
      </c>
      <c r="G9815" s="2">
        <v>7000</v>
      </c>
      <c r="H9815" t="s">
        <v>16</v>
      </c>
      <c r="I9815">
        <v>5.1999999999999998E-2</v>
      </c>
      <c r="J9815">
        <f t="shared" si="308"/>
        <v>364</v>
      </c>
      <c r="K9815">
        <v>0.30399999999999999</v>
      </c>
      <c r="L9815" s="1">
        <f t="shared" si="309"/>
        <v>2128</v>
      </c>
    </row>
    <row r="9816" spans="1:12" x14ac:dyDescent="0.25">
      <c r="A9816" t="s">
        <v>19662</v>
      </c>
      <c r="B9816" t="s">
        <v>19663</v>
      </c>
      <c r="D9816">
        <v>875</v>
      </c>
      <c r="E9816" t="s">
        <v>2673</v>
      </c>
      <c r="F9816" t="s">
        <v>15</v>
      </c>
      <c r="G9816" s="2">
        <v>13898</v>
      </c>
      <c r="H9816" t="s">
        <v>16</v>
      </c>
      <c r="I9816">
        <v>1E-3</v>
      </c>
      <c r="J9816">
        <f t="shared" si="308"/>
        <v>13.898</v>
      </c>
      <c r="K9816">
        <v>0.153</v>
      </c>
      <c r="L9816" s="1">
        <f t="shared" si="309"/>
        <v>2126.3939999999998</v>
      </c>
    </row>
    <row r="9817" spans="1:12" x14ac:dyDescent="0.25">
      <c r="A9817" t="s">
        <v>21995</v>
      </c>
      <c r="B9817" t="s">
        <v>21996</v>
      </c>
      <c r="C9817" t="s">
        <v>21997</v>
      </c>
      <c r="D9817">
        <v>875</v>
      </c>
      <c r="E9817" t="s">
        <v>2673</v>
      </c>
      <c r="F9817" t="s">
        <v>15</v>
      </c>
      <c r="G9817" s="2">
        <v>39245</v>
      </c>
      <c r="H9817" t="s">
        <v>16</v>
      </c>
      <c r="I9817">
        <v>1.025E-2</v>
      </c>
      <c r="J9817">
        <f t="shared" si="308"/>
        <v>402.26125000000002</v>
      </c>
      <c r="K9817">
        <v>5.4109999999999998E-2</v>
      </c>
      <c r="L9817" s="1">
        <f t="shared" si="309"/>
        <v>2123.5469499999999</v>
      </c>
    </row>
    <row r="9818" spans="1:12" x14ac:dyDescent="0.25">
      <c r="A9818" t="s">
        <v>20024</v>
      </c>
      <c r="B9818" t="s">
        <v>20025</v>
      </c>
      <c r="C9818" t="s">
        <v>16083</v>
      </c>
      <c r="D9818">
        <v>875</v>
      </c>
      <c r="E9818" t="s">
        <v>2673</v>
      </c>
      <c r="F9818" t="s">
        <v>15</v>
      </c>
      <c r="G9818" s="2">
        <v>17690</v>
      </c>
      <c r="H9818" t="s">
        <v>16</v>
      </c>
      <c r="I9818">
        <v>2.0299999999999999E-2</v>
      </c>
      <c r="J9818">
        <f t="shared" si="308"/>
        <v>359.10699999999997</v>
      </c>
      <c r="K9818">
        <v>0.12</v>
      </c>
      <c r="L9818" s="1">
        <f t="shared" si="309"/>
        <v>2122.7999999999997</v>
      </c>
    </row>
    <row r="9819" spans="1:12" x14ac:dyDescent="0.25">
      <c r="A9819" t="s">
        <v>24113</v>
      </c>
      <c r="B9819" t="s">
        <v>24114</v>
      </c>
      <c r="C9819" t="s">
        <v>24115</v>
      </c>
      <c r="D9819">
        <v>875</v>
      </c>
      <c r="E9819" t="s">
        <v>2673</v>
      </c>
      <c r="F9819" t="s">
        <v>15</v>
      </c>
      <c r="G9819" s="2">
        <v>27475</v>
      </c>
      <c r="H9819" t="s">
        <v>16</v>
      </c>
      <c r="I9819">
        <v>3.7000000000000002E-3</v>
      </c>
      <c r="J9819">
        <f t="shared" si="308"/>
        <v>101.6575</v>
      </c>
      <c r="K9819">
        <v>7.7170000000000002E-2</v>
      </c>
      <c r="L9819" s="1">
        <f t="shared" si="309"/>
        <v>2120.24575</v>
      </c>
    </row>
    <row r="9820" spans="1:12" x14ac:dyDescent="0.25">
      <c r="A9820" t="s">
        <v>24146</v>
      </c>
      <c r="B9820" t="s">
        <v>24147</v>
      </c>
      <c r="C9820" t="s">
        <v>24107</v>
      </c>
      <c r="D9820">
        <v>875</v>
      </c>
      <c r="E9820" t="s">
        <v>2673</v>
      </c>
      <c r="F9820" t="s">
        <v>15</v>
      </c>
      <c r="G9820" s="2">
        <v>17000</v>
      </c>
      <c r="H9820" t="s">
        <v>16</v>
      </c>
      <c r="I9820">
        <v>1.12E-2</v>
      </c>
      <c r="J9820">
        <f t="shared" si="308"/>
        <v>190.4</v>
      </c>
      <c r="K9820">
        <v>0.12466000000000001</v>
      </c>
      <c r="L9820" s="1">
        <f t="shared" si="309"/>
        <v>2119.2200000000003</v>
      </c>
    </row>
    <row r="9821" spans="1:12" x14ac:dyDescent="0.25">
      <c r="A9821" t="s">
        <v>18252</v>
      </c>
      <c r="B9821" t="s">
        <v>18253</v>
      </c>
      <c r="C9821" t="s">
        <v>18246</v>
      </c>
      <c r="D9821">
        <v>875</v>
      </c>
      <c r="E9821" t="s">
        <v>2673</v>
      </c>
      <c r="F9821" t="s">
        <v>15</v>
      </c>
      <c r="G9821" s="2">
        <v>11400</v>
      </c>
      <c r="H9821" t="s">
        <v>16</v>
      </c>
      <c r="I9821">
        <v>1.3599999999999999E-2</v>
      </c>
      <c r="J9821">
        <f t="shared" si="308"/>
        <v>155.04</v>
      </c>
      <c r="K9821">
        <v>0.18575</v>
      </c>
      <c r="L9821" s="1">
        <f t="shared" si="309"/>
        <v>2117.5500000000002</v>
      </c>
    </row>
    <row r="9822" spans="1:12" x14ac:dyDescent="0.25">
      <c r="A9822" t="s">
        <v>20277</v>
      </c>
      <c r="B9822" t="s">
        <v>20278</v>
      </c>
      <c r="C9822" t="s">
        <v>20279</v>
      </c>
      <c r="D9822">
        <v>876</v>
      </c>
      <c r="E9822" t="s">
        <v>2673</v>
      </c>
      <c r="F9822" t="s">
        <v>15</v>
      </c>
      <c r="G9822" s="2">
        <v>26400</v>
      </c>
      <c r="H9822" t="s">
        <v>4444</v>
      </c>
      <c r="I9822">
        <v>1.6799999999999999E-2</v>
      </c>
      <c r="J9822">
        <f t="shared" si="308"/>
        <v>443.52</v>
      </c>
      <c r="K9822">
        <v>0.08</v>
      </c>
      <c r="L9822" s="1">
        <f t="shared" si="309"/>
        <v>2112</v>
      </c>
    </row>
    <row r="9823" spans="1:12" x14ac:dyDescent="0.25">
      <c r="A9823" t="s">
        <v>21966</v>
      </c>
      <c r="B9823" t="s">
        <v>21967</v>
      </c>
      <c r="C9823" t="s">
        <v>21900</v>
      </c>
      <c r="D9823">
        <v>875</v>
      </c>
      <c r="E9823" t="s">
        <v>2673</v>
      </c>
      <c r="F9823" t="s">
        <v>15</v>
      </c>
      <c r="G9823" s="2">
        <v>1950</v>
      </c>
      <c r="H9823" t="s">
        <v>16</v>
      </c>
      <c r="I9823">
        <v>0.17799999999999999</v>
      </c>
      <c r="J9823">
        <f t="shared" si="308"/>
        <v>347.09999999999997</v>
      </c>
      <c r="K9823">
        <v>1.0819000000000001</v>
      </c>
      <c r="L9823" s="1">
        <f t="shared" si="309"/>
        <v>2109.7050000000004</v>
      </c>
    </row>
    <row r="9824" spans="1:12" x14ac:dyDescent="0.25">
      <c r="A9824" t="s">
        <v>19801</v>
      </c>
      <c r="B9824" t="s">
        <v>19802</v>
      </c>
      <c r="C9824" t="s">
        <v>19803</v>
      </c>
      <c r="D9824">
        <v>875</v>
      </c>
      <c r="E9824" t="s">
        <v>2673</v>
      </c>
      <c r="F9824" t="s">
        <v>15</v>
      </c>
      <c r="G9824" s="2">
        <v>1560</v>
      </c>
      <c r="H9824" t="s">
        <v>16</v>
      </c>
      <c r="I9824">
        <v>1.1499999999999999</v>
      </c>
      <c r="J9824">
        <f t="shared" si="308"/>
        <v>1793.9999999999998</v>
      </c>
      <c r="K9824">
        <v>1.3520000000000001</v>
      </c>
      <c r="L9824" s="1">
        <f t="shared" si="309"/>
        <v>2109.1200000000003</v>
      </c>
    </row>
    <row r="9825" spans="1:12" x14ac:dyDescent="0.25">
      <c r="A9825" t="s">
        <v>22839</v>
      </c>
      <c r="B9825" t="s">
        <v>22840</v>
      </c>
      <c r="C9825" t="s">
        <v>22841</v>
      </c>
      <c r="D9825">
        <v>876</v>
      </c>
      <c r="E9825" t="s">
        <v>2673</v>
      </c>
      <c r="F9825" t="s">
        <v>15</v>
      </c>
      <c r="G9825" s="2">
        <v>2148</v>
      </c>
      <c r="H9825" t="s">
        <v>6444</v>
      </c>
      <c r="I9825">
        <v>0</v>
      </c>
      <c r="J9825">
        <f t="shared" si="308"/>
        <v>0</v>
      </c>
      <c r="K9825">
        <v>0.98</v>
      </c>
      <c r="L9825" s="1">
        <f t="shared" si="309"/>
        <v>2105.04</v>
      </c>
    </row>
    <row r="9826" spans="1:12" x14ac:dyDescent="0.25">
      <c r="A9826" t="s">
        <v>20567</v>
      </c>
      <c r="B9826" t="s">
        <v>20568</v>
      </c>
      <c r="C9826" t="s">
        <v>16508</v>
      </c>
      <c r="D9826">
        <v>875</v>
      </c>
      <c r="E9826" t="s">
        <v>2673</v>
      </c>
      <c r="F9826" t="s">
        <v>15</v>
      </c>
      <c r="G9826" s="2">
        <v>9950</v>
      </c>
      <c r="H9826" t="s">
        <v>16</v>
      </c>
      <c r="I9826">
        <v>2.1399999999999999E-2</v>
      </c>
      <c r="J9826">
        <f t="shared" ref="J9826:J9889" si="310">G9826*I9826</f>
        <v>212.92999999999998</v>
      </c>
      <c r="K9826">
        <v>0.21135000000000001</v>
      </c>
      <c r="L9826" s="1">
        <f t="shared" ref="L9826:L9889" si="311">G9826*K9826</f>
        <v>2102.9324999999999</v>
      </c>
    </row>
    <row r="9827" spans="1:12" x14ac:dyDescent="0.25">
      <c r="A9827" t="s">
        <v>18000</v>
      </c>
      <c r="B9827" t="s">
        <v>18001</v>
      </c>
      <c r="C9827" t="s">
        <v>16106</v>
      </c>
      <c r="D9827">
        <v>875</v>
      </c>
      <c r="E9827" t="s">
        <v>2673</v>
      </c>
      <c r="F9827" t="s">
        <v>15</v>
      </c>
      <c r="G9827" s="2">
        <v>47123</v>
      </c>
      <c r="H9827" t="s">
        <v>16</v>
      </c>
      <c r="I9827">
        <v>2.4499999999999999E-3</v>
      </c>
      <c r="J9827">
        <f t="shared" si="310"/>
        <v>115.45134999999999</v>
      </c>
      <c r="K9827">
        <v>4.462E-2</v>
      </c>
      <c r="L9827" s="1">
        <f t="shared" si="311"/>
        <v>2102.62826</v>
      </c>
    </row>
    <row r="9828" spans="1:12" x14ac:dyDescent="0.25">
      <c r="A9828" t="s">
        <v>23724</v>
      </c>
      <c r="B9828" t="s">
        <v>23725</v>
      </c>
      <c r="C9828" t="s">
        <v>23726</v>
      </c>
      <c r="D9828">
        <v>875</v>
      </c>
      <c r="E9828" t="s">
        <v>2673</v>
      </c>
      <c r="F9828" t="s">
        <v>15</v>
      </c>
      <c r="G9828" s="2">
        <v>78140</v>
      </c>
      <c r="H9828" t="s">
        <v>16</v>
      </c>
      <c r="I9828">
        <v>2.5699999999999998E-3</v>
      </c>
      <c r="J9828">
        <f t="shared" si="310"/>
        <v>200.81979999999999</v>
      </c>
      <c r="K9828">
        <v>2.69E-2</v>
      </c>
      <c r="L9828" s="1">
        <f t="shared" si="311"/>
        <v>2101.9659999999999</v>
      </c>
    </row>
    <row r="9829" spans="1:12" x14ac:dyDescent="0.25">
      <c r="A9829" t="s">
        <v>23956</v>
      </c>
      <c r="B9829" t="s">
        <v>23957</v>
      </c>
      <c r="C9829" t="s">
        <v>23958</v>
      </c>
      <c r="D9829">
        <v>875</v>
      </c>
      <c r="E9829" t="s">
        <v>2673</v>
      </c>
      <c r="F9829" t="s">
        <v>15</v>
      </c>
      <c r="G9829" s="2">
        <v>10340</v>
      </c>
      <c r="H9829" t="s">
        <v>16</v>
      </c>
      <c r="I9829">
        <v>3.7499999999999999E-2</v>
      </c>
      <c r="J9829">
        <f t="shared" si="310"/>
        <v>387.75</v>
      </c>
      <c r="K9829">
        <v>0.2031</v>
      </c>
      <c r="L9829" s="1">
        <f t="shared" si="311"/>
        <v>2100.0540000000001</v>
      </c>
    </row>
    <row r="9830" spans="1:12" x14ac:dyDescent="0.25">
      <c r="A9830" t="s">
        <v>24809</v>
      </c>
      <c r="B9830" t="s">
        <v>24810</v>
      </c>
      <c r="C9830" t="s">
        <v>24753</v>
      </c>
      <c r="D9830">
        <v>875</v>
      </c>
      <c r="E9830" t="s">
        <v>2673</v>
      </c>
      <c r="F9830" t="s">
        <v>15</v>
      </c>
      <c r="G9830" s="2">
        <v>30000</v>
      </c>
      <c r="H9830" t="s">
        <v>16</v>
      </c>
      <c r="I9830">
        <v>1.17E-2</v>
      </c>
      <c r="J9830">
        <f t="shared" si="310"/>
        <v>351</v>
      </c>
      <c r="K9830">
        <v>6.9989999999999997E-2</v>
      </c>
      <c r="L9830" s="1">
        <f t="shared" si="311"/>
        <v>2099.6999999999998</v>
      </c>
    </row>
    <row r="9831" spans="1:12" x14ac:dyDescent="0.25">
      <c r="A9831" t="s">
        <v>15979</v>
      </c>
      <c r="B9831" t="s">
        <v>15980</v>
      </c>
      <c r="C9831" t="s">
        <v>15968</v>
      </c>
      <c r="D9831">
        <v>875</v>
      </c>
      <c r="E9831" t="s">
        <v>2673</v>
      </c>
      <c r="F9831" t="s">
        <v>15</v>
      </c>
      <c r="G9831" s="2">
        <v>4999</v>
      </c>
      <c r="H9831" t="s">
        <v>16</v>
      </c>
      <c r="I9831">
        <v>1E-3</v>
      </c>
      <c r="J9831">
        <f t="shared" si="310"/>
        <v>4.9989999999999997</v>
      </c>
      <c r="K9831">
        <v>0.42</v>
      </c>
      <c r="L9831" s="1">
        <f t="shared" si="311"/>
        <v>2099.58</v>
      </c>
    </row>
    <row r="9832" spans="1:12" x14ac:dyDescent="0.25">
      <c r="A9832" t="s">
        <v>17109</v>
      </c>
      <c r="B9832" t="s">
        <v>17110</v>
      </c>
      <c r="C9832" t="s">
        <v>16019</v>
      </c>
      <c r="D9832">
        <v>875</v>
      </c>
      <c r="E9832" t="s">
        <v>2673</v>
      </c>
      <c r="F9832" t="s">
        <v>15</v>
      </c>
      <c r="G9832" s="2">
        <v>6580</v>
      </c>
      <c r="H9832" t="s">
        <v>16</v>
      </c>
      <c r="I9832">
        <v>5.4000000000000003E-3</v>
      </c>
      <c r="J9832">
        <f t="shared" si="310"/>
        <v>35.532000000000004</v>
      </c>
      <c r="K9832">
        <v>0.31900000000000001</v>
      </c>
      <c r="L9832" s="1">
        <f t="shared" si="311"/>
        <v>2099.02</v>
      </c>
    </row>
    <row r="9833" spans="1:12" x14ac:dyDescent="0.25">
      <c r="A9833" t="s">
        <v>16910</v>
      </c>
      <c r="B9833" t="s">
        <v>16911</v>
      </c>
      <c r="C9833" t="s">
        <v>16912</v>
      </c>
      <c r="D9833">
        <v>875</v>
      </c>
      <c r="E9833" t="s">
        <v>2673</v>
      </c>
      <c r="F9833" t="s">
        <v>15</v>
      </c>
      <c r="G9833" s="2">
        <v>12323</v>
      </c>
      <c r="H9833" t="s">
        <v>16</v>
      </c>
      <c r="I9833">
        <v>1.9E-2</v>
      </c>
      <c r="J9833">
        <f t="shared" si="310"/>
        <v>234.137</v>
      </c>
      <c r="K9833">
        <v>0.17027999999999999</v>
      </c>
      <c r="L9833" s="1">
        <f t="shared" si="311"/>
        <v>2098.3604399999999</v>
      </c>
    </row>
    <row r="9834" spans="1:12" x14ac:dyDescent="0.25">
      <c r="A9834" t="s">
        <v>21608</v>
      </c>
      <c r="B9834" t="s">
        <v>21609</v>
      </c>
      <c r="C9834" t="s">
        <v>16692</v>
      </c>
      <c r="D9834">
        <v>875</v>
      </c>
      <c r="E9834" t="s">
        <v>2673</v>
      </c>
      <c r="F9834" t="s">
        <v>15</v>
      </c>
      <c r="G9834" s="2">
        <v>3950</v>
      </c>
      <c r="H9834" t="s">
        <v>16</v>
      </c>
      <c r="I9834">
        <v>4.2999999999999997E-2</v>
      </c>
      <c r="J9834">
        <f t="shared" si="310"/>
        <v>169.85</v>
      </c>
      <c r="K9834">
        <v>0.52983000000000002</v>
      </c>
      <c r="L9834" s="1">
        <f t="shared" si="311"/>
        <v>2092.8285000000001</v>
      </c>
    </row>
    <row r="9835" spans="1:12" x14ac:dyDescent="0.25">
      <c r="A9835" t="s">
        <v>19987</v>
      </c>
      <c r="B9835" t="s">
        <v>19988</v>
      </c>
      <c r="C9835" t="s">
        <v>18087</v>
      </c>
      <c r="D9835">
        <v>875</v>
      </c>
      <c r="E9835" t="s">
        <v>2673</v>
      </c>
      <c r="F9835" t="s">
        <v>15</v>
      </c>
      <c r="G9835" s="2">
        <v>16500</v>
      </c>
      <c r="H9835" t="s">
        <v>16</v>
      </c>
      <c r="I9835">
        <v>1.18E-2</v>
      </c>
      <c r="J9835">
        <f t="shared" si="310"/>
        <v>194.7</v>
      </c>
      <c r="K9835">
        <v>0.12672</v>
      </c>
      <c r="L9835" s="1">
        <f t="shared" si="311"/>
        <v>2090.88</v>
      </c>
    </row>
    <row r="9836" spans="1:12" x14ac:dyDescent="0.25">
      <c r="A9836" t="s">
        <v>20719</v>
      </c>
      <c r="B9836" t="s">
        <v>20720</v>
      </c>
      <c r="C9836" t="s">
        <v>20721</v>
      </c>
      <c r="D9836">
        <v>875</v>
      </c>
      <c r="E9836" t="s">
        <v>2673</v>
      </c>
      <c r="F9836" t="s">
        <v>15</v>
      </c>
      <c r="G9836" s="2">
        <v>4575</v>
      </c>
      <c r="H9836" t="s">
        <v>16</v>
      </c>
      <c r="I9836">
        <v>3.3300000000000003E-2</v>
      </c>
      <c r="J9836">
        <f t="shared" si="310"/>
        <v>152.34750000000003</v>
      </c>
      <c r="K9836">
        <v>0.45648</v>
      </c>
      <c r="L9836" s="1">
        <f t="shared" si="311"/>
        <v>2088.3960000000002</v>
      </c>
    </row>
    <row r="9837" spans="1:12" x14ac:dyDescent="0.25">
      <c r="A9837" t="s">
        <v>21600</v>
      </c>
      <c r="B9837" t="s">
        <v>21601</v>
      </c>
      <c r="C9837" t="s">
        <v>16151</v>
      </c>
      <c r="D9837">
        <v>875</v>
      </c>
      <c r="E9837" t="s">
        <v>2673</v>
      </c>
      <c r="F9837" t="s">
        <v>15</v>
      </c>
      <c r="G9837" s="2">
        <v>84000</v>
      </c>
      <c r="H9837" t="s">
        <v>16</v>
      </c>
      <c r="I9837">
        <v>2E-3</v>
      </c>
      <c r="J9837">
        <f t="shared" si="310"/>
        <v>168</v>
      </c>
      <c r="K9837">
        <v>2.4850000000000001E-2</v>
      </c>
      <c r="L9837" s="1">
        <f t="shared" si="311"/>
        <v>2087.4</v>
      </c>
    </row>
    <row r="9838" spans="1:12" x14ac:dyDescent="0.25">
      <c r="A9838" t="s">
        <v>24781</v>
      </c>
      <c r="B9838" t="s">
        <v>24782</v>
      </c>
      <c r="C9838" t="s">
        <v>15777</v>
      </c>
      <c r="D9838">
        <v>875</v>
      </c>
      <c r="E9838" t="s">
        <v>2673</v>
      </c>
      <c r="F9838" t="s">
        <v>15</v>
      </c>
      <c r="G9838" s="2">
        <v>29095</v>
      </c>
      <c r="H9838" t="s">
        <v>16</v>
      </c>
      <c r="I9838">
        <v>6.1000000000000004E-3</v>
      </c>
      <c r="J9838">
        <f t="shared" si="310"/>
        <v>177.4795</v>
      </c>
      <c r="K9838">
        <v>7.1720000000000006E-2</v>
      </c>
      <c r="L9838" s="1">
        <f t="shared" si="311"/>
        <v>2086.6934000000001</v>
      </c>
    </row>
    <row r="9839" spans="1:12" x14ac:dyDescent="0.25">
      <c r="A9839" t="s">
        <v>24682</v>
      </c>
      <c r="B9839" t="s">
        <v>24683</v>
      </c>
      <c r="D9839">
        <v>875</v>
      </c>
      <c r="E9839" t="s">
        <v>2673</v>
      </c>
      <c r="F9839" t="s">
        <v>15</v>
      </c>
      <c r="G9839" s="2">
        <v>16160</v>
      </c>
      <c r="H9839" t="s">
        <v>16</v>
      </c>
      <c r="I9839">
        <v>7.0999999999999994E-2</v>
      </c>
      <c r="J9839">
        <f t="shared" si="310"/>
        <v>1147.3599999999999</v>
      </c>
      <c r="K9839">
        <v>0.129</v>
      </c>
      <c r="L9839" s="1">
        <f t="shared" si="311"/>
        <v>2084.64</v>
      </c>
    </row>
    <row r="9840" spans="1:12" x14ac:dyDescent="0.25">
      <c r="A9840" t="s">
        <v>23959</v>
      </c>
      <c r="B9840" t="s">
        <v>23960</v>
      </c>
      <c r="C9840" t="s">
        <v>23961</v>
      </c>
      <c r="D9840">
        <v>875</v>
      </c>
      <c r="E9840" t="s">
        <v>2673</v>
      </c>
      <c r="F9840" t="s">
        <v>15</v>
      </c>
      <c r="G9840" s="2">
        <v>8980</v>
      </c>
      <c r="H9840" t="s">
        <v>16</v>
      </c>
      <c r="I9840">
        <v>6.1800000000000001E-2</v>
      </c>
      <c r="J9840">
        <f t="shared" si="310"/>
        <v>554.96400000000006</v>
      </c>
      <c r="K9840">
        <v>0.23180000000000001</v>
      </c>
      <c r="L9840" s="1">
        <f t="shared" si="311"/>
        <v>2081.5639999999999</v>
      </c>
    </row>
    <row r="9841" spans="1:12" x14ac:dyDescent="0.25">
      <c r="A9841" t="s">
        <v>20292</v>
      </c>
      <c r="B9841" t="s">
        <v>20293</v>
      </c>
      <c r="C9841" t="s">
        <v>20291</v>
      </c>
      <c r="D9841">
        <v>875</v>
      </c>
      <c r="E9841" t="s">
        <v>2673</v>
      </c>
      <c r="F9841" t="s">
        <v>15</v>
      </c>
      <c r="G9841" s="2">
        <v>732112</v>
      </c>
      <c r="H9841" t="s">
        <v>16</v>
      </c>
      <c r="I9841">
        <v>5.1999999999999995E-4</v>
      </c>
      <c r="J9841">
        <f t="shared" si="310"/>
        <v>380.69823999999994</v>
      </c>
      <c r="K9841">
        <v>2.8400000000000001E-3</v>
      </c>
      <c r="L9841" s="1">
        <f t="shared" si="311"/>
        <v>2079.1980800000001</v>
      </c>
    </row>
    <row r="9842" spans="1:12" x14ac:dyDescent="0.25">
      <c r="A9842" t="s">
        <v>16314</v>
      </c>
      <c r="B9842" t="s">
        <v>16315</v>
      </c>
      <c r="C9842" t="s">
        <v>16291</v>
      </c>
      <c r="D9842">
        <v>875</v>
      </c>
      <c r="E9842" t="s">
        <v>2673</v>
      </c>
      <c r="F9842" t="s">
        <v>15</v>
      </c>
      <c r="G9842" s="2">
        <v>4725</v>
      </c>
      <c r="H9842" t="s">
        <v>16</v>
      </c>
      <c r="I9842">
        <v>6.3200000000000006E-2</v>
      </c>
      <c r="J9842">
        <f t="shared" si="310"/>
        <v>298.62</v>
      </c>
      <c r="K9842">
        <v>0.44</v>
      </c>
      <c r="L9842" s="1">
        <f t="shared" si="311"/>
        <v>2079</v>
      </c>
    </row>
    <row r="9843" spans="1:12" x14ac:dyDescent="0.25">
      <c r="A9843" t="s">
        <v>17591</v>
      </c>
      <c r="B9843" t="s">
        <v>17592</v>
      </c>
      <c r="C9843" t="s">
        <v>17593</v>
      </c>
      <c r="D9843">
        <v>875</v>
      </c>
      <c r="E9843" t="s">
        <v>2673</v>
      </c>
      <c r="F9843" t="s">
        <v>15</v>
      </c>
      <c r="G9843" s="2">
        <v>7045</v>
      </c>
      <c r="H9843" t="s">
        <v>16</v>
      </c>
      <c r="I9843">
        <v>0.21099999999999999</v>
      </c>
      <c r="J9843">
        <f t="shared" si="310"/>
        <v>1486.4949999999999</v>
      </c>
      <c r="K9843">
        <v>0.29499999999999998</v>
      </c>
      <c r="L9843" s="1">
        <f t="shared" si="311"/>
        <v>2078.2750000000001</v>
      </c>
    </row>
    <row r="9844" spans="1:12" x14ac:dyDescent="0.25">
      <c r="A9844" t="s">
        <v>18671</v>
      </c>
      <c r="B9844" t="s">
        <v>18672</v>
      </c>
      <c r="C9844" t="s">
        <v>18657</v>
      </c>
      <c r="D9844">
        <v>875</v>
      </c>
      <c r="E9844" t="s">
        <v>2673</v>
      </c>
      <c r="F9844" t="s">
        <v>15</v>
      </c>
      <c r="G9844" s="2">
        <v>2895</v>
      </c>
      <c r="H9844" t="s">
        <v>16</v>
      </c>
      <c r="I9844">
        <v>0.12548000000000001</v>
      </c>
      <c r="J9844">
        <f t="shared" si="310"/>
        <v>363.26460000000003</v>
      </c>
      <c r="K9844">
        <v>0.71665999999999996</v>
      </c>
      <c r="L9844" s="1">
        <f t="shared" si="311"/>
        <v>2074.7307000000001</v>
      </c>
    </row>
    <row r="9845" spans="1:12" x14ac:dyDescent="0.25">
      <c r="A9845" t="s">
        <v>20339</v>
      </c>
      <c r="B9845" t="s">
        <v>20340</v>
      </c>
      <c r="C9845" t="s">
        <v>20341</v>
      </c>
      <c r="D9845">
        <v>876</v>
      </c>
      <c r="E9845" t="s">
        <v>2673</v>
      </c>
      <c r="F9845" t="s">
        <v>15</v>
      </c>
      <c r="G9845">
        <v>813</v>
      </c>
      <c r="H9845" t="s">
        <v>26</v>
      </c>
      <c r="I9845">
        <v>0.48399999999999999</v>
      </c>
      <c r="J9845">
        <f t="shared" si="310"/>
        <v>393.49199999999996</v>
      </c>
      <c r="K9845">
        <v>2.5499999999999998</v>
      </c>
      <c r="L9845" s="1">
        <f t="shared" si="311"/>
        <v>2073.1499999999996</v>
      </c>
    </row>
    <row r="9846" spans="1:12" x14ac:dyDescent="0.25">
      <c r="A9846" t="s">
        <v>17578</v>
      </c>
      <c r="B9846" t="s">
        <v>17579</v>
      </c>
      <c r="C9846" t="s">
        <v>16106</v>
      </c>
      <c r="D9846">
        <v>875</v>
      </c>
      <c r="E9846" t="s">
        <v>2673</v>
      </c>
      <c r="F9846" t="s">
        <v>15</v>
      </c>
      <c r="G9846" s="2">
        <v>95000</v>
      </c>
      <c r="H9846" t="s">
        <v>16</v>
      </c>
      <c r="I9846">
        <v>2.5000000000000001E-3</v>
      </c>
      <c r="J9846">
        <f t="shared" si="310"/>
        <v>237.5</v>
      </c>
      <c r="K9846">
        <v>2.18E-2</v>
      </c>
      <c r="L9846" s="1">
        <f t="shared" si="311"/>
        <v>2071</v>
      </c>
    </row>
    <row r="9847" spans="1:12" x14ac:dyDescent="0.25">
      <c r="A9847" t="s">
        <v>12396</v>
      </c>
      <c r="B9847" t="s">
        <v>12333</v>
      </c>
      <c r="C9847" t="s">
        <v>12397</v>
      </c>
      <c r="D9847">
        <v>875</v>
      </c>
      <c r="E9847" t="s">
        <v>2673</v>
      </c>
      <c r="F9847" t="s">
        <v>15</v>
      </c>
      <c r="G9847" s="2">
        <v>5170</v>
      </c>
      <c r="H9847" t="s">
        <v>16</v>
      </c>
      <c r="I9847">
        <v>0.17599999999999999</v>
      </c>
      <c r="J9847">
        <f t="shared" si="310"/>
        <v>909.92</v>
      </c>
      <c r="K9847">
        <v>0.4</v>
      </c>
      <c r="L9847" s="1">
        <f t="shared" si="311"/>
        <v>2068</v>
      </c>
    </row>
    <row r="9848" spans="1:12" x14ac:dyDescent="0.25">
      <c r="A9848" t="s">
        <v>24967</v>
      </c>
      <c r="B9848" t="s">
        <v>24968</v>
      </c>
      <c r="C9848" t="s">
        <v>24966</v>
      </c>
      <c r="D9848">
        <v>875</v>
      </c>
      <c r="E9848" t="s">
        <v>2673</v>
      </c>
      <c r="F9848" t="s">
        <v>15</v>
      </c>
      <c r="G9848" s="2">
        <v>7405</v>
      </c>
      <c r="H9848" t="s">
        <v>16</v>
      </c>
      <c r="I9848">
        <v>3.3599999999999998E-2</v>
      </c>
      <c r="J9848">
        <f t="shared" si="310"/>
        <v>248.80799999999999</v>
      </c>
      <c r="K9848">
        <v>0.27900000000000003</v>
      </c>
      <c r="L9848" s="1">
        <f t="shared" si="311"/>
        <v>2065.9950000000003</v>
      </c>
    </row>
    <row r="9849" spans="1:12" x14ac:dyDescent="0.25">
      <c r="A9849" t="s">
        <v>21079</v>
      </c>
      <c r="B9849" t="s">
        <v>21080</v>
      </c>
      <c r="C9849" t="s">
        <v>16106</v>
      </c>
      <c r="D9849">
        <v>875</v>
      </c>
      <c r="E9849" t="s">
        <v>2673</v>
      </c>
      <c r="F9849" t="s">
        <v>15</v>
      </c>
      <c r="G9849" s="2">
        <v>68400</v>
      </c>
      <c r="H9849" t="s">
        <v>16</v>
      </c>
      <c r="I9849">
        <v>2.5000000000000001E-3</v>
      </c>
      <c r="J9849">
        <f t="shared" si="310"/>
        <v>171</v>
      </c>
      <c r="K9849">
        <v>3.0190000000000002E-2</v>
      </c>
      <c r="L9849" s="1">
        <f t="shared" si="311"/>
        <v>2064.9960000000001</v>
      </c>
    </row>
    <row r="9850" spans="1:12" x14ac:dyDescent="0.25">
      <c r="A9850" t="s">
        <v>19100</v>
      </c>
      <c r="B9850" t="s">
        <v>19101</v>
      </c>
      <c r="C9850" t="s">
        <v>17626</v>
      </c>
      <c r="D9850">
        <v>875</v>
      </c>
      <c r="E9850" t="s">
        <v>2673</v>
      </c>
      <c r="F9850" t="s">
        <v>15</v>
      </c>
      <c r="G9850" s="2">
        <v>13175</v>
      </c>
      <c r="H9850" t="s">
        <v>16</v>
      </c>
      <c r="I9850">
        <v>2.7E-2</v>
      </c>
      <c r="J9850">
        <f t="shared" si="310"/>
        <v>355.72500000000002</v>
      </c>
      <c r="K9850">
        <v>0.15670999999999999</v>
      </c>
      <c r="L9850" s="1">
        <f t="shared" si="311"/>
        <v>2064.65425</v>
      </c>
    </row>
    <row r="9851" spans="1:12" x14ac:dyDescent="0.25">
      <c r="A9851" t="s">
        <v>24125</v>
      </c>
      <c r="B9851" t="s">
        <v>24126</v>
      </c>
      <c r="C9851" t="s">
        <v>24107</v>
      </c>
      <c r="D9851">
        <v>875</v>
      </c>
      <c r="E9851" t="s">
        <v>2673</v>
      </c>
      <c r="F9851" t="s">
        <v>15</v>
      </c>
      <c r="G9851" s="2">
        <v>13062</v>
      </c>
      <c r="H9851" t="s">
        <v>16</v>
      </c>
      <c r="I9851">
        <v>1.2999999999999999E-2</v>
      </c>
      <c r="J9851">
        <f t="shared" si="310"/>
        <v>169.80599999999998</v>
      </c>
      <c r="K9851">
        <v>0.15798999999999999</v>
      </c>
      <c r="L9851" s="1">
        <f t="shared" si="311"/>
        <v>2063.6653799999999</v>
      </c>
    </row>
    <row r="9852" spans="1:12" x14ac:dyDescent="0.25">
      <c r="A9852" t="s">
        <v>23701</v>
      </c>
      <c r="B9852" t="s">
        <v>23702</v>
      </c>
      <c r="C9852" t="s">
        <v>23703</v>
      </c>
      <c r="D9852">
        <v>875</v>
      </c>
      <c r="E9852" t="s">
        <v>2673</v>
      </c>
      <c r="F9852" t="s">
        <v>15</v>
      </c>
      <c r="G9852" s="2">
        <v>8200</v>
      </c>
      <c r="H9852" t="s">
        <v>16</v>
      </c>
      <c r="I9852">
        <v>9.9000000000000005E-2</v>
      </c>
      <c r="J9852">
        <f t="shared" si="310"/>
        <v>811.80000000000007</v>
      </c>
      <c r="K9852">
        <v>0.251</v>
      </c>
      <c r="L9852" s="1">
        <f t="shared" si="311"/>
        <v>2058.1999999999998</v>
      </c>
    </row>
    <row r="9853" spans="1:12" x14ac:dyDescent="0.25">
      <c r="A9853" t="s">
        <v>16509</v>
      </c>
      <c r="B9853" t="s">
        <v>16510</v>
      </c>
      <c r="C9853" t="s">
        <v>16508</v>
      </c>
      <c r="D9853">
        <v>875</v>
      </c>
      <c r="E9853" t="s">
        <v>2673</v>
      </c>
      <c r="F9853" t="s">
        <v>15</v>
      </c>
      <c r="G9853" s="2">
        <v>8245</v>
      </c>
      <c r="H9853" t="s">
        <v>16</v>
      </c>
      <c r="I9853">
        <v>2.0590000000000001E-2</v>
      </c>
      <c r="J9853">
        <f t="shared" si="310"/>
        <v>169.76455000000001</v>
      </c>
      <c r="K9853">
        <v>0.249</v>
      </c>
      <c r="L9853" s="1">
        <f t="shared" si="311"/>
        <v>2053.0050000000001</v>
      </c>
    </row>
    <row r="9854" spans="1:12" x14ac:dyDescent="0.25">
      <c r="A9854" t="s">
        <v>16336</v>
      </c>
      <c r="B9854" t="s">
        <v>16337</v>
      </c>
      <c r="C9854" t="s">
        <v>16301</v>
      </c>
      <c r="D9854">
        <v>875</v>
      </c>
      <c r="E9854" t="s">
        <v>2673</v>
      </c>
      <c r="F9854" t="s">
        <v>15</v>
      </c>
      <c r="G9854" s="2">
        <v>4736</v>
      </c>
      <c r="H9854" t="s">
        <v>16</v>
      </c>
      <c r="I9854">
        <v>5.706E-2</v>
      </c>
      <c r="J9854">
        <f t="shared" si="310"/>
        <v>270.23615999999998</v>
      </c>
      <c r="K9854">
        <v>0.43230000000000002</v>
      </c>
      <c r="L9854" s="1">
        <f t="shared" si="311"/>
        <v>2047.3728000000001</v>
      </c>
    </row>
    <row r="9855" spans="1:12" x14ac:dyDescent="0.25">
      <c r="A9855" t="s">
        <v>18790</v>
      </c>
      <c r="B9855" t="s">
        <v>18791</v>
      </c>
      <c r="C9855" t="s">
        <v>18792</v>
      </c>
      <c r="D9855">
        <v>875</v>
      </c>
      <c r="E9855" t="s">
        <v>2673</v>
      </c>
      <c r="F9855" t="s">
        <v>15</v>
      </c>
      <c r="G9855" s="2">
        <v>1050</v>
      </c>
      <c r="H9855" t="s">
        <v>16</v>
      </c>
      <c r="I9855">
        <v>0.16320000000000001</v>
      </c>
      <c r="J9855">
        <f t="shared" si="310"/>
        <v>171.36</v>
      </c>
      <c r="K9855">
        <v>1.9497800000000001</v>
      </c>
      <c r="L9855" s="1">
        <f t="shared" si="311"/>
        <v>2047.269</v>
      </c>
    </row>
    <row r="9856" spans="1:12" x14ac:dyDescent="0.25">
      <c r="A9856" t="s">
        <v>16998</v>
      </c>
      <c r="B9856" t="s">
        <v>16999</v>
      </c>
      <c r="C9856" t="s">
        <v>17000</v>
      </c>
      <c r="D9856">
        <v>875</v>
      </c>
      <c r="E9856" t="s">
        <v>2673</v>
      </c>
      <c r="F9856" t="s">
        <v>15</v>
      </c>
      <c r="G9856" s="2">
        <v>3600</v>
      </c>
      <c r="H9856" t="s">
        <v>16</v>
      </c>
      <c r="I9856">
        <v>0.1</v>
      </c>
      <c r="J9856">
        <f t="shared" si="310"/>
        <v>360</v>
      </c>
      <c r="K9856">
        <v>0.56821999999999995</v>
      </c>
      <c r="L9856" s="1">
        <f t="shared" si="311"/>
        <v>2045.5919999999999</v>
      </c>
    </row>
    <row r="9857" spans="1:12" x14ac:dyDescent="0.25">
      <c r="A9857" t="s">
        <v>19425</v>
      </c>
      <c r="B9857" t="s">
        <v>19426</v>
      </c>
      <c r="C9857" t="s">
        <v>16151</v>
      </c>
      <c r="D9857">
        <v>875</v>
      </c>
      <c r="E9857" t="s">
        <v>2673</v>
      </c>
      <c r="F9857" t="s">
        <v>15</v>
      </c>
      <c r="G9857" s="2">
        <v>55065</v>
      </c>
      <c r="H9857" t="s">
        <v>16</v>
      </c>
      <c r="I9857">
        <v>2.0300000000000001E-3</v>
      </c>
      <c r="J9857">
        <f t="shared" si="310"/>
        <v>111.78195000000001</v>
      </c>
      <c r="K9857">
        <v>3.712E-2</v>
      </c>
      <c r="L9857" s="1">
        <f t="shared" si="311"/>
        <v>2044.0128</v>
      </c>
    </row>
    <row r="9858" spans="1:12" x14ac:dyDescent="0.25">
      <c r="A9858" t="s">
        <v>23695</v>
      </c>
      <c r="B9858" t="s">
        <v>23696</v>
      </c>
      <c r="C9858" t="s">
        <v>23697</v>
      </c>
      <c r="D9858">
        <v>875</v>
      </c>
      <c r="E9858" t="s">
        <v>2673</v>
      </c>
      <c r="F9858" t="s">
        <v>15</v>
      </c>
      <c r="G9858" s="2">
        <v>7565</v>
      </c>
      <c r="H9858" t="s">
        <v>16</v>
      </c>
      <c r="I9858">
        <v>0.104</v>
      </c>
      <c r="J9858">
        <f t="shared" si="310"/>
        <v>786.76</v>
      </c>
      <c r="K9858">
        <v>0.27</v>
      </c>
      <c r="L9858" s="1">
        <f t="shared" si="311"/>
        <v>2042.5500000000002</v>
      </c>
    </row>
    <row r="9859" spans="1:12" x14ac:dyDescent="0.25">
      <c r="A9859" t="s">
        <v>20178</v>
      </c>
      <c r="B9859" t="s">
        <v>20179</v>
      </c>
      <c r="C9859" t="s">
        <v>20180</v>
      </c>
      <c r="D9859">
        <v>875</v>
      </c>
      <c r="E9859" t="s">
        <v>2673</v>
      </c>
      <c r="F9859" t="s">
        <v>15</v>
      </c>
      <c r="G9859" s="2">
        <v>3607</v>
      </c>
      <c r="H9859" t="s">
        <v>16</v>
      </c>
      <c r="I9859">
        <v>0.41299999999999998</v>
      </c>
      <c r="J9859">
        <f t="shared" si="310"/>
        <v>1489.691</v>
      </c>
      <c r="K9859">
        <v>0.56499999999999995</v>
      </c>
      <c r="L9859" s="1">
        <f t="shared" si="311"/>
        <v>2037.9549999999997</v>
      </c>
    </row>
    <row r="9860" spans="1:12" x14ac:dyDescent="0.25">
      <c r="A9860" t="s">
        <v>21737</v>
      </c>
      <c r="B9860" t="s">
        <v>21738</v>
      </c>
      <c r="C9860" t="s">
        <v>21739</v>
      </c>
      <c r="D9860">
        <v>875</v>
      </c>
      <c r="E9860" t="s">
        <v>2673</v>
      </c>
      <c r="F9860" t="s">
        <v>15</v>
      </c>
      <c r="G9860" s="2">
        <v>4185</v>
      </c>
      <c r="H9860" t="s">
        <v>16</v>
      </c>
      <c r="I9860">
        <v>0.111</v>
      </c>
      <c r="J9860">
        <f t="shared" si="310"/>
        <v>464.53500000000003</v>
      </c>
      <c r="K9860">
        <v>0.48499999999999999</v>
      </c>
      <c r="L9860" s="1">
        <f t="shared" si="311"/>
        <v>2029.7249999999999</v>
      </c>
    </row>
    <row r="9861" spans="1:12" x14ac:dyDescent="0.25">
      <c r="A9861" t="s">
        <v>12248</v>
      </c>
      <c r="B9861" t="s">
        <v>12249</v>
      </c>
      <c r="C9861" t="s">
        <v>12250</v>
      </c>
      <c r="D9861">
        <v>875</v>
      </c>
      <c r="E9861" t="s">
        <v>2673</v>
      </c>
      <c r="F9861" t="s">
        <v>15</v>
      </c>
      <c r="G9861">
        <v>18</v>
      </c>
      <c r="H9861" t="s">
        <v>16</v>
      </c>
      <c r="I9861">
        <v>35</v>
      </c>
      <c r="J9861">
        <f t="shared" si="310"/>
        <v>630</v>
      </c>
      <c r="K9861">
        <v>112.75</v>
      </c>
      <c r="L9861" s="1">
        <f t="shared" si="311"/>
        <v>2029.5</v>
      </c>
    </row>
    <row r="9862" spans="1:12" x14ac:dyDescent="0.25">
      <c r="A9862" t="s">
        <v>17069</v>
      </c>
      <c r="B9862" t="s">
        <v>17070</v>
      </c>
      <c r="C9862" t="s">
        <v>17071</v>
      </c>
      <c r="D9862">
        <v>875</v>
      </c>
      <c r="E9862" t="s">
        <v>2673</v>
      </c>
      <c r="F9862" t="s">
        <v>15</v>
      </c>
      <c r="G9862" s="2">
        <v>6750</v>
      </c>
      <c r="H9862" t="s">
        <v>16</v>
      </c>
      <c r="I9862">
        <v>2.8999999999999998E-3</v>
      </c>
      <c r="J9862">
        <f t="shared" si="310"/>
        <v>19.574999999999999</v>
      </c>
      <c r="K9862">
        <v>0.30038999999999999</v>
      </c>
      <c r="L9862" s="1">
        <f t="shared" si="311"/>
        <v>2027.6324999999999</v>
      </c>
    </row>
    <row r="9863" spans="1:12" x14ac:dyDescent="0.25">
      <c r="A9863" t="s">
        <v>23590</v>
      </c>
      <c r="B9863" t="s">
        <v>23591</v>
      </c>
      <c r="C9863" t="s">
        <v>15777</v>
      </c>
      <c r="D9863">
        <v>875</v>
      </c>
      <c r="E9863" t="s">
        <v>2673</v>
      </c>
      <c r="F9863" t="s">
        <v>15</v>
      </c>
      <c r="G9863" s="2">
        <v>36850</v>
      </c>
      <c r="H9863" t="s">
        <v>16</v>
      </c>
      <c r="I9863">
        <v>7.0000000000000001E-3</v>
      </c>
      <c r="J9863">
        <f t="shared" si="310"/>
        <v>257.95</v>
      </c>
      <c r="K9863">
        <v>5.5E-2</v>
      </c>
      <c r="L9863" s="1">
        <f t="shared" si="311"/>
        <v>2026.75</v>
      </c>
    </row>
    <row r="9864" spans="1:12" x14ac:dyDescent="0.25">
      <c r="A9864" t="s">
        <v>24997</v>
      </c>
      <c r="B9864" t="s">
        <v>24998</v>
      </c>
      <c r="C9864" t="s">
        <v>24385</v>
      </c>
      <c r="D9864">
        <v>875</v>
      </c>
      <c r="E9864" t="s">
        <v>2673</v>
      </c>
      <c r="F9864" t="s">
        <v>15</v>
      </c>
      <c r="G9864" s="2">
        <v>12201</v>
      </c>
      <c r="H9864" t="s">
        <v>16</v>
      </c>
      <c r="I9864">
        <v>5.5E-2</v>
      </c>
      <c r="J9864">
        <f t="shared" si="310"/>
        <v>671.05499999999995</v>
      </c>
      <c r="K9864">
        <v>0.16600000000000001</v>
      </c>
      <c r="L9864" s="1">
        <f t="shared" si="311"/>
        <v>2025.3660000000002</v>
      </c>
    </row>
    <row r="9865" spans="1:12" x14ac:dyDescent="0.25">
      <c r="A9865" t="s">
        <v>21755</v>
      </c>
      <c r="B9865" t="s">
        <v>21756</v>
      </c>
      <c r="C9865" t="s">
        <v>16151</v>
      </c>
      <c r="D9865">
        <v>875</v>
      </c>
      <c r="E9865" t="s">
        <v>2673</v>
      </c>
      <c r="F9865" t="s">
        <v>15</v>
      </c>
      <c r="G9865" s="2">
        <v>99000</v>
      </c>
      <c r="H9865" t="s">
        <v>16</v>
      </c>
      <c r="I9865">
        <v>3.0000000000000001E-3</v>
      </c>
      <c r="J9865">
        <f t="shared" si="310"/>
        <v>297</v>
      </c>
      <c r="K9865">
        <v>2.0449999999999999E-2</v>
      </c>
      <c r="L9865" s="1">
        <f t="shared" si="311"/>
        <v>2024.55</v>
      </c>
    </row>
    <row r="9866" spans="1:12" x14ac:dyDescent="0.25">
      <c r="A9866" t="s">
        <v>19496</v>
      </c>
      <c r="B9866" t="s">
        <v>19497</v>
      </c>
      <c r="C9866" t="s">
        <v>16106</v>
      </c>
      <c r="D9866">
        <v>875</v>
      </c>
      <c r="E9866" t="s">
        <v>2673</v>
      </c>
      <c r="F9866" t="s">
        <v>15</v>
      </c>
      <c r="G9866" s="2">
        <v>62100</v>
      </c>
      <c r="H9866" t="s">
        <v>16</v>
      </c>
      <c r="I9866">
        <v>2.3E-3</v>
      </c>
      <c r="J9866">
        <f t="shared" si="310"/>
        <v>142.82999999999998</v>
      </c>
      <c r="K9866">
        <v>3.2559999999999999E-2</v>
      </c>
      <c r="L9866" s="1">
        <f t="shared" si="311"/>
        <v>2021.9759999999999</v>
      </c>
    </row>
    <row r="9867" spans="1:12" x14ac:dyDescent="0.25">
      <c r="A9867" t="s">
        <v>24941</v>
      </c>
      <c r="B9867" t="s">
        <v>24942</v>
      </c>
      <c r="C9867" t="s">
        <v>24943</v>
      </c>
      <c r="D9867">
        <v>875</v>
      </c>
      <c r="E9867" t="s">
        <v>2673</v>
      </c>
      <c r="F9867" t="s">
        <v>15</v>
      </c>
      <c r="G9867" s="2">
        <v>8640</v>
      </c>
      <c r="H9867" t="s">
        <v>16</v>
      </c>
      <c r="I9867">
        <v>9.5000000000000001E-2</v>
      </c>
      <c r="J9867">
        <f t="shared" si="310"/>
        <v>820.8</v>
      </c>
      <c r="K9867">
        <v>0.23400000000000001</v>
      </c>
      <c r="L9867" s="1">
        <f t="shared" si="311"/>
        <v>2021.7600000000002</v>
      </c>
    </row>
    <row r="9868" spans="1:12" x14ac:dyDescent="0.25">
      <c r="A9868" t="s">
        <v>22019</v>
      </c>
      <c r="B9868" t="s">
        <v>22020</v>
      </c>
      <c r="C9868" t="s">
        <v>22021</v>
      </c>
      <c r="D9868">
        <v>875</v>
      </c>
      <c r="E9868" t="s">
        <v>2673</v>
      </c>
      <c r="F9868" t="s">
        <v>15</v>
      </c>
      <c r="G9868" s="2">
        <v>7400</v>
      </c>
      <c r="H9868" t="s">
        <v>16</v>
      </c>
      <c r="I9868">
        <v>8.8999999999999996E-2</v>
      </c>
      <c r="J9868">
        <f t="shared" si="310"/>
        <v>658.6</v>
      </c>
      <c r="K9868">
        <v>0.27300000000000002</v>
      </c>
      <c r="L9868" s="1">
        <f t="shared" si="311"/>
        <v>2020.2</v>
      </c>
    </row>
    <row r="9869" spans="1:12" x14ac:dyDescent="0.25">
      <c r="A9869" t="s">
        <v>21606</v>
      </c>
      <c r="B9869" t="s">
        <v>21607</v>
      </c>
      <c r="C9869" t="s">
        <v>16151</v>
      </c>
      <c r="D9869">
        <v>875</v>
      </c>
      <c r="E9869" t="s">
        <v>2673</v>
      </c>
      <c r="F9869" t="s">
        <v>15</v>
      </c>
      <c r="G9869" s="2">
        <v>81200</v>
      </c>
      <c r="H9869" t="s">
        <v>16</v>
      </c>
      <c r="I9869">
        <v>2E-3</v>
      </c>
      <c r="J9869">
        <f t="shared" si="310"/>
        <v>162.4</v>
      </c>
      <c r="K9869">
        <v>2.4850000000000001E-2</v>
      </c>
      <c r="L9869" s="1">
        <f t="shared" si="311"/>
        <v>2017.82</v>
      </c>
    </row>
    <row r="9870" spans="1:12" x14ac:dyDescent="0.25">
      <c r="A9870" t="s">
        <v>17817</v>
      </c>
      <c r="B9870" t="s">
        <v>17818</v>
      </c>
      <c r="C9870" t="s">
        <v>17819</v>
      </c>
      <c r="D9870">
        <v>875</v>
      </c>
      <c r="E9870" t="s">
        <v>2673</v>
      </c>
      <c r="F9870" t="s">
        <v>15</v>
      </c>
      <c r="G9870" s="2">
        <v>12750</v>
      </c>
      <c r="H9870" t="s">
        <v>16</v>
      </c>
      <c r="I9870">
        <v>1.1560000000000001E-2</v>
      </c>
      <c r="J9870">
        <f t="shared" si="310"/>
        <v>147.39000000000001</v>
      </c>
      <c r="K9870">
        <v>0.158</v>
      </c>
      <c r="L9870" s="1">
        <f t="shared" si="311"/>
        <v>2014.5</v>
      </c>
    </row>
    <row r="9871" spans="1:12" x14ac:dyDescent="0.25">
      <c r="A9871" t="s">
        <v>19014</v>
      </c>
      <c r="B9871" t="s">
        <v>19015</v>
      </c>
      <c r="C9871" t="s">
        <v>19007</v>
      </c>
      <c r="D9871">
        <v>875</v>
      </c>
      <c r="E9871" t="s">
        <v>2673</v>
      </c>
      <c r="F9871" t="s">
        <v>15</v>
      </c>
      <c r="G9871" s="2">
        <v>3290</v>
      </c>
      <c r="H9871" t="s">
        <v>16</v>
      </c>
      <c r="I9871">
        <v>0.11941</v>
      </c>
      <c r="J9871">
        <f t="shared" si="310"/>
        <v>392.85890000000001</v>
      </c>
      <c r="K9871">
        <v>0.61194999999999999</v>
      </c>
      <c r="L9871" s="1">
        <f t="shared" si="311"/>
        <v>2013.3154999999999</v>
      </c>
    </row>
    <row r="9872" spans="1:12" x14ac:dyDescent="0.25">
      <c r="A9872" t="s">
        <v>18643</v>
      </c>
      <c r="B9872" t="s">
        <v>18644</v>
      </c>
      <c r="C9872" t="s">
        <v>16912</v>
      </c>
      <c r="D9872">
        <v>875</v>
      </c>
      <c r="E9872" t="s">
        <v>2673</v>
      </c>
      <c r="F9872" t="s">
        <v>15</v>
      </c>
      <c r="G9872" s="2">
        <v>9500</v>
      </c>
      <c r="H9872" t="s">
        <v>16</v>
      </c>
      <c r="I9872">
        <v>2.5559999999999999E-2</v>
      </c>
      <c r="J9872">
        <f t="shared" si="310"/>
        <v>242.82</v>
      </c>
      <c r="K9872">
        <v>0.2117</v>
      </c>
      <c r="L9872" s="1">
        <f t="shared" si="311"/>
        <v>2011.15</v>
      </c>
    </row>
    <row r="9873" spans="1:12" x14ac:dyDescent="0.25">
      <c r="A9873" t="s">
        <v>17012</v>
      </c>
      <c r="B9873" t="s">
        <v>17013</v>
      </c>
      <c r="C9873" t="s">
        <v>16828</v>
      </c>
      <c r="D9873">
        <v>875</v>
      </c>
      <c r="E9873" t="s">
        <v>2673</v>
      </c>
      <c r="F9873" t="s">
        <v>15</v>
      </c>
      <c r="G9873" s="2">
        <v>37000</v>
      </c>
      <c r="H9873" t="s">
        <v>16</v>
      </c>
      <c r="I9873">
        <v>3.6600000000000001E-3</v>
      </c>
      <c r="J9873">
        <f t="shared" si="310"/>
        <v>135.42000000000002</v>
      </c>
      <c r="K9873">
        <v>5.4280000000000002E-2</v>
      </c>
      <c r="L9873" s="1">
        <f t="shared" si="311"/>
        <v>2008.3600000000001</v>
      </c>
    </row>
    <row r="9874" spans="1:12" x14ac:dyDescent="0.25">
      <c r="A9874" t="s">
        <v>24758</v>
      </c>
      <c r="B9874" t="s">
        <v>24759</v>
      </c>
      <c r="C9874" t="s">
        <v>23356</v>
      </c>
      <c r="D9874">
        <v>875</v>
      </c>
      <c r="E9874" t="s">
        <v>2673</v>
      </c>
      <c r="F9874" t="s">
        <v>15</v>
      </c>
      <c r="G9874" s="2">
        <v>4560</v>
      </c>
      <c r="H9874" t="s">
        <v>16</v>
      </c>
      <c r="I9874">
        <v>0.105</v>
      </c>
      <c r="J9874">
        <f t="shared" si="310"/>
        <v>478.79999999999995</v>
      </c>
      <c r="K9874">
        <v>0.44</v>
      </c>
      <c r="L9874" s="1">
        <f t="shared" si="311"/>
        <v>2006.4</v>
      </c>
    </row>
    <row r="9875" spans="1:12" x14ac:dyDescent="0.25">
      <c r="A9875" t="s">
        <v>23978</v>
      </c>
      <c r="B9875" t="s">
        <v>23979</v>
      </c>
      <c r="C9875" t="s">
        <v>23977</v>
      </c>
      <c r="D9875">
        <v>875</v>
      </c>
      <c r="E9875" t="s">
        <v>2673</v>
      </c>
      <c r="F9875" t="s">
        <v>15</v>
      </c>
      <c r="G9875" s="2">
        <v>48862</v>
      </c>
      <c r="H9875" t="s">
        <v>16</v>
      </c>
      <c r="I9875">
        <v>4.5999999999999999E-3</v>
      </c>
      <c r="J9875">
        <f t="shared" si="310"/>
        <v>224.76519999999999</v>
      </c>
      <c r="K9875">
        <v>4.1009999999999998E-2</v>
      </c>
      <c r="L9875" s="1">
        <f t="shared" si="311"/>
        <v>2003.83062</v>
      </c>
    </row>
    <row r="9876" spans="1:12" x14ac:dyDescent="0.25">
      <c r="A9876" t="s">
        <v>23666</v>
      </c>
      <c r="B9876" t="s">
        <v>23667</v>
      </c>
      <c r="C9876" t="s">
        <v>15621</v>
      </c>
      <c r="D9876">
        <v>875</v>
      </c>
      <c r="E9876" t="s">
        <v>2673</v>
      </c>
      <c r="F9876" t="s">
        <v>15</v>
      </c>
      <c r="G9876" s="2">
        <v>63630</v>
      </c>
      <c r="H9876" t="s">
        <v>16</v>
      </c>
      <c r="I9876">
        <v>4.9699999999999996E-3</v>
      </c>
      <c r="J9876">
        <f t="shared" si="310"/>
        <v>316.24109999999996</v>
      </c>
      <c r="K9876">
        <v>3.1419999999999997E-2</v>
      </c>
      <c r="L9876" s="1">
        <f t="shared" si="311"/>
        <v>1999.2545999999998</v>
      </c>
    </row>
    <row r="9877" spans="1:12" x14ac:dyDescent="0.25">
      <c r="A9877" t="s">
        <v>22761</v>
      </c>
      <c r="B9877" t="s">
        <v>22762</v>
      </c>
      <c r="C9877" t="s">
        <v>22752</v>
      </c>
      <c r="D9877">
        <v>875</v>
      </c>
      <c r="E9877" t="s">
        <v>2673</v>
      </c>
      <c r="F9877" t="s">
        <v>15</v>
      </c>
      <c r="G9877" s="2">
        <v>8271</v>
      </c>
      <c r="H9877" t="s">
        <v>16</v>
      </c>
      <c r="I9877">
        <v>3.5000000000000003E-2</v>
      </c>
      <c r="J9877">
        <f t="shared" si="310"/>
        <v>289.48500000000001</v>
      </c>
      <c r="K9877">
        <v>0.24157999999999999</v>
      </c>
      <c r="L9877" s="1">
        <f t="shared" si="311"/>
        <v>1998.1081799999999</v>
      </c>
    </row>
    <row r="9878" spans="1:12" x14ac:dyDescent="0.25">
      <c r="A9878" t="s">
        <v>22894</v>
      </c>
      <c r="B9878" t="s">
        <v>22895</v>
      </c>
      <c r="C9878" t="s">
        <v>22896</v>
      </c>
      <c r="D9878">
        <v>876</v>
      </c>
      <c r="E9878" t="s">
        <v>2673</v>
      </c>
      <c r="F9878" t="s">
        <v>15</v>
      </c>
      <c r="G9878" s="2">
        <v>1500</v>
      </c>
      <c r="H9878" t="s">
        <v>16</v>
      </c>
      <c r="I9878">
        <v>0.40600000000000003</v>
      </c>
      <c r="J9878">
        <f t="shared" si="310"/>
        <v>609</v>
      </c>
      <c r="K9878">
        <v>1.331</v>
      </c>
      <c r="L9878" s="1">
        <f t="shared" si="311"/>
        <v>1996.5</v>
      </c>
    </row>
    <row r="9879" spans="1:12" x14ac:dyDescent="0.25">
      <c r="A9879" t="s">
        <v>23637</v>
      </c>
      <c r="B9879" t="s">
        <v>23638</v>
      </c>
      <c r="C9879" t="s">
        <v>23639</v>
      </c>
      <c r="D9879">
        <v>875</v>
      </c>
      <c r="E9879" t="s">
        <v>2673</v>
      </c>
      <c r="F9879" t="s">
        <v>15</v>
      </c>
      <c r="G9879" s="2">
        <v>60250</v>
      </c>
      <c r="H9879" t="s">
        <v>16</v>
      </c>
      <c r="I9879">
        <v>2.5699999999999998E-3</v>
      </c>
      <c r="J9879">
        <f t="shared" si="310"/>
        <v>154.8425</v>
      </c>
      <c r="K9879">
        <v>3.3000000000000002E-2</v>
      </c>
      <c r="L9879" s="1">
        <f t="shared" si="311"/>
        <v>1988.25</v>
      </c>
    </row>
    <row r="9880" spans="1:12" x14ac:dyDescent="0.25">
      <c r="A9880" t="s">
        <v>17839</v>
      </c>
      <c r="B9880" t="s">
        <v>17840</v>
      </c>
      <c r="C9880" t="s">
        <v>17841</v>
      </c>
      <c r="D9880">
        <v>875</v>
      </c>
      <c r="E9880" t="s">
        <v>2673</v>
      </c>
      <c r="F9880" t="s">
        <v>15</v>
      </c>
      <c r="G9880" s="2">
        <v>12901</v>
      </c>
      <c r="H9880" t="s">
        <v>16</v>
      </c>
      <c r="I9880">
        <v>1E-3</v>
      </c>
      <c r="J9880">
        <f t="shared" si="310"/>
        <v>12.901</v>
      </c>
      <c r="K9880">
        <v>0.154</v>
      </c>
      <c r="L9880" s="1">
        <f t="shared" si="311"/>
        <v>1986.7539999999999</v>
      </c>
    </row>
    <row r="9881" spans="1:12" x14ac:dyDescent="0.25">
      <c r="A9881" t="s">
        <v>24170</v>
      </c>
      <c r="B9881" t="s">
        <v>24171</v>
      </c>
      <c r="C9881" t="s">
        <v>24167</v>
      </c>
      <c r="D9881">
        <v>877</v>
      </c>
      <c r="E9881" t="s">
        <v>2673</v>
      </c>
      <c r="F9881" t="s">
        <v>15</v>
      </c>
      <c r="G9881" s="2">
        <v>5800</v>
      </c>
      <c r="H9881" t="s">
        <v>16</v>
      </c>
      <c r="I9881">
        <v>1E-3</v>
      </c>
      <c r="J9881">
        <f t="shared" si="310"/>
        <v>5.8</v>
      </c>
      <c r="K9881">
        <v>0.34229999999999999</v>
      </c>
      <c r="L9881" s="1">
        <f t="shared" si="311"/>
        <v>1985.34</v>
      </c>
    </row>
    <row r="9882" spans="1:12" x14ac:dyDescent="0.25">
      <c r="A9882" t="s">
        <v>22404</v>
      </c>
      <c r="B9882" t="s">
        <v>22405</v>
      </c>
      <c r="C9882" t="s">
        <v>22406</v>
      </c>
      <c r="D9882">
        <v>875</v>
      </c>
      <c r="E9882" t="s">
        <v>2673</v>
      </c>
      <c r="F9882" t="s">
        <v>15</v>
      </c>
      <c r="G9882" s="2">
        <v>6200</v>
      </c>
      <c r="H9882" t="s">
        <v>16</v>
      </c>
      <c r="I9882">
        <v>0.21481</v>
      </c>
      <c r="J9882">
        <f t="shared" si="310"/>
        <v>1331.8220000000001</v>
      </c>
      <c r="K9882">
        <v>0.32</v>
      </c>
      <c r="L9882" s="1">
        <f t="shared" si="311"/>
        <v>1984</v>
      </c>
    </row>
    <row r="9883" spans="1:12" x14ac:dyDescent="0.25">
      <c r="A9883" t="s">
        <v>22874</v>
      </c>
      <c r="B9883" t="s">
        <v>22875</v>
      </c>
      <c r="C9883" t="s">
        <v>22876</v>
      </c>
      <c r="D9883">
        <v>876</v>
      </c>
      <c r="E9883" t="s">
        <v>2673</v>
      </c>
      <c r="F9883" t="s">
        <v>15</v>
      </c>
      <c r="G9883" s="2">
        <v>2188</v>
      </c>
      <c r="H9883" t="s">
        <v>16</v>
      </c>
      <c r="I9883">
        <v>0.71199999999999997</v>
      </c>
      <c r="J9883">
        <f t="shared" si="310"/>
        <v>1557.856</v>
      </c>
      <c r="K9883">
        <v>0.90500000000000003</v>
      </c>
      <c r="L9883" s="1">
        <f t="shared" si="311"/>
        <v>1980.14</v>
      </c>
    </row>
    <row r="9884" spans="1:12" x14ac:dyDescent="0.25">
      <c r="A9884" t="s">
        <v>16471</v>
      </c>
      <c r="B9884" t="s">
        <v>16472</v>
      </c>
      <c r="C9884" t="s">
        <v>16470</v>
      </c>
      <c r="D9884">
        <v>875</v>
      </c>
      <c r="E9884" t="s">
        <v>2673</v>
      </c>
      <c r="F9884" t="s">
        <v>15</v>
      </c>
      <c r="G9884" s="2">
        <v>6488</v>
      </c>
      <c r="H9884" t="s">
        <v>16</v>
      </c>
      <c r="I9884">
        <v>2.5909999999999999E-2</v>
      </c>
      <c r="J9884">
        <f t="shared" si="310"/>
        <v>168.10407999999998</v>
      </c>
      <c r="K9884">
        <v>0.30499999999999999</v>
      </c>
      <c r="L9884" s="1">
        <f t="shared" si="311"/>
        <v>1978.84</v>
      </c>
    </row>
    <row r="9885" spans="1:12" x14ac:dyDescent="0.25">
      <c r="A9885" t="s">
        <v>20037</v>
      </c>
      <c r="B9885" t="s">
        <v>20038</v>
      </c>
      <c r="C9885" t="s">
        <v>18679</v>
      </c>
      <c r="D9885">
        <v>875</v>
      </c>
      <c r="E9885" t="s">
        <v>2673</v>
      </c>
      <c r="F9885" t="s">
        <v>15</v>
      </c>
      <c r="G9885" s="2">
        <v>9200</v>
      </c>
      <c r="H9885" t="s">
        <v>16</v>
      </c>
      <c r="I9885">
        <v>4.2000000000000003E-2</v>
      </c>
      <c r="J9885">
        <f t="shared" si="310"/>
        <v>386.40000000000003</v>
      </c>
      <c r="K9885">
        <v>0.215</v>
      </c>
      <c r="L9885" s="1">
        <f t="shared" si="311"/>
        <v>1978</v>
      </c>
    </row>
    <row r="9886" spans="1:12" x14ac:dyDescent="0.25">
      <c r="A9886" t="s">
        <v>21448</v>
      </c>
      <c r="B9886" t="s">
        <v>21449</v>
      </c>
      <c r="C9886" t="s">
        <v>16151</v>
      </c>
      <c r="D9886">
        <v>875</v>
      </c>
      <c r="E9886" t="s">
        <v>2673</v>
      </c>
      <c r="F9886" t="s">
        <v>15</v>
      </c>
      <c r="G9886" s="2">
        <v>97890</v>
      </c>
      <c r="H9886" t="s">
        <v>16</v>
      </c>
      <c r="I9886">
        <v>2.3700000000000001E-3</v>
      </c>
      <c r="J9886">
        <f t="shared" si="310"/>
        <v>231.99930000000001</v>
      </c>
      <c r="K9886">
        <v>2.0199999999999999E-2</v>
      </c>
      <c r="L9886" s="1">
        <f t="shared" si="311"/>
        <v>1977.3779999999999</v>
      </c>
    </row>
    <row r="9887" spans="1:12" x14ac:dyDescent="0.25">
      <c r="A9887" t="s">
        <v>17106</v>
      </c>
      <c r="B9887" t="s">
        <v>17107</v>
      </c>
      <c r="C9887" t="s">
        <v>17108</v>
      </c>
      <c r="D9887">
        <v>875</v>
      </c>
      <c r="E9887" t="s">
        <v>2673</v>
      </c>
      <c r="F9887" t="s">
        <v>15</v>
      </c>
      <c r="G9887" s="2">
        <v>1355</v>
      </c>
      <c r="H9887" t="s">
        <v>16</v>
      </c>
      <c r="I9887">
        <v>0.55220000000000002</v>
      </c>
      <c r="J9887">
        <f t="shared" si="310"/>
        <v>748.23099999999999</v>
      </c>
      <c r="K9887">
        <v>1.4570000000000001</v>
      </c>
      <c r="L9887" s="1">
        <f t="shared" si="311"/>
        <v>1974.2350000000001</v>
      </c>
    </row>
    <row r="9888" spans="1:12" x14ac:dyDescent="0.25">
      <c r="A9888" t="s">
        <v>24601</v>
      </c>
      <c r="B9888" t="s">
        <v>24602</v>
      </c>
      <c r="C9888" t="s">
        <v>24603</v>
      </c>
      <c r="D9888">
        <v>875</v>
      </c>
      <c r="E9888" t="s">
        <v>2673</v>
      </c>
      <c r="F9888" t="s">
        <v>15</v>
      </c>
      <c r="G9888" s="2">
        <v>53700</v>
      </c>
      <c r="H9888" t="s">
        <v>16</v>
      </c>
      <c r="I9888">
        <v>4.7000000000000002E-3</v>
      </c>
      <c r="J9888">
        <f t="shared" si="310"/>
        <v>252.39000000000001</v>
      </c>
      <c r="K9888">
        <v>3.6760000000000001E-2</v>
      </c>
      <c r="L9888" s="1">
        <f t="shared" si="311"/>
        <v>1974.0119999999999</v>
      </c>
    </row>
    <row r="9889" spans="1:12" x14ac:dyDescent="0.25">
      <c r="A9889" t="s">
        <v>17886</v>
      </c>
      <c r="B9889" t="s">
        <v>17887</v>
      </c>
      <c r="C9889" t="s">
        <v>17888</v>
      </c>
      <c r="D9889">
        <v>875</v>
      </c>
      <c r="E9889" t="s">
        <v>2673</v>
      </c>
      <c r="F9889" t="s">
        <v>15</v>
      </c>
      <c r="G9889" s="2">
        <v>8105</v>
      </c>
      <c r="H9889" t="s">
        <v>16</v>
      </c>
      <c r="I9889">
        <v>1E-3</v>
      </c>
      <c r="J9889">
        <f t="shared" si="310"/>
        <v>8.1050000000000004</v>
      </c>
      <c r="K9889">
        <v>0.24299999999999999</v>
      </c>
      <c r="L9889" s="1">
        <f t="shared" si="311"/>
        <v>1969.5149999999999</v>
      </c>
    </row>
    <row r="9890" spans="1:12" x14ac:dyDescent="0.25">
      <c r="A9890" t="s">
        <v>24922</v>
      </c>
      <c r="B9890" t="s">
        <v>24923</v>
      </c>
      <c r="C9890" t="s">
        <v>24924</v>
      </c>
      <c r="D9890">
        <v>875</v>
      </c>
      <c r="E9890" t="s">
        <v>2673</v>
      </c>
      <c r="F9890" t="s">
        <v>15</v>
      </c>
      <c r="G9890" s="2">
        <v>40400</v>
      </c>
      <c r="H9890" t="s">
        <v>16</v>
      </c>
      <c r="I9890">
        <v>6.2599999999999999E-3</v>
      </c>
      <c r="J9890">
        <f t="shared" ref="J9890:J9953" si="312">G9890*I9890</f>
        <v>252.904</v>
      </c>
      <c r="K9890">
        <v>4.8739999999999999E-2</v>
      </c>
      <c r="L9890" s="1">
        <f t="shared" ref="L9890:L9953" si="313">G9890*K9890</f>
        <v>1969.096</v>
      </c>
    </row>
    <row r="9891" spans="1:12" x14ac:dyDescent="0.25">
      <c r="A9891" t="s">
        <v>23244</v>
      </c>
      <c r="B9891" t="s">
        <v>23245</v>
      </c>
      <c r="C9891" t="s">
        <v>23246</v>
      </c>
      <c r="D9891">
        <v>875</v>
      </c>
      <c r="E9891" t="s">
        <v>2673</v>
      </c>
      <c r="F9891" t="s">
        <v>15</v>
      </c>
      <c r="G9891" s="2">
        <v>10980</v>
      </c>
      <c r="H9891" t="s">
        <v>16</v>
      </c>
      <c r="I9891">
        <v>4.5019999999999998E-2</v>
      </c>
      <c r="J9891">
        <f t="shared" si="312"/>
        <v>494.31959999999998</v>
      </c>
      <c r="K9891">
        <v>0.17929999999999999</v>
      </c>
      <c r="L9891" s="1">
        <f t="shared" si="313"/>
        <v>1968.7139999999999</v>
      </c>
    </row>
    <row r="9892" spans="1:12" x14ac:dyDescent="0.25">
      <c r="A9892" t="s">
        <v>16289</v>
      </c>
      <c r="B9892" t="s">
        <v>16290</v>
      </c>
      <c r="C9892" t="s">
        <v>16291</v>
      </c>
      <c r="D9892">
        <v>875</v>
      </c>
      <c r="E9892" t="s">
        <v>2673</v>
      </c>
      <c r="F9892" t="s">
        <v>15</v>
      </c>
      <c r="G9892" s="2">
        <v>4446</v>
      </c>
      <c r="H9892" t="s">
        <v>16</v>
      </c>
      <c r="I9892">
        <v>6.3200000000000006E-2</v>
      </c>
      <c r="J9892">
        <f t="shared" si="312"/>
        <v>280.98720000000003</v>
      </c>
      <c r="K9892">
        <v>0.44</v>
      </c>
      <c r="L9892" s="1">
        <f t="shared" si="313"/>
        <v>1956.24</v>
      </c>
    </row>
    <row r="9893" spans="1:12" x14ac:dyDescent="0.25">
      <c r="A9893" t="s">
        <v>17693</v>
      </c>
      <c r="B9893" t="s">
        <v>17694</v>
      </c>
      <c r="C9893" t="s">
        <v>17695</v>
      </c>
      <c r="D9893">
        <v>875</v>
      </c>
      <c r="E9893" t="s">
        <v>2673</v>
      </c>
      <c r="F9893" t="s">
        <v>15</v>
      </c>
      <c r="G9893" s="2">
        <v>17560</v>
      </c>
      <c r="H9893" t="s">
        <v>16</v>
      </c>
      <c r="I9893">
        <v>1.242E-2</v>
      </c>
      <c r="J9893">
        <f t="shared" si="312"/>
        <v>218.09520000000001</v>
      </c>
      <c r="K9893">
        <v>0.11136</v>
      </c>
      <c r="L9893" s="1">
        <f t="shared" si="313"/>
        <v>1955.4816000000001</v>
      </c>
    </row>
    <row r="9894" spans="1:12" x14ac:dyDescent="0.25">
      <c r="A9894" t="s">
        <v>15834</v>
      </c>
      <c r="B9894" t="s">
        <v>15835</v>
      </c>
      <c r="C9894" t="s">
        <v>15836</v>
      </c>
      <c r="D9894">
        <v>875</v>
      </c>
      <c r="E9894" t="s">
        <v>2673</v>
      </c>
      <c r="F9894" t="s">
        <v>15</v>
      </c>
      <c r="G9894">
        <v>950</v>
      </c>
      <c r="H9894" t="s">
        <v>16</v>
      </c>
      <c r="I9894">
        <v>0.105</v>
      </c>
      <c r="J9894">
        <f t="shared" si="312"/>
        <v>99.75</v>
      </c>
      <c r="K9894">
        <v>2.0576099999999999</v>
      </c>
      <c r="L9894" s="1">
        <f t="shared" si="313"/>
        <v>1954.7294999999999</v>
      </c>
    </row>
    <row r="9895" spans="1:12" x14ac:dyDescent="0.25">
      <c r="A9895" t="s">
        <v>19533</v>
      </c>
      <c r="B9895" t="s">
        <v>19534</v>
      </c>
      <c r="C9895" t="s">
        <v>16106</v>
      </c>
      <c r="D9895">
        <v>875</v>
      </c>
      <c r="E9895" t="s">
        <v>2673</v>
      </c>
      <c r="F9895" t="s">
        <v>15</v>
      </c>
      <c r="G9895" s="2">
        <v>60000</v>
      </c>
      <c r="H9895" t="s">
        <v>16</v>
      </c>
      <c r="I9895">
        <v>2.3999999999999998E-3</v>
      </c>
      <c r="J9895">
        <f t="shared" si="312"/>
        <v>144</v>
      </c>
      <c r="K9895">
        <v>3.2559999999999999E-2</v>
      </c>
      <c r="L9895" s="1">
        <f t="shared" si="313"/>
        <v>1953.6</v>
      </c>
    </row>
    <row r="9896" spans="1:12" x14ac:dyDescent="0.25">
      <c r="A9896" t="s">
        <v>22458</v>
      </c>
      <c r="B9896" t="s">
        <v>22459</v>
      </c>
      <c r="C9896" t="s">
        <v>22460</v>
      </c>
      <c r="D9896">
        <v>875</v>
      </c>
      <c r="E9896" t="s">
        <v>2673</v>
      </c>
      <c r="F9896" t="s">
        <v>15</v>
      </c>
      <c r="G9896" s="2">
        <v>17700</v>
      </c>
      <c r="H9896" t="s">
        <v>16</v>
      </c>
      <c r="I9896">
        <v>2.1100000000000001E-2</v>
      </c>
      <c r="J9896">
        <f t="shared" si="312"/>
        <v>373.47</v>
      </c>
      <c r="K9896">
        <v>0.10995000000000001</v>
      </c>
      <c r="L9896" s="1">
        <f t="shared" si="313"/>
        <v>1946.115</v>
      </c>
    </row>
    <row r="9897" spans="1:12" x14ac:dyDescent="0.25">
      <c r="A9897" t="s">
        <v>20889</v>
      </c>
      <c r="B9897" t="s">
        <v>20890</v>
      </c>
      <c r="C9897" t="s">
        <v>16527</v>
      </c>
      <c r="D9897">
        <v>875</v>
      </c>
      <c r="E9897" t="s">
        <v>2673</v>
      </c>
      <c r="F9897" t="s">
        <v>15</v>
      </c>
      <c r="G9897" s="2">
        <v>5510</v>
      </c>
      <c r="H9897" t="s">
        <v>16</v>
      </c>
      <c r="I9897">
        <v>1.9300000000000001E-2</v>
      </c>
      <c r="J9897">
        <f t="shared" si="312"/>
        <v>106.343</v>
      </c>
      <c r="K9897">
        <v>0.35200999999999999</v>
      </c>
      <c r="L9897" s="1">
        <f t="shared" si="313"/>
        <v>1939.5751</v>
      </c>
    </row>
    <row r="9898" spans="1:12" x14ac:dyDescent="0.25">
      <c r="A9898" t="s">
        <v>24344</v>
      </c>
      <c r="B9898" t="s">
        <v>24345</v>
      </c>
      <c r="C9898" t="s">
        <v>24143</v>
      </c>
      <c r="D9898">
        <v>875</v>
      </c>
      <c r="E9898" t="s">
        <v>2673</v>
      </c>
      <c r="F9898" t="s">
        <v>15</v>
      </c>
      <c r="G9898" s="2">
        <v>5950</v>
      </c>
      <c r="H9898" t="s">
        <v>16</v>
      </c>
      <c r="I9898">
        <v>0.107</v>
      </c>
      <c r="J9898">
        <f t="shared" si="312"/>
        <v>636.65</v>
      </c>
      <c r="K9898">
        <v>0.3256</v>
      </c>
      <c r="L9898" s="1">
        <f t="shared" si="313"/>
        <v>1937.32</v>
      </c>
    </row>
    <row r="9899" spans="1:12" x14ac:dyDescent="0.25">
      <c r="A9899" t="s">
        <v>16451</v>
      </c>
      <c r="B9899" t="s">
        <v>16452</v>
      </c>
      <c r="C9899" t="s">
        <v>16450</v>
      </c>
      <c r="D9899">
        <v>875</v>
      </c>
      <c r="E9899" t="s">
        <v>2673</v>
      </c>
      <c r="F9899" t="s">
        <v>15</v>
      </c>
      <c r="G9899" s="2">
        <v>4965</v>
      </c>
      <c r="H9899" t="s">
        <v>16</v>
      </c>
      <c r="I9899">
        <v>1.1679999999999999E-2</v>
      </c>
      <c r="J9899">
        <f t="shared" si="312"/>
        <v>57.991199999999999</v>
      </c>
      <c r="K9899">
        <v>0.39</v>
      </c>
      <c r="L9899" s="1">
        <f t="shared" si="313"/>
        <v>1936.3500000000001</v>
      </c>
    </row>
    <row r="9900" spans="1:12" x14ac:dyDescent="0.25">
      <c r="A9900" t="s">
        <v>21814</v>
      </c>
      <c r="B9900" t="s">
        <v>21815</v>
      </c>
      <c r="C9900" t="s">
        <v>21816</v>
      </c>
      <c r="D9900">
        <v>875</v>
      </c>
      <c r="E9900" t="s">
        <v>2673</v>
      </c>
      <c r="F9900" t="s">
        <v>15</v>
      </c>
      <c r="G9900" s="2">
        <v>8888</v>
      </c>
      <c r="H9900" t="s">
        <v>16</v>
      </c>
      <c r="I9900">
        <v>2.4299999999999999E-2</v>
      </c>
      <c r="J9900">
        <f t="shared" si="312"/>
        <v>215.97839999999999</v>
      </c>
      <c r="K9900">
        <v>0.2177</v>
      </c>
      <c r="L9900" s="1">
        <f t="shared" si="313"/>
        <v>1934.9176</v>
      </c>
    </row>
    <row r="9901" spans="1:12" x14ac:dyDescent="0.25">
      <c r="A9901" t="s">
        <v>21602</v>
      </c>
      <c r="B9901" t="s">
        <v>21603</v>
      </c>
      <c r="C9901" t="s">
        <v>16151</v>
      </c>
      <c r="D9901">
        <v>875</v>
      </c>
      <c r="E9901" t="s">
        <v>2673</v>
      </c>
      <c r="F9901" t="s">
        <v>15</v>
      </c>
      <c r="G9901" s="2">
        <v>77850</v>
      </c>
      <c r="H9901" t="s">
        <v>16</v>
      </c>
      <c r="I9901">
        <v>2E-3</v>
      </c>
      <c r="J9901">
        <f t="shared" si="312"/>
        <v>155.70000000000002</v>
      </c>
      <c r="K9901">
        <v>2.4850000000000001E-2</v>
      </c>
      <c r="L9901" s="1">
        <f t="shared" si="313"/>
        <v>1934.5725</v>
      </c>
    </row>
    <row r="9902" spans="1:12" x14ac:dyDescent="0.25">
      <c r="A9902" t="s">
        <v>22091</v>
      </c>
      <c r="B9902" t="s">
        <v>22092</v>
      </c>
      <c r="C9902" t="s">
        <v>22093</v>
      </c>
      <c r="D9902">
        <v>875</v>
      </c>
      <c r="E9902" t="s">
        <v>2673</v>
      </c>
      <c r="F9902" t="s">
        <v>15</v>
      </c>
      <c r="G9902" s="2">
        <v>24767</v>
      </c>
      <c r="H9902" t="s">
        <v>16</v>
      </c>
      <c r="I9902">
        <v>1.8790000000000001E-2</v>
      </c>
      <c r="J9902">
        <f t="shared" si="312"/>
        <v>465.37193000000002</v>
      </c>
      <c r="K9902">
        <v>7.8079999999999997E-2</v>
      </c>
      <c r="L9902" s="1">
        <f t="shared" si="313"/>
        <v>1933.80736</v>
      </c>
    </row>
    <row r="9903" spans="1:12" x14ac:dyDescent="0.25">
      <c r="A9903" t="s">
        <v>12667</v>
      </c>
      <c r="B9903" t="s">
        <v>12668</v>
      </c>
      <c r="C9903" t="s">
        <v>12669</v>
      </c>
      <c r="D9903">
        <v>854</v>
      </c>
      <c r="E9903" t="s">
        <v>2673</v>
      </c>
      <c r="F9903" t="s">
        <v>15</v>
      </c>
      <c r="G9903">
        <v>382</v>
      </c>
      <c r="H9903" t="s">
        <v>16</v>
      </c>
      <c r="I9903">
        <v>1.395</v>
      </c>
      <c r="J9903">
        <f t="shared" si="312"/>
        <v>532.89</v>
      </c>
      <c r="K9903">
        <v>5.05</v>
      </c>
      <c r="L9903" s="1">
        <f t="shared" si="313"/>
        <v>1929.1</v>
      </c>
    </row>
    <row r="9904" spans="1:12" x14ac:dyDescent="0.25">
      <c r="A9904" t="s">
        <v>16732</v>
      </c>
      <c r="B9904" t="s">
        <v>16733</v>
      </c>
      <c r="C9904" t="s">
        <v>16527</v>
      </c>
      <c r="D9904">
        <v>875</v>
      </c>
      <c r="E9904" t="s">
        <v>2673</v>
      </c>
      <c r="F9904" t="s">
        <v>15</v>
      </c>
      <c r="G9904" s="2">
        <v>5830</v>
      </c>
      <c r="H9904" t="s">
        <v>16</v>
      </c>
      <c r="I9904">
        <v>1.9300000000000001E-2</v>
      </c>
      <c r="J9904">
        <f t="shared" si="312"/>
        <v>112.51900000000001</v>
      </c>
      <c r="K9904">
        <v>0.33051000000000003</v>
      </c>
      <c r="L9904" s="1">
        <f t="shared" si="313"/>
        <v>1926.8733000000002</v>
      </c>
    </row>
    <row r="9905" spans="1:12" x14ac:dyDescent="0.25">
      <c r="A9905" t="s">
        <v>20034</v>
      </c>
      <c r="B9905" t="s">
        <v>20035</v>
      </c>
      <c r="C9905" t="s">
        <v>20036</v>
      </c>
      <c r="D9905">
        <v>875</v>
      </c>
      <c r="E9905" t="s">
        <v>2673</v>
      </c>
      <c r="F9905" t="s">
        <v>15</v>
      </c>
      <c r="G9905" s="2">
        <v>1700</v>
      </c>
      <c r="H9905" t="s">
        <v>16</v>
      </c>
      <c r="I9905">
        <v>0.65</v>
      </c>
      <c r="J9905">
        <f t="shared" si="312"/>
        <v>1105</v>
      </c>
      <c r="K9905">
        <v>1.133</v>
      </c>
      <c r="L9905" s="1">
        <f t="shared" si="313"/>
        <v>1926.1</v>
      </c>
    </row>
    <row r="9906" spans="1:12" x14ac:dyDescent="0.25">
      <c r="A9906" t="s">
        <v>22900</v>
      </c>
      <c r="B9906" t="s">
        <v>22901</v>
      </c>
      <c r="C9906" t="s">
        <v>22902</v>
      </c>
      <c r="D9906">
        <v>876</v>
      </c>
      <c r="E9906" t="s">
        <v>2673</v>
      </c>
      <c r="F9906" t="s">
        <v>15</v>
      </c>
      <c r="G9906" s="2">
        <v>11900</v>
      </c>
      <c r="H9906" t="s">
        <v>16</v>
      </c>
      <c r="I9906">
        <v>0.28299999999999997</v>
      </c>
      <c r="J9906">
        <f t="shared" si="312"/>
        <v>3367.7</v>
      </c>
      <c r="K9906">
        <v>0.1618</v>
      </c>
      <c r="L9906" s="1">
        <f t="shared" si="313"/>
        <v>1925.42</v>
      </c>
    </row>
    <row r="9907" spans="1:12" x14ac:dyDescent="0.25">
      <c r="A9907" t="s">
        <v>17216</v>
      </c>
      <c r="B9907" t="s">
        <v>17217</v>
      </c>
      <c r="C9907" t="s">
        <v>17059</v>
      </c>
      <c r="D9907">
        <v>875</v>
      </c>
      <c r="E9907" t="s">
        <v>2673</v>
      </c>
      <c r="F9907" t="s">
        <v>15</v>
      </c>
      <c r="G9907" s="2">
        <v>13200</v>
      </c>
      <c r="H9907" t="s">
        <v>16</v>
      </c>
      <c r="I9907">
        <v>1.9689999999999999E-2</v>
      </c>
      <c r="J9907">
        <f t="shared" si="312"/>
        <v>259.90800000000002</v>
      </c>
      <c r="K9907">
        <v>0.14580000000000001</v>
      </c>
      <c r="L9907" s="1">
        <f t="shared" si="313"/>
        <v>1924.5600000000002</v>
      </c>
    </row>
    <row r="9908" spans="1:12" x14ac:dyDescent="0.25">
      <c r="A9908" t="s">
        <v>16826</v>
      </c>
      <c r="B9908" t="s">
        <v>16827</v>
      </c>
      <c r="C9908" t="s">
        <v>16828</v>
      </c>
      <c r="D9908">
        <v>875</v>
      </c>
      <c r="E9908" t="s">
        <v>2673</v>
      </c>
      <c r="F9908" t="s">
        <v>15</v>
      </c>
      <c r="G9908" s="2">
        <v>31900</v>
      </c>
      <c r="H9908" t="s">
        <v>16</v>
      </c>
      <c r="I9908">
        <v>3.6600000000000001E-3</v>
      </c>
      <c r="J9908">
        <f t="shared" si="312"/>
        <v>116.754</v>
      </c>
      <c r="K9908">
        <v>6.0310000000000002E-2</v>
      </c>
      <c r="L9908" s="1">
        <f t="shared" si="313"/>
        <v>1923.8890000000001</v>
      </c>
    </row>
    <row r="9909" spans="1:12" x14ac:dyDescent="0.25">
      <c r="A9909" t="s">
        <v>22845</v>
      </c>
      <c r="B9909" t="s">
        <v>22843</v>
      </c>
      <c r="C9909" t="s">
        <v>22846</v>
      </c>
      <c r="D9909">
        <v>875</v>
      </c>
      <c r="E9909" t="s">
        <v>2673</v>
      </c>
      <c r="F9909" t="s">
        <v>15</v>
      </c>
      <c r="G9909" s="2">
        <v>107400</v>
      </c>
      <c r="H9909" t="s">
        <v>16</v>
      </c>
      <c r="I9909">
        <v>3.5500000000000002E-3</v>
      </c>
      <c r="J9909">
        <f t="shared" si="312"/>
        <v>381.27000000000004</v>
      </c>
      <c r="K9909">
        <v>1.7899999999999999E-2</v>
      </c>
      <c r="L9909" s="1">
        <f t="shared" si="313"/>
        <v>1922.4599999999998</v>
      </c>
    </row>
    <row r="9910" spans="1:12" x14ac:dyDescent="0.25">
      <c r="A9910" t="s">
        <v>17877</v>
      </c>
      <c r="B9910" t="s">
        <v>17878</v>
      </c>
      <c r="C9910" t="s">
        <v>17879</v>
      </c>
      <c r="D9910">
        <v>875</v>
      </c>
      <c r="E9910" t="s">
        <v>2673</v>
      </c>
      <c r="F9910" t="s">
        <v>15</v>
      </c>
      <c r="G9910" s="2">
        <v>6000</v>
      </c>
      <c r="H9910" t="s">
        <v>16</v>
      </c>
      <c r="I9910">
        <v>1E-3</v>
      </c>
      <c r="J9910">
        <f t="shared" si="312"/>
        <v>6</v>
      </c>
      <c r="K9910">
        <v>0.32</v>
      </c>
      <c r="L9910" s="1">
        <f t="shared" si="313"/>
        <v>1920</v>
      </c>
    </row>
    <row r="9911" spans="1:12" x14ac:dyDescent="0.25">
      <c r="A9911" t="s">
        <v>24324</v>
      </c>
      <c r="B9911" t="s">
        <v>24325</v>
      </c>
      <c r="C9911" t="s">
        <v>24317</v>
      </c>
      <c r="D9911">
        <v>875</v>
      </c>
      <c r="E9911" t="s">
        <v>2673</v>
      </c>
      <c r="F9911" t="s">
        <v>15</v>
      </c>
      <c r="G9911" s="2">
        <v>2545</v>
      </c>
      <c r="H9911" t="s">
        <v>16</v>
      </c>
      <c r="I9911">
        <v>0.121</v>
      </c>
      <c r="J9911">
        <f t="shared" si="312"/>
        <v>307.94499999999999</v>
      </c>
      <c r="K9911">
        <v>0.754</v>
      </c>
      <c r="L9911" s="1">
        <f t="shared" si="313"/>
        <v>1918.93</v>
      </c>
    </row>
    <row r="9912" spans="1:12" x14ac:dyDescent="0.25">
      <c r="A9912" t="s">
        <v>16516</v>
      </c>
      <c r="B9912" t="s">
        <v>16517</v>
      </c>
      <c r="C9912" t="s">
        <v>16515</v>
      </c>
      <c r="D9912">
        <v>875</v>
      </c>
      <c r="E9912" t="s">
        <v>2673</v>
      </c>
      <c r="F9912" t="s">
        <v>15</v>
      </c>
      <c r="G9912" s="2">
        <v>6500</v>
      </c>
      <c r="H9912" t="s">
        <v>16</v>
      </c>
      <c r="I9912">
        <v>2.5909999999999999E-2</v>
      </c>
      <c r="J9912">
        <f t="shared" si="312"/>
        <v>168.41499999999999</v>
      </c>
      <c r="K9912">
        <v>0.29499999999999998</v>
      </c>
      <c r="L9912" s="1">
        <f t="shared" si="313"/>
        <v>1917.5</v>
      </c>
    </row>
    <row r="9913" spans="1:12" x14ac:dyDescent="0.25">
      <c r="A9913" t="s">
        <v>20041</v>
      </c>
      <c r="B9913" t="s">
        <v>20042</v>
      </c>
      <c r="C9913" t="s">
        <v>18679</v>
      </c>
      <c r="D9913">
        <v>875</v>
      </c>
      <c r="E9913" t="s">
        <v>2673</v>
      </c>
      <c r="F9913" t="s">
        <v>15</v>
      </c>
      <c r="G9913" s="2">
        <v>8900</v>
      </c>
      <c r="H9913" t="s">
        <v>16</v>
      </c>
      <c r="I9913">
        <v>4.2000000000000003E-2</v>
      </c>
      <c r="J9913">
        <f t="shared" si="312"/>
        <v>373.8</v>
      </c>
      <c r="K9913">
        <v>0.215</v>
      </c>
      <c r="L9913" s="1">
        <f t="shared" si="313"/>
        <v>1913.5</v>
      </c>
    </row>
    <row r="9914" spans="1:12" x14ac:dyDescent="0.25">
      <c r="A9914" t="s">
        <v>18247</v>
      </c>
      <c r="B9914" t="s">
        <v>18248</v>
      </c>
      <c r="C9914" t="s">
        <v>18246</v>
      </c>
      <c r="D9914">
        <v>875</v>
      </c>
      <c r="E9914" t="s">
        <v>2673</v>
      </c>
      <c r="F9914" t="s">
        <v>15</v>
      </c>
      <c r="G9914" s="2">
        <v>10300</v>
      </c>
      <c r="H9914" t="s">
        <v>16</v>
      </c>
      <c r="I9914">
        <v>1.3599999999999999E-2</v>
      </c>
      <c r="J9914">
        <f t="shared" si="312"/>
        <v>140.07999999999998</v>
      </c>
      <c r="K9914">
        <v>0.18575</v>
      </c>
      <c r="L9914" s="1">
        <f t="shared" si="313"/>
        <v>1913.2249999999999</v>
      </c>
    </row>
    <row r="9915" spans="1:12" x14ac:dyDescent="0.25">
      <c r="A9915" t="s">
        <v>21211</v>
      </c>
      <c r="B9915" t="s">
        <v>21212</v>
      </c>
      <c r="C9915" t="s">
        <v>16106</v>
      </c>
      <c r="D9915">
        <v>875</v>
      </c>
      <c r="E9915" t="s">
        <v>2673</v>
      </c>
      <c r="F9915" t="s">
        <v>15</v>
      </c>
      <c r="G9915" s="2">
        <v>35412</v>
      </c>
      <c r="H9915" t="s">
        <v>16</v>
      </c>
      <c r="I9915">
        <v>2.5000000000000001E-3</v>
      </c>
      <c r="J9915">
        <f t="shared" si="312"/>
        <v>88.53</v>
      </c>
      <c r="K9915">
        <v>5.3929999999999999E-2</v>
      </c>
      <c r="L9915" s="1">
        <f t="shared" si="313"/>
        <v>1909.7691600000001</v>
      </c>
    </row>
    <row r="9916" spans="1:12" x14ac:dyDescent="0.25">
      <c r="A9916" t="s">
        <v>21132</v>
      </c>
      <c r="B9916" t="s">
        <v>21133</v>
      </c>
      <c r="C9916" t="s">
        <v>21127</v>
      </c>
      <c r="D9916">
        <v>875</v>
      </c>
      <c r="E9916" t="s">
        <v>2673</v>
      </c>
      <c r="F9916" t="s">
        <v>15</v>
      </c>
      <c r="G9916" s="2">
        <v>47932</v>
      </c>
      <c r="H9916" t="s">
        <v>16</v>
      </c>
      <c r="I9916">
        <v>0.115</v>
      </c>
      <c r="J9916">
        <f t="shared" si="312"/>
        <v>5512.18</v>
      </c>
      <c r="K9916">
        <v>3.9820000000000001E-2</v>
      </c>
      <c r="L9916" s="1">
        <f t="shared" si="313"/>
        <v>1908.6522400000001</v>
      </c>
    </row>
    <row r="9917" spans="1:12" x14ac:dyDescent="0.25">
      <c r="A9917" t="s">
        <v>17925</v>
      </c>
      <c r="B9917" t="s">
        <v>17926</v>
      </c>
      <c r="C9917" t="s">
        <v>17927</v>
      </c>
      <c r="D9917">
        <v>875</v>
      </c>
      <c r="E9917" t="s">
        <v>2673</v>
      </c>
      <c r="F9917" t="s">
        <v>15</v>
      </c>
      <c r="G9917" s="2">
        <v>5800</v>
      </c>
      <c r="H9917" t="s">
        <v>16</v>
      </c>
      <c r="I9917">
        <v>1E-3</v>
      </c>
      <c r="J9917">
        <f t="shared" si="312"/>
        <v>5.8</v>
      </c>
      <c r="K9917">
        <v>0.32900000000000001</v>
      </c>
      <c r="L9917" s="1">
        <f t="shared" si="313"/>
        <v>1908.2</v>
      </c>
    </row>
    <row r="9918" spans="1:12" x14ac:dyDescent="0.25">
      <c r="A9918" t="s">
        <v>16081</v>
      </c>
      <c r="B9918" t="s">
        <v>16082</v>
      </c>
      <c r="C9918" t="s">
        <v>16083</v>
      </c>
      <c r="D9918">
        <v>875</v>
      </c>
      <c r="E9918" t="s">
        <v>2673</v>
      </c>
      <c r="F9918" t="s">
        <v>15</v>
      </c>
      <c r="G9918" s="2">
        <v>7111</v>
      </c>
      <c r="H9918" t="s">
        <v>16</v>
      </c>
      <c r="I9918">
        <v>1.925E-2</v>
      </c>
      <c r="J9918">
        <f t="shared" si="312"/>
        <v>136.88675000000001</v>
      </c>
      <c r="K9918">
        <v>0.26782</v>
      </c>
      <c r="L9918" s="1">
        <f t="shared" si="313"/>
        <v>1904.46802</v>
      </c>
    </row>
    <row r="9919" spans="1:12" x14ac:dyDescent="0.25">
      <c r="A9919" t="s">
        <v>16677</v>
      </c>
      <c r="B9919" t="s">
        <v>16678</v>
      </c>
      <c r="C9919" t="s">
        <v>16034</v>
      </c>
      <c r="D9919">
        <v>875</v>
      </c>
      <c r="E9919" t="s">
        <v>2673</v>
      </c>
      <c r="F9919" t="s">
        <v>15</v>
      </c>
      <c r="G9919" s="2">
        <v>2256</v>
      </c>
      <c r="H9919" t="s">
        <v>16</v>
      </c>
      <c r="I9919">
        <v>0.16200000000000001</v>
      </c>
      <c r="J9919">
        <f t="shared" si="312"/>
        <v>365.47200000000004</v>
      </c>
      <c r="K9919">
        <v>0.84399999999999997</v>
      </c>
      <c r="L9919" s="1">
        <f t="shared" si="313"/>
        <v>1904.0639999999999</v>
      </c>
    </row>
    <row r="9920" spans="1:12" x14ac:dyDescent="0.25">
      <c r="A9920" t="s">
        <v>23489</v>
      </c>
      <c r="B9920" t="s">
        <v>23490</v>
      </c>
      <c r="C9920" t="s">
        <v>23432</v>
      </c>
      <c r="D9920">
        <v>875</v>
      </c>
      <c r="E9920" t="s">
        <v>2673</v>
      </c>
      <c r="F9920" t="s">
        <v>15</v>
      </c>
      <c r="G9920" s="2">
        <v>7600</v>
      </c>
      <c r="H9920" t="s">
        <v>16</v>
      </c>
      <c r="I9920">
        <v>0.05</v>
      </c>
      <c r="J9920">
        <f t="shared" si="312"/>
        <v>380</v>
      </c>
      <c r="K9920">
        <v>0.25</v>
      </c>
      <c r="L9920" s="1">
        <f t="shared" si="313"/>
        <v>1900</v>
      </c>
    </row>
    <row r="9921" spans="1:12" x14ac:dyDescent="0.25">
      <c r="A9921" t="s">
        <v>23896</v>
      </c>
      <c r="B9921" t="s">
        <v>23897</v>
      </c>
      <c r="C9921" t="s">
        <v>23898</v>
      </c>
      <c r="D9921">
        <v>875</v>
      </c>
      <c r="E9921" t="s">
        <v>2673</v>
      </c>
      <c r="F9921" t="s">
        <v>15</v>
      </c>
      <c r="G9921" s="2">
        <v>15960</v>
      </c>
      <c r="H9921" t="s">
        <v>16</v>
      </c>
      <c r="I9921">
        <v>5.3800000000000001E-2</v>
      </c>
      <c r="J9921">
        <f t="shared" si="312"/>
        <v>858.64800000000002</v>
      </c>
      <c r="K9921">
        <v>0.11899999999999999</v>
      </c>
      <c r="L9921" s="1">
        <f t="shared" si="313"/>
        <v>1899.24</v>
      </c>
    </row>
    <row r="9922" spans="1:12" x14ac:dyDescent="0.25">
      <c r="A9922" t="s">
        <v>24687</v>
      </c>
      <c r="B9922" t="s">
        <v>24688</v>
      </c>
      <c r="C9922" t="s">
        <v>23310</v>
      </c>
      <c r="D9922">
        <v>875</v>
      </c>
      <c r="E9922" t="s">
        <v>2673</v>
      </c>
      <c r="F9922" t="s">
        <v>15</v>
      </c>
      <c r="G9922" s="2">
        <v>9000</v>
      </c>
      <c r="H9922" t="s">
        <v>16</v>
      </c>
      <c r="I9922">
        <v>0.125</v>
      </c>
      <c r="J9922">
        <f t="shared" si="312"/>
        <v>1125</v>
      </c>
      <c r="K9922">
        <v>0.21099999999999999</v>
      </c>
      <c r="L9922" s="1">
        <f t="shared" si="313"/>
        <v>1899</v>
      </c>
    </row>
    <row r="9923" spans="1:12" x14ac:dyDescent="0.25">
      <c r="A9923" t="s">
        <v>20944</v>
      </c>
      <c r="B9923" t="s">
        <v>20945</v>
      </c>
      <c r="C9923" t="s">
        <v>20946</v>
      </c>
      <c r="D9923">
        <v>875</v>
      </c>
      <c r="E9923" t="s">
        <v>2673</v>
      </c>
      <c r="F9923" t="s">
        <v>15</v>
      </c>
      <c r="G9923" s="2">
        <v>3700</v>
      </c>
      <c r="H9923" t="s">
        <v>16</v>
      </c>
      <c r="I9923">
        <v>0.27700000000000002</v>
      </c>
      <c r="J9923">
        <f t="shared" si="312"/>
        <v>1024.9000000000001</v>
      </c>
      <c r="K9923">
        <v>0.51300000000000001</v>
      </c>
      <c r="L9923" s="1">
        <f t="shared" si="313"/>
        <v>1898.1000000000001</v>
      </c>
    </row>
    <row r="9924" spans="1:12" x14ac:dyDescent="0.25">
      <c r="A9924" t="s">
        <v>20223</v>
      </c>
      <c r="B9924" t="s">
        <v>20224</v>
      </c>
      <c r="C9924" t="s">
        <v>20225</v>
      </c>
      <c r="D9924">
        <v>875</v>
      </c>
      <c r="E9924" t="s">
        <v>2673</v>
      </c>
      <c r="F9924" t="s">
        <v>15</v>
      </c>
      <c r="G9924" s="2">
        <v>249000</v>
      </c>
      <c r="H9924" t="s">
        <v>16</v>
      </c>
      <c r="I9924">
        <v>8.9999999999999998E-4</v>
      </c>
      <c r="J9924">
        <f t="shared" si="312"/>
        <v>224.1</v>
      </c>
      <c r="K9924">
        <v>7.62E-3</v>
      </c>
      <c r="L9924" s="1">
        <f t="shared" si="313"/>
        <v>1897.38</v>
      </c>
    </row>
    <row r="9925" spans="1:12" x14ac:dyDescent="0.25">
      <c r="A9925" t="s">
        <v>22300</v>
      </c>
      <c r="B9925" t="s">
        <v>22301</v>
      </c>
      <c r="C9925" t="s">
        <v>22302</v>
      </c>
      <c r="D9925">
        <v>875</v>
      </c>
      <c r="E9925" t="s">
        <v>2673</v>
      </c>
      <c r="F9925" t="s">
        <v>15</v>
      </c>
      <c r="G9925" s="2">
        <v>10300</v>
      </c>
      <c r="H9925" t="s">
        <v>16</v>
      </c>
      <c r="I9925">
        <v>8.4000000000000005E-2</v>
      </c>
      <c r="J9925">
        <f t="shared" si="312"/>
        <v>865.2</v>
      </c>
      <c r="K9925">
        <v>0.184</v>
      </c>
      <c r="L9925" s="1">
        <f t="shared" si="313"/>
        <v>1895.2</v>
      </c>
    </row>
    <row r="9926" spans="1:12" x14ac:dyDescent="0.25">
      <c r="A9926" t="s">
        <v>24630</v>
      </c>
      <c r="B9926" t="s">
        <v>24631</v>
      </c>
      <c r="C9926" t="s">
        <v>24632</v>
      </c>
      <c r="D9926">
        <v>875</v>
      </c>
      <c r="E9926" t="s">
        <v>2673</v>
      </c>
      <c r="F9926" t="s">
        <v>15</v>
      </c>
      <c r="G9926" s="2">
        <v>15509</v>
      </c>
      <c r="H9926" t="s">
        <v>16</v>
      </c>
      <c r="I9926">
        <v>3.7999999999999999E-2</v>
      </c>
      <c r="J9926">
        <f t="shared" si="312"/>
        <v>589.34199999999998</v>
      </c>
      <c r="K9926">
        <v>0.122</v>
      </c>
      <c r="L9926" s="1">
        <f t="shared" si="313"/>
        <v>1892.098</v>
      </c>
    </row>
    <row r="9927" spans="1:12" x14ac:dyDescent="0.25">
      <c r="A9927" t="s">
        <v>21718</v>
      </c>
      <c r="B9927" t="s">
        <v>21719</v>
      </c>
      <c r="D9927">
        <v>875</v>
      </c>
      <c r="E9927" t="s">
        <v>2673</v>
      </c>
      <c r="F9927" t="s">
        <v>15</v>
      </c>
      <c r="G9927" s="2">
        <v>6500</v>
      </c>
      <c r="H9927" t="s">
        <v>16</v>
      </c>
      <c r="I9927">
        <v>2.8559999999999999E-2</v>
      </c>
      <c r="J9927">
        <f t="shared" si="312"/>
        <v>185.64</v>
      </c>
      <c r="K9927">
        <v>0.29047000000000001</v>
      </c>
      <c r="L9927" s="1">
        <f t="shared" si="313"/>
        <v>1888.0550000000001</v>
      </c>
    </row>
    <row r="9928" spans="1:12" x14ac:dyDescent="0.25">
      <c r="A9928" t="s">
        <v>23811</v>
      </c>
      <c r="B9928" t="s">
        <v>23812</v>
      </c>
      <c r="C9928" t="s">
        <v>23813</v>
      </c>
      <c r="D9928">
        <v>875</v>
      </c>
      <c r="E9928" t="s">
        <v>2673</v>
      </c>
      <c r="F9928" t="s">
        <v>15</v>
      </c>
      <c r="G9928" s="2">
        <v>80525</v>
      </c>
      <c r="H9928" t="s">
        <v>16</v>
      </c>
      <c r="I9928">
        <v>2.4499999999999999E-3</v>
      </c>
      <c r="J9928">
        <f t="shared" si="312"/>
        <v>197.28625</v>
      </c>
      <c r="K9928">
        <v>2.3429999999999999E-2</v>
      </c>
      <c r="L9928" s="1">
        <f t="shared" si="313"/>
        <v>1886.70075</v>
      </c>
    </row>
    <row r="9929" spans="1:12" x14ac:dyDescent="0.25">
      <c r="A9929" t="s">
        <v>19119</v>
      </c>
      <c r="B9929" t="s">
        <v>19120</v>
      </c>
      <c r="C9929" t="s">
        <v>19121</v>
      </c>
      <c r="D9929">
        <v>875</v>
      </c>
      <c r="E9929" t="s">
        <v>2673</v>
      </c>
      <c r="F9929" t="s">
        <v>15</v>
      </c>
      <c r="G9929" s="2">
        <v>17000</v>
      </c>
      <c r="H9929" t="s">
        <v>16</v>
      </c>
      <c r="I9929">
        <v>1.2E-2</v>
      </c>
      <c r="J9929">
        <f t="shared" si="312"/>
        <v>204</v>
      </c>
      <c r="K9929">
        <v>0.11094</v>
      </c>
      <c r="L9929" s="1">
        <f t="shared" si="313"/>
        <v>1885.98</v>
      </c>
    </row>
    <row r="9930" spans="1:12" x14ac:dyDescent="0.25">
      <c r="A9930" t="s">
        <v>22955</v>
      </c>
      <c r="B9930" t="s">
        <v>22956</v>
      </c>
      <c r="C9930" t="s">
        <v>22957</v>
      </c>
      <c r="D9930">
        <v>875</v>
      </c>
      <c r="E9930" t="s">
        <v>2673</v>
      </c>
      <c r="F9930" t="s">
        <v>15</v>
      </c>
      <c r="G9930" s="2">
        <v>1730</v>
      </c>
      <c r="H9930" t="s">
        <v>16</v>
      </c>
      <c r="I9930">
        <v>0.38200000000000001</v>
      </c>
      <c r="J9930">
        <f t="shared" si="312"/>
        <v>660.86</v>
      </c>
      <c r="K9930">
        <v>1.0900000000000001</v>
      </c>
      <c r="L9930" s="1">
        <f t="shared" si="313"/>
        <v>1885.7</v>
      </c>
    </row>
    <row r="9931" spans="1:12" x14ac:dyDescent="0.25">
      <c r="A9931" t="s">
        <v>13970</v>
      </c>
      <c r="B9931" t="s">
        <v>13971</v>
      </c>
      <c r="C9931" t="s">
        <v>13972</v>
      </c>
      <c r="D9931">
        <v>875</v>
      </c>
      <c r="E9931" t="s">
        <v>2673</v>
      </c>
      <c r="F9931" t="s">
        <v>15</v>
      </c>
      <c r="G9931">
        <v>61</v>
      </c>
      <c r="H9931" t="s">
        <v>16</v>
      </c>
      <c r="I9931">
        <v>1</v>
      </c>
      <c r="J9931">
        <f t="shared" si="312"/>
        <v>61</v>
      </c>
      <c r="K9931">
        <v>30.904</v>
      </c>
      <c r="L9931" s="1">
        <f t="shared" si="313"/>
        <v>1885.144</v>
      </c>
    </row>
    <row r="9932" spans="1:12" x14ac:dyDescent="0.25">
      <c r="A9932" t="s">
        <v>24284</v>
      </c>
      <c r="B9932" t="s">
        <v>24285</v>
      </c>
      <c r="C9932" t="s">
        <v>15839</v>
      </c>
      <c r="D9932">
        <v>875</v>
      </c>
      <c r="E9932" t="s">
        <v>2673</v>
      </c>
      <c r="F9932" t="s">
        <v>15</v>
      </c>
      <c r="G9932" s="2">
        <v>55123</v>
      </c>
      <c r="H9932" t="s">
        <v>16</v>
      </c>
      <c r="I9932">
        <v>5.7200000000000003E-3</v>
      </c>
      <c r="J9932">
        <f t="shared" si="312"/>
        <v>315.30356</v>
      </c>
      <c r="K9932">
        <v>3.4189999999999998E-2</v>
      </c>
      <c r="L9932" s="1">
        <f t="shared" si="313"/>
        <v>1884.6553699999999</v>
      </c>
    </row>
    <row r="9933" spans="1:12" x14ac:dyDescent="0.25">
      <c r="A9933" t="s">
        <v>23597</v>
      </c>
      <c r="B9933" t="s">
        <v>23598</v>
      </c>
      <c r="C9933" t="s">
        <v>23599</v>
      </c>
      <c r="D9933">
        <v>875</v>
      </c>
      <c r="E9933" t="s">
        <v>2673</v>
      </c>
      <c r="F9933" t="s">
        <v>15</v>
      </c>
      <c r="G9933" s="2">
        <v>63456</v>
      </c>
      <c r="H9933" t="s">
        <v>16</v>
      </c>
      <c r="I9933">
        <v>3.13E-3</v>
      </c>
      <c r="J9933">
        <f t="shared" si="312"/>
        <v>198.61727999999999</v>
      </c>
      <c r="K9933">
        <v>2.9690000000000001E-2</v>
      </c>
      <c r="L9933" s="1">
        <f t="shared" si="313"/>
        <v>1884.00864</v>
      </c>
    </row>
    <row r="9934" spans="1:12" x14ac:dyDescent="0.25">
      <c r="A9934" t="s">
        <v>19514</v>
      </c>
      <c r="B9934" t="s">
        <v>19515</v>
      </c>
      <c r="C9934" t="s">
        <v>16106</v>
      </c>
      <c r="D9934">
        <v>875</v>
      </c>
      <c r="E9934" t="s">
        <v>2673</v>
      </c>
      <c r="F9934" t="s">
        <v>15</v>
      </c>
      <c r="G9934" s="2">
        <v>57800</v>
      </c>
      <c r="H9934" t="s">
        <v>16</v>
      </c>
      <c r="I9934">
        <v>2.3999999999999998E-3</v>
      </c>
      <c r="J9934">
        <f t="shared" si="312"/>
        <v>138.72</v>
      </c>
      <c r="K9934">
        <v>3.2559999999999999E-2</v>
      </c>
      <c r="L9934" s="1">
        <f t="shared" si="313"/>
        <v>1881.9679999999998</v>
      </c>
    </row>
    <row r="9935" spans="1:12" x14ac:dyDescent="0.25">
      <c r="A9935" t="s">
        <v>21643</v>
      </c>
      <c r="B9935" t="s">
        <v>21644</v>
      </c>
      <c r="C9935" t="s">
        <v>21638</v>
      </c>
      <c r="D9935">
        <v>875</v>
      </c>
      <c r="E9935" t="s">
        <v>2673</v>
      </c>
      <c r="F9935" t="s">
        <v>15</v>
      </c>
      <c r="G9935" s="2">
        <v>7900</v>
      </c>
      <c r="H9935" t="s">
        <v>16</v>
      </c>
      <c r="I9935">
        <v>2.5999999999999999E-2</v>
      </c>
      <c r="J9935">
        <f t="shared" si="312"/>
        <v>205.39999999999998</v>
      </c>
      <c r="K9935">
        <v>0.2382</v>
      </c>
      <c r="L9935" s="1">
        <f t="shared" si="313"/>
        <v>1881.78</v>
      </c>
    </row>
    <row r="9936" spans="1:12" x14ac:dyDescent="0.25">
      <c r="A9936" t="s">
        <v>20070</v>
      </c>
      <c r="B9936" t="s">
        <v>20071</v>
      </c>
      <c r="C9936" t="s">
        <v>18679</v>
      </c>
      <c r="D9936">
        <v>875</v>
      </c>
      <c r="E9936" t="s">
        <v>2673</v>
      </c>
      <c r="F9936" t="s">
        <v>15</v>
      </c>
      <c r="G9936" s="2">
        <v>8750</v>
      </c>
      <c r="H9936" t="s">
        <v>16</v>
      </c>
      <c r="I9936">
        <v>4.3499999999999997E-2</v>
      </c>
      <c r="J9936">
        <f t="shared" si="312"/>
        <v>380.625</v>
      </c>
      <c r="K9936">
        <v>0.215</v>
      </c>
      <c r="L9936" s="1">
        <f t="shared" si="313"/>
        <v>1881.25</v>
      </c>
    </row>
    <row r="9937" spans="1:12" x14ac:dyDescent="0.25">
      <c r="A9937" t="s">
        <v>20112</v>
      </c>
      <c r="B9937" t="s">
        <v>20113</v>
      </c>
      <c r="C9937" t="s">
        <v>16248</v>
      </c>
      <c r="D9937">
        <v>875</v>
      </c>
      <c r="E9937" t="s">
        <v>2673</v>
      </c>
      <c r="F9937" t="s">
        <v>15</v>
      </c>
      <c r="G9937" s="2">
        <v>1800</v>
      </c>
      <c r="H9937" t="s">
        <v>16</v>
      </c>
      <c r="I9937">
        <v>6.9000000000000006E-2</v>
      </c>
      <c r="J9937">
        <f t="shared" si="312"/>
        <v>124.20000000000002</v>
      </c>
      <c r="K9937">
        <v>1.0449999999999999</v>
      </c>
      <c r="L9937" s="1">
        <f t="shared" si="313"/>
        <v>1880.9999999999998</v>
      </c>
    </row>
    <row r="9938" spans="1:12" x14ac:dyDescent="0.25">
      <c r="A9938" t="s">
        <v>24663</v>
      </c>
      <c r="B9938" t="s">
        <v>24664</v>
      </c>
      <c r="C9938" t="s">
        <v>24632</v>
      </c>
      <c r="D9938">
        <v>875</v>
      </c>
      <c r="E9938" t="s">
        <v>2673</v>
      </c>
      <c r="F9938" t="s">
        <v>15</v>
      </c>
      <c r="G9938" s="2">
        <v>12370</v>
      </c>
      <c r="H9938" t="s">
        <v>16</v>
      </c>
      <c r="I9938">
        <v>3.7999999999999999E-2</v>
      </c>
      <c r="J9938">
        <f t="shared" si="312"/>
        <v>470.06</v>
      </c>
      <c r="K9938">
        <v>0.152</v>
      </c>
      <c r="L9938" s="1">
        <f t="shared" si="313"/>
        <v>1880.24</v>
      </c>
    </row>
    <row r="9939" spans="1:12" x14ac:dyDescent="0.25">
      <c r="A9939" t="s">
        <v>18627</v>
      </c>
      <c r="B9939" t="s">
        <v>18628</v>
      </c>
      <c r="C9939" t="s">
        <v>18286</v>
      </c>
      <c r="D9939">
        <v>875</v>
      </c>
      <c r="E9939" t="s">
        <v>2673</v>
      </c>
      <c r="F9939" t="s">
        <v>15</v>
      </c>
      <c r="G9939" s="2">
        <v>52000</v>
      </c>
      <c r="H9939" t="s">
        <v>16</v>
      </c>
      <c r="I9939">
        <v>4.8399999999999997E-3</v>
      </c>
      <c r="J9939">
        <f t="shared" si="312"/>
        <v>251.67999999999998</v>
      </c>
      <c r="K9939">
        <v>3.6130000000000002E-2</v>
      </c>
      <c r="L9939" s="1">
        <f t="shared" si="313"/>
        <v>1878.7600000000002</v>
      </c>
    </row>
    <row r="9940" spans="1:12" x14ac:dyDescent="0.25">
      <c r="A9940" t="s">
        <v>24684</v>
      </c>
      <c r="B9940" t="s">
        <v>24685</v>
      </c>
      <c r="C9940" t="s">
        <v>24686</v>
      </c>
      <c r="D9940">
        <v>875</v>
      </c>
      <c r="E9940" t="s">
        <v>2673</v>
      </c>
      <c r="F9940" t="s">
        <v>15</v>
      </c>
      <c r="G9940" s="2">
        <v>17600</v>
      </c>
      <c r="H9940" t="s">
        <v>16</v>
      </c>
      <c r="I9940">
        <v>7.7499999999999999E-3</v>
      </c>
      <c r="J9940">
        <f t="shared" si="312"/>
        <v>136.4</v>
      </c>
      <c r="K9940">
        <v>0.10671</v>
      </c>
      <c r="L9940" s="1">
        <f t="shared" si="313"/>
        <v>1878.096</v>
      </c>
    </row>
    <row r="9941" spans="1:12" x14ac:dyDescent="0.25">
      <c r="A9941" t="s">
        <v>19603</v>
      </c>
      <c r="B9941" t="s">
        <v>19604</v>
      </c>
      <c r="C9941" t="s">
        <v>19593</v>
      </c>
      <c r="D9941">
        <v>875</v>
      </c>
      <c r="E9941" t="s">
        <v>2673</v>
      </c>
      <c r="F9941" t="s">
        <v>15</v>
      </c>
      <c r="G9941" s="2">
        <v>2071</v>
      </c>
      <c r="H9941" t="s">
        <v>16</v>
      </c>
      <c r="I9941">
        <v>5.8999999999999997E-2</v>
      </c>
      <c r="J9941">
        <f t="shared" si="312"/>
        <v>122.18899999999999</v>
      </c>
      <c r="K9941">
        <v>0.90644999999999998</v>
      </c>
      <c r="L9941" s="1">
        <f t="shared" si="313"/>
        <v>1877.2579499999999</v>
      </c>
    </row>
    <row r="9942" spans="1:12" x14ac:dyDescent="0.25">
      <c r="A9942" t="s">
        <v>18879</v>
      </c>
      <c r="B9942" t="s">
        <v>18880</v>
      </c>
      <c r="C9942" t="s">
        <v>18881</v>
      </c>
      <c r="D9942">
        <v>875</v>
      </c>
      <c r="E9942" t="s">
        <v>2673</v>
      </c>
      <c r="F9942" t="s">
        <v>15</v>
      </c>
      <c r="G9942" s="2">
        <v>11170</v>
      </c>
      <c r="H9942" t="s">
        <v>16</v>
      </c>
      <c r="I9942">
        <v>8.7999999999999995E-2</v>
      </c>
      <c r="J9942">
        <f t="shared" si="312"/>
        <v>982.95999999999992</v>
      </c>
      <c r="K9942">
        <v>0.16800000000000001</v>
      </c>
      <c r="L9942" s="1">
        <f t="shared" si="313"/>
        <v>1876.5600000000002</v>
      </c>
    </row>
    <row r="9943" spans="1:12" x14ac:dyDescent="0.25">
      <c r="A9943" t="s">
        <v>15963</v>
      </c>
      <c r="B9943" t="s">
        <v>15964</v>
      </c>
      <c r="C9943" t="s">
        <v>15965</v>
      </c>
      <c r="D9943">
        <v>875</v>
      </c>
      <c r="E9943" t="s">
        <v>2673</v>
      </c>
      <c r="F9943" t="s">
        <v>15</v>
      </c>
      <c r="G9943" s="2">
        <v>14000</v>
      </c>
      <c r="H9943" t="s">
        <v>16</v>
      </c>
      <c r="I9943">
        <v>6.2E-2</v>
      </c>
      <c r="J9943">
        <f t="shared" si="312"/>
        <v>868</v>
      </c>
      <c r="K9943">
        <v>0.13400000000000001</v>
      </c>
      <c r="L9943" s="1">
        <f t="shared" si="313"/>
        <v>1876</v>
      </c>
    </row>
    <row r="9944" spans="1:12" x14ac:dyDescent="0.25">
      <c r="A9944" t="s">
        <v>24226</v>
      </c>
      <c r="B9944" t="s">
        <v>24227</v>
      </c>
      <c r="C9944" t="s">
        <v>24228</v>
      </c>
      <c r="D9944">
        <v>875</v>
      </c>
      <c r="E9944" t="s">
        <v>2673</v>
      </c>
      <c r="F9944" t="s">
        <v>15</v>
      </c>
      <c r="G9944" s="2">
        <v>59800</v>
      </c>
      <c r="H9944" t="s">
        <v>16</v>
      </c>
      <c r="I9944">
        <v>6.0000000000000001E-3</v>
      </c>
      <c r="J9944">
        <f t="shared" si="312"/>
        <v>358.8</v>
      </c>
      <c r="K9944">
        <v>3.1359999999999999E-2</v>
      </c>
      <c r="L9944" s="1">
        <f t="shared" si="313"/>
        <v>1875.328</v>
      </c>
    </row>
    <row r="9945" spans="1:12" x14ac:dyDescent="0.25">
      <c r="A9945" t="s">
        <v>16242</v>
      </c>
      <c r="B9945" t="s">
        <v>16243</v>
      </c>
      <c r="C9945" t="s">
        <v>16231</v>
      </c>
      <c r="D9945">
        <v>875</v>
      </c>
      <c r="E9945" t="s">
        <v>2673</v>
      </c>
      <c r="F9945" t="s">
        <v>15</v>
      </c>
      <c r="G9945" s="2">
        <v>4101</v>
      </c>
      <c r="H9945" t="s">
        <v>16</v>
      </c>
      <c r="I9945">
        <v>3.3300000000000003E-2</v>
      </c>
      <c r="J9945">
        <f t="shared" si="312"/>
        <v>136.56330000000003</v>
      </c>
      <c r="K9945">
        <v>0.45648</v>
      </c>
      <c r="L9945" s="1">
        <f t="shared" si="313"/>
        <v>1872.02448</v>
      </c>
    </row>
    <row r="9946" spans="1:12" x14ac:dyDescent="0.25">
      <c r="A9946" t="s">
        <v>18677</v>
      </c>
      <c r="B9946" t="s">
        <v>18678</v>
      </c>
      <c r="C9946" t="s">
        <v>18679</v>
      </c>
      <c r="D9946">
        <v>875</v>
      </c>
      <c r="E9946" t="s">
        <v>2673</v>
      </c>
      <c r="F9946" t="s">
        <v>15</v>
      </c>
      <c r="G9946" s="2">
        <v>2921</v>
      </c>
      <c r="H9946" t="s">
        <v>16</v>
      </c>
      <c r="I9946">
        <v>4.6800000000000001E-2</v>
      </c>
      <c r="J9946">
        <f t="shared" si="312"/>
        <v>136.7028</v>
      </c>
      <c r="K9946">
        <v>0.64</v>
      </c>
      <c r="L9946" s="1">
        <f t="shared" si="313"/>
        <v>1869.44</v>
      </c>
    </row>
    <row r="9947" spans="1:12" x14ac:dyDescent="0.25">
      <c r="A9947" t="s">
        <v>21073</v>
      </c>
      <c r="B9947" t="s">
        <v>21074</v>
      </c>
      <c r="C9947" t="s">
        <v>16508</v>
      </c>
      <c r="D9947">
        <v>875</v>
      </c>
      <c r="E9947" t="s">
        <v>2673</v>
      </c>
      <c r="F9947" t="s">
        <v>15</v>
      </c>
      <c r="G9947" s="2">
        <v>14275</v>
      </c>
      <c r="H9947" t="s">
        <v>16</v>
      </c>
      <c r="I9947">
        <v>2.1399999999999999E-2</v>
      </c>
      <c r="J9947">
        <f t="shared" si="312"/>
        <v>305.48499999999996</v>
      </c>
      <c r="K9947">
        <v>0.1308</v>
      </c>
      <c r="L9947" s="1">
        <f t="shared" si="313"/>
        <v>1867.17</v>
      </c>
    </row>
    <row r="9948" spans="1:12" x14ac:dyDescent="0.25">
      <c r="A9948" t="s">
        <v>23150</v>
      </c>
      <c r="B9948" t="s">
        <v>23151</v>
      </c>
      <c r="C9948" t="s">
        <v>23130</v>
      </c>
      <c r="D9948">
        <v>875</v>
      </c>
      <c r="E9948" t="s">
        <v>2673</v>
      </c>
      <c r="F9948" t="s">
        <v>15</v>
      </c>
      <c r="G9948" s="2">
        <v>42400</v>
      </c>
      <c r="H9948" t="s">
        <v>16</v>
      </c>
      <c r="I9948">
        <v>5.4000000000000003E-3</v>
      </c>
      <c r="J9948">
        <f t="shared" si="312"/>
        <v>228.96</v>
      </c>
      <c r="K9948">
        <v>4.3999999999999997E-2</v>
      </c>
      <c r="L9948" s="1">
        <f t="shared" si="313"/>
        <v>1865.6</v>
      </c>
    </row>
    <row r="9949" spans="1:12" x14ac:dyDescent="0.25">
      <c r="A9949" t="s">
        <v>17851</v>
      </c>
      <c r="B9949" t="s">
        <v>17852</v>
      </c>
      <c r="C9949" t="s">
        <v>17853</v>
      </c>
      <c r="D9949">
        <v>875</v>
      </c>
      <c r="E9949" t="s">
        <v>2673</v>
      </c>
      <c r="F9949" t="s">
        <v>15</v>
      </c>
      <c r="G9949" s="2">
        <v>7650</v>
      </c>
      <c r="H9949" t="s">
        <v>16</v>
      </c>
      <c r="I9949">
        <v>1E-3</v>
      </c>
      <c r="J9949">
        <f t="shared" si="312"/>
        <v>7.65</v>
      </c>
      <c r="K9949">
        <v>0.24299999999999999</v>
      </c>
      <c r="L9949" s="1">
        <f t="shared" si="313"/>
        <v>1858.95</v>
      </c>
    </row>
    <row r="9950" spans="1:12" x14ac:dyDescent="0.25">
      <c r="A9950" t="s">
        <v>12710</v>
      </c>
      <c r="B9950" t="s">
        <v>12711</v>
      </c>
      <c r="C9950" t="s">
        <v>12712</v>
      </c>
      <c r="D9950">
        <v>854</v>
      </c>
      <c r="E9950" t="s">
        <v>2673</v>
      </c>
      <c r="F9950" t="s">
        <v>15</v>
      </c>
      <c r="G9950">
        <v>129</v>
      </c>
      <c r="H9950" t="s">
        <v>16</v>
      </c>
      <c r="I9950">
        <v>3.48</v>
      </c>
      <c r="J9950">
        <f t="shared" si="312"/>
        <v>448.92</v>
      </c>
      <c r="K9950">
        <v>14.4</v>
      </c>
      <c r="L9950" s="1">
        <f t="shared" si="313"/>
        <v>1857.6000000000001</v>
      </c>
    </row>
    <row r="9951" spans="1:12" x14ac:dyDescent="0.25">
      <c r="A9951" t="s">
        <v>24533</v>
      </c>
      <c r="B9951" t="s">
        <v>24534</v>
      </c>
      <c r="C9951" t="s">
        <v>24535</v>
      </c>
      <c r="D9951">
        <v>875</v>
      </c>
      <c r="E9951" t="s">
        <v>2673</v>
      </c>
      <c r="F9951" t="s">
        <v>15</v>
      </c>
      <c r="G9951" s="2">
        <v>47000</v>
      </c>
      <c r="H9951" t="s">
        <v>16</v>
      </c>
      <c r="I9951">
        <v>4.3299999999999996E-3</v>
      </c>
      <c r="J9951">
        <f t="shared" si="312"/>
        <v>203.51</v>
      </c>
      <c r="K9951">
        <v>3.95E-2</v>
      </c>
      <c r="L9951" s="1">
        <f t="shared" si="313"/>
        <v>1856.5</v>
      </c>
    </row>
    <row r="9952" spans="1:12" x14ac:dyDescent="0.25">
      <c r="A9952" t="s">
        <v>16913</v>
      </c>
      <c r="B9952" t="s">
        <v>16914</v>
      </c>
      <c r="C9952" t="s">
        <v>16912</v>
      </c>
      <c r="D9952">
        <v>875</v>
      </c>
      <c r="E9952" t="s">
        <v>2673</v>
      </c>
      <c r="F9952" t="s">
        <v>15</v>
      </c>
      <c r="G9952" s="2">
        <v>12325</v>
      </c>
      <c r="H9952" t="s">
        <v>16</v>
      </c>
      <c r="I9952">
        <v>1.9E-2</v>
      </c>
      <c r="J9952">
        <f t="shared" si="312"/>
        <v>234.17499999999998</v>
      </c>
      <c r="K9952">
        <v>0.15039</v>
      </c>
      <c r="L9952" s="1">
        <f t="shared" si="313"/>
        <v>1853.55675</v>
      </c>
    </row>
    <row r="9953" spans="1:12" x14ac:dyDescent="0.25">
      <c r="A9953" t="s">
        <v>22806</v>
      </c>
      <c r="B9953" t="s">
        <v>22807</v>
      </c>
      <c r="C9953" t="s">
        <v>21826</v>
      </c>
      <c r="D9953">
        <v>875</v>
      </c>
      <c r="E9953" t="s">
        <v>2673</v>
      </c>
      <c r="F9953" t="s">
        <v>15</v>
      </c>
      <c r="G9953" s="2">
        <v>7300</v>
      </c>
      <c r="H9953" t="s">
        <v>16</v>
      </c>
      <c r="I9953">
        <v>3.8800000000000001E-2</v>
      </c>
      <c r="J9953">
        <f t="shared" si="312"/>
        <v>283.24</v>
      </c>
      <c r="K9953">
        <v>0.253</v>
      </c>
      <c r="L9953" s="1">
        <f t="shared" si="313"/>
        <v>1846.9</v>
      </c>
    </row>
    <row r="9954" spans="1:12" x14ac:dyDescent="0.25">
      <c r="A9954" t="s">
        <v>12125</v>
      </c>
      <c r="B9954" t="s">
        <v>12126</v>
      </c>
      <c r="C9954" t="s">
        <v>12124</v>
      </c>
      <c r="D9954">
        <v>875</v>
      </c>
      <c r="E9954" t="s">
        <v>2673</v>
      </c>
      <c r="F9954" t="s">
        <v>15</v>
      </c>
      <c r="G9954" s="2">
        <v>11112</v>
      </c>
      <c r="H9954" t="s">
        <v>16</v>
      </c>
      <c r="I9954">
        <v>0.01</v>
      </c>
      <c r="J9954">
        <f t="shared" ref="J9954:J10017" si="314">G9954*I9954</f>
        <v>111.12</v>
      </c>
      <c r="K9954">
        <v>0.16600000000000001</v>
      </c>
      <c r="L9954" s="1">
        <f t="shared" ref="L9954:L10017" si="315">G9954*K9954</f>
        <v>1844.5920000000001</v>
      </c>
    </row>
    <row r="9955" spans="1:12" x14ac:dyDescent="0.25">
      <c r="A9955" t="s">
        <v>23785</v>
      </c>
      <c r="B9955" t="s">
        <v>23786</v>
      </c>
      <c r="C9955" t="s">
        <v>23683</v>
      </c>
      <c r="D9955">
        <v>875</v>
      </c>
      <c r="E9955" t="s">
        <v>2673</v>
      </c>
      <c r="F9955" t="s">
        <v>15</v>
      </c>
      <c r="G9955" s="2">
        <v>76500</v>
      </c>
      <c r="H9955" t="s">
        <v>16</v>
      </c>
      <c r="I9955">
        <v>2.0999999999999999E-3</v>
      </c>
      <c r="J9955">
        <f t="shared" si="314"/>
        <v>160.64999999999998</v>
      </c>
      <c r="K9955">
        <v>2.4080000000000001E-2</v>
      </c>
      <c r="L9955" s="1">
        <f t="shared" si="315"/>
        <v>1842.1200000000001</v>
      </c>
    </row>
    <row r="9956" spans="1:12" x14ac:dyDescent="0.25">
      <c r="A9956" t="s">
        <v>24604</v>
      </c>
      <c r="B9956" t="s">
        <v>24605</v>
      </c>
      <c r="C9956" t="s">
        <v>15839</v>
      </c>
      <c r="D9956">
        <v>875</v>
      </c>
      <c r="E9956" t="s">
        <v>2673</v>
      </c>
      <c r="F9956" t="s">
        <v>15</v>
      </c>
      <c r="G9956" s="2">
        <v>50042</v>
      </c>
      <c r="H9956" t="s">
        <v>16</v>
      </c>
      <c r="I9956">
        <v>4.7000000000000002E-3</v>
      </c>
      <c r="J9956">
        <f t="shared" si="314"/>
        <v>235.19740000000002</v>
      </c>
      <c r="K9956">
        <v>3.6760000000000001E-2</v>
      </c>
      <c r="L9956" s="1">
        <f t="shared" si="315"/>
        <v>1839.5439200000001</v>
      </c>
    </row>
    <row r="9957" spans="1:12" x14ac:dyDescent="0.25">
      <c r="A9957" t="s">
        <v>22347</v>
      </c>
      <c r="B9957" t="s">
        <v>22348</v>
      </c>
      <c r="C9957" t="s">
        <v>22042</v>
      </c>
      <c r="D9957">
        <v>875</v>
      </c>
      <c r="E9957" t="s">
        <v>2673</v>
      </c>
      <c r="F9957" t="s">
        <v>15</v>
      </c>
      <c r="G9957" s="2">
        <v>10570</v>
      </c>
      <c r="H9957" t="s">
        <v>16</v>
      </c>
      <c r="I9957">
        <v>8.2000000000000003E-2</v>
      </c>
      <c r="J9957">
        <f t="shared" si="314"/>
        <v>866.74</v>
      </c>
      <c r="K9957">
        <v>0.17399999999999999</v>
      </c>
      <c r="L9957" s="1">
        <f t="shared" si="315"/>
        <v>1839.1799999999998</v>
      </c>
    </row>
    <row r="9958" spans="1:12" x14ac:dyDescent="0.25">
      <c r="A9958" t="s">
        <v>23715</v>
      </c>
      <c r="B9958" t="s">
        <v>23716</v>
      </c>
      <c r="C9958" t="s">
        <v>23717</v>
      </c>
      <c r="D9958">
        <v>875</v>
      </c>
      <c r="E9958" t="s">
        <v>2673</v>
      </c>
      <c r="F9958" t="s">
        <v>15</v>
      </c>
      <c r="G9958" s="2">
        <v>60320</v>
      </c>
      <c r="H9958" t="s">
        <v>16</v>
      </c>
      <c r="I9958">
        <v>3.0200000000000001E-3</v>
      </c>
      <c r="J9958">
        <f t="shared" si="314"/>
        <v>182.16640000000001</v>
      </c>
      <c r="K9958">
        <v>3.048E-2</v>
      </c>
      <c r="L9958" s="1">
        <f t="shared" si="315"/>
        <v>1838.5536</v>
      </c>
    </row>
    <row r="9959" spans="1:12" x14ac:dyDescent="0.25">
      <c r="A9959" t="s">
        <v>19552</v>
      </c>
      <c r="B9959" t="s">
        <v>19553</v>
      </c>
      <c r="C9959" t="s">
        <v>19554</v>
      </c>
      <c r="D9959">
        <v>875</v>
      </c>
      <c r="E9959" t="s">
        <v>2673</v>
      </c>
      <c r="F9959" t="s">
        <v>15</v>
      </c>
      <c r="G9959" s="2">
        <v>6190</v>
      </c>
      <c r="H9959" t="s">
        <v>16</v>
      </c>
      <c r="I9959">
        <v>0.20899999999999999</v>
      </c>
      <c r="J9959">
        <f t="shared" si="314"/>
        <v>1293.71</v>
      </c>
      <c r="K9959">
        <v>0.29699999999999999</v>
      </c>
      <c r="L9959" s="1">
        <f t="shared" si="315"/>
        <v>1838.4299999999998</v>
      </c>
    </row>
    <row r="9960" spans="1:12" x14ac:dyDescent="0.25">
      <c r="A9960" t="s">
        <v>12221</v>
      </c>
      <c r="B9960" t="s">
        <v>12222</v>
      </c>
      <c r="C9960" t="s">
        <v>12223</v>
      </c>
      <c r="D9960">
        <v>875</v>
      </c>
      <c r="E9960" t="s">
        <v>2673</v>
      </c>
      <c r="F9960" t="s">
        <v>15</v>
      </c>
      <c r="G9960">
        <v>53</v>
      </c>
      <c r="H9960" t="s">
        <v>16</v>
      </c>
      <c r="I9960">
        <v>5</v>
      </c>
      <c r="J9960">
        <f t="shared" si="314"/>
        <v>265</v>
      </c>
      <c r="K9960">
        <v>34.65</v>
      </c>
      <c r="L9960" s="1">
        <f t="shared" si="315"/>
        <v>1836.4499999999998</v>
      </c>
    </row>
    <row r="9961" spans="1:12" x14ac:dyDescent="0.25">
      <c r="A9961" t="s">
        <v>24500</v>
      </c>
      <c r="B9961" t="s">
        <v>24501</v>
      </c>
      <c r="C9961" t="s">
        <v>23366</v>
      </c>
      <c r="D9961">
        <v>875</v>
      </c>
      <c r="E9961" t="s">
        <v>2673</v>
      </c>
      <c r="F9961" t="s">
        <v>15</v>
      </c>
      <c r="G9961" s="2">
        <v>142000</v>
      </c>
      <c r="H9961" t="s">
        <v>16</v>
      </c>
      <c r="I9961">
        <v>1.92E-3</v>
      </c>
      <c r="J9961">
        <f t="shared" si="314"/>
        <v>272.64</v>
      </c>
      <c r="K9961">
        <v>1.2930000000000001E-2</v>
      </c>
      <c r="L9961" s="1">
        <f t="shared" si="315"/>
        <v>1836.0600000000002</v>
      </c>
    </row>
    <row r="9962" spans="1:12" x14ac:dyDescent="0.25">
      <c r="A9962" t="s">
        <v>21294</v>
      </c>
      <c r="B9962" t="s">
        <v>21295</v>
      </c>
      <c r="C9962" t="s">
        <v>21286</v>
      </c>
      <c r="D9962">
        <v>875</v>
      </c>
      <c r="E9962" t="s">
        <v>2673</v>
      </c>
      <c r="F9962" t="s">
        <v>15</v>
      </c>
      <c r="G9962" s="2">
        <v>48000</v>
      </c>
      <c r="H9962" t="s">
        <v>16</v>
      </c>
      <c r="I9962">
        <v>2E-3</v>
      </c>
      <c r="J9962">
        <f t="shared" si="314"/>
        <v>96</v>
      </c>
      <c r="K9962">
        <v>3.8199999999999998E-2</v>
      </c>
      <c r="L9962" s="1">
        <f t="shared" si="315"/>
        <v>1833.6</v>
      </c>
    </row>
    <row r="9963" spans="1:12" x14ac:dyDescent="0.25">
      <c r="A9963" t="s">
        <v>23584</v>
      </c>
      <c r="B9963" t="s">
        <v>23585</v>
      </c>
      <c r="D9963">
        <v>875</v>
      </c>
      <c r="E9963" t="s">
        <v>2673</v>
      </c>
      <c r="F9963" t="s">
        <v>15</v>
      </c>
      <c r="G9963" s="2">
        <v>26000</v>
      </c>
      <c r="H9963" t="s">
        <v>16</v>
      </c>
      <c r="I9963">
        <v>8.1700000000000002E-3</v>
      </c>
      <c r="J9963">
        <f t="shared" si="314"/>
        <v>212.42000000000002</v>
      </c>
      <c r="K9963">
        <v>7.0379999999999998E-2</v>
      </c>
      <c r="L9963" s="1">
        <f t="shared" si="315"/>
        <v>1829.8799999999999</v>
      </c>
    </row>
    <row r="9964" spans="1:12" x14ac:dyDescent="0.25">
      <c r="A9964" t="s">
        <v>17975</v>
      </c>
      <c r="B9964" t="s">
        <v>17976</v>
      </c>
      <c r="C9964" t="s">
        <v>17626</v>
      </c>
      <c r="D9964">
        <v>875</v>
      </c>
      <c r="E9964" t="s">
        <v>2673</v>
      </c>
      <c r="F9964" t="s">
        <v>15</v>
      </c>
      <c r="G9964" s="2">
        <v>4750</v>
      </c>
      <c r="H9964" t="s">
        <v>16</v>
      </c>
      <c r="I9964">
        <v>2.7E-2</v>
      </c>
      <c r="J9964">
        <f t="shared" si="314"/>
        <v>128.25</v>
      </c>
      <c r="K9964">
        <v>0.38519999999999999</v>
      </c>
      <c r="L9964" s="1">
        <f t="shared" si="315"/>
        <v>1829.7</v>
      </c>
    </row>
    <row r="9965" spans="1:12" x14ac:dyDescent="0.25">
      <c r="A9965" t="s">
        <v>22228</v>
      </c>
      <c r="B9965" t="s">
        <v>22229</v>
      </c>
      <c r="C9965" t="s">
        <v>22230</v>
      </c>
      <c r="D9965">
        <v>875</v>
      </c>
      <c r="E9965" t="s">
        <v>2673</v>
      </c>
      <c r="F9965" t="s">
        <v>15</v>
      </c>
      <c r="G9965" s="2">
        <v>8500</v>
      </c>
      <c r="H9965" t="s">
        <v>16</v>
      </c>
      <c r="I9965">
        <v>2.9340000000000001E-2</v>
      </c>
      <c r="J9965">
        <f t="shared" si="314"/>
        <v>249.39000000000001</v>
      </c>
      <c r="K9965">
        <v>0.215</v>
      </c>
      <c r="L9965" s="1">
        <f t="shared" si="315"/>
        <v>1827.5</v>
      </c>
    </row>
    <row r="9966" spans="1:12" x14ac:dyDescent="0.25">
      <c r="A9966" t="s">
        <v>24964</v>
      </c>
      <c r="B9966" t="s">
        <v>24965</v>
      </c>
      <c r="C9966" t="s">
        <v>24966</v>
      </c>
      <c r="D9966">
        <v>875</v>
      </c>
      <c r="E9966" t="s">
        <v>2673</v>
      </c>
      <c r="F9966" t="s">
        <v>15</v>
      </c>
      <c r="G9966" s="2">
        <v>6550</v>
      </c>
      <c r="H9966" t="s">
        <v>16</v>
      </c>
      <c r="I9966">
        <v>3.3599999999999998E-2</v>
      </c>
      <c r="J9966">
        <f t="shared" si="314"/>
        <v>220.07999999999998</v>
      </c>
      <c r="K9966">
        <v>0.27900000000000003</v>
      </c>
      <c r="L9966" s="1">
        <f t="shared" si="315"/>
        <v>1827.4500000000003</v>
      </c>
    </row>
    <row r="9967" spans="1:12" x14ac:dyDescent="0.25">
      <c r="A9967" t="s">
        <v>24239</v>
      </c>
      <c r="B9967" t="s">
        <v>24240</v>
      </c>
      <c r="C9967" t="s">
        <v>24241</v>
      </c>
      <c r="D9967">
        <v>875</v>
      </c>
      <c r="E9967" t="s">
        <v>2673</v>
      </c>
      <c r="F9967" t="s">
        <v>15</v>
      </c>
      <c r="G9967" s="2">
        <v>31000</v>
      </c>
      <c r="H9967" t="s">
        <v>16</v>
      </c>
      <c r="I9967">
        <v>1.06E-2</v>
      </c>
      <c r="J9967">
        <f t="shared" si="314"/>
        <v>328.6</v>
      </c>
      <c r="K9967">
        <v>5.883E-2</v>
      </c>
      <c r="L9967" s="1">
        <f t="shared" si="315"/>
        <v>1823.73</v>
      </c>
    </row>
    <row r="9968" spans="1:12" x14ac:dyDescent="0.25">
      <c r="A9968" t="s">
        <v>23013</v>
      </c>
      <c r="B9968" t="s">
        <v>23014</v>
      </c>
      <c r="C9968" t="s">
        <v>23012</v>
      </c>
      <c r="D9968">
        <v>875</v>
      </c>
      <c r="E9968" t="s">
        <v>2673</v>
      </c>
      <c r="F9968" t="s">
        <v>15</v>
      </c>
      <c r="G9968" s="2">
        <v>19850</v>
      </c>
      <c r="H9968" t="s">
        <v>16</v>
      </c>
      <c r="I9968">
        <v>8.4899999999999993E-3</v>
      </c>
      <c r="J9968">
        <f t="shared" si="314"/>
        <v>168.5265</v>
      </c>
      <c r="K9968">
        <v>9.1700000000000004E-2</v>
      </c>
      <c r="L9968" s="1">
        <f t="shared" si="315"/>
        <v>1820.2450000000001</v>
      </c>
    </row>
    <row r="9969" spans="1:12" x14ac:dyDescent="0.25">
      <c r="A9969" t="s">
        <v>20533</v>
      </c>
      <c r="B9969" t="s">
        <v>20534</v>
      </c>
      <c r="C9969" t="s">
        <v>16106</v>
      </c>
      <c r="D9969">
        <v>875</v>
      </c>
      <c r="E9969" t="s">
        <v>2673</v>
      </c>
      <c r="F9969" t="s">
        <v>15</v>
      </c>
      <c r="G9969" s="2">
        <v>31300</v>
      </c>
      <c r="H9969" t="s">
        <v>16</v>
      </c>
      <c r="I9969">
        <v>2.5000000000000001E-3</v>
      </c>
      <c r="J9969">
        <f t="shared" si="314"/>
        <v>78.25</v>
      </c>
      <c r="K9969">
        <v>5.8130000000000001E-2</v>
      </c>
      <c r="L9969" s="1">
        <f t="shared" si="315"/>
        <v>1819.4690000000001</v>
      </c>
    </row>
    <row r="9970" spans="1:12" x14ac:dyDescent="0.25">
      <c r="A9970" t="s">
        <v>24258</v>
      </c>
      <c r="B9970" t="s">
        <v>24259</v>
      </c>
      <c r="C9970" t="s">
        <v>24241</v>
      </c>
      <c r="D9970">
        <v>875</v>
      </c>
      <c r="E9970" t="s">
        <v>2673</v>
      </c>
      <c r="F9970" t="s">
        <v>15</v>
      </c>
      <c r="G9970" s="2">
        <v>30850</v>
      </c>
      <c r="H9970" t="s">
        <v>16</v>
      </c>
      <c r="I9970">
        <v>1.06E-2</v>
      </c>
      <c r="J9970">
        <f t="shared" si="314"/>
        <v>327.01</v>
      </c>
      <c r="K9970">
        <v>5.883E-2</v>
      </c>
      <c r="L9970" s="1">
        <f t="shared" si="315"/>
        <v>1814.9055000000001</v>
      </c>
    </row>
    <row r="9971" spans="1:12" x14ac:dyDescent="0.25">
      <c r="A9971" t="s">
        <v>24013</v>
      </c>
      <c r="B9971" t="s">
        <v>24014</v>
      </c>
      <c r="C9971" t="s">
        <v>24015</v>
      </c>
      <c r="D9971">
        <v>875</v>
      </c>
      <c r="E9971" t="s">
        <v>2673</v>
      </c>
      <c r="F9971" t="s">
        <v>15</v>
      </c>
      <c r="G9971" s="2">
        <v>10160</v>
      </c>
      <c r="H9971" t="s">
        <v>16</v>
      </c>
      <c r="I9971">
        <v>4.9199999999999999E-3</v>
      </c>
      <c r="J9971">
        <f t="shared" si="314"/>
        <v>49.987200000000001</v>
      </c>
      <c r="K9971">
        <v>0.17860999999999999</v>
      </c>
      <c r="L9971" s="1">
        <f t="shared" si="315"/>
        <v>1814.6776</v>
      </c>
    </row>
    <row r="9972" spans="1:12" x14ac:dyDescent="0.25">
      <c r="A9972" t="s">
        <v>19315</v>
      </c>
      <c r="B9972" t="s">
        <v>19316</v>
      </c>
      <c r="C9972" t="s">
        <v>19317</v>
      </c>
      <c r="D9972">
        <v>875</v>
      </c>
      <c r="E9972" t="s">
        <v>2673</v>
      </c>
      <c r="F9972" t="s">
        <v>15</v>
      </c>
      <c r="G9972" s="2">
        <v>8412</v>
      </c>
      <c r="H9972" t="s">
        <v>16</v>
      </c>
      <c r="I9972">
        <v>0.03</v>
      </c>
      <c r="J9972">
        <f t="shared" si="314"/>
        <v>252.35999999999999</v>
      </c>
      <c r="K9972">
        <v>0.215</v>
      </c>
      <c r="L9972" s="1">
        <f t="shared" si="315"/>
        <v>1808.58</v>
      </c>
    </row>
    <row r="9973" spans="1:12" x14ac:dyDescent="0.25">
      <c r="A9973" t="s">
        <v>23389</v>
      </c>
      <c r="B9973" t="s">
        <v>23390</v>
      </c>
      <c r="C9973" t="s">
        <v>23391</v>
      </c>
      <c r="D9973">
        <v>875</v>
      </c>
      <c r="E9973" t="s">
        <v>2673</v>
      </c>
      <c r="F9973" t="s">
        <v>15</v>
      </c>
      <c r="G9973" s="2">
        <v>10385</v>
      </c>
      <c r="H9973" t="s">
        <v>16</v>
      </c>
      <c r="I9973">
        <v>1E-3</v>
      </c>
      <c r="J9973">
        <f t="shared" si="314"/>
        <v>10.385</v>
      </c>
      <c r="K9973">
        <v>0.17399999999999999</v>
      </c>
      <c r="L9973" s="1">
        <f t="shared" si="315"/>
        <v>1806.9899999999998</v>
      </c>
    </row>
    <row r="9974" spans="1:12" x14ac:dyDescent="0.25">
      <c r="A9974" t="s">
        <v>23247</v>
      </c>
      <c r="B9974" t="s">
        <v>23248</v>
      </c>
      <c r="C9974" t="s">
        <v>23249</v>
      </c>
      <c r="D9974">
        <v>875</v>
      </c>
      <c r="E9974" t="s">
        <v>2673</v>
      </c>
      <c r="F9974" t="s">
        <v>15</v>
      </c>
      <c r="G9974" s="2">
        <v>17000</v>
      </c>
      <c r="H9974" t="s">
        <v>16</v>
      </c>
      <c r="I9974">
        <v>0</v>
      </c>
      <c r="J9974">
        <f t="shared" si="314"/>
        <v>0</v>
      </c>
      <c r="K9974">
        <v>0.106</v>
      </c>
      <c r="L9974" s="1">
        <f t="shared" si="315"/>
        <v>1802</v>
      </c>
    </row>
    <row r="9975" spans="1:12" x14ac:dyDescent="0.25">
      <c r="A9975" t="s">
        <v>22059</v>
      </c>
      <c r="B9975" t="s">
        <v>22060</v>
      </c>
      <c r="C9975" t="s">
        <v>22061</v>
      </c>
      <c r="D9975">
        <v>875</v>
      </c>
      <c r="E9975" t="s">
        <v>2673</v>
      </c>
      <c r="F9975" t="s">
        <v>15</v>
      </c>
      <c r="G9975" s="2">
        <v>9900</v>
      </c>
      <c r="H9975" t="s">
        <v>16</v>
      </c>
      <c r="I9975">
        <v>0.126</v>
      </c>
      <c r="J9975">
        <f t="shared" si="314"/>
        <v>1247.4000000000001</v>
      </c>
      <c r="K9975">
        <v>0.182</v>
      </c>
      <c r="L9975" s="1">
        <f t="shared" si="315"/>
        <v>1801.8</v>
      </c>
    </row>
    <row r="9976" spans="1:12" x14ac:dyDescent="0.25">
      <c r="A9976" t="s">
        <v>23145</v>
      </c>
      <c r="B9976" t="s">
        <v>23146</v>
      </c>
      <c r="C9976" t="s">
        <v>23130</v>
      </c>
      <c r="D9976">
        <v>875</v>
      </c>
      <c r="E9976" t="s">
        <v>2673</v>
      </c>
      <c r="F9976" t="s">
        <v>15</v>
      </c>
      <c r="G9976" s="2">
        <v>40900</v>
      </c>
      <c r="H9976" t="s">
        <v>16</v>
      </c>
      <c r="I9976">
        <v>5.4000000000000003E-3</v>
      </c>
      <c r="J9976">
        <f t="shared" si="314"/>
        <v>220.86</v>
      </c>
      <c r="K9976">
        <v>4.3999999999999997E-2</v>
      </c>
      <c r="L9976" s="1">
        <f t="shared" si="315"/>
        <v>1799.6</v>
      </c>
    </row>
    <row r="9977" spans="1:12" x14ac:dyDescent="0.25">
      <c r="A9977" t="s">
        <v>23947</v>
      </c>
      <c r="B9977" t="s">
        <v>23948</v>
      </c>
      <c r="C9977" t="s">
        <v>23949</v>
      </c>
      <c r="D9977">
        <v>875</v>
      </c>
      <c r="E9977" t="s">
        <v>2673</v>
      </c>
      <c r="F9977" t="s">
        <v>15</v>
      </c>
      <c r="G9977" s="2">
        <v>4550</v>
      </c>
      <c r="H9977" t="s">
        <v>16</v>
      </c>
      <c r="I9977">
        <v>0.17899999999999999</v>
      </c>
      <c r="J9977">
        <f t="shared" si="314"/>
        <v>814.44999999999993</v>
      </c>
      <c r="K9977">
        <v>0.39500000000000002</v>
      </c>
      <c r="L9977" s="1">
        <f t="shared" si="315"/>
        <v>1797.25</v>
      </c>
    </row>
    <row r="9978" spans="1:12" x14ac:dyDescent="0.25">
      <c r="A9978" t="s">
        <v>19124</v>
      </c>
      <c r="B9978" t="s">
        <v>19125</v>
      </c>
      <c r="C9978" t="s">
        <v>19121</v>
      </c>
      <c r="D9978">
        <v>875</v>
      </c>
      <c r="E9978" t="s">
        <v>2673</v>
      </c>
      <c r="F9978" t="s">
        <v>15</v>
      </c>
      <c r="G9978" s="2">
        <v>16200</v>
      </c>
      <c r="H9978" t="s">
        <v>16</v>
      </c>
      <c r="I9978">
        <v>1.2E-2</v>
      </c>
      <c r="J9978">
        <f t="shared" si="314"/>
        <v>194.4</v>
      </c>
      <c r="K9978">
        <v>0.11094</v>
      </c>
      <c r="L9978" s="1">
        <f t="shared" si="315"/>
        <v>1797.2279999999998</v>
      </c>
    </row>
    <row r="9979" spans="1:12" x14ac:dyDescent="0.25">
      <c r="A9979" t="s">
        <v>17149</v>
      </c>
      <c r="B9979" t="s">
        <v>17150</v>
      </c>
      <c r="C9979" t="s">
        <v>16019</v>
      </c>
      <c r="D9979">
        <v>875</v>
      </c>
      <c r="E9979" t="s">
        <v>2673</v>
      </c>
      <c r="F9979" t="s">
        <v>15</v>
      </c>
      <c r="G9979" s="2">
        <v>5950</v>
      </c>
      <c r="H9979" t="s">
        <v>16</v>
      </c>
      <c r="I9979">
        <v>5.4000000000000003E-3</v>
      </c>
      <c r="J9979">
        <f t="shared" si="314"/>
        <v>32.130000000000003</v>
      </c>
      <c r="K9979">
        <v>0.30199999999999999</v>
      </c>
      <c r="L9979" s="1">
        <f t="shared" si="315"/>
        <v>1796.8999999999999</v>
      </c>
    </row>
    <row r="9980" spans="1:12" x14ac:dyDescent="0.25">
      <c r="A9980" t="s">
        <v>20807</v>
      </c>
      <c r="B9980" t="s">
        <v>20808</v>
      </c>
      <c r="C9980" t="s">
        <v>16508</v>
      </c>
      <c r="D9980">
        <v>875</v>
      </c>
      <c r="E9980" t="s">
        <v>2673</v>
      </c>
      <c r="F9980" t="s">
        <v>15</v>
      </c>
      <c r="G9980" s="2">
        <v>10100</v>
      </c>
      <c r="H9980" t="s">
        <v>16</v>
      </c>
      <c r="I9980">
        <v>2.1399999999999999E-2</v>
      </c>
      <c r="J9980">
        <f t="shared" si="314"/>
        <v>216.14</v>
      </c>
      <c r="K9980">
        <v>0.17788000000000001</v>
      </c>
      <c r="L9980" s="1">
        <f t="shared" si="315"/>
        <v>1796.5880000000002</v>
      </c>
    </row>
    <row r="9981" spans="1:12" x14ac:dyDescent="0.25">
      <c r="A9981" t="s">
        <v>22808</v>
      </c>
      <c r="B9981" t="s">
        <v>22809</v>
      </c>
      <c r="C9981" t="s">
        <v>21826</v>
      </c>
      <c r="D9981">
        <v>875</v>
      </c>
      <c r="E9981" t="s">
        <v>2673</v>
      </c>
      <c r="F9981" t="s">
        <v>15</v>
      </c>
      <c r="G9981" s="2">
        <v>7100</v>
      </c>
      <c r="H9981" t="s">
        <v>16</v>
      </c>
      <c r="I9981">
        <v>3.8800000000000001E-2</v>
      </c>
      <c r="J9981">
        <f t="shared" si="314"/>
        <v>275.48</v>
      </c>
      <c r="K9981">
        <v>0.253</v>
      </c>
      <c r="L9981" s="1">
        <f t="shared" si="315"/>
        <v>1796.3</v>
      </c>
    </row>
    <row r="9982" spans="1:12" x14ac:dyDescent="0.25">
      <c r="A9982" t="s">
        <v>24232</v>
      </c>
      <c r="B9982" t="s">
        <v>24233</v>
      </c>
      <c r="C9982" t="s">
        <v>24234</v>
      </c>
      <c r="D9982">
        <v>875</v>
      </c>
      <c r="E9982" t="s">
        <v>2673</v>
      </c>
      <c r="F9982" t="s">
        <v>15</v>
      </c>
      <c r="G9982" s="2">
        <v>64450</v>
      </c>
      <c r="H9982" t="s">
        <v>16</v>
      </c>
      <c r="I9982">
        <v>2.8600000000000001E-3</v>
      </c>
      <c r="J9982">
        <f t="shared" si="314"/>
        <v>184.327</v>
      </c>
      <c r="K9982">
        <v>2.784E-2</v>
      </c>
      <c r="L9982" s="1">
        <f t="shared" si="315"/>
        <v>1794.288</v>
      </c>
    </row>
    <row r="9983" spans="1:12" x14ac:dyDescent="0.25">
      <c r="A9983" t="s">
        <v>18662</v>
      </c>
      <c r="B9983" t="s">
        <v>18663</v>
      </c>
      <c r="C9983" t="s">
        <v>18664</v>
      </c>
      <c r="D9983">
        <v>875</v>
      </c>
      <c r="E9983" t="s">
        <v>2673</v>
      </c>
      <c r="F9983" t="s">
        <v>15</v>
      </c>
      <c r="G9983" s="2">
        <v>2500</v>
      </c>
      <c r="H9983" t="s">
        <v>16</v>
      </c>
      <c r="I9983">
        <v>0.1225</v>
      </c>
      <c r="J9983">
        <f t="shared" si="314"/>
        <v>306.25</v>
      </c>
      <c r="K9983">
        <v>0.71665999999999996</v>
      </c>
      <c r="L9983" s="1">
        <f t="shared" si="315"/>
        <v>1791.6499999999999</v>
      </c>
    </row>
    <row r="9984" spans="1:12" x14ac:dyDescent="0.25">
      <c r="A9984" t="s">
        <v>19401</v>
      </c>
      <c r="B9984" t="s">
        <v>19402</v>
      </c>
      <c r="C9984" t="s">
        <v>19403</v>
      </c>
      <c r="D9984">
        <v>875</v>
      </c>
      <c r="E9984" t="s">
        <v>2673</v>
      </c>
      <c r="F9984" t="s">
        <v>15</v>
      </c>
      <c r="G9984" s="2">
        <v>3852</v>
      </c>
      <c r="H9984" t="s">
        <v>16</v>
      </c>
      <c r="I9984">
        <v>0.371</v>
      </c>
      <c r="J9984">
        <f t="shared" si="314"/>
        <v>1429.0920000000001</v>
      </c>
      <c r="K9984">
        <v>0.46500000000000002</v>
      </c>
      <c r="L9984" s="1">
        <f t="shared" si="315"/>
        <v>1791.18</v>
      </c>
    </row>
    <row r="9985" spans="1:12" x14ac:dyDescent="0.25">
      <c r="A9985" t="s">
        <v>20466</v>
      </c>
      <c r="B9985" t="s">
        <v>20467</v>
      </c>
      <c r="C9985" t="s">
        <v>20465</v>
      </c>
      <c r="D9985">
        <v>875</v>
      </c>
      <c r="E9985" t="s">
        <v>2673</v>
      </c>
      <c r="F9985" t="s">
        <v>15</v>
      </c>
      <c r="G9985" s="2">
        <v>1550</v>
      </c>
      <c r="H9985" t="s">
        <v>16</v>
      </c>
      <c r="I9985">
        <v>0.23899999999999999</v>
      </c>
      <c r="J9985">
        <f t="shared" si="314"/>
        <v>370.45</v>
      </c>
      <c r="K9985">
        <v>1.155</v>
      </c>
      <c r="L9985" s="1">
        <f t="shared" si="315"/>
        <v>1790.25</v>
      </c>
    </row>
    <row r="9986" spans="1:12" x14ac:dyDescent="0.25">
      <c r="A9986" t="s">
        <v>12741</v>
      </c>
      <c r="B9986" t="s">
        <v>12742</v>
      </c>
      <c r="C9986" t="s">
        <v>12743</v>
      </c>
      <c r="D9986">
        <v>854</v>
      </c>
      <c r="E9986" t="s">
        <v>2673</v>
      </c>
      <c r="F9986" t="s">
        <v>15</v>
      </c>
      <c r="G9986">
        <v>688</v>
      </c>
      <c r="H9986" t="s">
        <v>16</v>
      </c>
      <c r="I9986">
        <v>1.5629999999999999</v>
      </c>
      <c r="J9986">
        <f t="shared" si="314"/>
        <v>1075.3440000000001</v>
      </c>
      <c r="K9986">
        <v>2.6</v>
      </c>
      <c r="L9986" s="1">
        <f t="shared" si="315"/>
        <v>1788.8</v>
      </c>
    </row>
    <row r="9987" spans="1:12" x14ac:dyDescent="0.25">
      <c r="A9987" t="s">
        <v>12240</v>
      </c>
      <c r="B9987" t="s">
        <v>12241</v>
      </c>
      <c r="C9987" t="s">
        <v>12242</v>
      </c>
      <c r="D9987">
        <v>875</v>
      </c>
      <c r="E9987" t="s">
        <v>2673</v>
      </c>
      <c r="F9987" t="s">
        <v>15</v>
      </c>
      <c r="G9987">
        <v>9</v>
      </c>
      <c r="H9987" t="s">
        <v>16</v>
      </c>
      <c r="I9987">
        <v>14.2</v>
      </c>
      <c r="J9987">
        <f t="shared" si="314"/>
        <v>127.8</v>
      </c>
      <c r="K9987">
        <v>198.5</v>
      </c>
      <c r="L9987" s="1">
        <f t="shared" si="315"/>
        <v>1786.5</v>
      </c>
    </row>
    <row r="9988" spans="1:12" x14ac:dyDescent="0.25">
      <c r="A9988" t="s">
        <v>24020</v>
      </c>
      <c r="B9988" t="s">
        <v>24021</v>
      </c>
      <c r="C9988" t="s">
        <v>24015</v>
      </c>
      <c r="D9988">
        <v>875</v>
      </c>
      <c r="E9988" t="s">
        <v>2673</v>
      </c>
      <c r="F9988" t="s">
        <v>15</v>
      </c>
      <c r="G9988" s="2">
        <v>10000</v>
      </c>
      <c r="H9988" t="s">
        <v>16</v>
      </c>
      <c r="I9988">
        <v>4.9199999999999999E-3</v>
      </c>
      <c r="J9988">
        <f t="shared" si="314"/>
        <v>49.199999999999996</v>
      </c>
      <c r="K9988">
        <v>0.17860999999999999</v>
      </c>
      <c r="L9988" s="1">
        <f t="shared" si="315"/>
        <v>1786.1</v>
      </c>
    </row>
    <row r="9989" spans="1:12" x14ac:dyDescent="0.25">
      <c r="A9989" t="s">
        <v>20231</v>
      </c>
      <c r="B9989" t="s">
        <v>20232</v>
      </c>
      <c r="C9989" t="s">
        <v>20233</v>
      </c>
      <c r="D9989">
        <v>875</v>
      </c>
      <c r="E9989" t="s">
        <v>2673</v>
      </c>
      <c r="F9989" t="s">
        <v>15</v>
      </c>
      <c r="G9989" s="2">
        <v>1615</v>
      </c>
      <c r="H9989" t="s">
        <v>16</v>
      </c>
      <c r="I9989">
        <v>0.16800000000000001</v>
      </c>
      <c r="J9989">
        <f t="shared" si="314"/>
        <v>271.32</v>
      </c>
      <c r="K9989">
        <v>1.105</v>
      </c>
      <c r="L9989" s="1">
        <f t="shared" si="315"/>
        <v>1784.575</v>
      </c>
    </row>
    <row r="9990" spans="1:12" x14ac:dyDescent="0.25">
      <c r="A9990" t="s">
        <v>20791</v>
      </c>
      <c r="B9990" t="s">
        <v>20792</v>
      </c>
      <c r="C9990" t="s">
        <v>16106</v>
      </c>
      <c r="D9990">
        <v>875</v>
      </c>
      <c r="E9990" t="s">
        <v>2673</v>
      </c>
      <c r="F9990" t="s">
        <v>15</v>
      </c>
      <c r="G9990" s="2">
        <v>59010</v>
      </c>
      <c r="H9990" t="s">
        <v>16</v>
      </c>
      <c r="I9990">
        <v>2.5000000000000001E-3</v>
      </c>
      <c r="J9990">
        <f t="shared" si="314"/>
        <v>147.52500000000001</v>
      </c>
      <c r="K9990">
        <v>3.0190000000000002E-2</v>
      </c>
      <c r="L9990" s="1">
        <f t="shared" si="315"/>
        <v>1781.5119000000002</v>
      </c>
    </row>
    <row r="9991" spans="1:12" x14ac:dyDescent="0.25">
      <c r="A9991" t="s">
        <v>17562</v>
      </c>
      <c r="B9991" t="s">
        <v>17563</v>
      </c>
      <c r="C9991" t="s">
        <v>16106</v>
      </c>
      <c r="D9991">
        <v>875</v>
      </c>
      <c r="E9991" t="s">
        <v>2673</v>
      </c>
      <c r="F9991" t="s">
        <v>15</v>
      </c>
      <c r="G9991" s="2">
        <v>66542</v>
      </c>
      <c r="H9991" t="s">
        <v>16</v>
      </c>
      <c r="I9991">
        <v>2.8400000000000001E-3</v>
      </c>
      <c r="J9991">
        <f t="shared" si="314"/>
        <v>188.97928000000002</v>
      </c>
      <c r="K9991">
        <v>2.6759999999999999E-2</v>
      </c>
      <c r="L9991" s="1">
        <f t="shared" si="315"/>
        <v>1780.66392</v>
      </c>
    </row>
    <row r="9992" spans="1:12" x14ac:dyDescent="0.25">
      <c r="A9992" t="s">
        <v>16281</v>
      </c>
      <c r="B9992" t="s">
        <v>16282</v>
      </c>
      <c r="C9992" t="s">
        <v>16248</v>
      </c>
      <c r="D9992">
        <v>875</v>
      </c>
      <c r="E9992" t="s">
        <v>2673</v>
      </c>
      <c r="F9992" t="s">
        <v>15</v>
      </c>
      <c r="G9992" s="2">
        <v>4620</v>
      </c>
      <c r="H9992" t="s">
        <v>16</v>
      </c>
      <c r="I9992">
        <v>4.1000000000000002E-2</v>
      </c>
      <c r="J9992">
        <f t="shared" si="314"/>
        <v>189.42000000000002</v>
      </c>
      <c r="K9992">
        <v>0.38500000000000001</v>
      </c>
      <c r="L9992" s="1">
        <f t="shared" si="315"/>
        <v>1778.7</v>
      </c>
    </row>
    <row r="9993" spans="1:12" x14ac:dyDescent="0.25">
      <c r="A9993" t="s">
        <v>22500</v>
      </c>
      <c r="B9993" t="s">
        <v>22501</v>
      </c>
      <c r="C9993" t="s">
        <v>22499</v>
      </c>
      <c r="D9993">
        <v>875</v>
      </c>
      <c r="E9993" t="s">
        <v>2673</v>
      </c>
      <c r="F9993" t="s">
        <v>15</v>
      </c>
      <c r="G9993" s="2">
        <v>15000</v>
      </c>
      <c r="H9993" t="s">
        <v>16</v>
      </c>
      <c r="I9993">
        <v>2.1100000000000001E-2</v>
      </c>
      <c r="J9993">
        <f t="shared" si="314"/>
        <v>316.5</v>
      </c>
      <c r="K9993">
        <v>0.11849999999999999</v>
      </c>
      <c r="L9993" s="1">
        <f t="shared" si="315"/>
        <v>1777.5</v>
      </c>
    </row>
    <row r="9994" spans="1:12" x14ac:dyDescent="0.25">
      <c r="A9994" t="s">
        <v>17055</v>
      </c>
      <c r="B9994" t="s">
        <v>17056</v>
      </c>
      <c r="C9994" t="s">
        <v>16106</v>
      </c>
      <c r="D9994">
        <v>875</v>
      </c>
      <c r="E9994" t="s">
        <v>2673</v>
      </c>
      <c r="F9994" t="s">
        <v>15</v>
      </c>
      <c r="G9994" s="2">
        <v>81500</v>
      </c>
      <c r="H9994" t="s">
        <v>16</v>
      </c>
      <c r="I9994">
        <v>2.9199999999999999E-3</v>
      </c>
      <c r="J9994">
        <f t="shared" si="314"/>
        <v>237.98</v>
      </c>
      <c r="K9994">
        <v>2.18E-2</v>
      </c>
      <c r="L9994" s="1">
        <f t="shared" si="315"/>
        <v>1776.7</v>
      </c>
    </row>
    <row r="9995" spans="1:12" x14ac:dyDescent="0.25">
      <c r="A9995" t="s">
        <v>17255</v>
      </c>
      <c r="B9995" t="s">
        <v>17256</v>
      </c>
      <c r="C9995" t="s">
        <v>16912</v>
      </c>
      <c r="D9995">
        <v>875</v>
      </c>
      <c r="E9995" t="s">
        <v>2673</v>
      </c>
      <c r="F9995" t="s">
        <v>15</v>
      </c>
      <c r="G9995" s="2">
        <v>11785</v>
      </c>
      <c r="H9995" t="s">
        <v>16</v>
      </c>
      <c r="I9995">
        <v>1.9480000000000001E-2</v>
      </c>
      <c r="J9995">
        <f t="shared" si="314"/>
        <v>229.5718</v>
      </c>
      <c r="K9995">
        <v>0.15039</v>
      </c>
      <c r="L9995" s="1">
        <f t="shared" si="315"/>
        <v>1772.3461499999999</v>
      </c>
    </row>
    <row r="9996" spans="1:12" x14ac:dyDescent="0.25">
      <c r="A9996" t="s">
        <v>20122</v>
      </c>
      <c r="B9996" t="s">
        <v>20123</v>
      </c>
      <c r="C9996" t="s">
        <v>16248</v>
      </c>
      <c r="D9996">
        <v>875</v>
      </c>
      <c r="E9996" t="s">
        <v>2673</v>
      </c>
      <c r="F9996" t="s">
        <v>15</v>
      </c>
      <c r="G9996" s="2">
        <v>4260</v>
      </c>
      <c r="H9996" t="s">
        <v>16</v>
      </c>
      <c r="I9996">
        <v>2.5000000000000001E-2</v>
      </c>
      <c r="J9996">
        <f t="shared" si="314"/>
        <v>106.5</v>
      </c>
      <c r="K9996">
        <v>0.4158</v>
      </c>
      <c r="L9996" s="1">
        <f t="shared" si="315"/>
        <v>1771.308</v>
      </c>
    </row>
    <row r="9997" spans="1:12" x14ac:dyDescent="0.25">
      <c r="A9997" t="s">
        <v>23760</v>
      </c>
      <c r="B9997" t="s">
        <v>23761</v>
      </c>
      <c r="C9997" t="s">
        <v>23466</v>
      </c>
      <c r="D9997">
        <v>875</v>
      </c>
      <c r="E9997" t="s">
        <v>2673</v>
      </c>
      <c r="F9997" t="s">
        <v>15</v>
      </c>
      <c r="G9997" s="2">
        <v>3690</v>
      </c>
      <c r="H9997" t="s">
        <v>16</v>
      </c>
      <c r="I9997">
        <v>8.5999999999999993E-2</v>
      </c>
      <c r="J9997">
        <f t="shared" si="314"/>
        <v>317.33999999999997</v>
      </c>
      <c r="K9997">
        <v>0.48</v>
      </c>
      <c r="L9997" s="1">
        <f t="shared" si="315"/>
        <v>1771.2</v>
      </c>
    </row>
    <row r="9998" spans="1:12" x14ac:dyDescent="0.25">
      <c r="A9998" t="s">
        <v>22804</v>
      </c>
      <c r="B9998" t="s">
        <v>22805</v>
      </c>
      <c r="C9998" t="s">
        <v>21826</v>
      </c>
      <c r="D9998">
        <v>875</v>
      </c>
      <c r="E9998" t="s">
        <v>2673</v>
      </c>
      <c r="F9998" t="s">
        <v>15</v>
      </c>
      <c r="G9998" s="2">
        <v>7000</v>
      </c>
      <c r="H9998" t="s">
        <v>16</v>
      </c>
      <c r="I9998">
        <v>3.8800000000000001E-2</v>
      </c>
      <c r="J9998">
        <f t="shared" si="314"/>
        <v>271.60000000000002</v>
      </c>
      <c r="K9998">
        <v>0.253</v>
      </c>
      <c r="L9998" s="1">
        <f t="shared" si="315"/>
        <v>1771</v>
      </c>
    </row>
    <row r="9999" spans="1:12" x14ac:dyDescent="0.25">
      <c r="A9999" t="s">
        <v>23575</v>
      </c>
      <c r="B9999" t="s">
        <v>23576</v>
      </c>
      <c r="C9999" t="s">
        <v>23577</v>
      </c>
      <c r="D9999">
        <v>875</v>
      </c>
      <c r="E9999" t="s">
        <v>2673</v>
      </c>
      <c r="F9999" t="s">
        <v>15</v>
      </c>
      <c r="G9999" s="2">
        <v>71499</v>
      </c>
      <c r="H9999" t="s">
        <v>16</v>
      </c>
      <c r="I9999">
        <v>4.1999999999999997E-3</v>
      </c>
      <c r="J9999">
        <f t="shared" si="314"/>
        <v>300.29579999999999</v>
      </c>
      <c r="K9999">
        <v>2.4750000000000001E-2</v>
      </c>
      <c r="L9999" s="1">
        <f t="shared" si="315"/>
        <v>1769.6002500000002</v>
      </c>
    </row>
    <row r="10000" spans="1:12" x14ac:dyDescent="0.25">
      <c r="A10000" t="s">
        <v>20427</v>
      </c>
      <c r="B10000" t="s">
        <v>20428</v>
      </c>
      <c r="C10000" t="s">
        <v>20418</v>
      </c>
      <c r="D10000">
        <v>875</v>
      </c>
      <c r="E10000" t="s">
        <v>2673</v>
      </c>
      <c r="F10000" t="s">
        <v>15</v>
      </c>
      <c r="G10000" s="2">
        <v>2877</v>
      </c>
      <c r="H10000" t="s">
        <v>16</v>
      </c>
      <c r="I10000">
        <v>4.7300000000000002E-2</v>
      </c>
      <c r="J10000">
        <f t="shared" si="314"/>
        <v>136.0821</v>
      </c>
      <c r="K10000">
        <v>0.61412999999999995</v>
      </c>
      <c r="L10000" s="1">
        <f t="shared" si="315"/>
        <v>1766.8520099999998</v>
      </c>
    </row>
    <row r="10001" spans="1:12" x14ac:dyDescent="0.25">
      <c r="A10001" t="s">
        <v>18249</v>
      </c>
      <c r="B10001" t="s">
        <v>18250</v>
      </c>
      <c r="C10001" t="s">
        <v>18251</v>
      </c>
      <c r="D10001">
        <v>875</v>
      </c>
      <c r="E10001" t="s">
        <v>2673</v>
      </c>
      <c r="F10001" t="s">
        <v>15</v>
      </c>
      <c r="G10001" s="2">
        <v>5118</v>
      </c>
      <c r="H10001" t="s">
        <v>16</v>
      </c>
      <c r="I10001">
        <v>5.3999999999999999E-2</v>
      </c>
      <c r="J10001">
        <f t="shared" si="314"/>
        <v>276.37200000000001</v>
      </c>
      <c r="K10001">
        <v>0.34499999999999997</v>
      </c>
      <c r="L10001" s="1">
        <f t="shared" si="315"/>
        <v>1765.7099999999998</v>
      </c>
    </row>
    <row r="10002" spans="1:12" x14ac:dyDescent="0.25">
      <c r="A10002" t="s">
        <v>22370</v>
      </c>
      <c r="B10002" t="s">
        <v>22371</v>
      </c>
      <c r="C10002" t="s">
        <v>22045</v>
      </c>
      <c r="D10002">
        <v>875</v>
      </c>
      <c r="E10002" t="s">
        <v>2673</v>
      </c>
      <c r="F10002" t="s">
        <v>15</v>
      </c>
      <c r="G10002" s="2">
        <v>7350</v>
      </c>
      <c r="H10002" t="s">
        <v>16</v>
      </c>
      <c r="I10002">
        <v>0.13900000000000001</v>
      </c>
      <c r="J10002">
        <f t="shared" si="314"/>
        <v>1021.6500000000001</v>
      </c>
      <c r="K10002">
        <v>0.24</v>
      </c>
      <c r="L10002" s="1">
        <f t="shared" si="315"/>
        <v>1764</v>
      </c>
    </row>
    <row r="10003" spans="1:12" x14ac:dyDescent="0.25">
      <c r="A10003" t="s">
        <v>17842</v>
      </c>
      <c r="B10003" t="s">
        <v>17843</v>
      </c>
      <c r="C10003" t="s">
        <v>17844</v>
      </c>
      <c r="D10003">
        <v>875</v>
      </c>
      <c r="E10003" t="s">
        <v>2673</v>
      </c>
      <c r="F10003" t="s">
        <v>15</v>
      </c>
      <c r="G10003" s="2">
        <v>6575</v>
      </c>
      <c r="H10003" t="s">
        <v>16</v>
      </c>
      <c r="I10003">
        <v>1E-3</v>
      </c>
      <c r="J10003">
        <f t="shared" si="314"/>
        <v>6.5750000000000002</v>
      </c>
      <c r="K10003">
        <v>0.26800000000000002</v>
      </c>
      <c r="L10003" s="1">
        <f t="shared" si="315"/>
        <v>1762.1000000000001</v>
      </c>
    </row>
    <row r="10004" spans="1:12" x14ac:dyDescent="0.25">
      <c r="A10004" t="s">
        <v>17511</v>
      </c>
      <c r="B10004" t="s">
        <v>17512</v>
      </c>
      <c r="C10004" t="s">
        <v>17513</v>
      </c>
      <c r="D10004">
        <v>875</v>
      </c>
      <c r="E10004" t="s">
        <v>2673</v>
      </c>
      <c r="F10004" t="s">
        <v>15</v>
      </c>
      <c r="G10004" s="2">
        <v>8600</v>
      </c>
      <c r="H10004" t="s">
        <v>16</v>
      </c>
      <c r="I10004">
        <v>1.7000000000000001E-2</v>
      </c>
      <c r="J10004">
        <f t="shared" si="314"/>
        <v>146.20000000000002</v>
      </c>
      <c r="K10004">
        <v>0.2046</v>
      </c>
      <c r="L10004" s="1">
        <f t="shared" si="315"/>
        <v>1759.56</v>
      </c>
    </row>
    <row r="10005" spans="1:12" x14ac:dyDescent="0.25">
      <c r="A10005" t="s">
        <v>20226</v>
      </c>
      <c r="B10005" t="s">
        <v>20227</v>
      </c>
      <c r="C10005" t="s">
        <v>20225</v>
      </c>
      <c r="D10005">
        <v>875</v>
      </c>
      <c r="E10005" t="s">
        <v>2673</v>
      </c>
      <c r="F10005" t="s">
        <v>15</v>
      </c>
      <c r="G10005" s="2">
        <v>230623</v>
      </c>
      <c r="H10005" t="s">
        <v>16</v>
      </c>
      <c r="I10005">
        <v>8.9999999999999998E-4</v>
      </c>
      <c r="J10005">
        <f t="shared" si="314"/>
        <v>207.5607</v>
      </c>
      <c r="K10005">
        <v>7.62E-3</v>
      </c>
      <c r="L10005" s="1">
        <f t="shared" si="315"/>
        <v>1757.34726</v>
      </c>
    </row>
    <row r="10006" spans="1:12" x14ac:dyDescent="0.25">
      <c r="A10006" t="s">
        <v>20883</v>
      </c>
      <c r="B10006" t="s">
        <v>20884</v>
      </c>
      <c r="C10006" t="s">
        <v>20885</v>
      </c>
      <c r="D10006">
        <v>875</v>
      </c>
      <c r="E10006" t="s">
        <v>2673</v>
      </c>
      <c r="F10006" t="s">
        <v>15</v>
      </c>
      <c r="G10006" s="2">
        <v>7755</v>
      </c>
      <c r="H10006" t="s">
        <v>4444</v>
      </c>
      <c r="I10006">
        <v>5.8500000000000003E-2</v>
      </c>
      <c r="J10006">
        <f t="shared" si="314"/>
        <v>453.66750000000002</v>
      </c>
      <c r="K10006">
        <v>0.22634000000000001</v>
      </c>
      <c r="L10006" s="1">
        <f t="shared" si="315"/>
        <v>1755.2667000000001</v>
      </c>
    </row>
    <row r="10007" spans="1:12" x14ac:dyDescent="0.25">
      <c r="A10007" t="s">
        <v>17913</v>
      </c>
      <c r="B10007" t="s">
        <v>17914</v>
      </c>
      <c r="C10007" t="s">
        <v>17915</v>
      </c>
      <c r="D10007">
        <v>875</v>
      </c>
      <c r="E10007" t="s">
        <v>2673</v>
      </c>
      <c r="F10007" t="s">
        <v>15</v>
      </c>
      <c r="G10007" s="2">
        <v>5000</v>
      </c>
      <c r="H10007" t="s">
        <v>16</v>
      </c>
      <c r="I10007">
        <v>1E-3</v>
      </c>
      <c r="J10007">
        <f t="shared" si="314"/>
        <v>5</v>
      </c>
      <c r="K10007">
        <v>0.35099999999999998</v>
      </c>
      <c r="L10007" s="1">
        <f t="shared" si="315"/>
        <v>1755</v>
      </c>
    </row>
    <row r="10008" spans="1:12" x14ac:dyDescent="0.25">
      <c r="A10008" t="s">
        <v>20939</v>
      </c>
      <c r="B10008" t="s">
        <v>20940</v>
      </c>
      <c r="C10008" t="s">
        <v>16808</v>
      </c>
      <c r="D10008">
        <v>875</v>
      </c>
      <c r="E10008" t="s">
        <v>2673</v>
      </c>
      <c r="F10008" t="s">
        <v>15</v>
      </c>
      <c r="G10008" s="2">
        <v>4737</v>
      </c>
      <c r="H10008" t="s">
        <v>4444</v>
      </c>
      <c r="I10008">
        <v>9.6000000000000002E-2</v>
      </c>
      <c r="J10008">
        <f t="shared" si="314"/>
        <v>454.75200000000001</v>
      </c>
      <c r="K10008">
        <v>0.37014999999999998</v>
      </c>
      <c r="L10008" s="1">
        <f t="shared" si="315"/>
        <v>1753.4005499999998</v>
      </c>
    </row>
    <row r="10009" spans="1:12" x14ac:dyDescent="0.25">
      <c r="A10009" t="s">
        <v>18885</v>
      </c>
      <c r="B10009" t="s">
        <v>18886</v>
      </c>
      <c r="C10009" t="s">
        <v>17734</v>
      </c>
      <c r="D10009">
        <v>875</v>
      </c>
      <c r="E10009" t="s">
        <v>2673</v>
      </c>
      <c r="F10009" t="s">
        <v>15</v>
      </c>
      <c r="G10009" s="2">
        <v>53900</v>
      </c>
      <c r="H10009" t="s">
        <v>16</v>
      </c>
      <c r="I10009">
        <v>1E-3</v>
      </c>
      <c r="J10009">
        <f t="shared" si="314"/>
        <v>53.9</v>
      </c>
      <c r="K10009">
        <v>3.2500000000000001E-2</v>
      </c>
      <c r="L10009" s="1">
        <f t="shared" si="315"/>
        <v>1751.75</v>
      </c>
    </row>
    <row r="10010" spans="1:12" x14ac:dyDescent="0.25">
      <c r="A10010" t="s">
        <v>18904</v>
      </c>
      <c r="B10010" t="s">
        <v>18905</v>
      </c>
      <c r="C10010" t="s">
        <v>18906</v>
      </c>
      <c r="D10010">
        <v>875</v>
      </c>
      <c r="E10010" t="s">
        <v>2673</v>
      </c>
      <c r="F10010" t="s">
        <v>15</v>
      </c>
      <c r="G10010" s="2">
        <v>4400</v>
      </c>
      <c r="H10010" t="s">
        <v>16</v>
      </c>
      <c r="I10010">
        <v>2.6800000000000001E-2</v>
      </c>
      <c r="J10010">
        <f t="shared" si="314"/>
        <v>117.92</v>
      </c>
      <c r="K10010">
        <v>0.39800000000000002</v>
      </c>
      <c r="L10010" s="1">
        <f t="shared" si="315"/>
        <v>1751.2</v>
      </c>
    </row>
    <row r="10011" spans="1:12" x14ac:dyDescent="0.25">
      <c r="A10011" t="s">
        <v>24790</v>
      </c>
      <c r="B10011" t="s">
        <v>24791</v>
      </c>
      <c r="C10011" t="s">
        <v>24792</v>
      </c>
      <c r="D10011">
        <v>875</v>
      </c>
      <c r="E10011" t="s">
        <v>2673</v>
      </c>
      <c r="F10011" t="s">
        <v>15</v>
      </c>
      <c r="G10011" s="2">
        <v>10050</v>
      </c>
      <c r="H10011" t="s">
        <v>16</v>
      </c>
      <c r="I10011">
        <v>0.05</v>
      </c>
      <c r="J10011">
        <f t="shared" si="314"/>
        <v>502.5</v>
      </c>
      <c r="K10011">
        <v>0.17399999999999999</v>
      </c>
      <c r="L10011" s="1">
        <f t="shared" si="315"/>
        <v>1748.6999999999998</v>
      </c>
    </row>
    <row r="10012" spans="1:12" x14ac:dyDescent="0.25">
      <c r="A10012" t="s">
        <v>16283</v>
      </c>
      <c r="B10012" t="s">
        <v>16284</v>
      </c>
      <c r="C10012" t="s">
        <v>16248</v>
      </c>
      <c r="D10012">
        <v>875</v>
      </c>
      <c r="E10012" t="s">
        <v>2673</v>
      </c>
      <c r="F10012" t="s">
        <v>15</v>
      </c>
      <c r="G10012" s="2">
        <v>4402</v>
      </c>
      <c r="H10012" t="s">
        <v>16</v>
      </c>
      <c r="I10012">
        <v>1.6E-2</v>
      </c>
      <c r="J10012">
        <f t="shared" si="314"/>
        <v>70.432000000000002</v>
      </c>
      <c r="K10012">
        <v>0.39700000000000002</v>
      </c>
      <c r="L10012" s="1">
        <f t="shared" si="315"/>
        <v>1747.5940000000001</v>
      </c>
    </row>
    <row r="10013" spans="1:12" x14ac:dyDescent="0.25">
      <c r="A10013" t="s">
        <v>21882</v>
      </c>
      <c r="B10013" t="s">
        <v>21883</v>
      </c>
      <c r="C10013" t="s">
        <v>16291</v>
      </c>
      <c r="D10013">
        <v>875</v>
      </c>
      <c r="E10013" t="s">
        <v>2673</v>
      </c>
      <c r="F10013" t="s">
        <v>15</v>
      </c>
      <c r="G10013" s="2">
        <v>1950</v>
      </c>
      <c r="H10013" t="s">
        <v>16</v>
      </c>
      <c r="I10013">
        <v>0.19794</v>
      </c>
      <c r="J10013">
        <f t="shared" si="314"/>
        <v>385.983</v>
      </c>
      <c r="K10013">
        <v>0.89429999999999998</v>
      </c>
      <c r="L10013" s="1">
        <f t="shared" si="315"/>
        <v>1743.885</v>
      </c>
    </row>
    <row r="10014" spans="1:12" x14ac:dyDescent="0.25">
      <c r="A10014" t="s">
        <v>22616</v>
      </c>
      <c r="B10014" t="s">
        <v>22612</v>
      </c>
      <c r="C10014" t="s">
        <v>22617</v>
      </c>
      <c r="D10014">
        <v>875</v>
      </c>
      <c r="E10014" t="s">
        <v>2673</v>
      </c>
      <c r="F10014" t="s">
        <v>15</v>
      </c>
      <c r="G10014" s="2">
        <v>11010</v>
      </c>
      <c r="H10014" t="s">
        <v>16</v>
      </c>
      <c r="I10014">
        <v>8.4000000000000005E-2</v>
      </c>
      <c r="J10014">
        <f t="shared" si="314"/>
        <v>924.84</v>
      </c>
      <c r="K10014">
        <v>0.158</v>
      </c>
      <c r="L10014" s="1">
        <f t="shared" si="315"/>
        <v>1739.58</v>
      </c>
    </row>
    <row r="10015" spans="1:12" x14ac:dyDescent="0.25">
      <c r="A10015" t="s">
        <v>24517</v>
      </c>
      <c r="B10015" t="s">
        <v>24518</v>
      </c>
      <c r="C10015" t="s">
        <v>24519</v>
      </c>
      <c r="D10015">
        <v>875</v>
      </c>
      <c r="E10015" t="s">
        <v>2673</v>
      </c>
      <c r="F10015" t="s">
        <v>15</v>
      </c>
      <c r="G10015" s="2">
        <v>10050</v>
      </c>
      <c r="H10015" t="s">
        <v>16</v>
      </c>
      <c r="I10015">
        <v>9.8000000000000004E-2</v>
      </c>
      <c r="J10015">
        <f t="shared" si="314"/>
        <v>984.90000000000009</v>
      </c>
      <c r="K10015">
        <v>0.17299999999999999</v>
      </c>
      <c r="L10015" s="1">
        <f t="shared" si="315"/>
        <v>1738.6499999999999</v>
      </c>
    </row>
    <row r="10016" spans="1:12" x14ac:dyDescent="0.25">
      <c r="A10016" t="s">
        <v>20399</v>
      </c>
      <c r="B10016" t="s">
        <v>20400</v>
      </c>
      <c r="C10016" t="s">
        <v>20401</v>
      </c>
      <c r="D10016">
        <v>875</v>
      </c>
      <c r="E10016" t="s">
        <v>2673</v>
      </c>
      <c r="F10016" t="s">
        <v>15</v>
      </c>
      <c r="G10016" s="2">
        <v>44000</v>
      </c>
      <c r="H10016" t="s">
        <v>16</v>
      </c>
      <c r="I10016">
        <v>2.3E-3</v>
      </c>
      <c r="J10016">
        <f t="shared" si="314"/>
        <v>101.2</v>
      </c>
      <c r="K10016">
        <v>3.9469999999999998E-2</v>
      </c>
      <c r="L10016" s="1">
        <f t="shared" si="315"/>
        <v>1736.6799999999998</v>
      </c>
    </row>
    <row r="10017" spans="1:12" x14ac:dyDescent="0.25">
      <c r="A10017" t="s">
        <v>12696</v>
      </c>
      <c r="B10017" t="s">
        <v>12697</v>
      </c>
      <c r="D10017">
        <v>854</v>
      </c>
      <c r="E10017" t="s">
        <v>2673</v>
      </c>
      <c r="F10017" t="s">
        <v>15</v>
      </c>
      <c r="G10017" s="2">
        <v>1734</v>
      </c>
      <c r="H10017" t="s">
        <v>16</v>
      </c>
      <c r="I10017">
        <v>0.38667000000000001</v>
      </c>
      <c r="J10017">
        <f t="shared" si="314"/>
        <v>670.48577999999998</v>
      </c>
      <c r="K10017">
        <v>1</v>
      </c>
      <c r="L10017" s="1">
        <f t="shared" si="315"/>
        <v>1734</v>
      </c>
    </row>
    <row r="10018" spans="1:12" x14ac:dyDescent="0.25">
      <c r="A10018" t="s">
        <v>23787</v>
      </c>
      <c r="B10018" t="s">
        <v>23788</v>
      </c>
      <c r="C10018" t="s">
        <v>23775</v>
      </c>
      <c r="D10018">
        <v>875</v>
      </c>
      <c r="E10018" t="s">
        <v>2673</v>
      </c>
      <c r="F10018" t="s">
        <v>15</v>
      </c>
      <c r="G10018" s="2">
        <v>5300</v>
      </c>
      <c r="H10018" t="s">
        <v>16</v>
      </c>
      <c r="I10018">
        <v>0.109</v>
      </c>
      <c r="J10018">
        <f t="shared" ref="J10018:J10081" si="316">G10018*I10018</f>
        <v>577.70000000000005</v>
      </c>
      <c r="K10018">
        <v>0.32700000000000001</v>
      </c>
      <c r="L10018" s="1">
        <f t="shared" ref="L10018:L10081" si="317">G10018*K10018</f>
        <v>1733.1000000000001</v>
      </c>
    </row>
    <row r="10019" spans="1:12" x14ac:dyDescent="0.25">
      <c r="A10019" t="s">
        <v>24823</v>
      </c>
      <c r="B10019" t="s">
        <v>24824</v>
      </c>
      <c r="C10019" t="s">
        <v>24795</v>
      </c>
      <c r="D10019">
        <v>875</v>
      </c>
      <c r="E10019" t="s">
        <v>2673</v>
      </c>
      <c r="F10019" t="s">
        <v>15</v>
      </c>
      <c r="G10019" s="2">
        <v>3840</v>
      </c>
      <c r="H10019" t="s">
        <v>16</v>
      </c>
      <c r="I10019">
        <v>0.154</v>
      </c>
      <c r="J10019">
        <f t="shared" si="316"/>
        <v>591.36</v>
      </c>
      <c r="K10019">
        <v>0.45100000000000001</v>
      </c>
      <c r="L10019" s="1">
        <f t="shared" si="317"/>
        <v>1731.8400000000001</v>
      </c>
    </row>
    <row r="10020" spans="1:12" x14ac:dyDescent="0.25">
      <c r="A10020" t="s">
        <v>20251</v>
      </c>
      <c r="B10020" t="s">
        <v>20252</v>
      </c>
      <c r="C10020" t="s">
        <v>20253</v>
      </c>
      <c r="D10020">
        <v>876</v>
      </c>
      <c r="E10020" t="s">
        <v>2673</v>
      </c>
      <c r="F10020" t="s">
        <v>15</v>
      </c>
      <c r="G10020">
        <v>240</v>
      </c>
      <c r="H10020" t="s">
        <v>16</v>
      </c>
      <c r="I10020">
        <v>0.44167000000000001</v>
      </c>
      <c r="J10020">
        <f t="shared" si="316"/>
        <v>106.0008</v>
      </c>
      <c r="K10020">
        <v>7.2</v>
      </c>
      <c r="L10020" s="1">
        <f t="shared" si="317"/>
        <v>1728</v>
      </c>
    </row>
    <row r="10021" spans="1:12" x14ac:dyDescent="0.25">
      <c r="A10021" t="s">
        <v>22094</v>
      </c>
      <c r="B10021" t="s">
        <v>22095</v>
      </c>
      <c r="C10021" t="s">
        <v>22096</v>
      </c>
      <c r="D10021">
        <v>875</v>
      </c>
      <c r="E10021" t="s">
        <v>2673</v>
      </c>
      <c r="F10021" t="s">
        <v>15</v>
      </c>
      <c r="G10021" s="2">
        <v>30000</v>
      </c>
      <c r="H10021" t="s">
        <v>16</v>
      </c>
      <c r="I10021">
        <v>1.4E-2</v>
      </c>
      <c r="J10021">
        <f t="shared" si="316"/>
        <v>420</v>
      </c>
      <c r="K10021">
        <v>5.7590000000000002E-2</v>
      </c>
      <c r="L10021" s="1">
        <f t="shared" si="317"/>
        <v>1727.7</v>
      </c>
    </row>
    <row r="10022" spans="1:12" x14ac:dyDescent="0.25">
      <c r="A10022" t="s">
        <v>24679</v>
      </c>
      <c r="B10022" t="s">
        <v>24680</v>
      </c>
      <c r="C10022" t="s">
        <v>24681</v>
      </c>
      <c r="D10022">
        <v>875</v>
      </c>
      <c r="E10022" t="s">
        <v>2673</v>
      </c>
      <c r="F10022" t="s">
        <v>15</v>
      </c>
      <c r="G10022" s="2">
        <v>5835</v>
      </c>
      <c r="H10022" t="s">
        <v>16</v>
      </c>
      <c r="I10022">
        <v>7.1999999999999995E-2</v>
      </c>
      <c r="J10022">
        <f t="shared" si="316"/>
        <v>420.11999999999995</v>
      </c>
      <c r="K10022">
        <v>0.29599999999999999</v>
      </c>
      <c r="L10022" s="1">
        <f t="shared" si="317"/>
        <v>1727.1599999999999</v>
      </c>
    </row>
    <row r="10023" spans="1:12" x14ac:dyDescent="0.25">
      <c r="A10023" t="s">
        <v>21178</v>
      </c>
      <c r="B10023" t="s">
        <v>21179</v>
      </c>
      <c r="C10023" t="s">
        <v>21180</v>
      </c>
      <c r="D10023">
        <v>875</v>
      </c>
      <c r="E10023" t="s">
        <v>2673</v>
      </c>
      <c r="F10023" t="s">
        <v>15</v>
      </c>
      <c r="G10023" s="2">
        <v>15650</v>
      </c>
      <c r="H10023" t="s">
        <v>16</v>
      </c>
      <c r="I10023">
        <v>2.162E-2</v>
      </c>
      <c r="J10023">
        <f t="shared" si="316"/>
        <v>338.35300000000001</v>
      </c>
      <c r="K10023">
        <v>0.11028</v>
      </c>
      <c r="L10023" s="1">
        <f t="shared" si="317"/>
        <v>1725.8820000000001</v>
      </c>
    </row>
    <row r="10024" spans="1:12" x14ac:dyDescent="0.25">
      <c r="A10024" t="s">
        <v>20787</v>
      </c>
      <c r="B10024" t="s">
        <v>20788</v>
      </c>
      <c r="C10024" t="s">
        <v>16106</v>
      </c>
      <c r="D10024">
        <v>875</v>
      </c>
      <c r="E10024" t="s">
        <v>2673</v>
      </c>
      <c r="F10024" t="s">
        <v>15</v>
      </c>
      <c r="G10024" s="2">
        <v>52945</v>
      </c>
      <c r="H10024" t="s">
        <v>16</v>
      </c>
      <c r="I10024">
        <v>2.5000000000000001E-3</v>
      </c>
      <c r="J10024">
        <f t="shared" si="316"/>
        <v>132.36250000000001</v>
      </c>
      <c r="K10024">
        <v>3.2550000000000003E-2</v>
      </c>
      <c r="L10024" s="1">
        <f t="shared" si="317"/>
        <v>1723.3597500000001</v>
      </c>
    </row>
    <row r="10025" spans="1:12" x14ac:dyDescent="0.25">
      <c r="A10025" t="s">
        <v>16265</v>
      </c>
      <c r="B10025" t="s">
        <v>16266</v>
      </c>
      <c r="C10025" t="s">
        <v>16248</v>
      </c>
      <c r="D10025">
        <v>875</v>
      </c>
      <c r="E10025" t="s">
        <v>2673</v>
      </c>
      <c r="F10025" t="s">
        <v>15</v>
      </c>
      <c r="G10025" s="2">
        <v>4473</v>
      </c>
      <c r="H10025" t="s">
        <v>16</v>
      </c>
      <c r="I10025">
        <v>0.04</v>
      </c>
      <c r="J10025">
        <f t="shared" si="316"/>
        <v>178.92000000000002</v>
      </c>
      <c r="K10025">
        <v>0.38500000000000001</v>
      </c>
      <c r="L10025" s="1">
        <f t="shared" si="317"/>
        <v>1722.105</v>
      </c>
    </row>
    <row r="10026" spans="1:12" x14ac:dyDescent="0.25">
      <c r="A10026" t="s">
        <v>20048</v>
      </c>
      <c r="B10026" t="s">
        <v>20049</v>
      </c>
      <c r="C10026" t="s">
        <v>18679</v>
      </c>
      <c r="D10026">
        <v>875</v>
      </c>
      <c r="E10026" t="s">
        <v>2673</v>
      </c>
      <c r="F10026" t="s">
        <v>15</v>
      </c>
      <c r="G10026" s="2">
        <v>8000</v>
      </c>
      <c r="H10026" t="s">
        <v>16</v>
      </c>
      <c r="I10026">
        <v>4.2000000000000003E-2</v>
      </c>
      <c r="J10026">
        <f t="shared" si="316"/>
        <v>336</v>
      </c>
      <c r="K10026">
        <v>0.215</v>
      </c>
      <c r="L10026" s="1">
        <f t="shared" si="317"/>
        <v>1720</v>
      </c>
    </row>
    <row r="10027" spans="1:12" x14ac:dyDescent="0.25">
      <c r="A10027" t="s">
        <v>22477</v>
      </c>
      <c r="B10027" t="s">
        <v>22478</v>
      </c>
      <c r="C10027" t="s">
        <v>22479</v>
      </c>
      <c r="D10027">
        <v>875</v>
      </c>
      <c r="E10027" t="s">
        <v>2673</v>
      </c>
      <c r="F10027" t="s">
        <v>15</v>
      </c>
      <c r="G10027" s="2">
        <v>5460</v>
      </c>
      <c r="H10027" t="s">
        <v>16</v>
      </c>
      <c r="I10027">
        <v>0.20300000000000001</v>
      </c>
      <c r="J10027">
        <f t="shared" si="316"/>
        <v>1108.3800000000001</v>
      </c>
      <c r="K10027">
        <v>0.315</v>
      </c>
      <c r="L10027" s="1">
        <f t="shared" si="317"/>
        <v>1719.9</v>
      </c>
    </row>
    <row r="10028" spans="1:12" x14ac:dyDescent="0.25">
      <c r="A10028" t="s">
        <v>20020</v>
      </c>
      <c r="B10028" t="s">
        <v>20021</v>
      </c>
      <c r="C10028" t="s">
        <v>16083</v>
      </c>
      <c r="D10028">
        <v>875</v>
      </c>
      <c r="E10028" t="s">
        <v>2673</v>
      </c>
      <c r="F10028" t="s">
        <v>15</v>
      </c>
      <c r="G10028" s="2">
        <v>14325</v>
      </c>
      <c r="H10028" t="s">
        <v>16</v>
      </c>
      <c r="I10028">
        <v>2.0299999999999999E-2</v>
      </c>
      <c r="J10028">
        <f t="shared" si="316"/>
        <v>290.79749999999996</v>
      </c>
      <c r="K10028">
        <v>0.12</v>
      </c>
      <c r="L10028" s="1">
        <f t="shared" si="317"/>
        <v>1719</v>
      </c>
    </row>
    <row r="10029" spans="1:12" x14ac:dyDescent="0.25">
      <c r="A10029" t="s">
        <v>24302</v>
      </c>
      <c r="B10029" t="s">
        <v>24303</v>
      </c>
      <c r="C10029" t="s">
        <v>24304</v>
      </c>
      <c r="D10029">
        <v>875</v>
      </c>
      <c r="E10029" t="s">
        <v>2673</v>
      </c>
      <c r="F10029" t="s">
        <v>15</v>
      </c>
      <c r="G10029" s="2">
        <v>15750</v>
      </c>
      <c r="H10029" t="s">
        <v>16</v>
      </c>
      <c r="I10029">
        <v>6.7000000000000004E-2</v>
      </c>
      <c r="J10029">
        <f t="shared" si="316"/>
        <v>1055.25</v>
      </c>
      <c r="K10029">
        <v>0.109</v>
      </c>
      <c r="L10029" s="1">
        <f t="shared" si="317"/>
        <v>1716.75</v>
      </c>
    </row>
    <row r="10030" spans="1:12" x14ac:dyDescent="0.25">
      <c r="A10030" t="s">
        <v>24371</v>
      </c>
      <c r="B10030" t="s">
        <v>24372</v>
      </c>
      <c r="C10030" t="s">
        <v>24370</v>
      </c>
      <c r="D10030">
        <v>875</v>
      </c>
      <c r="E10030" t="s">
        <v>2673</v>
      </c>
      <c r="F10030" t="s">
        <v>15</v>
      </c>
      <c r="G10030" s="2">
        <v>69500</v>
      </c>
      <c r="H10030" t="s">
        <v>16</v>
      </c>
      <c r="I10030">
        <v>3.5100000000000001E-3</v>
      </c>
      <c r="J10030">
        <f t="shared" si="316"/>
        <v>243.94499999999999</v>
      </c>
      <c r="K10030">
        <v>2.47E-2</v>
      </c>
      <c r="L10030" s="1">
        <f t="shared" si="317"/>
        <v>1716.65</v>
      </c>
    </row>
    <row r="10031" spans="1:12" x14ac:dyDescent="0.25">
      <c r="A10031" t="s">
        <v>17700</v>
      </c>
      <c r="B10031" t="s">
        <v>17701</v>
      </c>
      <c r="C10031" t="s">
        <v>17695</v>
      </c>
      <c r="D10031">
        <v>875</v>
      </c>
      <c r="E10031" t="s">
        <v>2673</v>
      </c>
      <c r="F10031" t="s">
        <v>15</v>
      </c>
      <c r="G10031" s="2">
        <v>15400</v>
      </c>
      <c r="H10031" t="s">
        <v>16</v>
      </c>
      <c r="I10031">
        <v>1.242E-2</v>
      </c>
      <c r="J10031">
        <f t="shared" si="316"/>
        <v>191.268</v>
      </c>
      <c r="K10031">
        <v>0.11136</v>
      </c>
      <c r="L10031" s="1">
        <f t="shared" si="317"/>
        <v>1714.944</v>
      </c>
    </row>
    <row r="10032" spans="1:12" x14ac:dyDescent="0.25">
      <c r="A10032" t="s">
        <v>23535</v>
      </c>
      <c r="B10032" t="s">
        <v>23536</v>
      </c>
      <c r="C10032" t="s">
        <v>23537</v>
      </c>
      <c r="D10032">
        <v>875</v>
      </c>
      <c r="E10032" t="s">
        <v>2673</v>
      </c>
      <c r="F10032" t="s">
        <v>15</v>
      </c>
      <c r="G10032" s="2">
        <v>70505</v>
      </c>
      <c r="H10032" t="s">
        <v>16</v>
      </c>
      <c r="I10032">
        <v>3.4499999999999999E-3</v>
      </c>
      <c r="J10032">
        <f t="shared" si="316"/>
        <v>243.24224999999998</v>
      </c>
      <c r="K10032">
        <v>2.4250000000000001E-2</v>
      </c>
      <c r="L10032" s="1">
        <f t="shared" si="317"/>
        <v>1709.7462500000001</v>
      </c>
    </row>
    <row r="10033" spans="1:12" x14ac:dyDescent="0.25">
      <c r="A10033" t="s">
        <v>21634</v>
      </c>
      <c r="B10033" t="s">
        <v>21635</v>
      </c>
      <c r="C10033" t="s">
        <v>16151</v>
      </c>
      <c r="D10033">
        <v>875</v>
      </c>
      <c r="E10033" t="s">
        <v>2673</v>
      </c>
      <c r="F10033" t="s">
        <v>15</v>
      </c>
      <c r="G10033" s="2">
        <v>56766</v>
      </c>
      <c r="H10033" t="s">
        <v>16</v>
      </c>
      <c r="I10033">
        <v>2E-3</v>
      </c>
      <c r="J10033">
        <f t="shared" si="316"/>
        <v>113.532</v>
      </c>
      <c r="K10033">
        <v>2.9950000000000001E-2</v>
      </c>
      <c r="L10033" s="1">
        <f t="shared" si="317"/>
        <v>1700.1417000000001</v>
      </c>
    </row>
    <row r="10034" spans="1:12" x14ac:dyDescent="0.25">
      <c r="A10034" t="s">
        <v>24150</v>
      </c>
      <c r="B10034" t="s">
        <v>24151</v>
      </c>
      <c r="C10034" t="s">
        <v>24152</v>
      </c>
      <c r="D10034">
        <v>875</v>
      </c>
      <c r="E10034" t="s">
        <v>2673</v>
      </c>
      <c r="F10034" t="s">
        <v>15</v>
      </c>
      <c r="G10034" s="2">
        <v>13600</v>
      </c>
      <c r="H10034" t="s">
        <v>16</v>
      </c>
      <c r="I10034">
        <v>7.0999999999999994E-2</v>
      </c>
      <c r="J10034">
        <f t="shared" si="316"/>
        <v>965.59999999999991</v>
      </c>
      <c r="K10034">
        <v>0.125</v>
      </c>
      <c r="L10034" s="1">
        <f t="shared" si="317"/>
        <v>1700</v>
      </c>
    </row>
    <row r="10035" spans="1:12" x14ac:dyDescent="0.25">
      <c r="A10035" t="s">
        <v>19838</v>
      </c>
      <c r="B10035" t="s">
        <v>19839</v>
      </c>
      <c r="C10035" t="s">
        <v>19833</v>
      </c>
      <c r="D10035">
        <v>875</v>
      </c>
      <c r="E10035" t="s">
        <v>2673</v>
      </c>
      <c r="F10035" t="s">
        <v>15</v>
      </c>
      <c r="G10035" s="2">
        <v>1170</v>
      </c>
      <c r="H10035" t="s">
        <v>16</v>
      </c>
      <c r="I10035">
        <v>0.16200000000000001</v>
      </c>
      <c r="J10035">
        <f t="shared" si="316"/>
        <v>189.54</v>
      </c>
      <c r="K10035">
        <v>1.45262</v>
      </c>
      <c r="L10035" s="1">
        <f t="shared" si="317"/>
        <v>1699.5654</v>
      </c>
    </row>
    <row r="10036" spans="1:12" x14ac:dyDescent="0.25">
      <c r="A10036" t="s">
        <v>20052</v>
      </c>
      <c r="B10036" t="s">
        <v>20053</v>
      </c>
      <c r="C10036" t="s">
        <v>18679</v>
      </c>
      <c r="D10036">
        <v>875</v>
      </c>
      <c r="E10036" t="s">
        <v>2673</v>
      </c>
      <c r="F10036" t="s">
        <v>15</v>
      </c>
      <c r="G10036" s="2">
        <v>7900</v>
      </c>
      <c r="H10036" t="s">
        <v>16</v>
      </c>
      <c r="I10036">
        <v>4.2000000000000003E-2</v>
      </c>
      <c r="J10036">
        <f t="shared" si="316"/>
        <v>331.8</v>
      </c>
      <c r="K10036">
        <v>0.215</v>
      </c>
      <c r="L10036" s="1">
        <f t="shared" si="317"/>
        <v>1698.5</v>
      </c>
    </row>
    <row r="10037" spans="1:12" x14ac:dyDescent="0.25">
      <c r="A10037" t="s">
        <v>23131</v>
      </c>
      <c r="B10037" t="s">
        <v>23132</v>
      </c>
      <c r="C10037" t="s">
        <v>23130</v>
      </c>
      <c r="D10037">
        <v>875</v>
      </c>
      <c r="E10037" t="s">
        <v>2673</v>
      </c>
      <c r="F10037" t="s">
        <v>15</v>
      </c>
      <c r="G10037" s="2">
        <v>65550</v>
      </c>
      <c r="H10037" t="s">
        <v>16</v>
      </c>
      <c r="I10037">
        <v>5.4000000000000003E-3</v>
      </c>
      <c r="J10037">
        <f t="shared" si="316"/>
        <v>353.97</v>
      </c>
      <c r="K10037">
        <v>2.5899999999999999E-2</v>
      </c>
      <c r="L10037" s="1">
        <f t="shared" si="317"/>
        <v>1697.7449999999999</v>
      </c>
    </row>
    <row r="10038" spans="1:12" x14ac:dyDescent="0.25">
      <c r="A10038" t="s">
        <v>21121</v>
      </c>
      <c r="B10038" t="s">
        <v>21122</v>
      </c>
      <c r="C10038" t="s">
        <v>15783</v>
      </c>
      <c r="D10038">
        <v>875</v>
      </c>
      <c r="E10038" t="s">
        <v>2673</v>
      </c>
      <c r="F10038" t="s">
        <v>15</v>
      </c>
      <c r="G10038" s="2">
        <v>1545</v>
      </c>
      <c r="H10038" t="s">
        <v>16</v>
      </c>
      <c r="I10038">
        <v>0.13059999999999999</v>
      </c>
      <c r="J10038">
        <f t="shared" si="316"/>
        <v>201.77699999999999</v>
      </c>
      <c r="K10038">
        <v>1.0981799999999999</v>
      </c>
      <c r="L10038" s="1">
        <f t="shared" si="317"/>
        <v>1696.6880999999998</v>
      </c>
    </row>
    <row r="10039" spans="1:12" x14ac:dyDescent="0.25">
      <c r="A10039" t="s">
        <v>17520</v>
      </c>
      <c r="B10039" t="s">
        <v>17521</v>
      </c>
      <c r="C10039" t="s">
        <v>17522</v>
      </c>
      <c r="D10039">
        <v>875</v>
      </c>
      <c r="E10039" t="s">
        <v>2673</v>
      </c>
      <c r="F10039" t="s">
        <v>15</v>
      </c>
      <c r="G10039">
        <v>900</v>
      </c>
      <c r="H10039" t="s">
        <v>16</v>
      </c>
      <c r="I10039">
        <v>1.685E-2</v>
      </c>
      <c r="J10039">
        <f t="shared" si="316"/>
        <v>15.165000000000001</v>
      </c>
      <c r="K10039">
        <v>1.885</v>
      </c>
      <c r="L10039" s="1">
        <f t="shared" si="317"/>
        <v>1696.5</v>
      </c>
    </row>
    <row r="10040" spans="1:12" x14ac:dyDescent="0.25">
      <c r="A10040" t="s">
        <v>17028</v>
      </c>
      <c r="B10040" t="s">
        <v>17029</v>
      </c>
      <c r="C10040" t="s">
        <v>16901</v>
      </c>
      <c r="D10040">
        <v>875</v>
      </c>
      <c r="E10040" t="s">
        <v>2673</v>
      </c>
      <c r="F10040" t="s">
        <v>15</v>
      </c>
      <c r="G10040" s="2">
        <v>10799</v>
      </c>
      <c r="H10040" t="s">
        <v>16</v>
      </c>
      <c r="I10040">
        <v>1E-3</v>
      </c>
      <c r="J10040">
        <f t="shared" si="316"/>
        <v>10.798999999999999</v>
      </c>
      <c r="K10040">
        <v>0.157</v>
      </c>
      <c r="L10040" s="1">
        <f t="shared" si="317"/>
        <v>1695.443</v>
      </c>
    </row>
    <row r="10041" spans="1:12" x14ac:dyDescent="0.25">
      <c r="A10041" t="s">
        <v>12393</v>
      </c>
      <c r="B10041" t="s">
        <v>12394</v>
      </c>
      <c r="C10041" t="s">
        <v>12395</v>
      </c>
      <c r="D10041">
        <v>875</v>
      </c>
      <c r="E10041" t="s">
        <v>2673</v>
      </c>
      <c r="F10041" t="s">
        <v>15</v>
      </c>
      <c r="G10041">
        <v>740</v>
      </c>
      <c r="H10041" t="s">
        <v>16</v>
      </c>
      <c r="I10041">
        <v>0.41699999999999998</v>
      </c>
      <c r="J10041">
        <f t="shared" si="316"/>
        <v>308.58</v>
      </c>
      <c r="K10041">
        <v>2.29</v>
      </c>
      <c r="L10041" s="1">
        <f t="shared" si="317"/>
        <v>1694.6000000000001</v>
      </c>
    </row>
    <row r="10042" spans="1:12" x14ac:dyDescent="0.25">
      <c r="A10042" t="s">
        <v>22194</v>
      </c>
      <c r="B10042" t="s">
        <v>22195</v>
      </c>
      <c r="C10042" t="s">
        <v>22170</v>
      </c>
      <c r="D10042">
        <v>875</v>
      </c>
      <c r="E10042" t="s">
        <v>2673</v>
      </c>
      <c r="F10042" t="s">
        <v>15</v>
      </c>
      <c r="G10042" s="2">
        <v>22850</v>
      </c>
      <c r="H10042" t="s">
        <v>16</v>
      </c>
      <c r="I10042">
        <v>0.02</v>
      </c>
      <c r="J10042">
        <f t="shared" si="316"/>
        <v>457</v>
      </c>
      <c r="K10042">
        <v>7.4029999999999999E-2</v>
      </c>
      <c r="L10042" s="1">
        <f t="shared" si="317"/>
        <v>1691.5854999999999</v>
      </c>
    </row>
    <row r="10043" spans="1:12" x14ac:dyDescent="0.25">
      <c r="A10043" t="s">
        <v>21679</v>
      </c>
      <c r="B10043" t="s">
        <v>21680</v>
      </c>
      <c r="C10043" t="s">
        <v>21681</v>
      </c>
      <c r="D10043">
        <v>875</v>
      </c>
      <c r="E10043" t="s">
        <v>2673</v>
      </c>
      <c r="F10043" t="s">
        <v>15</v>
      </c>
      <c r="G10043" s="2">
        <v>1680</v>
      </c>
      <c r="H10043" t="s">
        <v>16</v>
      </c>
      <c r="I10043">
        <v>0.67</v>
      </c>
      <c r="J10043">
        <f t="shared" si="316"/>
        <v>1125.6000000000001</v>
      </c>
      <c r="K10043">
        <v>1.0049999999999999</v>
      </c>
      <c r="L10043" s="1">
        <f t="shared" si="317"/>
        <v>1688.3999999999999</v>
      </c>
    </row>
    <row r="10044" spans="1:12" x14ac:dyDescent="0.25">
      <c r="A10044" t="s">
        <v>20016</v>
      </c>
      <c r="B10044" t="s">
        <v>20017</v>
      </c>
      <c r="C10044" t="s">
        <v>20009</v>
      </c>
      <c r="D10044">
        <v>875</v>
      </c>
      <c r="E10044" t="s">
        <v>2673</v>
      </c>
      <c r="F10044" t="s">
        <v>15</v>
      </c>
      <c r="G10044" s="2">
        <v>27000</v>
      </c>
      <c r="H10044" t="s">
        <v>16</v>
      </c>
      <c r="I10044">
        <v>9.5999999999999992E-3</v>
      </c>
      <c r="J10044">
        <f t="shared" si="316"/>
        <v>259.2</v>
      </c>
      <c r="K10044">
        <v>6.25E-2</v>
      </c>
      <c r="L10044" s="1">
        <f t="shared" si="317"/>
        <v>1687.5</v>
      </c>
    </row>
    <row r="10045" spans="1:12" x14ac:dyDescent="0.25">
      <c r="A10045" t="s">
        <v>12237</v>
      </c>
      <c r="B10045" t="s">
        <v>12238</v>
      </c>
      <c r="C10045" t="s">
        <v>12239</v>
      </c>
      <c r="D10045">
        <v>875</v>
      </c>
      <c r="E10045" t="s">
        <v>2673</v>
      </c>
      <c r="F10045" t="s">
        <v>15</v>
      </c>
      <c r="G10045">
        <v>9</v>
      </c>
      <c r="H10045" t="s">
        <v>16</v>
      </c>
      <c r="I10045">
        <v>14.2</v>
      </c>
      <c r="J10045">
        <f t="shared" si="316"/>
        <v>127.8</v>
      </c>
      <c r="K10045">
        <v>187.5</v>
      </c>
      <c r="L10045" s="1">
        <f t="shared" si="317"/>
        <v>1687.5</v>
      </c>
    </row>
    <row r="10046" spans="1:12" x14ac:dyDescent="0.25">
      <c r="A10046" t="s">
        <v>12243</v>
      </c>
      <c r="B10046" t="s">
        <v>12244</v>
      </c>
      <c r="C10046" t="s">
        <v>12245</v>
      </c>
      <c r="D10046">
        <v>875</v>
      </c>
      <c r="E10046" t="s">
        <v>2673</v>
      </c>
      <c r="F10046" t="s">
        <v>15</v>
      </c>
      <c r="G10046">
        <v>9</v>
      </c>
      <c r="H10046" t="s">
        <v>16</v>
      </c>
      <c r="I10046">
        <v>14.2</v>
      </c>
      <c r="J10046">
        <f t="shared" si="316"/>
        <v>127.8</v>
      </c>
      <c r="K10046">
        <v>187.5</v>
      </c>
      <c r="L10046" s="1">
        <f t="shared" si="317"/>
        <v>1687.5</v>
      </c>
    </row>
    <row r="10047" spans="1:12" x14ac:dyDescent="0.25">
      <c r="A10047" t="s">
        <v>23800</v>
      </c>
      <c r="B10047" t="s">
        <v>23801</v>
      </c>
      <c r="C10047" t="s">
        <v>23802</v>
      </c>
      <c r="D10047">
        <v>875</v>
      </c>
      <c r="E10047" t="s">
        <v>2673</v>
      </c>
      <c r="F10047" t="s">
        <v>15</v>
      </c>
      <c r="G10047" s="2">
        <v>9020</v>
      </c>
      <c r="H10047" t="s">
        <v>16</v>
      </c>
      <c r="I10047">
        <v>8.5999999999999993E-2</v>
      </c>
      <c r="J10047">
        <f t="shared" si="316"/>
        <v>775.71999999999991</v>
      </c>
      <c r="K10047">
        <v>0.187</v>
      </c>
      <c r="L10047" s="1">
        <f t="shared" si="317"/>
        <v>1686.74</v>
      </c>
    </row>
    <row r="10048" spans="1:12" x14ac:dyDescent="0.25">
      <c r="A10048" t="s">
        <v>24582</v>
      </c>
      <c r="B10048" t="s">
        <v>24583</v>
      </c>
      <c r="C10048" t="s">
        <v>24584</v>
      </c>
      <c r="D10048">
        <v>875</v>
      </c>
      <c r="E10048" t="s">
        <v>2673</v>
      </c>
      <c r="F10048" t="s">
        <v>15</v>
      </c>
      <c r="G10048" s="2">
        <v>6510</v>
      </c>
      <c r="H10048" t="s">
        <v>16</v>
      </c>
      <c r="I10048">
        <v>9.0999999999999998E-2</v>
      </c>
      <c r="J10048">
        <f t="shared" si="316"/>
        <v>592.41</v>
      </c>
      <c r="K10048">
        <v>0.25900000000000001</v>
      </c>
      <c r="L10048" s="1">
        <f t="shared" si="317"/>
        <v>1686.0900000000001</v>
      </c>
    </row>
    <row r="10049" spans="1:12" x14ac:dyDescent="0.25">
      <c r="A10049" t="s">
        <v>21493</v>
      </c>
      <c r="B10049" t="s">
        <v>21494</v>
      </c>
      <c r="C10049" t="s">
        <v>16901</v>
      </c>
      <c r="D10049">
        <v>875</v>
      </c>
      <c r="E10049" t="s">
        <v>2673</v>
      </c>
      <c r="F10049" t="s">
        <v>15</v>
      </c>
      <c r="G10049" s="2">
        <v>6000</v>
      </c>
      <c r="H10049" t="s">
        <v>16</v>
      </c>
      <c r="I10049">
        <v>1E-3</v>
      </c>
      <c r="J10049">
        <f t="shared" si="316"/>
        <v>6</v>
      </c>
      <c r="K10049">
        <v>0.28100000000000003</v>
      </c>
      <c r="L10049" s="1">
        <f t="shared" si="317"/>
        <v>1686.0000000000002</v>
      </c>
    </row>
    <row r="10050" spans="1:12" x14ac:dyDescent="0.25">
      <c r="A10050" t="s">
        <v>16639</v>
      </c>
      <c r="B10050" t="s">
        <v>16640</v>
      </c>
      <c r="C10050" t="s">
        <v>16641</v>
      </c>
      <c r="D10050">
        <v>875</v>
      </c>
      <c r="E10050" t="s">
        <v>2673</v>
      </c>
      <c r="F10050" t="s">
        <v>15</v>
      </c>
      <c r="G10050" s="2">
        <v>5100</v>
      </c>
      <c r="H10050" t="s">
        <v>16</v>
      </c>
      <c r="I10050">
        <v>1.9300000000000001E-2</v>
      </c>
      <c r="J10050">
        <f t="shared" si="316"/>
        <v>98.43</v>
      </c>
      <c r="K10050">
        <v>0.33051000000000003</v>
      </c>
      <c r="L10050" s="1">
        <f t="shared" si="317"/>
        <v>1685.6010000000001</v>
      </c>
    </row>
    <row r="10051" spans="1:12" x14ac:dyDescent="0.25">
      <c r="A10051" t="s">
        <v>20595</v>
      </c>
      <c r="B10051" t="s">
        <v>20596</v>
      </c>
      <c r="C10051" t="s">
        <v>16573</v>
      </c>
      <c r="D10051">
        <v>875</v>
      </c>
      <c r="E10051" t="s">
        <v>2673</v>
      </c>
      <c r="F10051" t="s">
        <v>15</v>
      </c>
      <c r="G10051" s="2">
        <v>6200</v>
      </c>
      <c r="H10051" t="s">
        <v>16</v>
      </c>
      <c r="I10051">
        <v>3.9399999999999998E-2</v>
      </c>
      <c r="J10051">
        <f t="shared" si="316"/>
        <v>244.27999999999997</v>
      </c>
      <c r="K10051">
        <v>0.27161999999999997</v>
      </c>
      <c r="L10051" s="1">
        <f t="shared" si="317"/>
        <v>1684.0439999999999</v>
      </c>
    </row>
    <row r="10052" spans="1:12" x14ac:dyDescent="0.25">
      <c r="A10052" t="s">
        <v>19798</v>
      </c>
      <c r="B10052" t="s">
        <v>19799</v>
      </c>
      <c r="C10052" t="s">
        <v>19800</v>
      </c>
      <c r="D10052">
        <v>875</v>
      </c>
      <c r="E10052" t="s">
        <v>2673</v>
      </c>
      <c r="F10052" t="s">
        <v>15</v>
      </c>
      <c r="G10052" s="2">
        <v>2030</v>
      </c>
      <c r="H10052" t="s">
        <v>16</v>
      </c>
      <c r="I10052">
        <v>0.60099999999999998</v>
      </c>
      <c r="J10052">
        <f t="shared" si="316"/>
        <v>1220.03</v>
      </c>
      <c r="K10052">
        <v>0.82899999999999996</v>
      </c>
      <c r="L10052" s="1">
        <f t="shared" si="317"/>
        <v>1682.87</v>
      </c>
    </row>
    <row r="10053" spans="1:12" x14ac:dyDescent="0.25">
      <c r="A10053" t="s">
        <v>16029</v>
      </c>
      <c r="B10053" t="s">
        <v>16030</v>
      </c>
      <c r="C10053" t="s">
        <v>16031</v>
      </c>
      <c r="D10053">
        <v>875</v>
      </c>
      <c r="E10053" t="s">
        <v>2673</v>
      </c>
      <c r="F10053" t="s">
        <v>15</v>
      </c>
      <c r="G10053" s="2">
        <v>7150</v>
      </c>
      <c r="H10053" t="s">
        <v>16</v>
      </c>
      <c r="I10053">
        <v>0.189</v>
      </c>
      <c r="J10053">
        <f t="shared" si="316"/>
        <v>1351.35</v>
      </c>
      <c r="K10053">
        <v>0.23499999999999999</v>
      </c>
      <c r="L10053" s="1">
        <f t="shared" si="317"/>
        <v>1680.25</v>
      </c>
    </row>
    <row r="10054" spans="1:12" x14ac:dyDescent="0.25">
      <c r="A10054" t="s">
        <v>16287</v>
      </c>
      <c r="B10054" t="s">
        <v>16288</v>
      </c>
      <c r="C10054" t="s">
        <v>16248</v>
      </c>
      <c r="D10054">
        <v>875</v>
      </c>
      <c r="E10054" t="s">
        <v>2673</v>
      </c>
      <c r="F10054" t="s">
        <v>15</v>
      </c>
      <c r="G10054" s="2">
        <v>6450</v>
      </c>
      <c r="H10054" t="s">
        <v>16</v>
      </c>
      <c r="I10054">
        <v>1.6E-2</v>
      </c>
      <c r="J10054">
        <f t="shared" si="316"/>
        <v>103.2</v>
      </c>
      <c r="K10054">
        <v>0.26</v>
      </c>
      <c r="L10054" s="1">
        <f t="shared" si="317"/>
        <v>1677</v>
      </c>
    </row>
    <row r="10055" spans="1:12" x14ac:dyDescent="0.25">
      <c r="A10055" t="s">
        <v>19008</v>
      </c>
      <c r="B10055" t="s">
        <v>19009</v>
      </c>
      <c r="C10055" t="s">
        <v>19007</v>
      </c>
      <c r="D10055">
        <v>875</v>
      </c>
      <c r="E10055" t="s">
        <v>2673</v>
      </c>
      <c r="F10055" t="s">
        <v>15</v>
      </c>
      <c r="G10055" s="2">
        <v>2733</v>
      </c>
      <c r="H10055" t="s">
        <v>16</v>
      </c>
      <c r="I10055">
        <v>0.11941</v>
      </c>
      <c r="J10055">
        <f t="shared" si="316"/>
        <v>326.34753000000001</v>
      </c>
      <c r="K10055">
        <v>0.61194999999999999</v>
      </c>
      <c r="L10055" s="1">
        <f t="shared" si="317"/>
        <v>1672.4593500000001</v>
      </c>
    </row>
    <row r="10056" spans="1:12" x14ac:dyDescent="0.25">
      <c r="A10056" t="s">
        <v>23950</v>
      </c>
      <c r="B10056" t="s">
        <v>23951</v>
      </c>
      <c r="C10056" t="s">
        <v>23952</v>
      </c>
      <c r="D10056">
        <v>875</v>
      </c>
      <c r="E10056" t="s">
        <v>2673</v>
      </c>
      <c r="F10056" t="s">
        <v>15</v>
      </c>
      <c r="G10056" s="2">
        <v>50472</v>
      </c>
      <c r="H10056" t="s">
        <v>16</v>
      </c>
      <c r="I10056">
        <v>3.31E-3</v>
      </c>
      <c r="J10056">
        <f t="shared" si="316"/>
        <v>167.06232</v>
      </c>
      <c r="K10056">
        <v>3.3090000000000001E-2</v>
      </c>
      <c r="L10056" s="1">
        <f t="shared" si="317"/>
        <v>1670.1184800000001</v>
      </c>
    </row>
    <row r="10057" spans="1:12" x14ac:dyDescent="0.25">
      <c r="A10057" t="s">
        <v>20523</v>
      </c>
      <c r="B10057" t="s">
        <v>20524</v>
      </c>
      <c r="C10057" t="s">
        <v>16106</v>
      </c>
      <c r="D10057">
        <v>875</v>
      </c>
      <c r="E10057" t="s">
        <v>2673</v>
      </c>
      <c r="F10057" t="s">
        <v>15</v>
      </c>
      <c r="G10057" s="2">
        <v>33000</v>
      </c>
      <c r="H10057" t="s">
        <v>16</v>
      </c>
      <c r="I10057">
        <v>2.5000000000000001E-3</v>
      </c>
      <c r="J10057">
        <f t="shared" si="316"/>
        <v>82.5</v>
      </c>
      <c r="K10057">
        <v>5.058E-2</v>
      </c>
      <c r="L10057" s="1">
        <f t="shared" si="317"/>
        <v>1669.14</v>
      </c>
    </row>
    <row r="10058" spans="1:12" x14ac:dyDescent="0.25">
      <c r="A10058" t="s">
        <v>23975</v>
      </c>
      <c r="B10058" t="s">
        <v>23976</v>
      </c>
      <c r="C10058" t="s">
        <v>23977</v>
      </c>
      <c r="D10058">
        <v>875</v>
      </c>
      <c r="E10058" t="s">
        <v>2673</v>
      </c>
      <c r="F10058" t="s">
        <v>15</v>
      </c>
      <c r="G10058" s="2">
        <v>34130</v>
      </c>
      <c r="H10058" t="s">
        <v>16</v>
      </c>
      <c r="I10058">
        <v>4.5999999999999999E-3</v>
      </c>
      <c r="J10058">
        <f t="shared" si="316"/>
        <v>156.99799999999999</v>
      </c>
      <c r="K10058">
        <v>4.8890000000000003E-2</v>
      </c>
      <c r="L10058" s="1">
        <f t="shared" si="317"/>
        <v>1668.6157000000001</v>
      </c>
    </row>
    <row r="10059" spans="1:12" x14ac:dyDescent="0.25">
      <c r="A10059" t="s">
        <v>18232</v>
      </c>
      <c r="B10059" t="s">
        <v>18233</v>
      </c>
      <c r="C10059" t="s">
        <v>18225</v>
      </c>
      <c r="D10059">
        <v>875</v>
      </c>
      <c r="E10059" t="s">
        <v>2673</v>
      </c>
      <c r="F10059" t="s">
        <v>15</v>
      </c>
      <c r="G10059" s="2">
        <v>2000</v>
      </c>
      <c r="H10059" t="s">
        <v>16</v>
      </c>
      <c r="I10059">
        <v>3.3250000000000002E-2</v>
      </c>
      <c r="J10059">
        <f t="shared" si="316"/>
        <v>66.5</v>
      </c>
      <c r="K10059">
        <v>0.83391999999999999</v>
      </c>
      <c r="L10059" s="1">
        <f t="shared" si="317"/>
        <v>1667.84</v>
      </c>
    </row>
    <row r="10060" spans="1:12" x14ac:dyDescent="0.25">
      <c r="A10060" t="s">
        <v>12404</v>
      </c>
      <c r="B10060" t="s">
        <v>12405</v>
      </c>
      <c r="D10060">
        <v>877</v>
      </c>
      <c r="E10060" t="s">
        <v>2673</v>
      </c>
      <c r="F10060" t="s">
        <v>15</v>
      </c>
      <c r="G10060" s="2">
        <v>16720</v>
      </c>
      <c r="H10060" t="s">
        <v>16</v>
      </c>
      <c r="I10060">
        <v>0.17199999999999999</v>
      </c>
      <c r="J10060">
        <f t="shared" si="316"/>
        <v>2875.8399999999997</v>
      </c>
      <c r="K10060">
        <v>9.9659999999999999E-2</v>
      </c>
      <c r="L10060" s="1">
        <f t="shared" si="317"/>
        <v>1666.3152</v>
      </c>
    </row>
    <row r="10061" spans="1:12" x14ac:dyDescent="0.25">
      <c r="A10061" t="s">
        <v>22387</v>
      </c>
      <c r="B10061" t="s">
        <v>22388</v>
      </c>
      <c r="C10061" t="s">
        <v>22389</v>
      </c>
      <c r="D10061">
        <v>875</v>
      </c>
      <c r="E10061" t="s">
        <v>2673</v>
      </c>
      <c r="F10061" t="s">
        <v>15</v>
      </c>
      <c r="G10061" s="2">
        <v>10230</v>
      </c>
      <c r="H10061" t="s">
        <v>16</v>
      </c>
      <c r="I10061">
        <v>6.9000000000000006E-2</v>
      </c>
      <c r="J10061">
        <f t="shared" si="316"/>
        <v>705.87</v>
      </c>
      <c r="K10061">
        <v>0.16250000000000001</v>
      </c>
      <c r="L10061" s="1">
        <f t="shared" si="317"/>
        <v>1662.375</v>
      </c>
    </row>
    <row r="10062" spans="1:12" x14ac:dyDescent="0.25">
      <c r="A10062" t="s">
        <v>16348</v>
      </c>
      <c r="B10062" t="s">
        <v>16349</v>
      </c>
      <c r="C10062" t="s">
        <v>16034</v>
      </c>
      <c r="D10062">
        <v>875</v>
      </c>
      <c r="E10062" t="s">
        <v>2673</v>
      </c>
      <c r="F10062" t="s">
        <v>15</v>
      </c>
      <c r="G10062" s="2">
        <v>5800</v>
      </c>
      <c r="H10062" t="s">
        <v>16</v>
      </c>
      <c r="I10062">
        <v>1.52E-2</v>
      </c>
      <c r="J10062">
        <f t="shared" si="316"/>
        <v>88.16</v>
      </c>
      <c r="K10062">
        <v>0.28599999999999998</v>
      </c>
      <c r="L10062" s="1">
        <f t="shared" si="317"/>
        <v>1658.8</v>
      </c>
    </row>
    <row r="10063" spans="1:12" x14ac:dyDescent="0.25">
      <c r="A10063" t="s">
        <v>20018</v>
      </c>
      <c r="B10063" t="s">
        <v>20019</v>
      </c>
      <c r="C10063" t="s">
        <v>20009</v>
      </c>
      <c r="D10063">
        <v>875</v>
      </c>
      <c r="E10063" t="s">
        <v>2673</v>
      </c>
      <c r="F10063" t="s">
        <v>15</v>
      </c>
      <c r="G10063" s="2">
        <v>26500</v>
      </c>
      <c r="H10063" t="s">
        <v>16</v>
      </c>
      <c r="I10063">
        <v>9.5999999999999992E-3</v>
      </c>
      <c r="J10063">
        <f t="shared" si="316"/>
        <v>254.39999999999998</v>
      </c>
      <c r="K10063">
        <v>6.25E-2</v>
      </c>
      <c r="L10063" s="1">
        <f t="shared" si="317"/>
        <v>1656.25</v>
      </c>
    </row>
    <row r="10064" spans="1:12" x14ac:dyDescent="0.25">
      <c r="A10064" t="s">
        <v>20203</v>
      </c>
      <c r="B10064" t="s">
        <v>20204</v>
      </c>
      <c r="C10064" t="s">
        <v>20205</v>
      </c>
      <c r="D10064">
        <v>875</v>
      </c>
      <c r="E10064" t="s">
        <v>2673</v>
      </c>
      <c r="F10064" t="s">
        <v>15</v>
      </c>
      <c r="G10064" s="2">
        <v>2371</v>
      </c>
      <c r="H10064" t="s">
        <v>16</v>
      </c>
      <c r="I10064">
        <v>0.128</v>
      </c>
      <c r="J10064">
        <f t="shared" si="316"/>
        <v>303.488</v>
      </c>
      <c r="K10064">
        <v>0.69845999999999997</v>
      </c>
      <c r="L10064" s="1">
        <f t="shared" si="317"/>
        <v>1656.0486599999999</v>
      </c>
    </row>
    <row r="10065" spans="1:12" x14ac:dyDescent="0.25">
      <c r="A10065" t="s">
        <v>21735</v>
      </c>
      <c r="B10065" t="s">
        <v>21736</v>
      </c>
      <c r="D10065">
        <v>875</v>
      </c>
      <c r="E10065" t="s">
        <v>2673</v>
      </c>
      <c r="F10065" t="s">
        <v>15</v>
      </c>
      <c r="G10065" s="2">
        <v>6750</v>
      </c>
      <c r="H10065" t="s">
        <v>16</v>
      </c>
      <c r="I10065">
        <v>2.8559999999999999E-2</v>
      </c>
      <c r="J10065">
        <f t="shared" si="316"/>
        <v>192.78</v>
      </c>
      <c r="K10065">
        <v>0.24471999999999999</v>
      </c>
      <c r="L10065" s="1">
        <f t="shared" si="317"/>
        <v>1651.86</v>
      </c>
    </row>
    <row r="10066" spans="1:12" x14ac:dyDescent="0.25">
      <c r="A10066" t="s">
        <v>20010</v>
      </c>
      <c r="B10066" t="s">
        <v>20011</v>
      </c>
      <c r="C10066" t="s">
        <v>20009</v>
      </c>
      <c r="D10066">
        <v>875</v>
      </c>
      <c r="E10066" t="s">
        <v>2673</v>
      </c>
      <c r="F10066" t="s">
        <v>15</v>
      </c>
      <c r="G10066" s="2">
        <v>26400</v>
      </c>
      <c r="H10066" t="s">
        <v>16</v>
      </c>
      <c r="I10066">
        <v>9.5999999999999992E-3</v>
      </c>
      <c r="J10066">
        <f t="shared" si="316"/>
        <v>253.43999999999997</v>
      </c>
      <c r="K10066">
        <v>6.25E-2</v>
      </c>
      <c r="L10066" s="1">
        <f t="shared" si="317"/>
        <v>1650</v>
      </c>
    </row>
    <row r="10067" spans="1:12" x14ac:dyDescent="0.25">
      <c r="A10067" t="s">
        <v>18629</v>
      </c>
      <c r="B10067" t="s">
        <v>18630</v>
      </c>
      <c r="C10067" t="s">
        <v>18286</v>
      </c>
      <c r="D10067">
        <v>875</v>
      </c>
      <c r="E10067" t="s">
        <v>2673</v>
      </c>
      <c r="F10067" t="s">
        <v>15</v>
      </c>
      <c r="G10067" s="2">
        <v>43500</v>
      </c>
      <c r="H10067" t="s">
        <v>16</v>
      </c>
      <c r="I10067">
        <v>4.8399999999999997E-3</v>
      </c>
      <c r="J10067">
        <f t="shared" si="316"/>
        <v>210.54</v>
      </c>
      <c r="K10067">
        <v>3.7929999999999998E-2</v>
      </c>
      <c r="L10067" s="1">
        <f t="shared" si="317"/>
        <v>1649.9549999999999</v>
      </c>
    </row>
    <row r="10068" spans="1:12" x14ac:dyDescent="0.25">
      <c r="A10068" t="s">
        <v>21624</v>
      </c>
      <c r="B10068" t="s">
        <v>21625</v>
      </c>
      <c r="C10068" t="s">
        <v>16151</v>
      </c>
      <c r="D10068">
        <v>875</v>
      </c>
      <c r="E10068" t="s">
        <v>2673</v>
      </c>
      <c r="F10068" t="s">
        <v>15</v>
      </c>
      <c r="G10068" s="2">
        <v>55000</v>
      </c>
      <c r="H10068" t="s">
        <v>16</v>
      </c>
      <c r="I10068">
        <v>2E-3</v>
      </c>
      <c r="J10068">
        <f t="shared" si="316"/>
        <v>110</v>
      </c>
      <c r="K10068">
        <v>2.9950000000000001E-2</v>
      </c>
      <c r="L10068" s="1">
        <f t="shared" si="317"/>
        <v>1647.25</v>
      </c>
    </row>
    <row r="10069" spans="1:12" x14ac:dyDescent="0.25">
      <c r="A10069" t="s">
        <v>19583</v>
      </c>
      <c r="B10069" t="s">
        <v>19584</v>
      </c>
      <c r="C10069" t="s">
        <v>19579</v>
      </c>
      <c r="D10069">
        <v>875</v>
      </c>
      <c r="E10069" t="s">
        <v>2673</v>
      </c>
      <c r="F10069" t="s">
        <v>15</v>
      </c>
      <c r="G10069" s="2">
        <v>2225</v>
      </c>
      <c r="H10069" t="s">
        <v>16</v>
      </c>
      <c r="I10069">
        <v>5.074E-2</v>
      </c>
      <c r="J10069">
        <f t="shared" si="316"/>
        <v>112.8965</v>
      </c>
      <c r="K10069">
        <v>0.74000999999999995</v>
      </c>
      <c r="L10069" s="1">
        <f t="shared" si="317"/>
        <v>1646.52225</v>
      </c>
    </row>
    <row r="10070" spans="1:12" x14ac:dyDescent="0.25">
      <c r="A10070" t="s">
        <v>19636</v>
      </c>
      <c r="B10070" t="s">
        <v>19637</v>
      </c>
      <c r="C10070" t="s">
        <v>19638</v>
      </c>
      <c r="D10070">
        <v>875</v>
      </c>
      <c r="E10070" t="s">
        <v>2673</v>
      </c>
      <c r="F10070" t="s">
        <v>15</v>
      </c>
      <c r="G10070" s="2">
        <v>2300</v>
      </c>
      <c r="H10070" t="s">
        <v>16</v>
      </c>
      <c r="I10070">
        <v>0.14399999999999999</v>
      </c>
      <c r="J10070">
        <f t="shared" si="316"/>
        <v>331.2</v>
      </c>
      <c r="K10070">
        <v>0.71582000000000001</v>
      </c>
      <c r="L10070" s="1">
        <f t="shared" si="317"/>
        <v>1646.386</v>
      </c>
    </row>
    <row r="10071" spans="1:12" x14ac:dyDescent="0.25">
      <c r="A10071" t="s">
        <v>22218</v>
      </c>
      <c r="B10071" t="s">
        <v>22219</v>
      </c>
      <c r="C10071" t="s">
        <v>16080</v>
      </c>
      <c r="D10071">
        <v>875</v>
      </c>
      <c r="E10071" t="s">
        <v>2673</v>
      </c>
      <c r="F10071" t="s">
        <v>15</v>
      </c>
      <c r="G10071" s="2">
        <v>3810</v>
      </c>
      <c r="H10071" t="s">
        <v>16</v>
      </c>
      <c r="I10071">
        <v>0.30499999999999999</v>
      </c>
      <c r="J10071">
        <f t="shared" si="316"/>
        <v>1162.05</v>
      </c>
      <c r="K10071">
        <v>0.432</v>
      </c>
      <c r="L10071" s="1">
        <f t="shared" si="317"/>
        <v>1645.92</v>
      </c>
    </row>
    <row r="10072" spans="1:12" x14ac:dyDescent="0.25">
      <c r="A10072" t="s">
        <v>19881</v>
      </c>
      <c r="B10072" t="s">
        <v>19882</v>
      </c>
      <c r="D10072">
        <v>875</v>
      </c>
      <c r="E10072" t="s">
        <v>2673</v>
      </c>
      <c r="F10072" t="s">
        <v>15</v>
      </c>
      <c r="G10072" s="2">
        <v>2040</v>
      </c>
      <c r="H10072" t="s">
        <v>16</v>
      </c>
      <c r="I10072">
        <v>0.55300000000000005</v>
      </c>
      <c r="J10072">
        <f t="shared" si="316"/>
        <v>1128.1200000000001</v>
      </c>
      <c r="K10072">
        <v>0.80600000000000005</v>
      </c>
      <c r="L10072" s="1">
        <f t="shared" si="317"/>
        <v>1644.24</v>
      </c>
    </row>
    <row r="10073" spans="1:12" x14ac:dyDescent="0.25">
      <c r="A10073" t="s">
        <v>23592</v>
      </c>
      <c r="B10073" t="s">
        <v>23593</v>
      </c>
      <c r="C10073" t="s">
        <v>23397</v>
      </c>
      <c r="D10073">
        <v>875</v>
      </c>
      <c r="E10073" t="s">
        <v>2673</v>
      </c>
      <c r="F10073" t="s">
        <v>15</v>
      </c>
      <c r="G10073" s="2">
        <v>8020</v>
      </c>
      <c r="H10073" t="s">
        <v>16</v>
      </c>
      <c r="I10073">
        <v>6.5000000000000002E-2</v>
      </c>
      <c r="J10073">
        <f t="shared" si="316"/>
        <v>521.30000000000007</v>
      </c>
      <c r="K10073">
        <v>0.20499999999999999</v>
      </c>
      <c r="L10073" s="1">
        <f t="shared" si="317"/>
        <v>1644.1</v>
      </c>
    </row>
    <row r="10074" spans="1:12" x14ac:dyDescent="0.25">
      <c r="A10074" t="s">
        <v>21819</v>
      </c>
      <c r="B10074" t="s">
        <v>21820</v>
      </c>
      <c r="C10074" t="s">
        <v>21821</v>
      </c>
      <c r="D10074">
        <v>875</v>
      </c>
      <c r="E10074" t="s">
        <v>2673</v>
      </c>
      <c r="F10074" t="s">
        <v>15</v>
      </c>
      <c r="G10074" s="2">
        <v>2935</v>
      </c>
      <c r="H10074" t="s">
        <v>16</v>
      </c>
      <c r="I10074">
        <v>0.31</v>
      </c>
      <c r="J10074">
        <f t="shared" si="316"/>
        <v>909.85</v>
      </c>
      <c r="K10074">
        <v>0.56000000000000005</v>
      </c>
      <c r="L10074" s="1">
        <f t="shared" si="317"/>
        <v>1643.6000000000001</v>
      </c>
    </row>
    <row r="10075" spans="1:12" x14ac:dyDescent="0.25">
      <c r="A10075" t="s">
        <v>16506</v>
      </c>
      <c r="B10075" t="s">
        <v>16507</v>
      </c>
      <c r="C10075" t="s">
        <v>16508</v>
      </c>
      <c r="D10075">
        <v>875</v>
      </c>
      <c r="E10075" t="s">
        <v>2673</v>
      </c>
      <c r="F10075" t="s">
        <v>15</v>
      </c>
      <c r="G10075" s="2">
        <v>7623</v>
      </c>
      <c r="H10075" t="s">
        <v>16</v>
      </c>
      <c r="I10075">
        <v>2.0590000000000001E-2</v>
      </c>
      <c r="J10075">
        <f t="shared" si="316"/>
        <v>156.95757</v>
      </c>
      <c r="K10075">
        <v>0.215</v>
      </c>
      <c r="L10075" s="1">
        <f t="shared" si="317"/>
        <v>1638.9449999999999</v>
      </c>
    </row>
    <row r="10076" spans="1:12" x14ac:dyDescent="0.25">
      <c r="A10076" t="s">
        <v>19297</v>
      </c>
      <c r="B10076" t="s">
        <v>19298</v>
      </c>
      <c r="C10076" t="s">
        <v>15845</v>
      </c>
      <c r="D10076">
        <v>875</v>
      </c>
      <c r="E10076" t="s">
        <v>2673</v>
      </c>
      <c r="F10076" t="s">
        <v>15</v>
      </c>
      <c r="G10076" s="2">
        <v>1850</v>
      </c>
      <c r="H10076" t="s">
        <v>16</v>
      </c>
      <c r="I10076">
        <v>0.14298</v>
      </c>
      <c r="J10076">
        <f t="shared" si="316"/>
        <v>264.51299999999998</v>
      </c>
      <c r="K10076">
        <v>0.88500000000000001</v>
      </c>
      <c r="L10076" s="1">
        <f t="shared" si="317"/>
        <v>1637.25</v>
      </c>
    </row>
    <row r="10077" spans="1:12" x14ac:dyDescent="0.25">
      <c r="A10077" t="s">
        <v>23362</v>
      </c>
      <c r="B10077" t="s">
        <v>23363</v>
      </c>
      <c r="C10077" t="s">
        <v>23359</v>
      </c>
      <c r="D10077">
        <v>875</v>
      </c>
      <c r="E10077" t="s">
        <v>2673</v>
      </c>
      <c r="F10077" t="s">
        <v>15</v>
      </c>
      <c r="G10077" s="2">
        <v>4000</v>
      </c>
      <c r="H10077" t="s">
        <v>16</v>
      </c>
      <c r="I10077">
        <v>0.15</v>
      </c>
      <c r="J10077">
        <f t="shared" si="316"/>
        <v>600</v>
      </c>
      <c r="K10077">
        <v>0.40699999999999997</v>
      </c>
      <c r="L10077" s="1">
        <f t="shared" si="317"/>
        <v>1628</v>
      </c>
    </row>
    <row r="10078" spans="1:12" x14ac:dyDescent="0.25">
      <c r="A10078" t="s">
        <v>23015</v>
      </c>
      <c r="B10078" t="s">
        <v>23016</v>
      </c>
      <c r="C10078" t="s">
        <v>23012</v>
      </c>
      <c r="D10078">
        <v>875</v>
      </c>
      <c r="E10078" t="s">
        <v>2673</v>
      </c>
      <c r="F10078" t="s">
        <v>15</v>
      </c>
      <c r="G10078" s="2">
        <v>16500</v>
      </c>
      <c r="H10078" t="s">
        <v>16</v>
      </c>
      <c r="I10078">
        <v>8.4899999999999993E-3</v>
      </c>
      <c r="J10078">
        <f t="shared" si="316"/>
        <v>140.08499999999998</v>
      </c>
      <c r="K10078">
        <v>9.8390000000000005E-2</v>
      </c>
      <c r="L10078" s="1">
        <f t="shared" si="317"/>
        <v>1623.4350000000002</v>
      </c>
    </row>
    <row r="10079" spans="1:12" x14ac:dyDescent="0.25">
      <c r="A10079" t="s">
        <v>17712</v>
      </c>
      <c r="B10079" t="s">
        <v>17713</v>
      </c>
      <c r="C10079" t="s">
        <v>15886</v>
      </c>
      <c r="D10079">
        <v>875</v>
      </c>
      <c r="E10079" t="s">
        <v>2673</v>
      </c>
      <c r="F10079" t="s">
        <v>15</v>
      </c>
      <c r="G10079" s="2">
        <v>7500</v>
      </c>
      <c r="H10079" t="s">
        <v>16</v>
      </c>
      <c r="I10079">
        <v>2.41E-2</v>
      </c>
      <c r="J10079">
        <f t="shared" si="316"/>
        <v>180.75</v>
      </c>
      <c r="K10079">
        <v>0.21603</v>
      </c>
      <c r="L10079" s="1">
        <f t="shared" si="317"/>
        <v>1620.2249999999999</v>
      </c>
    </row>
    <row r="10080" spans="1:12" x14ac:dyDescent="0.25">
      <c r="A10080" t="s">
        <v>19730</v>
      </c>
      <c r="B10080" t="s">
        <v>19731</v>
      </c>
      <c r="C10080" t="s">
        <v>19732</v>
      </c>
      <c r="D10080">
        <v>875</v>
      </c>
      <c r="E10080" t="s">
        <v>2673</v>
      </c>
      <c r="F10080" t="s">
        <v>15</v>
      </c>
      <c r="G10080" s="2">
        <v>3000</v>
      </c>
      <c r="H10080" t="s">
        <v>16</v>
      </c>
      <c r="I10080">
        <v>5.8999999999999997E-2</v>
      </c>
      <c r="J10080">
        <f t="shared" si="316"/>
        <v>177</v>
      </c>
      <c r="K10080">
        <v>0.54</v>
      </c>
      <c r="L10080" s="1">
        <f t="shared" si="317"/>
        <v>1620</v>
      </c>
    </row>
    <row r="10081" spans="1:12" x14ac:dyDescent="0.25">
      <c r="A10081" t="s">
        <v>22263</v>
      </c>
      <c r="B10081" t="s">
        <v>22264</v>
      </c>
      <c r="C10081" t="s">
        <v>22265</v>
      </c>
      <c r="D10081">
        <v>875</v>
      </c>
      <c r="E10081" t="s">
        <v>2673</v>
      </c>
      <c r="F10081" t="s">
        <v>15</v>
      </c>
      <c r="G10081" s="2">
        <v>7200</v>
      </c>
      <c r="H10081" t="s">
        <v>16</v>
      </c>
      <c r="I10081">
        <v>6.8000000000000005E-2</v>
      </c>
      <c r="J10081">
        <f t="shared" si="316"/>
        <v>489.6</v>
      </c>
      <c r="K10081">
        <v>0.224</v>
      </c>
      <c r="L10081" s="1">
        <f t="shared" si="317"/>
        <v>1612.8</v>
      </c>
    </row>
    <row r="10082" spans="1:12" x14ac:dyDescent="0.25">
      <c r="A10082" t="s">
        <v>23439</v>
      </c>
      <c r="B10082" t="s">
        <v>23440</v>
      </c>
      <c r="C10082" t="s">
        <v>23432</v>
      </c>
      <c r="D10082">
        <v>875</v>
      </c>
      <c r="E10082" t="s">
        <v>2673</v>
      </c>
      <c r="F10082" t="s">
        <v>15</v>
      </c>
      <c r="G10082" s="2">
        <v>6300</v>
      </c>
      <c r="H10082" t="s">
        <v>16</v>
      </c>
      <c r="I10082">
        <v>5.0999999999999997E-2</v>
      </c>
      <c r="J10082">
        <f t="shared" ref="J10082:J10145" si="318">G10082*I10082</f>
        <v>321.29999999999995</v>
      </c>
      <c r="K10082">
        <v>0.25600000000000001</v>
      </c>
      <c r="L10082" s="1">
        <f t="shared" ref="L10082:L10145" si="319">G10082*K10082</f>
        <v>1612.8</v>
      </c>
    </row>
    <row r="10083" spans="1:12" x14ac:dyDescent="0.25">
      <c r="A10083" t="s">
        <v>18647</v>
      </c>
      <c r="B10083" t="s">
        <v>18648</v>
      </c>
      <c r="C10083" t="s">
        <v>16912</v>
      </c>
      <c r="D10083">
        <v>875</v>
      </c>
      <c r="E10083" t="s">
        <v>2673</v>
      </c>
      <c r="F10083" t="s">
        <v>15</v>
      </c>
      <c r="G10083" s="2">
        <v>7325</v>
      </c>
      <c r="H10083" t="s">
        <v>16</v>
      </c>
      <c r="I10083">
        <v>2.5559999999999999E-2</v>
      </c>
      <c r="J10083">
        <f t="shared" si="318"/>
        <v>187.227</v>
      </c>
      <c r="K10083">
        <v>0.22009999999999999</v>
      </c>
      <c r="L10083" s="1">
        <f t="shared" si="319"/>
        <v>1612.2324999999998</v>
      </c>
    </row>
    <row r="10084" spans="1:12" x14ac:dyDescent="0.25">
      <c r="A10084" t="s">
        <v>16316</v>
      </c>
      <c r="B10084" t="s">
        <v>16317</v>
      </c>
      <c r="C10084" t="s">
        <v>16291</v>
      </c>
      <c r="D10084">
        <v>875</v>
      </c>
      <c r="E10084" t="s">
        <v>2673</v>
      </c>
      <c r="F10084" t="s">
        <v>15</v>
      </c>
      <c r="G10084" s="2">
        <v>6200</v>
      </c>
      <c r="H10084" t="s">
        <v>16</v>
      </c>
      <c r="I10084">
        <v>1.52E-2</v>
      </c>
      <c r="J10084">
        <f t="shared" si="318"/>
        <v>94.24</v>
      </c>
      <c r="K10084">
        <v>0.26</v>
      </c>
      <c r="L10084" s="1">
        <f t="shared" si="319"/>
        <v>1612</v>
      </c>
    </row>
    <row r="10085" spans="1:12" x14ac:dyDescent="0.25">
      <c r="A10085" t="s">
        <v>21745</v>
      </c>
      <c r="B10085" t="s">
        <v>21746</v>
      </c>
      <c r="C10085" t="s">
        <v>17034</v>
      </c>
      <c r="D10085">
        <v>875</v>
      </c>
      <c r="E10085" t="s">
        <v>2673</v>
      </c>
      <c r="F10085" t="s">
        <v>15</v>
      </c>
      <c r="G10085" s="2">
        <v>2123</v>
      </c>
      <c r="H10085" t="s">
        <v>16</v>
      </c>
      <c r="I10085">
        <v>0.111</v>
      </c>
      <c r="J10085">
        <f t="shared" si="318"/>
        <v>235.65299999999999</v>
      </c>
      <c r="K10085">
        <v>0.75904000000000005</v>
      </c>
      <c r="L10085" s="1">
        <f t="shared" si="319"/>
        <v>1611.4419200000002</v>
      </c>
    </row>
    <row r="10086" spans="1:12" x14ac:dyDescent="0.25">
      <c r="A10086" t="s">
        <v>24176</v>
      </c>
      <c r="B10086" t="s">
        <v>24177</v>
      </c>
      <c r="C10086" t="s">
        <v>24167</v>
      </c>
      <c r="D10086">
        <v>877</v>
      </c>
      <c r="E10086" t="s">
        <v>2673</v>
      </c>
      <c r="F10086" t="s">
        <v>15</v>
      </c>
      <c r="G10086" s="2">
        <v>12890</v>
      </c>
      <c r="H10086" t="s">
        <v>16</v>
      </c>
      <c r="I10086">
        <v>1E-3</v>
      </c>
      <c r="J10086">
        <f t="shared" si="318"/>
        <v>12.89</v>
      </c>
      <c r="K10086">
        <v>0.1249</v>
      </c>
      <c r="L10086" s="1">
        <f t="shared" si="319"/>
        <v>1609.961</v>
      </c>
    </row>
    <row r="10087" spans="1:12" x14ac:dyDescent="0.25">
      <c r="A10087" t="s">
        <v>21173</v>
      </c>
      <c r="B10087" t="s">
        <v>21174</v>
      </c>
      <c r="C10087" t="s">
        <v>21175</v>
      </c>
      <c r="D10087">
        <v>875</v>
      </c>
      <c r="E10087" t="s">
        <v>2673</v>
      </c>
      <c r="F10087" t="s">
        <v>15</v>
      </c>
      <c r="G10087" s="2">
        <v>6900</v>
      </c>
      <c r="H10087" t="s">
        <v>16</v>
      </c>
      <c r="I10087">
        <v>8.8999999999999996E-2</v>
      </c>
      <c r="J10087">
        <f t="shared" si="318"/>
        <v>614.1</v>
      </c>
      <c r="K10087">
        <v>0.23300000000000001</v>
      </c>
      <c r="L10087" s="1">
        <f t="shared" si="319"/>
        <v>1607.7</v>
      </c>
    </row>
    <row r="10088" spans="1:12" x14ac:dyDescent="0.25">
      <c r="A10088" t="s">
        <v>21938</v>
      </c>
      <c r="B10088" t="s">
        <v>21939</v>
      </c>
      <c r="C10088" t="s">
        <v>21940</v>
      </c>
      <c r="D10088">
        <v>875</v>
      </c>
      <c r="E10088" t="s">
        <v>2673</v>
      </c>
      <c r="F10088" t="s">
        <v>15</v>
      </c>
      <c r="G10088">
        <v>576</v>
      </c>
      <c r="H10088" t="s">
        <v>16</v>
      </c>
      <c r="I10088">
        <v>0.27593000000000001</v>
      </c>
      <c r="J10088">
        <f t="shared" si="318"/>
        <v>158.93567999999999</v>
      </c>
      <c r="K10088">
        <v>2.79</v>
      </c>
      <c r="L10088" s="1">
        <f t="shared" si="319"/>
        <v>1607.04</v>
      </c>
    </row>
    <row r="10089" spans="1:12" x14ac:dyDescent="0.25">
      <c r="A10089" t="s">
        <v>16078</v>
      </c>
      <c r="B10089" t="s">
        <v>16079</v>
      </c>
      <c r="C10089" t="s">
        <v>16080</v>
      </c>
      <c r="D10089">
        <v>875</v>
      </c>
      <c r="E10089" t="s">
        <v>2673</v>
      </c>
      <c r="F10089" t="s">
        <v>15</v>
      </c>
      <c r="G10089" s="2">
        <v>10850</v>
      </c>
      <c r="H10089" t="s">
        <v>16</v>
      </c>
      <c r="I10089">
        <v>8.8999999999999996E-2</v>
      </c>
      <c r="J10089">
        <f t="shared" si="318"/>
        <v>965.65</v>
      </c>
      <c r="K10089">
        <v>0.14799999999999999</v>
      </c>
      <c r="L10089" s="1">
        <f t="shared" si="319"/>
        <v>1605.8</v>
      </c>
    </row>
    <row r="10090" spans="1:12" x14ac:dyDescent="0.25">
      <c r="A10090" t="s">
        <v>17568</v>
      </c>
      <c r="B10090" t="s">
        <v>17569</v>
      </c>
      <c r="C10090" t="s">
        <v>16106</v>
      </c>
      <c r="D10090">
        <v>875</v>
      </c>
      <c r="E10090" t="s">
        <v>2673</v>
      </c>
      <c r="F10090" t="s">
        <v>15</v>
      </c>
      <c r="G10090" s="2">
        <v>60000</v>
      </c>
      <c r="H10090" t="s">
        <v>16</v>
      </c>
      <c r="I10090">
        <v>2.8400000000000001E-3</v>
      </c>
      <c r="J10090">
        <f t="shared" si="318"/>
        <v>170.4</v>
      </c>
      <c r="K10090">
        <v>2.6759999999999999E-2</v>
      </c>
      <c r="L10090" s="1">
        <f t="shared" si="319"/>
        <v>1605.6</v>
      </c>
    </row>
    <row r="10091" spans="1:12" x14ac:dyDescent="0.25">
      <c r="A10091" t="s">
        <v>24751</v>
      </c>
      <c r="B10091" t="s">
        <v>24752</v>
      </c>
      <c r="C10091" t="s">
        <v>24753</v>
      </c>
      <c r="D10091">
        <v>875</v>
      </c>
      <c r="E10091" t="s">
        <v>2673</v>
      </c>
      <c r="F10091" t="s">
        <v>15</v>
      </c>
      <c r="G10091" s="2">
        <v>23467</v>
      </c>
      <c r="H10091" t="s">
        <v>16</v>
      </c>
      <c r="I10091">
        <v>1.17E-2</v>
      </c>
      <c r="J10091">
        <f t="shared" si="318"/>
        <v>274.56389999999999</v>
      </c>
      <c r="K10091">
        <v>6.8390000000000006E-2</v>
      </c>
      <c r="L10091" s="1">
        <f t="shared" si="319"/>
        <v>1604.9081300000003</v>
      </c>
    </row>
    <row r="10092" spans="1:12" x14ac:dyDescent="0.25">
      <c r="A10092" t="s">
        <v>16149</v>
      </c>
      <c r="B10092" t="s">
        <v>16150</v>
      </c>
      <c r="C10092" t="s">
        <v>16151</v>
      </c>
      <c r="D10092">
        <v>875</v>
      </c>
      <c r="E10092" t="s">
        <v>2673</v>
      </c>
      <c r="F10092" t="s">
        <v>15</v>
      </c>
      <c r="G10092" s="2">
        <v>73864</v>
      </c>
      <c r="H10092" t="s">
        <v>16</v>
      </c>
      <c r="I10092">
        <v>2E-3</v>
      </c>
      <c r="J10092">
        <f t="shared" si="318"/>
        <v>147.72800000000001</v>
      </c>
      <c r="K10092">
        <v>2.1690000000000001E-2</v>
      </c>
      <c r="L10092" s="1">
        <f t="shared" si="319"/>
        <v>1602.1101600000002</v>
      </c>
    </row>
    <row r="10093" spans="1:12" x14ac:dyDescent="0.25">
      <c r="A10093" t="s">
        <v>22817</v>
      </c>
      <c r="B10093" t="s">
        <v>22818</v>
      </c>
      <c r="C10093" t="s">
        <v>22819</v>
      </c>
      <c r="D10093">
        <v>876</v>
      </c>
      <c r="E10093" t="s">
        <v>2673</v>
      </c>
      <c r="F10093" t="s">
        <v>15</v>
      </c>
      <c r="G10093" s="2">
        <v>1632</v>
      </c>
      <c r="H10093" t="s">
        <v>6444</v>
      </c>
      <c r="I10093">
        <v>0.23</v>
      </c>
      <c r="J10093">
        <f t="shared" si="318"/>
        <v>375.36</v>
      </c>
      <c r="K10093">
        <v>0.98</v>
      </c>
      <c r="L10093" s="1">
        <f t="shared" si="319"/>
        <v>1599.36</v>
      </c>
    </row>
    <row r="10094" spans="1:12" x14ac:dyDescent="0.25">
      <c r="A10094" t="s">
        <v>23640</v>
      </c>
      <c r="B10094" t="s">
        <v>23641</v>
      </c>
      <c r="C10094" t="s">
        <v>23642</v>
      </c>
      <c r="D10094">
        <v>875</v>
      </c>
      <c r="E10094" t="s">
        <v>2673</v>
      </c>
      <c r="F10094" t="s">
        <v>15</v>
      </c>
      <c r="G10094" s="2">
        <v>48400</v>
      </c>
      <c r="H10094" t="s">
        <v>16</v>
      </c>
      <c r="I10094">
        <v>2.5699999999999998E-3</v>
      </c>
      <c r="J10094">
        <f t="shared" si="318"/>
        <v>124.38799999999999</v>
      </c>
      <c r="K10094">
        <v>3.3000000000000002E-2</v>
      </c>
      <c r="L10094" s="1">
        <f t="shared" si="319"/>
        <v>1597.2</v>
      </c>
    </row>
    <row r="10095" spans="1:12" x14ac:dyDescent="0.25">
      <c r="A10095" t="s">
        <v>24553</v>
      </c>
      <c r="B10095" t="s">
        <v>24554</v>
      </c>
      <c r="C10095" t="s">
        <v>24555</v>
      </c>
      <c r="D10095">
        <v>875</v>
      </c>
      <c r="E10095" t="s">
        <v>2673</v>
      </c>
      <c r="F10095" t="s">
        <v>15</v>
      </c>
      <c r="G10095" s="2">
        <v>105000</v>
      </c>
      <c r="H10095" t="s">
        <v>16</v>
      </c>
      <c r="I10095">
        <v>1.4E-3</v>
      </c>
      <c r="J10095">
        <f t="shared" si="318"/>
        <v>147</v>
      </c>
      <c r="K10095">
        <v>1.52E-2</v>
      </c>
      <c r="L10095" s="1">
        <f t="shared" si="319"/>
        <v>1596</v>
      </c>
    </row>
    <row r="10096" spans="1:12" x14ac:dyDescent="0.25">
      <c r="A10096" t="s">
        <v>19558</v>
      </c>
      <c r="B10096" t="s">
        <v>19559</v>
      </c>
      <c r="C10096" t="s">
        <v>19109</v>
      </c>
      <c r="D10096">
        <v>875</v>
      </c>
      <c r="E10096" t="s">
        <v>2673</v>
      </c>
      <c r="F10096" t="s">
        <v>15</v>
      </c>
      <c r="G10096" s="2">
        <v>4200</v>
      </c>
      <c r="H10096" t="s">
        <v>16</v>
      </c>
      <c r="I10096">
        <v>8.9700000000000002E-2</v>
      </c>
      <c r="J10096">
        <f t="shared" si="318"/>
        <v>376.74</v>
      </c>
      <c r="K10096">
        <v>0.38</v>
      </c>
      <c r="L10096" s="1">
        <f t="shared" si="319"/>
        <v>1596</v>
      </c>
    </row>
    <row r="10097" spans="1:12" x14ac:dyDescent="0.25">
      <c r="A10097" t="s">
        <v>18844</v>
      </c>
      <c r="B10097" t="s">
        <v>18845</v>
      </c>
      <c r="C10097" t="s">
        <v>16106</v>
      </c>
      <c r="D10097">
        <v>875</v>
      </c>
      <c r="E10097" t="s">
        <v>2673</v>
      </c>
      <c r="F10097" t="s">
        <v>15</v>
      </c>
      <c r="G10097" s="2">
        <v>61200</v>
      </c>
      <c r="H10097" t="s">
        <v>16</v>
      </c>
      <c r="I10097">
        <v>3.65E-3</v>
      </c>
      <c r="J10097">
        <f t="shared" si="318"/>
        <v>223.38</v>
      </c>
      <c r="K10097">
        <v>2.6069999999999999E-2</v>
      </c>
      <c r="L10097" s="1">
        <f t="shared" si="319"/>
        <v>1595.4839999999999</v>
      </c>
    </row>
    <row r="10098" spans="1:12" x14ac:dyDescent="0.25">
      <c r="A10098" t="s">
        <v>12402</v>
      </c>
      <c r="B10098" t="s">
        <v>12403</v>
      </c>
      <c r="D10098">
        <v>877</v>
      </c>
      <c r="E10098" t="s">
        <v>2673</v>
      </c>
      <c r="F10098" t="s">
        <v>15</v>
      </c>
      <c r="G10098" s="2">
        <v>16000</v>
      </c>
      <c r="H10098" t="s">
        <v>16</v>
      </c>
      <c r="I10098">
        <v>0.17199999999999999</v>
      </c>
      <c r="J10098">
        <f t="shared" si="318"/>
        <v>2752</v>
      </c>
      <c r="K10098">
        <v>9.9659999999999999E-2</v>
      </c>
      <c r="L10098" s="1">
        <f t="shared" si="319"/>
        <v>1594.56</v>
      </c>
    </row>
    <row r="10099" spans="1:12" x14ac:dyDescent="0.25">
      <c r="A10099" t="s">
        <v>22213</v>
      </c>
      <c r="B10099" t="s">
        <v>22214</v>
      </c>
      <c r="C10099" t="s">
        <v>22215</v>
      </c>
      <c r="D10099">
        <v>875</v>
      </c>
      <c r="E10099" t="s">
        <v>2673</v>
      </c>
      <c r="F10099" t="s">
        <v>15</v>
      </c>
      <c r="G10099" s="2">
        <v>7050</v>
      </c>
      <c r="H10099" t="s">
        <v>16</v>
      </c>
      <c r="I10099">
        <v>4.3770000000000003E-2</v>
      </c>
      <c r="J10099">
        <f t="shared" si="318"/>
        <v>308.57850000000002</v>
      </c>
      <c r="K10099">
        <v>0.22617000000000001</v>
      </c>
      <c r="L10099" s="1">
        <f t="shared" si="319"/>
        <v>1594.4985000000001</v>
      </c>
    </row>
    <row r="10100" spans="1:12" x14ac:dyDescent="0.25">
      <c r="A10100" t="s">
        <v>16055</v>
      </c>
      <c r="B10100" t="s">
        <v>16056</v>
      </c>
      <c r="C10100" t="s">
        <v>16054</v>
      </c>
      <c r="D10100">
        <v>875</v>
      </c>
      <c r="E10100" t="s">
        <v>2673</v>
      </c>
      <c r="F10100" t="s">
        <v>15</v>
      </c>
      <c r="G10100" s="2">
        <v>3999</v>
      </c>
      <c r="H10100" t="s">
        <v>16</v>
      </c>
      <c r="I10100">
        <v>0.03</v>
      </c>
      <c r="J10100">
        <f t="shared" si="318"/>
        <v>119.97</v>
      </c>
      <c r="K10100">
        <v>0.39500000000000002</v>
      </c>
      <c r="L10100" s="1">
        <f t="shared" si="319"/>
        <v>1579.605</v>
      </c>
    </row>
    <row r="10101" spans="1:12" x14ac:dyDescent="0.25">
      <c r="A10101" t="s">
        <v>20531</v>
      </c>
      <c r="B10101" t="s">
        <v>20532</v>
      </c>
      <c r="C10101" t="s">
        <v>16106</v>
      </c>
      <c r="D10101">
        <v>875</v>
      </c>
      <c r="E10101" t="s">
        <v>2673</v>
      </c>
      <c r="F10101" t="s">
        <v>15</v>
      </c>
      <c r="G10101" s="2">
        <v>36105</v>
      </c>
      <c r="H10101" t="s">
        <v>16</v>
      </c>
      <c r="I10101">
        <v>2.3999999999999998E-3</v>
      </c>
      <c r="J10101">
        <f t="shared" si="318"/>
        <v>86.651999999999987</v>
      </c>
      <c r="K10101">
        <v>4.3729999999999998E-2</v>
      </c>
      <c r="L10101" s="1">
        <f t="shared" si="319"/>
        <v>1578.8716499999998</v>
      </c>
    </row>
    <row r="10102" spans="1:12" x14ac:dyDescent="0.25">
      <c r="A10102" t="s">
        <v>16210</v>
      </c>
      <c r="B10102" t="s">
        <v>16211</v>
      </c>
      <c r="C10102" t="s">
        <v>16212</v>
      </c>
      <c r="D10102">
        <v>875</v>
      </c>
      <c r="E10102" t="s">
        <v>2673</v>
      </c>
      <c r="F10102" t="s">
        <v>15</v>
      </c>
      <c r="G10102" s="2">
        <v>19217</v>
      </c>
      <c r="H10102" t="s">
        <v>16</v>
      </c>
      <c r="I10102">
        <v>1.4E-2</v>
      </c>
      <c r="J10102">
        <f t="shared" si="318"/>
        <v>269.03800000000001</v>
      </c>
      <c r="K10102">
        <v>8.2150000000000001E-2</v>
      </c>
      <c r="L10102" s="1">
        <f t="shared" si="319"/>
        <v>1578.6765499999999</v>
      </c>
    </row>
    <row r="10103" spans="1:12" x14ac:dyDescent="0.25">
      <c r="A10103" t="s">
        <v>20857</v>
      </c>
      <c r="B10103" t="s">
        <v>20858</v>
      </c>
      <c r="C10103" t="s">
        <v>15618</v>
      </c>
      <c r="D10103">
        <v>875</v>
      </c>
      <c r="E10103" t="s">
        <v>2673</v>
      </c>
      <c r="F10103" t="s">
        <v>15</v>
      </c>
      <c r="G10103" s="2">
        <v>13200</v>
      </c>
      <c r="H10103" t="s">
        <v>16</v>
      </c>
      <c r="I10103">
        <v>5.7000000000000002E-2</v>
      </c>
      <c r="J10103">
        <f t="shared" si="318"/>
        <v>752.4</v>
      </c>
      <c r="K10103">
        <v>0.1195</v>
      </c>
      <c r="L10103" s="1">
        <f t="shared" si="319"/>
        <v>1577.3999999999999</v>
      </c>
    </row>
    <row r="10104" spans="1:12" x14ac:dyDescent="0.25">
      <c r="A10104" t="s">
        <v>17704</v>
      </c>
      <c r="B10104" t="s">
        <v>17705</v>
      </c>
      <c r="C10104" t="s">
        <v>15886</v>
      </c>
      <c r="D10104">
        <v>875</v>
      </c>
      <c r="E10104" t="s">
        <v>2673</v>
      </c>
      <c r="F10104" t="s">
        <v>15</v>
      </c>
      <c r="G10104" s="2">
        <v>7300</v>
      </c>
      <c r="H10104" t="s">
        <v>16</v>
      </c>
      <c r="I10104">
        <v>2.41E-2</v>
      </c>
      <c r="J10104">
        <f t="shared" si="318"/>
        <v>175.93</v>
      </c>
      <c r="K10104">
        <v>0.21603</v>
      </c>
      <c r="L10104" s="1">
        <f t="shared" si="319"/>
        <v>1577.019</v>
      </c>
    </row>
    <row r="10105" spans="1:12" x14ac:dyDescent="0.25">
      <c r="A10105" t="s">
        <v>25005</v>
      </c>
      <c r="B10105" t="s">
        <v>25006</v>
      </c>
      <c r="C10105" t="s">
        <v>25007</v>
      </c>
      <c r="D10105">
        <v>875</v>
      </c>
      <c r="E10105" t="s">
        <v>2673</v>
      </c>
      <c r="F10105" t="s">
        <v>15</v>
      </c>
      <c r="G10105" s="2">
        <v>5436</v>
      </c>
      <c r="H10105" t="s">
        <v>16</v>
      </c>
      <c r="I10105">
        <v>9.7000000000000003E-2</v>
      </c>
      <c r="J10105">
        <f t="shared" si="318"/>
        <v>527.29200000000003</v>
      </c>
      <c r="K10105">
        <v>0.28899999999999998</v>
      </c>
      <c r="L10105" s="1">
        <f t="shared" si="319"/>
        <v>1571.0039999999999</v>
      </c>
    </row>
    <row r="10106" spans="1:12" x14ac:dyDescent="0.25">
      <c r="A10106" t="s">
        <v>20032</v>
      </c>
      <c r="B10106" t="s">
        <v>20033</v>
      </c>
      <c r="C10106" t="s">
        <v>18679</v>
      </c>
      <c r="D10106">
        <v>875</v>
      </c>
      <c r="E10106" t="s">
        <v>2673</v>
      </c>
      <c r="F10106" t="s">
        <v>15</v>
      </c>
      <c r="G10106" s="2">
        <v>7300</v>
      </c>
      <c r="H10106" t="s">
        <v>16</v>
      </c>
      <c r="I10106">
        <v>4.2000000000000003E-2</v>
      </c>
      <c r="J10106">
        <f t="shared" si="318"/>
        <v>306.60000000000002</v>
      </c>
      <c r="K10106">
        <v>0.215</v>
      </c>
      <c r="L10106" s="1">
        <f t="shared" si="319"/>
        <v>1569.5</v>
      </c>
    </row>
    <row r="10107" spans="1:12" x14ac:dyDescent="0.25">
      <c r="A10107" t="s">
        <v>22989</v>
      </c>
      <c r="B10107" t="s">
        <v>22990</v>
      </c>
      <c r="D10107">
        <v>875</v>
      </c>
      <c r="E10107" t="s">
        <v>2673</v>
      </c>
      <c r="F10107" t="s">
        <v>15</v>
      </c>
      <c r="G10107" s="2">
        <v>6090</v>
      </c>
      <c r="H10107" t="s">
        <v>16</v>
      </c>
      <c r="I10107">
        <v>4.3999999999999997E-2</v>
      </c>
      <c r="J10107">
        <f t="shared" si="318"/>
        <v>267.95999999999998</v>
      </c>
      <c r="K10107">
        <v>0.25740000000000002</v>
      </c>
      <c r="L10107" s="1">
        <f t="shared" si="319"/>
        <v>1567.566</v>
      </c>
    </row>
    <row r="10108" spans="1:12" x14ac:dyDescent="0.25">
      <c r="A10108" t="s">
        <v>22407</v>
      </c>
      <c r="B10108" t="s">
        <v>22408</v>
      </c>
      <c r="C10108" t="s">
        <v>22409</v>
      </c>
      <c r="D10108">
        <v>875</v>
      </c>
      <c r="E10108" t="s">
        <v>2673</v>
      </c>
      <c r="F10108" t="s">
        <v>15</v>
      </c>
      <c r="G10108" s="2">
        <v>12540</v>
      </c>
      <c r="H10108" t="s">
        <v>16</v>
      </c>
      <c r="I10108">
        <v>7.8E-2</v>
      </c>
      <c r="J10108">
        <f t="shared" si="318"/>
        <v>978.12</v>
      </c>
      <c r="K10108">
        <v>0.125</v>
      </c>
      <c r="L10108" s="1">
        <f t="shared" si="319"/>
        <v>1567.5</v>
      </c>
    </row>
    <row r="10109" spans="1:12" x14ac:dyDescent="0.25">
      <c r="A10109" t="s">
        <v>24487</v>
      </c>
      <c r="B10109" t="s">
        <v>24488</v>
      </c>
      <c r="C10109" t="s">
        <v>23678</v>
      </c>
      <c r="D10109">
        <v>875</v>
      </c>
      <c r="E10109" t="s">
        <v>2673</v>
      </c>
      <c r="F10109" t="s">
        <v>15</v>
      </c>
      <c r="G10109" s="2">
        <v>18000</v>
      </c>
      <c r="H10109" t="s">
        <v>16</v>
      </c>
      <c r="I10109">
        <v>3.8E-3</v>
      </c>
      <c r="J10109">
        <f t="shared" si="318"/>
        <v>68.400000000000006</v>
      </c>
      <c r="K10109">
        <v>8.6849999999999997E-2</v>
      </c>
      <c r="L10109" s="1">
        <f t="shared" si="319"/>
        <v>1563.3</v>
      </c>
    </row>
    <row r="10110" spans="1:12" x14ac:dyDescent="0.25">
      <c r="A10110" t="s">
        <v>16574</v>
      </c>
      <c r="B10110" t="s">
        <v>16575</v>
      </c>
      <c r="C10110" t="s">
        <v>16070</v>
      </c>
      <c r="D10110">
        <v>875</v>
      </c>
      <c r="E10110" t="s">
        <v>2673</v>
      </c>
      <c r="F10110" t="s">
        <v>15</v>
      </c>
      <c r="G10110" s="2">
        <v>9650</v>
      </c>
      <c r="H10110" t="s">
        <v>16</v>
      </c>
      <c r="I10110">
        <v>0.14000000000000001</v>
      </c>
      <c r="J10110">
        <f t="shared" si="318"/>
        <v>1351.0000000000002</v>
      </c>
      <c r="K10110">
        <v>0.16200000000000001</v>
      </c>
      <c r="L10110" s="1">
        <f t="shared" si="319"/>
        <v>1563.3</v>
      </c>
    </row>
    <row r="10111" spans="1:12" x14ac:dyDescent="0.25">
      <c r="A10111" t="s">
        <v>20007</v>
      </c>
      <c r="B10111" t="s">
        <v>20008</v>
      </c>
      <c r="C10111" t="s">
        <v>20009</v>
      </c>
      <c r="D10111">
        <v>875</v>
      </c>
      <c r="E10111" t="s">
        <v>2673</v>
      </c>
      <c r="F10111" t="s">
        <v>15</v>
      </c>
      <c r="G10111" s="2">
        <v>25000</v>
      </c>
      <c r="H10111" t="s">
        <v>16</v>
      </c>
      <c r="I10111">
        <v>9.5999999999999992E-3</v>
      </c>
      <c r="J10111">
        <f t="shared" si="318"/>
        <v>239.99999999999997</v>
      </c>
      <c r="K10111">
        <v>6.25E-2</v>
      </c>
      <c r="L10111" s="1">
        <f t="shared" si="319"/>
        <v>1562.5</v>
      </c>
    </row>
    <row r="10112" spans="1:12" x14ac:dyDescent="0.25">
      <c r="A10112" t="s">
        <v>24174</v>
      </c>
      <c r="B10112" t="s">
        <v>24175</v>
      </c>
      <c r="C10112" t="s">
        <v>24167</v>
      </c>
      <c r="D10112">
        <v>877</v>
      </c>
      <c r="E10112" t="s">
        <v>2673</v>
      </c>
      <c r="F10112" t="s">
        <v>15</v>
      </c>
      <c r="G10112" s="2">
        <v>12500</v>
      </c>
      <c r="H10112" t="s">
        <v>16</v>
      </c>
      <c r="I10112">
        <v>1E-3</v>
      </c>
      <c r="J10112">
        <f t="shared" si="318"/>
        <v>12.5</v>
      </c>
      <c r="K10112">
        <v>0.1249</v>
      </c>
      <c r="L10112" s="1">
        <f t="shared" si="319"/>
        <v>1561.25</v>
      </c>
    </row>
    <row r="10113" spans="1:12" x14ac:dyDescent="0.25">
      <c r="A10113" t="s">
        <v>19230</v>
      </c>
      <c r="B10113" t="s">
        <v>19231</v>
      </c>
      <c r="C10113" t="s">
        <v>19232</v>
      </c>
      <c r="D10113">
        <v>875</v>
      </c>
      <c r="E10113" t="s">
        <v>2673</v>
      </c>
      <c r="F10113" t="s">
        <v>15</v>
      </c>
      <c r="G10113" s="2">
        <v>13000</v>
      </c>
      <c r="H10113" t="s">
        <v>16</v>
      </c>
      <c r="I10113">
        <v>1.282E-2</v>
      </c>
      <c r="J10113">
        <f t="shared" si="318"/>
        <v>166.66</v>
      </c>
      <c r="K10113">
        <v>0.12</v>
      </c>
      <c r="L10113" s="1">
        <f t="shared" si="319"/>
        <v>1560</v>
      </c>
    </row>
    <row r="10114" spans="1:12" x14ac:dyDescent="0.25">
      <c r="A10114" t="s">
        <v>19655</v>
      </c>
      <c r="B10114" t="s">
        <v>19656</v>
      </c>
      <c r="C10114" t="s">
        <v>19657</v>
      </c>
      <c r="D10114">
        <v>875</v>
      </c>
      <c r="E10114" t="s">
        <v>2673</v>
      </c>
      <c r="F10114" t="s">
        <v>15</v>
      </c>
      <c r="G10114" s="2">
        <v>6000</v>
      </c>
      <c r="H10114" t="s">
        <v>16</v>
      </c>
      <c r="I10114">
        <v>3.7999999999999999E-2</v>
      </c>
      <c r="J10114">
        <f t="shared" si="318"/>
        <v>228</v>
      </c>
      <c r="K10114">
        <v>0.25941999999999998</v>
      </c>
      <c r="L10114" s="1">
        <f t="shared" si="319"/>
        <v>1556.52</v>
      </c>
    </row>
    <row r="10115" spans="1:12" x14ac:dyDescent="0.25">
      <c r="A10115" t="s">
        <v>23541</v>
      </c>
      <c r="B10115" t="s">
        <v>23542</v>
      </c>
      <c r="C10115" t="s">
        <v>23543</v>
      </c>
      <c r="D10115">
        <v>875</v>
      </c>
      <c r="E10115" t="s">
        <v>2673</v>
      </c>
      <c r="F10115" t="s">
        <v>15</v>
      </c>
      <c r="G10115" s="2">
        <v>4000</v>
      </c>
      <c r="H10115" t="s">
        <v>16</v>
      </c>
      <c r="I10115">
        <v>0.10299999999999999</v>
      </c>
      <c r="J10115">
        <f t="shared" si="318"/>
        <v>412</v>
      </c>
      <c r="K10115">
        <v>0.38900000000000001</v>
      </c>
      <c r="L10115" s="1">
        <f t="shared" si="319"/>
        <v>1556</v>
      </c>
    </row>
    <row r="10116" spans="1:12" x14ac:dyDescent="0.25">
      <c r="A10116" t="s">
        <v>20300</v>
      </c>
      <c r="B10116" t="s">
        <v>20301</v>
      </c>
      <c r="C10116" t="s">
        <v>20302</v>
      </c>
      <c r="D10116">
        <v>876</v>
      </c>
      <c r="E10116" t="s">
        <v>2673</v>
      </c>
      <c r="F10116" t="s">
        <v>15</v>
      </c>
      <c r="G10116" s="2">
        <v>9844</v>
      </c>
      <c r="H10116" t="s">
        <v>16</v>
      </c>
      <c r="I10116">
        <v>0.156</v>
      </c>
      <c r="J10116">
        <f t="shared" si="318"/>
        <v>1535.664</v>
      </c>
      <c r="K10116">
        <v>0.158</v>
      </c>
      <c r="L10116" s="1">
        <f t="shared" si="319"/>
        <v>1555.3520000000001</v>
      </c>
    </row>
    <row r="10117" spans="1:12" x14ac:dyDescent="0.25">
      <c r="A10117" t="s">
        <v>12400</v>
      </c>
      <c r="B10117" t="s">
        <v>12401</v>
      </c>
      <c r="D10117">
        <v>877</v>
      </c>
      <c r="E10117" t="s">
        <v>2673</v>
      </c>
      <c r="F10117" t="s">
        <v>15</v>
      </c>
      <c r="G10117" s="2">
        <v>15600</v>
      </c>
      <c r="H10117" t="s">
        <v>16</v>
      </c>
      <c r="I10117">
        <v>0.17199999999999999</v>
      </c>
      <c r="J10117">
        <f t="shared" si="318"/>
        <v>2683.2</v>
      </c>
      <c r="K10117">
        <v>9.9659999999999999E-2</v>
      </c>
      <c r="L10117" s="1">
        <f t="shared" si="319"/>
        <v>1554.6959999999999</v>
      </c>
    </row>
    <row r="10118" spans="1:12" x14ac:dyDescent="0.25">
      <c r="A10118" t="s">
        <v>23693</v>
      </c>
      <c r="B10118" t="s">
        <v>23694</v>
      </c>
      <c r="C10118" t="s">
        <v>23692</v>
      </c>
      <c r="D10118">
        <v>875</v>
      </c>
      <c r="E10118" t="s">
        <v>2673</v>
      </c>
      <c r="F10118" t="s">
        <v>15</v>
      </c>
      <c r="G10118" s="2">
        <v>51704</v>
      </c>
      <c r="H10118" t="s">
        <v>16</v>
      </c>
      <c r="I10118">
        <v>3.3600000000000001E-3</v>
      </c>
      <c r="J10118">
        <f t="shared" si="318"/>
        <v>173.72544000000002</v>
      </c>
      <c r="K10118">
        <v>3.0020000000000002E-2</v>
      </c>
      <c r="L10118" s="1">
        <f t="shared" si="319"/>
        <v>1552.15408</v>
      </c>
    </row>
    <row r="10119" spans="1:12" x14ac:dyDescent="0.25">
      <c r="A10119" t="s">
        <v>17696</v>
      </c>
      <c r="B10119" t="s">
        <v>17697</v>
      </c>
      <c r="C10119" t="s">
        <v>17695</v>
      </c>
      <c r="D10119">
        <v>875</v>
      </c>
      <c r="E10119" t="s">
        <v>2673</v>
      </c>
      <c r="F10119" t="s">
        <v>15</v>
      </c>
      <c r="G10119" s="2">
        <v>13900</v>
      </c>
      <c r="H10119" t="s">
        <v>16</v>
      </c>
      <c r="I10119">
        <v>1.242E-2</v>
      </c>
      <c r="J10119">
        <f t="shared" si="318"/>
        <v>172.63800000000001</v>
      </c>
      <c r="K10119">
        <v>0.11136</v>
      </c>
      <c r="L10119" s="1">
        <f t="shared" si="319"/>
        <v>1547.904</v>
      </c>
    </row>
    <row r="10120" spans="1:12" x14ac:dyDescent="0.25">
      <c r="A10120" t="s">
        <v>18685</v>
      </c>
      <c r="B10120" t="s">
        <v>18686</v>
      </c>
      <c r="C10120" t="s">
        <v>16912</v>
      </c>
      <c r="D10120">
        <v>875</v>
      </c>
      <c r="E10120" t="s">
        <v>2673</v>
      </c>
      <c r="F10120" t="s">
        <v>15</v>
      </c>
      <c r="G10120" s="2">
        <v>4650</v>
      </c>
      <c r="H10120" t="s">
        <v>16</v>
      </c>
      <c r="I10120">
        <v>2.06E-2</v>
      </c>
      <c r="J10120">
        <f t="shared" si="318"/>
        <v>95.79</v>
      </c>
      <c r="K10120">
        <v>0.33200000000000002</v>
      </c>
      <c r="L10120" s="1">
        <f t="shared" si="319"/>
        <v>1543.8000000000002</v>
      </c>
    </row>
    <row r="10121" spans="1:12" x14ac:dyDescent="0.25">
      <c r="A10121" t="s">
        <v>22883</v>
      </c>
      <c r="B10121" t="s">
        <v>22884</v>
      </c>
      <c r="C10121" t="s">
        <v>22885</v>
      </c>
      <c r="D10121">
        <v>876</v>
      </c>
      <c r="E10121" t="s">
        <v>2673</v>
      </c>
      <c r="F10121" t="s">
        <v>15</v>
      </c>
      <c r="G10121" s="2">
        <v>1940</v>
      </c>
      <c r="H10121" t="s">
        <v>16</v>
      </c>
      <c r="I10121">
        <v>0.91852</v>
      </c>
      <c r="J10121">
        <f t="shared" si="318"/>
        <v>1781.9287999999999</v>
      </c>
      <c r="K10121">
        <v>0.79500000000000004</v>
      </c>
      <c r="L10121" s="1">
        <f t="shared" si="319"/>
        <v>1542.3000000000002</v>
      </c>
    </row>
    <row r="10122" spans="1:12" x14ac:dyDescent="0.25">
      <c r="A10122" t="s">
        <v>23477</v>
      </c>
      <c r="B10122" t="s">
        <v>23478</v>
      </c>
      <c r="C10122" t="s">
        <v>23479</v>
      </c>
      <c r="D10122">
        <v>875</v>
      </c>
      <c r="E10122" t="s">
        <v>2673</v>
      </c>
      <c r="F10122" t="s">
        <v>15</v>
      </c>
      <c r="G10122" s="2">
        <v>7200</v>
      </c>
      <c r="H10122" t="s">
        <v>16</v>
      </c>
      <c r="I10122">
        <v>0.122</v>
      </c>
      <c r="J10122">
        <f t="shared" si="318"/>
        <v>878.4</v>
      </c>
      <c r="K10122">
        <v>0.214</v>
      </c>
      <c r="L10122" s="1">
        <f t="shared" si="319"/>
        <v>1540.8</v>
      </c>
    </row>
    <row r="10123" spans="1:12" x14ac:dyDescent="0.25">
      <c r="A10123" t="s">
        <v>24172</v>
      </c>
      <c r="B10123" t="s">
        <v>24173</v>
      </c>
      <c r="C10123" t="s">
        <v>24167</v>
      </c>
      <c r="D10123">
        <v>877</v>
      </c>
      <c r="E10123" t="s">
        <v>2673</v>
      </c>
      <c r="F10123" t="s">
        <v>15</v>
      </c>
      <c r="G10123" s="2">
        <v>12300</v>
      </c>
      <c r="H10123" t="s">
        <v>16</v>
      </c>
      <c r="I10123">
        <v>1E-3</v>
      </c>
      <c r="J10123">
        <f t="shared" si="318"/>
        <v>12.3</v>
      </c>
      <c r="K10123">
        <v>0.1249</v>
      </c>
      <c r="L10123" s="1">
        <f t="shared" si="319"/>
        <v>1536.27</v>
      </c>
    </row>
    <row r="10124" spans="1:12" x14ac:dyDescent="0.25">
      <c r="A10124" t="s">
        <v>23730</v>
      </c>
      <c r="B10124" t="s">
        <v>23731</v>
      </c>
      <c r="C10124" t="s">
        <v>23732</v>
      </c>
      <c r="D10124">
        <v>875</v>
      </c>
      <c r="E10124" t="s">
        <v>2673</v>
      </c>
      <c r="F10124" t="s">
        <v>15</v>
      </c>
      <c r="G10124" s="2">
        <v>59825</v>
      </c>
      <c r="H10124" t="s">
        <v>16</v>
      </c>
      <c r="I10124">
        <v>3.0000000000000001E-3</v>
      </c>
      <c r="J10124">
        <f t="shared" si="318"/>
        <v>179.47499999999999</v>
      </c>
      <c r="K10124">
        <v>2.5610000000000001E-2</v>
      </c>
      <c r="L10124" s="1">
        <f t="shared" si="319"/>
        <v>1532.11825</v>
      </c>
    </row>
    <row r="10125" spans="1:12" x14ac:dyDescent="0.25">
      <c r="A10125" t="s">
        <v>23143</v>
      </c>
      <c r="B10125" t="s">
        <v>23144</v>
      </c>
      <c r="C10125" t="s">
        <v>23142</v>
      </c>
      <c r="D10125">
        <v>875</v>
      </c>
      <c r="E10125" t="s">
        <v>2673</v>
      </c>
      <c r="F10125" t="s">
        <v>15</v>
      </c>
      <c r="G10125" s="2">
        <v>6300</v>
      </c>
      <c r="H10125" t="s">
        <v>16</v>
      </c>
      <c r="I10125">
        <v>9.0999999999999998E-2</v>
      </c>
      <c r="J10125">
        <f t="shared" si="318"/>
        <v>573.29999999999995</v>
      </c>
      <c r="K10125">
        <v>0.24299999999999999</v>
      </c>
      <c r="L10125" s="1">
        <f t="shared" si="319"/>
        <v>1530.8999999999999</v>
      </c>
    </row>
    <row r="10126" spans="1:12" x14ac:dyDescent="0.25">
      <c r="A10126" t="s">
        <v>25008</v>
      </c>
      <c r="B10126" t="s">
        <v>25009</v>
      </c>
      <c r="C10126" t="s">
        <v>25010</v>
      </c>
      <c r="D10126">
        <v>875</v>
      </c>
      <c r="E10126" t="s">
        <v>2673</v>
      </c>
      <c r="F10126" t="s">
        <v>15</v>
      </c>
      <c r="G10126" s="2">
        <v>7920</v>
      </c>
      <c r="H10126" t="s">
        <v>16</v>
      </c>
      <c r="I10126">
        <v>5.8000000000000003E-2</v>
      </c>
      <c r="J10126">
        <f t="shared" si="318"/>
        <v>459.36</v>
      </c>
      <c r="K10126">
        <v>0.193</v>
      </c>
      <c r="L10126" s="1">
        <f t="shared" si="319"/>
        <v>1528.56</v>
      </c>
    </row>
    <row r="10127" spans="1:12" x14ac:dyDescent="0.25">
      <c r="A10127" t="s">
        <v>23621</v>
      </c>
      <c r="B10127" t="s">
        <v>23622</v>
      </c>
      <c r="C10127" t="s">
        <v>23623</v>
      </c>
      <c r="D10127">
        <v>875</v>
      </c>
      <c r="E10127" t="s">
        <v>2673</v>
      </c>
      <c r="F10127" t="s">
        <v>15</v>
      </c>
      <c r="G10127" s="2">
        <v>4360</v>
      </c>
      <c r="H10127" t="s">
        <v>16</v>
      </c>
      <c r="I10127">
        <v>9.0999999999999998E-2</v>
      </c>
      <c r="J10127">
        <f t="shared" si="318"/>
        <v>396.76</v>
      </c>
      <c r="K10127">
        <v>0.35</v>
      </c>
      <c r="L10127" s="1">
        <f t="shared" si="319"/>
        <v>1526</v>
      </c>
    </row>
    <row r="10128" spans="1:12" x14ac:dyDescent="0.25">
      <c r="A10128" t="s">
        <v>19814</v>
      </c>
      <c r="B10128" t="s">
        <v>19815</v>
      </c>
      <c r="C10128" t="s">
        <v>19567</v>
      </c>
      <c r="D10128">
        <v>875</v>
      </c>
      <c r="E10128" t="s">
        <v>2673</v>
      </c>
      <c r="F10128" t="s">
        <v>15</v>
      </c>
      <c r="G10128" s="2">
        <v>7300</v>
      </c>
      <c r="H10128" t="s">
        <v>16</v>
      </c>
      <c r="I10128">
        <v>9.7000000000000003E-3</v>
      </c>
      <c r="J10128">
        <f t="shared" si="318"/>
        <v>70.81</v>
      </c>
      <c r="K10128">
        <v>0.20899999999999999</v>
      </c>
      <c r="L10128" s="1">
        <f t="shared" si="319"/>
        <v>1525.7</v>
      </c>
    </row>
    <row r="10129" spans="1:12" x14ac:dyDescent="0.25">
      <c r="A10129" t="s">
        <v>17866</v>
      </c>
      <c r="B10129" t="s">
        <v>17867</v>
      </c>
      <c r="C10129" t="s">
        <v>17868</v>
      </c>
      <c r="D10129">
        <v>875</v>
      </c>
      <c r="E10129" t="s">
        <v>2673</v>
      </c>
      <c r="F10129" t="s">
        <v>15</v>
      </c>
      <c r="G10129" s="2">
        <v>12000</v>
      </c>
      <c r="H10129" t="s">
        <v>16</v>
      </c>
      <c r="I10129">
        <v>1E-3</v>
      </c>
      <c r="J10129">
        <f t="shared" si="318"/>
        <v>12</v>
      </c>
      <c r="K10129">
        <v>0.127</v>
      </c>
      <c r="L10129" s="1">
        <f t="shared" si="319"/>
        <v>1524</v>
      </c>
    </row>
    <row r="10130" spans="1:12" x14ac:dyDescent="0.25">
      <c r="A10130" t="s">
        <v>21097</v>
      </c>
      <c r="B10130" t="s">
        <v>21098</v>
      </c>
      <c r="C10130" t="s">
        <v>16106</v>
      </c>
      <c r="D10130">
        <v>875</v>
      </c>
      <c r="E10130" t="s">
        <v>2673</v>
      </c>
      <c r="F10130" t="s">
        <v>15</v>
      </c>
      <c r="G10130" s="2">
        <v>26500</v>
      </c>
      <c r="H10130" t="s">
        <v>16</v>
      </c>
      <c r="I10130">
        <v>2.5000000000000001E-3</v>
      </c>
      <c r="J10130">
        <f t="shared" si="318"/>
        <v>66.25</v>
      </c>
      <c r="K10130">
        <v>5.7459999999999997E-2</v>
      </c>
      <c r="L10130" s="1">
        <f t="shared" si="319"/>
        <v>1522.6899999999998</v>
      </c>
    </row>
    <row r="10131" spans="1:12" x14ac:dyDescent="0.25">
      <c r="A10131" t="s">
        <v>23612</v>
      </c>
      <c r="B10131" t="s">
        <v>23613</v>
      </c>
      <c r="C10131" t="s">
        <v>23614</v>
      </c>
      <c r="D10131">
        <v>875</v>
      </c>
      <c r="E10131" t="s">
        <v>2673</v>
      </c>
      <c r="F10131" t="s">
        <v>15</v>
      </c>
      <c r="G10131" s="2">
        <v>44500</v>
      </c>
      <c r="H10131" t="s">
        <v>16</v>
      </c>
      <c r="I10131">
        <v>4.7999999999999996E-3</v>
      </c>
      <c r="J10131">
        <f t="shared" si="318"/>
        <v>213.6</v>
      </c>
      <c r="K10131">
        <v>3.4200000000000001E-2</v>
      </c>
      <c r="L10131" s="1">
        <f t="shared" si="319"/>
        <v>1521.9</v>
      </c>
    </row>
    <row r="10132" spans="1:12" x14ac:dyDescent="0.25">
      <c r="A10132" t="s">
        <v>22802</v>
      </c>
      <c r="B10132" t="s">
        <v>22803</v>
      </c>
      <c r="C10132" t="s">
        <v>21826</v>
      </c>
      <c r="D10132">
        <v>875</v>
      </c>
      <c r="E10132" t="s">
        <v>2673</v>
      </c>
      <c r="F10132" t="s">
        <v>15</v>
      </c>
      <c r="G10132" s="2">
        <v>6000</v>
      </c>
      <c r="H10132" t="s">
        <v>16</v>
      </c>
      <c r="I10132">
        <v>3.8800000000000001E-2</v>
      </c>
      <c r="J10132">
        <f t="shared" si="318"/>
        <v>232.8</v>
      </c>
      <c r="K10132">
        <v>0.253</v>
      </c>
      <c r="L10132" s="1">
        <f t="shared" si="319"/>
        <v>1518</v>
      </c>
    </row>
    <row r="10133" spans="1:12" x14ac:dyDescent="0.25">
      <c r="A10133" t="s">
        <v>19423</v>
      </c>
      <c r="B10133" t="s">
        <v>19424</v>
      </c>
      <c r="C10133" t="s">
        <v>16151</v>
      </c>
      <c r="D10133">
        <v>875</v>
      </c>
      <c r="E10133" t="s">
        <v>2673</v>
      </c>
      <c r="F10133" t="s">
        <v>15</v>
      </c>
      <c r="G10133" s="2">
        <v>40789</v>
      </c>
      <c r="H10133" t="s">
        <v>16</v>
      </c>
      <c r="I10133">
        <v>2.3999999999999998E-3</v>
      </c>
      <c r="J10133">
        <f t="shared" si="318"/>
        <v>97.893599999999992</v>
      </c>
      <c r="K10133">
        <v>3.712E-2</v>
      </c>
      <c r="L10133" s="1">
        <f t="shared" si="319"/>
        <v>1514.0876800000001</v>
      </c>
    </row>
    <row r="10134" spans="1:12" x14ac:dyDescent="0.25">
      <c r="A10134" t="s">
        <v>17253</v>
      </c>
      <c r="B10134" t="s">
        <v>17254</v>
      </c>
      <c r="C10134" t="s">
        <v>16912</v>
      </c>
      <c r="D10134">
        <v>875</v>
      </c>
      <c r="E10134" t="s">
        <v>2673</v>
      </c>
      <c r="F10134" t="s">
        <v>15</v>
      </c>
      <c r="G10134" s="2">
        <v>10055</v>
      </c>
      <c r="H10134" t="s">
        <v>16</v>
      </c>
      <c r="I10134">
        <v>2.0580000000000001E-2</v>
      </c>
      <c r="J10134">
        <f t="shared" si="318"/>
        <v>206.93190000000001</v>
      </c>
      <c r="K10134">
        <v>0.15039</v>
      </c>
      <c r="L10134" s="1">
        <f t="shared" si="319"/>
        <v>1512.17145</v>
      </c>
    </row>
    <row r="10135" spans="1:12" x14ac:dyDescent="0.25">
      <c r="A10135" t="s">
        <v>19478</v>
      </c>
      <c r="B10135" t="s">
        <v>19479</v>
      </c>
      <c r="C10135" t="s">
        <v>16106</v>
      </c>
      <c r="D10135">
        <v>875</v>
      </c>
      <c r="E10135" t="s">
        <v>2673</v>
      </c>
      <c r="F10135" t="s">
        <v>15</v>
      </c>
      <c r="G10135" s="2">
        <v>46000</v>
      </c>
      <c r="H10135" t="s">
        <v>16</v>
      </c>
      <c r="I10135">
        <v>2.3999999999999998E-3</v>
      </c>
      <c r="J10135">
        <f t="shared" si="318"/>
        <v>110.39999999999999</v>
      </c>
      <c r="K10135">
        <v>3.2849999999999997E-2</v>
      </c>
      <c r="L10135" s="1">
        <f t="shared" si="319"/>
        <v>1511.1</v>
      </c>
    </row>
    <row r="10136" spans="1:12" x14ac:dyDescent="0.25">
      <c r="A10136" t="s">
        <v>21909</v>
      </c>
      <c r="B10136" t="s">
        <v>21910</v>
      </c>
      <c r="C10136" t="s">
        <v>21911</v>
      </c>
      <c r="D10136">
        <v>875</v>
      </c>
      <c r="E10136" t="s">
        <v>2673</v>
      </c>
      <c r="F10136" t="s">
        <v>15</v>
      </c>
      <c r="G10136" s="2">
        <v>45831</v>
      </c>
      <c r="H10136" t="s">
        <v>16</v>
      </c>
      <c r="I10136">
        <v>3.0899999999999999E-3</v>
      </c>
      <c r="J10136">
        <f t="shared" si="318"/>
        <v>141.61778999999999</v>
      </c>
      <c r="K10136">
        <v>3.2809999999999999E-2</v>
      </c>
      <c r="L10136" s="1">
        <f t="shared" si="319"/>
        <v>1503.7151099999999</v>
      </c>
    </row>
    <row r="10137" spans="1:12" x14ac:dyDescent="0.25">
      <c r="A10137" t="s">
        <v>20014</v>
      </c>
      <c r="B10137" t="s">
        <v>20015</v>
      </c>
      <c r="C10137" t="s">
        <v>20009</v>
      </c>
      <c r="D10137">
        <v>875</v>
      </c>
      <c r="E10137" t="s">
        <v>2673</v>
      </c>
      <c r="F10137" t="s">
        <v>15</v>
      </c>
      <c r="G10137" s="2">
        <v>24000</v>
      </c>
      <c r="H10137" t="s">
        <v>16</v>
      </c>
      <c r="I10137">
        <v>9.5999999999999992E-3</v>
      </c>
      <c r="J10137">
        <f t="shared" si="318"/>
        <v>230.39999999999998</v>
      </c>
      <c r="K10137">
        <v>6.25E-2</v>
      </c>
      <c r="L10137" s="1">
        <f t="shared" si="319"/>
        <v>1500</v>
      </c>
    </row>
    <row r="10138" spans="1:12" x14ac:dyDescent="0.25">
      <c r="A10138" t="s">
        <v>21421</v>
      </c>
      <c r="B10138" t="s">
        <v>21422</v>
      </c>
      <c r="C10138" t="s">
        <v>21386</v>
      </c>
      <c r="D10138">
        <v>875</v>
      </c>
      <c r="E10138" t="s">
        <v>2673</v>
      </c>
      <c r="F10138" t="s">
        <v>15</v>
      </c>
      <c r="G10138" s="2">
        <v>1200</v>
      </c>
      <c r="H10138" t="s">
        <v>16</v>
      </c>
      <c r="I10138">
        <v>0.11</v>
      </c>
      <c r="J10138">
        <f t="shared" si="318"/>
        <v>132</v>
      </c>
      <c r="K10138">
        <v>1.25</v>
      </c>
      <c r="L10138" s="1">
        <f t="shared" si="319"/>
        <v>1500</v>
      </c>
    </row>
    <row r="10139" spans="1:12" x14ac:dyDescent="0.25">
      <c r="A10139" t="s">
        <v>17706</v>
      </c>
      <c r="B10139" t="s">
        <v>17707</v>
      </c>
      <c r="C10139" t="s">
        <v>15886</v>
      </c>
      <c r="D10139">
        <v>875</v>
      </c>
      <c r="E10139" t="s">
        <v>2673</v>
      </c>
      <c r="F10139" t="s">
        <v>15</v>
      </c>
      <c r="G10139" s="2">
        <v>6930</v>
      </c>
      <c r="H10139" t="s">
        <v>16</v>
      </c>
      <c r="I10139">
        <v>2.41E-2</v>
      </c>
      <c r="J10139">
        <f t="shared" si="318"/>
        <v>167.01300000000001</v>
      </c>
      <c r="K10139">
        <v>0.21603</v>
      </c>
      <c r="L10139" s="1">
        <f t="shared" si="319"/>
        <v>1497.0879</v>
      </c>
    </row>
    <row r="10140" spans="1:12" x14ac:dyDescent="0.25">
      <c r="A10140" t="s">
        <v>20050</v>
      </c>
      <c r="B10140" t="s">
        <v>20051</v>
      </c>
      <c r="C10140" t="s">
        <v>20036</v>
      </c>
      <c r="D10140">
        <v>875</v>
      </c>
      <c r="E10140" t="s">
        <v>2673</v>
      </c>
      <c r="F10140" t="s">
        <v>15</v>
      </c>
      <c r="G10140" s="2">
        <v>1320</v>
      </c>
      <c r="H10140" t="s">
        <v>16</v>
      </c>
      <c r="I10140">
        <v>0.65100000000000002</v>
      </c>
      <c r="J10140">
        <f t="shared" si="318"/>
        <v>859.32</v>
      </c>
      <c r="K10140">
        <v>1.133</v>
      </c>
      <c r="L10140" s="1">
        <f t="shared" si="319"/>
        <v>1495.56</v>
      </c>
    </row>
    <row r="10141" spans="1:12" x14ac:dyDescent="0.25">
      <c r="A10141" t="s">
        <v>21663</v>
      </c>
      <c r="B10141" t="s">
        <v>21664</v>
      </c>
      <c r="C10141" t="s">
        <v>21665</v>
      </c>
      <c r="D10141">
        <v>875</v>
      </c>
      <c r="E10141" t="s">
        <v>2673</v>
      </c>
      <c r="F10141" t="s">
        <v>15</v>
      </c>
      <c r="G10141" s="2">
        <v>5120</v>
      </c>
      <c r="H10141" t="s">
        <v>16</v>
      </c>
      <c r="I10141">
        <v>0.17100000000000001</v>
      </c>
      <c r="J10141">
        <f t="shared" si="318"/>
        <v>875.5200000000001</v>
      </c>
      <c r="K10141">
        <v>0.29199999999999998</v>
      </c>
      <c r="L10141" s="1">
        <f t="shared" si="319"/>
        <v>1495.04</v>
      </c>
    </row>
    <row r="10142" spans="1:12" x14ac:dyDescent="0.25">
      <c r="A10142" t="s">
        <v>18675</v>
      </c>
      <c r="B10142" t="s">
        <v>18676</v>
      </c>
      <c r="C10142" t="s">
        <v>16912</v>
      </c>
      <c r="D10142">
        <v>875</v>
      </c>
      <c r="E10142" t="s">
        <v>2673</v>
      </c>
      <c r="F10142" t="s">
        <v>15</v>
      </c>
      <c r="G10142" s="2">
        <v>4500</v>
      </c>
      <c r="H10142" t="s">
        <v>16</v>
      </c>
      <c r="I10142">
        <v>2.06E-2</v>
      </c>
      <c r="J10142">
        <f t="shared" si="318"/>
        <v>92.7</v>
      </c>
      <c r="K10142">
        <v>0.33200000000000002</v>
      </c>
      <c r="L10142" s="1">
        <f t="shared" si="319"/>
        <v>1494</v>
      </c>
    </row>
    <row r="10143" spans="1:12" x14ac:dyDescent="0.25">
      <c r="A10143" t="s">
        <v>16711</v>
      </c>
      <c r="B10143" t="s">
        <v>16712</v>
      </c>
      <c r="C10143" t="s">
        <v>16713</v>
      </c>
      <c r="D10143">
        <v>875</v>
      </c>
      <c r="E10143" t="s">
        <v>2673</v>
      </c>
      <c r="F10143" t="s">
        <v>15</v>
      </c>
      <c r="G10143" s="2">
        <v>12875</v>
      </c>
      <c r="H10143" t="s">
        <v>16</v>
      </c>
      <c r="I10143">
        <v>1.6639999999999999E-2</v>
      </c>
      <c r="J10143">
        <f t="shared" si="318"/>
        <v>214.23999999999998</v>
      </c>
      <c r="K10143">
        <v>0.11600000000000001</v>
      </c>
      <c r="L10143" s="1">
        <f t="shared" si="319"/>
        <v>1493.5</v>
      </c>
    </row>
    <row r="10144" spans="1:12" x14ac:dyDescent="0.25">
      <c r="A10144" t="s">
        <v>21912</v>
      </c>
      <c r="B10144" t="s">
        <v>21913</v>
      </c>
      <c r="C10144" t="s">
        <v>21911</v>
      </c>
      <c r="D10144">
        <v>875</v>
      </c>
      <c r="E10144" t="s">
        <v>2673</v>
      </c>
      <c r="F10144" t="s">
        <v>15</v>
      </c>
      <c r="G10144" s="2">
        <v>45400</v>
      </c>
      <c r="H10144" t="s">
        <v>16</v>
      </c>
      <c r="I10144">
        <v>3.0899999999999999E-3</v>
      </c>
      <c r="J10144">
        <f t="shared" si="318"/>
        <v>140.286</v>
      </c>
      <c r="K10144">
        <v>3.2809999999999999E-2</v>
      </c>
      <c r="L10144" s="1">
        <f t="shared" si="319"/>
        <v>1489.5739999999998</v>
      </c>
    </row>
    <row r="10145" spans="1:12" x14ac:dyDescent="0.25">
      <c r="A10145" t="s">
        <v>17065</v>
      </c>
      <c r="B10145" t="s">
        <v>17066</v>
      </c>
      <c r="C10145" t="s">
        <v>17062</v>
      </c>
      <c r="D10145">
        <v>875</v>
      </c>
      <c r="E10145" t="s">
        <v>2673</v>
      </c>
      <c r="F10145" t="s">
        <v>15</v>
      </c>
      <c r="G10145" s="2">
        <v>3500</v>
      </c>
      <c r="H10145" t="s">
        <v>16</v>
      </c>
      <c r="I10145">
        <v>5.6250000000000001E-2</v>
      </c>
      <c r="J10145">
        <f t="shared" si="318"/>
        <v>196.875</v>
      </c>
      <c r="K10145">
        <v>0.42555999999999999</v>
      </c>
      <c r="L10145" s="1">
        <f t="shared" si="319"/>
        <v>1489.46</v>
      </c>
    </row>
    <row r="10146" spans="1:12" x14ac:dyDescent="0.25">
      <c r="A10146" t="s">
        <v>16235</v>
      </c>
      <c r="B10146" t="s">
        <v>16236</v>
      </c>
      <c r="C10146" t="s">
        <v>16234</v>
      </c>
      <c r="D10146">
        <v>875</v>
      </c>
      <c r="E10146" t="s">
        <v>2673</v>
      </c>
      <c r="F10146" t="s">
        <v>15</v>
      </c>
      <c r="G10146" s="2">
        <v>15699</v>
      </c>
      <c r="H10146" t="s">
        <v>16</v>
      </c>
      <c r="I10146">
        <v>9.4999999999999998E-3</v>
      </c>
      <c r="J10146">
        <f t="shared" ref="J10146:J10209" si="320">G10146*I10146</f>
        <v>149.1405</v>
      </c>
      <c r="K10146">
        <v>9.486E-2</v>
      </c>
      <c r="L10146" s="1">
        <f t="shared" ref="L10146:L10209" si="321">G10146*K10146</f>
        <v>1489.20714</v>
      </c>
    </row>
    <row r="10147" spans="1:12" x14ac:dyDescent="0.25">
      <c r="A10147" t="s">
        <v>24067</v>
      </c>
      <c r="B10147" t="s">
        <v>24068</v>
      </c>
      <c r="C10147" t="s">
        <v>24069</v>
      </c>
      <c r="D10147">
        <v>875</v>
      </c>
      <c r="E10147" t="s">
        <v>2673</v>
      </c>
      <c r="F10147" t="s">
        <v>15</v>
      </c>
      <c r="G10147" s="2">
        <v>4588</v>
      </c>
      <c r="H10147" t="s">
        <v>16</v>
      </c>
      <c r="I10147">
        <v>7.1999999999999995E-2</v>
      </c>
      <c r="J10147">
        <f t="shared" si="320"/>
        <v>330.33599999999996</v>
      </c>
      <c r="K10147">
        <v>0.32400000000000001</v>
      </c>
      <c r="L10147" s="1">
        <f t="shared" si="321"/>
        <v>1486.5119999999999</v>
      </c>
    </row>
    <row r="10148" spans="1:12" x14ac:dyDescent="0.25">
      <c r="A10148" t="s">
        <v>24377</v>
      </c>
      <c r="B10148" t="s">
        <v>24378</v>
      </c>
      <c r="C10148" t="s">
        <v>24379</v>
      </c>
      <c r="D10148">
        <v>875</v>
      </c>
      <c r="E10148" t="s">
        <v>2673</v>
      </c>
      <c r="F10148" t="s">
        <v>15</v>
      </c>
      <c r="G10148" s="2">
        <v>45000</v>
      </c>
      <c r="H10148" t="s">
        <v>16</v>
      </c>
      <c r="I10148">
        <v>5.1399999999999996E-3</v>
      </c>
      <c r="J10148">
        <f t="shared" si="320"/>
        <v>231.29999999999998</v>
      </c>
      <c r="K10148">
        <v>3.3000000000000002E-2</v>
      </c>
      <c r="L10148" s="1">
        <f t="shared" si="321"/>
        <v>1485</v>
      </c>
    </row>
    <row r="10149" spans="1:12" x14ac:dyDescent="0.25">
      <c r="A10149" t="s">
        <v>18738</v>
      </c>
      <c r="B10149" t="s">
        <v>18739</v>
      </c>
      <c r="C10149" t="s">
        <v>18286</v>
      </c>
      <c r="D10149">
        <v>875</v>
      </c>
      <c r="E10149" t="s">
        <v>2673</v>
      </c>
      <c r="F10149" t="s">
        <v>15</v>
      </c>
      <c r="G10149" s="2">
        <v>16500</v>
      </c>
      <c r="H10149" t="s">
        <v>16</v>
      </c>
      <c r="I10149">
        <v>4.3800000000000002E-3</v>
      </c>
      <c r="J10149">
        <f t="shared" si="320"/>
        <v>72.27000000000001</v>
      </c>
      <c r="K10149">
        <v>0.09</v>
      </c>
      <c r="L10149" s="1">
        <f t="shared" si="321"/>
        <v>1485</v>
      </c>
    </row>
    <row r="10150" spans="1:12" x14ac:dyDescent="0.25">
      <c r="A10150" t="s">
        <v>16995</v>
      </c>
      <c r="B10150" t="s">
        <v>16996</v>
      </c>
      <c r="C10150" t="s">
        <v>16997</v>
      </c>
      <c r="D10150">
        <v>875</v>
      </c>
      <c r="E10150" t="s">
        <v>2673</v>
      </c>
      <c r="F10150" t="s">
        <v>15</v>
      </c>
      <c r="G10150" s="2">
        <v>7000</v>
      </c>
      <c r="H10150" t="s">
        <v>16</v>
      </c>
      <c r="I10150">
        <v>2.7289999999999998E-2</v>
      </c>
      <c r="J10150">
        <f t="shared" si="320"/>
        <v>191.03</v>
      </c>
      <c r="K10150">
        <v>0.21204000000000001</v>
      </c>
      <c r="L10150" s="1">
        <f t="shared" si="321"/>
        <v>1484.28</v>
      </c>
    </row>
    <row r="10151" spans="1:12" x14ac:dyDescent="0.25">
      <c r="A10151" t="s">
        <v>23501</v>
      </c>
      <c r="B10151" t="s">
        <v>23502</v>
      </c>
      <c r="C10151" t="s">
        <v>23503</v>
      </c>
      <c r="D10151">
        <v>875</v>
      </c>
      <c r="E10151" t="s">
        <v>2673</v>
      </c>
      <c r="F10151" t="s">
        <v>15</v>
      </c>
      <c r="G10151" s="2">
        <v>6260</v>
      </c>
      <c r="H10151" t="s">
        <v>16</v>
      </c>
      <c r="I10151">
        <v>0.10199999999999999</v>
      </c>
      <c r="J10151">
        <f t="shared" si="320"/>
        <v>638.52</v>
      </c>
      <c r="K10151">
        <v>0.23699999999999999</v>
      </c>
      <c r="L10151" s="1">
        <f t="shared" si="321"/>
        <v>1483.62</v>
      </c>
    </row>
    <row r="10152" spans="1:12" x14ac:dyDescent="0.25">
      <c r="A10152" t="s">
        <v>19318</v>
      </c>
      <c r="B10152" t="s">
        <v>19319</v>
      </c>
      <c r="C10152" t="s">
        <v>19317</v>
      </c>
      <c r="D10152">
        <v>875</v>
      </c>
      <c r="E10152" t="s">
        <v>2673</v>
      </c>
      <c r="F10152" t="s">
        <v>15</v>
      </c>
      <c r="G10152" s="2">
        <v>6900</v>
      </c>
      <c r="H10152" t="s">
        <v>16</v>
      </c>
      <c r="I10152">
        <v>0.03</v>
      </c>
      <c r="J10152">
        <f t="shared" si="320"/>
        <v>207</v>
      </c>
      <c r="K10152">
        <v>0.215</v>
      </c>
      <c r="L10152" s="1">
        <f t="shared" si="321"/>
        <v>1483.5</v>
      </c>
    </row>
    <row r="10153" spans="1:12" x14ac:dyDescent="0.25">
      <c r="A10153" t="s">
        <v>12738</v>
      </c>
      <c r="B10153" t="s">
        <v>12739</v>
      </c>
      <c r="C10153" t="s">
        <v>12740</v>
      </c>
      <c r="D10153">
        <v>854</v>
      </c>
      <c r="E10153" t="s">
        <v>2673</v>
      </c>
      <c r="F10153" t="s">
        <v>15</v>
      </c>
      <c r="G10153">
        <v>688</v>
      </c>
      <c r="H10153" t="s">
        <v>16</v>
      </c>
      <c r="I10153">
        <v>1.5629999999999999</v>
      </c>
      <c r="J10153">
        <f t="shared" si="320"/>
        <v>1075.3440000000001</v>
      </c>
      <c r="K10153">
        <v>2.15</v>
      </c>
      <c r="L10153" s="1">
        <f t="shared" si="321"/>
        <v>1479.2</v>
      </c>
    </row>
    <row r="10154" spans="1:12" x14ac:dyDescent="0.25">
      <c r="A10154" t="s">
        <v>20109</v>
      </c>
      <c r="B10154" t="s">
        <v>20110</v>
      </c>
      <c r="C10154" t="s">
        <v>20111</v>
      </c>
      <c r="D10154">
        <v>875</v>
      </c>
      <c r="E10154" t="s">
        <v>2673</v>
      </c>
      <c r="F10154" t="s">
        <v>15</v>
      </c>
      <c r="G10154" s="2">
        <v>3550</v>
      </c>
      <c r="H10154" t="s">
        <v>16</v>
      </c>
      <c r="I10154">
        <v>2.5000000000000001E-2</v>
      </c>
      <c r="J10154">
        <f t="shared" si="320"/>
        <v>88.75</v>
      </c>
      <c r="K10154">
        <v>0.4158</v>
      </c>
      <c r="L10154" s="1">
        <f t="shared" si="321"/>
        <v>1476.09</v>
      </c>
    </row>
    <row r="10155" spans="1:12" x14ac:dyDescent="0.25">
      <c r="A10155" t="s">
        <v>19851</v>
      </c>
      <c r="B10155" t="s">
        <v>19852</v>
      </c>
      <c r="C10155" t="s">
        <v>19853</v>
      </c>
      <c r="D10155">
        <v>875</v>
      </c>
      <c r="E10155" t="s">
        <v>2673</v>
      </c>
      <c r="F10155" t="s">
        <v>15</v>
      </c>
      <c r="G10155" s="2">
        <v>1444</v>
      </c>
      <c r="H10155" t="s">
        <v>16</v>
      </c>
      <c r="I10155">
        <v>0.18</v>
      </c>
      <c r="J10155">
        <f t="shared" si="320"/>
        <v>259.92</v>
      </c>
      <c r="K10155">
        <v>1.0222100000000001</v>
      </c>
      <c r="L10155" s="1">
        <f t="shared" si="321"/>
        <v>1476.07124</v>
      </c>
    </row>
    <row r="10156" spans="1:12" x14ac:dyDescent="0.25">
      <c r="A10156" t="s">
        <v>23846</v>
      </c>
      <c r="B10156" t="s">
        <v>23847</v>
      </c>
      <c r="C10156" t="s">
        <v>23848</v>
      </c>
      <c r="D10156">
        <v>875</v>
      </c>
      <c r="E10156" t="s">
        <v>2673</v>
      </c>
      <c r="F10156" t="s">
        <v>15</v>
      </c>
      <c r="G10156" s="2">
        <v>81825</v>
      </c>
      <c r="H10156" t="s">
        <v>16</v>
      </c>
      <c r="I10156">
        <v>3.3500000000000001E-3</v>
      </c>
      <c r="J10156">
        <f t="shared" si="320"/>
        <v>274.11374999999998</v>
      </c>
      <c r="K10156">
        <v>1.7999999999999999E-2</v>
      </c>
      <c r="L10156" s="1">
        <f t="shared" si="321"/>
        <v>1472.85</v>
      </c>
    </row>
    <row r="10157" spans="1:12" x14ac:dyDescent="0.25">
      <c r="A10157" t="s">
        <v>16899</v>
      </c>
      <c r="B10157" t="s">
        <v>16900</v>
      </c>
      <c r="C10157" t="s">
        <v>16901</v>
      </c>
      <c r="D10157">
        <v>875</v>
      </c>
      <c r="E10157" t="s">
        <v>2673</v>
      </c>
      <c r="F10157" t="s">
        <v>15</v>
      </c>
      <c r="G10157" s="2">
        <v>8226</v>
      </c>
      <c r="H10157" t="s">
        <v>16</v>
      </c>
      <c r="I10157">
        <v>4.2000000000000003E-2</v>
      </c>
      <c r="J10157">
        <f t="shared" si="320"/>
        <v>345.49200000000002</v>
      </c>
      <c r="K10157">
        <v>0.17899999999999999</v>
      </c>
      <c r="L10157" s="1">
        <f t="shared" si="321"/>
        <v>1472.454</v>
      </c>
    </row>
    <row r="10158" spans="1:12" x14ac:dyDescent="0.25">
      <c r="A10158" t="s">
        <v>12361</v>
      </c>
      <c r="B10158" t="s">
        <v>12362</v>
      </c>
      <c r="D10158">
        <v>875</v>
      </c>
      <c r="E10158" t="s">
        <v>2673</v>
      </c>
      <c r="F10158" t="s">
        <v>15</v>
      </c>
      <c r="G10158">
        <v>546</v>
      </c>
      <c r="H10158" t="s">
        <v>16</v>
      </c>
      <c r="I10158">
        <v>0.46600000000000003</v>
      </c>
      <c r="J10158">
        <f t="shared" si="320"/>
        <v>254.43600000000001</v>
      </c>
      <c r="K10158">
        <v>2.69</v>
      </c>
      <c r="L10158" s="1">
        <f t="shared" si="321"/>
        <v>1468.74</v>
      </c>
    </row>
    <row r="10159" spans="1:12" x14ac:dyDescent="0.25">
      <c r="A10159" t="s">
        <v>18195</v>
      </c>
      <c r="B10159" t="s">
        <v>18196</v>
      </c>
      <c r="C10159" t="s">
        <v>16224</v>
      </c>
      <c r="D10159">
        <v>875</v>
      </c>
      <c r="E10159" t="s">
        <v>2673</v>
      </c>
      <c r="F10159" t="s">
        <v>15</v>
      </c>
      <c r="G10159" s="2">
        <v>2200</v>
      </c>
      <c r="H10159" t="s">
        <v>16</v>
      </c>
      <c r="I10159">
        <v>0.13019</v>
      </c>
      <c r="J10159">
        <f t="shared" si="320"/>
        <v>286.41800000000001</v>
      </c>
      <c r="K10159">
        <v>0.66518999999999995</v>
      </c>
      <c r="L10159" s="1">
        <f t="shared" si="321"/>
        <v>1463.4179999999999</v>
      </c>
    </row>
    <row r="10160" spans="1:12" x14ac:dyDescent="0.25">
      <c r="A10160" t="s">
        <v>21152</v>
      </c>
      <c r="B10160" t="s">
        <v>21153</v>
      </c>
      <c r="C10160" t="s">
        <v>21154</v>
      </c>
      <c r="D10160">
        <v>875</v>
      </c>
      <c r="E10160" t="s">
        <v>2673</v>
      </c>
      <c r="F10160" t="s">
        <v>15</v>
      </c>
      <c r="G10160" s="2">
        <v>1631</v>
      </c>
      <c r="H10160" t="s">
        <v>16</v>
      </c>
      <c r="I10160">
        <v>0.19750000000000001</v>
      </c>
      <c r="J10160">
        <f t="shared" si="320"/>
        <v>322.1225</v>
      </c>
      <c r="K10160">
        <v>0.89429999999999998</v>
      </c>
      <c r="L10160" s="1">
        <f t="shared" si="321"/>
        <v>1458.6033</v>
      </c>
    </row>
    <row r="10161" spans="1:12" x14ac:dyDescent="0.25">
      <c r="A10161" t="s">
        <v>17800</v>
      </c>
      <c r="B10161" t="s">
        <v>17801</v>
      </c>
      <c r="C10161" t="s">
        <v>17802</v>
      </c>
      <c r="D10161">
        <v>875</v>
      </c>
      <c r="E10161" t="s">
        <v>2673</v>
      </c>
      <c r="F10161" t="s">
        <v>15</v>
      </c>
      <c r="G10161">
        <v>855</v>
      </c>
      <c r="H10161" t="s">
        <v>16</v>
      </c>
      <c r="I10161">
        <v>0.16208</v>
      </c>
      <c r="J10161">
        <f t="shared" si="320"/>
        <v>138.57839999999999</v>
      </c>
      <c r="K10161">
        <v>1.7</v>
      </c>
      <c r="L10161" s="1">
        <f t="shared" si="321"/>
        <v>1453.5</v>
      </c>
    </row>
    <row r="10162" spans="1:12" x14ac:dyDescent="0.25">
      <c r="A10162" t="s">
        <v>22312</v>
      </c>
      <c r="B10162" t="s">
        <v>22313</v>
      </c>
      <c r="C10162" t="s">
        <v>22314</v>
      </c>
      <c r="D10162">
        <v>875</v>
      </c>
      <c r="E10162" t="s">
        <v>2673</v>
      </c>
      <c r="F10162" t="s">
        <v>15</v>
      </c>
      <c r="G10162" s="2">
        <v>5080</v>
      </c>
      <c r="H10162" t="s">
        <v>16</v>
      </c>
      <c r="I10162">
        <v>0.21</v>
      </c>
      <c r="J10162">
        <f t="shared" si="320"/>
        <v>1066.8</v>
      </c>
      <c r="K10162">
        <v>0.28599999999999998</v>
      </c>
      <c r="L10162" s="1">
        <f t="shared" si="321"/>
        <v>1452.8799999999999</v>
      </c>
    </row>
    <row r="10163" spans="1:12" x14ac:dyDescent="0.25">
      <c r="A10163" t="s">
        <v>17698</v>
      </c>
      <c r="B10163" t="s">
        <v>17699</v>
      </c>
      <c r="C10163" t="s">
        <v>17695</v>
      </c>
      <c r="D10163">
        <v>875</v>
      </c>
      <c r="E10163" t="s">
        <v>2673</v>
      </c>
      <c r="F10163" t="s">
        <v>15</v>
      </c>
      <c r="G10163" s="2">
        <v>13030</v>
      </c>
      <c r="H10163" t="s">
        <v>16</v>
      </c>
      <c r="I10163">
        <v>1.242E-2</v>
      </c>
      <c r="J10163">
        <f t="shared" si="320"/>
        <v>161.83260000000001</v>
      </c>
      <c r="K10163">
        <v>0.11136</v>
      </c>
      <c r="L10163" s="1">
        <f t="shared" si="321"/>
        <v>1451.0208</v>
      </c>
    </row>
    <row r="10164" spans="1:12" x14ac:dyDescent="0.25">
      <c r="A10164" t="s">
        <v>22691</v>
      </c>
      <c r="B10164" t="s">
        <v>22692</v>
      </c>
      <c r="C10164" t="s">
        <v>16692</v>
      </c>
      <c r="D10164">
        <v>875</v>
      </c>
      <c r="E10164" t="s">
        <v>2673</v>
      </c>
      <c r="F10164" t="s">
        <v>15</v>
      </c>
      <c r="G10164" s="2">
        <v>2400</v>
      </c>
      <c r="H10164" t="s">
        <v>16</v>
      </c>
      <c r="I10164">
        <v>0.04</v>
      </c>
      <c r="J10164">
        <f t="shared" si="320"/>
        <v>96</v>
      </c>
      <c r="K10164">
        <v>0.60372000000000003</v>
      </c>
      <c r="L10164" s="1">
        <f t="shared" si="321"/>
        <v>1448.9280000000001</v>
      </c>
    </row>
    <row r="10165" spans="1:12" x14ac:dyDescent="0.25">
      <c r="A10165" t="s">
        <v>20819</v>
      </c>
      <c r="B10165" t="s">
        <v>20820</v>
      </c>
      <c r="C10165" t="s">
        <v>17231</v>
      </c>
      <c r="D10165">
        <v>875</v>
      </c>
      <c r="E10165" t="s">
        <v>2673</v>
      </c>
      <c r="F10165" t="s">
        <v>15</v>
      </c>
      <c r="G10165" s="2">
        <v>5415</v>
      </c>
      <c r="H10165" t="s">
        <v>16</v>
      </c>
      <c r="I10165">
        <v>3.4000000000000002E-2</v>
      </c>
      <c r="J10165">
        <f t="shared" si="320"/>
        <v>184.11</v>
      </c>
      <c r="K10165">
        <v>0.26752999999999999</v>
      </c>
      <c r="L10165" s="1">
        <f t="shared" si="321"/>
        <v>1448.6749499999999</v>
      </c>
    </row>
    <row r="10166" spans="1:12" x14ac:dyDescent="0.25">
      <c r="A10166" t="s">
        <v>21696</v>
      </c>
      <c r="B10166" t="s">
        <v>21697</v>
      </c>
      <c r="C10166" t="s">
        <v>21698</v>
      </c>
      <c r="D10166">
        <v>875</v>
      </c>
      <c r="E10166" t="s">
        <v>2673</v>
      </c>
      <c r="F10166" t="s">
        <v>15</v>
      </c>
      <c r="G10166" s="2">
        <v>21350</v>
      </c>
      <c r="H10166" t="s">
        <v>16</v>
      </c>
      <c r="I10166">
        <v>8.6499999999999997E-3</v>
      </c>
      <c r="J10166">
        <f t="shared" si="320"/>
        <v>184.67749999999998</v>
      </c>
      <c r="K10166">
        <v>6.7739999999999995E-2</v>
      </c>
      <c r="L10166" s="1">
        <f t="shared" si="321"/>
        <v>1446.2489999999998</v>
      </c>
    </row>
    <row r="10167" spans="1:12" x14ac:dyDescent="0.25">
      <c r="A10167" t="s">
        <v>23357</v>
      </c>
      <c r="B10167" t="s">
        <v>23358</v>
      </c>
      <c r="C10167" t="s">
        <v>23359</v>
      </c>
      <c r="D10167">
        <v>875</v>
      </c>
      <c r="E10167" t="s">
        <v>2673</v>
      </c>
      <c r="F10167" t="s">
        <v>15</v>
      </c>
      <c r="G10167" s="2">
        <v>3550</v>
      </c>
      <c r="H10167" t="s">
        <v>16</v>
      </c>
      <c r="I10167">
        <v>0.15</v>
      </c>
      <c r="J10167">
        <f t="shared" si="320"/>
        <v>532.5</v>
      </c>
      <c r="K10167">
        <v>0.40699999999999997</v>
      </c>
      <c r="L10167" s="1">
        <f t="shared" si="321"/>
        <v>1444.85</v>
      </c>
    </row>
    <row r="10168" spans="1:12" x14ac:dyDescent="0.25">
      <c r="A10168" t="s">
        <v>24127</v>
      </c>
      <c r="B10168" t="s">
        <v>24128</v>
      </c>
      <c r="C10168" t="s">
        <v>24107</v>
      </c>
      <c r="D10168">
        <v>875</v>
      </c>
      <c r="E10168" t="s">
        <v>2673</v>
      </c>
      <c r="F10168" t="s">
        <v>15</v>
      </c>
      <c r="G10168" s="2">
        <v>10110</v>
      </c>
      <c r="H10168" t="s">
        <v>16</v>
      </c>
      <c r="I10168">
        <v>1.12E-2</v>
      </c>
      <c r="J10168">
        <f t="shared" si="320"/>
        <v>113.232</v>
      </c>
      <c r="K10168">
        <v>0.14283999999999999</v>
      </c>
      <c r="L10168" s="1">
        <f t="shared" si="321"/>
        <v>1444.1124</v>
      </c>
    </row>
    <row r="10169" spans="1:12" x14ac:dyDescent="0.25">
      <c r="A10169" t="s">
        <v>19237</v>
      </c>
      <c r="B10169" t="s">
        <v>19238</v>
      </c>
      <c r="C10169" t="s">
        <v>19232</v>
      </c>
      <c r="D10169">
        <v>875</v>
      </c>
      <c r="E10169" t="s">
        <v>2673</v>
      </c>
      <c r="F10169" t="s">
        <v>15</v>
      </c>
      <c r="G10169" s="2">
        <v>12001</v>
      </c>
      <c r="H10169" t="s">
        <v>16</v>
      </c>
      <c r="I10169">
        <v>1.282E-2</v>
      </c>
      <c r="J10169">
        <f t="shared" si="320"/>
        <v>153.85282000000001</v>
      </c>
      <c r="K10169">
        <v>0.12</v>
      </c>
      <c r="L10169" s="1">
        <f t="shared" si="321"/>
        <v>1440.12</v>
      </c>
    </row>
    <row r="10170" spans="1:12" x14ac:dyDescent="0.25">
      <c r="A10170" t="s">
        <v>19239</v>
      </c>
      <c r="B10170" t="s">
        <v>19240</v>
      </c>
      <c r="C10170" t="s">
        <v>19232</v>
      </c>
      <c r="D10170">
        <v>875</v>
      </c>
      <c r="E10170" t="s">
        <v>2673</v>
      </c>
      <c r="F10170" t="s">
        <v>15</v>
      </c>
      <c r="G10170" s="2">
        <v>12000</v>
      </c>
      <c r="H10170" t="s">
        <v>16</v>
      </c>
      <c r="I10170">
        <v>1.282E-2</v>
      </c>
      <c r="J10170">
        <f t="shared" si="320"/>
        <v>153.84</v>
      </c>
      <c r="K10170">
        <v>0.12</v>
      </c>
      <c r="L10170" s="1">
        <f t="shared" si="321"/>
        <v>1440</v>
      </c>
    </row>
    <row r="10171" spans="1:12" x14ac:dyDescent="0.25">
      <c r="A10171" t="s">
        <v>23454</v>
      </c>
      <c r="B10171" t="s">
        <v>23455</v>
      </c>
      <c r="C10171" t="s">
        <v>23451</v>
      </c>
      <c r="D10171">
        <v>877</v>
      </c>
      <c r="E10171" t="s">
        <v>2673</v>
      </c>
      <c r="F10171" t="s">
        <v>15</v>
      </c>
      <c r="G10171" s="2">
        <v>9270</v>
      </c>
      <c r="H10171" t="s">
        <v>16</v>
      </c>
      <c r="I10171">
        <v>2E-3</v>
      </c>
      <c r="J10171">
        <f t="shared" si="320"/>
        <v>18.54</v>
      </c>
      <c r="K10171">
        <v>0.155</v>
      </c>
      <c r="L10171" s="1">
        <f t="shared" si="321"/>
        <v>1436.85</v>
      </c>
    </row>
    <row r="10172" spans="1:12" x14ac:dyDescent="0.25">
      <c r="A10172" t="s">
        <v>24168</v>
      </c>
      <c r="B10172" t="s">
        <v>24169</v>
      </c>
      <c r="C10172" t="s">
        <v>24167</v>
      </c>
      <c r="D10172">
        <v>877</v>
      </c>
      <c r="E10172" t="s">
        <v>2673</v>
      </c>
      <c r="F10172" t="s">
        <v>15</v>
      </c>
      <c r="G10172" s="2">
        <v>11500</v>
      </c>
      <c r="H10172" t="s">
        <v>16</v>
      </c>
      <c r="I10172">
        <v>1E-3</v>
      </c>
      <c r="J10172">
        <f t="shared" si="320"/>
        <v>11.5</v>
      </c>
      <c r="K10172">
        <v>0.1249</v>
      </c>
      <c r="L10172" s="1">
        <f t="shared" si="321"/>
        <v>1436.35</v>
      </c>
    </row>
    <row r="10173" spans="1:12" x14ac:dyDescent="0.25">
      <c r="A10173" t="s">
        <v>22216</v>
      </c>
      <c r="B10173" t="s">
        <v>22217</v>
      </c>
      <c r="C10173" t="s">
        <v>16080</v>
      </c>
      <c r="D10173">
        <v>875</v>
      </c>
      <c r="E10173" t="s">
        <v>2673</v>
      </c>
      <c r="F10173" t="s">
        <v>15</v>
      </c>
      <c r="G10173" s="2">
        <v>3880</v>
      </c>
      <c r="H10173" t="s">
        <v>16</v>
      </c>
      <c r="I10173">
        <v>0.17499999999999999</v>
      </c>
      <c r="J10173">
        <f t="shared" si="320"/>
        <v>679</v>
      </c>
      <c r="K10173">
        <v>0.37</v>
      </c>
      <c r="L10173" s="1">
        <f t="shared" si="321"/>
        <v>1435.6</v>
      </c>
    </row>
    <row r="10174" spans="1:12" x14ac:dyDescent="0.25">
      <c r="A10174" t="s">
        <v>21604</v>
      </c>
      <c r="B10174" t="s">
        <v>21605</v>
      </c>
      <c r="C10174" t="s">
        <v>16151</v>
      </c>
      <c r="D10174">
        <v>875</v>
      </c>
      <c r="E10174" t="s">
        <v>2673</v>
      </c>
      <c r="F10174" t="s">
        <v>15</v>
      </c>
      <c r="G10174" s="2">
        <v>57733</v>
      </c>
      <c r="H10174" t="s">
        <v>16</v>
      </c>
      <c r="I10174">
        <v>2E-3</v>
      </c>
      <c r="J10174">
        <f t="shared" si="320"/>
        <v>115.46600000000001</v>
      </c>
      <c r="K10174">
        <v>2.4850000000000001E-2</v>
      </c>
      <c r="L10174" s="1">
        <f t="shared" si="321"/>
        <v>1434.6650500000001</v>
      </c>
    </row>
    <row r="10175" spans="1:12" x14ac:dyDescent="0.25">
      <c r="A10175" t="s">
        <v>22671</v>
      </c>
      <c r="B10175" t="s">
        <v>22672</v>
      </c>
      <c r="C10175" t="s">
        <v>16003</v>
      </c>
      <c r="D10175">
        <v>875</v>
      </c>
      <c r="E10175" t="s">
        <v>2673</v>
      </c>
      <c r="F10175" t="s">
        <v>15</v>
      </c>
      <c r="G10175" s="2">
        <v>5190</v>
      </c>
      <c r="H10175" t="s">
        <v>16</v>
      </c>
      <c r="I10175">
        <v>5.0000000000000001E-3</v>
      </c>
      <c r="J10175">
        <f t="shared" si="320"/>
        <v>25.95</v>
      </c>
      <c r="K10175">
        <v>0.27600000000000002</v>
      </c>
      <c r="L10175" s="1">
        <f t="shared" si="321"/>
        <v>1432.44</v>
      </c>
    </row>
    <row r="10176" spans="1:12" x14ac:dyDescent="0.25">
      <c r="A10176" t="s">
        <v>22673</v>
      </c>
      <c r="B10176" t="s">
        <v>22674</v>
      </c>
      <c r="C10176" t="s">
        <v>22665</v>
      </c>
      <c r="D10176">
        <v>875</v>
      </c>
      <c r="E10176" t="s">
        <v>2673</v>
      </c>
      <c r="F10176" t="s">
        <v>15</v>
      </c>
      <c r="G10176" s="2">
        <v>5190</v>
      </c>
      <c r="H10176" t="s">
        <v>16</v>
      </c>
      <c r="I10176">
        <v>5.0000000000000001E-3</v>
      </c>
      <c r="J10176">
        <f t="shared" si="320"/>
        <v>25.95</v>
      </c>
      <c r="K10176">
        <v>0.27600000000000002</v>
      </c>
      <c r="L10176" s="1">
        <f t="shared" si="321"/>
        <v>1432.44</v>
      </c>
    </row>
    <row r="10177" spans="1:12" x14ac:dyDescent="0.25">
      <c r="A10177" t="s">
        <v>17726</v>
      </c>
      <c r="B10177" t="s">
        <v>17727</v>
      </c>
      <c r="C10177" t="s">
        <v>16106</v>
      </c>
      <c r="D10177">
        <v>875</v>
      </c>
      <c r="E10177" t="s">
        <v>2673</v>
      </c>
      <c r="F10177" t="s">
        <v>15</v>
      </c>
      <c r="G10177" s="2">
        <v>44500</v>
      </c>
      <c r="H10177" t="s">
        <v>16</v>
      </c>
      <c r="I10177">
        <v>3.65E-3</v>
      </c>
      <c r="J10177">
        <f t="shared" si="320"/>
        <v>162.42500000000001</v>
      </c>
      <c r="K10177">
        <v>3.2149999999999998E-2</v>
      </c>
      <c r="L10177" s="1">
        <f t="shared" si="321"/>
        <v>1430.675</v>
      </c>
    </row>
    <row r="10178" spans="1:12" x14ac:dyDescent="0.25">
      <c r="A10178" t="s">
        <v>22305</v>
      </c>
      <c r="B10178" t="s">
        <v>22306</v>
      </c>
      <c r="C10178" t="s">
        <v>22307</v>
      </c>
      <c r="D10178">
        <v>875</v>
      </c>
      <c r="E10178" t="s">
        <v>2673</v>
      </c>
      <c r="F10178" t="s">
        <v>15</v>
      </c>
      <c r="G10178" s="2">
        <v>9290</v>
      </c>
      <c r="H10178" t="s">
        <v>16</v>
      </c>
      <c r="I10178">
        <v>0.09</v>
      </c>
      <c r="J10178">
        <f t="shared" si="320"/>
        <v>836.1</v>
      </c>
      <c r="K10178">
        <v>0.154</v>
      </c>
      <c r="L10178" s="1">
        <f t="shared" si="321"/>
        <v>1430.66</v>
      </c>
    </row>
    <row r="10179" spans="1:12" x14ac:dyDescent="0.25">
      <c r="A10179" t="s">
        <v>21651</v>
      </c>
      <c r="B10179" t="s">
        <v>21652</v>
      </c>
      <c r="C10179" t="s">
        <v>15783</v>
      </c>
      <c r="D10179">
        <v>875</v>
      </c>
      <c r="E10179" t="s">
        <v>2673</v>
      </c>
      <c r="F10179" t="s">
        <v>15</v>
      </c>
      <c r="G10179" s="2">
        <v>1200</v>
      </c>
      <c r="H10179" t="s">
        <v>16</v>
      </c>
      <c r="I10179">
        <v>0.13800000000000001</v>
      </c>
      <c r="J10179">
        <f t="shared" si="320"/>
        <v>165.60000000000002</v>
      </c>
      <c r="K10179">
        <v>1.1907700000000001</v>
      </c>
      <c r="L10179" s="1">
        <f t="shared" si="321"/>
        <v>1428.9240000000002</v>
      </c>
    </row>
    <row r="10180" spans="1:12" x14ac:dyDescent="0.25">
      <c r="A10180" t="s">
        <v>18773</v>
      </c>
      <c r="B10180" t="s">
        <v>18774</v>
      </c>
      <c r="C10180" t="s">
        <v>16912</v>
      </c>
      <c r="D10180">
        <v>875</v>
      </c>
      <c r="E10180" t="s">
        <v>2673</v>
      </c>
      <c r="F10180" t="s">
        <v>15</v>
      </c>
      <c r="G10180" s="2">
        <v>4300</v>
      </c>
      <c r="H10180" t="s">
        <v>16</v>
      </c>
      <c r="I10180">
        <v>2.06E-2</v>
      </c>
      <c r="J10180">
        <f t="shared" si="320"/>
        <v>88.58</v>
      </c>
      <c r="K10180">
        <v>0.33200000000000002</v>
      </c>
      <c r="L10180" s="1">
        <f t="shared" si="321"/>
        <v>1427.6000000000001</v>
      </c>
    </row>
    <row r="10181" spans="1:12" x14ac:dyDescent="0.25">
      <c r="A10181" t="s">
        <v>24930</v>
      </c>
      <c r="B10181" t="s">
        <v>24931</v>
      </c>
      <c r="C10181" t="s">
        <v>15839</v>
      </c>
      <c r="D10181">
        <v>875</v>
      </c>
      <c r="E10181" t="s">
        <v>2673</v>
      </c>
      <c r="F10181" t="s">
        <v>15</v>
      </c>
      <c r="G10181" s="2">
        <v>24260</v>
      </c>
      <c r="H10181" t="s">
        <v>16</v>
      </c>
      <c r="I10181">
        <v>4.1599999999999996E-3</v>
      </c>
      <c r="J10181">
        <f t="shared" si="320"/>
        <v>100.9216</v>
      </c>
      <c r="K10181">
        <v>5.8840000000000003E-2</v>
      </c>
      <c r="L10181" s="1">
        <f t="shared" si="321"/>
        <v>1427.4584</v>
      </c>
    </row>
    <row r="10182" spans="1:12" x14ac:dyDescent="0.25">
      <c r="A10182" t="s">
        <v>22759</v>
      </c>
      <c r="B10182" t="s">
        <v>22760</v>
      </c>
      <c r="C10182" t="s">
        <v>22752</v>
      </c>
      <c r="D10182">
        <v>875</v>
      </c>
      <c r="E10182" t="s">
        <v>2673</v>
      </c>
      <c r="F10182" t="s">
        <v>15</v>
      </c>
      <c r="G10182" s="2">
        <v>7085</v>
      </c>
      <c r="H10182" t="s">
        <v>16</v>
      </c>
      <c r="I10182">
        <v>3.5000000000000003E-2</v>
      </c>
      <c r="J10182">
        <f t="shared" si="320"/>
        <v>247.97500000000002</v>
      </c>
      <c r="K10182">
        <v>0.20124</v>
      </c>
      <c r="L10182" s="1">
        <f t="shared" si="321"/>
        <v>1425.7854</v>
      </c>
    </row>
    <row r="10183" spans="1:12" x14ac:dyDescent="0.25">
      <c r="A10183" t="s">
        <v>24657</v>
      </c>
      <c r="B10183" t="s">
        <v>24658</v>
      </c>
      <c r="C10183" t="s">
        <v>24659</v>
      </c>
      <c r="D10183">
        <v>875</v>
      </c>
      <c r="E10183" t="s">
        <v>2673</v>
      </c>
      <c r="F10183" t="s">
        <v>15</v>
      </c>
      <c r="G10183" s="2">
        <v>2920</v>
      </c>
      <c r="H10183" t="s">
        <v>16</v>
      </c>
      <c r="I10183">
        <v>0.11899999999999999</v>
      </c>
      <c r="J10183">
        <f t="shared" si="320"/>
        <v>347.47999999999996</v>
      </c>
      <c r="K10183">
        <v>0.48799999999999999</v>
      </c>
      <c r="L10183" s="1">
        <f t="shared" si="321"/>
        <v>1424.96</v>
      </c>
    </row>
    <row r="10184" spans="1:12" x14ac:dyDescent="0.25">
      <c r="A10184" t="s">
        <v>17206</v>
      </c>
      <c r="B10184" t="s">
        <v>17207</v>
      </c>
      <c r="C10184" t="s">
        <v>17199</v>
      </c>
      <c r="D10184">
        <v>875</v>
      </c>
      <c r="E10184" t="s">
        <v>2673</v>
      </c>
      <c r="F10184" t="s">
        <v>15</v>
      </c>
      <c r="G10184" s="2">
        <v>3400</v>
      </c>
      <c r="H10184" t="s">
        <v>16</v>
      </c>
      <c r="I10184">
        <v>5.6250000000000001E-2</v>
      </c>
      <c r="J10184">
        <f t="shared" si="320"/>
        <v>191.25</v>
      </c>
      <c r="K10184">
        <v>0.4178</v>
      </c>
      <c r="L10184" s="1">
        <f t="shared" si="321"/>
        <v>1420.52</v>
      </c>
    </row>
    <row r="10185" spans="1:12" x14ac:dyDescent="0.25">
      <c r="A10185" t="s">
        <v>23904</v>
      </c>
      <c r="B10185" t="s">
        <v>23905</v>
      </c>
      <c r="C10185" t="s">
        <v>23906</v>
      </c>
      <c r="D10185">
        <v>875</v>
      </c>
      <c r="E10185" t="s">
        <v>2673</v>
      </c>
      <c r="F10185" t="s">
        <v>15</v>
      </c>
      <c r="G10185" s="2">
        <v>74100</v>
      </c>
      <c r="H10185" t="s">
        <v>16</v>
      </c>
      <c r="I10185">
        <v>3.0400000000000002E-3</v>
      </c>
      <c r="J10185">
        <f t="shared" si="320"/>
        <v>225.26400000000001</v>
      </c>
      <c r="K10185">
        <v>1.915E-2</v>
      </c>
      <c r="L10185" s="1">
        <f t="shared" si="321"/>
        <v>1419.0150000000001</v>
      </c>
    </row>
    <row r="10186" spans="1:12" x14ac:dyDescent="0.25">
      <c r="A10186" t="s">
        <v>17251</v>
      </c>
      <c r="B10186" t="s">
        <v>17252</v>
      </c>
      <c r="C10186" t="s">
        <v>16912</v>
      </c>
      <c r="D10186">
        <v>875</v>
      </c>
      <c r="E10186" t="s">
        <v>2673</v>
      </c>
      <c r="F10186" t="s">
        <v>15</v>
      </c>
      <c r="G10186" s="2">
        <v>7500</v>
      </c>
      <c r="H10186" t="s">
        <v>16</v>
      </c>
      <c r="I10186">
        <v>2.2190000000000001E-2</v>
      </c>
      <c r="J10186">
        <f t="shared" si="320"/>
        <v>166.42500000000001</v>
      </c>
      <c r="K10186">
        <v>0.18920000000000001</v>
      </c>
      <c r="L10186" s="1">
        <f t="shared" si="321"/>
        <v>1419</v>
      </c>
    </row>
    <row r="10187" spans="1:12" x14ac:dyDescent="0.25">
      <c r="A10187" t="s">
        <v>23698</v>
      </c>
      <c r="B10187" t="s">
        <v>23699</v>
      </c>
      <c r="C10187" t="s">
        <v>23700</v>
      </c>
      <c r="D10187">
        <v>875</v>
      </c>
      <c r="E10187" t="s">
        <v>2673</v>
      </c>
      <c r="F10187" t="s">
        <v>15</v>
      </c>
      <c r="G10187" s="2">
        <v>6450</v>
      </c>
      <c r="H10187" t="s">
        <v>16</v>
      </c>
      <c r="I10187">
        <v>0.105</v>
      </c>
      <c r="J10187">
        <f t="shared" si="320"/>
        <v>677.25</v>
      </c>
      <c r="K10187">
        <v>0.22</v>
      </c>
      <c r="L10187" s="1">
        <f t="shared" si="321"/>
        <v>1419</v>
      </c>
    </row>
    <row r="10188" spans="1:12" x14ac:dyDescent="0.25">
      <c r="A10188" t="s">
        <v>16244</v>
      </c>
      <c r="B10188" t="s">
        <v>16245</v>
      </c>
      <c r="C10188" t="s">
        <v>16234</v>
      </c>
      <c r="D10188">
        <v>875</v>
      </c>
      <c r="E10188" t="s">
        <v>2673</v>
      </c>
      <c r="F10188" t="s">
        <v>15</v>
      </c>
      <c r="G10188" s="2">
        <v>66901</v>
      </c>
      <c r="H10188" t="s">
        <v>16</v>
      </c>
      <c r="I10188">
        <v>2.3E-3</v>
      </c>
      <c r="J10188">
        <f t="shared" si="320"/>
        <v>153.8723</v>
      </c>
      <c r="K10188">
        <v>2.12E-2</v>
      </c>
      <c r="L10188" s="1">
        <f t="shared" si="321"/>
        <v>1418.3012000000001</v>
      </c>
    </row>
    <row r="10189" spans="1:12" x14ac:dyDescent="0.25">
      <c r="A10189" t="s">
        <v>21331</v>
      </c>
      <c r="B10189" t="s">
        <v>21332</v>
      </c>
      <c r="C10189" t="s">
        <v>19121</v>
      </c>
      <c r="D10189">
        <v>875</v>
      </c>
      <c r="E10189" t="s">
        <v>2673</v>
      </c>
      <c r="F10189" t="s">
        <v>15</v>
      </c>
      <c r="G10189" s="2">
        <v>11605</v>
      </c>
      <c r="H10189" t="s">
        <v>16</v>
      </c>
      <c r="I10189">
        <v>1.2E-2</v>
      </c>
      <c r="J10189">
        <f t="shared" si="320"/>
        <v>139.26</v>
      </c>
      <c r="K10189">
        <v>0.12204</v>
      </c>
      <c r="L10189" s="1">
        <f t="shared" si="321"/>
        <v>1416.2741999999998</v>
      </c>
    </row>
    <row r="10190" spans="1:12" x14ac:dyDescent="0.25">
      <c r="A10190" t="s">
        <v>22767</v>
      </c>
      <c r="B10190" t="s">
        <v>22768</v>
      </c>
      <c r="C10190" t="s">
        <v>22752</v>
      </c>
      <c r="D10190">
        <v>875</v>
      </c>
      <c r="E10190" t="s">
        <v>2673</v>
      </c>
      <c r="F10190" t="s">
        <v>15</v>
      </c>
      <c r="G10190" s="2">
        <v>6100</v>
      </c>
      <c r="H10190" t="s">
        <v>16</v>
      </c>
      <c r="I10190">
        <v>3.5000000000000003E-2</v>
      </c>
      <c r="J10190">
        <f t="shared" si="320"/>
        <v>213.50000000000003</v>
      </c>
      <c r="K10190">
        <v>0.23200000000000001</v>
      </c>
      <c r="L10190" s="1">
        <f t="shared" si="321"/>
        <v>1415.2</v>
      </c>
    </row>
    <row r="10191" spans="1:12" x14ac:dyDescent="0.25">
      <c r="A10191" t="s">
        <v>20963</v>
      </c>
      <c r="B10191" t="s">
        <v>20964</v>
      </c>
      <c r="C10191" t="s">
        <v>20965</v>
      </c>
      <c r="D10191">
        <v>875</v>
      </c>
      <c r="E10191" t="s">
        <v>2673</v>
      </c>
      <c r="F10191" t="s">
        <v>15</v>
      </c>
      <c r="G10191" s="2">
        <v>1710</v>
      </c>
      <c r="H10191" t="s">
        <v>16</v>
      </c>
      <c r="I10191">
        <v>0.11724</v>
      </c>
      <c r="J10191">
        <f t="shared" si="320"/>
        <v>200.4804</v>
      </c>
      <c r="K10191">
        <v>0.82699999999999996</v>
      </c>
      <c r="L10191" s="1">
        <f t="shared" si="321"/>
        <v>1414.1699999999998</v>
      </c>
    </row>
    <row r="10192" spans="1:12" x14ac:dyDescent="0.25">
      <c r="A10192" t="s">
        <v>19976</v>
      </c>
      <c r="B10192" t="s">
        <v>19977</v>
      </c>
      <c r="D10192">
        <v>875</v>
      </c>
      <c r="E10192" t="s">
        <v>2673</v>
      </c>
      <c r="F10192" t="s">
        <v>15</v>
      </c>
      <c r="G10192">
        <v>250</v>
      </c>
      <c r="H10192" t="s">
        <v>16</v>
      </c>
      <c r="I10192">
        <v>5.4999999999999997E-3</v>
      </c>
      <c r="J10192">
        <f t="shared" si="320"/>
        <v>1.375</v>
      </c>
      <c r="K10192">
        <v>5.65</v>
      </c>
      <c r="L10192" s="1">
        <f t="shared" si="321"/>
        <v>1412.5</v>
      </c>
    </row>
    <row r="10193" spans="1:12" x14ac:dyDescent="0.25">
      <c r="A10193" t="s">
        <v>21992</v>
      </c>
      <c r="B10193" t="s">
        <v>21993</v>
      </c>
      <c r="C10193" t="s">
        <v>21994</v>
      </c>
      <c r="D10193">
        <v>875</v>
      </c>
      <c r="E10193" t="s">
        <v>2673</v>
      </c>
      <c r="F10193" t="s">
        <v>15</v>
      </c>
      <c r="G10193" s="2">
        <v>5450</v>
      </c>
      <c r="H10193" t="s">
        <v>16</v>
      </c>
      <c r="I10193">
        <v>0.13800000000000001</v>
      </c>
      <c r="J10193">
        <f t="shared" si="320"/>
        <v>752.1</v>
      </c>
      <c r="K10193">
        <v>0.25900000000000001</v>
      </c>
      <c r="L10193" s="1">
        <f t="shared" si="321"/>
        <v>1411.55</v>
      </c>
    </row>
    <row r="10194" spans="1:12" x14ac:dyDescent="0.25">
      <c r="A10194" t="s">
        <v>18746</v>
      </c>
      <c r="B10194" t="s">
        <v>18747</v>
      </c>
      <c r="C10194" t="s">
        <v>18748</v>
      </c>
      <c r="D10194">
        <v>875</v>
      </c>
      <c r="E10194" t="s">
        <v>2673</v>
      </c>
      <c r="F10194" t="s">
        <v>15</v>
      </c>
      <c r="G10194" s="2">
        <v>2350</v>
      </c>
      <c r="H10194" t="s">
        <v>16</v>
      </c>
      <c r="I10194">
        <v>8.7999999999999995E-2</v>
      </c>
      <c r="J10194">
        <f t="shared" si="320"/>
        <v>206.79999999999998</v>
      </c>
      <c r="K10194">
        <v>0.6</v>
      </c>
      <c r="L10194" s="1">
        <f t="shared" si="321"/>
        <v>1410</v>
      </c>
    </row>
    <row r="10195" spans="1:12" x14ac:dyDescent="0.25">
      <c r="A10195" t="s">
        <v>24037</v>
      </c>
      <c r="B10195" t="s">
        <v>24038</v>
      </c>
      <c r="C10195" t="s">
        <v>24039</v>
      </c>
      <c r="D10195">
        <v>875</v>
      </c>
      <c r="E10195" t="s">
        <v>2673</v>
      </c>
      <c r="F10195" t="s">
        <v>15</v>
      </c>
      <c r="G10195" s="2">
        <v>3820</v>
      </c>
      <c r="H10195" t="s">
        <v>16</v>
      </c>
      <c r="I10195">
        <v>0.12</v>
      </c>
      <c r="J10195">
        <f t="shared" si="320"/>
        <v>458.4</v>
      </c>
      <c r="K10195">
        <v>0.36899999999999999</v>
      </c>
      <c r="L10195" s="1">
        <f t="shared" si="321"/>
        <v>1409.58</v>
      </c>
    </row>
    <row r="10196" spans="1:12" x14ac:dyDescent="0.25">
      <c r="A10196" t="s">
        <v>22258</v>
      </c>
      <c r="B10196" t="s">
        <v>22259</v>
      </c>
      <c r="C10196" t="s">
        <v>22260</v>
      </c>
      <c r="D10196">
        <v>875</v>
      </c>
      <c r="E10196" t="s">
        <v>2673</v>
      </c>
      <c r="F10196" t="s">
        <v>15</v>
      </c>
      <c r="G10196" s="2">
        <v>11400</v>
      </c>
      <c r="H10196" t="s">
        <v>16</v>
      </c>
      <c r="I10196">
        <v>3.4639999999999997E-2</v>
      </c>
      <c r="J10196">
        <f t="shared" si="320"/>
        <v>394.89599999999996</v>
      </c>
      <c r="K10196">
        <v>0.12359000000000001</v>
      </c>
      <c r="L10196" s="1">
        <f t="shared" si="321"/>
        <v>1408.9260000000002</v>
      </c>
    </row>
    <row r="10197" spans="1:12" x14ac:dyDescent="0.25">
      <c r="A10197" t="s">
        <v>21973</v>
      </c>
      <c r="B10197" t="s">
        <v>21974</v>
      </c>
      <c r="C10197" t="s">
        <v>21975</v>
      </c>
      <c r="D10197">
        <v>875</v>
      </c>
      <c r="E10197" t="s">
        <v>2673</v>
      </c>
      <c r="F10197" t="s">
        <v>15</v>
      </c>
      <c r="G10197" s="2">
        <v>43000</v>
      </c>
      <c r="H10197" t="s">
        <v>16</v>
      </c>
      <c r="I10197">
        <v>1E-3</v>
      </c>
      <c r="J10197">
        <f t="shared" si="320"/>
        <v>43</v>
      </c>
      <c r="K10197">
        <v>3.2750000000000001E-2</v>
      </c>
      <c r="L10197" s="1">
        <f t="shared" si="321"/>
        <v>1408.25</v>
      </c>
    </row>
    <row r="10198" spans="1:12" x14ac:dyDescent="0.25">
      <c r="A10198" t="s">
        <v>23756</v>
      </c>
      <c r="B10198" t="s">
        <v>23757</v>
      </c>
      <c r="C10198" t="s">
        <v>23555</v>
      </c>
      <c r="D10198">
        <v>875</v>
      </c>
      <c r="E10198" t="s">
        <v>2673</v>
      </c>
      <c r="F10198" t="s">
        <v>15</v>
      </c>
      <c r="G10198" s="2">
        <v>3450</v>
      </c>
      <c r="H10198" t="s">
        <v>16</v>
      </c>
      <c r="I10198">
        <v>0.104</v>
      </c>
      <c r="J10198">
        <f t="shared" si="320"/>
        <v>358.8</v>
      </c>
      <c r="K10198">
        <v>0.40799999999999997</v>
      </c>
      <c r="L10198" s="1">
        <f t="shared" si="321"/>
        <v>1407.6</v>
      </c>
    </row>
    <row r="10199" spans="1:12" x14ac:dyDescent="0.25">
      <c r="A10199" t="s">
        <v>22815</v>
      </c>
      <c r="B10199" t="s">
        <v>22816</v>
      </c>
      <c r="C10199" t="s">
        <v>22812</v>
      </c>
      <c r="D10199">
        <v>875</v>
      </c>
      <c r="E10199" t="s">
        <v>2673</v>
      </c>
      <c r="F10199" t="s">
        <v>15</v>
      </c>
      <c r="G10199" s="2">
        <v>7500</v>
      </c>
      <c r="H10199" t="s">
        <v>16</v>
      </c>
      <c r="I10199">
        <v>2.7900000000000001E-2</v>
      </c>
      <c r="J10199">
        <f t="shared" si="320"/>
        <v>209.25</v>
      </c>
      <c r="K10199">
        <v>0.187</v>
      </c>
      <c r="L10199" s="1">
        <f t="shared" si="321"/>
        <v>1402.5</v>
      </c>
    </row>
    <row r="10200" spans="1:12" x14ac:dyDescent="0.25">
      <c r="A10200" t="s">
        <v>20966</v>
      </c>
      <c r="B10200" t="s">
        <v>20967</v>
      </c>
      <c r="C10200" t="s">
        <v>20968</v>
      </c>
      <c r="D10200">
        <v>875</v>
      </c>
      <c r="E10200" t="s">
        <v>2673</v>
      </c>
      <c r="F10200" t="s">
        <v>15</v>
      </c>
      <c r="G10200" s="2">
        <v>1809</v>
      </c>
      <c r="H10200" t="s">
        <v>16</v>
      </c>
      <c r="I10200">
        <v>0.14099999999999999</v>
      </c>
      <c r="J10200">
        <f t="shared" si="320"/>
        <v>255.06899999999999</v>
      </c>
      <c r="K10200">
        <v>0.77500000000000002</v>
      </c>
      <c r="L10200" s="1">
        <f t="shared" si="321"/>
        <v>1401.9750000000001</v>
      </c>
    </row>
    <row r="10201" spans="1:12" x14ac:dyDescent="0.25">
      <c r="A10201" t="s">
        <v>21906</v>
      </c>
      <c r="B10201" t="s">
        <v>21907</v>
      </c>
      <c r="C10201" t="s">
        <v>21908</v>
      </c>
      <c r="D10201">
        <v>875</v>
      </c>
      <c r="E10201" t="s">
        <v>2673</v>
      </c>
      <c r="F10201" t="s">
        <v>15</v>
      </c>
      <c r="G10201" s="2">
        <v>2034</v>
      </c>
      <c r="H10201" t="s">
        <v>16</v>
      </c>
      <c r="I10201">
        <v>0.13400000000000001</v>
      </c>
      <c r="J10201">
        <f t="shared" si="320"/>
        <v>272.55600000000004</v>
      </c>
      <c r="K10201">
        <v>0.68884000000000001</v>
      </c>
      <c r="L10201" s="1">
        <f t="shared" si="321"/>
        <v>1401.1005600000001</v>
      </c>
    </row>
    <row r="10202" spans="1:12" x14ac:dyDescent="0.25">
      <c r="A10202" t="s">
        <v>24999</v>
      </c>
      <c r="B10202" t="s">
        <v>25000</v>
      </c>
      <c r="C10202" t="s">
        <v>25001</v>
      </c>
      <c r="D10202">
        <v>875</v>
      </c>
      <c r="E10202" t="s">
        <v>2673</v>
      </c>
      <c r="F10202" t="s">
        <v>15</v>
      </c>
      <c r="G10202" s="2">
        <v>39500</v>
      </c>
      <c r="H10202" t="s">
        <v>16</v>
      </c>
      <c r="I10202">
        <v>4.0899999999999999E-3</v>
      </c>
      <c r="J10202">
        <f t="shared" si="320"/>
        <v>161.55500000000001</v>
      </c>
      <c r="K10202">
        <v>3.5400000000000001E-2</v>
      </c>
      <c r="L10202" s="1">
        <f t="shared" si="321"/>
        <v>1398.3</v>
      </c>
    </row>
    <row r="10203" spans="1:12" x14ac:dyDescent="0.25">
      <c r="A10203" t="s">
        <v>19122</v>
      </c>
      <c r="B10203" t="s">
        <v>19123</v>
      </c>
      <c r="C10203" t="s">
        <v>19121</v>
      </c>
      <c r="D10203">
        <v>875</v>
      </c>
      <c r="E10203" t="s">
        <v>2673</v>
      </c>
      <c r="F10203" t="s">
        <v>15</v>
      </c>
      <c r="G10203" s="2">
        <v>12595</v>
      </c>
      <c r="H10203" t="s">
        <v>16</v>
      </c>
      <c r="I10203">
        <v>1.2E-2</v>
      </c>
      <c r="J10203">
        <f t="shared" si="320"/>
        <v>151.14000000000001</v>
      </c>
      <c r="K10203">
        <v>0.11094</v>
      </c>
      <c r="L10203" s="1">
        <f t="shared" si="321"/>
        <v>1397.2892999999999</v>
      </c>
    </row>
    <row r="10204" spans="1:12" x14ac:dyDescent="0.25">
      <c r="A10204" t="s">
        <v>24551</v>
      </c>
      <c r="B10204" t="s">
        <v>24552</v>
      </c>
      <c r="C10204" t="s">
        <v>24143</v>
      </c>
      <c r="D10204">
        <v>875</v>
      </c>
      <c r="E10204" t="s">
        <v>2673</v>
      </c>
      <c r="F10204" t="s">
        <v>15</v>
      </c>
      <c r="G10204" s="2">
        <v>2800</v>
      </c>
      <c r="H10204" t="s">
        <v>16</v>
      </c>
      <c r="I10204">
        <v>8.9200000000000002E-2</v>
      </c>
      <c r="J10204">
        <f t="shared" si="320"/>
        <v>249.76</v>
      </c>
      <c r="K10204">
        <v>0.499</v>
      </c>
      <c r="L10204" s="1">
        <f t="shared" si="321"/>
        <v>1397.2</v>
      </c>
    </row>
    <row r="10205" spans="1:12" x14ac:dyDescent="0.25">
      <c r="A10205" t="s">
        <v>23532</v>
      </c>
      <c r="B10205" t="s">
        <v>23533</v>
      </c>
      <c r="C10205" t="s">
        <v>23534</v>
      </c>
      <c r="D10205">
        <v>875</v>
      </c>
      <c r="E10205" t="s">
        <v>2673</v>
      </c>
      <c r="F10205" t="s">
        <v>15</v>
      </c>
      <c r="G10205" s="2">
        <v>4120</v>
      </c>
      <c r="H10205" t="s">
        <v>16</v>
      </c>
      <c r="I10205">
        <v>0.1</v>
      </c>
      <c r="J10205">
        <f t="shared" si="320"/>
        <v>412</v>
      </c>
      <c r="K10205">
        <v>0.33800000000000002</v>
      </c>
      <c r="L10205" s="1">
        <f t="shared" si="321"/>
        <v>1392.5600000000002</v>
      </c>
    </row>
    <row r="10206" spans="1:12" x14ac:dyDescent="0.25">
      <c r="A10206" t="s">
        <v>19233</v>
      </c>
      <c r="B10206" t="s">
        <v>19234</v>
      </c>
      <c r="C10206" t="s">
        <v>19232</v>
      </c>
      <c r="D10206">
        <v>875</v>
      </c>
      <c r="E10206" t="s">
        <v>2673</v>
      </c>
      <c r="F10206" t="s">
        <v>15</v>
      </c>
      <c r="G10206" s="2">
        <v>11600</v>
      </c>
      <c r="H10206" t="s">
        <v>16</v>
      </c>
      <c r="I10206">
        <v>1.282E-2</v>
      </c>
      <c r="J10206">
        <f t="shared" si="320"/>
        <v>148.71199999999999</v>
      </c>
      <c r="K10206">
        <v>0.12</v>
      </c>
      <c r="L10206" s="1">
        <f t="shared" si="321"/>
        <v>1392</v>
      </c>
    </row>
    <row r="10207" spans="1:12" x14ac:dyDescent="0.25">
      <c r="A10207" t="s">
        <v>16232</v>
      </c>
      <c r="B10207" t="s">
        <v>16233</v>
      </c>
      <c r="C10207" t="s">
        <v>16234</v>
      </c>
      <c r="D10207">
        <v>875</v>
      </c>
      <c r="E10207" t="s">
        <v>2673</v>
      </c>
      <c r="F10207" t="s">
        <v>15</v>
      </c>
      <c r="G10207" s="2">
        <v>75450</v>
      </c>
      <c r="H10207" t="s">
        <v>16</v>
      </c>
      <c r="I10207">
        <v>2E-3</v>
      </c>
      <c r="J10207">
        <f t="shared" si="320"/>
        <v>150.9</v>
      </c>
      <c r="K10207">
        <v>1.8440000000000002E-2</v>
      </c>
      <c r="L10207" s="1">
        <f t="shared" si="321"/>
        <v>1391.298</v>
      </c>
    </row>
    <row r="10208" spans="1:12" x14ac:dyDescent="0.25">
      <c r="A10208" t="s">
        <v>16722</v>
      </c>
      <c r="B10208" t="s">
        <v>16723</v>
      </c>
      <c r="C10208" t="s">
        <v>16291</v>
      </c>
      <c r="D10208">
        <v>875</v>
      </c>
      <c r="E10208" t="s">
        <v>2673</v>
      </c>
      <c r="F10208" t="s">
        <v>15</v>
      </c>
      <c r="G10208" s="2">
        <v>3472</v>
      </c>
      <c r="H10208" t="s">
        <v>16</v>
      </c>
      <c r="I10208">
        <v>1.52E-2</v>
      </c>
      <c r="J10208">
        <f t="shared" si="320"/>
        <v>52.7744</v>
      </c>
      <c r="K10208">
        <v>0.4</v>
      </c>
      <c r="L10208" s="1">
        <f t="shared" si="321"/>
        <v>1388.8000000000002</v>
      </c>
    </row>
    <row r="10209" spans="1:12" x14ac:dyDescent="0.25">
      <c r="A10209" t="s">
        <v>23758</v>
      </c>
      <c r="B10209" t="s">
        <v>23759</v>
      </c>
      <c r="C10209" t="s">
        <v>23752</v>
      </c>
      <c r="D10209">
        <v>875</v>
      </c>
      <c r="E10209" t="s">
        <v>2673</v>
      </c>
      <c r="F10209" t="s">
        <v>15</v>
      </c>
      <c r="G10209" s="2">
        <v>4750</v>
      </c>
      <c r="H10209" t="s">
        <v>16</v>
      </c>
      <c r="I10209">
        <v>9.9000000000000005E-2</v>
      </c>
      <c r="J10209">
        <f t="shared" si="320"/>
        <v>470.25</v>
      </c>
      <c r="K10209">
        <v>0.29199999999999998</v>
      </c>
      <c r="L10209" s="1">
        <f t="shared" si="321"/>
        <v>1387</v>
      </c>
    </row>
    <row r="10210" spans="1:12" x14ac:dyDescent="0.25">
      <c r="A10210" t="s">
        <v>21509</v>
      </c>
      <c r="B10210" t="s">
        <v>21510</v>
      </c>
      <c r="C10210" t="s">
        <v>21511</v>
      </c>
      <c r="D10210">
        <v>875</v>
      </c>
      <c r="E10210" t="s">
        <v>2673</v>
      </c>
      <c r="F10210" t="s">
        <v>15</v>
      </c>
      <c r="G10210" s="2">
        <v>7980</v>
      </c>
      <c r="H10210" t="s">
        <v>16</v>
      </c>
      <c r="I10210">
        <v>0.1</v>
      </c>
      <c r="J10210">
        <f t="shared" ref="J10210:J10273" si="322">G10210*I10210</f>
        <v>798</v>
      </c>
      <c r="K10210">
        <v>0.17299999999999999</v>
      </c>
      <c r="L10210" s="1">
        <f t="shared" ref="L10210:L10273" si="323">G10210*K10210</f>
        <v>1380.54</v>
      </c>
    </row>
    <row r="10211" spans="1:12" x14ac:dyDescent="0.25">
      <c r="A10211" t="s">
        <v>23314</v>
      </c>
      <c r="B10211" t="s">
        <v>23315</v>
      </c>
      <c r="C10211" t="s">
        <v>23316</v>
      </c>
      <c r="D10211">
        <v>875</v>
      </c>
      <c r="E10211" t="s">
        <v>2673</v>
      </c>
      <c r="F10211" t="s">
        <v>15</v>
      </c>
      <c r="G10211" s="2">
        <v>27000</v>
      </c>
      <c r="H10211" t="s">
        <v>16</v>
      </c>
      <c r="I10211">
        <v>4.9199999999999999E-3</v>
      </c>
      <c r="J10211">
        <f t="shared" si="322"/>
        <v>132.84</v>
      </c>
      <c r="K10211">
        <v>5.0999999999999997E-2</v>
      </c>
      <c r="L10211" s="1">
        <f t="shared" si="323"/>
        <v>1377</v>
      </c>
    </row>
    <row r="10212" spans="1:12" x14ac:dyDescent="0.25">
      <c r="A10212" t="s">
        <v>17155</v>
      </c>
      <c r="B10212" t="s">
        <v>17156</v>
      </c>
      <c r="C10212" t="s">
        <v>17113</v>
      </c>
      <c r="D10212">
        <v>875</v>
      </c>
      <c r="E10212" t="s">
        <v>2673</v>
      </c>
      <c r="F10212" t="s">
        <v>15</v>
      </c>
      <c r="G10212" s="2">
        <v>15400</v>
      </c>
      <c r="H10212" t="s">
        <v>16</v>
      </c>
      <c r="I10212">
        <v>2.3E-3</v>
      </c>
      <c r="J10212">
        <f t="shared" si="322"/>
        <v>35.42</v>
      </c>
      <c r="K10212">
        <v>8.8999999999999996E-2</v>
      </c>
      <c r="L10212" s="1">
        <f t="shared" si="323"/>
        <v>1370.6</v>
      </c>
    </row>
    <row r="10213" spans="1:12" x14ac:dyDescent="0.25">
      <c r="A10213" t="s">
        <v>16263</v>
      </c>
      <c r="B10213" t="s">
        <v>16264</v>
      </c>
      <c r="C10213" t="s">
        <v>16248</v>
      </c>
      <c r="D10213">
        <v>875</v>
      </c>
      <c r="E10213" t="s">
        <v>2673</v>
      </c>
      <c r="F10213" t="s">
        <v>15</v>
      </c>
      <c r="G10213" s="2">
        <v>5270</v>
      </c>
      <c r="H10213" t="s">
        <v>16</v>
      </c>
      <c r="I10213">
        <v>1.6E-2</v>
      </c>
      <c r="J10213">
        <f t="shared" si="322"/>
        <v>84.320000000000007</v>
      </c>
      <c r="K10213">
        <v>0.26</v>
      </c>
      <c r="L10213" s="1">
        <f t="shared" si="323"/>
        <v>1370.2</v>
      </c>
    </row>
    <row r="10214" spans="1:12" x14ac:dyDescent="0.25">
      <c r="A10214" t="s">
        <v>17757</v>
      </c>
      <c r="B10214" t="s">
        <v>17758</v>
      </c>
      <c r="C10214" t="s">
        <v>17756</v>
      </c>
      <c r="D10214">
        <v>875</v>
      </c>
      <c r="E10214" t="s">
        <v>2673</v>
      </c>
      <c r="F10214" t="s">
        <v>15</v>
      </c>
      <c r="G10214" s="2">
        <v>1442</v>
      </c>
      <c r="H10214" t="s">
        <v>16</v>
      </c>
      <c r="I10214">
        <v>0.14133000000000001</v>
      </c>
      <c r="J10214">
        <f t="shared" si="322"/>
        <v>203.79786000000001</v>
      </c>
      <c r="K10214">
        <v>0.95</v>
      </c>
      <c r="L10214" s="1">
        <f t="shared" si="323"/>
        <v>1369.8999999999999</v>
      </c>
    </row>
    <row r="10215" spans="1:12" x14ac:dyDescent="0.25">
      <c r="A10215" t="s">
        <v>21751</v>
      </c>
      <c r="B10215" t="s">
        <v>21752</v>
      </c>
      <c r="C10215" t="s">
        <v>16106</v>
      </c>
      <c r="D10215">
        <v>875</v>
      </c>
      <c r="E10215" t="s">
        <v>2673</v>
      </c>
      <c r="F10215" t="s">
        <v>15</v>
      </c>
      <c r="G10215" s="2">
        <v>39600</v>
      </c>
      <c r="H10215" t="s">
        <v>16</v>
      </c>
      <c r="I10215">
        <v>3.5999999999999999E-3</v>
      </c>
      <c r="J10215">
        <f t="shared" si="322"/>
        <v>142.56</v>
      </c>
      <c r="K10215">
        <v>3.44E-2</v>
      </c>
      <c r="L10215" s="1">
        <f t="shared" si="323"/>
        <v>1362.24</v>
      </c>
    </row>
    <row r="10216" spans="1:12" x14ac:dyDescent="0.25">
      <c r="A10216" t="s">
        <v>17262</v>
      </c>
      <c r="B10216" t="s">
        <v>17263</v>
      </c>
      <c r="C10216" t="s">
        <v>16912</v>
      </c>
      <c r="D10216">
        <v>875</v>
      </c>
      <c r="E10216" t="s">
        <v>2673</v>
      </c>
      <c r="F10216" t="s">
        <v>15</v>
      </c>
      <c r="G10216" s="2">
        <v>8000</v>
      </c>
      <c r="H10216" t="s">
        <v>16</v>
      </c>
      <c r="I10216">
        <v>1.9480000000000001E-2</v>
      </c>
      <c r="J10216">
        <f t="shared" si="322"/>
        <v>155.84</v>
      </c>
      <c r="K10216">
        <v>0.17027999999999999</v>
      </c>
      <c r="L10216" s="1">
        <f t="shared" si="323"/>
        <v>1362.2399999999998</v>
      </c>
    </row>
    <row r="10217" spans="1:12" x14ac:dyDescent="0.25">
      <c r="A10217" t="s">
        <v>22757</v>
      </c>
      <c r="B10217" t="s">
        <v>22758</v>
      </c>
      <c r="C10217" t="s">
        <v>22752</v>
      </c>
      <c r="D10217">
        <v>875</v>
      </c>
      <c r="E10217" t="s">
        <v>2673</v>
      </c>
      <c r="F10217" t="s">
        <v>15</v>
      </c>
      <c r="G10217" s="2">
        <v>5500</v>
      </c>
      <c r="H10217" t="s">
        <v>16</v>
      </c>
      <c r="I10217">
        <v>3.5000000000000003E-2</v>
      </c>
      <c r="J10217">
        <f t="shared" si="322"/>
        <v>192.50000000000003</v>
      </c>
      <c r="K10217">
        <v>0.24754000000000001</v>
      </c>
      <c r="L10217" s="1">
        <f t="shared" si="323"/>
        <v>1361.47</v>
      </c>
    </row>
    <row r="10218" spans="1:12" x14ac:dyDescent="0.25">
      <c r="A10218" t="s">
        <v>22334</v>
      </c>
      <c r="B10218" t="s">
        <v>22335</v>
      </c>
      <c r="C10218" t="s">
        <v>16080</v>
      </c>
      <c r="D10218">
        <v>875</v>
      </c>
      <c r="E10218" t="s">
        <v>2673</v>
      </c>
      <c r="F10218" t="s">
        <v>15</v>
      </c>
      <c r="G10218" s="2">
        <v>2250</v>
      </c>
      <c r="H10218" t="s">
        <v>16</v>
      </c>
      <c r="I10218">
        <v>0.17699999999999999</v>
      </c>
      <c r="J10218">
        <f t="shared" si="322"/>
        <v>398.25</v>
      </c>
      <c r="K10218">
        <v>0.60499999999999998</v>
      </c>
      <c r="L10218" s="1">
        <f t="shared" si="323"/>
        <v>1361.25</v>
      </c>
    </row>
    <row r="10219" spans="1:12" x14ac:dyDescent="0.25">
      <c r="A10219" t="s">
        <v>24380</v>
      </c>
      <c r="B10219" t="s">
        <v>24381</v>
      </c>
      <c r="C10219" t="s">
        <v>24382</v>
      </c>
      <c r="D10219">
        <v>875</v>
      </c>
      <c r="E10219" t="s">
        <v>2673</v>
      </c>
      <c r="F10219" t="s">
        <v>15</v>
      </c>
      <c r="G10219" s="2">
        <v>5357</v>
      </c>
      <c r="H10219" t="s">
        <v>16</v>
      </c>
      <c r="I10219">
        <v>6.3E-2</v>
      </c>
      <c r="J10219">
        <f t="shared" si="322"/>
        <v>337.49099999999999</v>
      </c>
      <c r="K10219">
        <v>0.254</v>
      </c>
      <c r="L10219" s="1">
        <f t="shared" si="323"/>
        <v>1360.6780000000001</v>
      </c>
    </row>
    <row r="10220" spans="1:12" x14ac:dyDescent="0.25">
      <c r="A10220" t="s">
        <v>22365</v>
      </c>
      <c r="B10220" t="s">
        <v>22366</v>
      </c>
      <c r="C10220" t="s">
        <v>16692</v>
      </c>
      <c r="D10220">
        <v>875</v>
      </c>
      <c r="E10220" t="s">
        <v>2673</v>
      </c>
      <c r="F10220" t="s">
        <v>15</v>
      </c>
      <c r="G10220" s="2">
        <v>1600</v>
      </c>
      <c r="H10220" t="s">
        <v>16</v>
      </c>
      <c r="I10220">
        <v>0.14499999999999999</v>
      </c>
      <c r="J10220">
        <f t="shared" si="322"/>
        <v>231.99999999999997</v>
      </c>
      <c r="K10220">
        <v>0.85</v>
      </c>
      <c r="L10220" s="1">
        <f t="shared" si="323"/>
        <v>1360</v>
      </c>
    </row>
    <row r="10221" spans="1:12" x14ac:dyDescent="0.25">
      <c r="A10221" t="s">
        <v>19826</v>
      </c>
      <c r="B10221" t="s">
        <v>19827</v>
      </c>
      <c r="C10221" t="s">
        <v>19828</v>
      </c>
      <c r="D10221">
        <v>875</v>
      </c>
      <c r="E10221" t="s">
        <v>2673</v>
      </c>
      <c r="F10221" t="s">
        <v>15</v>
      </c>
      <c r="G10221" s="2">
        <v>1300</v>
      </c>
      <c r="H10221" t="s">
        <v>16</v>
      </c>
      <c r="I10221">
        <v>8.5000000000000006E-2</v>
      </c>
      <c r="J10221">
        <f t="shared" si="322"/>
        <v>110.50000000000001</v>
      </c>
      <c r="K10221">
        <v>1.0457099999999999</v>
      </c>
      <c r="L10221" s="1">
        <f t="shared" si="323"/>
        <v>1359.423</v>
      </c>
    </row>
    <row r="10222" spans="1:12" x14ac:dyDescent="0.25">
      <c r="A10222" t="s">
        <v>24785</v>
      </c>
      <c r="B10222" t="s">
        <v>24786</v>
      </c>
      <c r="C10222" t="s">
        <v>24787</v>
      </c>
      <c r="D10222">
        <v>875</v>
      </c>
      <c r="E10222" t="s">
        <v>2673</v>
      </c>
      <c r="F10222" t="s">
        <v>15</v>
      </c>
      <c r="G10222" s="2">
        <v>26000</v>
      </c>
      <c r="H10222" t="s">
        <v>16</v>
      </c>
      <c r="I10222">
        <v>5.0000000000000001E-3</v>
      </c>
      <c r="J10222">
        <f t="shared" si="322"/>
        <v>130</v>
      </c>
      <c r="K10222">
        <v>5.2200000000000003E-2</v>
      </c>
      <c r="L10222" s="1">
        <f t="shared" si="323"/>
        <v>1357.2</v>
      </c>
    </row>
    <row r="10223" spans="1:12" x14ac:dyDescent="0.25">
      <c r="A10223" t="s">
        <v>23809</v>
      </c>
      <c r="B10223" t="s">
        <v>23810</v>
      </c>
      <c r="C10223" t="s">
        <v>23537</v>
      </c>
      <c r="D10223">
        <v>875</v>
      </c>
      <c r="E10223" t="s">
        <v>2673</v>
      </c>
      <c r="F10223" t="s">
        <v>15</v>
      </c>
      <c r="G10223" s="2">
        <v>54700</v>
      </c>
      <c r="H10223" t="s">
        <v>16</v>
      </c>
      <c r="I10223">
        <v>3.31E-3</v>
      </c>
      <c r="J10223">
        <f t="shared" si="322"/>
        <v>181.05699999999999</v>
      </c>
      <c r="K10223">
        <v>2.477E-2</v>
      </c>
      <c r="L10223" s="1">
        <f t="shared" si="323"/>
        <v>1354.9190000000001</v>
      </c>
    </row>
    <row r="10224" spans="1:12" x14ac:dyDescent="0.25">
      <c r="A10224" t="s">
        <v>16043</v>
      </c>
      <c r="B10224" t="s">
        <v>16044</v>
      </c>
      <c r="C10224" t="s">
        <v>16045</v>
      </c>
      <c r="D10224">
        <v>875</v>
      </c>
      <c r="E10224" t="s">
        <v>2673</v>
      </c>
      <c r="F10224" t="s">
        <v>15</v>
      </c>
      <c r="G10224" s="2">
        <v>3975</v>
      </c>
      <c r="H10224" t="s">
        <v>16</v>
      </c>
      <c r="I10224">
        <v>0.04</v>
      </c>
      <c r="J10224">
        <f t="shared" si="322"/>
        <v>159</v>
      </c>
      <c r="K10224">
        <v>0.34</v>
      </c>
      <c r="L10224" s="1">
        <f t="shared" si="323"/>
        <v>1351.5</v>
      </c>
    </row>
    <row r="10225" spans="1:12" x14ac:dyDescent="0.25">
      <c r="A10225" t="s">
        <v>22853</v>
      </c>
      <c r="B10225" t="s">
        <v>22854</v>
      </c>
      <c r="C10225" t="s">
        <v>22855</v>
      </c>
      <c r="D10225">
        <v>876</v>
      </c>
      <c r="E10225" t="s">
        <v>2673</v>
      </c>
      <c r="F10225" t="s">
        <v>15</v>
      </c>
      <c r="G10225" s="2">
        <v>2815</v>
      </c>
      <c r="H10225" t="s">
        <v>16</v>
      </c>
      <c r="I10225">
        <v>0</v>
      </c>
      <c r="J10225">
        <f t="shared" si="322"/>
        <v>0</v>
      </c>
      <c r="K10225">
        <v>0.48</v>
      </c>
      <c r="L10225" s="1">
        <f t="shared" si="323"/>
        <v>1351.2</v>
      </c>
    </row>
    <row r="10226" spans="1:12" x14ac:dyDescent="0.25">
      <c r="A10226" t="s">
        <v>15855</v>
      </c>
      <c r="B10226" t="s">
        <v>15856</v>
      </c>
      <c r="C10226" t="s">
        <v>15857</v>
      </c>
      <c r="D10226">
        <v>875</v>
      </c>
      <c r="E10226" t="s">
        <v>2673</v>
      </c>
      <c r="F10226" t="s">
        <v>15</v>
      </c>
      <c r="G10226" s="2">
        <v>4000</v>
      </c>
      <c r="H10226" t="s">
        <v>16</v>
      </c>
      <c r="I10226">
        <v>1.7819999999999999E-2</v>
      </c>
      <c r="J10226">
        <f t="shared" si="322"/>
        <v>71.28</v>
      </c>
      <c r="K10226">
        <v>0.33750000000000002</v>
      </c>
      <c r="L10226" s="1">
        <f t="shared" si="323"/>
        <v>1350</v>
      </c>
    </row>
    <row r="10227" spans="1:12" x14ac:dyDescent="0.25">
      <c r="A10227" t="s">
        <v>17971</v>
      </c>
      <c r="B10227" t="s">
        <v>17972</v>
      </c>
      <c r="C10227" t="s">
        <v>17626</v>
      </c>
      <c r="D10227">
        <v>875</v>
      </c>
      <c r="E10227" t="s">
        <v>2673</v>
      </c>
      <c r="F10227" t="s">
        <v>15</v>
      </c>
      <c r="G10227" s="2">
        <v>3650</v>
      </c>
      <c r="H10227" t="s">
        <v>16</v>
      </c>
      <c r="I10227">
        <v>2.7E-2</v>
      </c>
      <c r="J10227">
        <f t="shared" si="322"/>
        <v>98.55</v>
      </c>
      <c r="K10227">
        <v>0.36939</v>
      </c>
      <c r="L10227" s="1">
        <f t="shared" si="323"/>
        <v>1348.2735</v>
      </c>
    </row>
    <row r="10228" spans="1:12" x14ac:dyDescent="0.25">
      <c r="A10228" t="s">
        <v>24689</v>
      </c>
      <c r="B10228" t="s">
        <v>24690</v>
      </c>
      <c r="C10228" t="s">
        <v>24691</v>
      </c>
      <c r="D10228">
        <v>875</v>
      </c>
      <c r="E10228" t="s">
        <v>2673</v>
      </c>
      <c r="F10228" t="s">
        <v>15</v>
      </c>
      <c r="G10228" s="2">
        <v>24495</v>
      </c>
      <c r="H10228" t="s">
        <v>16</v>
      </c>
      <c r="I10228">
        <v>4.7000000000000002E-3</v>
      </c>
      <c r="J10228">
        <f t="shared" si="322"/>
        <v>115.12650000000001</v>
      </c>
      <c r="K10228">
        <v>5.5030000000000003E-2</v>
      </c>
      <c r="L10228" s="1">
        <f t="shared" si="323"/>
        <v>1347.95985</v>
      </c>
    </row>
    <row r="10229" spans="1:12" x14ac:dyDescent="0.25">
      <c r="A10229" t="s">
        <v>24815</v>
      </c>
      <c r="B10229" t="s">
        <v>24816</v>
      </c>
      <c r="C10229" t="s">
        <v>24795</v>
      </c>
      <c r="D10229">
        <v>875</v>
      </c>
      <c r="E10229" t="s">
        <v>2673</v>
      </c>
      <c r="F10229" t="s">
        <v>15</v>
      </c>
      <c r="G10229" s="2">
        <v>3555</v>
      </c>
      <c r="H10229" t="s">
        <v>16</v>
      </c>
      <c r="I10229">
        <v>0.151</v>
      </c>
      <c r="J10229">
        <f t="shared" si="322"/>
        <v>536.80499999999995</v>
      </c>
      <c r="K10229">
        <v>0.379</v>
      </c>
      <c r="L10229" s="1">
        <f t="shared" si="323"/>
        <v>1347.345</v>
      </c>
    </row>
    <row r="10230" spans="1:12" x14ac:dyDescent="0.25">
      <c r="A10230" t="s">
        <v>20395</v>
      </c>
      <c r="B10230" t="s">
        <v>20396</v>
      </c>
      <c r="C10230" t="s">
        <v>16234</v>
      </c>
      <c r="D10230">
        <v>875</v>
      </c>
      <c r="E10230" t="s">
        <v>2673</v>
      </c>
      <c r="F10230" t="s">
        <v>15</v>
      </c>
      <c r="G10230" s="2">
        <v>29130</v>
      </c>
      <c r="H10230" t="s">
        <v>16</v>
      </c>
      <c r="I10230">
        <v>2.3E-3</v>
      </c>
      <c r="J10230">
        <f t="shared" si="322"/>
        <v>66.998999999999995</v>
      </c>
      <c r="K10230">
        <v>4.6249999999999999E-2</v>
      </c>
      <c r="L10230" s="1">
        <f t="shared" si="323"/>
        <v>1347.2625</v>
      </c>
    </row>
    <row r="10231" spans="1:12" x14ac:dyDescent="0.25">
      <c r="A10231" t="s">
        <v>16915</v>
      </c>
      <c r="B10231" t="s">
        <v>16916</v>
      </c>
      <c r="C10231" t="s">
        <v>16912</v>
      </c>
      <c r="D10231">
        <v>875</v>
      </c>
      <c r="E10231" t="s">
        <v>2673</v>
      </c>
      <c r="F10231" t="s">
        <v>15</v>
      </c>
      <c r="G10231" s="2">
        <v>7100</v>
      </c>
      <c r="H10231" t="s">
        <v>16</v>
      </c>
      <c r="I10231">
        <v>1.9E-2</v>
      </c>
      <c r="J10231">
        <f t="shared" si="322"/>
        <v>134.9</v>
      </c>
      <c r="K10231">
        <v>0.18920000000000001</v>
      </c>
      <c r="L10231" s="1">
        <f t="shared" si="323"/>
        <v>1343.3200000000002</v>
      </c>
    </row>
    <row r="10232" spans="1:12" x14ac:dyDescent="0.25">
      <c r="A10232" t="s">
        <v>21998</v>
      </c>
      <c r="B10232" t="s">
        <v>21999</v>
      </c>
      <c r="C10232" t="s">
        <v>22000</v>
      </c>
      <c r="D10232">
        <v>875</v>
      </c>
      <c r="E10232" t="s">
        <v>2673</v>
      </c>
      <c r="F10232" t="s">
        <v>15</v>
      </c>
      <c r="G10232" s="2">
        <v>20500</v>
      </c>
      <c r="H10232" t="s">
        <v>16</v>
      </c>
      <c r="I10232">
        <v>1.025E-2</v>
      </c>
      <c r="J10232">
        <f t="shared" si="322"/>
        <v>210.125</v>
      </c>
      <c r="K10232">
        <v>6.54E-2</v>
      </c>
      <c r="L10232" s="1">
        <f t="shared" si="323"/>
        <v>1340.7</v>
      </c>
    </row>
    <row r="10233" spans="1:12" x14ac:dyDescent="0.25">
      <c r="A10233" t="s">
        <v>19194</v>
      </c>
      <c r="B10233" t="s">
        <v>19195</v>
      </c>
      <c r="C10233" t="s">
        <v>19196</v>
      </c>
      <c r="D10233">
        <v>875</v>
      </c>
      <c r="E10233" t="s">
        <v>2673</v>
      </c>
      <c r="F10233" t="s">
        <v>15</v>
      </c>
      <c r="G10233" s="2">
        <v>1823</v>
      </c>
      <c r="H10233" t="s">
        <v>16</v>
      </c>
      <c r="I10233">
        <v>6.8000000000000005E-2</v>
      </c>
      <c r="J10233">
        <f t="shared" si="322"/>
        <v>123.96400000000001</v>
      </c>
      <c r="K10233">
        <v>0.73499999999999999</v>
      </c>
      <c r="L10233" s="1">
        <f t="shared" si="323"/>
        <v>1339.905</v>
      </c>
    </row>
    <row r="10234" spans="1:12" x14ac:dyDescent="0.25">
      <c r="A10234" t="s">
        <v>16076</v>
      </c>
      <c r="B10234" t="s">
        <v>16077</v>
      </c>
      <c r="C10234" t="s">
        <v>15994</v>
      </c>
      <c r="D10234">
        <v>875</v>
      </c>
      <c r="E10234" t="s">
        <v>2673</v>
      </c>
      <c r="F10234" t="s">
        <v>15</v>
      </c>
      <c r="G10234" s="2">
        <v>4420</v>
      </c>
      <c r="H10234" t="s">
        <v>16</v>
      </c>
      <c r="I10234">
        <v>0.13600000000000001</v>
      </c>
      <c r="J10234">
        <f t="shared" si="322"/>
        <v>601.12</v>
      </c>
      <c r="K10234">
        <v>0.30299999999999999</v>
      </c>
      <c r="L10234" s="1">
        <f t="shared" si="323"/>
        <v>1339.26</v>
      </c>
    </row>
    <row r="10235" spans="1:12" x14ac:dyDescent="0.25">
      <c r="A10235" t="s">
        <v>20886</v>
      </c>
      <c r="B10235" t="s">
        <v>20887</v>
      </c>
      <c r="C10235" t="s">
        <v>20888</v>
      </c>
      <c r="D10235">
        <v>875</v>
      </c>
      <c r="E10235" t="s">
        <v>2673</v>
      </c>
      <c r="F10235" t="s">
        <v>15</v>
      </c>
      <c r="G10235">
        <v>900</v>
      </c>
      <c r="H10235" t="s">
        <v>16</v>
      </c>
      <c r="I10235">
        <v>0.16500000000000001</v>
      </c>
      <c r="J10235">
        <f t="shared" si="322"/>
        <v>148.5</v>
      </c>
      <c r="K10235">
        <v>1.4870000000000001</v>
      </c>
      <c r="L10235" s="1">
        <f t="shared" si="323"/>
        <v>1338.3000000000002</v>
      </c>
    </row>
    <row r="10236" spans="1:12" x14ac:dyDescent="0.25">
      <c r="A10236" t="s">
        <v>17919</v>
      </c>
      <c r="B10236" t="s">
        <v>17920</v>
      </c>
      <c r="C10236" t="s">
        <v>17921</v>
      </c>
      <c r="D10236">
        <v>875</v>
      </c>
      <c r="E10236" t="s">
        <v>2673</v>
      </c>
      <c r="F10236" t="s">
        <v>15</v>
      </c>
      <c r="G10236" s="2">
        <v>4875</v>
      </c>
      <c r="H10236" t="s">
        <v>16</v>
      </c>
      <c r="I10236">
        <v>1E-3</v>
      </c>
      <c r="J10236">
        <f t="shared" si="322"/>
        <v>4.875</v>
      </c>
      <c r="K10236">
        <v>0.27400000000000002</v>
      </c>
      <c r="L10236" s="1">
        <f t="shared" si="323"/>
        <v>1335.75</v>
      </c>
    </row>
    <row r="10237" spans="1:12" x14ac:dyDescent="0.25">
      <c r="A10237" t="s">
        <v>17111</v>
      </c>
      <c r="B10237" t="s">
        <v>17112</v>
      </c>
      <c r="C10237" t="s">
        <v>17113</v>
      </c>
      <c r="D10237">
        <v>875</v>
      </c>
      <c r="E10237" t="s">
        <v>2673</v>
      </c>
      <c r="F10237" t="s">
        <v>15</v>
      </c>
      <c r="G10237" s="2">
        <v>6580</v>
      </c>
      <c r="H10237" t="s">
        <v>16</v>
      </c>
      <c r="I10237">
        <v>2.3E-3</v>
      </c>
      <c r="J10237">
        <f t="shared" si="322"/>
        <v>15.134</v>
      </c>
      <c r="K10237">
        <v>0.20300000000000001</v>
      </c>
      <c r="L10237" s="1">
        <f t="shared" si="323"/>
        <v>1335.74</v>
      </c>
    </row>
    <row r="10238" spans="1:12" x14ac:dyDescent="0.25">
      <c r="A10238" t="s">
        <v>23100</v>
      </c>
      <c r="B10238" t="s">
        <v>23101</v>
      </c>
      <c r="C10238" t="s">
        <v>23102</v>
      </c>
      <c r="D10238">
        <v>875</v>
      </c>
      <c r="E10238" t="s">
        <v>2673</v>
      </c>
      <c r="F10238" t="s">
        <v>15</v>
      </c>
      <c r="G10238" s="2">
        <v>2161</v>
      </c>
      <c r="H10238" t="s">
        <v>16</v>
      </c>
      <c r="I10238">
        <v>0.14699999999999999</v>
      </c>
      <c r="J10238">
        <f t="shared" si="322"/>
        <v>317.66699999999997</v>
      </c>
      <c r="K10238">
        <v>0.61799999999999999</v>
      </c>
      <c r="L10238" s="1">
        <f t="shared" si="323"/>
        <v>1335.498</v>
      </c>
    </row>
    <row r="10239" spans="1:12" x14ac:dyDescent="0.25">
      <c r="A10239" t="s">
        <v>20147</v>
      </c>
      <c r="B10239" t="s">
        <v>20148</v>
      </c>
      <c r="C10239" t="s">
        <v>19833</v>
      </c>
      <c r="D10239">
        <v>875</v>
      </c>
      <c r="E10239" t="s">
        <v>2673</v>
      </c>
      <c r="F10239" t="s">
        <v>15</v>
      </c>
      <c r="G10239">
        <v>960</v>
      </c>
      <c r="H10239" t="s">
        <v>16</v>
      </c>
      <c r="I10239">
        <v>0.14499999999999999</v>
      </c>
      <c r="J10239">
        <f t="shared" si="322"/>
        <v>139.19999999999999</v>
      </c>
      <c r="K10239">
        <v>1.39045</v>
      </c>
      <c r="L10239" s="1">
        <f t="shared" si="323"/>
        <v>1334.8319999999999</v>
      </c>
    </row>
    <row r="10240" spans="1:12" x14ac:dyDescent="0.25">
      <c r="A10240" t="s">
        <v>21301</v>
      </c>
      <c r="B10240" t="s">
        <v>21302</v>
      </c>
      <c r="C10240" t="s">
        <v>21286</v>
      </c>
      <c r="D10240">
        <v>875</v>
      </c>
      <c r="E10240" t="s">
        <v>2673</v>
      </c>
      <c r="F10240" t="s">
        <v>15</v>
      </c>
      <c r="G10240" s="2">
        <v>28933</v>
      </c>
      <c r="H10240" t="s">
        <v>16</v>
      </c>
      <c r="I10240">
        <v>2E-3</v>
      </c>
      <c r="J10240">
        <f t="shared" si="322"/>
        <v>57.866</v>
      </c>
      <c r="K10240">
        <v>4.6080000000000003E-2</v>
      </c>
      <c r="L10240" s="1">
        <f t="shared" si="323"/>
        <v>1333.2326400000002</v>
      </c>
    </row>
    <row r="10241" spans="1:12" x14ac:dyDescent="0.25">
      <c r="A10241" t="s">
        <v>22769</v>
      </c>
      <c r="B10241" t="s">
        <v>22770</v>
      </c>
      <c r="C10241" t="s">
        <v>22752</v>
      </c>
      <c r="D10241">
        <v>875</v>
      </c>
      <c r="E10241" t="s">
        <v>2673</v>
      </c>
      <c r="F10241" t="s">
        <v>15</v>
      </c>
      <c r="G10241" s="2">
        <v>5600</v>
      </c>
      <c r="H10241" t="s">
        <v>16</v>
      </c>
      <c r="I10241">
        <v>3.5000000000000003E-2</v>
      </c>
      <c r="J10241">
        <f t="shared" si="322"/>
        <v>196.00000000000003</v>
      </c>
      <c r="K10241">
        <v>0.23788000000000001</v>
      </c>
      <c r="L10241" s="1">
        <f t="shared" si="323"/>
        <v>1332.1280000000002</v>
      </c>
    </row>
    <row r="10242" spans="1:12" x14ac:dyDescent="0.25">
      <c r="A10242" t="s">
        <v>19383</v>
      </c>
      <c r="B10242" t="s">
        <v>19384</v>
      </c>
      <c r="C10242" t="s">
        <v>19385</v>
      </c>
      <c r="D10242">
        <v>875</v>
      </c>
      <c r="E10242" t="s">
        <v>2673</v>
      </c>
      <c r="F10242" t="s">
        <v>15</v>
      </c>
      <c r="G10242" s="2">
        <v>3850</v>
      </c>
      <c r="H10242" t="s">
        <v>16</v>
      </c>
      <c r="I10242">
        <v>5.1999999999999998E-2</v>
      </c>
      <c r="J10242">
        <f t="shared" si="322"/>
        <v>200.2</v>
      </c>
      <c r="K10242">
        <v>0.34599999999999997</v>
      </c>
      <c r="L10242" s="1">
        <f t="shared" si="323"/>
        <v>1332.1</v>
      </c>
    </row>
    <row r="10243" spans="1:12" x14ac:dyDescent="0.25">
      <c r="A10243" t="s">
        <v>19861</v>
      </c>
      <c r="B10243" t="s">
        <v>19862</v>
      </c>
      <c r="C10243" t="s">
        <v>19863</v>
      </c>
      <c r="D10243">
        <v>875</v>
      </c>
      <c r="E10243" t="s">
        <v>2673</v>
      </c>
      <c r="F10243" t="s">
        <v>15</v>
      </c>
      <c r="G10243" s="2">
        <v>195700</v>
      </c>
      <c r="H10243" t="s">
        <v>16</v>
      </c>
      <c r="I10243">
        <v>3.5E-4</v>
      </c>
      <c r="J10243">
        <f t="shared" si="322"/>
        <v>68.495000000000005</v>
      </c>
      <c r="K10243">
        <v>6.7999999999999996E-3</v>
      </c>
      <c r="L10243" s="1">
        <f t="shared" si="323"/>
        <v>1330.76</v>
      </c>
    </row>
    <row r="10244" spans="1:12" x14ac:dyDescent="0.25">
      <c r="A10244" t="s">
        <v>21047</v>
      </c>
      <c r="B10244" t="s">
        <v>21048</v>
      </c>
      <c r="C10244" t="s">
        <v>16083</v>
      </c>
      <c r="D10244">
        <v>875</v>
      </c>
      <c r="E10244" t="s">
        <v>2673</v>
      </c>
      <c r="F10244" t="s">
        <v>15</v>
      </c>
      <c r="G10244" s="2">
        <v>6895</v>
      </c>
      <c r="H10244" t="s">
        <v>16</v>
      </c>
      <c r="I10244">
        <v>1.89E-2</v>
      </c>
      <c r="J10244">
        <f t="shared" si="322"/>
        <v>130.31550000000001</v>
      </c>
      <c r="K10244">
        <v>0.1928</v>
      </c>
      <c r="L10244" s="1">
        <f t="shared" si="323"/>
        <v>1329.356</v>
      </c>
    </row>
    <row r="10245" spans="1:12" x14ac:dyDescent="0.25">
      <c r="A10245" t="s">
        <v>20143</v>
      </c>
      <c r="B10245" t="s">
        <v>20144</v>
      </c>
      <c r="C10245" t="s">
        <v>16045</v>
      </c>
      <c r="D10245">
        <v>875</v>
      </c>
      <c r="E10245" t="s">
        <v>2673</v>
      </c>
      <c r="F10245" t="s">
        <v>15</v>
      </c>
      <c r="G10245" s="2">
        <v>1825</v>
      </c>
      <c r="H10245" t="s">
        <v>16</v>
      </c>
      <c r="I10245">
        <v>3.7999999999999999E-2</v>
      </c>
      <c r="J10245">
        <f t="shared" si="322"/>
        <v>69.349999999999994</v>
      </c>
      <c r="K10245">
        <v>0.72794000000000003</v>
      </c>
      <c r="L10245" s="1">
        <f t="shared" si="323"/>
        <v>1328.4905000000001</v>
      </c>
    </row>
    <row r="10246" spans="1:12" x14ac:dyDescent="0.25">
      <c r="A10246" t="s">
        <v>22085</v>
      </c>
      <c r="B10246" t="s">
        <v>22086</v>
      </c>
      <c r="C10246" t="s">
        <v>22087</v>
      </c>
      <c r="D10246">
        <v>875</v>
      </c>
      <c r="E10246" t="s">
        <v>2673</v>
      </c>
      <c r="F10246" t="s">
        <v>15</v>
      </c>
      <c r="G10246" s="2">
        <v>8000</v>
      </c>
      <c r="H10246" t="s">
        <v>16</v>
      </c>
      <c r="I10246">
        <v>8.1000000000000003E-2</v>
      </c>
      <c r="J10246">
        <f t="shared" si="322"/>
        <v>648</v>
      </c>
      <c r="K10246">
        <v>0.16600000000000001</v>
      </c>
      <c r="L10246" s="1">
        <f t="shared" si="323"/>
        <v>1328</v>
      </c>
    </row>
    <row r="10247" spans="1:12" x14ac:dyDescent="0.25">
      <c r="A10247" t="s">
        <v>16322</v>
      </c>
      <c r="B10247" t="s">
        <v>16323</v>
      </c>
      <c r="C10247" t="s">
        <v>16291</v>
      </c>
      <c r="D10247">
        <v>875</v>
      </c>
      <c r="E10247" t="s">
        <v>2673</v>
      </c>
      <c r="F10247" t="s">
        <v>15</v>
      </c>
      <c r="G10247" s="2">
        <v>5100</v>
      </c>
      <c r="H10247" t="s">
        <v>16</v>
      </c>
      <c r="I10247">
        <v>1.52E-2</v>
      </c>
      <c r="J10247">
        <f t="shared" si="322"/>
        <v>77.52</v>
      </c>
      <c r="K10247">
        <v>0.26</v>
      </c>
      <c r="L10247" s="1">
        <f t="shared" si="323"/>
        <v>1326</v>
      </c>
    </row>
    <row r="10248" spans="1:12" x14ac:dyDescent="0.25">
      <c r="A10248" t="s">
        <v>22125</v>
      </c>
      <c r="B10248" t="s">
        <v>22126</v>
      </c>
      <c r="C10248" t="s">
        <v>22127</v>
      </c>
      <c r="D10248">
        <v>875</v>
      </c>
      <c r="E10248" t="s">
        <v>2673</v>
      </c>
      <c r="F10248" t="s">
        <v>15</v>
      </c>
      <c r="G10248" s="2">
        <v>3120</v>
      </c>
      <c r="H10248" t="s">
        <v>16</v>
      </c>
      <c r="I10248">
        <v>0.24399999999999999</v>
      </c>
      <c r="J10248">
        <f t="shared" si="322"/>
        <v>761.28</v>
      </c>
      <c r="K10248">
        <v>0.42499999999999999</v>
      </c>
      <c r="L10248" s="1">
        <f t="shared" si="323"/>
        <v>1326</v>
      </c>
    </row>
    <row r="10249" spans="1:12" x14ac:dyDescent="0.25">
      <c r="A10249" t="s">
        <v>17964</v>
      </c>
      <c r="B10249" t="s">
        <v>17965</v>
      </c>
      <c r="C10249" t="s">
        <v>17966</v>
      </c>
      <c r="D10249">
        <v>875</v>
      </c>
      <c r="E10249" t="s">
        <v>2673</v>
      </c>
      <c r="F10249" t="s">
        <v>15</v>
      </c>
      <c r="G10249" s="2">
        <v>5000</v>
      </c>
      <c r="H10249" t="s">
        <v>16</v>
      </c>
      <c r="I10249">
        <v>5.0000000000000001E-3</v>
      </c>
      <c r="J10249">
        <f t="shared" si="322"/>
        <v>25</v>
      </c>
      <c r="K10249">
        <v>0.26500000000000001</v>
      </c>
      <c r="L10249" s="1">
        <f t="shared" si="323"/>
        <v>1325</v>
      </c>
    </row>
    <row r="10250" spans="1:12" x14ac:dyDescent="0.25">
      <c r="A10250" t="s">
        <v>16835</v>
      </c>
      <c r="B10250" t="s">
        <v>16836</v>
      </c>
      <c r="C10250" t="s">
        <v>16811</v>
      </c>
      <c r="D10250">
        <v>875</v>
      </c>
      <c r="E10250" t="s">
        <v>2673</v>
      </c>
      <c r="F10250" t="s">
        <v>15</v>
      </c>
      <c r="G10250" s="2">
        <v>1000</v>
      </c>
      <c r="H10250" t="s">
        <v>16</v>
      </c>
      <c r="I10250">
        <v>0.155</v>
      </c>
      <c r="J10250">
        <f t="shared" si="322"/>
        <v>155</v>
      </c>
      <c r="K10250">
        <v>1.32447</v>
      </c>
      <c r="L10250" s="1">
        <f t="shared" si="323"/>
        <v>1324.47</v>
      </c>
    </row>
    <row r="10251" spans="1:12" x14ac:dyDescent="0.25">
      <c r="A10251" t="s">
        <v>20789</v>
      </c>
      <c r="B10251" t="s">
        <v>20790</v>
      </c>
      <c r="C10251" t="s">
        <v>16106</v>
      </c>
      <c r="D10251">
        <v>875</v>
      </c>
      <c r="E10251" t="s">
        <v>2673</v>
      </c>
      <c r="F10251" t="s">
        <v>15</v>
      </c>
      <c r="G10251" s="2">
        <v>33219</v>
      </c>
      <c r="H10251" t="s">
        <v>16</v>
      </c>
      <c r="I10251">
        <v>2.5000000000000001E-3</v>
      </c>
      <c r="J10251">
        <f t="shared" si="322"/>
        <v>83.047499999999999</v>
      </c>
      <c r="K10251">
        <v>3.9820000000000001E-2</v>
      </c>
      <c r="L10251" s="1">
        <f t="shared" si="323"/>
        <v>1322.7805800000001</v>
      </c>
    </row>
    <row r="10252" spans="1:12" x14ac:dyDescent="0.25">
      <c r="A10252" t="s">
        <v>20012</v>
      </c>
      <c r="B10252" t="s">
        <v>20013</v>
      </c>
      <c r="C10252" t="s">
        <v>20009</v>
      </c>
      <c r="D10252">
        <v>875</v>
      </c>
      <c r="E10252" t="s">
        <v>2673</v>
      </c>
      <c r="F10252" t="s">
        <v>15</v>
      </c>
      <c r="G10252" s="2">
        <v>21140</v>
      </c>
      <c r="H10252" t="s">
        <v>16</v>
      </c>
      <c r="I10252">
        <v>9.5999999999999992E-3</v>
      </c>
      <c r="J10252">
        <f t="shared" si="322"/>
        <v>202.94399999999999</v>
      </c>
      <c r="K10252">
        <v>6.25E-2</v>
      </c>
      <c r="L10252" s="1">
        <f t="shared" si="323"/>
        <v>1321.25</v>
      </c>
    </row>
    <row r="10253" spans="1:12" x14ac:dyDescent="0.25">
      <c r="A10253" t="s">
        <v>23606</v>
      </c>
      <c r="B10253" t="s">
        <v>23607</v>
      </c>
      <c r="C10253" t="s">
        <v>23608</v>
      </c>
      <c r="D10253">
        <v>875</v>
      </c>
      <c r="E10253" t="s">
        <v>2673</v>
      </c>
      <c r="F10253" t="s">
        <v>15</v>
      </c>
      <c r="G10253" s="2">
        <v>10400</v>
      </c>
      <c r="H10253" t="s">
        <v>16</v>
      </c>
      <c r="I10253">
        <v>0.04</v>
      </c>
      <c r="J10253">
        <f t="shared" si="322"/>
        <v>416</v>
      </c>
      <c r="K10253">
        <v>0.127</v>
      </c>
      <c r="L10253" s="1">
        <f t="shared" si="323"/>
        <v>1320.8</v>
      </c>
    </row>
    <row r="10254" spans="1:12" x14ac:dyDescent="0.25">
      <c r="A10254" t="s">
        <v>24773</v>
      </c>
      <c r="B10254" t="s">
        <v>24774</v>
      </c>
      <c r="C10254" t="s">
        <v>24775</v>
      </c>
      <c r="D10254">
        <v>875</v>
      </c>
      <c r="E10254" t="s">
        <v>2673</v>
      </c>
      <c r="F10254" t="s">
        <v>15</v>
      </c>
      <c r="G10254" s="2">
        <v>28100</v>
      </c>
      <c r="H10254" t="s">
        <v>16</v>
      </c>
      <c r="I10254">
        <v>4.0600000000000002E-3</v>
      </c>
      <c r="J10254">
        <f t="shared" si="322"/>
        <v>114.08600000000001</v>
      </c>
      <c r="K10254">
        <v>4.7E-2</v>
      </c>
      <c r="L10254" s="1">
        <f t="shared" si="323"/>
        <v>1320.7</v>
      </c>
    </row>
    <row r="10255" spans="1:12" x14ac:dyDescent="0.25">
      <c r="A10255" t="s">
        <v>23108</v>
      </c>
      <c r="B10255" t="s">
        <v>23109</v>
      </c>
      <c r="C10255" t="s">
        <v>23110</v>
      </c>
      <c r="D10255">
        <v>875</v>
      </c>
      <c r="E10255" t="s">
        <v>2673</v>
      </c>
      <c r="F10255" t="s">
        <v>15</v>
      </c>
      <c r="G10255" s="2">
        <v>6000</v>
      </c>
      <c r="H10255" t="s">
        <v>16</v>
      </c>
      <c r="I10255">
        <v>0.10299999999999999</v>
      </c>
      <c r="J10255">
        <f t="shared" si="322"/>
        <v>618</v>
      </c>
      <c r="K10255">
        <v>0.22</v>
      </c>
      <c r="L10255" s="1">
        <f t="shared" si="323"/>
        <v>1320</v>
      </c>
    </row>
    <row r="10256" spans="1:12" x14ac:dyDescent="0.25">
      <c r="A10256" t="s">
        <v>21140</v>
      </c>
      <c r="B10256" t="s">
        <v>21141</v>
      </c>
      <c r="C10256" t="s">
        <v>16034</v>
      </c>
      <c r="D10256">
        <v>875</v>
      </c>
      <c r="E10256" t="s">
        <v>2673</v>
      </c>
      <c r="F10256" t="s">
        <v>15</v>
      </c>
      <c r="G10256" s="2">
        <v>1483</v>
      </c>
      <c r="H10256" t="s">
        <v>16</v>
      </c>
      <c r="I10256">
        <v>0.19750000000000001</v>
      </c>
      <c r="J10256">
        <f t="shared" si="322"/>
        <v>292.89250000000004</v>
      </c>
      <c r="K10256">
        <v>0.89</v>
      </c>
      <c r="L10256" s="1">
        <f t="shared" si="323"/>
        <v>1319.8700000000001</v>
      </c>
    </row>
    <row r="10257" spans="1:12" x14ac:dyDescent="0.25">
      <c r="A10257" t="s">
        <v>23464</v>
      </c>
      <c r="B10257" t="s">
        <v>23465</v>
      </c>
      <c r="C10257" t="s">
        <v>23466</v>
      </c>
      <c r="D10257">
        <v>875</v>
      </c>
      <c r="E10257" t="s">
        <v>2673</v>
      </c>
      <c r="F10257" t="s">
        <v>15</v>
      </c>
      <c r="G10257" s="2">
        <v>3890</v>
      </c>
      <c r="H10257" t="s">
        <v>16</v>
      </c>
      <c r="I10257">
        <v>9.6000000000000002E-2</v>
      </c>
      <c r="J10257">
        <f t="shared" si="322"/>
        <v>373.44</v>
      </c>
      <c r="K10257">
        <v>0.33900000000000002</v>
      </c>
      <c r="L10257" s="1">
        <f t="shared" si="323"/>
        <v>1318.71</v>
      </c>
    </row>
    <row r="10258" spans="1:12" x14ac:dyDescent="0.25">
      <c r="A10258" t="s">
        <v>16935</v>
      </c>
      <c r="B10258" t="s">
        <v>16936</v>
      </c>
      <c r="C10258" t="s">
        <v>16937</v>
      </c>
      <c r="D10258">
        <v>875</v>
      </c>
      <c r="E10258" t="s">
        <v>2673</v>
      </c>
      <c r="F10258" t="s">
        <v>15</v>
      </c>
      <c r="G10258" s="2">
        <v>24600</v>
      </c>
      <c r="H10258" t="s">
        <v>16</v>
      </c>
      <c r="I10258">
        <v>4.3800000000000002E-3</v>
      </c>
      <c r="J10258">
        <f t="shared" si="322"/>
        <v>107.748</v>
      </c>
      <c r="K10258">
        <v>5.3600000000000002E-2</v>
      </c>
      <c r="L10258" s="1">
        <f t="shared" si="323"/>
        <v>1318.56</v>
      </c>
    </row>
    <row r="10259" spans="1:12" x14ac:dyDescent="0.25">
      <c r="A10259" t="s">
        <v>23564</v>
      </c>
      <c r="B10259" t="s">
        <v>23565</v>
      </c>
      <c r="C10259" t="s">
        <v>23566</v>
      </c>
      <c r="D10259">
        <v>875</v>
      </c>
      <c r="E10259" t="s">
        <v>2673</v>
      </c>
      <c r="F10259" t="s">
        <v>15</v>
      </c>
      <c r="G10259" s="2">
        <v>4380</v>
      </c>
      <c r="H10259" t="s">
        <v>16</v>
      </c>
      <c r="I10259">
        <v>4.9000000000000002E-2</v>
      </c>
      <c r="J10259">
        <f t="shared" si="322"/>
        <v>214.62</v>
      </c>
      <c r="K10259">
        <v>0.30099999999999999</v>
      </c>
      <c r="L10259" s="1">
        <f t="shared" si="323"/>
        <v>1318.3799999999999</v>
      </c>
    </row>
    <row r="10260" spans="1:12" x14ac:dyDescent="0.25">
      <c r="A10260" t="s">
        <v>25002</v>
      </c>
      <c r="B10260" t="s">
        <v>25003</v>
      </c>
      <c r="C10260" t="s">
        <v>25004</v>
      </c>
      <c r="D10260">
        <v>875</v>
      </c>
      <c r="E10260" t="s">
        <v>2673</v>
      </c>
      <c r="F10260" t="s">
        <v>15</v>
      </c>
      <c r="G10260" s="2">
        <v>4411</v>
      </c>
      <c r="H10260" t="s">
        <v>16</v>
      </c>
      <c r="I10260">
        <v>9.2999999999999999E-2</v>
      </c>
      <c r="J10260">
        <f t="shared" si="322"/>
        <v>410.22300000000001</v>
      </c>
      <c r="K10260">
        <v>0.29799999999999999</v>
      </c>
      <c r="L10260" s="1">
        <f t="shared" si="323"/>
        <v>1314.4779999999998</v>
      </c>
    </row>
    <row r="10261" spans="1:12" x14ac:dyDescent="0.25">
      <c r="A10261" t="s">
        <v>23105</v>
      </c>
      <c r="B10261" t="s">
        <v>23106</v>
      </c>
      <c r="C10261" t="s">
        <v>23107</v>
      </c>
      <c r="D10261">
        <v>875</v>
      </c>
      <c r="E10261" t="s">
        <v>2673</v>
      </c>
      <c r="F10261" t="s">
        <v>15</v>
      </c>
      <c r="G10261" s="2">
        <v>30200</v>
      </c>
      <c r="H10261" t="s">
        <v>16</v>
      </c>
      <c r="I10261">
        <v>5.4000000000000003E-3</v>
      </c>
      <c r="J10261">
        <f t="shared" si="322"/>
        <v>163.08000000000001</v>
      </c>
      <c r="K10261">
        <v>4.3439999999999999E-2</v>
      </c>
      <c r="L10261" s="1">
        <f t="shared" si="323"/>
        <v>1311.8879999999999</v>
      </c>
    </row>
    <row r="10262" spans="1:12" x14ac:dyDescent="0.25">
      <c r="A10262" t="s">
        <v>22810</v>
      </c>
      <c r="B10262" t="s">
        <v>22811</v>
      </c>
      <c r="C10262" t="s">
        <v>22812</v>
      </c>
      <c r="D10262">
        <v>875</v>
      </c>
      <c r="E10262" t="s">
        <v>2673</v>
      </c>
      <c r="F10262" t="s">
        <v>15</v>
      </c>
      <c r="G10262" s="2">
        <v>7000</v>
      </c>
      <c r="H10262" t="s">
        <v>16</v>
      </c>
      <c r="I10262">
        <v>2.7900000000000001E-2</v>
      </c>
      <c r="J10262">
        <f t="shared" si="322"/>
        <v>195.3</v>
      </c>
      <c r="K10262">
        <v>0.187</v>
      </c>
      <c r="L10262" s="1">
        <f t="shared" si="323"/>
        <v>1309</v>
      </c>
    </row>
    <row r="10263" spans="1:12" x14ac:dyDescent="0.25">
      <c r="A10263" t="s">
        <v>24414</v>
      </c>
      <c r="B10263" t="s">
        <v>24415</v>
      </c>
      <c r="C10263" t="s">
        <v>24411</v>
      </c>
      <c r="D10263">
        <v>877</v>
      </c>
      <c r="E10263" t="s">
        <v>2673</v>
      </c>
      <c r="F10263" t="s">
        <v>15</v>
      </c>
      <c r="G10263" s="2">
        <v>3300</v>
      </c>
      <c r="H10263" t="s">
        <v>16</v>
      </c>
      <c r="I10263">
        <v>1E-3</v>
      </c>
      <c r="J10263">
        <f t="shared" si="322"/>
        <v>3.3000000000000003</v>
      </c>
      <c r="K10263">
        <v>0.39649000000000001</v>
      </c>
      <c r="L10263" s="1">
        <f t="shared" si="323"/>
        <v>1308.4169999999999</v>
      </c>
    </row>
    <row r="10264" spans="1:12" x14ac:dyDescent="0.25">
      <c r="A10264" t="s">
        <v>24670</v>
      </c>
      <c r="B10264" t="s">
        <v>24671</v>
      </c>
      <c r="C10264" t="s">
        <v>24672</v>
      </c>
      <c r="D10264">
        <v>875</v>
      </c>
      <c r="E10264" t="s">
        <v>2673</v>
      </c>
      <c r="F10264" t="s">
        <v>15</v>
      </c>
      <c r="G10264" s="2">
        <v>4590</v>
      </c>
      <c r="H10264" t="s">
        <v>16</v>
      </c>
      <c r="I10264">
        <v>7.6999999999999999E-2</v>
      </c>
      <c r="J10264">
        <f t="shared" si="322"/>
        <v>353.43</v>
      </c>
      <c r="K10264">
        <v>0.28499999999999998</v>
      </c>
      <c r="L10264" s="1">
        <f t="shared" si="323"/>
        <v>1308.1499999999999</v>
      </c>
    </row>
    <row r="10265" spans="1:12" x14ac:dyDescent="0.25">
      <c r="A10265" t="s">
        <v>22198</v>
      </c>
      <c r="B10265" t="s">
        <v>22199</v>
      </c>
      <c r="C10265" t="s">
        <v>22200</v>
      </c>
      <c r="D10265">
        <v>875</v>
      </c>
      <c r="E10265" t="s">
        <v>2673</v>
      </c>
      <c r="F10265" t="s">
        <v>15</v>
      </c>
      <c r="G10265" s="2">
        <v>2355</v>
      </c>
      <c r="H10265" t="s">
        <v>16</v>
      </c>
      <c r="I10265">
        <v>0.2</v>
      </c>
      <c r="J10265">
        <f t="shared" si="322"/>
        <v>471</v>
      </c>
      <c r="K10265">
        <v>0.55400000000000005</v>
      </c>
      <c r="L10265" s="1">
        <f t="shared" si="323"/>
        <v>1304.67</v>
      </c>
    </row>
    <row r="10266" spans="1:12" x14ac:dyDescent="0.25">
      <c r="A10266" t="s">
        <v>22862</v>
      </c>
      <c r="B10266" t="s">
        <v>22863</v>
      </c>
      <c r="C10266" t="s">
        <v>22864</v>
      </c>
      <c r="D10266">
        <v>876</v>
      </c>
      <c r="E10266" t="s">
        <v>2673</v>
      </c>
      <c r="F10266" t="s">
        <v>15</v>
      </c>
      <c r="G10266" s="2">
        <v>2200</v>
      </c>
      <c r="H10266" t="s">
        <v>16</v>
      </c>
      <c r="I10266">
        <v>0</v>
      </c>
      <c r="J10266">
        <f t="shared" si="322"/>
        <v>0</v>
      </c>
      <c r="K10266">
        <v>0.59299999999999997</v>
      </c>
      <c r="L10266" s="1">
        <f t="shared" si="323"/>
        <v>1304.5999999999999</v>
      </c>
    </row>
    <row r="10267" spans="1:12" x14ac:dyDescent="0.25">
      <c r="A10267" t="s">
        <v>23280</v>
      </c>
      <c r="B10267" t="s">
        <v>23281</v>
      </c>
      <c r="C10267" t="s">
        <v>23268</v>
      </c>
      <c r="D10267">
        <v>875</v>
      </c>
      <c r="E10267" t="s">
        <v>2673</v>
      </c>
      <c r="F10267" t="s">
        <v>15</v>
      </c>
      <c r="G10267" s="2">
        <v>20500</v>
      </c>
      <c r="H10267" t="s">
        <v>16</v>
      </c>
      <c r="I10267">
        <v>6.4999999999999997E-3</v>
      </c>
      <c r="J10267">
        <f t="shared" si="322"/>
        <v>133.25</v>
      </c>
      <c r="K10267">
        <v>6.3509999999999997E-2</v>
      </c>
      <c r="L10267" s="1">
        <f t="shared" si="323"/>
        <v>1301.9549999999999</v>
      </c>
    </row>
    <row r="10268" spans="1:12" x14ac:dyDescent="0.25">
      <c r="A10268" t="s">
        <v>22324</v>
      </c>
      <c r="B10268" t="s">
        <v>22325</v>
      </c>
      <c r="C10268" t="s">
        <v>22053</v>
      </c>
      <c r="D10268">
        <v>875</v>
      </c>
      <c r="E10268" t="s">
        <v>2673</v>
      </c>
      <c r="F10268" t="s">
        <v>15</v>
      </c>
      <c r="G10268" s="2">
        <v>9800</v>
      </c>
      <c r="H10268" t="s">
        <v>16</v>
      </c>
      <c r="I10268">
        <v>2.81E-2</v>
      </c>
      <c r="J10268">
        <f t="shared" si="322"/>
        <v>275.38</v>
      </c>
      <c r="K10268">
        <v>0.13285</v>
      </c>
      <c r="L10268" s="1">
        <f t="shared" si="323"/>
        <v>1301.93</v>
      </c>
    </row>
    <row r="10269" spans="1:12" x14ac:dyDescent="0.25">
      <c r="A10269" t="s">
        <v>23820</v>
      </c>
      <c r="B10269" t="s">
        <v>23821</v>
      </c>
      <c r="C10269" t="s">
        <v>23784</v>
      </c>
      <c r="D10269">
        <v>875</v>
      </c>
      <c r="E10269" t="s">
        <v>2673</v>
      </c>
      <c r="F10269" t="s">
        <v>15</v>
      </c>
      <c r="G10269" s="2">
        <v>2460</v>
      </c>
      <c r="H10269" t="s">
        <v>16</v>
      </c>
      <c r="I10269">
        <v>0.106</v>
      </c>
      <c r="J10269">
        <f t="shared" si="322"/>
        <v>260.76</v>
      </c>
      <c r="K10269">
        <v>0.52900000000000003</v>
      </c>
      <c r="L10269" s="1">
        <f t="shared" si="323"/>
        <v>1301.3400000000001</v>
      </c>
    </row>
    <row r="10270" spans="1:12" x14ac:dyDescent="0.25">
      <c r="A10270" t="s">
        <v>23452</v>
      </c>
      <c r="B10270" t="s">
        <v>23453</v>
      </c>
      <c r="C10270" t="s">
        <v>23451</v>
      </c>
      <c r="D10270">
        <v>877</v>
      </c>
      <c r="E10270" t="s">
        <v>2673</v>
      </c>
      <c r="F10270" t="s">
        <v>15</v>
      </c>
      <c r="G10270" s="2">
        <v>8390</v>
      </c>
      <c r="H10270" t="s">
        <v>16</v>
      </c>
      <c r="I10270">
        <v>2E-3</v>
      </c>
      <c r="J10270">
        <f t="shared" si="322"/>
        <v>16.78</v>
      </c>
      <c r="K10270">
        <v>0.155</v>
      </c>
      <c r="L10270" s="1">
        <f t="shared" si="323"/>
        <v>1300.45</v>
      </c>
    </row>
    <row r="10271" spans="1:12" x14ac:dyDescent="0.25">
      <c r="A10271" t="s">
        <v>22586</v>
      </c>
      <c r="B10271" t="s">
        <v>22587</v>
      </c>
      <c r="C10271" t="s">
        <v>22588</v>
      </c>
      <c r="D10271">
        <v>875</v>
      </c>
      <c r="E10271" t="s">
        <v>2673</v>
      </c>
      <c r="F10271" t="s">
        <v>15</v>
      </c>
      <c r="G10271" s="2">
        <v>7220</v>
      </c>
      <c r="H10271" t="s">
        <v>16</v>
      </c>
      <c r="I10271">
        <v>7.5800000000000006E-2</v>
      </c>
      <c r="J10271">
        <f t="shared" si="322"/>
        <v>547.27600000000007</v>
      </c>
      <c r="K10271">
        <v>0.18</v>
      </c>
      <c r="L10271" s="1">
        <f t="shared" si="323"/>
        <v>1299.5999999999999</v>
      </c>
    </row>
    <row r="10272" spans="1:12" x14ac:dyDescent="0.25">
      <c r="A10272" t="s">
        <v>22401</v>
      </c>
      <c r="B10272" t="s">
        <v>22402</v>
      </c>
      <c r="C10272" t="s">
        <v>22403</v>
      </c>
      <c r="D10272">
        <v>875</v>
      </c>
      <c r="E10272" t="s">
        <v>2673</v>
      </c>
      <c r="F10272" t="s">
        <v>15</v>
      </c>
      <c r="G10272" s="2">
        <v>8120</v>
      </c>
      <c r="H10272" t="s">
        <v>16</v>
      </c>
      <c r="I10272">
        <v>0.1</v>
      </c>
      <c r="J10272">
        <f t="shared" si="322"/>
        <v>812</v>
      </c>
      <c r="K10272">
        <v>0.16</v>
      </c>
      <c r="L10272" s="1">
        <f t="shared" si="323"/>
        <v>1299.2</v>
      </c>
    </row>
    <row r="10273" spans="1:12" x14ac:dyDescent="0.25">
      <c r="A10273" t="s">
        <v>17708</v>
      </c>
      <c r="B10273" t="s">
        <v>17709</v>
      </c>
      <c r="C10273" t="s">
        <v>15886</v>
      </c>
      <c r="D10273">
        <v>875</v>
      </c>
      <c r="E10273" t="s">
        <v>2673</v>
      </c>
      <c r="F10273" t="s">
        <v>15</v>
      </c>
      <c r="G10273" s="2">
        <v>6000</v>
      </c>
      <c r="H10273" t="s">
        <v>16</v>
      </c>
      <c r="I10273">
        <v>2.4799999999999999E-2</v>
      </c>
      <c r="J10273">
        <f t="shared" si="322"/>
        <v>148.79999999999998</v>
      </c>
      <c r="K10273">
        <v>0.21603</v>
      </c>
      <c r="L10273" s="1">
        <f t="shared" si="323"/>
        <v>1296.18</v>
      </c>
    </row>
    <row r="10274" spans="1:12" x14ac:dyDescent="0.25">
      <c r="A10274" t="s">
        <v>21876</v>
      </c>
      <c r="B10274" t="s">
        <v>21877</v>
      </c>
      <c r="C10274" t="s">
        <v>16291</v>
      </c>
      <c r="D10274">
        <v>875</v>
      </c>
      <c r="E10274" t="s">
        <v>2673</v>
      </c>
      <c r="F10274" t="s">
        <v>15</v>
      </c>
      <c r="G10274" s="2">
        <v>2940</v>
      </c>
      <c r="H10274" t="s">
        <v>16</v>
      </c>
      <c r="I10274">
        <v>6.3200000000000006E-2</v>
      </c>
      <c r="J10274">
        <f t="shared" ref="J10274:J10337" si="324">G10274*I10274</f>
        <v>185.80800000000002</v>
      </c>
      <c r="K10274">
        <v>0.44</v>
      </c>
      <c r="L10274" s="1">
        <f t="shared" ref="L10274:L10337" si="325">G10274*K10274</f>
        <v>1293.5999999999999</v>
      </c>
    </row>
    <row r="10275" spans="1:12" x14ac:dyDescent="0.25">
      <c r="A10275" t="s">
        <v>16267</v>
      </c>
      <c r="B10275" t="s">
        <v>16268</v>
      </c>
      <c r="C10275" t="s">
        <v>16248</v>
      </c>
      <c r="D10275">
        <v>875</v>
      </c>
      <c r="E10275" t="s">
        <v>2673</v>
      </c>
      <c r="F10275" t="s">
        <v>15</v>
      </c>
      <c r="G10275" s="2">
        <v>2950</v>
      </c>
      <c r="H10275" t="s">
        <v>16</v>
      </c>
      <c r="I10275">
        <v>6.6669999999999993E-2</v>
      </c>
      <c r="J10275">
        <f t="shared" si="324"/>
        <v>196.67649999999998</v>
      </c>
      <c r="K10275">
        <v>0.43669999999999998</v>
      </c>
      <c r="L10275" s="1">
        <f t="shared" si="325"/>
        <v>1288.2649999999999</v>
      </c>
    </row>
    <row r="10276" spans="1:12" x14ac:dyDescent="0.25">
      <c r="A10276" t="s">
        <v>15957</v>
      </c>
      <c r="B10276" t="s">
        <v>15958</v>
      </c>
      <c r="C10276" t="s">
        <v>15959</v>
      </c>
      <c r="D10276">
        <v>875</v>
      </c>
      <c r="E10276" t="s">
        <v>2673</v>
      </c>
      <c r="F10276" t="s">
        <v>15</v>
      </c>
      <c r="G10276" s="2">
        <v>14000</v>
      </c>
      <c r="H10276" t="s">
        <v>16</v>
      </c>
      <c r="I10276">
        <v>1.6E-2</v>
      </c>
      <c r="J10276">
        <f t="shared" si="324"/>
        <v>224</v>
      </c>
      <c r="K10276">
        <v>9.1999999999999998E-2</v>
      </c>
      <c r="L10276" s="1">
        <f t="shared" si="325"/>
        <v>1288</v>
      </c>
    </row>
    <row r="10277" spans="1:12" x14ac:dyDescent="0.25">
      <c r="A10277" t="s">
        <v>24286</v>
      </c>
      <c r="B10277" t="s">
        <v>24287</v>
      </c>
      <c r="C10277" t="s">
        <v>15839</v>
      </c>
      <c r="D10277">
        <v>875</v>
      </c>
      <c r="E10277" t="s">
        <v>2673</v>
      </c>
      <c r="F10277" t="s">
        <v>15</v>
      </c>
      <c r="G10277" s="2">
        <v>37700</v>
      </c>
      <c r="H10277" t="s">
        <v>16</v>
      </c>
      <c r="I10277">
        <v>5.7200000000000003E-3</v>
      </c>
      <c r="J10277">
        <f t="shared" si="324"/>
        <v>215.64400000000001</v>
      </c>
      <c r="K10277">
        <v>3.4160000000000003E-2</v>
      </c>
      <c r="L10277" s="1">
        <f t="shared" si="325"/>
        <v>1287.8320000000001</v>
      </c>
    </row>
    <row r="10278" spans="1:12" x14ac:dyDescent="0.25">
      <c r="A10278" t="s">
        <v>17576</v>
      </c>
      <c r="B10278" t="s">
        <v>17577</v>
      </c>
      <c r="C10278" t="s">
        <v>16106</v>
      </c>
      <c r="D10278">
        <v>875</v>
      </c>
      <c r="E10278" t="s">
        <v>2673</v>
      </c>
      <c r="F10278" t="s">
        <v>15</v>
      </c>
      <c r="G10278" s="2">
        <v>59020</v>
      </c>
      <c r="H10278" t="s">
        <v>16</v>
      </c>
      <c r="I10278">
        <v>2.5000000000000001E-3</v>
      </c>
      <c r="J10278">
        <f t="shared" si="324"/>
        <v>147.55000000000001</v>
      </c>
      <c r="K10278">
        <v>2.18E-2</v>
      </c>
      <c r="L10278" s="1">
        <f t="shared" si="325"/>
        <v>1286.636</v>
      </c>
    </row>
    <row r="10279" spans="1:12" x14ac:dyDescent="0.25">
      <c r="A10279" t="s">
        <v>17641</v>
      </c>
      <c r="B10279" t="s">
        <v>17642</v>
      </c>
      <c r="C10279" t="s">
        <v>17626</v>
      </c>
      <c r="D10279">
        <v>875</v>
      </c>
      <c r="E10279" t="s">
        <v>2673</v>
      </c>
      <c r="F10279" t="s">
        <v>15</v>
      </c>
      <c r="G10279" s="2">
        <v>6375</v>
      </c>
      <c r="H10279" t="s">
        <v>16</v>
      </c>
      <c r="I10279">
        <v>2.9059999999999999E-2</v>
      </c>
      <c r="J10279">
        <f t="shared" si="324"/>
        <v>185.25749999999999</v>
      </c>
      <c r="K10279">
        <v>0.20172999999999999</v>
      </c>
      <c r="L10279" s="1">
        <f t="shared" si="325"/>
        <v>1286.0287499999999</v>
      </c>
    </row>
    <row r="10280" spans="1:12" x14ac:dyDescent="0.25">
      <c r="A10280" t="s">
        <v>20543</v>
      </c>
      <c r="B10280" t="s">
        <v>20544</v>
      </c>
      <c r="C10280" t="s">
        <v>16106</v>
      </c>
      <c r="D10280">
        <v>875</v>
      </c>
      <c r="E10280" t="s">
        <v>2673</v>
      </c>
      <c r="F10280" t="s">
        <v>15</v>
      </c>
      <c r="G10280" s="2">
        <v>25000</v>
      </c>
      <c r="H10280" t="s">
        <v>16</v>
      </c>
      <c r="I10280">
        <v>2.5000000000000001E-3</v>
      </c>
      <c r="J10280">
        <f t="shared" si="324"/>
        <v>62.5</v>
      </c>
      <c r="K10280">
        <v>5.1429999999999997E-2</v>
      </c>
      <c r="L10280" s="1">
        <f t="shared" si="325"/>
        <v>1285.75</v>
      </c>
    </row>
    <row r="10281" spans="1:12" x14ac:dyDescent="0.25">
      <c r="A10281" t="s">
        <v>19322</v>
      </c>
      <c r="B10281" t="s">
        <v>19323</v>
      </c>
      <c r="C10281" t="s">
        <v>19317</v>
      </c>
      <c r="D10281">
        <v>875</v>
      </c>
      <c r="E10281" t="s">
        <v>2673</v>
      </c>
      <c r="F10281" t="s">
        <v>15</v>
      </c>
      <c r="G10281" s="2">
        <v>5980</v>
      </c>
      <c r="H10281" t="s">
        <v>16</v>
      </c>
      <c r="I10281">
        <v>0.03</v>
      </c>
      <c r="J10281">
        <f t="shared" si="324"/>
        <v>179.4</v>
      </c>
      <c r="K10281">
        <v>0.215</v>
      </c>
      <c r="L10281" s="1">
        <f t="shared" si="325"/>
        <v>1285.7</v>
      </c>
    </row>
    <row r="10282" spans="1:12" x14ac:dyDescent="0.25">
      <c r="A10282" t="s">
        <v>16152</v>
      </c>
      <c r="B10282" t="s">
        <v>16153</v>
      </c>
      <c r="C10282" t="s">
        <v>16151</v>
      </c>
      <c r="D10282">
        <v>875</v>
      </c>
      <c r="E10282" t="s">
        <v>2673</v>
      </c>
      <c r="F10282" t="s">
        <v>15</v>
      </c>
      <c r="G10282" s="2">
        <v>43700</v>
      </c>
      <c r="H10282" t="s">
        <v>16</v>
      </c>
      <c r="I10282">
        <v>2E-3</v>
      </c>
      <c r="J10282">
        <f t="shared" si="324"/>
        <v>87.4</v>
      </c>
      <c r="K10282">
        <v>2.9389999999999999E-2</v>
      </c>
      <c r="L10282" s="1">
        <f t="shared" si="325"/>
        <v>1284.3430000000001</v>
      </c>
    </row>
    <row r="10283" spans="1:12" x14ac:dyDescent="0.25">
      <c r="A10283" t="s">
        <v>18842</v>
      </c>
      <c r="B10283" t="s">
        <v>18843</v>
      </c>
      <c r="C10283" t="s">
        <v>17633</v>
      </c>
      <c r="D10283">
        <v>875</v>
      </c>
      <c r="E10283" t="s">
        <v>2673</v>
      </c>
      <c r="F10283" t="s">
        <v>15</v>
      </c>
      <c r="G10283" s="2">
        <v>3876</v>
      </c>
      <c r="H10283" t="s">
        <v>16</v>
      </c>
      <c r="I10283">
        <v>5.9200000000000003E-2</v>
      </c>
      <c r="J10283">
        <f t="shared" si="324"/>
        <v>229.45920000000001</v>
      </c>
      <c r="K10283">
        <v>0.33002999999999999</v>
      </c>
      <c r="L10283" s="1">
        <f t="shared" si="325"/>
        <v>1279.1962799999999</v>
      </c>
    </row>
    <row r="10284" spans="1:12" x14ac:dyDescent="0.25">
      <c r="A10284" t="s">
        <v>23341</v>
      </c>
      <c r="B10284" t="s">
        <v>23342</v>
      </c>
      <c r="C10284" t="s">
        <v>23343</v>
      </c>
      <c r="D10284">
        <v>875</v>
      </c>
      <c r="E10284" t="s">
        <v>2673</v>
      </c>
      <c r="F10284" t="s">
        <v>15</v>
      </c>
      <c r="G10284" s="2">
        <v>4140</v>
      </c>
      <c r="H10284" t="s">
        <v>16</v>
      </c>
      <c r="I10284">
        <v>0.14899999999999999</v>
      </c>
      <c r="J10284">
        <f t="shared" si="324"/>
        <v>616.86</v>
      </c>
      <c r="K10284">
        <v>0.30797999999999998</v>
      </c>
      <c r="L10284" s="1">
        <f t="shared" si="325"/>
        <v>1275.0372</v>
      </c>
    </row>
    <row r="10285" spans="1:12" x14ac:dyDescent="0.25">
      <c r="A10285" t="s">
        <v>12246</v>
      </c>
      <c r="B10285" t="s">
        <v>12247</v>
      </c>
      <c r="D10285">
        <v>875</v>
      </c>
      <c r="E10285" t="s">
        <v>2673</v>
      </c>
      <c r="F10285" t="s">
        <v>15</v>
      </c>
      <c r="G10285" s="2">
        <v>1400</v>
      </c>
      <c r="H10285" t="s">
        <v>16</v>
      </c>
      <c r="I10285">
        <v>0.1</v>
      </c>
      <c r="J10285">
        <f t="shared" si="324"/>
        <v>140</v>
      </c>
      <c r="K10285">
        <v>0.90800000000000003</v>
      </c>
      <c r="L10285" s="1">
        <f t="shared" si="325"/>
        <v>1271.2</v>
      </c>
    </row>
    <row r="10286" spans="1:12" x14ac:dyDescent="0.25">
      <c r="A10286" t="s">
        <v>24611</v>
      </c>
      <c r="B10286" t="s">
        <v>24612</v>
      </c>
      <c r="C10286" t="s">
        <v>24613</v>
      </c>
      <c r="D10286">
        <v>875</v>
      </c>
      <c r="E10286" t="s">
        <v>2673</v>
      </c>
      <c r="F10286" t="s">
        <v>15</v>
      </c>
      <c r="G10286" s="2">
        <v>6231</v>
      </c>
      <c r="H10286" t="s">
        <v>16</v>
      </c>
      <c r="I10286">
        <v>5.8999999999999997E-2</v>
      </c>
      <c r="J10286">
        <f t="shared" si="324"/>
        <v>367.62899999999996</v>
      </c>
      <c r="K10286">
        <v>0.20399999999999999</v>
      </c>
      <c r="L10286" s="1">
        <f t="shared" si="325"/>
        <v>1271.124</v>
      </c>
    </row>
    <row r="10287" spans="1:12" x14ac:dyDescent="0.25">
      <c r="A10287" t="s">
        <v>22171</v>
      </c>
      <c r="B10287" t="s">
        <v>22172</v>
      </c>
      <c r="C10287" t="s">
        <v>22173</v>
      </c>
      <c r="D10287">
        <v>875</v>
      </c>
      <c r="E10287" t="s">
        <v>2673</v>
      </c>
      <c r="F10287" t="s">
        <v>15</v>
      </c>
      <c r="G10287" s="2">
        <v>6725</v>
      </c>
      <c r="H10287" t="s">
        <v>16</v>
      </c>
      <c r="I10287">
        <v>8.1000000000000003E-2</v>
      </c>
      <c r="J10287">
        <f t="shared" si="324"/>
        <v>544.72500000000002</v>
      </c>
      <c r="K10287">
        <v>0.189</v>
      </c>
      <c r="L10287" s="1">
        <f t="shared" si="325"/>
        <v>1271.0250000000001</v>
      </c>
    </row>
    <row r="10288" spans="1:12" x14ac:dyDescent="0.25">
      <c r="A10288" t="s">
        <v>17745</v>
      </c>
      <c r="B10288" t="s">
        <v>17746</v>
      </c>
      <c r="C10288" t="s">
        <v>17747</v>
      </c>
      <c r="D10288">
        <v>875</v>
      </c>
      <c r="E10288" t="s">
        <v>2673</v>
      </c>
      <c r="F10288" t="s">
        <v>15</v>
      </c>
      <c r="G10288" s="2">
        <v>2720</v>
      </c>
      <c r="H10288" t="s">
        <v>16</v>
      </c>
      <c r="I10288">
        <v>0.28399999999999997</v>
      </c>
      <c r="J10288">
        <f t="shared" si="324"/>
        <v>772.4799999999999</v>
      </c>
      <c r="K10288">
        <v>0.46700000000000003</v>
      </c>
      <c r="L10288" s="1">
        <f t="shared" si="325"/>
        <v>1270.24</v>
      </c>
    </row>
    <row r="10289" spans="1:12" x14ac:dyDescent="0.25">
      <c r="A10289" t="s">
        <v>23241</v>
      </c>
      <c r="B10289" t="s">
        <v>23242</v>
      </c>
      <c r="C10289" t="s">
        <v>23243</v>
      </c>
      <c r="D10289">
        <v>875</v>
      </c>
      <c r="E10289" t="s">
        <v>2673</v>
      </c>
      <c r="F10289" t="s">
        <v>15</v>
      </c>
      <c r="G10289" s="2">
        <v>18400</v>
      </c>
      <c r="H10289" t="s">
        <v>16</v>
      </c>
      <c r="I10289">
        <v>0.04</v>
      </c>
      <c r="J10289">
        <f t="shared" si="324"/>
        <v>736</v>
      </c>
      <c r="K10289">
        <v>6.9000000000000006E-2</v>
      </c>
      <c r="L10289" s="1">
        <f t="shared" si="325"/>
        <v>1269.6000000000001</v>
      </c>
    </row>
    <row r="10290" spans="1:12" x14ac:dyDescent="0.25">
      <c r="A10290" t="s">
        <v>19320</v>
      </c>
      <c r="B10290" t="s">
        <v>19321</v>
      </c>
      <c r="C10290" t="s">
        <v>19317</v>
      </c>
      <c r="D10290">
        <v>875</v>
      </c>
      <c r="E10290" t="s">
        <v>2673</v>
      </c>
      <c r="F10290" t="s">
        <v>15</v>
      </c>
      <c r="G10290" s="2">
        <v>5900</v>
      </c>
      <c r="H10290" t="s">
        <v>16</v>
      </c>
      <c r="I10290">
        <v>0.03</v>
      </c>
      <c r="J10290">
        <f t="shared" si="324"/>
        <v>177</v>
      </c>
      <c r="K10290">
        <v>0.215</v>
      </c>
      <c r="L10290" s="1">
        <f t="shared" si="325"/>
        <v>1268.5</v>
      </c>
    </row>
    <row r="10291" spans="1:12" x14ac:dyDescent="0.25">
      <c r="A10291" t="s">
        <v>21209</v>
      </c>
      <c r="B10291" t="s">
        <v>21210</v>
      </c>
      <c r="C10291" t="s">
        <v>16106</v>
      </c>
      <c r="D10291">
        <v>875</v>
      </c>
      <c r="E10291" t="s">
        <v>2673</v>
      </c>
      <c r="F10291" t="s">
        <v>15</v>
      </c>
      <c r="G10291" s="2">
        <v>24800</v>
      </c>
      <c r="H10291" t="s">
        <v>16</v>
      </c>
      <c r="I10291">
        <v>2.5000000000000001E-3</v>
      </c>
      <c r="J10291">
        <f t="shared" si="324"/>
        <v>62</v>
      </c>
      <c r="K10291">
        <v>5.1020000000000003E-2</v>
      </c>
      <c r="L10291" s="1">
        <f t="shared" si="325"/>
        <v>1265.296</v>
      </c>
    </row>
    <row r="10292" spans="1:12" x14ac:dyDescent="0.25">
      <c r="A10292" t="s">
        <v>22437</v>
      </c>
      <c r="B10292" t="s">
        <v>22438</v>
      </c>
      <c r="C10292" t="s">
        <v>22436</v>
      </c>
      <c r="D10292">
        <v>875</v>
      </c>
      <c r="E10292" t="s">
        <v>2673</v>
      </c>
      <c r="F10292" t="s">
        <v>15</v>
      </c>
      <c r="G10292" s="2">
        <v>7200</v>
      </c>
      <c r="H10292" t="s">
        <v>16</v>
      </c>
      <c r="I10292">
        <v>0.09</v>
      </c>
      <c r="J10292">
        <f t="shared" si="324"/>
        <v>648</v>
      </c>
      <c r="K10292">
        <v>0.17499999999999999</v>
      </c>
      <c r="L10292" s="1">
        <f t="shared" si="325"/>
        <v>1260</v>
      </c>
    </row>
    <row r="10293" spans="1:12" x14ac:dyDescent="0.25">
      <c r="A10293" t="s">
        <v>23306</v>
      </c>
      <c r="B10293" t="s">
        <v>23307</v>
      </c>
      <c r="C10293" t="s">
        <v>23207</v>
      </c>
      <c r="D10293">
        <v>875</v>
      </c>
      <c r="E10293" t="s">
        <v>2673</v>
      </c>
      <c r="F10293" t="s">
        <v>15</v>
      </c>
      <c r="G10293" s="2">
        <v>4300</v>
      </c>
      <c r="H10293" t="s">
        <v>16</v>
      </c>
      <c r="I10293">
        <v>5.8000000000000003E-2</v>
      </c>
      <c r="J10293">
        <f t="shared" si="324"/>
        <v>249.4</v>
      </c>
      <c r="K10293">
        <v>0.29299999999999998</v>
      </c>
      <c r="L10293" s="1">
        <f t="shared" si="325"/>
        <v>1259.8999999999999</v>
      </c>
    </row>
    <row r="10294" spans="1:12" x14ac:dyDescent="0.25">
      <c r="A10294" t="s">
        <v>16453</v>
      </c>
      <c r="B10294" t="s">
        <v>16454</v>
      </c>
      <c r="C10294" t="s">
        <v>16450</v>
      </c>
      <c r="D10294">
        <v>875</v>
      </c>
      <c r="E10294" t="s">
        <v>2673</v>
      </c>
      <c r="F10294" t="s">
        <v>15</v>
      </c>
      <c r="G10294" s="2">
        <v>3400</v>
      </c>
      <c r="H10294" t="s">
        <v>16</v>
      </c>
      <c r="I10294">
        <v>1.1679999999999999E-2</v>
      </c>
      <c r="J10294">
        <f t="shared" si="324"/>
        <v>39.711999999999996</v>
      </c>
      <c r="K10294">
        <v>0.37</v>
      </c>
      <c r="L10294" s="1">
        <f t="shared" si="325"/>
        <v>1258</v>
      </c>
    </row>
    <row r="10295" spans="1:12" x14ac:dyDescent="0.25">
      <c r="A10295" t="s">
        <v>22856</v>
      </c>
      <c r="B10295" t="s">
        <v>22857</v>
      </c>
      <c r="C10295" t="s">
        <v>22858</v>
      </c>
      <c r="D10295">
        <v>876</v>
      </c>
      <c r="E10295" t="s">
        <v>2673</v>
      </c>
      <c r="F10295" t="s">
        <v>15</v>
      </c>
      <c r="G10295" s="2">
        <v>2100</v>
      </c>
      <c r="H10295" t="s">
        <v>16</v>
      </c>
      <c r="I10295">
        <v>0.12</v>
      </c>
      <c r="J10295">
        <f t="shared" si="324"/>
        <v>252</v>
      </c>
      <c r="K10295">
        <v>0.59899999999999998</v>
      </c>
      <c r="L10295" s="1">
        <f t="shared" si="325"/>
        <v>1257.8999999999999</v>
      </c>
    </row>
    <row r="10296" spans="1:12" x14ac:dyDescent="0.25">
      <c r="A10296" t="s">
        <v>18649</v>
      </c>
      <c r="B10296" t="s">
        <v>18650</v>
      </c>
      <c r="C10296" t="s">
        <v>16912</v>
      </c>
      <c r="D10296">
        <v>875</v>
      </c>
      <c r="E10296" t="s">
        <v>2673</v>
      </c>
      <c r="F10296" t="s">
        <v>15</v>
      </c>
      <c r="G10296" s="2">
        <v>5700</v>
      </c>
      <c r="H10296" t="s">
        <v>16</v>
      </c>
      <c r="I10296">
        <v>2.385E-2</v>
      </c>
      <c r="J10296">
        <f t="shared" si="324"/>
        <v>135.94499999999999</v>
      </c>
      <c r="K10296">
        <v>0.22009999999999999</v>
      </c>
      <c r="L10296" s="1">
        <f t="shared" si="325"/>
        <v>1254.57</v>
      </c>
    </row>
    <row r="10297" spans="1:12" x14ac:dyDescent="0.25">
      <c r="A10297" t="s">
        <v>23346</v>
      </c>
      <c r="B10297" t="s">
        <v>23347</v>
      </c>
      <c r="C10297" t="s">
        <v>23343</v>
      </c>
      <c r="D10297">
        <v>875</v>
      </c>
      <c r="E10297" t="s">
        <v>2673</v>
      </c>
      <c r="F10297" t="s">
        <v>15</v>
      </c>
      <c r="G10297" s="2">
        <v>4150</v>
      </c>
      <c r="H10297" t="s">
        <v>16</v>
      </c>
      <c r="I10297">
        <v>0.14799999999999999</v>
      </c>
      <c r="J10297">
        <f t="shared" si="324"/>
        <v>614.19999999999993</v>
      </c>
      <c r="K10297">
        <v>0.30199999999999999</v>
      </c>
      <c r="L10297" s="1">
        <f t="shared" si="325"/>
        <v>1253.3</v>
      </c>
    </row>
    <row r="10298" spans="1:12" x14ac:dyDescent="0.25">
      <c r="A10298" t="s">
        <v>24032</v>
      </c>
      <c r="B10298" t="s">
        <v>24033</v>
      </c>
      <c r="C10298" t="s">
        <v>23990</v>
      </c>
      <c r="D10298">
        <v>875</v>
      </c>
      <c r="E10298" t="s">
        <v>2673</v>
      </c>
      <c r="F10298" t="s">
        <v>15</v>
      </c>
      <c r="G10298" s="2">
        <v>17857</v>
      </c>
      <c r="H10298" t="s">
        <v>16</v>
      </c>
      <c r="I10298">
        <v>5.5999999999999999E-3</v>
      </c>
      <c r="J10298">
        <f t="shared" si="324"/>
        <v>99.999200000000002</v>
      </c>
      <c r="K10298">
        <v>7.0180000000000006E-2</v>
      </c>
      <c r="L10298" s="1">
        <f t="shared" si="325"/>
        <v>1253.2042600000002</v>
      </c>
    </row>
    <row r="10299" spans="1:12" x14ac:dyDescent="0.25">
      <c r="A10299" t="s">
        <v>18223</v>
      </c>
      <c r="B10299" t="s">
        <v>18224</v>
      </c>
      <c r="C10299" t="s">
        <v>18225</v>
      </c>
      <c r="D10299">
        <v>875</v>
      </c>
      <c r="E10299" t="s">
        <v>2673</v>
      </c>
      <c r="F10299" t="s">
        <v>15</v>
      </c>
      <c r="G10299" s="2">
        <v>1500</v>
      </c>
      <c r="H10299" t="s">
        <v>16</v>
      </c>
      <c r="I10299">
        <v>3.4630000000000001E-2</v>
      </c>
      <c r="J10299">
        <f t="shared" si="324"/>
        <v>51.945</v>
      </c>
      <c r="K10299">
        <v>0.83391999999999999</v>
      </c>
      <c r="L10299" s="1">
        <f t="shared" si="325"/>
        <v>1250.8799999999999</v>
      </c>
    </row>
    <row r="10300" spans="1:12" x14ac:dyDescent="0.25">
      <c r="A10300" t="s">
        <v>15975</v>
      </c>
      <c r="B10300" t="s">
        <v>15976</v>
      </c>
      <c r="C10300" t="s">
        <v>15968</v>
      </c>
      <c r="D10300">
        <v>875</v>
      </c>
      <c r="E10300" t="s">
        <v>2673</v>
      </c>
      <c r="F10300" t="s">
        <v>15</v>
      </c>
      <c r="G10300" s="2">
        <v>4999</v>
      </c>
      <c r="H10300" t="s">
        <v>16</v>
      </c>
      <c r="I10300">
        <v>1E-3</v>
      </c>
      <c r="J10300">
        <f t="shared" si="324"/>
        <v>4.9989999999999997</v>
      </c>
      <c r="K10300">
        <v>0.25</v>
      </c>
      <c r="L10300" s="1">
        <f t="shared" si="325"/>
        <v>1249.75</v>
      </c>
    </row>
    <row r="10301" spans="1:12" x14ac:dyDescent="0.25">
      <c r="A10301" t="s">
        <v>19854</v>
      </c>
      <c r="B10301" t="s">
        <v>19855</v>
      </c>
      <c r="D10301">
        <v>875</v>
      </c>
      <c r="E10301" t="s">
        <v>2673</v>
      </c>
      <c r="F10301" t="s">
        <v>15</v>
      </c>
      <c r="G10301" s="2">
        <v>2180</v>
      </c>
      <c r="H10301" t="s">
        <v>16</v>
      </c>
      <c r="I10301">
        <v>6.8000000000000005E-2</v>
      </c>
      <c r="J10301">
        <f t="shared" si="324"/>
        <v>148.24</v>
      </c>
      <c r="K10301">
        <v>0.57299999999999995</v>
      </c>
      <c r="L10301" s="1">
        <f t="shared" si="325"/>
        <v>1249.1399999999999</v>
      </c>
    </row>
    <row r="10302" spans="1:12" x14ac:dyDescent="0.25">
      <c r="A10302" t="s">
        <v>24811</v>
      </c>
      <c r="B10302" t="s">
        <v>24812</v>
      </c>
      <c r="C10302" t="s">
        <v>24753</v>
      </c>
      <c r="D10302">
        <v>875</v>
      </c>
      <c r="E10302" t="s">
        <v>2673</v>
      </c>
      <c r="F10302" t="s">
        <v>15</v>
      </c>
      <c r="G10302" s="2">
        <v>16900</v>
      </c>
      <c r="H10302" t="s">
        <v>16</v>
      </c>
      <c r="I10302">
        <v>1.17E-2</v>
      </c>
      <c r="J10302">
        <f t="shared" si="324"/>
        <v>197.73000000000002</v>
      </c>
      <c r="K10302">
        <v>7.3539999999999994E-2</v>
      </c>
      <c r="L10302" s="1">
        <f t="shared" si="325"/>
        <v>1242.8259999999998</v>
      </c>
    </row>
    <row r="10303" spans="1:12" x14ac:dyDescent="0.25">
      <c r="A10303" t="s">
        <v>22236</v>
      </c>
      <c r="B10303" t="s">
        <v>22237</v>
      </c>
      <c r="C10303" t="s">
        <v>22238</v>
      </c>
      <c r="D10303">
        <v>875</v>
      </c>
      <c r="E10303" t="s">
        <v>2673</v>
      </c>
      <c r="F10303" t="s">
        <v>15</v>
      </c>
      <c r="G10303" s="2">
        <v>6050</v>
      </c>
      <c r="H10303" t="s">
        <v>16</v>
      </c>
      <c r="I10303">
        <v>9.4E-2</v>
      </c>
      <c r="J10303">
        <f t="shared" si="324"/>
        <v>568.70000000000005</v>
      </c>
      <c r="K10303">
        <v>0.20499999999999999</v>
      </c>
      <c r="L10303" s="1">
        <f t="shared" si="325"/>
        <v>1240.25</v>
      </c>
    </row>
    <row r="10304" spans="1:12" x14ac:dyDescent="0.25">
      <c r="A10304" t="s">
        <v>17663</v>
      </c>
      <c r="B10304" t="s">
        <v>17664</v>
      </c>
      <c r="C10304" t="s">
        <v>17335</v>
      </c>
      <c r="D10304">
        <v>875</v>
      </c>
      <c r="E10304" t="s">
        <v>2673</v>
      </c>
      <c r="F10304" t="s">
        <v>15</v>
      </c>
      <c r="G10304" s="2">
        <v>4250</v>
      </c>
      <c r="H10304" t="s">
        <v>16</v>
      </c>
      <c r="I10304">
        <v>0.14000000000000001</v>
      </c>
      <c r="J10304">
        <f t="shared" si="324"/>
        <v>595</v>
      </c>
      <c r="K10304">
        <v>0.29099999999999998</v>
      </c>
      <c r="L10304" s="1">
        <f t="shared" si="325"/>
        <v>1236.75</v>
      </c>
    </row>
    <row r="10305" spans="1:12" x14ac:dyDescent="0.25">
      <c r="A10305" t="s">
        <v>20817</v>
      </c>
      <c r="B10305" t="s">
        <v>20818</v>
      </c>
      <c r="C10305" t="s">
        <v>17231</v>
      </c>
      <c r="D10305">
        <v>875</v>
      </c>
      <c r="E10305" t="s">
        <v>2673</v>
      </c>
      <c r="F10305" t="s">
        <v>15</v>
      </c>
      <c r="G10305" s="2">
        <v>3408</v>
      </c>
      <c r="H10305" t="s">
        <v>16</v>
      </c>
      <c r="I10305">
        <v>3.4000000000000002E-2</v>
      </c>
      <c r="J10305">
        <f t="shared" si="324"/>
        <v>115.87200000000001</v>
      </c>
      <c r="K10305">
        <v>0.36188999999999999</v>
      </c>
      <c r="L10305" s="1">
        <f t="shared" si="325"/>
        <v>1233.3211200000001</v>
      </c>
    </row>
    <row r="10306" spans="1:12" x14ac:dyDescent="0.25">
      <c r="A10306" t="s">
        <v>16052</v>
      </c>
      <c r="B10306" t="s">
        <v>16053</v>
      </c>
      <c r="C10306" t="s">
        <v>16054</v>
      </c>
      <c r="D10306">
        <v>875</v>
      </c>
      <c r="E10306" t="s">
        <v>2673</v>
      </c>
      <c r="F10306" t="s">
        <v>15</v>
      </c>
      <c r="G10306" s="2">
        <v>3100</v>
      </c>
      <c r="H10306" t="s">
        <v>16</v>
      </c>
      <c r="I10306">
        <v>0.03</v>
      </c>
      <c r="J10306">
        <f t="shared" si="324"/>
        <v>93</v>
      </c>
      <c r="K10306">
        <v>0.39500000000000002</v>
      </c>
      <c r="L10306" s="1">
        <f t="shared" si="325"/>
        <v>1224.5</v>
      </c>
    </row>
    <row r="10307" spans="1:12" x14ac:dyDescent="0.25">
      <c r="A10307" t="s">
        <v>19235</v>
      </c>
      <c r="B10307" t="s">
        <v>19236</v>
      </c>
      <c r="C10307" t="s">
        <v>19232</v>
      </c>
      <c r="D10307">
        <v>875</v>
      </c>
      <c r="E10307" t="s">
        <v>2673</v>
      </c>
      <c r="F10307" t="s">
        <v>15</v>
      </c>
      <c r="G10307" s="2">
        <v>10200</v>
      </c>
      <c r="H10307" t="s">
        <v>16</v>
      </c>
      <c r="I10307">
        <v>1.282E-2</v>
      </c>
      <c r="J10307">
        <f t="shared" si="324"/>
        <v>130.76400000000001</v>
      </c>
      <c r="K10307">
        <v>0.12</v>
      </c>
      <c r="L10307" s="1">
        <f t="shared" si="325"/>
        <v>1224</v>
      </c>
    </row>
    <row r="10308" spans="1:12" x14ac:dyDescent="0.25">
      <c r="A10308" t="s">
        <v>20404</v>
      </c>
      <c r="B10308" t="s">
        <v>20405</v>
      </c>
      <c r="C10308" t="s">
        <v>20406</v>
      </c>
      <c r="D10308">
        <v>875</v>
      </c>
      <c r="E10308" t="s">
        <v>2673</v>
      </c>
      <c r="F10308" t="s">
        <v>15</v>
      </c>
      <c r="G10308" s="2">
        <v>31000</v>
      </c>
      <c r="H10308" t="s">
        <v>16</v>
      </c>
      <c r="I10308">
        <v>2.3E-3</v>
      </c>
      <c r="J10308">
        <f t="shared" si="324"/>
        <v>71.3</v>
      </c>
      <c r="K10308">
        <v>3.9469999999999998E-2</v>
      </c>
      <c r="L10308" s="1">
        <f t="shared" si="325"/>
        <v>1223.57</v>
      </c>
    </row>
    <row r="10309" spans="1:12" x14ac:dyDescent="0.25">
      <c r="A10309" t="s">
        <v>16275</v>
      </c>
      <c r="B10309" t="s">
        <v>16276</v>
      </c>
      <c r="C10309" t="s">
        <v>16248</v>
      </c>
      <c r="D10309">
        <v>875</v>
      </c>
      <c r="E10309" t="s">
        <v>2673</v>
      </c>
      <c r="F10309" t="s">
        <v>15</v>
      </c>
      <c r="G10309" s="2">
        <v>2800</v>
      </c>
      <c r="H10309" t="s">
        <v>16</v>
      </c>
      <c r="I10309">
        <v>6.164E-2</v>
      </c>
      <c r="J10309">
        <f t="shared" si="324"/>
        <v>172.59200000000001</v>
      </c>
      <c r="K10309">
        <v>0.43669999999999998</v>
      </c>
      <c r="L10309" s="1">
        <f t="shared" si="325"/>
        <v>1222.76</v>
      </c>
    </row>
    <row r="10310" spans="1:12" x14ac:dyDescent="0.25">
      <c r="A10310" t="s">
        <v>17159</v>
      </c>
      <c r="B10310" t="s">
        <v>17160</v>
      </c>
      <c r="C10310" t="s">
        <v>17113</v>
      </c>
      <c r="D10310">
        <v>875</v>
      </c>
      <c r="E10310" t="s">
        <v>2673</v>
      </c>
      <c r="F10310" t="s">
        <v>15</v>
      </c>
      <c r="G10310" s="2">
        <v>7235</v>
      </c>
      <c r="H10310" t="s">
        <v>16</v>
      </c>
      <c r="I10310">
        <v>2.3E-3</v>
      </c>
      <c r="J10310">
        <f t="shared" si="324"/>
        <v>16.640499999999999</v>
      </c>
      <c r="K10310">
        <v>0.16900000000000001</v>
      </c>
      <c r="L10310" s="1">
        <f t="shared" si="325"/>
        <v>1222.7150000000001</v>
      </c>
    </row>
    <row r="10311" spans="1:12" x14ac:dyDescent="0.25">
      <c r="A10311" t="s">
        <v>23578</v>
      </c>
      <c r="B10311" t="s">
        <v>23579</v>
      </c>
      <c r="C10311" t="s">
        <v>23580</v>
      </c>
      <c r="D10311">
        <v>875</v>
      </c>
      <c r="E10311" t="s">
        <v>2673</v>
      </c>
      <c r="F10311" t="s">
        <v>15</v>
      </c>
      <c r="G10311" s="2">
        <v>4200</v>
      </c>
      <c r="H10311" t="s">
        <v>16</v>
      </c>
      <c r="I10311">
        <v>7.0000000000000007E-2</v>
      </c>
      <c r="J10311">
        <f t="shared" si="324"/>
        <v>294</v>
      </c>
      <c r="K10311">
        <v>0.29099999999999998</v>
      </c>
      <c r="L10311" s="1">
        <f t="shared" si="325"/>
        <v>1222.1999999999998</v>
      </c>
    </row>
    <row r="10312" spans="1:12" x14ac:dyDescent="0.25">
      <c r="A10312" t="s">
        <v>24052</v>
      </c>
      <c r="B10312" t="s">
        <v>24053</v>
      </c>
      <c r="C10312" t="s">
        <v>24047</v>
      </c>
      <c r="D10312">
        <v>875</v>
      </c>
      <c r="E10312" t="s">
        <v>2673</v>
      </c>
      <c r="F10312" t="s">
        <v>15</v>
      </c>
      <c r="G10312" s="2">
        <v>39178</v>
      </c>
      <c r="H10312" t="s">
        <v>16</v>
      </c>
      <c r="I10312">
        <v>3.8999999999999998E-3</v>
      </c>
      <c r="J10312">
        <f t="shared" si="324"/>
        <v>152.79419999999999</v>
      </c>
      <c r="K10312">
        <v>3.108E-2</v>
      </c>
      <c r="L10312" s="1">
        <f t="shared" si="325"/>
        <v>1217.6522399999999</v>
      </c>
    </row>
    <row r="10313" spans="1:12" x14ac:dyDescent="0.25">
      <c r="A10313" t="s">
        <v>19429</v>
      </c>
      <c r="B10313" t="s">
        <v>19430</v>
      </c>
      <c r="C10313" t="s">
        <v>16115</v>
      </c>
      <c r="D10313">
        <v>875</v>
      </c>
      <c r="E10313" t="s">
        <v>2673</v>
      </c>
      <c r="F10313" t="s">
        <v>15</v>
      </c>
      <c r="G10313" s="2">
        <v>2200</v>
      </c>
      <c r="H10313" t="s">
        <v>16</v>
      </c>
      <c r="I10313">
        <v>1.9E-2</v>
      </c>
      <c r="J10313">
        <f t="shared" si="324"/>
        <v>41.8</v>
      </c>
      <c r="K10313">
        <v>0.55212000000000006</v>
      </c>
      <c r="L10313" s="1">
        <f t="shared" si="325"/>
        <v>1214.6640000000002</v>
      </c>
    </row>
    <row r="10314" spans="1:12" x14ac:dyDescent="0.25">
      <c r="A10314" t="s">
        <v>16647</v>
      </c>
      <c r="B10314" t="s">
        <v>16648</v>
      </c>
      <c r="C10314" t="s">
        <v>16106</v>
      </c>
      <c r="D10314">
        <v>875</v>
      </c>
      <c r="E10314" t="s">
        <v>2673</v>
      </c>
      <c r="F10314" t="s">
        <v>15</v>
      </c>
      <c r="G10314" s="2">
        <v>53062</v>
      </c>
      <c r="H10314" t="s">
        <v>16</v>
      </c>
      <c r="I10314">
        <v>2.3999999999999998E-3</v>
      </c>
      <c r="J10314">
        <f t="shared" si="324"/>
        <v>127.34879999999998</v>
      </c>
      <c r="K10314">
        <v>2.2859999999999998E-2</v>
      </c>
      <c r="L10314" s="1">
        <f t="shared" si="325"/>
        <v>1212.9973199999999</v>
      </c>
    </row>
    <row r="10315" spans="1:12" x14ac:dyDescent="0.25">
      <c r="A10315" t="s">
        <v>24530</v>
      </c>
      <c r="B10315" t="s">
        <v>24531</v>
      </c>
      <c r="C10315" t="s">
        <v>24532</v>
      </c>
      <c r="D10315">
        <v>875</v>
      </c>
      <c r="E10315" t="s">
        <v>2673</v>
      </c>
      <c r="F10315" t="s">
        <v>15</v>
      </c>
      <c r="G10315" s="2">
        <v>19400</v>
      </c>
      <c r="H10315" t="s">
        <v>16</v>
      </c>
      <c r="I10315">
        <v>6.0800000000000003E-3</v>
      </c>
      <c r="J10315">
        <f t="shared" si="324"/>
        <v>117.95200000000001</v>
      </c>
      <c r="K10315">
        <v>6.25E-2</v>
      </c>
      <c r="L10315" s="1">
        <f t="shared" si="325"/>
        <v>1212.5</v>
      </c>
    </row>
    <row r="10316" spans="1:12" x14ac:dyDescent="0.25">
      <c r="A10316" t="s">
        <v>21005</v>
      </c>
      <c r="B10316" t="s">
        <v>21006</v>
      </c>
      <c r="C10316" t="s">
        <v>20230</v>
      </c>
      <c r="D10316">
        <v>875</v>
      </c>
      <c r="E10316" t="s">
        <v>2673</v>
      </c>
      <c r="F10316" t="s">
        <v>15</v>
      </c>
      <c r="G10316" s="2">
        <v>5200</v>
      </c>
      <c r="H10316" t="s">
        <v>16</v>
      </c>
      <c r="I10316">
        <v>2.18E-2</v>
      </c>
      <c r="J10316">
        <f t="shared" si="324"/>
        <v>113.36</v>
      </c>
      <c r="K10316">
        <v>0.23269999999999999</v>
      </c>
      <c r="L10316" s="1">
        <f t="shared" si="325"/>
        <v>1210.04</v>
      </c>
    </row>
    <row r="10317" spans="1:12" x14ac:dyDescent="0.25">
      <c r="A10317" t="s">
        <v>16478</v>
      </c>
      <c r="B10317" t="s">
        <v>16479</v>
      </c>
      <c r="C10317" t="s">
        <v>16470</v>
      </c>
      <c r="D10317">
        <v>875</v>
      </c>
      <c r="E10317" t="s">
        <v>2673</v>
      </c>
      <c r="F10317" t="s">
        <v>15</v>
      </c>
      <c r="G10317" s="2">
        <v>4400</v>
      </c>
      <c r="H10317" t="s">
        <v>16</v>
      </c>
      <c r="I10317">
        <v>2.5909999999999999E-2</v>
      </c>
      <c r="J10317">
        <f t="shared" si="324"/>
        <v>114.00399999999999</v>
      </c>
      <c r="K10317">
        <v>0.27500000000000002</v>
      </c>
      <c r="L10317" s="1">
        <f t="shared" si="325"/>
        <v>1210</v>
      </c>
    </row>
    <row r="10318" spans="1:12" x14ac:dyDescent="0.25">
      <c r="A10318" t="s">
        <v>23449</v>
      </c>
      <c r="B10318" t="s">
        <v>23450</v>
      </c>
      <c r="C10318" t="s">
        <v>23451</v>
      </c>
      <c r="D10318">
        <v>877</v>
      </c>
      <c r="E10318" t="s">
        <v>2673</v>
      </c>
      <c r="F10318" t="s">
        <v>15</v>
      </c>
      <c r="G10318" s="2">
        <v>7800</v>
      </c>
      <c r="H10318" t="s">
        <v>16</v>
      </c>
      <c r="I10318">
        <v>2E-3</v>
      </c>
      <c r="J10318">
        <f t="shared" si="324"/>
        <v>15.6</v>
      </c>
      <c r="K10318">
        <v>0.155</v>
      </c>
      <c r="L10318" s="1">
        <f t="shared" si="325"/>
        <v>1209</v>
      </c>
    </row>
    <row r="10319" spans="1:12" x14ac:dyDescent="0.25">
      <c r="A10319" t="s">
        <v>23916</v>
      </c>
      <c r="B10319" t="s">
        <v>23917</v>
      </c>
      <c r="C10319" t="s">
        <v>23906</v>
      </c>
      <c r="D10319">
        <v>875</v>
      </c>
      <c r="E10319" t="s">
        <v>2673</v>
      </c>
      <c r="F10319" t="s">
        <v>15</v>
      </c>
      <c r="G10319" s="2">
        <v>63000</v>
      </c>
      <c r="H10319" t="s">
        <v>16</v>
      </c>
      <c r="I10319">
        <v>3.0400000000000002E-3</v>
      </c>
      <c r="J10319">
        <f t="shared" si="324"/>
        <v>191.52</v>
      </c>
      <c r="K10319">
        <v>1.915E-2</v>
      </c>
      <c r="L10319" s="1">
        <f t="shared" si="325"/>
        <v>1206.45</v>
      </c>
    </row>
    <row r="10320" spans="1:12" x14ac:dyDescent="0.25">
      <c r="A10320" t="s">
        <v>17514</v>
      </c>
      <c r="B10320" t="s">
        <v>17515</v>
      </c>
      <c r="C10320" t="s">
        <v>17516</v>
      </c>
      <c r="D10320">
        <v>875</v>
      </c>
      <c r="E10320" t="s">
        <v>2673</v>
      </c>
      <c r="F10320" t="s">
        <v>15</v>
      </c>
      <c r="G10320" s="2">
        <v>1125</v>
      </c>
      <c r="H10320" t="s">
        <v>16</v>
      </c>
      <c r="I10320">
        <v>0.18823000000000001</v>
      </c>
      <c r="J10320">
        <f t="shared" si="324"/>
        <v>211.75875000000002</v>
      </c>
      <c r="K10320">
        <v>1.07</v>
      </c>
      <c r="L10320" s="1">
        <f t="shared" si="325"/>
        <v>1203.75</v>
      </c>
    </row>
    <row r="10321" spans="1:12" x14ac:dyDescent="0.25">
      <c r="A10321" t="s">
        <v>23406</v>
      </c>
      <c r="B10321" t="s">
        <v>23407</v>
      </c>
      <c r="C10321" t="s">
        <v>23408</v>
      </c>
      <c r="D10321">
        <v>875</v>
      </c>
      <c r="E10321" t="s">
        <v>2673</v>
      </c>
      <c r="F10321" t="s">
        <v>15</v>
      </c>
      <c r="G10321" s="2">
        <v>22600</v>
      </c>
      <c r="H10321" t="s">
        <v>4444</v>
      </c>
      <c r="I10321">
        <v>1.14E-2</v>
      </c>
      <c r="J10321">
        <f t="shared" si="324"/>
        <v>257.64</v>
      </c>
      <c r="K10321">
        <v>5.3249999999999999E-2</v>
      </c>
      <c r="L10321" s="1">
        <f t="shared" si="325"/>
        <v>1203.45</v>
      </c>
    </row>
    <row r="10322" spans="1:12" x14ac:dyDescent="0.25">
      <c r="A10322" t="s">
        <v>16761</v>
      </c>
      <c r="B10322" t="s">
        <v>16762</v>
      </c>
      <c r="C10322" t="s">
        <v>16763</v>
      </c>
      <c r="D10322">
        <v>875</v>
      </c>
      <c r="E10322" t="s">
        <v>2673</v>
      </c>
      <c r="F10322" t="s">
        <v>15</v>
      </c>
      <c r="G10322" s="2">
        <v>3645</v>
      </c>
      <c r="H10322" t="s">
        <v>16</v>
      </c>
      <c r="I10322">
        <v>0.33400000000000002</v>
      </c>
      <c r="J10322">
        <f t="shared" si="324"/>
        <v>1217.43</v>
      </c>
      <c r="K10322">
        <v>0.33</v>
      </c>
      <c r="L10322" s="1">
        <f t="shared" si="325"/>
        <v>1202.8500000000001</v>
      </c>
    </row>
    <row r="10323" spans="1:12" x14ac:dyDescent="0.25">
      <c r="A10323" t="s">
        <v>20118</v>
      </c>
      <c r="B10323" t="s">
        <v>20119</v>
      </c>
      <c r="C10323" t="s">
        <v>16248</v>
      </c>
      <c r="D10323">
        <v>875</v>
      </c>
      <c r="E10323" t="s">
        <v>2673</v>
      </c>
      <c r="F10323" t="s">
        <v>15</v>
      </c>
      <c r="G10323" s="2">
        <v>2500</v>
      </c>
      <c r="H10323" t="s">
        <v>16</v>
      </c>
      <c r="I10323">
        <v>2.5000000000000001E-2</v>
      </c>
      <c r="J10323">
        <f t="shared" si="324"/>
        <v>62.5</v>
      </c>
      <c r="K10323">
        <v>0.48</v>
      </c>
      <c r="L10323" s="1">
        <f t="shared" si="325"/>
        <v>1200</v>
      </c>
    </row>
    <row r="10324" spans="1:12" x14ac:dyDescent="0.25">
      <c r="A10324" t="s">
        <v>20726</v>
      </c>
      <c r="B10324" t="s">
        <v>20727</v>
      </c>
      <c r="C10324" t="s">
        <v>20728</v>
      </c>
      <c r="D10324">
        <v>875</v>
      </c>
      <c r="E10324" t="s">
        <v>2673</v>
      </c>
      <c r="F10324" t="s">
        <v>15</v>
      </c>
      <c r="G10324" s="2">
        <v>2074</v>
      </c>
      <c r="H10324" t="s">
        <v>16</v>
      </c>
      <c r="I10324">
        <v>4.3999999999999997E-2</v>
      </c>
      <c r="J10324">
        <f t="shared" si="324"/>
        <v>91.256</v>
      </c>
      <c r="K10324">
        <v>0.57740000000000002</v>
      </c>
      <c r="L10324" s="1">
        <f t="shared" si="325"/>
        <v>1197.5276000000001</v>
      </c>
    </row>
    <row r="10325" spans="1:12" x14ac:dyDescent="0.25">
      <c r="A10325" t="s">
        <v>23114</v>
      </c>
      <c r="B10325" t="s">
        <v>23115</v>
      </c>
      <c r="C10325" t="s">
        <v>23116</v>
      </c>
      <c r="D10325">
        <v>875</v>
      </c>
      <c r="E10325" t="s">
        <v>2673</v>
      </c>
      <c r="F10325" t="s">
        <v>15</v>
      </c>
      <c r="G10325" s="2">
        <v>5800</v>
      </c>
      <c r="H10325" t="s">
        <v>16</v>
      </c>
      <c r="I10325">
        <v>0.13800000000000001</v>
      </c>
      <c r="J10325">
        <f t="shared" si="324"/>
        <v>800.40000000000009</v>
      </c>
      <c r="K10325">
        <v>0.20599999999999999</v>
      </c>
      <c r="L10325" s="1">
        <f t="shared" si="325"/>
        <v>1194.8</v>
      </c>
    </row>
    <row r="10326" spans="1:12" x14ac:dyDescent="0.25">
      <c r="A10326" t="s">
        <v>16443</v>
      </c>
      <c r="B10326" t="s">
        <v>16444</v>
      </c>
      <c r="C10326" t="s">
        <v>16437</v>
      </c>
      <c r="D10326">
        <v>875</v>
      </c>
      <c r="E10326" t="s">
        <v>2673</v>
      </c>
      <c r="F10326" t="s">
        <v>15</v>
      </c>
      <c r="G10326" s="2">
        <v>4500</v>
      </c>
      <c r="H10326" t="s">
        <v>16</v>
      </c>
      <c r="I10326">
        <v>2.8979999999999999E-2</v>
      </c>
      <c r="J10326">
        <f t="shared" si="324"/>
        <v>130.41</v>
      </c>
      <c r="K10326">
        <v>0.26500000000000001</v>
      </c>
      <c r="L10326" s="1">
        <f t="shared" si="325"/>
        <v>1192.5</v>
      </c>
    </row>
    <row r="10327" spans="1:12" x14ac:dyDescent="0.25">
      <c r="A10327" t="s">
        <v>23043</v>
      </c>
      <c r="B10327" t="s">
        <v>23044</v>
      </c>
      <c r="C10327" t="s">
        <v>23045</v>
      </c>
      <c r="D10327">
        <v>875</v>
      </c>
      <c r="E10327" t="s">
        <v>2673</v>
      </c>
      <c r="F10327" t="s">
        <v>15</v>
      </c>
      <c r="G10327" s="2">
        <v>3300</v>
      </c>
      <c r="H10327" t="s">
        <v>16</v>
      </c>
      <c r="I10327">
        <v>0.14299999999999999</v>
      </c>
      <c r="J10327">
        <f t="shared" si="324"/>
        <v>471.9</v>
      </c>
      <c r="K10327">
        <v>0.36099999999999999</v>
      </c>
      <c r="L10327" s="1">
        <f t="shared" si="325"/>
        <v>1191.3</v>
      </c>
    </row>
    <row r="10328" spans="1:12" x14ac:dyDescent="0.25">
      <c r="A10328" t="s">
        <v>23862</v>
      </c>
      <c r="B10328" t="s">
        <v>23863</v>
      </c>
      <c r="C10328" t="s">
        <v>23861</v>
      </c>
      <c r="D10328">
        <v>875</v>
      </c>
      <c r="E10328" t="s">
        <v>2673</v>
      </c>
      <c r="F10328" t="s">
        <v>15</v>
      </c>
      <c r="G10328" s="2">
        <v>44200</v>
      </c>
      <c r="H10328" t="s">
        <v>16</v>
      </c>
      <c r="I10328">
        <v>3.2000000000000002E-3</v>
      </c>
      <c r="J10328">
        <f t="shared" si="324"/>
        <v>141.44</v>
      </c>
      <c r="K10328">
        <v>2.6950000000000002E-2</v>
      </c>
      <c r="L10328" s="1">
        <f t="shared" si="325"/>
        <v>1191.19</v>
      </c>
    </row>
    <row r="10329" spans="1:12" x14ac:dyDescent="0.25">
      <c r="A10329" t="s">
        <v>23553</v>
      </c>
      <c r="B10329" t="s">
        <v>23554</v>
      </c>
      <c r="C10329" t="s">
        <v>23555</v>
      </c>
      <c r="D10329">
        <v>875</v>
      </c>
      <c r="E10329" t="s">
        <v>2673</v>
      </c>
      <c r="F10329" t="s">
        <v>15</v>
      </c>
      <c r="G10329" s="2">
        <v>4775</v>
      </c>
      <c r="H10329" t="s">
        <v>16</v>
      </c>
      <c r="I10329">
        <v>0.106</v>
      </c>
      <c r="J10329">
        <f t="shared" si="324"/>
        <v>506.15</v>
      </c>
      <c r="K10329">
        <v>0.249</v>
      </c>
      <c r="L10329" s="1">
        <f t="shared" si="325"/>
        <v>1188.9749999999999</v>
      </c>
    </row>
    <row r="10330" spans="1:12" x14ac:dyDescent="0.25">
      <c r="A10330" t="s">
        <v>22944</v>
      </c>
      <c r="B10330" t="s">
        <v>22945</v>
      </c>
      <c r="C10330" t="s">
        <v>22946</v>
      </c>
      <c r="D10330">
        <v>875</v>
      </c>
      <c r="E10330" t="s">
        <v>2673</v>
      </c>
      <c r="F10330" t="s">
        <v>15</v>
      </c>
      <c r="G10330" s="2">
        <v>3300</v>
      </c>
      <c r="H10330" t="s">
        <v>16</v>
      </c>
      <c r="I10330">
        <v>0.20200000000000001</v>
      </c>
      <c r="J10330">
        <f t="shared" si="324"/>
        <v>666.6</v>
      </c>
      <c r="K10330">
        <v>0.36</v>
      </c>
      <c r="L10330" s="1">
        <f t="shared" si="325"/>
        <v>1188</v>
      </c>
    </row>
    <row r="10331" spans="1:12" x14ac:dyDescent="0.25">
      <c r="A10331" t="s">
        <v>12332</v>
      </c>
      <c r="B10331" t="s">
        <v>12333</v>
      </c>
      <c r="C10331" t="s">
        <v>12334</v>
      </c>
      <c r="D10331">
        <v>875</v>
      </c>
      <c r="E10331" t="s">
        <v>2673</v>
      </c>
      <c r="F10331" t="s">
        <v>15</v>
      </c>
      <c r="G10331" s="2">
        <v>8450</v>
      </c>
      <c r="H10331" t="s">
        <v>16</v>
      </c>
      <c r="I10331">
        <v>0.10979999999999999</v>
      </c>
      <c r="J10331">
        <f t="shared" si="324"/>
        <v>927.81</v>
      </c>
      <c r="K10331">
        <v>0.14000000000000001</v>
      </c>
      <c r="L10331" s="1">
        <f t="shared" si="325"/>
        <v>1183</v>
      </c>
    </row>
    <row r="10332" spans="1:12" x14ac:dyDescent="0.25">
      <c r="A10332" t="s">
        <v>16237</v>
      </c>
      <c r="B10332" t="s">
        <v>16238</v>
      </c>
      <c r="C10332" t="s">
        <v>16231</v>
      </c>
      <c r="D10332">
        <v>875</v>
      </c>
      <c r="E10332" t="s">
        <v>2673</v>
      </c>
      <c r="F10332" t="s">
        <v>15</v>
      </c>
      <c r="G10332" s="2">
        <v>1000</v>
      </c>
      <c r="H10332" t="s">
        <v>16</v>
      </c>
      <c r="I10332">
        <v>0.1384</v>
      </c>
      <c r="J10332">
        <f t="shared" si="324"/>
        <v>138.4</v>
      </c>
      <c r="K10332">
        <v>1.1803699999999999</v>
      </c>
      <c r="L10332" s="1">
        <f t="shared" si="325"/>
        <v>1180.3699999999999</v>
      </c>
    </row>
    <row r="10333" spans="1:12" x14ac:dyDescent="0.25">
      <c r="A10333" t="s">
        <v>20054</v>
      </c>
      <c r="B10333" t="s">
        <v>20055</v>
      </c>
      <c r="C10333" t="s">
        <v>20036</v>
      </c>
      <c r="D10333">
        <v>875</v>
      </c>
      <c r="E10333" t="s">
        <v>2673</v>
      </c>
      <c r="F10333" t="s">
        <v>15</v>
      </c>
      <c r="G10333" s="2">
        <v>1040</v>
      </c>
      <c r="H10333" t="s">
        <v>16</v>
      </c>
      <c r="I10333">
        <v>0.66500000000000004</v>
      </c>
      <c r="J10333">
        <f t="shared" si="324"/>
        <v>691.6</v>
      </c>
      <c r="K10333">
        <v>1.133</v>
      </c>
      <c r="L10333" s="1">
        <f t="shared" si="325"/>
        <v>1178.32</v>
      </c>
    </row>
    <row r="10334" spans="1:12" x14ac:dyDescent="0.25">
      <c r="A10334" t="s">
        <v>16180</v>
      </c>
      <c r="B10334" t="s">
        <v>16181</v>
      </c>
      <c r="C10334" t="s">
        <v>16182</v>
      </c>
      <c r="D10334">
        <v>875</v>
      </c>
      <c r="E10334" t="s">
        <v>2673</v>
      </c>
      <c r="F10334" t="s">
        <v>15</v>
      </c>
      <c r="G10334" s="2">
        <v>6400</v>
      </c>
      <c r="H10334" t="s">
        <v>16</v>
      </c>
      <c r="I10334">
        <v>1.925E-2</v>
      </c>
      <c r="J10334">
        <f t="shared" si="324"/>
        <v>123.2</v>
      </c>
      <c r="K10334">
        <v>0.18354999999999999</v>
      </c>
      <c r="L10334" s="1">
        <f t="shared" si="325"/>
        <v>1174.72</v>
      </c>
    </row>
    <row r="10335" spans="1:12" x14ac:dyDescent="0.25">
      <c r="A10335" t="s">
        <v>22463</v>
      </c>
      <c r="B10335" t="s">
        <v>22464</v>
      </c>
      <c r="C10335" t="s">
        <v>22465</v>
      </c>
      <c r="D10335">
        <v>875</v>
      </c>
      <c r="E10335" t="s">
        <v>2673</v>
      </c>
      <c r="F10335" t="s">
        <v>15</v>
      </c>
      <c r="G10335" s="2">
        <v>3115</v>
      </c>
      <c r="H10335" t="s">
        <v>16</v>
      </c>
      <c r="I10335">
        <v>7.5999999999999998E-2</v>
      </c>
      <c r="J10335">
        <f t="shared" si="324"/>
        <v>236.73999999999998</v>
      </c>
      <c r="K10335">
        <v>0.375</v>
      </c>
      <c r="L10335" s="1">
        <f t="shared" si="325"/>
        <v>1168.125</v>
      </c>
    </row>
    <row r="10336" spans="1:12" x14ac:dyDescent="0.25">
      <c r="A10336" t="s">
        <v>20997</v>
      </c>
      <c r="B10336" t="s">
        <v>20998</v>
      </c>
      <c r="C10336" t="s">
        <v>20230</v>
      </c>
      <c r="D10336">
        <v>875</v>
      </c>
      <c r="E10336" t="s">
        <v>2673</v>
      </c>
      <c r="F10336" t="s">
        <v>15</v>
      </c>
      <c r="G10336" s="2">
        <v>6100</v>
      </c>
      <c r="H10336" t="s">
        <v>16</v>
      </c>
      <c r="I10336">
        <v>1.7999999999999999E-2</v>
      </c>
      <c r="J10336">
        <f t="shared" si="324"/>
        <v>109.8</v>
      </c>
      <c r="K10336">
        <v>0.19123000000000001</v>
      </c>
      <c r="L10336" s="1">
        <f t="shared" si="325"/>
        <v>1166.5030000000002</v>
      </c>
    </row>
    <row r="10337" spans="1:12" x14ac:dyDescent="0.25">
      <c r="A10337" t="s">
        <v>23870</v>
      </c>
      <c r="B10337" t="s">
        <v>23871</v>
      </c>
      <c r="C10337" t="s">
        <v>23872</v>
      </c>
      <c r="D10337">
        <v>875</v>
      </c>
      <c r="E10337" t="s">
        <v>2673</v>
      </c>
      <c r="F10337" t="s">
        <v>15</v>
      </c>
      <c r="G10337" s="2">
        <v>3350</v>
      </c>
      <c r="H10337" t="s">
        <v>16</v>
      </c>
      <c r="I10337">
        <v>0.13600000000000001</v>
      </c>
      <c r="J10337">
        <f t="shared" si="324"/>
        <v>455.6</v>
      </c>
      <c r="K10337">
        <v>0.34799999999999998</v>
      </c>
      <c r="L10337" s="1">
        <f t="shared" si="325"/>
        <v>1165.8</v>
      </c>
    </row>
    <row r="10338" spans="1:12" x14ac:dyDescent="0.25">
      <c r="A10338" t="s">
        <v>23400</v>
      </c>
      <c r="B10338" t="s">
        <v>23401</v>
      </c>
      <c r="C10338" t="s">
        <v>23397</v>
      </c>
      <c r="D10338">
        <v>875</v>
      </c>
      <c r="E10338" t="s">
        <v>2673</v>
      </c>
      <c r="F10338" t="s">
        <v>15</v>
      </c>
      <c r="G10338" s="2">
        <v>5130</v>
      </c>
      <c r="H10338" t="s">
        <v>16</v>
      </c>
      <c r="I10338">
        <v>8.7999999999999995E-2</v>
      </c>
      <c r="J10338">
        <f t="shared" ref="J10338:J10401" si="326">G10338*I10338</f>
        <v>451.44</v>
      </c>
      <c r="K10338">
        <v>0.22700000000000001</v>
      </c>
      <c r="L10338" s="1">
        <f t="shared" ref="L10338:L10401" si="327">G10338*K10338</f>
        <v>1164.51</v>
      </c>
    </row>
    <row r="10339" spans="1:12" x14ac:dyDescent="0.25">
      <c r="A10339" t="s">
        <v>15633</v>
      </c>
      <c r="B10339" t="s">
        <v>15634</v>
      </c>
      <c r="C10339" t="s">
        <v>15635</v>
      </c>
      <c r="D10339">
        <v>875</v>
      </c>
      <c r="E10339" t="s">
        <v>2673</v>
      </c>
      <c r="F10339" t="s">
        <v>15</v>
      </c>
      <c r="G10339" s="2">
        <v>2000</v>
      </c>
      <c r="H10339" t="s">
        <v>16</v>
      </c>
      <c r="I10339">
        <v>9.9500000000000005E-2</v>
      </c>
      <c r="J10339">
        <f t="shared" si="326"/>
        <v>199</v>
      </c>
      <c r="K10339">
        <v>0.58199999999999996</v>
      </c>
      <c r="L10339" s="1">
        <f t="shared" si="327"/>
        <v>1164</v>
      </c>
    </row>
    <row r="10340" spans="1:12" x14ac:dyDescent="0.25">
      <c r="A10340" t="s">
        <v>22765</v>
      </c>
      <c r="B10340" t="s">
        <v>22766</v>
      </c>
      <c r="C10340" t="s">
        <v>22752</v>
      </c>
      <c r="D10340">
        <v>875</v>
      </c>
      <c r="E10340" t="s">
        <v>2673</v>
      </c>
      <c r="F10340" t="s">
        <v>15</v>
      </c>
      <c r="G10340" s="2">
        <v>6040</v>
      </c>
      <c r="H10340" t="s">
        <v>16</v>
      </c>
      <c r="I10340">
        <v>3.5000000000000003E-2</v>
      </c>
      <c r="J10340">
        <f t="shared" si="326"/>
        <v>211.40000000000003</v>
      </c>
      <c r="K10340">
        <v>0.19250999999999999</v>
      </c>
      <c r="L10340" s="1">
        <f t="shared" si="327"/>
        <v>1162.7603999999999</v>
      </c>
    </row>
    <row r="10341" spans="1:12" x14ac:dyDescent="0.25">
      <c r="A10341" t="s">
        <v>24192</v>
      </c>
      <c r="B10341" t="s">
        <v>24193</v>
      </c>
      <c r="C10341" t="s">
        <v>24167</v>
      </c>
      <c r="D10341">
        <v>877</v>
      </c>
      <c r="E10341" t="s">
        <v>2673</v>
      </c>
      <c r="F10341" t="s">
        <v>15</v>
      </c>
      <c r="G10341" s="2">
        <v>7500</v>
      </c>
      <c r="H10341" t="s">
        <v>16</v>
      </c>
      <c r="I10341">
        <v>1E-3</v>
      </c>
      <c r="J10341">
        <f t="shared" si="326"/>
        <v>7.5</v>
      </c>
      <c r="K10341">
        <v>0.155</v>
      </c>
      <c r="L10341" s="1">
        <f t="shared" si="327"/>
        <v>1162.5</v>
      </c>
    </row>
    <row r="10342" spans="1:12" x14ac:dyDescent="0.25">
      <c r="A10342" t="s">
        <v>24635</v>
      </c>
      <c r="B10342" t="s">
        <v>24636</v>
      </c>
      <c r="C10342" t="s">
        <v>24637</v>
      </c>
      <c r="D10342">
        <v>875</v>
      </c>
      <c r="E10342" t="s">
        <v>2673</v>
      </c>
      <c r="F10342" t="s">
        <v>15</v>
      </c>
      <c r="G10342" s="2">
        <v>6450</v>
      </c>
      <c r="H10342" t="s">
        <v>16</v>
      </c>
      <c r="I10342">
        <v>3.6999999999999998E-2</v>
      </c>
      <c r="J10342">
        <f t="shared" si="326"/>
        <v>238.64999999999998</v>
      </c>
      <c r="K10342">
        <v>0.18</v>
      </c>
      <c r="L10342" s="1">
        <f t="shared" si="327"/>
        <v>1161</v>
      </c>
    </row>
    <row r="10343" spans="1:12" x14ac:dyDescent="0.25">
      <c r="A10343" t="s">
        <v>16257</v>
      </c>
      <c r="B10343" t="s">
        <v>16258</v>
      </c>
      <c r="C10343" t="s">
        <v>16248</v>
      </c>
      <c r="D10343">
        <v>875</v>
      </c>
      <c r="E10343" t="s">
        <v>2673</v>
      </c>
      <c r="F10343" t="s">
        <v>15</v>
      </c>
      <c r="G10343" s="2">
        <v>3000</v>
      </c>
      <c r="H10343" t="s">
        <v>16</v>
      </c>
      <c r="I10343">
        <v>0.04</v>
      </c>
      <c r="J10343">
        <f t="shared" si="326"/>
        <v>120</v>
      </c>
      <c r="K10343">
        <v>0.38600000000000001</v>
      </c>
      <c r="L10343" s="1">
        <f t="shared" si="327"/>
        <v>1158</v>
      </c>
    </row>
    <row r="10344" spans="1:12" x14ac:dyDescent="0.25">
      <c r="A10344" t="s">
        <v>21071</v>
      </c>
      <c r="B10344" t="s">
        <v>21072</v>
      </c>
      <c r="C10344" t="s">
        <v>16106</v>
      </c>
      <c r="D10344">
        <v>875</v>
      </c>
      <c r="E10344" t="s">
        <v>2673</v>
      </c>
      <c r="F10344" t="s">
        <v>15</v>
      </c>
      <c r="G10344" s="2">
        <v>14400</v>
      </c>
      <c r="H10344" t="s">
        <v>16</v>
      </c>
      <c r="I10344">
        <v>2.5000000000000001E-3</v>
      </c>
      <c r="J10344">
        <f t="shared" si="326"/>
        <v>36</v>
      </c>
      <c r="K10344">
        <v>8.0329999999999999E-2</v>
      </c>
      <c r="L10344" s="1">
        <f t="shared" si="327"/>
        <v>1156.752</v>
      </c>
    </row>
    <row r="10345" spans="1:12" x14ac:dyDescent="0.25">
      <c r="A10345" t="s">
        <v>21766</v>
      </c>
      <c r="B10345" t="s">
        <v>21767</v>
      </c>
      <c r="C10345" t="s">
        <v>16045</v>
      </c>
      <c r="D10345">
        <v>875</v>
      </c>
      <c r="E10345" t="s">
        <v>2673</v>
      </c>
      <c r="F10345" t="s">
        <v>15</v>
      </c>
      <c r="G10345" s="2">
        <v>3400</v>
      </c>
      <c r="H10345" t="s">
        <v>16</v>
      </c>
      <c r="I10345">
        <v>0.04</v>
      </c>
      <c r="J10345">
        <f t="shared" si="326"/>
        <v>136</v>
      </c>
      <c r="K10345">
        <v>0.34</v>
      </c>
      <c r="L10345" s="1">
        <f t="shared" si="327"/>
        <v>1156</v>
      </c>
    </row>
    <row r="10346" spans="1:12" x14ac:dyDescent="0.25">
      <c r="A10346" t="s">
        <v>21666</v>
      </c>
      <c r="B10346" t="s">
        <v>21667</v>
      </c>
      <c r="C10346" t="s">
        <v>16508</v>
      </c>
      <c r="D10346">
        <v>875</v>
      </c>
      <c r="E10346" t="s">
        <v>2673</v>
      </c>
      <c r="F10346" t="s">
        <v>15</v>
      </c>
      <c r="G10346" s="2">
        <v>2100</v>
      </c>
      <c r="H10346" t="s">
        <v>16</v>
      </c>
      <c r="I10346">
        <v>2.1399999999999999E-2</v>
      </c>
      <c r="J10346">
        <f t="shared" si="326"/>
        <v>44.94</v>
      </c>
      <c r="K10346">
        <v>0.55000000000000004</v>
      </c>
      <c r="L10346" s="1">
        <f t="shared" si="327"/>
        <v>1155</v>
      </c>
    </row>
    <row r="10347" spans="1:12" x14ac:dyDescent="0.25">
      <c r="A10347" t="s">
        <v>23253</v>
      </c>
      <c r="B10347" t="s">
        <v>23254</v>
      </c>
      <c r="C10347" t="s">
        <v>23255</v>
      </c>
      <c r="D10347">
        <v>875</v>
      </c>
      <c r="E10347" t="s">
        <v>2673</v>
      </c>
      <c r="F10347" t="s">
        <v>15</v>
      </c>
      <c r="G10347" s="2">
        <v>7200</v>
      </c>
      <c r="H10347" t="s">
        <v>16</v>
      </c>
      <c r="I10347">
        <v>4.5999999999999999E-2</v>
      </c>
      <c r="J10347">
        <f t="shared" si="326"/>
        <v>331.2</v>
      </c>
      <c r="K10347">
        <v>0.16</v>
      </c>
      <c r="L10347" s="1">
        <f t="shared" si="327"/>
        <v>1152</v>
      </c>
    </row>
    <row r="10348" spans="1:12" x14ac:dyDescent="0.25">
      <c r="A10348" t="s">
        <v>20124</v>
      </c>
      <c r="B10348" t="s">
        <v>20125</v>
      </c>
      <c r="C10348" t="s">
        <v>16248</v>
      </c>
      <c r="D10348">
        <v>875</v>
      </c>
      <c r="E10348" t="s">
        <v>2673</v>
      </c>
      <c r="F10348" t="s">
        <v>15</v>
      </c>
      <c r="G10348" s="2">
        <v>1102</v>
      </c>
      <c r="H10348" t="s">
        <v>16</v>
      </c>
      <c r="I10348">
        <v>6.9000000000000006E-2</v>
      </c>
      <c r="J10348">
        <f t="shared" si="326"/>
        <v>76.038000000000011</v>
      </c>
      <c r="K10348">
        <v>1.0449999999999999</v>
      </c>
      <c r="L10348" s="1">
        <f t="shared" si="327"/>
        <v>1151.5899999999999</v>
      </c>
    </row>
    <row r="10349" spans="1:12" x14ac:dyDescent="0.25">
      <c r="A10349" t="s">
        <v>24726</v>
      </c>
      <c r="B10349" t="s">
        <v>24727</v>
      </c>
      <c r="C10349" t="s">
        <v>24728</v>
      </c>
      <c r="D10349">
        <v>875</v>
      </c>
      <c r="E10349" t="s">
        <v>2673</v>
      </c>
      <c r="F10349" t="s">
        <v>15</v>
      </c>
      <c r="G10349" s="2">
        <v>1755</v>
      </c>
      <c r="H10349" t="s">
        <v>16</v>
      </c>
      <c r="I10349">
        <v>0.152</v>
      </c>
      <c r="J10349">
        <f t="shared" si="326"/>
        <v>266.76</v>
      </c>
      <c r="K10349">
        <v>0.65600000000000003</v>
      </c>
      <c r="L10349" s="1">
        <f t="shared" si="327"/>
        <v>1151.28</v>
      </c>
    </row>
    <row r="10350" spans="1:12" x14ac:dyDescent="0.25">
      <c r="A10350" t="s">
        <v>19168</v>
      </c>
      <c r="B10350" t="s">
        <v>19169</v>
      </c>
      <c r="C10350" t="s">
        <v>19170</v>
      </c>
      <c r="D10350">
        <v>875</v>
      </c>
      <c r="E10350" t="s">
        <v>2673</v>
      </c>
      <c r="F10350" t="s">
        <v>15</v>
      </c>
      <c r="G10350" s="2">
        <v>1600</v>
      </c>
      <c r="H10350" t="s">
        <v>16</v>
      </c>
      <c r="I10350">
        <v>0.434</v>
      </c>
      <c r="J10350">
        <f t="shared" si="326"/>
        <v>694.4</v>
      </c>
      <c r="K10350">
        <v>0.71899999999999997</v>
      </c>
      <c r="L10350" s="1">
        <f t="shared" si="327"/>
        <v>1150.3999999999999</v>
      </c>
    </row>
    <row r="10351" spans="1:12" x14ac:dyDescent="0.25">
      <c r="A10351" t="s">
        <v>23224</v>
      </c>
      <c r="B10351" t="s">
        <v>23225</v>
      </c>
      <c r="C10351" t="s">
        <v>23207</v>
      </c>
      <c r="D10351">
        <v>875</v>
      </c>
      <c r="E10351" t="s">
        <v>2673</v>
      </c>
      <c r="F10351" t="s">
        <v>15</v>
      </c>
      <c r="G10351" s="2">
        <v>8280</v>
      </c>
      <c r="H10351" t="s">
        <v>16</v>
      </c>
      <c r="I10351">
        <v>5.8000000000000003E-2</v>
      </c>
      <c r="J10351">
        <f t="shared" si="326"/>
        <v>480.24</v>
      </c>
      <c r="K10351">
        <v>0.13869999999999999</v>
      </c>
      <c r="L10351" s="1">
        <f t="shared" si="327"/>
        <v>1148.4359999999999</v>
      </c>
    </row>
    <row r="10352" spans="1:12" x14ac:dyDescent="0.25">
      <c r="A10352" t="s">
        <v>22774</v>
      </c>
      <c r="B10352" t="s">
        <v>22775</v>
      </c>
      <c r="C10352" t="s">
        <v>22776</v>
      </c>
      <c r="D10352">
        <v>875</v>
      </c>
      <c r="E10352" t="s">
        <v>2673</v>
      </c>
      <c r="F10352" t="s">
        <v>15</v>
      </c>
      <c r="G10352" s="2">
        <v>4160</v>
      </c>
      <c r="H10352" t="s">
        <v>16</v>
      </c>
      <c r="I10352">
        <v>5.0000000000000001E-3</v>
      </c>
      <c r="J10352">
        <f t="shared" si="326"/>
        <v>20.8</v>
      </c>
      <c r="K10352">
        <v>0.27600000000000002</v>
      </c>
      <c r="L10352" s="1">
        <f t="shared" si="327"/>
        <v>1148.1600000000001</v>
      </c>
    </row>
    <row r="10353" spans="1:12" x14ac:dyDescent="0.25">
      <c r="A10353" t="s">
        <v>22777</v>
      </c>
      <c r="B10353" t="s">
        <v>22775</v>
      </c>
      <c r="C10353" t="s">
        <v>22778</v>
      </c>
      <c r="D10353">
        <v>875</v>
      </c>
      <c r="E10353" t="s">
        <v>2673</v>
      </c>
      <c r="F10353" t="s">
        <v>15</v>
      </c>
      <c r="G10353" s="2">
        <v>4159</v>
      </c>
      <c r="H10353" t="s">
        <v>16</v>
      </c>
      <c r="I10353">
        <v>5.0000000000000001E-3</v>
      </c>
      <c r="J10353">
        <f t="shared" si="326"/>
        <v>20.795000000000002</v>
      </c>
      <c r="K10353">
        <v>0.27600000000000002</v>
      </c>
      <c r="L10353" s="1">
        <f t="shared" si="327"/>
        <v>1147.884</v>
      </c>
    </row>
    <row r="10354" spans="1:12" x14ac:dyDescent="0.25">
      <c r="A10354" t="s">
        <v>23238</v>
      </c>
      <c r="B10354" t="s">
        <v>23239</v>
      </c>
      <c r="C10354" t="s">
        <v>23240</v>
      </c>
      <c r="D10354">
        <v>875</v>
      </c>
      <c r="E10354" t="s">
        <v>2673</v>
      </c>
      <c r="F10354" t="s">
        <v>15</v>
      </c>
      <c r="G10354" s="2">
        <v>6750</v>
      </c>
      <c r="H10354" t="s">
        <v>16</v>
      </c>
      <c r="I10354">
        <v>0.1</v>
      </c>
      <c r="J10354">
        <f t="shared" si="326"/>
        <v>675</v>
      </c>
      <c r="K10354">
        <v>0.17</v>
      </c>
      <c r="L10354" s="1">
        <f t="shared" si="327"/>
        <v>1147.5</v>
      </c>
    </row>
    <row r="10355" spans="1:12" x14ac:dyDescent="0.25">
      <c r="A10355" t="s">
        <v>16328</v>
      </c>
      <c r="B10355" t="s">
        <v>16329</v>
      </c>
      <c r="C10355" t="s">
        <v>16034</v>
      </c>
      <c r="D10355">
        <v>875</v>
      </c>
      <c r="E10355" t="s">
        <v>2673</v>
      </c>
      <c r="F10355" t="s">
        <v>15</v>
      </c>
      <c r="G10355" s="2">
        <v>1751</v>
      </c>
      <c r="H10355" t="s">
        <v>16</v>
      </c>
      <c r="I10355">
        <v>0.15134</v>
      </c>
      <c r="J10355">
        <f t="shared" si="326"/>
        <v>264.99634000000003</v>
      </c>
      <c r="K10355">
        <v>0.65500000000000003</v>
      </c>
      <c r="L10355" s="1">
        <f t="shared" si="327"/>
        <v>1146.905</v>
      </c>
    </row>
    <row r="10356" spans="1:12" x14ac:dyDescent="0.25">
      <c r="A10356" t="s">
        <v>21699</v>
      </c>
      <c r="B10356" t="s">
        <v>21700</v>
      </c>
      <c r="D10356">
        <v>875</v>
      </c>
      <c r="E10356" t="s">
        <v>2673</v>
      </c>
      <c r="F10356" t="s">
        <v>15</v>
      </c>
      <c r="G10356" s="2">
        <v>1800</v>
      </c>
      <c r="H10356" t="s">
        <v>16</v>
      </c>
      <c r="I10356">
        <v>0.12307999999999999</v>
      </c>
      <c r="J10356">
        <f t="shared" si="326"/>
        <v>221.54399999999998</v>
      </c>
      <c r="K10356">
        <v>0.63609000000000004</v>
      </c>
      <c r="L10356" s="1">
        <f t="shared" si="327"/>
        <v>1144.962</v>
      </c>
    </row>
    <row r="10357" spans="1:12" x14ac:dyDescent="0.25">
      <c r="A10357" t="s">
        <v>18641</v>
      </c>
      <c r="B10357" t="s">
        <v>18642</v>
      </c>
      <c r="C10357" t="s">
        <v>16912</v>
      </c>
      <c r="D10357">
        <v>875</v>
      </c>
      <c r="E10357" t="s">
        <v>2673</v>
      </c>
      <c r="F10357" t="s">
        <v>15</v>
      </c>
      <c r="G10357" s="2">
        <v>5200</v>
      </c>
      <c r="H10357" t="s">
        <v>16</v>
      </c>
      <c r="I10357">
        <v>2.453E-2</v>
      </c>
      <c r="J10357">
        <f t="shared" si="326"/>
        <v>127.556</v>
      </c>
      <c r="K10357">
        <v>0.22009999999999999</v>
      </c>
      <c r="L10357" s="1">
        <f t="shared" si="327"/>
        <v>1144.52</v>
      </c>
    </row>
    <row r="10358" spans="1:12" x14ac:dyDescent="0.25">
      <c r="A10358" t="s">
        <v>20655</v>
      </c>
      <c r="B10358" t="s">
        <v>20656</v>
      </c>
      <c r="C10358" t="s">
        <v>16360</v>
      </c>
      <c r="D10358">
        <v>875</v>
      </c>
      <c r="E10358" t="s">
        <v>2673</v>
      </c>
      <c r="F10358" t="s">
        <v>15</v>
      </c>
      <c r="G10358" s="2">
        <v>1100</v>
      </c>
      <c r="H10358" t="s">
        <v>16</v>
      </c>
      <c r="I10358">
        <v>0.14119999999999999</v>
      </c>
      <c r="J10358">
        <f t="shared" si="326"/>
        <v>155.32</v>
      </c>
      <c r="K10358">
        <v>1.038</v>
      </c>
      <c r="L10358" s="1">
        <f t="shared" si="327"/>
        <v>1141.8</v>
      </c>
    </row>
    <row r="10359" spans="1:12" x14ac:dyDescent="0.25">
      <c r="A10359" t="s">
        <v>20836</v>
      </c>
      <c r="B10359" t="s">
        <v>20837</v>
      </c>
      <c r="C10359" t="s">
        <v>20838</v>
      </c>
      <c r="D10359">
        <v>875</v>
      </c>
      <c r="E10359" t="s">
        <v>2673</v>
      </c>
      <c r="F10359" t="s">
        <v>15</v>
      </c>
      <c r="G10359" s="2">
        <v>2320</v>
      </c>
      <c r="H10359" t="s">
        <v>16</v>
      </c>
      <c r="I10359">
        <v>4.4999999999999998E-2</v>
      </c>
      <c r="J10359">
        <f t="shared" si="326"/>
        <v>104.39999999999999</v>
      </c>
      <c r="K10359">
        <v>0.49197999999999997</v>
      </c>
      <c r="L10359" s="1">
        <f t="shared" si="327"/>
        <v>1141.3935999999999</v>
      </c>
    </row>
    <row r="10360" spans="1:12" x14ac:dyDescent="0.25">
      <c r="A10360" t="s">
        <v>19565</v>
      </c>
      <c r="B10360" t="s">
        <v>19566</v>
      </c>
      <c r="C10360" t="s">
        <v>19567</v>
      </c>
      <c r="D10360">
        <v>875</v>
      </c>
      <c r="E10360" t="s">
        <v>2673</v>
      </c>
      <c r="F10360" t="s">
        <v>15</v>
      </c>
      <c r="G10360" s="2">
        <v>7200</v>
      </c>
      <c r="H10360" t="s">
        <v>16</v>
      </c>
      <c r="I10360">
        <v>4.7999999999999996E-3</v>
      </c>
      <c r="J10360">
        <f t="shared" si="326"/>
        <v>34.559999999999995</v>
      </c>
      <c r="K10360">
        <v>0.1585</v>
      </c>
      <c r="L10360" s="1">
        <f t="shared" si="327"/>
        <v>1141.2</v>
      </c>
    </row>
    <row r="10361" spans="1:12" x14ac:dyDescent="0.25">
      <c r="A10361" t="s">
        <v>22583</v>
      </c>
      <c r="B10361" t="s">
        <v>22584</v>
      </c>
      <c r="C10361" t="s">
        <v>22585</v>
      </c>
      <c r="D10361">
        <v>875</v>
      </c>
      <c r="E10361" t="s">
        <v>2673</v>
      </c>
      <c r="F10361" t="s">
        <v>15</v>
      </c>
      <c r="G10361" s="2">
        <v>4650</v>
      </c>
      <c r="H10361" t="s">
        <v>16</v>
      </c>
      <c r="I10361">
        <v>0.19900000000000001</v>
      </c>
      <c r="J10361">
        <f t="shared" si="326"/>
        <v>925.35</v>
      </c>
      <c r="K10361">
        <v>0.245</v>
      </c>
      <c r="L10361" s="1">
        <f t="shared" si="327"/>
        <v>1139.25</v>
      </c>
    </row>
    <row r="10362" spans="1:12" x14ac:dyDescent="0.25">
      <c r="A10362" t="s">
        <v>23395</v>
      </c>
      <c r="B10362" t="s">
        <v>23396</v>
      </c>
      <c r="C10362" t="s">
        <v>23397</v>
      </c>
      <c r="D10362">
        <v>875</v>
      </c>
      <c r="E10362" t="s">
        <v>2673</v>
      </c>
      <c r="F10362" t="s">
        <v>15</v>
      </c>
      <c r="G10362" s="2">
        <v>6764</v>
      </c>
      <c r="H10362" t="s">
        <v>16</v>
      </c>
      <c r="I10362">
        <v>9.9000000000000005E-2</v>
      </c>
      <c r="J10362">
        <f t="shared" si="326"/>
        <v>669.63600000000008</v>
      </c>
      <c r="K10362">
        <v>0.16800000000000001</v>
      </c>
      <c r="L10362" s="1">
        <f t="shared" si="327"/>
        <v>1136.3520000000001</v>
      </c>
    </row>
    <row r="10363" spans="1:12" x14ac:dyDescent="0.25">
      <c r="A10363" t="s">
        <v>18846</v>
      </c>
      <c r="B10363" t="s">
        <v>18847</v>
      </c>
      <c r="C10363" t="s">
        <v>16912</v>
      </c>
      <c r="D10363">
        <v>875</v>
      </c>
      <c r="E10363" t="s">
        <v>2673</v>
      </c>
      <c r="F10363" t="s">
        <v>15</v>
      </c>
      <c r="G10363" s="2">
        <v>7543</v>
      </c>
      <c r="H10363" t="s">
        <v>16</v>
      </c>
      <c r="I10363">
        <v>2.2970000000000001E-2</v>
      </c>
      <c r="J10363">
        <f t="shared" si="326"/>
        <v>173.26271</v>
      </c>
      <c r="K10363">
        <v>0.15039</v>
      </c>
      <c r="L10363" s="1">
        <f t="shared" si="327"/>
        <v>1134.39177</v>
      </c>
    </row>
    <row r="10364" spans="1:12" x14ac:dyDescent="0.25">
      <c r="A10364" t="s">
        <v>16367</v>
      </c>
      <c r="B10364" t="s">
        <v>16368</v>
      </c>
      <c r="C10364" t="s">
        <v>16369</v>
      </c>
      <c r="D10364">
        <v>875</v>
      </c>
      <c r="E10364" t="s">
        <v>2673</v>
      </c>
      <c r="F10364" t="s">
        <v>15</v>
      </c>
      <c r="G10364" s="2">
        <v>1800</v>
      </c>
      <c r="H10364" t="s">
        <v>16</v>
      </c>
      <c r="I10364">
        <v>0.11941</v>
      </c>
      <c r="J10364">
        <f t="shared" si="326"/>
        <v>214.93800000000002</v>
      </c>
      <c r="K10364">
        <v>0.63014000000000003</v>
      </c>
      <c r="L10364" s="1">
        <f t="shared" si="327"/>
        <v>1134.252</v>
      </c>
    </row>
    <row r="10365" spans="1:12" x14ac:dyDescent="0.25">
      <c r="A10365" t="s">
        <v>22279</v>
      </c>
      <c r="B10365" t="s">
        <v>22280</v>
      </c>
      <c r="C10365" t="s">
        <v>22281</v>
      </c>
      <c r="D10365">
        <v>875</v>
      </c>
      <c r="E10365" t="s">
        <v>2673</v>
      </c>
      <c r="F10365" t="s">
        <v>15</v>
      </c>
      <c r="G10365" s="2">
        <v>4610</v>
      </c>
      <c r="H10365" t="s">
        <v>16</v>
      </c>
      <c r="I10365">
        <v>7.9000000000000001E-2</v>
      </c>
      <c r="J10365">
        <f t="shared" si="326"/>
        <v>364.19</v>
      </c>
      <c r="K10365">
        <v>0.246</v>
      </c>
      <c r="L10365" s="1">
        <f t="shared" si="327"/>
        <v>1134.06</v>
      </c>
    </row>
    <row r="10366" spans="1:12" x14ac:dyDescent="0.25">
      <c r="A10366" t="s">
        <v>17973</v>
      </c>
      <c r="B10366" t="s">
        <v>17974</v>
      </c>
      <c r="C10366" t="s">
        <v>17626</v>
      </c>
      <c r="D10366">
        <v>875</v>
      </c>
      <c r="E10366" t="s">
        <v>2673</v>
      </c>
      <c r="F10366" t="s">
        <v>15</v>
      </c>
      <c r="G10366" s="2">
        <v>2900</v>
      </c>
      <c r="H10366" t="s">
        <v>16</v>
      </c>
      <c r="I10366">
        <v>2.7E-2</v>
      </c>
      <c r="J10366">
        <f t="shared" si="326"/>
        <v>78.3</v>
      </c>
      <c r="K10366">
        <v>0.39101000000000002</v>
      </c>
      <c r="L10366" s="1">
        <f t="shared" si="327"/>
        <v>1133.9290000000001</v>
      </c>
    </row>
    <row r="10367" spans="1:12" x14ac:dyDescent="0.25">
      <c r="A10367" t="s">
        <v>17645</v>
      </c>
      <c r="B10367" t="s">
        <v>17646</v>
      </c>
      <c r="C10367" t="s">
        <v>16508</v>
      </c>
      <c r="D10367">
        <v>875</v>
      </c>
      <c r="E10367" t="s">
        <v>2673</v>
      </c>
      <c r="F10367" t="s">
        <v>15</v>
      </c>
      <c r="G10367" s="2">
        <v>3000</v>
      </c>
      <c r="H10367" t="s">
        <v>16</v>
      </c>
      <c r="I10367">
        <v>1.7809999999999999E-2</v>
      </c>
      <c r="J10367">
        <f t="shared" si="326"/>
        <v>53.43</v>
      </c>
      <c r="K10367">
        <v>0.37790000000000001</v>
      </c>
      <c r="L10367" s="1">
        <f t="shared" si="327"/>
        <v>1133.7</v>
      </c>
    </row>
    <row r="10368" spans="1:12" x14ac:dyDescent="0.25">
      <c r="A10368" t="s">
        <v>17751</v>
      </c>
      <c r="B10368" t="s">
        <v>17752</v>
      </c>
      <c r="C10368" t="s">
        <v>17753</v>
      </c>
      <c r="D10368">
        <v>875</v>
      </c>
      <c r="E10368" t="s">
        <v>2673</v>
      </c>
      <c r="F10368" t="s">
        <v>15</v>
      </c>
      <c r="G10368" s="2">
        <v>3900</v>
      </c>
      <c r="H10368" t="s">
        <v>16</v>
      </c>
      <c r="I10368">
        <v>1.52E-2</v>
      </c>
      <c r="J10368">
        <f t="shared" si="326"/>
        <v>59.28</v>
      </c>
      <c r="K10368">
        <v>0.28999999999999998</v>
      </c>
      <c r="L10368" s="1">
        <f t="shared" si="327"/>
        <v>1131</v>
      </c>
    </row>
    <row r="10369" spans="1:12" x14ac:dyDescent="0.25">
      <c r="A10369" t="s">
        <v>20171</v>
      </c>
      <c r="B10369" t="s">
        <v>20172</v>
      </c>
      <c r="C10369" t="s">
        <v>20173</v>
      </c>
      <c r="D10369">
        <v>875</v>
      </c>
      <c r="E10369" t="s">
        <v>2673</v>
      </c>
      <c r="F10369" t="s">
        <v>15</v>
      </c>
      <c r="G10369" s="2">
        <v>1600</v>
      </c>
      <c r="H10369" t="s">
        <v>16</v>
      </c>
      <c r="I10369">
        <v>0.13200000000000001</v>
      </c>
      <c r="J10369">
        <f t="shared" si="326"/>
        <v>211.20000000000002</v>
      </c>
      <c r="K10369">
        <v>0.70499999999999996</v>
      </c>
      <c r="L10369" s="1">
        <f t="shared" si="327"/>
        <v>1128</v>
      </c>
    </row>
    <row r="10370" spans="1:12" x14ac:dyDescent="0.25">
      <c r="A10370" t="s">
        <v>18172</v>
      </c>
      <c r="B10370" t="s">
        <v>18173</v>
      </c>
      <c r="C10370" t="s">
        <v>16912</v>
      </c>
      <c r="D10370">
        <v>875</v>
      </c>
      <c r="E10370" t="s">
        <v>2673</v>
      </c>
      <c r="F10370" t="s">
        <v>15</v>
      </c>
      <c r="G10370" s="2">
        <v>7500</v>
      </c>
      <c r="H10370" t="s">
        <v>16</v>
      </c>
      <c r="I10370">
        <v>2.0449999999999999E-2</v>
      </c>
      <c r="J10370">
        <f t="shared" si="326"/>
        <v>153.375</v>
      </c>
      <c r="K10370">
        <v>0.15039</v>
      </c>
      <c r="L10370" s="1">
        <f t="shared" si="327"/>
        <v>1127.925</v>
      </c>
    </row>
    <row r="10371" spans="1:12" x14ac:dyDescent="0.25">
      <c r="A10371" t="s">
        <v>19310</v>
      </c>
      <c r="B10371" t="s">
        <v>19311</v>
      </c>
      <c r="C10371" t="s">
        <v>19312</v>
      </c>
      <c r="D10371">
        <v>875</v>
      </c>
      <c r="E10371" t="s">
        <v>2673</v>
      </c>
      <c r="F10371" t="s">
        <v>15</v>
      </c>
      <c r="G10371" s="2">
        <v>6300</v>
      </c>
      <c r="H10371" t="s">
        <v>16</v>
      </c>
      <c r="I10371">
        <v>0.17560000000000001</v>
      </c>
      <c r="J10371">
        <f t="shared" si="326"/>
        <v>1106.28</v>
      </c>
      <c r="K10371">
        <v>0.17899999999999999</v>
      </c>
      <c r="L10371" s="1">
        <f t="shared" si="327"/>
        <v>1127.7</v>
      </c>
    </row>
    <row r="10372" spans="1:12" x14ac:dyDescent="0.25">
      <c r="A10372" t="s">
        <v>21093</v>
      </c>
      <c r="B10372" t="s">
        <v>21094</v>
      </c>
      <c r="C10372" t="s">
        <v>16106</v>
      </c>
      <c r="D10372">
        <v>875</v>
      </c>
      <c r="E10372" t="s">
        <v>2673</v>
      </c>
      <c r="F10372" t="s">
        <v>15</v>
      </c>
      <c r="G10372" s="2">
        <v>30400</v>
      </c>
      <c r="H10372" t="s">
        <v>16</v>
      </c>
      <c r="I10372">
        <v>2.5000000000000001E-3</v>
      </c>
      <c r="J10372">
        <f t="shared" si="326"/>
        <v>76</v>
      </c>
      <c r="K10372">
        <v>3.7069999999999999E-2</v>
      </c>
      <c r="L10372" s="1">
        <f t="shared" si="327"/>
        <v>1126.9279999999999</v>
      </c>
    </row>
    <row r="10373" spans="1:12" x14ac:dyDescent="0.25">
      <c r="A10373" t="s">
        <v>20521</v>
      </c>
      <c r="B10373" t="s">
        <v>20522</v>
      </c>
      <c r="C10373" t="s">
        <v>16106</v>
      </c>
      <c r="D10373">
        <v>875</v>
      </c>
      <c r="E10373" t="s">
        <v>2673</v>
      </c>
      <c r="F10373" t="s">
        <v>15</v>
      </c>
      <c r="G10373" s="2">
        <v>20800</v>
      </c>
      <c r="H10373" t="s">
        <v>16</v>
      </c>
      <c r="I10373">
        <v>2.5000000000000001E-3</v>
      </c>
      <c r="J10373">
        <f t="shared" si="326"/>
        <v>52</v>
      </c>
      <c r="K10373">
        <v>5.4080000000000003E-2</v>
      </c>
      <c r="L10373" s="1">
        <f t="shared" si="327"/>
        <v>1124.864</v>
      </c>
    </row>
    <row r="10374" spans="1:12" x14ac:dyDescent="0.25">
      <c r="A10374" t="s">
        <v>20757</v>
      </c>
      <c r="B10374" t="s">
        <v>20758</v>
      </c>
      <c r="C10374" t="s">
        <v>20230</v>
      </c>
      <c r="D10374">
        <v>875</v>
      </c>
      <c r="E10374" t="s">
        <v>2673</v>
      </c>
      <c r="F10374" t="s">
        <v>15</v>
      </c>
      <c r="G10374" s="2">
        <v>5150</v>
      </c>
      <c r="H10374" t="s">
        <v>16</v>
      </c>
      <c r="I10374">
        <v>1.6E-2</v>
      </c>
      <c r="J10374">
        <f t="shared" si="326"/>
        <v>82.4</v>
      </c>
      <c r="K10374">
        <v>0.21826000000000001</v>
      </c>
      <c r="L10374" s="1">
        <f t="shared" si="327"/>
        <v>1124.039</v>
      </c>
    </row>
    <row r="10375" spans="1:12" x14ac:dyDescent="0.25">
      <c r="A10375" t="s">
        <v>17714</v>
      </c>
      <c r="B10375" t="s">
        <v>17715</v>
      </c>
      <c r="C10375" t="s">
        <v>16912</v>
      </c>
      <c r="D10375">
        <v>875</v>
      </c>
      <c r="E10375" t="s">
        <v>2673</v>
      </c>
      <c r="F10375" t="s">
        <v>15</v>
      </c>
      <c r="G10375" s="2">
        <v>7000</v>
      </c>
      <c r="H10375" t="s">
        <v>16</v>
      </c>
      <c r="I10375">
        <v>1.7999999999999999E-2</v>
      </c>
      <c r="J10375">
        <f t="shared" si="326"/>
        <v>125.99999999999999</v>
      </c>
      <c r="K10375">
        <v>0.16047</v>
      </c>
      <c r="L10375" s="1">
        <f t="shared" si="327"/>
        <v>1123.29</v>
      </c>
    </row>
    <row r="10376" spans="1:12" x14ac:dyDescent="0.25">
      <c r="A10376" t="s">
        <v>23624</v>
      </c>
      <c r="B10376" t="s">
        <v>23625</v>
      </c>
      <c r="C10376" t="s">
        <v>23626</v>
      </c>
      <c r="D10376">
        <v>875</v>
      </c>
      <c r="E10376" t="s">
        <v>2673</v>
      </c>
      <c r="F10376" t="s">
        <v>15</v>
      </c>
      <c r="G10376" s="2">
        <v>52250</v>
      </c>
      <c r="H10376" t="s">
        <v>16</v>
      </c>
      <c r="I10376">
        <v>2.3999999999999998E-3</v>
      </c>
      <c r="J10376">
        <f t="shared" si="326"/>
        <v>125.39999999999999</v>
      </c>
      <c r="K10376">
        <v>2.145E-2</v>
      </c>
      <c r="L10376" s="1">
        <f t="shared" si="327"/>
        <v>1120.7625</v>
      </c>
    </row>
    <row r="10377" spans="1:12" x14ac:dyDescent="0.25">
      <c r="A10377" t="s">
        <v>20793</v>
      </c>
      <c r="B10377" t="s">
        <v>20794</v>
      </c>
      <c r="C10377" t="s">
        <v>16106</v>
      </c>
      <c r="D10377">
        <v>875</v>
      </c>
      <c r="E10377" t="s">
        <v>2673</v>
      </c>
      <c r="F10377" t="s">
        <v>15</v>
      </c>
      <c r="G10377" s="2">
        <v>28123</v>
      </c>
      <c r="H10377" t="s">
        <v>16</v>
      </c>
      <c r="I10377">
        <v>2.5000000000000001E-3</v>
      </c>
      <c r="J10377">
        <f t="shared" si="326"/>
        <v>70.307500000000005</v>
      </c>
      <c r="K10377">
        <v>3.9820000000000001E-2</v>
      </c>
      <c r="L10377" s="1">
        <f t="shared" si="327"/>
        <v>1119.8578600000001</v>
      </c>
    </row>
    <row r="10378" spans="1:12" x14ac:dyDescent="0.25">
      <c r="A10378" t="s">
        <v>24180</v>
      </c>
      <c r="B10378" t="s">
        <v>24181</v>
      </c>
      <c r="C10378" t="s">
        <v>24167</v>
      </c>
      <c r="D10378">
        <v>877</v>
      </c>
      <c r="E10378" t="s">
        <v>2673</v>
      </c>
      <c r="F10378" t="s">
        <v>15</v>
      </c>
      <c r="G10378" s="2">
        <v>7200</v>
      </c>
      <c r="H10378" t="s">
        <v>16</v>
      </c>
      <c r="I10378">
        <v>1E-3</v>
      </c>
      <c r="J10378">
        <f t="shared" si="326"/>
        <v>7.2</v>
      </c>
      <c r="K10378">
        <v>0.155</v>
      </c>
      <c r="L10378" s="1">
        <f t="shared" si="327"/>
        <v>1116</v>
      </c>
    </row>
    <row r="10379" spans="1:12" x14ac:dyDescent="0.25">
      <c r="A10379" t="s">
        <v>24190</v>
      </c>
      <c r="B10379" t="s">
        <v>24191</v>
      </c>
      <c r="C10379" t="s">
        <v>24167</v>
      </c>
      <c r="D10379">
        <v>877</v>
      </c>
      <c r="E10379" t="s">
        <v>2673</v>
      </c>
      <c r="F10379" t="s">
        <v>15</v>
      </c>
      <c r="G10379" s="2">
        <v>7200</v>
      </c>
      <c r="H10379" t="s">
        <v>16</v>
      </c>
      <c r="I10379">
        <v>1E-3</v>
      </c>
      <c r="J10379">
        <f t="shared" si="326"/>
        <v>7.2</v>
      </c>
      <c r="K10379">
        <v>0.155</v>
      </c>
      <c r="L10379" s="1">
        <f t="shared" si="327"/>
        <v>1116</v>
      </c>
    </row>
    <row r="10380" spans="1:12" x14ac:dyDescent="0.25">
      <c r="A10380" t="s">
        <v>24857</v>
      </c>
      <c r="B10380" t="s">
        <v>24858</v>
      </c>
      <c r="C10380" t="s">
        <v>24856</v>
      </c>
      <c r="D10380">
        <v>875</v>
      </c>
      <c r="E10380" t="s">
        <v>2673</v>
      </c>
      <c r="F10380" t="s">
        <v>15</v>
      </c>
      <c r="G10380" s="2">
        <v>4500</v>
      </c>
      <c r="H10380" t="s">
        <v>16</v>
      </c>
      <c r="I10380">
        <v>5.8000000000000003E-2</v>
      </c>
      <c r="J10380">
        <f t="shared" si="326"/>
        <v>261</v>
      </c>
      <c r="K10380">
        <v>0.248</v>
      </c>
      <c r="L10380" s="1">
        <f t="shared" si="327"/>
        <v>1116</v>
      </c>
    </row>
    <row r="10381" spans="1:12" x14ac:dyDescent="0.25">
      <c r="A10381" t="s">
        <v>19509</v>
      </c>
      <c r="B10381" t="s">
        <v>19510</v>
      </c>
      <c r="C10381" t="s">
        <v>19502</v>
      </c>
      <c r="D10381">
        <v>875</v>
      </c>
      <c r="E10381" t="s">
        <v>2673</v>
      </c>
      <c r="F10381" t="s">
        <v>15</v>
      </c>
      <c r="G10381" s="2">
        <v>1190</v>
      </c>
      <c r="H10381" t="s">
        <v>16</v>
      </c>
      <c r="I10381">
        <v>5.1200000000000002E-2</v>
      </c>
      <c r="J10381">
        <f t="shared" si="326"/>
        <v>60.928000000000004</v>
      </c>
      <c r="K10381">
        <v>0.93725000000000003</v>
      </c>
      <c r="L10381" s="1">
        <f t="shared" si="327"/>
        <v>1115.3275000000001</v>
      </c>
    </row>
    <row r="10382" spans="1:12" x14ac:dyDescent="0.25">
      <c r="A10382" t="s">
        <v>23140</v>
      </c>
      <c r="B10382" t="s">
        <v>23141</v>
      </c>
      <c r="C10382" t="s">
        <v>23142</v>
      </c>
      <c r="D10382">
        <v>875</v>
      </c>
      <c r="E10382" t="s">
        <v>2673</v>
      </c>
      <c r="F10382" t="s">
        <v>15</v>
      </c>
      <c r="G10382" s="2">
        <v>4380</v>
      </c>
      <c r="H10382" t="s">
        <v>16</v>
      </c>
      <c r="I10382">
        <v>9.0999999999999998E-2</v>
      </c>
      <c r="J10382">
        <f t="shared" si="326"/>
        <v>398.58</v>
      </c>
      <c r="K10382">
        <v>0.254</v>
      </c>
      <c r="L10382" s="1">
        <f t="shared" si="327"/>
        <v>1112.52</v>
      </c>
    </row>
    <row r="10383" spans="1:12" x14ac:dyDescent="0.25">
      <c r="A10383" t="s">
        <v>20072</v>
      </c>
      <c r="B10383" t="s">
        <v>20073</v>
      </c>
      <c r="C10383" t="s">
        <v>20036</v>
      </c>
      <c r="D10383">
        <v>875</v>
      </c>
      <c r="E10383" t="s">
        <v>2673</v>
      </c>
      <c r="F10383" t="s">
        <v>15</v>
      </c>
      <c r="G10383">
        <v>980</v>
      </c>
      <c r="H10383" t="s">
        <v>16</v>
      </c>
      <c r="I10383">
        <v>0.66</v>
      </c>
      <c r="J10383">
        <f t="shared" si="326"/>
        <v>646.80000000000007</v>
      </c>
      <c r="K10383">
        <v>1.133</v>
      </c>
      <c r="L10383" s="1">
        <f t="shared" si="327"/>
        <v>1110.3399999999999</v>
      </c>
    </row>
    <row r="10384" spans="1:12" x14ac:dyDescent="0.25">
      <c r="A10384" t="s">
        <v>22693</v>
      </c>
      <c r="B10384" t="s">
        <v>22694</v>
      </c>
      <c r="C10384" t="s">
        <v>22695</v>
      </c>
      <c r="D10384">
        <v>875</v>
      </c>
      <c r="E10384" t="s">
        <v>2673</v>
      </c>
      <c r="F10384" t="s">
        <v>15</v>
      </c>
      <c r="G10384" s="2">
        <v>32000</v>
      </c>
      <c r="H10384" t="s">
        <v>16</v>
      </c>
      <c r="I10384">
        <v>3.8999999999999998E-3</v>
      </c>
      <c r="J10384">
        <f t="shared" si="326"/>
        <v>124.8</v>
      </c>
      <c r="K10384">
        <v>3.4669999999999999E-2</v>
      </c>
      <c r="L10384" s="1">
        <f t="shared" si="327"/>
        <v>1109.44</v>
      </c>
    </row>
    <row r="10385" spans="1:12" x14ac:dyDescent="0.25">
      <c r="A10385" t="s">
        <v>17961</v>
      </c>
      <c r="B10385" t="s">
        <v>17962</v>
      </c>
      <c r="C10385" t="s">
        <v>17963</v>
      </c>
      <c r="D10385">
        <v>875</v>
      </c>
      <c r="E10385" t="s">
        <v>2673</v>
      </c>
      <c r="F10385" t="s">
        <v>15</v>
      </c>
      <c r="G10385" s="2">
        <v>7580</v>
      </c>
      <c r="H10385" t="s">
        <v>16</v>
      </c>
      <c r="I10385">
        <v>2E-3</v>
      </c>
      <c r="J10385">
        <f t="shared" si="326"/>
        <v>15.16</v>
      </c>
      <c r="K10385">
        <v>0.14599999999999999</v>
      </c>
      <c r="L10385" s="1">
        <f t="shared" si="327"/>
        <v>1106.6799999999998</v>
      </c>
    </row>
    <row r="10386" spans="1:12" x14ac:dyDescent="0.25">
      <c r="A10386" t="s">
        <v>21255</v>
      </c>
      <c r="B10386" t="s">
        <v>21256</v>
      </c>
      <c r="C10386" t="s">
        <v>19995</v>
      </c>
      <c r="D10386">
        <v>875</v>
      </c>
      <c r="E10386" t="s">
        <v>2673</v>
      </c>
      <c r="F10386" t="s">
        <v>15</v>
      </c>
      <c r="G10386" s="2">
        <v>3925</v>
      </c>
      <c r="H10386" t="s">
        <v>16</v>
      </c>
      <c r="I10386">
        <v>1E-3</v>
      </c>
      <c r="J10386">
        <f t="shared" si="326"/>
        <v>3.9250000000000003</v>
      </c>
      <c r="K10386">
        <v>0.28100000000000003</v>
      </c>
      <c r="L10386" s="1">
        <f t="shared" si="327"/>
        <v>1102.9250000000002</v>
      </c>
    </row>
    <row r="10387" spans="1:12" x14ac:dyDescent="0.25">
      <c r="A10387" t="s">
        <v>24562</v>
      </c>
      <c r="B10387" t="s">
        <v>24563</v>
      </c>
      <c r="C10387" t="s">
        <v>24564</v>
      </c>
      <c r="D10387">
        <v>875</v>
      </c>
      <c r="E10387" t="s">
        <v>2673</v>
      </c>
      <c r="F10387" t="s">
        <v>15</v>
      </c>
      <c r="G10387" s="2">
        <v>98000</v>
      </c>
      <c r="H10387" t="s">
        <v>16</v>
      </c>
      <c r="I10387">
        <v>1.6999999999999999E-3</v>
      </c>
      <c r="J10387">
        <f t="shared" si="326"/>
        <v>166.6</v>
      </c>
      <c r="K10387">
        <v>1.124E-2</v>
      </c>
      <c r="L10387" s="1">
        <f t="shared" si="327"/>
        <v>1101.52</v>
      </c>
    </row>
    <row r="10388" spans="1:12" x14ac:dyDescent="0.25">
      <c r="A10388" t="s">
        <v>20397</v>
      </c>
      <c r="B10388" t="s">
        <v>20398</v>
      </c>
      <c r="C10388" t="s">
        <v>16234</v>
      </c>
      <c r="D10388">
        <v>875</v>
      </c>
      <c r="E10388" t="s">
        <v>2673</v>
      </c>
      <c r="F10388" t="s">
        <v>15</v>
      </c>
      <c r="G10388" s="2">
        <v>24352</v>
      </c>
      <c r="H10388" t="s">
        <v>16</v>
      </c>
      <c r="I10388">
        <v>2.3E-3</v>
      </c>
      <c r="J10388">
        <f t="shared" si="326"/>
        <v>56.009599999999999</v>
      </c>
      <c r="K10388">
        <v>4.5109999999999997E-2</v>
      </c>
      <c r="L10388" s="1">
        <f t="shared" si="327"/>
        <v>1098.51872</v>
      </c>
    </row>
    <row r="10389" spans="1:12" x14ac:dyDescent="0.25">
      <c r="A10389" t="s">
        <v>18242</v>
      </c>
      <c r="B10389" t="s">
        <v>18243</v>
      </c>
      <c r="C10389" t="s">
        <v>18241</v>
      </c>
      <c r="D10389">
        <v>875</v>
      </c>
      <c r="E10389" t="s">
        <v>2673</v>
      </c>
      <c r="F10389" t="s">
        <v>15</v>
      </c>
      <c r="G10389" s="2">
        <v>8500</v>
      </c>
      <c r="H10389" t="s">
        <v>16</v>
      </c>
      <c r="I10389">
        <v>9.0299999999999998E-3</v>
      </c>
      <c r="J10389">
        <f t="shared" si="326"/>
        <v>76.754999999999995</v>
      </c>
      <c r="K10389">
        <v>0.12923000000000001</v>
      </c>
      <c r="L10389" s="1">
        <f t="shared" si="327"/>
        <v>1098.4550000000002</v>
      </c>
    </row>
    <row r="10390" spans="1:12" x14ac:dyDescent="0.25">
      <c r="A10390" t="s">
        <v>23250</v>
      </c>
      <c r="B10390" t="s">
        <v>23251</v>
      </c>
      <c r="C10390" t="s">
        <v>23252</v>
      </c>
      <c r="D10390">
        <v>875</v>
      </c>
      <c r="E10390" t="s">
        <v>2673</v>
      </c>
      <c r="F10390" t="s">
        <v>15</v>
      </c>
      <c r="G10390" s="2">
        <v>28000</v>
      </c>
      <c r="H10390" t="s">
        <v>16</v>
      </c>
      <c r="I10390">
        <v>1.3299999999999999E-2</v>
      </c>
      <c r="J10390">
        <f t="shared" si="326"/>
        <v>372.4</v>
      </c>
      <c r="K10390">
        <v>3.9199999999999999E-2</v>
      </c>
      <c r="L10390" s="1">
        <f t="shared" si="327"/>
        <v>1097.5999999999999</v>
      </c>
    </row>
    <row r="10391" spans="1:12" x14ac:dyDescent="0.25">
      <c r="A10391" t="s">
        <v>17702</v>
      </c>
      <c r="B10391" t="s">
        <v>17703</v>
      </c>
      <c r="C10391" t="s">
        <v>17695</v>
      </c>
      <c r="D10391">
        <v>875</v>
      </c>
      <c r="E10391" t="s">
        <v>2673</v>
      </c>
      <c r="F10391" t="s">
        <v>15</v>
      </c>
      <c r="G10391" s="2">
        <v>9855</v>
      </c>
      <c r="H10391" t="s">
        <v>16</v>
      </c>
      <c r="I10391">
        <v>1.242E-2</v>
      </c>
      <c r="J10391">
        <f t="shared" si="326"/>
        <v>122.3991</v>
      </c>
      <c r="K10391">
        <v>0.11136</v>
      </c>
      <c r="L10391" s="1">
        <f t="shared" si="327"/>
        <v>1097.4528</v>
      </c>
    </row>
    <row r="10392" spans="1:12" x14ac:dyDescent="0.25">
      <c r="A10392" t="s">
        <v>16213</v>
      </c>
      <c r="B10392" t="s">
        <v>16214</v>
      </c>
      <c r="C10392" t="s">
        <v>16215</v>
      </c>
      <c r="D10392">
        <v>875</v>
      </c>
      <c r="E10392" t="s">
        <v>2673</v>
      </c>
      <c r="F10392" t="s">
        <v>15</v>
      </c>
      <c r="G10392" s="2">
        <v>3720</v>
      </c>
      <c r="H10392" t="s">
        <v>16</v>
      </c>
      <c r="I10392">
        <v>0.20899999999999999</v>
      </c>
      <c r="J10392">
        <f t="shared" si="326"/>
        <v>777.48</v>
      </c>
      <c r="K10392">
        <v>0.29499999999999998</v>
      </c>
      <c r="L10392" s="1">
        <f t="shared" si="327"/>
        <v>1097.3999999999999</v>
      </c>
    </row>
    <row r="10393" spans="1:12" x14ac:dyDescent="0.25">
      <c r="A10393" t="s">
        <v>24235</v>
      </c>
      <c r="B10393" t="s">
        <v>24236</v>
      </c>
      <c r="C10393" t="s">
        <v>16940</v>
      </c>
      <c r="D10393">
        <v>875</v>
      </c>
      <c r="E10393" t="s">
        <v>2673</v>
      </c>
      <c r="F10393" t="s">
        <v>15</v>
      </c>
      <c r="G10393" s="2">
        <v>2300</v>
      </c>
      <c r="H10393" t="s">
        <v>16</v>
      </c>
      <c r="I10393">
        <v>0.10299999999999999</v>
      </c>
      <c r="J10393">
        <f t="shared" si="326"/>
        <v>236.89999999999998</v>
      </c>
      <c r="K10393">
        <v>0.47599999999999998</v>
      </c>
      <c r="L10393" s="1">
        <f t="shared" si="327"/>
        <v>1094.8</v>
      </c>
    </row>
    <row r="10394" spans="1:12" x14ac:dyDescent="0.25">
      <c r="A10394" t="s">
        <v>24695</v>
      </c>
      <c r="B10394" t="s">
        <v>24696</v>
      </c>
      <c r="C10394" t="s">
        <v>24697</v>
      </c>
      <c r="D10394">
        <v>875</v>
      </c>
      <c r="E10394" t="s">
        <v>2673</v>
      </c>
      <c r="F10394" t="s">
        <v>15</v>
      </c>
      <c r="G10394" s="2">
        <v>4320</v>
      </c>
      <c r="H10394" t="s">
        <v>16</v>
      </c>
      <c r="I10394">
        <v>8.2000000000000003E-2</v>
      </c>
      <c r="J10394">
        <f t="shared" si="326"/>
        <v>354.24</v>
      </c>
      <c r="K10394">
        <v>0.253</v>
      </c>
      <c r="L10394" s="1">
        <f t="shared" si="327"/>
        <v>1092.96</v>
      </c>
    </row>
    <row r="10395" spans="1:12" x14ac:dyDescent="0.25">
      <c r="A10395" t="s">
        <v>23782</v>
      </c>
      <c r="B10395" t="s">
        <v>23783</v>
      </c>
      <c r="C10395" t="s">
        <v>23784</v>
      </c>
      <c r="D10395">
        <v>875</v>
      </c>
      <c r="E10395" t="s">
        <v>2673</v>
      </c>
      <c r="F10395" t="s">
        <v>15</v>
      </c>
      <c r="G10395" s="2">
        <v>2340</v>
      </c>
      <c r="H10395" t="s">
        <v>16</v>
      </c>
      <c r="I10395">
        <v>0.105</v>
      </c>
      <c r="J10395">
        <f t="shared" si="326"/>
        <v>245.7</v>
      </c>
      <c r="K10395">
        <v>0.46400000000000002</v>
      </c>
      <c r="L10395" s="1">
        <f t="shared" si="327"/>
        <v>1085.76</v>
      </c>
    </row>
    <row r="10396" spans="1:12" x14ac:dyDescent="0.25">
      <c r="A10396" t="s">
        <v>24178</v>
      </c>
      <c r="B10396" t="s">
        <v>24179</v>
      </c>
      <c r="C10396" t="s">
        <v>24167</v>
      </c>
      <c r="D10396">
        <v>877</v>
      </c>
      <c r="E10396" t="s">
        <v>2673</v>
      </c>
      <c r="F10396" t="s">
        <v>15</v>
      </c>
      <c r="G10396" s="2">
        <v>7000</v>
      </c>
      <c r="H10396" t="s">
        <v>16</v>
      </c>
      <c r="I10396">
        <v>1E-3</v>
      </c>
      <c r="J10396">
        <f t="shared" si="326"/>
        <v>7</v>
      </c>
      <c r="K10396">
        <v>0.155</v>
      </c>
      <c r="L10396" s="1">
        <f t="shared" si="327"/>
        <v>1085</v>
      </c>
    </row>
    <row r="10397" spans="1:12" x14ac:dyDescent="0.25">
      <c r="A10397" t="s">
        <v>19867</v>
      </c>
      <c r="B10397" t="s">
        <v>19868</v>
      </c>
      <c r="C10397" t="s">
        <v>19869</v>
      </c>
      <c r="D10397">
        <v>875</v>
      </c>
      <c r="E10397" t="s">
        <v>2673</v>
      </c>
      <c r="F10397" t="s">
        <v>15</v>
      </c>
      <c r="G10397" s="2">
        <v>114000</v>
      </c>
      <c r="H10397" t="s">
        <v>16</v>
      </c>
      <c r="I10397">
        <v>3.5E-4</v>
      </c>
      <c r="J10397">
        <f t="shared" si="326"/>
        <v>39.9</v>
      </c>
      <c r="K10397">
        <v>9.4999999999999998E-3</v>
      </c>
      <c r="L10397" s="1">
        <f t="shared" si="327"/>
        <v>1083</v>
      </c>
    </row>
    <row r="10398" spans="1:12" x14ac:dyDescent="0.25">
      <c r="A10398" t="s">
        <v>16192</v>
      </c>
      <c r="B10398" t="s">
        <v>16193</v>
      </c>
      <c r="C10398" t="s">
        <v>16194</v>
      </c>
      <c r="D10398">
        <v>875</v>
      </c>
      <c r="E10398" t="s">
        <v>2673</v>
      </c>
      <c r="F10398" t="s">
        <v>15</v>
      </c>
      <c r="G10398" s="2">
        <v>7955</v>
      </c>
      <c r="H10398" t="s">
        <v>16</v>
      </c>
      <c r="I10398">
        <v>1E-3</v>
      </c>
      <c r="J10398">
        <f t="shared" si="326"/>
        <v>7.9550000000000001</v>
      </c>
      <c r="K10398">
        <v>0.13600000000000001</v>
      </c>
      <c r="L10398" s="1">
        <f t="shared" si="327"/>
        <v>1081.8800000000001</v>
      </c>
    </row>
    <row r="10399" spans="1:12" x14ac:dyDescent="0.25">
      <c r="A10399" t="s">
        <v>20101</v>
      </c>
      <c r="B10399" t="s">
        <v>20102</v>
      </c>
      <c r="C10399" t="s">
        <v>20103</v>
      </c>
      <c r="D10399">
        <v>875</v>
      </c>
      <c r="E10399" t="s">
        <v>2673</v>
      </c>
      <c r="F10399" t="s">
        <v>15</v>
      </c>
      <c r="G10399" s="2">
        <v>5800</v>
      </c>
      <c r="H10399" t="s">
        <v>16</v>
      </c>
      <c r="I10399">
        <v>8.7999999999999995E-2</v>
      </c>
      <c r="J10399">
        <f t="shared" si="326"/>
        <v>510.4</v>
      </c>
      <c r="K10399">
        <v>0.186</v>
      </c>
      <c r="L10399" s="1">
        <f t="shared" si="327"/>
        <v>1078.8</v>
      </c>
    </row>
    <row r="10400" spans="1:12" x14ac:dyDescent="0.25">
      <c r="A10400" t="s">
        <v>21503</v>
      </c>
      <c r="B10400" t="s">
        <v>21504</v>
      </c>
      <c r="C10400" t="s">
        <v>21505</v>
      </c>
      <c r="D10400">
        <v>875</v>
      </c>
      <c r="E10400" t="s">
        <v>2673</v>
      </c>
      <c r="F10400" t="s">
        <v>15</v>
      </c>
      <c r="G10400" s="2">
        <v>5333</v>
      </c>
      <c r="H10400" t="s">
        <v>16</v>
      </c>
      <c r="I10400">
        <v>8.5000000000000006E-2</v>
      </c>
      <c r="J10400">
        <f t="shared" si="326"/>
        <v>453.30500000000001</v>
      </c>
      <c r="K10400">
        <v>0.20200000000000001</v>
      </c>
      <c r="L10400" s="1">
        <f t="shared" si="327"/>
        <v>1077.2660000000001</v>
      </c>
    </row>
    <row r="10401" spans="1:12" x14ac:dyDescent="0.25">
      <c r="A10401" t="s">
        <v>21976</v>
      </c>
      <c r="B10401" t="s">
        <v>21977</v>
      </c>
      <c r="C10401" t="s">
        <v>21978</v>
      </c>
      <c r="D10401">
        <v>875</v>
      </c>
      <c r="E10401" t="s">
        <v>2673</v>
      </c>
      <c r="F10401" t="s">
        <v>15</v>
      </c>
      <c r="G10401" s="2">
        <v>14150</v>
      </c>
      <c r="H10401" t="s">
        <v>16</v>
      </c>
      <c r="I10401">
        <v>2E-3</v>
      </c>
      <c r="J10401">
        <f t="shared" si="326"/>
        <v>28.3</v>
      </c>
      <c r="K10401">
        <v>7.5800000000000006E-2</v>
      </c>
      <c r="L10401" s="1">
        <f t="shared" si="327"/>
        <v>1072.5700000000002</v>
      </c>
    </row>
    <row r="10402" spans="1:12" x14ac:dyDescent="0.25">
      <c r="A10402" t="s">
        <v>23764</v>
      </c>
      <c r="B10402" t="s">
        <v>23765</v>
      </c>
      <c r="C10402" t="s">
        <v>23766</v>
      </c>
      <c r="D10402">
        <v>875</v>
      </c>
      <c r="E10402" t="s">
        <v>2673</v>
      </c>
      <c r="F10402" t="s">
        <v>15</v>
      </c>
      <c r="G10402" s="2">
        <v>9000</v>
      </c>
      <c r="H10402" t="s">
        <v>16</v>
      </c>
      <c r="I10402">
        <v>3.3000000000000002E-2</v>
      </c>
      <c r="J10402">
        <f t="shared" ref="J10402:J10465" si="328">G10402*I10402</f>
        <v>297</v>
      </c>
      <c r="K10402">
        <v>0.11899999999999999</v>
      </c>
      <c r="L10402" s="1">
        <f t="shared" ref="L10402:L10465" si="329">G10402*K10402</f>
        <v>1071</v>
      </c>
    </row>
    <row r="10403" spans="1:12" x14ac:dyDescent="0.25">
      <c r="A10403" t="s">
        <v>17488</v>
      </c>
      <c r="B10403" t="s">
        <v>17489</v>
      </c>
      <c r="C10403" t="s">
        <v>17062</v>
      </c>
      <c r="D10403">
        <v>875</v>
      </c>
      <c r="E10403" t="s">
        <v>2673</v>
      </c>
      <c r="F10403" t="s">
        <v>15</v>
      </c>
      <c r="G10403" s="2">
        <v>2950</v>
      </c>
      <c r="H10403" t="s">
        <v>16</v>
      </c>
      <c r="I10403">
        <v>5.1499999999999997E-2</v>
      </c>
      <c r="J10403">
        <f t="shared" si="328"/>
        <v>151.92499999999998</v>
      </c>
      <c r="K10403">
        <v>0.36231999999999998</v>
      </c>
      <c r="L10403" s="1">
        <f t="shared" si="329"/>
        <v>1068.8439999999998</v>
      </c>
    </row>
    <row r="10404" spans="1:12" x14ac:dyDescent="0.25">
      <c r="A10404" t="s">
        <v>24852</v>
      </c>
      <c r="B10404" t="s">
        <v>24853</v>
      </c>
      <c r="C10404" t="s">
        <v>24848</v>
      </c>
      <c r="D10404">
        <v>875</v>
      </c>
      <c r="E10404" t="s">
        <v>2673</v>
      </c>
      <c r="F10404" t="s">
        <v>15</v>
      </c>
      <c r="G10404" s="2">
        <v>4290</v>
      </c>
      <c r="H10404" t="s">
        <v>16</v>
      </c>
      <c r="I10404">
        <v>5.3999999999999999E-2</v>
      </c>
      <c r="J10404">
        <f t="shared" si="328"/>
        <v>231.66</v>
      </c>
      <c r="K10404">
        <v>0.249</v>
      </c>
      <c r="L10404" s="1">
        <f t="shared" si="329"/>
        <v>1068.21</v>
      </c>
    </row>
    <row r="10405" spans="1:12" x14ac:dyDescent="0.25">
      <c r="A10405" t="s">
        <v>15792</v>
      </c>
      <c r="B10405" t="s">
        <v>15793</v>
      </c>
      <c r="C10405" t="s">
        <v>15794</v>
      </c>
      <c r="D10405">
        <v>875</v>
      </c>
      <c r="E10405" t="s">
        <v>2673</v>
      </c>
      <c r="F10405" t="s">
        <v>15</v>
      </c>
      <c r="G10405">
        <v>498</v>
      </c>
      <c r="H10405" t="s">
        <v>16</v>
      </c>
      <c r="I10405">
        <v>1E-3</v>
      </c>
      <c r="J10405">
        <f t="shared" si="328"/>
        <v>0.498</v>
      </c>
      <c r="K10405">
        <v>2.145</v>
      </c>
      <c r="L10405" s="1">
        <f t="shared" si="329"/>
        <v>1068.21</v>
      </c>
    </row>
    <row r="10406" spans="1:12" x14ac:dyDescent="0.25">
      <c r="A10406" t="s">
        <v>16448</v>
      </c>
      <c r="B10406" t="s">
        <v>16449</v>
      </c>
      <c r="C10406" t="s">
        <v>16450</v>
      </c>
      <c r="D10406">
        <v>875</v>
      </c>
      <c r="E10406" t="s">
        <v>2673</v>
      </c>
      <c r="F10406" t="s">
        <v>15</v>
      </c>
      <c r="G10406" s="2">
        <v>2884</v>
      </c>
      <c r="H10406" t="s">
        <v>16</v>
      </c>
      <c r="I10406">
        <v>1.1679999999999999E-2</v>
      </c>
      <c r="J10406">
        <f t="shared" si="328"/>
        <v>33.685119999999998</v>
      </c>
      <c r="K10406">
        <v>0.37</v>
      </c>
      <c r="L10406" s="1">
        <f t="shared" si="329"/>
        <v>1067.08</v>
      </c>
    </row>
    <row r="10407" spans="1:12" x14ac:dyDescent="0.25">
      <c r="A10407" t="s">
        <v>21979</v>
      </c>
      <c r="B10407" t="s">
        <v>21980</v>
      </c>
      <c r="C10407" t="s">
        <v>21978</v>
      </c>
      <c r="D10407">
        <v>875</v>
      </c>
      <c r="E10407" t="s">
        <v>2673</v>
      </c>
      <c r="F10407" t="s">
        <v>15</v>
      </c>
      <c r="G10407" s="2">
        <v>14015</v>
      </c>
      <c r="H10407" t="s">
        <v>16</v>
      </c>
      <c r="I10407">
        <v>2E-3</v>
      </c>
      <c r="J10407">
        <f t="shared" si="328"/>
        <v>28.03</v>
      </c>
      <c r="K10407">
        <v>7.5800000000000006E-2</v>
      </c>
      <c r="L10407" s="1">
        <f t="shared" si="329"/>
        <v>1062.337</v>
      </c>
    </row>
    <row r="10408" spans="1:12" x14ac:dyDescent="0.25">
      <c r="A10408" t="s">
        <v>21217</v>
      </c>
      <c r="B10408" t="s">
        <v>21218</v>
      </c>
      <c r="C10408" t="s">
        <v>16692</v>
      </c>
      <c r="D10408">
        <v>875</v>
      </c>
      <c r="E10408" t="s">
        <v>2673</v>
      </c>
      <c r="F10408" t="s">
        <v>15</v>
      </c>
      <c r="G10408" s="2">
        <v>1600</v>
      </c>
      <c r="H10408" t="s">
        <v>16</v>
      </c>
      <c r="I10408">
        <v>5.45E-2</v>
      </c>
      <c r="J10408">
        <f t="shared" si="328"/>
        <v>87.2</v>
      </c>
      <c r="K10408">
        <v>0.66266999999999998</v>
      </c>
      <c r="L10408" s="1">
        <f t="shared" si="329"/>
        <v>1060.2719999999999</v>
      </c>
    </row>
    <row r="10409" spans="1:12" x14ac:dyDescent="0.25">
      <c r="A10409" t="s">
        <v>21890</v>
      </c>
      <c r="B10409" t="s">
        <v>21891</v>
      </c>
      <c r="C10409" t="s">
        <v>16291</v>
      </c>
      <c r="D10409">
        <v>875</v>
      </c>
      <c r="E10409" t="s">
        <v>2673</v>
      </c>
      <c r="F10409" t="s">
        <v>15</v>
      </c>
      <c r="G10409" s="2">
        <v>1185</v>
      </c>
      <c r="H10409" t="s">
        <v>16</v>
      </c>
      <c r="I10409">
        <v>0.19794</v>
      </c>
      <c r="J10409">
        <f t="shared" si="328"/>
        <v>234.55889999999999</v>
      </c>
      <c r="K10409">
        <v>0.89429999999999998</v>
      </c>
      <c r="L10409" s="1">
        <f t="shared" si="329"/>
        <v>1059.7455</v>
      </c>
    </row>
    <row r="10410" spans="1:12" x14ac:dyDescent="0.25">
      <c r="A10410" t="s">
        <v>20716</v>
      </c>
      <c r="B10410" t="s">
        <v>20717</v>
      </c>
      <c r="C10410" t="s">
        <v>20718</v>
      </c>
      <c r="D10410">
        <v>875</v>
      </c>
      <c r="E10410" t="s">
        <v>2673</v>
      </c>
      <c r="F10410" t="s">
        <v>15</v>
      </c>
      <c r="G10410" s="2">
        <v>23450</v>
      </c>
      <c r="H10410" t="s">
        <v>16</v>
      </c>
      <c r="I10410">
        <v>2.3E-3</v>
      </c>
      <c r="J10410">
        <f t="shared" si="328"/>
        <v>53.935000000000002</v>
      </c>
      <c r="K10410">
        <v>4.5109999999999997E-2</v>
      </c>
      <c r="L10410" s="1">
        <f t="shared" si="329"/>
        <v>1057.8294999999998</v>
      </c>
    </row>
    <row r="10411" spans="1:12" x14ac:dyDescent="0.25">
      <c r="A10411" t="s">
        <v>21384</v>
      </c>
      <c r="B10411" t="s">
        <v>21385</v>
      </c>
      <c r="C10411" t="s">
        <v>21386</v>
      </c>
      <c r="D10411">
        <v>875</v>
      </c>
      <c r="E10411" t="s">
        <v>2673</v>
      </c>
      <c r="F10411" t="s">
        <v>15</v>
      </c>
      <c r="G10411" s="2">
        <v>1050</v>
      </c>
      <c r="H10411" t="s">
        <v>16</v>
      </c>
      <c r="I10411">
        <v>0.11</v>
      </c>
      <c r="J10411">
        <f t="shared" si="328"/>
        <v>115.5</v>
      </c>
      <c r="K10411">
        <v>0.999</v>
      </c>
      <c r="L10411" s="1">
        <f t="shared" si="329"/>
        <v>1048.95</v>
      </c>
    </row>
    <row r="10412" spans="1:12" x14ac:dyDescent="0.25">
      <c r="A10412" t="s">
        <v>21312</v>
      </c>
      <c r="B10412" t="s">
        <v>21313</v>
      </c>
      <c r="C10412" t="s">
        <v>21286</v>
      </c>
      <c r="D10412">
        <v>875</v>
      </c>
      <c r="E10412" t="s">
        <v>2673</v>
      </c>
      <c r="F10412" t="s">
        <v>15</v>
      </c>
      <c r="G10412" s="2">
        <v>22600</v>
      </c>
      <c r="H10412" t="s">
        <v>16</v>
      </c>
      <c r="I10412">
        <v>2E-3</v>
      </c>
      <c r="J10412">
        <f t="shared" si="328"/>
        <v>45.2</v>
      </c>
      <c r="K10412">
        <v>4.6080000000000003E-2</v>
      </c>
      <c r="L10412" s="1">
        <f t="shared" si="329"/>
        <v>1041.4080000000001</v>
      </c>
    </row>
    <row r="10413" spans="1:12" x14ac:dyDescent="0.25">
      <c r="A10413" t="s">
        <v>20541</v>
      </c>
      <c r="B10413" t="s">
        <v>20542</v>
      </c>
      <c r="C10413" t="s">
        <v>16106</v>
      </c>
      <c r="D10413">
        <v>875</v>
      </c>
      <c r="E10413" t="s">
        <v>2673</v>
      </c>
      <c r="F10413" t="s">
        <v>15</v>
      </c>
      <c r="G10413" s="2">
        <v>23800</v>
      </c>
      <c r="H10413" t="s">
        <v>16</v>
      </c>
      <c r="I10413">
        <v>2.5000000000000001E-3</v>
      </c>
      <c r="J10413">
        <f t="shared" si="328"/>
        <v>59.5</v>
      </c>
      <c r="K10413">
        <v>4.3729999999999998E-2</v>
      </c>
      <c r="L10413" s="1">
        <f t="shared" si="329"/>
        <v>1040.7739999999999</v>
      </c>
    </row>
    <row r="10414" spans="1:12" x14ac:dyDescent="0.25">
      <c r="A10414" t="s">
        <v>16338</v>
      </c>
      <c r="B10414" t="s">
        <v>16339</v>
      </c>
      <c r="C10414" t="s">
        <v>16034</v>
      </c>
      <c r="D10414">
        <v>875</v>
      </c>
      <c r="E10414" t="s">
        <v>2673</v>
      </c>
      <c r="F10414" t="s">
        <v>15</v>
      </c>
      <c r="G10414" s="2">
        <v>4000</v>
      </c>
      <c r="H10414" t="s">
        <v>16</v>
      </c>
      <c r="I10414">
        <v>1.52E-2</v>
      </c>
      <c r="J10414">
        <f t="shared" si="328"/>
        <v>60.8</v>
      </c>
      <c r="K10414">
        <v>0.26</v>
      </c>
      <c r="L10414" s="1">
        <f t="shared" si="329"/>
        <v>1040</v>
      </c>
    </row>
    <row r="10415" spans="1:12" x14ac:dyDescent="0.25">
      <c r="A10415" t="s">
        <v>23298</v>
      </c>
      <c r="B10415" t="s">
        <v>23299</v>
      </c>
      <c r="C10415" t="s">
        <v>23300</v>
      </c>
      <c r="D10415">
        <v>875</v>
      </c>
      <c r="E10415" t="s">
        <v>2673</v>
      </c>
      <c r="F10415" t="s">
        <v>15</v>
      </c>
      <c r="G10415" s="2">
        <v>14850</v>
      </c>
      <c r="H10415" t="s">
        <v>16</v>
      </c>
      <c r="I10415">
        <v>6.4999999999999997E-3</v>
      </c>
      <c r="J10415">
        <f t="shared" si="328"/>
        <v>96.524999999999991</v>
      </c>
      <c r="K10415">
        <v>7.0000000000000007E-2</v>
      </c>
      <c r="L10415" s="1">
        <f t="shared" si="329"/>
        <v>1039.5</v>
      </c>
    </row>
    <row r="10416" spans="1:12" x14ac:dyDescent="0.25">
      <c r="A10416" t="s">
        <v>21898</v>
      </c>
      <c r="B10416" t="s">
        <v>21899</v>
      </c>
      <c r="C10416" t="s">
        <v>21900</v>
      </c>
      <c r="D10416">
        <v>875</v>
      </c>
      <c r="E10416" t="s">
        <v>2673</v>
      </c>
      <c r="F10416" t="s">
        <v>15</v>
      </c>
      <c r="G10416">
        <v>700</v>
      </c>
      <c r="H10416" t="s">
        <v>16</v>
      </c>
      <c r="I10416">
        <v>0.16372999999999999</v>
      </c>
      <c r="J10416">
        <f t="shared" si="328"/>
        <v>114.61099999999999</v>
      </c>
      <c r="K10416">
        <v>1.4850000000000001</v>
      </c>
      <c r="L10416" s="1">
        <f t="shared" si="329"/>
        <v>1039.5</v>
      </c>
    </row>
    <row r="10417" spans="1:12" x14ac:dyDescent="0.25">
      <c r="A10417" t="s">
        <v>24571</v>
      </c>
      <c r="B10417" t="s">
        <v>24572</v>
      </c>
      <c r="C10417" t="s">
        <v>24573</v>
      </c>
      <c r="D10417">
        <v>875</v>
      </c>
      <c r="E10417" t="s">
        <v>2673</v>
      </c>
      <c r="F10417" t="s">
        <v>15</v>
      </c>
      <c r="G10417" s="2">
        <v>2130</v>
      </c>
      <c r="H10417" t="s">
        <v>16</v>
      </c>
      <c r="I10417">
        <v>9.0999999999999998E-2</v>
      </c>
      <c r="J10417">
        <f t="shared" si="328"/>
        <v>193.82999999999998</v>
      </c>
      <c r="K10417">
        <v>0.48799999999999999</v>
      </c>
      <c r="L10417" s="1">
        <f t="shared" si="329"/>
        <v>1039.44</v>
      </c>
    </row>
    <row r="10418" spans="1:12" x14ac:dyDescent="0.25">
      <c r="A10418" t="s">
        <v>23418</v>
      </c>
      <c r="B10418" t="s">
        <v>23419</v>
      </c>
      <c r="C10418" t="s">
        <v>23420</v>
      </c>
      <c r="D10418">
        <v>875</v>
      </c>
      <c r="E10418" t="s">
        <v>2673</v>
      </c>
      <c r="F10418" t="s">
        <v>15</v>
      </c>
      <c r="G10418" s="2">
        <v>2820</v>
      </c>
      <c r="H10418" t="s">
        <v>16</v>
      </c>
      <c r="I10418">
        <v>9.6000000000000002E-2</v>
      </c>
      <c r="J10418">
        <f t="shared" si="328"/>
        <v>270.72000000000003</v>
      </c>
      <c r="K10418">
        <v>0.36799999999999999</v>
      </c>
      <c r="L10418" s="1">
        <f t="shared" si="329"/>
        <v>1037.76</v>
      </c>
    </row>
    <row r="10419" spans="1:12" x14ac:dyDescent="0.25">
      <c r="A10419" t="s">
        <v>16659</v>
      </c>
      <c r="B10419" t="s">
        <v>16660</v>
      </c>
      <c r="C10419" t="s">
        <v>16658</v>
      </c>
      <c r="D10419">
        <v>875</v>
      </c>
      <c r="E10419" t="s">
        <v>2673</v>
      </c>
      <c r="F10419" t="s">
        <v>15</v>
      </c>
      <c r="G10419">
        <v>906</v>
      </c>
      <c r="H10419" t="s">
        <v>16</v>
      </c>
      <c r="I10419">
        <v>4.2999999999999997E-2</v>
      </c>
      <c r="J10419">
        <f t="shared" si="328"/>
        <v>38.957999999999998</v>
      </c>
      <c r="K10419">
        <v>1.145</v>
      </c>
      <c r="L10419" s="1">
        <f t="shared" si="329"/>
        <v>1037.3700000000001</v>
      </c>
    </row>
    <row r="10420" spans="1:12" x14ac:dyDescent="0.25">
      <c r="A10420" t="s">
        <v>21018</v>
      </c>
      <c r="B10420" t="s">
        <v>21019</v>
      </c>
      <c r="C10420" t="s">
        <v>21020</v>
      </c>
      <c r="D10420">
        <v>875</v>
      </c>
      <c r="E10420" t="s">
        <v>2673</v>
      </c>
      <c r="F10420" t="s">
        <v>15</v>
      </c>
      <c r="G10420" s="2">
        <v>5210</v>
      </c>
      <c r="H10420" t="s">
        <v>16</v>
      </c>
      <c r="I10420">
        <v>8.7999999999999995E-2</v>
      </c>
      <c r="J10420">
        <f t="shared" si="328"/>
        <v>458.47999999999996</v>
      </c>
      <c r="K10420">
        <v>0.19900000000000001</v>
      </c>
      <c r="L10420" s="1">
        <f t="shared" si="329"/>
        <v>1036.79</v>
      </c>
    </row>
    <row r="10421" spans="1:12" x14ac:dyDescent="0.25">
      <c r="A10421" t="s">
        <v>18756</v>
      </c>
      <c r="B10421" t="s">
        <v>18757</v>
      </c>
      <c r="C10421" t="s">
        <v>16106</v>
      </c>
      <c r="D10421">
        <v>875</v>
      </c>
      <c r="E10421" t="s">
        <v>2673</v>
      </c>
      <c r="F10421" t="s">
        <v>15</v>
      </c>
      <c r="G10421" s="2">
        <v>18000</v>
      </c>
      <c r="H10421" t="s">
        <v>16</v>
      </c>
      <c r="I10421">
        <v>3.65E-3</v>
      </c>
      <c r="J10421">
        <f t="shared" si="328"/>
        <v>65.7</v>
      </c>
      <c r="K10421">
        <v>5.7480000000000003E-2</v>
      </c>
      <c r="L10421" s="1">
        <f t="shared" si="329"/>
        <v>1034.6400000000001</v>
      </c>
    </row>
    <row r="10422" spans="1:12" x14ac:dyDescent="0.25">
      <c r="A10422" t="s">
        <v>24649</v>
      </c>
      <c r="B10422" t="s">
        <v>24650</v>
      </c>
      <c r="C10422" t="s">
        <v>24651</v>
      </c>
      <c r="D10422">
        <v>875</v>
      </c>
      <c r="E10422" t="s">
        <v>2673</v>
      </c>
      <c r="F10422" t="s">
        <v>15</v>
      </c>
      <c r="G10422" s="2">
        <v>17500</v>
      </c>
      <c r="H10422" t="s">
        <v>16</v>
      </c>
      <c r="I10422">
        <v>4.1000000000000003E-3</v>
      </c>
      <c r="J10422">
        <f t="shared" si="328"/>
        <v>71.75</v>
      </c>
      <c r="K10422">
        <v>5.8999999999999997E-2</v>
      </c>
      <c r="L10422" s="1">
        <f t="shared" si="329"/>
        <v>1032.5</v>
      </c>
    </row>
    <row r="10423" spans="1:12" x14ac:dyDescent="0.25">
      <c r="A10423" t="s">
        <v>23295</v>
      </c>
      <c r="B10423" t="s">
        <v>23296</v>
      </c>
      <c r="C10423" t="s">
        <v>23297</v>
      </c>
      <c r="D10423">
        <v>875</v>
      </c>
      <c r="E10423" t="s">
        <v>2673</v>
      </c>
      <c r="F10423" t="s">
        <v>15</v>
      </c>
      <c r="G10423" s="2">
        <v>4500</v>
      </c>
      <c r="H10423" t="s">
        <v>16</v>
      </c>
      <c r="I10423">
        <v>1E-3</v>
      </c>
      <c r="J10423">
        <f t="shared" si="328"/>
        <v>4.5</v>
      </c>
      <c r="K10423">
        <v>0.22900000000000001</v>
      </c>
      <c r="L10423" s="1">
        <f t="shared" si="329"/>
        <v>1030.5</v>
      </c>
    </row>
    <row r="10424" spans="1:12" x14ac:dyDescent="0.25">
      <c r="A10424" t="s">
        <v>24326</v>
      </c>
      <c r="B10424" t="s">
        <v>24327</v>
      </c>
      <c r="D10424">
        <v>877</v>
      </c>
      <c r="E10424" t="s">
        <v>2673</v>
      </c>
      <c r="F10424" t="s">
        <v>15</v>
      </c>
      <c r="G10424" s="2">
        <v>6640</v>
      </c>
      <c r="H10424" t="s">
        <v>16</v>
      </c>
      <c r="I10424">
        <v>1E-3</v>
      </c>
      <c r="J10424">
        <f t="shared" si="328"/>
        <v>6.6400000000000006</v>
      </c>
      <c r="K10424">
        <v>0.155</v>
      </c>
      <c r="L10424" s="1">
        <f t="shared" si="329"/>
        <v>1029.2</v>
      </c>
    </row>
    <row r="10425" spans="1:12" x14ac:dyDescent="0.25">
      <c r="A10425" t="s">
        <v>23627</v>
      </c>
      <c r="B10425" t="s">
        <v>23628</v>
      </c>
      <c r="C10425" t="s">
        <v>23629</v>
      </c>
      <c r="D10425">
        <v>875</v>
      </c>
      <c r="E10425" t="s">
        <v>2673</v>
      </c>
      <c r="F10425" t="s">
        <v>15</v>
      </c>
      <c r="G10425" s="2">
        <v>3100</v>
      </c>
      <c r="H10425" t="s">
        <v>16</v>
      </c>
      <c r="I10425">
        <v>0.109</v>
      </c>
      <c r="J10425">
        <f t="shared" si="328"/>
        <v>337.9</v>
      </c>
      <c r="K10425">
        <v>0.33200000000000002</v>
      </c>
      <c r="L10425" s="1">
        <f t="shared" si="329"/>
        <v>1029.2</v>
      </c>
    </row>
    <row r="10426" spans="1:12" x14ac:dyDescent="0.25">
      <c r="A10426" t="s">
        <v>17016</v>
      </c>
      <c r="B10426" t="s">
        <v>17017</v>
      </c>
      <c r="C10426" t="s">
        <v>17018</v>
      </c>
      <c r="D10426">
        <v>875</v>
      </c>
      <c r="E10426" t="s">
        <v>2673</v>
      </c>
      <c r="F10426" t="s">
        <v>15</v>
      </c>
      <c r="G10426" s="2">
        <v>8700</v>
      </c>
      <c r="H10426" t="s">
        <v>16</v>
      </c>
      <c r="I10426">
        <v>1E-3</v>
      </c>
      <c r="J10426">
        <f t="shared" si="328"/>
        <v>8.7000000000000011</v>
      </c>
      <c r="K10426">
        <v>0.11799999999999999</v>
      </c>
      <c r="L10426" s="1">
        <f t="shared" si="329"/>
        <v>1026.5999999999999</v>
      </c>
    </row>
    <row r="10427" spans="1:12" x14ac:dyDescent="0.25">
      <c r="A10427" t="s">
        <v>22445</v>
      </c>
      <c r="B10427" t="s">
        <v>22446</v>
      </c>
      <c r="C10427" t="s">
        <v>22447</v>
      </c>
      <c r="D10427">
        <v>875</v>
      </c>
      <c r="E10427" t="s">
        <v>2673</v>
      </c>
      <c r="F10427" t="s">
        <v>15</v>
      </c>
      <c r="G10427" s="2">
        <v>3300</v>
      </c>
      <c r="H10427" t="s">
        <v>16</v>
      </c>
      <c r="I10427">
        <v>0.09</v>
      </c>
      <c r="J10427">
        <f t="shared" si="328"/>
        <v>297</v>
      </c>
      <c r="K10427">
        <v>0.311</v>
      </c>
      <c r="L10427" s="1">
        <f t="shared" si="329"/>
        <v>1026.3</v>
      </c>
    </row>
    <row r="10428" spans="1:12" x14ac:dyDescent="0.25">
      <c r="A10428" t="s">
        <v>21933</v>
      </c>
      <c r="B10428" t="s">
        <v>21934</v>
      </c>
      <c r="C10428" t="s">
        <v>16527</v>
      </c>
      <c r="D10428">
        <v>875</v>
      </c>
      <c r="E10428" t="s">
        <v>2673</v>
      </c>
      <c r="F10428" t="s">
        <v>15</v>
      </c>
      <c r="G10428" s="2">
        <v>4100</v>
      </c>
      <c r="H10428" t="s">
        <v>16</v>
      </c>
      <c r="I10428">
        <v>1.9300000000000001E-2</v>
      </c>
      <c r="J10428">
        <f t="shared" si="328"/>
        <v>79.13000000000001</v>
      </c>
      <c r="K10428">
        <v>0.25030000000000002</v>
      </c>
      <c r="L10428" s="1">
        <f t="shared" si="329"/>
        <v>1026.23</v>
      </c>
    </row>
    <row r="10429" spans="1:12" x14ac:dyDescent="0.25">
      <c r="A10429" t="s">
        <v>21247</v>
      </c>
      <c r="B10429" t="s">
        <v>21248</v>
      </c>
      <c r="C10429" t="s">
        <v>16901</v>
      </c>
      <c r="D10429">
        <v>875</v>
      </c>
      <c r="E10429" t="s">
        <v>2673</v>
      </c>
      <c r="F10429" t="s">
        <v>15</v>
      </c>
      <c r="G10429" s="2">
        <v>4050</v>
      </c>
      <c r="H10429" t="s">
        <v>16</v>
      </c>
      <c r="I10429">
        <v>1E-3</v>
      </c>
      <c r="J10429">
        <f t="shared" si="328"/>
        <v>4.05</v>
      </c>
      <c r="K10429">
        <v>0.253</v>
      </c>
      <c r="L10429" s="1">
        <f t="shared" si="329"/>
        <v>1024.6500000000001</v>
      </c>
    </row>
    <row r="10430" spans="1:12" x14ac:dyDescent="0.25">
      <c r="A10430" t="s">
        <v>23953</v>
      </c>
      <c r="B10430" t="s">
        <v>23954</v>
      </c>
      <c r="C10430" t="s">
        <v>23955</v>
      </c>
      <c r="D10430">
        <v>875</v>
      </c>
      <c r="E10430" t="s">
        <v>2673</v>
      </c>
      <c r="F10430" t="s">
        <v>15</v>
      </c>
      <c r="G10430" s="2">
        <v>2750</v>
      </c>
      <c r="H10430" t="s">
        <v>16</v>
      </c>
      <c r="I10430">
        <v>0.10299999999999999</v>
      </c>
      <c r="J10430">
        <f t="shared" si="328"/>
        <v>283.25</v>
      </c>
      <c r="K10430">
        <v>0.372</v>
      </c>
      <c r="L10430" s="1">
        <f t="shared" si="329"/>
        <v>1023</v>
      </c>
    </row>
    <row r="10431" spans="1:12" x14ac:dyDescent="0.25">
      <c r="A10431" t="s">
        <v>23259</v>
      </c>
      <c r="B10431" t="s">
        <v>23260</v>
      </c>
      <c r="C10431" t="s">
        <v>23246</v>
      </c>
      <c r="D10431">
        <v>875</v>
      </c>
      <c r="E10431" t="s">
        <v>2673</v>
      </c>
      <c r="F10431" t="s">
        <v>15</v>
      </c>
      <c r="G10431" s="2">
        <v>5700</v>
      </c>
      <c r="H10431" t="s">
        <v>16</v>
      </c>
      <c r="I10431">
        <v>4.5019999999999998E-2</v>
      </c>
      <c r="J10431">
        <f t="shared" si="328"/>
        <v>256.61399999999998</v>
      </c>
      <c r="K10431">
        <v>0.17929999999999999</v>
      </c>
      <c r="L10431" s="1">
        <f t="shared" si="329"/>
        <v>1022.0099999999999</v>
      </c>
    </row>
    <row r="10432" spans="1:12" x14ac:dyDescent="0.25">
      <c r="A10432" t="s">
        <v>17486</v>
      </c>
      <c r="B10432" t="s">
        <v>17487</v>
      </c>
      <c r="C10432" t="s">
        <v>17485</v>
      </c>
      <c r="D10432">
        <v>875</v>
      </c>
      <c r="E10432" t="s">
        <v>2673</v>
      </c>
      <c r="F10432" t="s">
        <v>15</v>
      </c>
      <c r="G10432">
        <v>900</v>
      </c>
      <c r="H10432" t="s">
        <v>16</v>
      </c>
      <c r="I10432">
        <v>7.4999999999999997E-2</v>
      </c>
      <c r="J10432">
        <f t="shared" si="328"/>
        <v>67.5</v>
      </c>
      <c r="K10432">
        <v>1.1355200000000001</v>
      </c>
      <c r="L10432" s="1">
        <f t="shared" si="329"/>
        <v>1021.9680000000001</v>
      </c>
    </row>
    <row r="10433" spans="1:12" x14ac:dyDescent="0.25">
      <c r="A10433" t="s">
        <v>19816</v>
      </c>
      <c r="B10433" t="s">
        <v>19817</v>
      </c>
      <c r="C10433" t="s">
        <v>16045</v>
      </c>
      <c r="D10433">
        <v>875</v>
      </c>
      <c r="E10433" t="s">
        <v>2673</v>
      </c>
      <c r="F10433" t="s">
        <v>15</v>
      </c>
      <c r="G10433" s="2">
        <v>1400</v>
      </c>
      <c r="H10433" t="s">
        <v>16</v>
      </c>
      <c r="I10433">
        <v>3.7999999999999999E-2</v>
      </c>
      <c r="J10433">
        <f t="shared" si="328"/>
        <v>53.199999999999996</v>
      </c>
      <c r="K10433">
        <v>0.72794000000000003</v>
      </c>
      <c r="L10433" s="1">
        <f t="shared" si="329"/>
        <v>1019.1160000000001</v>
      </c>
    </row>
    <row r="10434" spans="1:12" x14ac:dyDescent="0.25">
      <c r="A10434" t="s">
        <v>17901</v>
      </c>
      <c r="B10434" t="s">
        <v>17902</v>
      </c>
      <c r="C10434" t="s">
        <v>17903</v>
      </c>
      <c r="D10434">
        <v>875</v>
      </c>
      <c r="E10434" t="s">
        <v>2673</v>
      </c>
      <c r="F10434" t="s">
        <v>15</v>
      </c>
      <c r="G10434" s="2">
        <v>6100</v>
      </c>
      <c r="H10434" t="s">
        <v>16</v>
      </c>
      <c r="I10434">
        <v>1E-3</v>
      </c>
      <c r="J10434">
        <f t="shared" si="328"/>
        <v>6.1000000000000005</v>
      </c>
      <c r="K10434">
        <v>0.16700000000000001</v>
      </c>
      <c r="L10434" s="1">
        <f t="shared" si="329"/>
        <v>1018.7</v>
      </c>
    </row>
    <row r="10435" spans="1:12" x14ac:dyDescent="0.25">
      <c r="A10435" t="s">
        <v>20947</v>
      </c>
      <c r="B10435" t="s">
        <v>20948</v>
      </c>
      <c r="C10435" t="s">
        <v>20949</v>
      </c>
      <c r="D10435">
        <v>875</v>
      </c>
      <c r="E10435" t="s">
        <v>2673</v>
      </c>
      <c r="F10435" t="s">
        <v>15</v>
      </c>
      <c r="G10435" s="2">
        <v>5440</v>
      </c>
      <c r="H10435" t="s">
        <v>16</v>
      </c>
      <c r="I10435">
        <v>0.111</v>
      </c>
      <c r="J10435">
        <f t="shared" si="328"/>
        <v>603.84</v>
      </c>
      <c r="K10435">
        <v>0.187</v>
      </c>
      <c r="L10435" s="1">
        <f t="shared" si="329"/>
        <v>1017.28</v>
      </c>
    </row>
    <row r="10436" spans="1:12" x14ac:dyDescent="0.25">
      <c r="A10436" t="s">
        <v>23831</v>
      </c>
      <c r="B10436" t="s">
        <v>23832</v>
      </c>
      <c r="C10436" t="s">
        <v>23833</v>
      </c>
      <c r="D10436">
        <v>875</v>
      </c>
      <c r="E10436" t="s">
        <v>2673</v>
      </c>
      <c r="F10436" t="s">
        <v>15</v>
      </c>
      <c r="G10436" s="2">
        <v>1500</v>
      </c>
      <c r="H10436" t="s">
        <v>16</v>
      </c>
      <c r="I10436">
        <v>7.9000000000000001E-2</v>
      </c>
      <c r="J10436">
        <f t="shared" si="328"/>
        <v>118.5</v>
      </c>
      <c r="K10436">
        <v>0.67815000000000003</v>
      </c>
      <c r="L10436" s="1">
        <f t="shared" si="329"/>
        <v>1017.225</v>
      </c>
    </row>
    <row r="10437" spans="1:12" x14ac:dyDescent="0.25">
      <c r="A10437" t="s">
        <v>24028</v>
      </c>
      <c r="B10437" t="s">
        <v>24029</v>
      </c>
      <c r="C10437" t="s">
        <v>24015</v>
      </c>
      <c r="D10437">
        <v>875</v>
      </c>
      <c r="E10437" t="s">
        <v>2673</v>
      </c>
      <c r="F10437" t="s">
        <v>15</v>
      </c>
      <c r="G10437" s="2">
        <v>5691</v>
      </c>
      <c r="H10437" t="s">
        <v>16</v>
      </c>
      <c r="I10437">
        <v>4.9199999999999999E-3</v>
      </c>
      <c r="J10437">
        <f t="shared" si="328"/>
        <v>27.99972</v>
      </c>
      <c r="K10437">
        <v>0.17860999999999999</v>
      </c>
      <c r="L10437" s="1">
        <f t="shared" si="329"/>
        <v>1016.4695099999999</v>
      </c>
    </row>
    <row r="10438" spans="1:12" x14ac:dyDescent="0.25">
      <c r="A10438" t="s">
        <v>17151</v>
      </c>
      <c r="B10438" t="s">
        <v>17152</v>
      </c>
      <c r="C10438" t="s">
        <v>17113</v>
      </c>
      <c r="D10438">
        <v>875</v>
      </c>
      <c r="E10438" t="s">
        <v>2673</v>
      </c>
      <c r="F10438" t="s">
        <v>15</v>
      </c>
      <c r="G10438" s="2">
        <v>5400</v>
      </c>
      <c r="H10438" t="s">
        <v>16</v>
      </c>
      <c r="I10438">
        <v>2.3E-3</v>
      </c>
      <c r="J10438">
        <f t="shared" si="328"/>
        <v>12.42</v>
      </c>
      <c r="K10438">
        <v>0.188</v>
      </c>
      <c r="L10438" s="1">
        <f t="shared" si="329"/>
        <v>1015.2</v>
      </c>
    </row>
    <row r="10439" spans="1:12" x14ac:dyDescent="0.25">
      <c r="A10439" t="s">
        <v>21620</v>
      </c>
      <c r="B10439" t="s">
        <v>21621</v>
      </c>
      <c r="C10439" t="s">
        <v>16692</v>
      </c>
      <c r="D10439">
        <v>875</v>
      </c>
      <c r="E10439" t="s">
        <v>2673</v>
      </c>
      <c r="F10439" t="s">
        <v>15</v>
      </c>
      <c r="G10439">
        <v>869</v>
      </c>
      <c r="H10439" t="s">
        <v>16</v>
      </c>
      <c r="I10439">
        <v>0.107</v>
      </c>
      <c r="J10439">
        <f t="shared" si="328"/>
        <v>92.983000000000004</v>
      </c>
      <c r="K10439">
        <v>1.16601</v>
      </c>
      <c r="L10439" s="1">
        <f t="shared" si="329"/>
        <v>1013.26269</v>
      </c>
    </row>
    <row r="10440" spans="1:12" x14ac:dyDescent="0.25">
      <c r="A10440" t="s">
        <v>22813</v>
      </c>
      <c r="B10440" t="s">
        <v>22814</v>
      </c>
      <c r="C10440" t="s">
        <v>22812</v>
      </c>
      <c r="D10440">
        <v>875</v>
      </c>
      <c r="E10440" t="s">
        <v>2673</v>
      </c>
      <c r="F10440" t="s">
        <v>15</v>
      </c>
      <c r="G10440" s="2">
        <v>5400</v>
      </c>
      <c r="H10440" t="s">
        <v>16</v>
      </c>
      <c r="I10440">
        <v>2.7900000000000001E-2</v>
      </c>
      <c r="J10440">
        <f t="shared" si="328"/>
        <v>150.66</v>
      </c>
      <c r="K10440">
        <v>0.187</v>
      </c>
      <c r="L10440" s="1">
        <f t="shared" si="329"/>
        <v>1009.8</v>
      </c>
    </row>
    <row r="10441" spans="1:12" x14ac:dyDescent="0.25">
      <c r="A10441" t="s">
        <v>22620</v>
      </c>
      <c r="B10441" t="s">
        <v>22621</v>
      </c>
      <c r="C10441" t="s">
        <v>22622</v>
      </c>
      <c r="D10441">
        <v>875</v>
      </c>
      <c r="E10441" t="s">
        <v>2673</v>
      </c>
      <c r="F10441" t="s">
        <v>15</v>
      </c>
      <c r="G10441" s="2">
        <v>6380</v>
      </c>
      <c r="H10441" t="s">
        <v>16</v>
      </c>
      <c r="I10441">
        <v>8.3000000000000004E-2</v>
      </c>
      <c r="J10441">
        <f t="shared" si="328"/>
        <v>529.54000000000008</v>
      </c>
      <c r="K10441">
        <v>0.158</v>
      </c>
      <c r="L10441" s="1">
        <f t="shared" si="329"/>
        <v>1008.04</v>
      </c>
    </row>
    <row r="10442" spans="1:12" x14ac:dyDescent="0.25">
      <c r="A10442" t="s">
        <v>24186</v>
      </c>
      <c r="B10442" t="s">
        <v>24187</v>
      </c>
      <c r="C10442" t="s">
        <v>24167</v>
      </c>
      <c r="D10442">
        <v>877</v>
      </c>
      <c r="E10442" t="s">
        <v>2673</v>
      </c>
      <c r="F10442" t="s">
        <v>15</v>
      </c>
      <c r="G10442" s="2">
        <v>6500</v>
      </c>
      <c r="H10442" t="s">
        <v>16</v>
      </c>
      <c r="I10442">
        <v>1E-3</v>
      </c>
      <c r="J10442">
        <f t="shared" si="328"/>
        <v>6.5</v>
      </c>
      <c r="K10442">
        <v>0.155</v>
      </c>
      <c r="L10442" s="1">
        <f t="shared" si="329"/>
        <v>1007.5</v>
      </c>
    </row>
    <row r="10443" spans="1:12" x14ac:dyDescent="0.25">
      <c r="A10443" t="s">
        <v>16397</v>
      </c>
      <c r="B10443" t="s">
        <v>16398</v>
      </c>
      <c r="C10443" t="s">
        <v>16399</v>
      </c>
      <c r="D10443">
        <v>875</v>
      </c>
      <c r="E10443" t="s">
        <v>2673</v>
      </c>
      <c r="F10443" t="s">
        <v>15</v>
      </c>
      <c r="G10443" s="2">
        <v>1810</v>
      </c>
      <c r="H10443" t="s">
        <v>16</v>
      </c>
      <c r="I10443">
        <v>0.38600000000000001</v>
      </c>
      <c r="J10443">
        <f t="shared" si="328"/>
        <v>698.66</v>
      </c>
      <c r="K10443">
        <v>0.55500000000000005</v>
      </c>
      <c r="L10443" s="1">
        <f t="shared" si="329"/>
        <v>1004.5500000000001</v>
      </c>
    </row>
    <row r="10444" spans="1:12" x14ac:dyDescent="0.25">
      <c r="A10444" t="s">
        <v>18826</v>
      </c>
      <c r="B10444" t="s">
        <v>18827</v>
      </c>
      <c r="C10444" t="s">
        <v>18828</v>
      </c>
      <c r="D10444">
        <v>875</v>
      </c>
      <c r="E10444" t="s">
        <v>2673</v>
      </c>
      <c r="F10444" t="s">
        <v>15</v>
      </c>
      <c r="G10444" s="2">
        <v>2525</v>
      </c>
      <c r="H10444" t="s">
        <v>16</v>
      </c>
      <c r="I10444">
        <v>0.309</v>
      </c>
      <c r="J10444">
        <f t="shared" si="328"/>
        <v>780.22500000000002</v>
      </c>
      <c r="K10444">
        <v>0.39600000000000002</v>
      </c>
      <c r="L10444" s="1">
        <f t="shared" si="329"/>
        <v>999.90000000000009</v>
      </c>
    </row>
    <row r="10445" spans="1:12" x14ac:dyDescent="0.25">
      <c r="A10445" t="s">
        <v>24715</v>
      </c>
      <c r="B10445" t="s">
        <v>24716</v>
      </c>
      <c r="C10445" t="s">
        <v>24706</v>
      </c>
      <c r="D10445">
        <v>875</v>
      </c>
      <c r="E10445" t="s">
        <v>2673</v>
      </c>
      <c r="F10445" t="s">
        <v>15</v>
      </c>
      <c r="G10445" s="2">
        <v>2002</v>
      </c>
      <c r="H10445" t="s">
        <v>16</v>
      </c>
      <c r="I10445">
        <v>9.0999999999999998E-2</v>
      </c>
      <c r="J10445">
        <f t="shared" si="328"/>
        <v>182.18199999999999</v>
      </c>
      <c r="K10445">
        <v>0.499</v>
      </c>
      <c r="L10445" s="1">
        <f t="shared" si="329"/>
        <v>998.99800000000005</v>
      </c>
    </row>
    <row r="10446" spans="1:12" x14ac:dyDescent="0.25">
      <c r="A10446" t="s">
        <v>24673</v>
      </c>
      <c r="B10446" t="s">
        <v>24674</v>
      </c>
      <c r="C10446" t="s">
        <v>24675</v>
      </c>
      <c r="D10446">
        <v>875</v>
      </c>
      <c r="E10446" t="s">
        <v>2673</v>
      </c>
      <c r="F10446" t="s">
        <v>15</v>
      </c>
      <c r="G10446" s="2">
        <v>6240</v>
      </c>
      <c r="H10446" t="s">
        <v>16</v>
      </c>
      <c r="I10446">
        <v>7.2999999999999995E-2</v>
      </c>
      <c r="J10446">
        <f t="shared" si="328"/>
        <v>455.52</v>
      </c>
      <c r="K10446">
        <v>0.16</v>
      </c>
      <c r="L10446" s="1">
        <f t="shared" si="329"/>
        <v>998.4</v>
      </c>
    </row>
    <row r="10447" spans="1:12" x14ac:dyDescent="0.25">
      <c r="A10447" t="s">
        <v>17574</v>
      </c>
      <c r="B10447" t="s">
        <v>17575</v>
      </c>
      <c r="C10447" t="s">
        <v>16106</v>
      </c>
      <c r="D10447">
        <v>875</v>
      </c>
      <c r="E10447" t="s">
        <v>2673</v>
      </c>
      <c r="F10447" t="s">
        <v>15</v>
      </c>
      <c r="G10447" s="2">
        <v>43700</v>
      </c>
      <c r="H10447" t="s">
        <v>16</v>
      </c>
      <c r="I10447">
        <v>2.5000000000000001E-3</v>
      </c>
      <c r="J10447">
        <f t="shared" si="328"/>
        <v>109.25</v>
      </c>
      <c r="K10447">
        <v>2.2839999999999999E-2</v>
      </c>
      <c r="L10447" s="1">
        <f t="shared" si="329"/>
        <v>998.10799999999995</v>
      </c>
    </row>
    <row r="10448" spans="1:12" x14ac:dyDescent="0.25">
      <c r="A10448" t="s">
        <v>24862</v>
      </c>
      <c r="B10448" t="s">
        <v>24863</v>
      </c>
      <c r="C10448" t="s">
        <v>24864</v>
      </c>
      <c r="D10448">
        <v>875</v>
      </c>
      <c r="E10448" t="s">
        <v>2673</v>
      </c>
      <c r="F10448" t="s">
        <v>15</v>
      </c>
      <c r="G10448" s="2">
        <v>6500</v>
      </c>
      <c r="H10448" t="s">
        <v>16</v>
      </c>
      <c r="I10448">
        <v>5.0000000000000001E-3</v>
      </c>
      <c r="J10448">
        <f t="shared" si="328"/>
        <v>32.5</v>
      </c>
      <c r="K10448">
        <v>0.15343999999999999</v>
      </c>
      <c r="L10448" s="1">
        <f t="shared" si="329"/>
        <v>997.3599999999999</v>
      </c>
    </row>
    <row r="10449" spans="1:12" x14ac:dyDescent="0.25">
      <c r="A10449" t="s">
        <v>17137</v>
      </c>
      <c r="B10449" t="s">
        <v>17138</v>
      </c>
      <c r="C10449" t="s">
        <v>17113</v>
      </c>
      <c r="D10449">
        <v>875</v>
      </c>
      <c r="E10449" t="s">
        <v>2673</v>
      </c>
      <c r="F10449" t="s">
        <v>15</v>
      </c>
      <c r="G10449" s="2">
        <v>5600</v>
      </c>
      <c r="H10449" t="s">
        <v>16</v>
      </c>
      <c r="I10449">
        <v>2.3E-3</v>
      </c>
      <c r="J10449">
        <f t="shared" si="328"/>
        <v>12.879999999999999</v>
      </c>
      <c r="K10449">
        <v>0.17799999999999999</v>
      </c>
      <c r="L10449" s="1">
        <f t="shared" si="329"/>
        <v>996.8</v>
      </c>
    </row>
    <row r="10450" spans="1:12" x14ac:dyDescent="0.25">
      <c r="A10450" t="s">
        <v>22865</v>
      </c>
      <c r="B10450" t="s">
        <v>22866</v>
      </c>
      <c r="C10450" t="s">
        <v>22867</v>
      </c>
      <c r="D10450">
        <v>876</v>
      </c>
      <c r="E10450" t="s">
        <v>2673</v>
      </c>
      <c r="F10450" t="s">
        <v>15</v>
      </c>
      <c r="G10450" s="2">
        <v>1350</v>
      </c>
      <c r="H10450" t="s">
        <v>16</v>
      </c>
      <c r="I10450">
        <v>1.0222199999999999</v>
      </c>
      <c r="J10450">
        <f t="shared" si="328"/>
        <v>1379.9969999999998</v>
      </c>
      <c r="K10450">
        <v>0.73799999999999999</v>
      </c>
      <c r="L10450" s="1">
        <f t="shared" si="329"/>
        <v>996.3</v>
      </c>
    </row>
    <row r="10451" spans="1:12" x14ac:dyDescent="0.25">
      <c r="A10451" t="s">
        <v>23991</v>
      </c>
      <c r="B10451" t="s">
        <v>23992</v>
      </c>
      <c r="C10451" t="s">
        <v>23993</v>
      </c>
      <c r="D10451">
        <v>875</v>
      </c>
      <c r="E10451" t="s">
        <v>2673</v>
      </c>
      <c r="F10451" t="s">
        <v>15</v>
      </c>
      <c r="G10451" s="2">
        <v>2153</v>
      </c>
      <c r="H10451" t="s">
        <v>16</v>
      </c>
      <c r="I10451">
        <v>7.8E-2</v>
      </c>
      <c r="J10451">
        <f t="shared" si="328"/>
        <v>167.934</v>
      </c>
      <c r="K10451">
        <v>0.46200000000000002</v>
      </c>
      <c r="L10451" s="1">
        <f t="shared" si="329"/>
        <v>994.68600000000004</v>
      </c>
    </row>
    <row r="10452" spans="1:12" x14ac:dyDescent="0.25">
      <c r="A10452" t="s">
        <v>16111</v>
      </c>
      <c r="B10452" t="s">
        <v>16112</v>
      </c>
      <c r="C10452" t="s">
        <v>16106</v>
      </c>
      <c r="D10452">
        <v>875</v>
      </c>
      <c r="E10452" t="s">
        <v>2673</v>
      </c>
      <c r="F10452" t="s">
        <v>15</v>
      </c>
      <c r="G10452" s="2">
        <v>30000</v>
      </c>
      <c r="H10452" t="s">
        <v>16</v>
      </c>
      <c r="I10452">
        <v>2.6700000000000001E-3</v>
      </c>
      <c r="J10452">
        <f t="shared" si="328"/>
        <v>80.100000000000009</v>
      </c>
      <c r="K10452">
        <v>3.3020000000000001E-2</v>
      </c>
      <c r="L10452" s="1">
        <f t="shared" si="329"/>
        <v>990.6</v>
      </c>
    </row>
    <row r="10453" spans="1:12" x14ac:dyDescent="0.25">
      <c r="A10453" t="s">
        <v>17895</v>
      </c>
      <c r="B10453" t="s">
        <v>17896</v>
      </c>
      <c r="C10453" t="s">
        <v>17897</v>
      </c>
      <c r="D10453">
        <v>875</v>
      </c>
      <c r="E10453" t="s">
        <v>2673</v>
      </c>
      <c r="F10453" t="s">
        <v>15</v>
      </c>
      <c r="G10453" s="2">
        <v>5000</v>
      </c>
      <c r="H10453" t="s">
        <v>16</v>
      </c>
      <c r="I10453">
        <v>1E-3</v>
      </c>
      <c r="J10453">
        <f t="shared" si="328"/>
        <v>5</v>
      </c>
      <c r="K10453">
        <v>0.19800000000000001</v>
      </c>
      <c r="L10453" s="1">
        <f t="shared" si="329"/>
        <v>990</v>
      </c>
    </row>
    <row r="10454" spans="1:12" x14ac:dyDescent="0.25">
      <c r="A10454" t="s">
        <v>20149</v>
      </c>
      <c r="B10454" t="s">
        <v>20150</v>
      </c>
      <c r="C10454" t="s">
        <v>20151</v>
      </c>
      <c r="D10454">
        <v>875</v>
      </c>
      <c r="E10454" t="s">
        <v>2673</v>
      </c>
      <c r="F10454" t="s">
        <v>15</v>
      </c>
      <c r="G10454" s="2">
        <v>8300</v>
      </c>
      <c r="H10454" t="s">
        <v>16</v>
      </c>
      <c r="I10454">
        <v>2.5999999999999999E-2</v>
      </c>
      <c r="J10454">
        <f t="shared" si="328"/>
        <v>215.79999999999998</v>
      </c>
      <c r="K10454">
        <v>0.11924999999999999</v>
      </c>
      <c r="L10454" s="1">
        <f t="shared" si="329"/>
        <v>989.77499999999998</v>
      </c>
    </row>
    <row r="10455" spans="1:12" x14ac:dyDescent="0.25">
      <c r="A10455" t="s">
        <v>24762</v>
      </c>
      <c r="B10455" t="s">
        <v>24763</v>
      </c>
      <c r="C10455" t="s">
        <v>24764</v>
      </c>
      <c r="D10455">
        <v>875</v>
      </c>
      <c r="E10455" t="s">
        <v>2673</v>
      </c>
      <c r="F10455" t="s">
        <v>15</v>
      </c>
      <c r="G10455" s="2">
        <v>47255</v>
      </c>
      <c r="H10455" t="s">
        <v>16</v>
      </c>
      <c r="I10455">
        <v>3.5599999999999998E-3</v>
      </c>
      <c r="J10455">
        <f t="shared" si="328"/>
        <v>168.2278</v>
      </c>
      <c r="K10455">
        <v>2.094E-2</v>
      </c>
      <c r="L10455" s="1">
        <f t="shared" si="329"/>
        <v>989.51970000000006</v>
      </c>
    </row>
    <row r="10456" spans="1:12" x14ac:dyDescent="0.25">
      <c r="A10456" t="s">
        <v>16455</v>
      </c>
      <c r="B10456" t="s">
        <v>16456</v>
      </c>
      <c r="C10456" t="s">
        <v>16457</v>
      </c>
      <c r="D10456">
        <v>875</v>
      </c>
      <c r="E10456" t="s">
        <v>2673</v>
      </c>
      <c r="F10456" t="s">
        <v>15</v>
      </c>
      <c r="G10456" s="2">
        <v>5303</v>
      </c>
      <c r="H10456" t="s">
        <v>16</v>
      </c>
      <c r="I10456">
        <v>1.2E-2</v>
      </c>
      <c r="J10456">
        <f t="shared" si="328"/>
        <v>63.636000000000003</v>
      </c>
      <c r="K10456">
        <v>0.186</v>
      </c>
      <c r="L10456" s="1">
        <f t="shared" si="329"/>
        <v>986.35799999999995</v>
      </c>
    </row>
    <row r="10457" spans="1:12" x14ac:dyDescent="0.25">
      <c r="A10457" t="s">
        <v>23392</v>
      </c>
      <c r="B10457" t="s">
        <v>23393</v>
      </c>
      <c r="C10457" t="s">
        <v>23394</v>
      </c>
      <c r="D10457">
        <v>875</v>
      </c>
      <c r="E10457" t="s">
        <v>2673</v>
      </c>
      <c r="F10457" t="s">
        <v>15</v>
      </c>
      <c r="G10457" s="2">
        <v>2240</v>
      </c>
      <c r="H10457" t="s">
        <v>16</v>
      </c>
      <c r="I10457">
        <v>8.6999999999999994E-2</v>
      </c>
      <c r="J10457">
        <f t="shared" si="328"/>
        <v>194.88</v>
      </c>
      <c r="K10457">
        <v>0.44</v>
      </c>
      <c r="L10457" s="1">
        <f t="shared" si="329"/>
        <v>985.6</v>
      </c>
    </row>
    <row r="10458" spans="1:12" x14ac:dyDescent="0.25">
      <c r="A10458" t="s">
        <v>21009</v>
      </c>
      <c r="B10458" t="s">
        <v>21010</v>
      </c>
      <c r="C10458" t="s">
        <v>20230</v>
      </c>
      <c r="D10458">
        <v>875</v>
      </c>
      <c r="E10458" t="s">
        <v>2673</v>
      </c>
      <c r="F10458" t="s">
        <v>15</v>
      </c>
      <c r="G10458" s="2">
        <v>3900</v>
      </c>
      <c r="H10458" t="s">
        <v>16</v>
      </c>
      <c r="I10458">
        <v>2.18E-2</v>
      </c>
      <c r="J10458">
        <f t="shared" si="328"/>
        <v>85.02</v>
      </c>
      <c r="K10458">
        <v>0.25239</v>
      </c>
      <c r="L10458" s="1">
        <f t="shared" si="329"/>
        <v>984.32100000000003</v>
      </c>
    </row>
    <row r="10459" spans="1:12" x14ac:dyDescent="0.25">
      <c r="A10459" t="s">
        <v>19818</v>
      </c>
      <c r="B10459" t="s">
        <v>19819</v>
      </c>
      <c r="C10459" t="s">
        <v>16045</v>
      </c>
      <c r="D10459">
        <v>875</v>
      </c>
      <c r="E10459" t="s">
        <v>2673</v>
      </c>
      <c r="F10459" t="s">
        <v>15</v>
      </c>
      <c r="G10459" s="2">
        <v>1350</v>
      </c>
      <c r="H10459" t="s">
        <v>16</v>
      </c>
      <c r="I10459">
        <v>3.7999999999999999E-2</v>
      </c>
      <c r="J10459">
        <f t="shared" si="328"/>
        <v>51.3</v>
      </c>
      <c r="K10459">
        <v>0.72794000000000003</v>
      </c>
      <c r="L10459" s="1">
        <f t="shared" si="329"/>
        <v>982.71900000000005</v>
      </c>
    </row>
    <row r="10460" spans="1:12" x14ac:dyDescent="0.25">
      <c r="A10460" t="s">
        <v>24720</v>
      </c>
      <c r="B10460" t="s">
        <v>24721</v>
      </c>
      <c r="C10460" t="s">
        <v>24722</v>
      </c>
      <c r="D10460">
        <v>875</v>
      </c>
      <c r="E10460" t="s">
        <v>2673</v>
      </c>
      <c r="F10460" t="s">
        <v>15</v>
      </c>
      <c r="G10460" s="2">
        <v>12400</v>
      </c>
      <c r="H10460" t="s">
        <v>16</v>
      </c>
      <c r="I10460">
        <v>1.29E-2</v>
      </c>
      <c r="J10460">
        <f t="shared" si="328"/>
        <v>159.96</v>
      </c>
      <c r="K10460">
        <v>7.9000000000000001E-2</v>
      </c>
      <c r="L10460" s="1">
        <f t="shared" si="329"/>
        <v>979.6</v>
      </c>
    </row>
    <row r="10461" spans="1:12" x14ac:dyDescent="0.25">
      <c r="A10461" t="s">
        <v>23762</v>
      </c>
      <c r="B10461" t="s">
        <v>23763</v>
      </c>
      <c r="C10461" t="s">
        <v>23659</v>
      </c>
      <c r="D10461">
        <v>875</v>
      </c>
      <c r="E10461" t="s">
        <v>2673</v>
      </c>
      <c r="F10461" t="s">
        <v>15</v>
      </c>
      <c r="G10461" s="2">
        <v>2400</v>
      </c>
      <c r="H10461" t="s">
        <v>16</v>
      </c>
      <c r="I10461">
        <v>0.121</v>
      </c>
      <c r="J10461">
        <f t="shared" si="328"/>
        <v>290.39999999999998</v>
      </c>
      <c r="K10461">
        <v>0.40699999999999997</v>
      </c>
      <c r="L10461" s="1">
        <f t="shared" si="329"/>
        <v>976.8</v>
      </c>
    </row>
    <row r="10462" spans="1:12" x14ac:dyDescent="0.25">
      <c r="A10462" t="s">
        <v>24272</v>
      </c>
      <c r="B10462" t="s">
        <v>24273</v>
      </c>
      <c r="C10462" t="s">
        <v>15777</v>
      </c>
      <c r="D10462">
        <v>875</v>
      </c>
      <c r="E10462" t="s">
        <v>2673</v>
      </c>
      <c r="F10462" t="s">
        <v>15</v>
      </c>
      <c r="G10462" s="2">
        <v>13000</v>
      </c>
      <c r="H10462" t="s">
        <v>16</v>
      </c>
      <c r="I10462">
        <v>4.9199999999999999E-3</v>
      </c>
      <c r="J10462">
        <f t="shared" si="328"/>
        <v>63.96</v>
      </c>
      <c r="K10462">
        <v>7.5009999999999993E-2</v>
      </c>
      <c r="L10462" s="1">
        <f t="shared" si="329"/>
        <v>975.12999999999988</v>
      </c>
    </row>
    <row r="10463" spans="1:12" x14ac:dyDescent="0.25">
      <c r="A10463" t="s">
        <v>20557</v>
      </c>
      <c r="B10463" t="s">
        <v>20558</v>
      </c>
      <c r="C10463" t="s">
        <v>16508</v>
      </c>
      <c r="D10463">
        <v>875</v>
      </c>
      <c r="E10463" t="s">
        <v>2673</v>
      </c>
      <c r="F10463" t="s">
        <v>15</v>
      </c>
      <c r="G10463" s="2">
        <v>4500</v>
      </c>
      <c r="H10463" t="s">
        <v>16</v>
      </c>
      <c r="I10463">
        <v>2.2100000000000002E-2</v>
      </c>
      <c r="J10463">
        <f t="shared" si="328"/>
        <v>99.45</v>
      </c>
      <c r="K10463">
        <v>0.21662999999999999</v>
      </c>
      <c r="L10463" s="1">
        <f t="shared" si="329"/>
        <v>974.83499999999992</v>
      </c>
    </row>
    <row r="10464" spans="1:12" x14ac:dyDescent="0.25">
      <c r="A10464" t="s">
        <v>24717</v>
      </c>
      <c r="B10464" t="s">
        <v>24718</v>
      </c>
      <c r="C10464" t="s">
        <v>24719</v>
      </c>
      <c r="D10464">
        <v>875</v>
      </c>
      <c r="E10464" t="s">
        <v>2673</v>
      </c>
      <c r="F10464" t="s">
        <v>15</v>
      </c>
      <c r="G10464" s="2">
        <v>2040</v>
      </c>
      <c r="H10464" t="s">
        <v>16</v>
      </c>
      <c r="I10464">
        <v>9.2999999999999999E-2</v>
      </c>
      <c r="J10464">
        <f t="shared" si="328"/>
        <v>189.72</v>
      </c>
      <c r="K10464">
        <v>0.47699999999999998</v>
      </c>
      <c r="L10464" s="1">
        <f t="shared" si="329"/>
        <v>973.07999999999993</v>
      </c>
    </row>
    <row r="10465" spans="1:12" x14ac:dyDescent="0.25">
      <c r="A10465" t="s">
        <v>19249</v>
      </c>
      <c r="B10465" t="s">
        <v>19250</v>
      </c>
      <c r="C10465" t="s">
        <v>19251</v>
      </c>
      <c r="D10465">
        <v>875</v>
      </c>
      <c r="E10465" t="s">
        <v>2673</v>
      </c>
      <c r="F10465" t="s">
        <v>15</v>
      </c>
      <c r="G10465" s="2">
        <v>7100</v>
      </c>
      <c r="H10465" t="s">
        <v>16</v>
      </c>
      <c r="I10465">
        <v>1E-3</v>
      </c>
      <c r="J10465">
        <f t="shared" si="328"/>
        <v>7.1000000000000005</v>
      </c>
      <c r="K10465">
        <v>0.13700000000000001</v>
      </c>
      <c r="L10465" s="1">
        <f t="shared" si="329"/>
        <v>972.7</v>
      </c>
    </row>
    <row r="10466" spans="1:12" x14ac:dyDescent="0.25">
      <c r="A10466" t="s">
        <v>20991</v>
      </c>
      <c r="B10466" t="s">
        <v>20992</v>
      </c>
      <c r="C10466" t="s">
        <v>20230</v>
      </c>
      <c r="D10466">
        <v>875</v>
      </c>
      <c r="E10466" t="s">
        <v>2673</v>
      </c>
      <c r="F10466" t="s">
        <v>15</v>
      </c>
      <c r="G10466" s="2">
        <v>4379</v>
      </c>
      <c r="H10466" t="s">
        <v>16</v>
      </c>
      <c r="I10466">
        <v>1.7999999999999999E-2</v>
      </c>
      <c r="J10466">
        <f t="shared" ref="J10466:J10529" si="330">G10466*I10466</f>
        <v>78.821999999999989</v>
      </c>
      <c r="K10466">
        <v>0.22202</v>
      </c>
      <c r="L10466" s="1">
        <f t="shared" ref="L10466:L10529" si="331">G10466*K10466</f>
        <v>972.22557999999992</v>
      </c>
    </row>
    <row r="10467" spans="1:12" x14ac:dyDescent="0.25">
      <c r="A10467" t="s">
        <v>21616</v>
      </c>
      <c r="B10467" t="s">
        <v>21617</v>
      </c>
      <c r="C10467" t="s">
        <v>16692</v>
      </c>
      <c r="D10467">
        <v>875</v>
      </c>
      <c r="E10467" t="s">
        <v>2673</v>
      </c>
      <c r="F10467" t="s">
        <v>15</v>
      </c>
      <c r="G10467">
        <v>650</v>
      </c>
      <c r="H10467" t="s">
        <v>16</v>
      </c>
      <c r="I10467">
        <v>0.107</v>
      </c>
      <c r="J10467">
        <f t="shared" si="330"/>
        <v>69.55</v>
      </c>
      <c r="K10467">
        <v>1.4903500000000001</v>
      </c>
      <c r="L10467" s="1">
        <f t="shared" si="331"/>
        <v>968.72750000000008</v>
      </c>
    </row>
    <row r="10468" spans="1:12" x14ac:dyDescent="0.25">
      <c r="A10468" t="s">
        <v>19307</v>
      </c>
      <c r="B10468" t="s">
        <v>19308</v>
      </c>
      <c r="C10468" t="s">
        <v>19309</v>
      </c>
      <c r="D10468">
        <v>875</v>
      </c>
      <c r="E10468" t="s">
        <v>2673</v>
      </c>
      <c r="F10468" t="s">
        <v>15</v>
      </c>
      <c r="G10468" s="2">
        <v>5400</v>
      </c>
      <c r="H10468" t="s">
        <v>16</v>
      </c>
      <c r="I10468">
        <v>6.0000000000000001E-3</v>
      </c>
      <c r="J10468">
        <f t="shared" si="330"/>
        <v>32.4</v>
      </c>
      <c r="K10468">
        <v>0.17899999999999999</v>
      </c>
      <c r="L10468" s="1">
        <f t="shared" si="331"/>
        <v>966.59999999999991</v>
      </c>
    </row>
    <row r="10469" spans="1:12" x14ac:dyDescent="0.25">
      <c r="A10469" t="s">
        <v>16259</v>
      </c>
      <c r="B10469" t="s">
        <v>16260</v>
      </c>
      <c r="C10469" t="s">
        <v>16248</v>
      </c>
      <c r="D10469">
        <v>875</v>
      </c>
      <c r="E10469" t="s">
        <v>2673</v>
      </c>
      <c r="F10469" t="s">
        <v>15</v>
      </c>
      <c r="G10469" s="2">
        <v>2475</v>
      </c>
      <c r="H10469" t="s">
        <v>16</v>
      </c>
      <c r="I10469">
        <v>6.7449999999999996E-2</v>
      </c>
      <c r="J10469">
        <f t="shared" si="330"/>
        <v>166.93875</v>
      </c>
      <c r="K10469">
        <v>0.39</v>
      </c>
      <c r="L10469" s="1">
        <f t="shared" si="331"/>
        <v>965.25</v>
      </c>
    </row>
    <row r="10470" spans="1:12" x14ac:dyDescent="0.25">
      <c r="A10470" t="s">
        <v>24760</v>
      </c>
      <c r="B10470" t="s">
        <v>24761</v>
      </c>
      <c r="C10470" t="s">
        <v>23356</v>
      </c>
      <c r="D10470">
        <v>875</v>
      </c>
      <c r="E10470" t="s">
        <v>2673</v>
      </c>
      <c r="F10470" t="s">
        <v>15</v>
      </c>
      <c r="G10470" s="2">
        <v>3130</v>
      </c>
      <c r="H10470" t="s">
        <v>16</v>
      </c>
      <c r="I10470">
        <v>0.104</v>
      </c>
      <c r="J10470">
        <f t="shared" si="330"/>
        <v>325.52</v>
      </c>
      <c r="K10470">
        <v>0.308</v>
      </c>
      <c r="L10470" s="1">
        <f t="shared" si="331"/>
        <v>964.04</v>
      </c>
    </row>
    <row r="10471" spans="1:12" x14ac:dyDescent="0.25">
      <c r="A10471" t="s">
        <v>16566</v>
      </c>
      <c r="B10471" t="s">
        <v>16567</v>
      </c>
      <c r="C10471" t="s">
        <v>16508</v>
      </c>
      <c r="D10471">
        <v>875</v>
      </c>
      <c r="E10471" t="s">
        <v>2673</v>
      </c>
      <c r="F10471" t="s">
        <v>15</v>
      </c>
      <c r="G10471" s="2">
        <v>6500</v>
      </c>
      <c r="H10471" t="s">
        <v>16</v>
      </c>
      <c r="I10471">
        <v>2.0289999999999999E-2</v>
      </c>
      <c r="J10471">
        <f t="shared" si="330"/>
        <v>131.88499999999999</v>
      </c>
      <c r="K10471">
        <v>0.14813999999999999</v>
      </c>
      <c r="L10471" s="1">
        <f t="shared" si="331"/>
        <v>962.91</v>
      </c>
    </row>
    <row r="10472" spans="1:12" x14ac:dyDescent="0.25">
      <c r="A10472" t="s">
        <v>24412</v>
      </c>
      <c r="B10472" t="s">
        <v>24413</v>
      </c>
      <c r="C10472" t="s">
        <v>24411</v>
      </c>
      <c r="D10472">
        <v>877</v>
      </c>
      <c r="E10472" t="s">
        <v>2673</v>
      </c>
      <c r="F10472" t="s">
        <v>15</v>
      </c>
      <c r="G10472" s="2">
        <v>3200</v>
      </c>
      <c r="H10472" t="s">
        <v>16</v>
      </c>
      <c r="I10472">
        <v>1E-3</v>
      </c>
      <c r="J10472">
        <f t="shared" si="330"/>
        <v>3.2</v>
      </c>
      <c r="K10472">
        <v>0.30030000000000001</v>
      </c>
      <c r="L10472" s="1">
        <f t="shared" si="331"/>
        <v>960.96</v>
      </c>
    </row>
    <row r="10473" spans="1:12" x14ac:dyDescent="0.25">
      <c r="A10473" t="s">
        <v>24844</v>
      </c>
      <c r="B10473" t="s">
        <v>24845</v>
      </c>
      <c r="C10473" t="s">
        <v>24795</v>
      </c>
      <c r="D10473">
        <v>875</v>
      </c>
      <c r="E10473" t="s">
        <v>2673</v>
      </c>
      <c r="F10473" t="s">
        <v>15</v>
      </c>
      <c r="G10473" s="2">
        <v>2920</v>
      </c>
      <c r="H10473" t="s">
        <v>16</v>
      </c>
      <c r="I10473">
        <v>0.123</v>
      </c>
      <c r="J10473">
        <f t="shared" si="330"/>
        <v>359.15999999999997</v>
      </c>
      <c r="K10473">
        <v>0.32900000000000001</v>
      </c>
      <c r="L10473" s="1">
        <f t="shared" si="331"/>
        <v>960.68000000000006</v>
      </c>
    </row>
    <row r="10474" spans="1:12" x14ac:dyDescent="0.25">
      <c r="A10474" t="s">
        <v>20525</v>
      </c>
      <c r="B10474" t="s">
        <v>20526</v>
      </c>
      <c r="C10474" t="s">
        <v>16106</v>
      </c>
      <c r="D10474">
        <v>875</v>
      </c>
      <c r="E10474" t="s">
        <v>2673</v>
      </c>
      <c r="F10474" t="s">
        <v>15</v>
      </c>
      <c r="G10474" s="2">
        <v>19000</v>
      </c>
      <c r="H10474" t="s">
        <v>16</v>
      </c>
      <c r="I10474">
        <v>2.5000000000000001E-3</v>
      </c>
      <c r="J10474">
        <f t="shared" si="330"/>
        <v>47.5</v>
      </c>
      <c r="K10474">
        <v>5.0549999999999998E-2</v>
      </c>
      <c r="L10474" s="1">
        <f t="shared" si="331"/>
        <v>960.44999999999993</v>
      </c>
    </row>
    <row r="10475" spans="1:12" x14ac:dyDescent="0.25">
      <c r="A10475" t="s">
        <v>24807</v>
      </c>
      <c r="B10475" t="s">
        <v>24808</v>
      </c>
      <c r="C10475" t="s">
        <v>24753</v>
      </c>
      <c r="D10475">
        <v>875</v>
      </c>
      <c r="E10475" t="s">
        <v>2673</v>
      </c>
      <c r="F10475" t="s">
        <v>15</v>
      </c>
      <c r="G10475" s="2">
        <v>13700</v>
      </c>
      <c r="H10475" t="s">
        <v>16</v>
      </c>
      <c r="I10475">
        <v>1.17E-2</v>
      </c>
      <c r="J10475">
        <f t="shared" si="330"/>
        <v>160.29</v>
      </c>
      <c r="K10475">
        <v>6.9989999999999997E-2</v>
      </c>
      <c r="L10475" s="1">
        <f t="shared" si="331"/>
        <v>958.86299999999994</v>
      </c>
    </row>
    <row r="10476" spans="1:12" x14ac:dyDescent="0.25">
      <c r="A10476" t="s">
        <v>17937</v>
      </c>
      <c r="B10476" t="s">
        <v>17938</v>
      </c>
      <c r="C10476" t="s">
        <v>17939</v>
      </c>
      <c r="D10476">
        <v>875</v>
      </c>
      <c r="E10476" t="s">
        <v>2673</v>
      </c>
      <c r="F10476" t="s">
        <v>15</v>
      </c>
      <c r="G10476">
        <v>415</v>
      </c>
      <c r="H10476" t="s">
        <v>16</v>
      </c>
      <c r="I10476">
        <v>1.1407400000000001</v>
      </c>
      <c r="J10476">
        <f t="shared" si="330"/>
        <v>473.40710000000001</v>
      </c>
      <c r="K10476">
        <v>2.31</v>
      </c>
      <c r="L10476" s="1">
        <f t="shared" si="331"/>
        <v>958.65</v>
      </c>
    </row>
    <row r="10477" spans="1:12" x14ac:dyDescent="0.25">
      <c r="A10477" t="s">
        <v>24502</v>
      </c>
      <c r="B10477" t="s">
        <v>24503</v>
      </c>
      <c r="C10477" t="s">
        <v>23366</v>
      </c>
      <c r="D10477">
        <v>875</v>
      </c>
      <c r="E10477" t="s">
        <v>2673</v>
      </c>
      <c r="F10477" t="s">
        <v>15</v>
      </c>
      <c r="G10477" s="2">
        <v>74123</v>
      </c>
      <c r="H10477" t="s">
        <v>16</v>
      </c>
      <c r="I10477">
        <v>1.92E-3</v>
      </c>
      <c r="J10477">
        <f t="shared" si="330"/>
        <v>142.31616</v>
      </c>
      <c r="K10477">
        <v>1.2930000000000001E-2</v>
      </c>
      <c r="L10477" s="1">
        <f t="shared" si="331"/>
        <v>958.41039000000001</v>
      </c>
    </row>
    <row r="10478" spans="1:12" x14ac:dyDescent="0.25">
      <c r="A10478" t="s">
        <v>16466</v>
      </c>
      <c r="B10478" t="s">
        <v>16467</v>
      </c>
      <c r="C10478" t="s">
        <v>16460</v>
      </c>
      <c r="D10478">
        <v>875</v>
      </c>
      <c r="E10478" t="s">
        <v>2673</v>
      </c>
      <c r="F10478" t="s">
        <v>15</v>
      </c>
      <c r="G10478" s="2">
        <v>5150</v>
      </c>
      <c r="H10478" t="s">
        <v>16</v>
      </c>
      <c r="I10478">
        <v>1.2E-2</v>
      </c>
      <c r="J10478">
        <f t="shared" si="330"/>
        <v>61.800000000000004</v>
      </c>
      <c r="K10478">
        <v>0.186</v>
      </c>
      <c r="L10478" s="1">
        <f t="shared" si="331"/>
        <v>957.9</v>
      </c>
    </row>
    <row r="10479" spans="1:12" x14ac:dyDescent="0.25">
      <c r="A10479" t="s">
        <v>20228</v>
      </c>
      <c r="B10479" t="s">
        <v>20229</v>
      </c>
      <c r="C10479" t="s">
        <v>20230</v>
      </c>
      <c r="D10479">
        <v>875</v>
      </c>
      <c r="E10479" t="s">
        <v>2673</v>
      </c>
      <c r="F10479" t="s">
        <v>15</v>
      </c>
      <c r="G10479" s="2">
        <v>135000</v>
      </c>
      <c r="H10479" t="s">
        <v>16</v>
      </c>
      <c r="I10479">
        <v>8.9999999999999998E-4</v>
      </c>
      <c r="J10479">
        <f t="shared" si="330"/>
        <v>121.5</v>
      </c>
      <c r="K10479">
        <v>7.0899999999999999E-3</v>
      </c>
      <c r="L10479" s="1">
        <f t="shared" si="331"/>
        <v>957.15</v>
      </c>
    </row>
    <row r="10480" spans="1:12" x14ac:dyDescent="0.25">
      <c r="A10480" t="s">
        <v>19820</v>
      </c>
      <c r="B10480" t="s">
        <v>19821</v>
      </c>
      <c r="C10480" t="s">
        <v>19822</v>
      </c>
      <c r="D10480">
        <v>875</v>
      </c>
      <c r="E10480" t="s">
        <v>2673</v>
      </c>
      <c r="F10480" t="s">
        <v>15</v>
      </c>
      <c r="G10480">
        <v>980</v>
      </c>
      <c r="H10480" t="s">
        <v>16</v>
      </c>
      <c r="I10480">
        <v>8.5000000000000006E-2</v>
      </c>
      <c r="J10480">
        <f t="shared" si="330"/>
        <v>83.300000000000011</v>
      </c>
      <c r="K10480">
        <v>0.97567000000000004</v>
      </c>
      <c r="L10480" s="1">
        <f t="shared" si="331"/>
        <v>956.15660000000003</v>
      </c>
    </row>
    <row r="10481" spans="1:12" x14ac:dyDescent="0.25">
      <c r="A10481" t="s">
        <v>20973</v>
      </c>
      <c r="B10481" t="s">
        <v>20974</v>
      </c>
      <c r="C10481" t="s">
        <v>20721</v>
      </c>
      <c r="D10481">
        <v>875</v>
      </c>
      <c r="E10481" t="s">
        <v>2673</v>
      </c>
      <c r="F10481" t="s">
        <v>15</v>
      </c>
      <c r="G10481" s="2">
        <v>1120</v>
      </c>
      <c r="H10481" t="s">
        <v>16</v>
      </c>
      <c r="I10481">
        <v>4.7300000000000002E-2</v>
      </c>
      <c r="J10481">
        <f t="shared" si="330"/>
        <v>52.975999999999999</v>
      </c>
      <c r="K10481">
        <v>0.85336000000000001</v>
      </c>
      <c r="L10481" s="1">
        <f t="shared" si="331"/>
        <v>955.76319999999998</v>
      </c>
    </row>
    <row r="10482" spans="1:12" x14ac:dyDescent="0.25">
      <c r="A10482" t="s">
        <v>21160</v>
      </c>
      <c r="B10482" t="s">
        <v>21161</v>
      </c>
      <c r="C10482" t="s">
        <v>21159</v>
      </c>
      <c r="D10482">
        <v>875</v>
      </c>
      <c r="E10482" t="s">
        <v>2673</v>
      </c>
      <c r="F10482" t="s">
        <v>15</v>
      </c>
      <c r="G10482" s="2">
        <v>2801</v>
      </c>
      <c r="H10482" t="s">
        <v>16</v>
      </c>
      <c r="I10482">
        <v>5.0000000000000001E-3</v>
      </c>
      <c r="J10482">
        <f t="shared" si="330"/>
        <v>14.005000000000001</v>
      </c>
      <c r="K10482">
        <v>0.34100000000000003</v>
      </c>
      <c r="L10482" s="1">
        <f t="shared" si="331"/>
        <v>955.14100000000008</v>
      </c>
    </row>
    <row r="10483" spans="1:12" x14ac:dyDescent="0.25">
      <c r="A10483" t="s">
        <v>20772</v>
      </c>
      <c r="B10483" t="s">
        <v>20773</v>
      </c>
      <c r="C10483" t="s">
        <v>16692</v>
      </c>
      <c r="D10483">
        <v>875</v>
      </c>
      <c r="E10483" t="s">
        <v>2673</v>
      </c>
      <c r="F10483" t="s">
        <v>15</v>
      </c>
      <c r="G10483">
        <v>960</v>
      </c>
      <c r="H10483" t="s">
        <v>16</v>
      </c>
      <c r="I10483">
        <v>7.9000000000000001E-2</v>
      </c>
      <c r="J10483">
        <f t="shared" si="330"/>
        <v>75.84</v>
      </c>
      <c r="K10483">
        <v>0.99192999999999998</v>
      </c>
      <c r="L10483" s="1">
        <f t="shared" si="331"/>
        <v>952.25279999999998</v>
      </c>
    </row>
    <row r="10484" spans="1:12" x14ac:dyDescent="0.25">
      <c r="A10484" t="s">
        <v>23352</v>
      </c>
      <c r="B10484" t="s">
        <v>23353</v>
      </c>
      <c r="C10484" t="s">
        <v>23328</v>
      </c>
      <c r="D10484">
        <v>875</v>
      </c>
      <c r="E10484" t="s">
        <v>2673</v>
      </c>
      <c r="F10484" t="s">
        <v>15</v>
      </c>
      <c r="G10484" s="2">
        <v>2920</v>
      </c>
      <c r="H10484" t="s">
        <v>16</v>
      </c>
      <c r="I10484">
        <v>0.113</v>
      </c>
      <c r="J10484">
        <f t="shared" si="330"/>
        <v>329.96000000000004</v>
      </c>
      <c r="K10484">
        <v>0.32600000000000001</v>
      </c>
      <c r="L10484" s="1">
        <f t="shared" si="331"/>
        <v>951.92000000000007</v>
      </c>
    </row>
    <row r="10485" spans="1:12" x14ac:dyDescent="0.25">
      <c r="A10485" t="s">
        <v>23646</v>
      </c>
      <c r="B10485" t="s">
        <v>23647</v>
      </c>
      <c r="C10485" t="s">
        <v>23648</v>
      </c>
      <c r="D10485">
        <v>875</v>
      </c>
      <c r="E10485" t="s">
        <v>2673</v>
      </c>
      <c r="F10485" t="s">
        <v>15</v>
      </c>
      <c r="G10485" s="2">
        <v>2500</v>
      </c>
      <c r="H10485" t="s">
        <v>16</v>
      </c>
      <c r="I10485">
        <v>0.105</v>
      </c>
      <c r="J10485">
        <f t="shared" si="330"/>
        <v>262.5</v>
      </c>
      <c r="K10485">
        <v>0.379</v>
      </c>
      <c r="L10485" s="1">
        <f t="shared" si="331"/>
        <v>947.5</v>
      </c>
    </row>
    <row r="10486" spans="1:12" x14ac:dyDescent="0.25">
      <c r="A10486" t="s">
        <v>21314</v>
      </c>
      <c r="B10486" t="s">
        <v>21315</v>
      </c>
      <c r="C10486" t="s">
        <v>21286</v>
      </c>
      <c r="D10486">
        <v>875</v>
      </c>
      <c r="E10486" t="s">
        <v>2673</v>
      </c>
      <c r="F10486" t="s">
        <v>15</v>
      </c>
      <c r="G10486" s="2">
        <v>20500</v>
      </c>
      <c r="H10486" t="s">
        <v>16</v>
      </c>
      <c r="I10486">
        <v>2E-3</v>
      </c>
      <c r="J10486">
        <f t="shared" si="330"/>
        <v>41</v>
      </c>
      <c r="K10486">
        <v>4.6080000000000003E-2</v>
      </c>
      <c r="L10486" s="1">
        <f t="shared" si="331"/>
        <v>944.6400000000001</v>
      </c>
    </row>
    <row r="10487" spans="1:12" x14ac:dyDescent="0.25">
      <c r="A10487" t="s">
        <v>24776</v>
      </c>
      <c r="B10487" t="s">
        <v>24777</v>
      </c>
      <c r="C10487" t="s">
        <v>24778</v>
      </c>
      <c r="D10487">
        <v>875</v>
      </c>
      <c r="E10487" t="s">
        <v>2673</v>
      </c>
      <c r="F10487" t="s">
        <v>15</v>
      </c>
      <c r="G10487" s="2">
        <v>25714</v>
      </c>
      <c r="H10487" t="s">
        <v>16</v>
      </c>
      <c r="I10487">
        <v>5.0000000000000001E-3</v>
      </c>
      <c r="J10487">
        <f t="shared" si="330"/>
        <v>128.57</v>
      </c>
      <c r="K10487">
        <v>3.6659999999999998E-2</v>
      </c>
      <c r="L10487" s="1">
        <f t="shared" si="331"/>
        <v>942.67523999999992</v>
      </c>
    </row>
    <row r="10488" spans="1:12" x14ac:dyDescent="0.25">
      <c r="A10488" t="s">
        <v>22753</v>
      </c>
      <c r="B10488" t="s">
        <v>22754</v>
      </c>
      <c r="C10488" t="s">
        <v>22752</v>
      </c>
      <c r="D10488">
        <v>875</v>
      </c>
      <c r="E10488" t="s">
        <v>2673</v>
      </c>
      <c r="F10488" t="s">
        <v>15</v>
      </c>
      <c r="G10488" s="2">
        <v>4657</v>
      </c>
      <c r="H10488" t="s">
        <v>16</v>
      </c>
      <c r="I10488">
        <v>3.5000000000000003E-2</v>
      </c>
      <c r="J10488">
        <f t="shared" si="330"/>
        <v>162.995</v>
      </c>
      <c r="K10488">
        <v>0.20124</v>
      </c>
      <c r="L10488" s="1">
        <f t="shared" si="331"/>
        <v>937.17467999999997</v>
      </c>
    </row>
    <row r="10489" spans="1:12" x14ac:dyDescent="0.25">
      <c r="A10489" t="s">
        <v>23668</v>
      </c>
      <c r="B10489" t="s">
        <v>23669</v>
      </c>
      <c r="C10489" t="s">
        <v>23670</v>
      </c>
      <c r="D10489">
        <v>875</v>
      </c>
      <c r="E10489" t="s">
        <v>2673</v>
      </c>
      <c r="F10489" t="s">
        <v>15</v>
      </c>
      <c r="G10489" s="2">
        <v>4150</v>
      </c>
      <c r="H10489" t="s">
        <v>16</v>
      </c>
      <c r="I10489">
        <v>5.7000000000000002E-2</v>
      </c>
      <c r="J10489">
        <f t="shared" si="330"/>
        <v>236.55</v>
      </c>
      <c r="K10489">
        <v>0.22500000000000001</v>
      </c>
      <c r="L10489" s="1">
        <f t="shared" si="331"/>
        <v>933.75</v>
      </c>
    </row>
    <row r="10490" spans="1:12" x14ac:dyDescent="0.25">
      <c r="A10490" t="s">
        <v>22165</v>
      </c>
      <c r="B10490" t="s">
        <v>22166</v>
      </c>
      <c r="C10490" t="s">
        <v>22167</v>
      </c>
      <c r="D10490">
        <v>875</v>
      </c>
      <c r="E10490" t="s">
        <v>2673</v>
      </c>
      <c r="F10490" t="s">
        <v>15</v>
      </c>
      <c r="G10490" s="2">
        <v>5450</v>
      </c>
      <c r="H10490" t="s">
        <v>16</v>
      </c>
      <c r="I10490">
        <v>8.1000000000000003E-2</v>
      </c>
      <c r="J10490">
        <f t="shared" si="330"/>
        <v>441.45</v>
      </c>
      <c r="K10490">
        <v>0.17100000000000001</v>
      </c>
      <c r="L10490" s="1">
        <f t="shared" si="331"/>
        <v>931.95</v>
      </c>
    </row>
    <row r="10491" spans="1:12" x14ac:dyDescent="0.25">
      <c r="A10491" t="s">
        <v>23202</v>
      </c>
      <c r="B10491" t="s">
        <v>23203</v>
      </c>
      <c r="C10491" t="s">
        <v>23204</v>
      </c>
      <c r="D10491">
        <v>875</v>
      </c>
      <c r="E10491" t="s">
        <v>2673</v>
      </c>
      <c r="F10491" t="s">
        <v>15</v>
      </c>
      <c r="G10491" s="2">
        <v>7894</v>
      </c>
      <c r="H10491" t="s">
        <v>16</v>
      </c>
      <c r="I10491">
        <v>6.6000000000000003E-2</v>
      </c>
      <c r="J10491">
        <f t="shared" si="330"/>
        <v>521.00400000000002</v>
      </c>
      <c r="K10491">
        <v>0.11799999999999999</v>
      </c>
      <c r="L10491" s="1">
        <f t="shared" si="331"/>
        <v>931.49199999999996</v>
      </c>
    </row>
    <row r="10492" spans="1:12" x14ac:dyDescent="0.25">
      <c r="A10492" t="s">
        <v>17931</v>
      </c>
      <c r="B10492" t="s">
        <v>17932</v>
      </c>
      <c r="C10492" t="s">
        <v>17933</v>
      </c>
      <c r="D10492">
        <v>875</v>
      </c>
      <c r="E10492" t="s">
        <v>2673</v>
      </c>
      <c r="F10492" t="s">
        <v>15</v>
      </c>
      <c r="G10492" s="2">
        <v>1200</v>
      </c>
      <c r="H10492" t="s">
        <v>16</v>
      </c>
      <c r="I10492">
        <v>3.5000000000000003E-2</v>
      </c>
      <c r="J10492">
        <f t="shared" si="330"/>
        <v>42.000000000000007</v>
      </c>
      <c r="K10492">
        <v>0.77512000000000003</v>
      </c>
      <c r="L10492" s="1">
        <f t="shared" si="331"/>
        <v>930.14400000000001</v>
      </c>
    </row>
    <row r="10493" spans="1:12" x14ac:dyDescent="0.25">
      <c r="A10493" t="s">
        <v>18015</v>
      </c>
      <c r="B10493" t="s">
        <v>18016</v>
      </c>
      <c r="C10493" t="s">
        <v>18017</v>
      </c>
      <c r="D10493">
        <v>875</v>
      </c>
      <c r="E10493" t="s">
        <v>2673</v>
      </c>
      <c r="F10493" t="s">
        <v>15</v>
      </c>
      <c r="G10493" s="2">
        <v>3650</v>
      </c>
      <c r="H10493" t="s">
        <v>16</v>
      </c>
      <c r="I10493">
        <v>1E-3</v>
      </c>
      <c r="J10493">
        <f t="shared" si="330"/>
        <v>3.65</v>
      </c>
      <c r="K10493">
        <v>0.254</v>
      </c>
      <c r="L10493" s="1">
        <f t="shared" si="331"/>
        <v>927.1</v>
      </c>
    </row>
    <row r="10494" spans="1:12" x14ac:dyDescent="0.25">
      <c r="A10494" t="s">
        <v>22850</v>
      </c>
      <c r="B10494" t="s">
        <v>22851</v>
      </c>
      <c r="C10494" t="s">
        <v>22852</v>
      </c>
      <c r="D10494">
        <v>876</v>
      </c>
      <c r="E10494" t="s">
        <v>2673</v>
      </c>
      <c r="F10494" t="s">
        <v>15</v>
      </c>
      <c r="G10494" s="2">
        <v>1185</v>
      </c>
      <c r="H10494" t="s">
        <v>16</v>
      </c>
      <c r="I10494">
        <v>9.9169999999999994E-2</v>
      </c>
      <c r="J10494">
        <f t="shared" si="330"/>
        <v>117.51644999999999</v>
      </c>
      <c r="K10494">
        <v>0.78</v>
      </c>
      <c r="L10494" s="1">
        <f t="shared" si="331"/>
        <v>924.30000000000007</v>
      </c>
    </row>
    <row r="10495" spans="1:12" x14ac:dyDescent="0.25">
      <c r="A10495" t="s">
        <v>21859</v>
      </c>
      <c r="B10495" t="s">
        <v>21860</v>
      </c>
      <c r="C10495" t="s">
        <v>21861</v>
      </c>
      <c r="D10495">
        <v>875</v>
      </c>
      <c r="E10495" t="s">
        <v>2673</v>
      </c>
      <c r="F10495" t="s">
        <v>15</v>
      </c>
      <c r="G10495" s="2">
        <v>4000</v>
      </c>
      <c r="H10495" t="s">
        <v>16</v>
      </c>
      <c r="I10495">
        <v>5.0000000000000001E-3</v>
      </c>
      <c r="J10495">
        <f t="shared" si="330"/>
        <v>20</v>
      </c>
      <c r="K10495">
        <v>0.23100000000000001</v>
      </c>
      <c r="L10495" s="1">
        <f t="shared" si="331"/>
        <v>924</v>
      </c>
    </row>
    <row r="10496" spans="1:12" x14ac:dyDescent="0.25">
      <c r="A10496" t="s">
        <v>24641</v>
      </c>
      <c r="B10496" t="s">
        <v>24642</v>
      </c>
      <c r="C10496" t="s">
        <v>24643</v>
      </c>
      <c r="D10496">
        <v>875</v>
      </c>
      <c r="E10496" t="s">
        <v>2673</v>
      </c>
      <c r="F10496" t="s">
        <v>15</v>
      </c>
      <c r="G10496" s="2">
        <v>6240</v>
      </c>
      <c r="H10496" t="s">
        <v>16</v>
      </c>
      <c r="I10496">
        <v>5.8999999999999997E-2</v>
      </c>
      <c r="J10496">
        <f t="shared" si="330"/>
        <v>368.15999999999997</v>
      </c>
      <c r="K10496">
        <v>0.14799999999999999</v>
      </c>
      <c r="L10496" s="1">
        <f t="shared" si="331"/>
        <v>923.52</v>
      </c>
    </row>
    <row r="10497" spans="1:12" x14ac:dyDescent="0.25">
      <c r="A10497" t="s">
        <v>21305</v>
      </c>
      <c r="B10497" t="s">
        <v>21306</v>
      </c>
      <c r="C10497" t="s">
        <v>21307</v>
      </c>
      <c r="D10497">
        <v>875</v>
      </c>
      <c r="E10497" t="s">
        <v>2673</v>
      </c>
      <c r="F10497" t="s">
        <v>15</v>
      </c>
      <c r="G10497" s="2">
        <v>20000</v>
      </c>
      <c r="H10497" t="s">
        <v>16</v>
      </c>
      <c r="I10497">
        <v>2E-3</v>
      </c>
      <c r="J10497">
        <f t="shared" si="330"/>
        <v>40</v>
      </c>
      <c r="K10497">
        <v>4.6080000000000003E-2</v>
      </c>
      <c r="L10497" s="1">
        <f t="shared" si="331"/>
        <v>921.6</v>
      </c>
    </row>
    <row r="10498" spans="1:12" x14ac:dyDescent="0.25">
      <c r="A10498" t="s">
        <v>17443</v>
      </c>
      <c r="B10498" t="s">
        <v>17444</v>
      </c>
      <c r="C10498" t="s">
        <v>16019</v>
      </c>
      <c r="D10498">
        <v>875</v>
      </c>
      <c r="E10498" t="s">
        <v>2673</v>
      </c>
      <c r="F10498" t="s">
        <v>15</v>
      </c>
      <c r="G10498" s="2">
        <v>3000</v>
      </c>
      <c r="H10498" t="s">
        <v>16</v>
      </c>
      <c r="I10498">
        <v>0.17560000000000001</v>
      </c>
      <c r="J10498">
        <f t="shared" si="330"/>
        <v>526.80000000000007</v>
      </c>
      <c r="K10498">
        <v>0.307</v>
      </c>
      <c r="L10498" s="1">
        <f t="shared" si="331"/>
        <v>921</v>
      </c>
    </row>
    <row r="10499" spans="1:12" x14ac:dyDescent="0.25">
      <c r="A10499" t="s">
        <v>20517</v>
      </c>
      <c r="B10499" t="s">
        <v>20518</v>
      </c>
      <c r="C10499" t="s">
        <v>16106</v>
      </c>
      <c r="D10499">
        <v>875</v>
      </c>
      <c r="E10499" t="s">
        <v>2673</v>
      </c>
      <c r="F10499" t="s">
        <v>15</v>
      </c>
      <c r="G10499" s="2">
        <v>17900</v>
      </c>
      <c r="H10499" t="s">
        <v>16</v>
      </c>
      <c r="I10499">
        <v>2.5000000000000001E-3</v>
      </c>
      <c r="J10499">
        <f t="shared" si="330"/>
        <v>44.75</v>
      </c>
      <c r="K10499">
        <v>5.1429999999999997E-2</v>
      </c>
      <c r="L10499" s="1">
        <f t="shared" si="331"/>
        <v>920.59699999999998</v>
      </c>
    </row>
    <row r="10500" spans="1:12" x14ac:dyDescent="0.25">
      <c r="A10500" t="s">
        <v>24977</v>
      </c>
      <c r="B10500" t="s">
        <v>24978</v>
      </c>
      <c r="C10500" t="s">
        <v>24848</v>
      </c>
      <c r="D10500">
        <v>875</v>
      </c>
      <c r="E10500" t="s">
        <v>2673</v>
      </c>
      <c r="F10500" t="s">
        <v>15</v>
      </c>
      <c r="G10500" s="2">
        <v>3990</v>
      </c>
      <c r="H10500" t="s">
        <v>16</v>
      </c>
      <c r="I10500">
        <v>5.2999999999999999E-2</v>
      </c>
      <c r="J10500">
        <f t="shared" si="330"/>
        <v>211.47</v>
      </c>
      <c r="K10500">
        <v>0.23</v>
      </c>
      <c r="L10500" s="1">
        <f t="shared" si="331"/>
        <v>917.7</v>
      </c>
    </row>
    <row r="10501" spans="1:12" x14ac:dyDescent="0.25">
      <c r="A10501" t="s">
        <v>20450</v>
      </c>
      <c r="B10501" t="s">
        <v>20451</v>
      </c>
      <c r="C10501" t="s">
        <v>20452</v>
      </c>
      <c r="D10501">
        <v>875</v>
      </c>
      <c r="E10501" t="s">
        <v>2673</v>
      </c>
      <c r="F10501" t="s">
        <v>15</v>
      </c>
      <c r="G10501" s="2">
        <v>54900</v>
      </c>
      <c r="H10501" t="s">
        <v>16</v>
      </c>
      <c r="I10501">
        <v>2E-3</v>
      </c>
      <c r="J10501">
        <f t="shared" si="330"/>
        <v>109.8</v>
      </c>
      <c r="K10501">
        <v>1.67E-2</v>
      </c>
      <c r="L10501" s="1">
        <f t="shared" si="331"/>
        <v>916.82999999999993</v>
      </c>
    </row>
    <row r="10502" spans="1:12" x14ac:dyDescent="0.25">
      <c r="A10502" t="s">
        <v>17883</v>
      </c>
      <c r="B10502" t="s">
        <v>17884</v>
      </c>
      <c r="C10502" t="s">
        <v>17885</v>
      </c>
      <c r="D10502">
        <v>875</v>
      </c>
      <c r="E10502" t="s">
        <v>2673</v>
      </c>
      <c r="F10502" t="s">
        <v>15</v>
      </c>
      <c r="G10502" s="2">
        <v>2610</v>
      </c>
      <c r="H10502" t="s">
        <v>16</v>
      </c>
      <c r="I10502">
        <v>1E-3</v>
      </c>
      <c r="J10502">
        <f t="shared" si="330"/>
        <v>2.61</v>
      </c>
      <c r="K10502">
        <v>0.35099999999999998</v>
      </c>
      <c r="L10502" s="1">
        <f t="shared" si="331"/>
        <v>916.1099999999999</v>
      </c>
    </row>
    <row r="10503" spans="1:12" x14ac:dyDescent="0.25">
      <c r="A10503" t="s">
        <v>16198</v>
      </c>
      <c r="B10503" t="s">
        <v>16199</v>
      </c>
      <c r="C10503" t="s">
        <v>16200</v>
      </c>
      <c r="D10503">
        <v>875</v>
      </c>
      <c r="E10503" t="s">
        <v>2673</v>
      </c>
      <c r="F10503" t="s">
        <v>15</v>
      </c>
      <c r="G10503" s="2">
        <v>2500</v>
      </c>
      <c r="H10503" t="s">
        <v>16</v>
      </c>
      <c r="I10503">
        <v>5.0000000000000001E-3</v>
      </c>
      <c r="J10503">
        <f t="shared" si="330"/>
        <v>12.5</v>
      </c>
      <c r="K10503">
        <v>0.36588999999999999</v>
      </c>
      <c r="L10503" s="1">
        <f t="shared" si="331"/>
        <v>914.72500000000002</v>
      </c>
    </row>
    <row r="10504" spans="1:12" x14ac:dyDescent="0.25">
      <c r="A10504" t="s">
        <v>24184</v>
      </c>
      <c r="B10504" t="s">
        <v>24185</v>
      </c>
      <c r="C10504" t="s">
        <v>24167</v>
      </c>
      <c r="D10504">
        <v>877</v>
      </c>
      <c r="E10504" t="s">
        <v>2673</v>
      </c>
      <c r="F10504" t="s">
        <v>15</v>
      </c>
      <c r="G10504" s="2">
        <v>5900</v>
      </c>
      <c r="H10504" t="s">
        <v>16</v>
      </c>
      <c r="I10504">
        <v>1E-3</v>
      </c>
      <c r="J10504">
        <f t="shared" si="330"/>
        <v>5.9</v>
      </c>
      <c r="K10504">
        <v>0.155</v>
      </c>
      <c r="L10504" s="1">
        <f t="shared" si="331"/>
        <v>914.5</v>
      </c>
    </row>
    <row r="10505" spans="1:12" x14ac:dyDescent="0.25">
      <c r="A10505" t="s">
        <v>15913</v>
      </c>
      <c r="B10505" t="s">
        <v>15914</v>
      </c>
      <c r="C10505" t="s">
        <v>15915</v>
      </c>
      <c r="D10505">
        <v>875</v>
      </c>
      <c r="E10505" t="s">
        <v>2673</v>
      </c>
      <c r="F10505" t="s">
        <v>15</v>
      </c>
      <c r="G10505" s="2">
        <v>1095</v>
      </c>
      <c r="H10505" t="s">
        <v>16</v>
      </c>
      <c r="I10505">
        <v>0.23699999999999999</v>
      </c>
      <c r="J10505">
        <f t="shared" si="330"/>
        <v>259.51499999999999</v>
      </c>
      <c r="K10505">
        <v>0.83499999999999996</v>
      </c>
      <c r="L10505" s="1">
        <f t="shared" si="331"/>
        <v>914.32499999999993</v>
      </c>
    </row>
    <row r="10506" spans="1:12" x14ac:dyDescent="0.25">
      <c r="A10506" t="s">
        <v>24514</v>
      </c>
      <c r="B10506" t="s">
        <v>24515</v>
      </c>
      <c r="C10506" t="s">
        <v>24516</v>
      </c>
      <c r="D10506">
        <v>875</v>
      </c>
      <c r="E10506" t="s">
        <v>2673</v>
      </c>
      <c r="F10506" t="s">
        <v>15</v>
      </c>
      <c r="G10506" s="2">
        <v>3670</v>
      </c>
      <c r="H10506" t="s">
        <v>16</v>
      </c>
      <c r="I10506">
        <v>8.4000000000000005E-2</v>
      </c>
      <c r="J10506">
        <f t="shared" si="330"/>
        <v>308.28000000000003</v>
      </c>
      <c r="K10506">
        <v>0.249</v>
      </c>
      <c r="L10506" s="1">
        <f t="shared" si="331"/>
        <v>913.83</v>
      </c>
    </row>
    <row r="10507" spans="1:12" x14ac:dyDescent="0.25">
      <c r="A10507" t="s">
        <v>21111</v>
      </c>
      <c r="B10507" t="s">
        <v>21112</v>
      </c>
      <c r="C10507" t="s">
        <v>19361</v>
      </c>
      <c r="D10507">
        <v>875</v>
      </c>
      <c r="E10507" t="s">
        <v>2673</v>
      </c>
      <c r="F10507" t="s">
        <v>15</v>
      </c>
      <c r="G10507" s="2">
        <v>2500</v>
      </c>
      <c r="H10507" t="s">
        <v>16</v>
      </c>
      <c r="I10507">
        <v>4.82E-2</v>
      </c>
      <c r="J10507">
        <f t="shared" si="330"/>
        <v>120.5</v>
      </c>
      <c r="K10507">
        <v>0.36548999999999998</v>
      </c>
      <c r="L10507" s="1">
        <f t="shared" si="331"/>
        <v>913.72499999999991</v>
      </c>
    </row>
    <row r="10508" spans="1:12" x14ac:dyDescent="0.25">
      <c r="A10508" t="s">
        <v>22310</v>
      </c>
      <c r="B10508" t="s">
        <v>22311</v>
      </c>
      <c r="C10508" t="s">
        <v>18881</v>
      </c>
      <c r="D10508">
        <v>875</v>
      </c>
      <c r="E10508" t="s">
        <v>2673</v>
      </c>
      <c r="F10508" t="s">
        <v>15</v>
      </c>
      <c r="G10508" s="2">
        <v>4800</v>
      </c>
      <c r="H10508" t="s">
        <v>16</v>
      </c>
      <c r="I10508">
        <v>0.106</v>
      </c>
      <c r="J10508">
        <f t="shared" si="330"/>
        <v>508.8</v>
      </c>
      <c r="K10508">
        <v>0.19</v>
      </c>
      <c r="L10508" s="1">
        <f t="shared" si="331"/>
        <v>912</v>
      </c>
    </row>
    <row r="10509" spans="1:12" x14ac:dyDescent="0.25">
      <c r="A10509" t="s">
        <v>23052</v>
      </c>
      <c r="B10509" t="s">
        <v>23053</v>
      </c>
      <c r="C10509" t="s">
        <v>23054</v>
      </c>
      <c r="D10509">
        <v>875</v>
      </c>
      <c r="E10509" t="s">
        <v>2673</v>
      </c>
      <c r="F10509" t="s">
        <v>15</v>
      </c>
      <c r="G10509" s="2">
        <v>2950</v>
      </c>
      <c r="H10509" t="s">
        <v>16</v>
      </c>
      <c r="I10509">
        <v>0.16</v>
      </c>
      <c r="J10509">
        <f t="shared" si="330"/>
        <v>472</v>
      </c>
      <c r="K10509">
        <v>0.309</v>
      </c>
      <c r="L10509" s="1">
        <f t="shared" si="331"/>
        <v>911.55</v>
      </c>
    </row>
    <row r="10510" spans="1:12" x14ac:dyDescent="0.25">
      <c r="A10510" t="s">
        <v>16821</v>
      </c>
      <c r="B10510" t="s">
        <v>16822</v>
      </c>
      <c r="C10510" t="s">
        <v>16823</v>
      </c>
      <c r="D10510">
        <v>875</v>
      </c>
      <c r="E10510" t="s">
        <v>2673</v>
      </c>
      <c r="F10510" t="s">
        <v>15</v>
      </c>
      <c r="G10510" s="2">
        <v>22300</v>
      </c>
      <c r="H10510" t="s">
        <v>16</v>
      </c>
      <c r="I10510">
        <v>5.0000000000000001E-3</v>
      </c>
      <c r="J10510">
        <f t="shared" si="330"/>
        <v>111.5</v>
      </c>
      <c r="K10510">
        <v>4.0809999999999999E-2</v>
      </c>
      <c r="L10510" s="1">
        <f t="shared" si="331"/>
        <v>910.06299999999999</v>
      </c>
    </row>
    <row r="10511" spans="1:12" x14ac:dyDescent="0.25">
      <c r="A10511" t="s">
        <v>22375</v>
      </c>
      <c r="B10511" t="s">
        <v>22376</v>
      </c>
      <c r="C10511" t="s">
        <v>22374</v>
      </c>
      <c r="D10511">
        <v>875</v>
      </c>
      <c r="E10511" t="s">
        <v>2673</v>
      </c>
      <c r="F10511" t="s">
        <v>15</v>
      </c>
      <c r="G10511" s="2">
        <v>3050</v>
      </c>
      <c r="H10511" t="s">
        <v>16</v>
      </c>
      <c r="I10511">
        <v>0.159</v>
      </c>
      <c r="J10511">
        <f t="shared" si="330"/>
        <v>484.95</v>
      </c>
      <c r="K10511">
        <v>0.29799999999999999</v>
      </c>
      <c r="L10511" s="1">
        <f t="shared" si="331"/>
        <v>908.9</v>
      </c>
    </row>
    <row r="10512" spans="1:12" x14ac:dyDescent="0.25">
      <c r="A10512" t="s">
        <v>16092</v>
      </c>
      <c r="B10512" t="s">
        <v>16093</v>
      </c>
      <c r="C10512" t="s">
        <v>16094</v>
      </c>
      <c r="D10512">
        <v>875</v>
      </c>
      <c r="E10512" t="s">
        <v>2673</v>
      </c>
      <c r="F10512" t="s">
        <v>15</v>
      </c>
      <c r="G10512" s="2">
        <v>2040</v>
      </c>
      <c r="H10512" t="s">
        <v>16</v>
      </c>
      <c r="I10512">
        <v>0.10299999999999999</v>
      </c>
      <c r="J10512">
        <f t="shared" si="330"/>
        <v>210.11999999999998</v>
      </c>
      <c r="K10512">
        <v>0.44500000000000001</v>
      </c>
      <c r="L10512" s="1">
        <f t="shared" si="331"/>
        <v>907.80000000000007</v>
      </c>
    </row>
    <row r="10513" spans="1:12" x14ac:dyDescent="0.25">
      <c r="A10513" t="s">
        <v>18735</v>
      </c>
      <c r="B10513" t="s">
        <v>18736</v>
      </c>
      <c r="C10513" t="s">
        <v>18737</v>
      </c>
      <c r="D10513">
        <v>875</v>
      </c>
      <c r="E10513" t="s">
        <v>2673</v>
      </c>
      <c r="F10513" t="s">
        <v>15</v>
      </c>
      <c r="G10513" s="2">
        <v>4800</v>
      </c>
      <c r="H10513" t="s">
        <v>16</v>
      </c>
      <c r="I10513">
        <v>1E-3</v>
      </c>
      <c r="J10513">
        <f t="shared" si="330"/>
        <v>4.8</v>
      </c>
      <c r="K10513">
        <v>0.189</v>
      </c>
      <c r="L10513" s="1">
        <f t="shared" si="331"/>
        <v>907.2</v>
      </c>
    </row>
    <row r="10514" spans="1:12" x14ac:dyDescent="0.25">
      <c r="A10514" t="s">
        <v>21827</v>
      </c>
      <c r="B10514" t="s">
        <v>21828</v>
      </c>
      <c r="C10514" t="s">
        <v>21829</v>
      </c>
      <c r="D10514">
        <v>875</v>
      </c>
      <c r="E10514" t="s">
        <v>2673</v>
      </c>
      <c r="F10514" t="s">
        <v>15</v>
      </c>
      <c r="G10514" s="2">
        <v>23700</v>
      </c>
      <c r="H10514" t="s">
        <v>16</v>
      </c>
      <c r="I10514">
        <v>3.65E-3</v>
      </c>
      <c r="J10514">
        <f t="shared" si="330"/>
        <v>86.504999999999995</v>
      </c>
      <c r="K10514">
        <v>3.8210000000000001E-2</v>
      </c>
      <c r="L10514" s="1">
        <f t="shared" si="331"/>
        <v>905.577</v>
      </c>
    </row>
    <row r="10515" spans="1:12" x14ac:dyDescent="0.25">
      <c r="A10515" t="s">
        <v>25014</v>
      </c>
      <c r="B10515" t="s">
        <v>25015</v>
      </c>
      <c r="C10515" t="s">
        <v>25016</v>
      </c>
      <c r="D10515">
        <v>875</v>
      </c>
      <c r="E10515" t="s">
        <v>2673</v>
      </c>
      <c r="F10515" t="s">
        <v>15</v>
      </c>
      <c r="G10515" s="2">
        <v>4320</v>
      </c>
      <c r="H10515" t="s">
        <v>16</v>
      </c>
      <c r="I10515">
        <v>7.4999999999999997E-2</v>
      </c>
      <c r="J10515">
        <f t="shared" si="330"/>
        <v>324</v>
      </c>
      <c r="K10515">
        <v>0.20899999999999999</v>
      </c>
      <c r="L10515" s="1">
        <f t="shared" si="331"/>
        <v>902.88</v>
      </c>
    </row>
    <row r="10516" spans="1:12" x14ac:dyDescent="0.25">
      <c r="A10516" t="s">
        <v>20214</v>
      </c>
      <c r="B10516" t="s">
        <v>20215</v>
      </c>
      <c r="C10516" t="s">
        <v>20216</v>
      </c>
      <c r="D10516">
        <v>876</v>
      </c>
      <c r="E10516" t="s">
        <v>2673</v>
      </c>
      <c r="F10516" t="s">
        <v>15</v>
      </c>
      <c r="G10516" s="2">
        <v>23000</v>
      </c>
      <c r="H10516" t="s">
        <v>16</v>
      </c>
      <c r="I10516">
        <v>1.6999999999999999E-3</v>
      </c>
      <c r="J10516">
        <f t="shared" si="330"/>
        <v>39.099999999999994</v>
      </c>
      <c r="K10516">
        <v>3.925E-2</v>
      </c>
      <c r="L10516" s="1">
        <f t="shared" si="331"/>
        <v>902.75</v>
      </c>
    </row>
    <row r="10517" spans="1:12" x14ac:dyDescent="0.25">
      <c r="A10517" t="s">
        <v>24409</v>
      </c>
      <c r="B10517" t="s">
        <v>24410</v>
      </c>
      <c r="C10517" t="s">
        <v>24411</v>
      </c>
      <c r="D10517">
        <v>877</v>
      </c>
      <c r="E10517" t="s">
        <v>2673</v>
      </c>
      <c r="F10517" t="s">
        <v>15</v>
      </c>
      <c r="G10517" s="2">
        <v>3000</v>
      </c>
      <c r="H10517" t="s">
        <v>16</v>
      </c>
      <c r="I10517">
        <v>1E-3</v>
      </c>
      <c r="J10517">
        <f t="shared" si="330"/>
        <v>3</v>
      </c>
      <c r="K10517">
        <v>0.30030000000000001</v>
      </c>
      <c r="L10517" s="1">
        <f t="shared" si="331"/>
        <v>900.90000000000009</v>
      </c>
    </row>
    <row r="10518" spans="1:12" x14ac:dyDescent="0.25">
      <c r="A10518" t="s">
        <v>23927</v>
      </c>
      <c r="B10518" t="s">
        <v>23928</v>
      </c>
      <c r="C10518" t="s">
        <v>23929</v>
      </c>
      <c r="D10518">
        <v>875</v>
      </c>
      <c r="E10518" t="s">
        <v>2673</v>
      </c>
      <c r="F10518" t="s">
        <v>15</v>
      </c>
      <c r="G10518" s="2">
        <v>6430</v>
      </c>
      <c r="H10518" t="s">
        <v>16</v>
      </c>
      <c r="I10518">
        <v>7.0000000000000007E-2</v>
      </c>
      <c r="J10518">
        <f t="shared" si="330"/>
        <v>450.1</v>
      </c>
      <c r="K10518">
        <v>0.14000000000000001</v>
      </c>
      <c r="L10518" s="1">
        <f t="shared" si="331"/>
        <v>900.2</v>
      </c>
    </row>
    <row r="10519" spans="1:12" x14ac:dyDescent="0.25">
      <c r="A10519" t="s">
        <v>21021</v>
      </c>
      <c r="B10519" t="s">
        <v>21022</v>
      </c>
      <c r="C10519" t="s">
        <v>21023</v>
      </c>
      <c r="D10519">
        <v>875</v>
      </c>
      <c r="E10519" t="s">
        <v>2673</v>
      </c>
      <c r="F10519" t="s">
        <v>15</v>
      </c>
      <c r="G10519" s="2">
        <v>1700</v>
      </c>
      <c r="H10519" t="s">
        <v>16</v>
      </c>
      <c r="I10519">
        <v>0.112</v>
      </c>
      <c r="J10519">
        <f t="shared" si="330"/>
        <v>190.4</v>
      </c>
      <c r="K10519">
        <v>0.52900000000000003</v>
      </c>
      <c r="L10519" s="1">
        <f t="shared" si="331"/>
        <v>899.30000000000007</v>
      </c>
    </row>
    <row r="10520" spans="1:12" x14ac:dyDescent="0.25">
      <c r="A10520" t="s">
        <v>15660</v>
      </c>
      <c r="B10520" t="s">
        <v>15661</v>
      </c>
      <c r="C10520" t="s">
        <v>15662</v>
      </c>
      <c r="D10520">
        <v>875</v>
      </c>
      <c r="E10520" t="s">
        <v>2673</v>
      </c>
      <c r="F10520" t="s">
        <v>15</v>
      </c>
      <c r="G10520" s="2">
        <v>3000</v>
      </c>
      <c r="H10520" t="s">
        <v>16</v>
      </c>
      <c r="I10520">
        <v>1.0449999999999999E-2</v>
      </c>
      <c r="J10520">
        <f t="shared" si="330"/>
        <v>31.349999999999998</v>
      </c>
      <c r="K10520">
        <v>0.29973</v>
      </c>
      <c r="L10520" s="1">
        <f t="shared" si="331"/>
        <v>899.18999999999994</v>
      </c>
    </row>
    <row r="10521" spans="1:12" x14ac:dyDescent="0.25">
      <c r="A10521" t="s">
        <v>22285</v>
      </c>
      <c r="B10521" t="s">
        <v>22286</v>
      </c>
      <c r="C10521" t="s">
        <v>22287</v>
      </c>
      <c r="D10521">
        <v>875</v>
      </c>
      <c r="E10521" t="s">
        <v>2673</v>
      </c>
      <c r="F10521" t="s">
        <v>15</v>
      </c>
      <c r="G10521" s="2">
        <v>4800</v>
      </c>
      <c r="H10521" t="s">
        <v>16</v>
      </c>
      <c r="I10521">
        <v>7.3999999999999996E-2</v>
      </c>
      <c r="J10521">
        <f t="shared" si="330"/>
        <v>355.2</v>
      </c>
      <c r="K10521">
        <v>0.187</v>
      </c>
      <c r="L10521" s="1">
        <f t="shared" si="331"/>
        <v>897.6</v>
      </c>
    </row>
    <row r="10522" spans="1:12" x14ac:dyDescent="0.25">
      <c r="A10522" t="s">
        <v>23681</v>
      </c>
      <c r="B10522" t="s">
        <v>23682</v>
      </c>
      <c r="C10522" t="s">
        <v>23683</v>
      </c>
      <c r="D10522">
        <v>875</v>
      </c>
      <c r="E10522" t="s">
        <v>2673</v>
      </c>
      <c r="F10522" t="s">
        <v>15</v>
      </c>
      <c r="G10522" s="2">
        <v>27625</v>
      </c>
      <c r="H10522" t="s">
        <v>16</v>
      </c>
      <c r="I10522">
        <v>2.0999999999999999E-3</v>
      </c>
      <c r="J10522">
        <f t="shared" si="330"/>
        <v>58.012499999999996</v>
      </c>
      <c r="K10522">
        <v>3.2390000000000002E-2</v>
      </c>
      <c r="L10522" s="1">
        <f t="shared" si="331"/>
        <v>894.77375000000006</v>
      </c>
    </row>
    <row r="10523" spans="1:12" x14ac:dyDescent="0.25">
      <c r="A10523" t="s">
        <v>18967</v>
      </c>
      <c r="B10523" t="s">
        <v>18968</v>
      </c>
      <c r="C10523" t="s">
        <v>17633</v>
      </c>
      <c r="D10523">
        <v>875</v>
      </c>
      <c r="E10523" t="s">
        <v>2673</v>
      </c>
      <c r="F10523" t="s">
        <v>15</v>
      </c>
      <c r="G10523" s="2">
        <v>2500</v>
      </c>
      <c r="H10523" t="s">
        <v>16</v>
      </c>
      <c r="I10523">
        <v>5.9240000000000001E-2</v>
      </c>
      <c r="J10523">
        <f t="shared" si="330"/>
        <v>148.1</v>
      </c>
      <c r="K10523">
        <v>0.35721999999999998</v>
      </c>
      <c r="L10523" s="1">
        <f t="shared" si="331"/>
        <v>893.05</v>
      </c>
    </row>
    <row r="10524" spans="1:12" x14ac:dyDescent="0.25">
      <c r="A10524" t="s">
        <v>23718</v>
      </c>
      <c r="B10524" t="s">
        <v>23719</v>
      </c>
      <c r="C10524" t="s">
        <v>23720</v>
      </c>
      <c r="D10524">
        <v>875</v>
      </c>
      <c r="E10524" t="s">
        <v>2673</v>
      </c>
      <c r="F10524" t="s">
        <v>15</v>
      </c>
      <c r="G10524" s="2">
        <v>33463</v>
      </c>
      <c r="H10524" t="s">
        <v>16</v>
      </c>
      <c r="I10524">
        <v>2.5699999999999998E-3</v>
      </c>
      <c r="J10524">
        <f t="shared" si="330"/>
        <v>85.99991</v>
      </c>
      <c r="K10524">
        <v>2.6669999999999999E-2</v>
      </c>
      <c r="L10524" s="1">
        <f t="shared" si="331"/>
        <v>892.45821000000001</v>
      </c>
    </row>
    <row r="10525" spans="1:12" x14ac:dyDescent="0.25">
      <c r="A10525" t="s">
        <v>23744</v>
      </c>
      <c r="B10525" t="s">
        <v>23745</v>
      </c>
      <c r="C10525" t="s">
        <v>23746</v>
      </c>
      <c r="D10525">
        <v>875</v>
      </c>
      <c r="E10525" t="s">
        <v>2673</v>
      </c>
      <c r="F10525" t="s">
        <v>15</v>
      </c>
      <c r="G10525" s="2">
        <v>31525</v>
      </c>
      <c r="H10525" t="s">
        <v>16</v>
      </c>
      <c r="I10525">
        <v>3.3500000000000001E-3</v>
      </c>
      <c r="J10525">
        <f t="shared" si="330"/>
        <v>105.60875</v>
      </c>
      <c r="K10525">
        <v>2.8199999999999999E-2</v>
      </c>
      <c r="L10525" s="1">
        <f t="shared" si="331"/>
        <v>889.005</v>
      </c>
    </row>
    <row r="10526" spans="1:12" x14ac:dyDescent="0.25">
      <c r="A10526" t="s">
        <v>23854</v>
      </c>
      <c r="B10526" t="s">
        <v>23855</v>
      </c>
      <c r="C10526" t="s">
        <v>23856</v>
      </c>
      <c r="D10526">
        <v>875</v>
      </c>
      <c r="E10526" t="s">
        <v>2673</v>
      </c>
      <c r="F10526" t="s">
        <v>15</v>
      </c>
      <c r="G10526" s="2">
        <v>37800</v>
      </c>
      <c r="H10526" t="s">
        <v>16</v>
      </c>
      <c r="I10526">
        <v>3.3500000000000001E-3</v>
      </c>
      <c r="J10526">
        <f t="shared" si="330"/>
        <v>126.63000000000001</v>
      </c>
      <c r="K10526">
        <v>2.35E-2</v>
      </c>
      <c r="L10526" s="1">
        <f t="shared" si="331"/>
        <v>888.3</v>
      </c>
    </row>
    <row r="10527" spans="1:12" x14ac:dyDescent="0.25">
      <c r="A10527" t="s">
        <v>22450</v>
      </c>
      <c r="B10527" t="s">
        <v>22451</v>
      </c>
      <c r="C10527" t="s">
        <v>22452</v>
      </c>
      <c r="D10527">
        <v>875</v>
      </c>
      <c r="E10527" t="s">
        <v>2673</v>
      </c>
      <c r="F10527" t="s">
        <v>15</v>
      </c>
      <c r="G10527" s="2">
        <v>3150</v>
      </c>
      <c r="H10527" t="s">
        <v>16</v>
      </c>
      <c r="I10527">
        <v>0.124</v>
      </c>
      <c r="J10527">
        <f t="shared" si="330"/>
        <v>390.6</v>
      </c>
      <c r="K10527">
        <v>0.28100000000000003</v>
      </c>
      <c r="L10527" s="1">
        <f t="shared" si="331"/>
        <v>885.15000000000009</v>
      </c>
    </row>
    <row r="10528" spans="1:12" x14ac:dyDescent="0.25">
      <c r="A10528" t="s">
        <v>21703</v>
      </c>
      <c r="B10528" t="s">
        <v>21704</v>
      </c>
      <c r="C10528" t="s">
        <v>16045</v>
      </c>
      <c r="D10528">
        <v>875</v>
      </c>
      <c r="E10528" t="s">
        <v>2673</v>
      </c>
      <c r="F10528" t="s">
        <v>15</v>
      </c>
      <c r="G10528" s="2">
        <v>2600</v>
      </c>
      <c r="H10528" t="s">
        <v>16</v>
      </c>
      <c r="I10528">
        <v>0.04</v>
      </c>
      <c r="J10528">
        <f t="shared" si="330"/>
        <v>104</v>
      </c>
      <c r="K10528">
        <v>0.34</v>
      </c>
      <c r="L10528" s="1">
        <f t="shared" si="331"/>
        <v>884.00000000000011</v>
      </c>
    </row>
    <row r="10529" spans="1:12" x14ac:dyDescent="0.25">
      <c r="A10529" t="s">
        <v>24652</v>
      </c>
      <c r="B10529" t="s">
        <v>24653</v>
      </c>
      <c r="C10529" t="s">
        <v>24654</v>
      </c>
      <c r="D10529">
        <v>875</v>
      </c>
      <c r="E10529" t="s">
        <v>2673</v>
      </c>
      <c r="F10529" t="s">
        <v>15</v>
      </c>
      <c r="G10529" s="2">
        <v>15762</v>
      </c>
      <c r="H10529" t="s">
        <v>16</v>
      </c>
      <c r="I10529">
        <v>3.8700000000000002E-3</v>
      </c>
      <c r="J10529">
        <f t="shared" si="330"/>
        <v>60.998940000000005</v>
      </c>
      <c r="K10529">
        <v>5.6000000000000001E-2</v>
      </c>
      <c r="L10529" s="1">
        <f t="shared" si="331"/>
        <v>882.67200000000003</v>
      </c>
    </row>
    <row r="10530" spans="1:12" x14ac:dyDescent="0.25">
      <c r="A10530" t="s">
        <v>22681</v>
      </c>
      <c r="B10530" t="s">
        <v>22682</v>
      </c>
      <c r="C10530" t="s">
        <v>16003</v>
      </c>
      <c r="D10530">
        <v>875</v>
      </c>
      <c r="E10530" t="s">
        <v>2673</v>
      </c>
      <c r="F10530" t="s">
        <v>15</v>
      </c>
      <c r="G10530" s="2">
        <v>3861</v>
      </c>
      <c r="H10530" t="s">
        <v>16</v>
      </c>
      <c r="I10530">
        <v>5.0000000000000001E-3</v>
      </c>
      <c r="J10530">
        <f t="shared" ref="J10530:J10593" si="332">G10530*I10530</f>
        <v>19.305</v>
      </c>
      <c r="K10530">
        <v>0.22800000000000001</v>
      </c>
      <c r="L10530" s="1">
        <f t="shared" ref="L10530:L10593" si="333">G10530*K10530</f>
        <v>880.30799999999999</v>
      </c>
    </row>
    <row r="10531" spans="1:12" x14ac:dyDescent="0.25">
      <c r="A10531" t="s">
        <v>16292</v>
      </c>
      <c r="B10531" t="s">
        <v>16293</v>
      </c>
      <c r="C10531" t="s">
        <v>16291</v>
      </c>
      <c r="D10531">
        <v>875</v>
      </c>
      <c r="E10531" t="s">
        <v>2673</v>
      </c>
      <c r="F10531" t="s">
        <v>15</v>
      </c>
      <c r="G10531" s="2">
        <v>2000</v>
      </c>
      <c r="H10531" t="s">
        <v>16</v>
      </c>
      <c r="I10531">
        <v>6.3200000000000006E-2</v>
      </c>
      <c r="J10531">
        <f t="shared" si="332"/>
        <v>126.4</v>
      </c>
      <c r="K10531">
        <v>0.44</v>
      </c>
      <c r="L10531" s="1">
        <f t="shared" si="333"/>
        <v>880</v>
      </c>
    </row>
    <row r="10532" spans="1:12" x14ac:dyDescent="0.25">
      <c r="A10532" t="s">
        <v>22847</v>
      </c>
      <c r="B10532" t="s">
        <v>22848</v>
      </c>
      <c r="C10532" t="s">
        <v>22849</v>
      </c>
      <c r="D10532">
        <v>875</v>
      </c>
      <c r="E10532" t="s">
        <v>2673</v>
      </c>
      <c r="F10532" t="s">
        <v>15</v>
      </c>
      <c r="G10532">
        <v>651</v>
      </c>
      <c r="H10532" t="s">
        <v>16</v>
      </c>
      <c r="I10532">
        <v>0.16300000000000001</v>
      </c>
      <c r="J10532">
        <f t="shared" si="332"/>
        <v>106.113</v>
      </c>
      <c r="K10532">
        <v>1.349</v>
      </c>
      <c r="L10532" s="1">
        <f t="shared" si="333"/>
        <v>878.19899999999996</v>
      </c>
    </row>
    <row r="10533" spans="1:12" x14ac:dyDescent="0.25">
      <c r="A10533" t="s">
        <v>18983</v>
      </c>
      <c r="B10533" t="s">
        <v>18984</v>
      </c>
      <c r="C10533" t="s">
        <v>18985</v>
      </c>
      <c r="D10533">
        <v>875</v>
      </c>
      <c r="E10533" t="s">
        <v>2673</v>
      </c>
      <c r="F10533" t="s">
        <v>15</v>
      </c>
      <c r="G10533" s="2">
        <v>2680</v>
      </c>
      <c r="H10533" t="s">
        <v>16</v>
      </c>
      <c r="I10533">
        <v>1E-3</v>
      </c>
      <c r="J10533">
        <f t="shared" si="332"/>
        <v>2.68</v>
      </c>
      <c r="K10533">
        <v>0.32700000000000001</v>
      </c>
      <c r="L10533" s="1">
        <f t="shared" si="333"/>
        <v>876.36</v>
      </c>
    </row>
    <row r="10534" spans="1:12" x14ac:dyDescent="0.25">
      <c r="A10534" t="s">
        <v>21655</v>
      </c>
      <c r="B10534" t="s">
        <v>21656</v>
      </c>
      <c r="C10534" t="s">
        <v>15783</v>
      </c>
      <c r="D10534">
        <v>875</v>
      </c>
      <c r="E10534" t="s">
        <v>2673</v>
      </c>
      <c r="F10534" t="s">
        <v>15</v>
      </c>
      <c r="G10534">
        <v>750</v>
      </c>
      <c r="H10534" t="s">
        <v>16</v>
      </c>
      <c r="I10534">
        <v>0.13800000000000001</v>
      </c>
      <c r="J10534">
        <f t="shared" si="332"/>
        <v>103.50000000000001</v>
      </c>
      <c r="K10534">
        <v>1.1632</v>
      </c>
      <c r="L10534" s="1">
        <f t="shared" si="333"/>
        <v>872.4</v>
      </c>
    </row>
    <row r="10535" spans="1:12" x14ac:dyDescent="0.25">
      <c r="A10535" t="s">
        <v>17682</v>
      </c>
      <c r="B10535" t="s">
        <v>17683</v>
      </c>
      <c r="C10535" t="s">
        <v>16912</v>
      </c>
      <c r="D10535">
        <v>875</v>
      </c>
      <c r="E10535" t="s">
        <v>2673</v>
      </c>
      <c r="F10535" t="s">
        <v>15</v>
      </c>
      <c r="G10535" s="2">
        <v>2415</v>
      </c>
      <c r="H10535" t="s">
        <v>16</v>
      </c>
      <c r="I10535">
        <v>2.5559999999999999E-2</v>
      </c>
      <c r="J10535">
        <f t="shared" si="332"/>
        <v>61.727399999999996</v>
      </c>
      <c r="K10535">
        <v>0.36026999999999998</v>
      </c>
      <c r="L10535" s="1">
        <f t="shared" si="333"/>
        <v>870.05204999999989</v>
      </c>
    </row>
    <row r="10536" spans="1:12" x14ac:dyDescent="0.25">
      <c r="A10536" t="s">
        <v>22714</v>
      </c>
      <c r="B10536" t="s">
        <v>22715</v>
      </c>
      <c r="C10536" t="s">
        <v>16003</v>
      </c>
      <c r="D10536">
        <v>875</v>
      </c>
      <c r="E10536" t="s">
        <v>2673</v>
      </c>
      <c r="F10536" t="s">
        <v>15</v>
      </c>
      <c r="G10536" s="2">
        <v>4001</v>
      </c>
      <c r="H10536" t="s">
        <v>16</v>
      </c>
      <c r="I10536">
        <v>5.0000000000000001E-3</v>
      </c>
      <c r="J10536">
        <f t="shared" si="332"/>
        <v>20.004999999999999</v>
      </c>
      <c r="K10536">
        <v>0.217</v>
      </c>
      <c r="L10536" s="1">
        <f t="shared" si="333"/>
        <v>868.21699999999998</v>
      </c>
    </row>
    <row r="10537" spans="1:12" x14ac:dyDescent="0.25">
      <c r="A10537" t="s">
        <v>17139</v>
      </c>
      <c r="B10537" t="s">
        <v>17140</v>
      </c>
      <c r="C10537" t="s">
        <v>17113</v>
      </c>
      <c r="D10537">
        <v>875</v>
      </c>
      <c r="E10537" t="s">
        <v>2673</v>
      </c>
      <c r="F10537" t="s">
        <v>15</v>
      </c>
      <c r="G10537" s="2">
        <v>4860</v>
      </c>
      <c r="H10537" t="s">
        <v>16</v>
      </c>
      <c r="I10537">
        <v>2.3E-3</v>
      </c>
      <c r="J10537">
        <f t="shared" si="332"/>
        <v>11.177999999999999</v>
      </c>
      <c r="K10537">
        <v>0.17799999999999999</v>
      </c>
      <c r="L10537" s="1">
        <f t="shared" si="333"/>
        <v>865.07999999999993</v>
      </c>
    </row>
    <row r="10538" spans="1:12" x14ac:dyDescent="0.25">
      <c r="A10538" t="s">
        <v>16340</v>
      </c>
      <c r="B10538" t="s">
        <v>16341</v>
      </c>
      <c r="C10538" t="s">
        <v>16034</v>
      </c>
      <c r="D10538">
        <v>875</v>
      </c>
      <c r="E10538" t="s">
        <v>2673</v>
      </c>
      <c r="F10538" t="s">
        <v>15</v>
      </c>
      <c r="G10538" s="2">
        <v>2000</v>
      </c>
      <c r="H10538" t="s">
        <v>16</v>
      </c>
      <c r="I10538">
        <v>5.0279999999999998E-2</v>
      </c>
      <c r="J10538">
        <f t="shared" si="332"/>
        <v>100.56</v>
      </c>
      <c r="K10538">
        <v>0.43230000000000002</v>
      </c>
      <c r="L10538" s="1">
        <f t="shared" si="333"/>
        <v>864.6</v>
      </c>
    </row>
    <row r="10539" spans="1:12" x14ac:dyDescent="0.25">
      <c r="A10539" t="s">
        <v>17127</v>
      </c>
      <c r="B10539" t="s">
        <v>17128</v>
      </c>
      <c r="C10539" t="s">
        <v>17113</v>
      </c>
      <c r="D10539">
        <v>875</v>
      </c>
      <c r="E10539" t="s">
        <v>2673</v>
      </c>
      <c r="F10539" t="s">
        <v>15</v>
      </c>
      <c r="G10539" s="2">
        <v>4500</v>
      </c>
      <c r="H10539" t="s">
        <v>16</v>
      </c>
      <c r="I10539">
        <v>2.3E-3</v>
      </c>
      <c r="J10539">
        <f t="shared" si="332"/>
        <v>10.35</v>
      </c>
      <c r="K10539">
        <v>0.192</v>
      </c>
      <c r="L10539" s="1">
        <f t="shared" si="333"/>
        <v>864</v>
      </c>
    </row>
    <row r="10540" spans="1:12" x14ac:dyDescent="0.25">
      <c r="A10540" t="s">
        <v>22246</v>
      </c>
      <c r="B10540" t="s">
        <v>22247</v>
      </c>
      <c r="C10540" t="s">
        <v>22248</v>
      </c>
      <c r="D10540">
        <v>875</v>
      </c>
      <c r="E10540" t="s">
        <v>2673</v>
      </c>
      <c r="F10540" t="s">
        <v>15</v>
      </c>
      <c r="G10540" s="2">
        <v>5975</v>
      </c>
      <c r="H10540" t="s">
        <v>16</v>
      </c>
      <c r="I10540">
        <v>1.5900000000000001E-2</v>
      </c>
      <c r="J10540">
        <f t="shared" si="332"/>
        <v>95.002500000000012</v>
      </c>
      <c r="K10540">
        <v>0.14449999999999999</v>
      </c>
      <c r="L10540" s="1">
        <f t="shared" si="333"/>
        <v>863.38749999999993</v>
      </c>
    </row>
    <row r="10541" spans="1:12" x14ac:dyDescent="0.25">
      <c r="A10541" t="s">
        <v>20476</v>
      </c>
      <c r="B10541" t="s">
        <v>20477</v>
      </c>
      <c r="C10541" t="s">
        <v>19617</v>
      </c>
      <c r="D10541">
        <v>875</v>
      </c>
      <c r="E10541" t="s">
        <v>2673</v>
      </c>
      <c r="F10541" t="s">
        <v>15</v>
      </c>
      <c r="G10541" s="2">
        <v>2805</v>
      </c>
      <c r="H10541" t="s">
        <v>16</v>
      </c>
      <c r="I10541">
        <v>3.5799999999999998E-2</v>
      </c>
      <c r="J10541">
        <f t="shared" si="332"/>
        <v>100.419</v>
      </c>
      <c r="K10541">
        <v>0.30776999999999999</v>
      </c>
      <c r="L10541" s="1">
        <f t="shared" si="333"/>
        <v>863.29485</v>
      </c>
    </row>
    <row r="10542" spans="1:12" x14ac:dyDescent="0.25">
      <c r="A10542" t="s">
        <v>23504</v>
      </c>
      <c r="B10542" t="s">
        <v>23505</v>
      </c>
      <c r="C10542" t="s">
        <v>16031</v>
      </c>
      <c r="D10542">
        <v>875</v>
      </c>
      <c r="E10542" t="s">
        <v>2673</v>
      </c>
      <c r="F10542" t="s">
        <v>15</v>
      </c>
      <c r="G10542" s="2">
        <v>2810</v>
      </c>
      <c r="H10542" t="s">
        <v>16</v>
      </c>
      <c r="I10542">
        <v>8.8999999999999996E-2</v>
      </c>
      <c r="J10542">
        <f t="shared" si="332"/>
        <v>250.08999999999997</v>
      </c>
      <c r="K10542">
        <v>0.307</v>
      </c>
      <c r="L10542" s="1">
        <f t="shared" si="333"/>
        <v>862.67</v>
      </c>
    </row>
    <row r="10543" spans="1:12" x14ac:dyDescent="0.25">
      <c r="A10543" t="s">
        <v>23523</v>
      </c>
      <c r="B10543" t="s">
        <v>23524</v>
      </c>
      <c r="C10543" t="s">
        <v>23525</v>
      </c>
      <c r="D10543">
        <v>875</v>
      </c>
      <c r="E10543" t="s">
        <v>2673</v>
      </c>
      <c r="F10543" t="s">
        <v>15</v>
      </c>
      <c r="G10543" s="2">
        <v>2900</v>
      </c>
      <c r="H10543" t="s">
        <v>16</v>
      </c>
      <c r="I10543">
        <v>9.7000000000000003E-2</v>
      </c>
      <c r="J10543">
        <f t="shared" si="332"/>
        <v>281.3</v>
      </c>
      <c r="K10543">
        <v>0.29699999999999999</v>
      </c>
      <c r="L10543" s="1">
        <f t="shared" si="333"/>
        <v>861.3</v>
      </c>
    </row>
    <row r="10544" spans="1:12" x14ac:dyDescent="0.25">
      <c r="A10544" t="s">
        <v>21239</v>
      </c>
      <c r="B10544" t="s">
        <v>21240</v>
      </c>
      <c r="C10544" t="s">
        <v>16901</v>
      </c>
      <c r="D10544">
        <v>875</v>
      </c>
      <c r="E10544" t="s">
        <v>2673</v>
      </c>
      <c r="F10544" t="s">
        <v>15</v>
      </c>
      <c r="G10544" s="2">
        <v>2900</v>
      </c>
      <c r="H10544" t="s">
        <v>16</v>
      </c>
      <c r="I10544">
        <v>1E-3</v>
      </c>
      <c r="J10544">
        <f t="shared" si="332"/>
        <v>2.9</v>
      </c>
      <c r="K10544">
        <v>0.29599999999999999</v>
      </c>
      <c r="L10544" s="1">
        <f t="shared" si="333"/>
        <v>858.4</v>
      </c>
    </row>
    <row r="10545" spans="1:12" x14ac:dyDescent="0.25">
      <c r="A10545" t="s">
        <v>21115</v>
      </c>
      <c r="B10545" t="s">
        <v>21116</v>
      </c>
      <c r="C10545" t="s">
        <v>19361</v>
      </c>
      <c r="D10545">
        <v>875</v>
      </c>
      <c r="E10545" t="s">
        <v>2673</v>
      </c>
      <c r="F10545" t="s">
        <v>15</v>
      </c>
      <c r="G10545" s="2">
        <v>1500</v>
      </c>
      <c r="H10545" t="s">
        <v>16</v>
      </c>
      <c r="I10545">
        <v>2.47E-2</v>
      </c>
      <c r="J10545">
        <f t="shared" si="332"/>
        <v>37.049999999999997</v>
      </c>
      <c r="K10545">
        <v>0.57216</v>
      </c>
      <c r="L10545" s="1">
        <f t="shared" si="333"/>
        <v>858.24</v>
      </c>
    </row>
    <row r="10546" spans="1:12" x14ac:dyDescent="0.25">
      <c r="A10546" t="s">
        <v>24622</v>
      </c>
      <c r="B10546" t="s">
        <v>24623</v>
      </c>
      <c r="C10546" t="s">
        <v>24624</v>
      </c>
      <c r="D10546">
        <v>875</v>
      </c>
      <c r="E10546" t="s">
        <v>2673</v>
      </c>
      <c r="F10546" t="s">
        <v>15</v>
      </c>
      <c r="G10546" s="2">
        <v>4050</v>
      </c>
      <c r="H10546" t="s">
        <v>16</v>
      </c>
      <c r="I10546">
        <v>0.107</v>
      </c>
      <c r="J10546">
        <f t="shared" si="332"/>
        <v>433.34999999999997</v>
      </c>
      <c r="K10546">
        <v>0.21099999999999999</v>
      </c>
      <c r="L10546" s="1">
        <f t="shared" si="333"/>
        <v>854.55</v>
      </c>
    </row>
    <row r="10547" spans="1:12" x14ac:dyDescent="0.25">
      <c r="A10547" t="s">
        <v>23750</v>
      </c>
      <c r="B10547" t="s">
        <v>23751</v>
      </c>
      <c r="C10547" t="s">
        <v>23752</v>
      </c>
      <c r="D10547">
        <v>875</v>
      </c>
      <c r="E10547" t="s">
        <v>2673</v>
      </c>
      <c r="F10547" t="s">
        <v>15</v>
      </c>
      <c r="G10547" s="2">
        <v>2225</v>
      </c>
      <c r="H10547" t="s">
        <v>16</v>
      </c>
      <c r="I10547">
        <v>9.9000000000000005E-2</v>
      </c>
      <c r="J10547">
        <f t="shared" si="332"/>
        <v>220.27500000000001</v>
      </c>
      <c r="K10547">
        <v>0.38400000000000001</v>
      </c>
      <c r="L10547" s="1">
        <f t="shared" si="333"/>
        <v>854.4</v>
      </c>
    </row>
    <row r="10548" spans="1:12" x14ac:dyDescent="0.25">
      <c r="A10548" t="s">
        <v>22871</v>
      </c>
      <c r="B10548" t="s">
        <v>22872</v>
      </c>
      <c r="C10548" t="s">
        <v>22873</v>
      </c>
      <c r="D10548">
        <v>876</v>
      </c>
      <c r="E10548" t="s">
        <v>2673</v>
      </c>
      <c r="F10548" t="s">
        <v>15</v>
      </c>
      <c r="G10548">
        <v>390</v>
      </c>
      <c r="H10548" t="s">
        <v>16</v>
      </c>
      <c r="I10548">
        <v>0</v>
      </c>
      <c r="J10548">
        <f t="shared" si="332"/>
        <v>0</v>
      </c>
      <c r="K10548">
        <v>2.19</v>
      </c>
      <c r="L10548" s="1">
        <f t="shared" si="333"/>
        <v>854.1</v>
      </c>
    </row>
    <row r="10549" spans="1:12" x14ac:dyDescent="0.25">
      <c r="A10549" t="s">
        <v>24182</v>
      </c>
      <c r="B10549" t="s">
        <v>24183</v>
      </c>
      <c r="C10549" t="s">
        <v>24167</v>
      </c>
      <c r="D10549">
        <v>877</v>
      </c>
      <c r="E10549" t="s">
        <v>2673</v>
      </c>
      <c r="F10549" t="s">
        <v>15</v>
      </c>
      <c r="G10549" s="2">
        <v>5500</v>
      </c>
      <c r="H10549" t="s">
        <v>16</v>
      </c>
      <c r="I10549">
        <v>1E-3</v>
      </c>
      <c r="J10549">
        <f t="shared" si="332"/>
        <v>5.5</v>
      </c>
      <c r="K10549">
        <v>0.155</v>
      </c>
      <c r="L10549" s="1">
        <f t="shared" si="333"/>
        <v>852.5</v>
      </c>
    </row>
    <row r="10550" spans="1:12" x14ac:dyDescent="0.25">
      <c r="A10550" t="s">
        <v>22114</v>
      </c>
      <c r="B10550" t="s">
        <v>22115</v>
      </c>
      <c r="C10550" t="s">
        <v>22116</v>
      </c>
      <c r="D10550">
        <v>875</v>
      </c>
      <c r="E10550" t="s">
        <v>2673</v>
      </c>
      <c r="F10550" t="s">
        <v>15</v>
      </c>
      <c r="G10550" s="2">
        <v>9895</v>
      </c>
      <c r="H10550" t="s">
        <v>16</v>
      </c>
      <c r="I10550">
        <v>2.3099999999999999E-2</v>
      </c>
      <c r="J10550">
        <f t="shared" si="332"/>
        <v>228.5745</v>
      </c>
      <c r="K10550">
        <v>8.6110000000000006E-2</v>
      </c>
      <c r="L10550" s="1">
        <f t="shared" si="333"/>
        <v>852.05845000000011</v>
      </c>
    </row>
    <row r="10551" spans="1:12" x14ac:dyDescent="0.25">
      <c r="A10551" t="s">
        <v>20439</v>
      </c>
      <c r="B10551" t="s">
        <v>20440</v>
      </c>
      <c r="C10551" t="s">
        <v>20441</v>
      </c>
      <c r="D10551">
        <v>875</v>
      </c>
      <c r="E10551" t="s">
        <v>2673</v>
      </c>
      <c r="F10551" t="s">
        <v>15</v>
      </c>
      <c r="G10551" s="2">
        <v>51000</v>
      </c>
      <c r="H10551" t="s">
        <v>16</v>
      </c>
      <c r="I10551">
        <v>2E-3</v>
      </c>
      <c r="J10551">
        <f t="shared" si="332"/>
        <v>102</v>
      </c>
      <c r="K10551">
        <v>1.67E-2</v>
      </c>
      <c r="L10551" s="1">
        <f t="shared" si="333"/>
        <v>851.69999999999993</v>
      </c>
    </row>
    <row r="10552" spans="1:12" x14ac:dyDescent="0.25">
      <c r="A10552" t="s">
        <v>19354</v>
      </c>
      <c r="B10552" t="s">
        <v>19355</v>
      </c>
      <c r="C10552" t="s">
        <v>16151</v>
      </c>
      <c r="D10552">
        <v>875</v>
      </c>
      <c r="E10552" t="s">
        <v>2673</v>
      </c>
      <c r="F10552" t="s">
        <v>15</v>
      </c>
      <c r="G10552" s="2">
        <v>47123</v>
      </c>
      <c r="H10552" t="s">
        <v>16</v>
      </c>
      <c r="I10552">
        <v>2.4499999999999999E-3</v>
      </c>
      <c r="J10552">
        <f t="shared" si="332"/>
        <v>115.45134999999999</v>
      </c>
      <c r="K10552">
        <v>1.7999999999999999E-2</v>
      </c>
      <c r="L10552" s="1">
        <f t="shared" si="333"/>
        <v>848.21399999999994</v>
      </c>
    </row>
    <row r="10553" spans="1:12" x14ac:dyDescent="0.25">
      <c r="A10553" t="s">
        <v>17977</v>
      </c>
      <c r="B10553" t="s">
        <v>17978</v>
      </c>
      <c r="C10553" t="s">
        <v>17979</v>
      </c>
      <c r="D10553">
        <v>875</v>
      </c>
      <c r="E10553" t="s">
        <v>2673</v>
      </c>
      <c r="F10553" t="s">
        <v>15</v>
      </c>
      <c r="G10553" s="2">
        <v>1080</v>
      </c>
      <c r="H10553" t="s">
        <v>16</v>
      </c>
      <c r="I10553">
        <v>0.371</v>
      </c>
      <c r="J10553">
        <f t="shared" si="332"/>
        <v>400.68</v>
      </c>
      <c r="K10553">
        <v>0.78300000000000003</v>
      </c>
      <c r="L10553" s="1">
        <f t="shared" si="333"/>
        <v>845.64</v>
      </c>
    </row>
    <row r="10554" spans="1:12" x14ac:dyDescent="0.25">
      <c r="A10554" t="s">
        <v>22276</v>
      </c>
      <c r="B10554" t="s">
        <v>22277</v>
      </c>
      <c r="C10554" t="s">
        <v>22278</v>
      </c>
      <c r="D10554">
        <v>875</v>
      </c>
      <c r="E10554" t="s">
        <v>2673</v>
      </c>
      <c r="F10554" t="s">
        <v>15</v>
      </c>
      <c r="G10554" s="2">
        <v>10500</v>
      </c>
      <c r="H10554" t="s">
        <v>16</v>
      </c>
      <c r="I10554">
        <v>1.5900000000000001E-2</v>
      </c>
      <c r="J10554">
        <f t="shared" si="332"/>
        <v>166.95000000000002</v>
      </c>
      <c r="K10554">
        <v>8.0280000000000004E-2</v>
      </c>
      <c r="L10554" s="1">
        <f t="shared" si="333"/>
        <v>842.94</v>
      </c>
    </row>
    <row r="10555" spans="1:12" x14ac:dyDescent="0.25">
      <c r="A10555" t="s">
        <v>22252</v>
      </c>
      <c r="B10555" t="s">
        <v>22253</v>
      </c>
      <c r="C10555" t="s">
        <v>22254</v>
      </c>
      <c r="D10555">
        <v>875</v>
      </c>
      <c r="E10555" t="s">
        <v>2673</v>
      </c>
      <c r="F10555" t="s">
        <v>15</v>
      </c>
      <c r="G10555" s="2">
        <v>3440</v>
      </c>
      <c r="H10555" t="s">
        <v>16</v>
      </c>
      <c r="I10555">
        <v>9.9000000000000005E-2</v>
      </c>
      <c r="J10555">
        <f t="shared" si="332"/>
        <v>340.56</v>
      </c>
      <c r="K10555">
        <v>0.245</v>
      </c>
      <c r="L10555" s="1">
        <f t="shared" si="333"/>
        <v>842.8</v>
      </c>
    </row>
    <row r="10556" spans="1:12" x14ac:dyDescent="0.25">
      <c r="A10556" t="s">
        <v>20152</v>
      </c>
      <c r="B10556" t="s">
        <v>20153</v>
      </c>
      <c r="C10556" t="s">
        <v>20151</v>
      </c>
      <c r="D10556">
        <v>875</v>
      </c>
      <c r="E10556" t="s">
        <v>2673</v>
      </c>
      <c r="F10556" t="s">
        <v>15</v>
      </c>
      <c r="G10556" s="2">
        <v>7064</v>
      </c>
      <c r="H10556" t="s">
        <v>16</v>
      </c>
      <c r="I10556">
        <v>2.5999999999999999E-2</v>
      </c>
      <c r="J10556">
        <f t="shared" si="332"/>
        <v>183.66399999999999</v>
      </c>
      <c r="K10556">
        <v>0.11924999999999999</v>
      </c>
      <c r="L10556" s="1">
        <f t="shared" si="333"/>
        <v>842.38199999999995</v>
      </c>
    </row>
    <row r="10557" spans="1:12" x14ac:dyDescent="0.25">
      <c r="A10557" t="s">
        <v>16074</v>
      </c>
      <c r="B10557" t="s">
        <v>16075</v>
      </c>
      <c r="C10557" t="s">
        <v>16070</v>
      </c>
      <c r="D10557">
        <v>875</v>
      </c>
      <c r="E10557" t="s">
        <v>2673</v>
      </c>
      <c r="F10557" t="s">
        <v>15</v>
      </c>
      <c r="G10557" s="2">
        <v>1850</v>
      </c>
      <c r="H10557" t="s">
        <v>16</v>
      </c>
      <c r="I10557">
        <v>0.30499999999999999</v>
      </c>
      <c r="J10557">
        <f t="shared" si="332"/>
        <v>564.25</v>
      </c>
      <c r="K10557">
        <v>0.45500000000000002</v>
      </c>
      <c r="L10557" s="1">
        <f t="shared" si="333"/>
        <v>841.75</v>
      </c>
    </row>
    <row r="10558" spans="1:12" x14ac:dyDescent="0.25">
      <c r="A10558" t="s">
        <v>24885</v>
      </c>
      <c r="B10558" t="s">
        <v>24886</v>
      </c>
      <c r="C10558" t="s">
        <v>24887</v>
      </c>
      <c r="D10558">
        <v>875</v>
      </c>
      <c r="E10558" t="s">
        <v>2673</v>
      </c>
      <c r="F10558" t="s">
        <v>15</v>
      </c>
      <c r="G10558" s="2">
        <v>22900</v>
      </c>
      <c r="H10558" t="s">
        <v>16</v>
      </c>
      <c r="I10558">
        <v>5.0000000000000001E-3</v>
      </c>
      <c r="J10558">
        <f t="shared" si="332"/>
        <v>114.5</v>
      </c>
      <c r="K10558">
        <v>3.6740000000000002E-2</v>
      </c>
      <c r="L10558" s="1">
        <f t="shared" si="333"/>
        <v>841.346</v>
      </c>
    </row>
    <row r="10559" spans="1:12" x14ac:dyDescent="0.25">
      <c r="A10559" t="s">
        <v>24692</v>
      </c>
      <c r="B10559" t="s">
        <v>24693</v>
      </c>
      <c r="C10559" t="s">
        <v>24694</v>
      </c>
      <c r="D10559">
        <v>875</v>
      </c>
      <c r="E10559" t="s">
        <v>2673</v>
      </c>
      <c r="F10559" t="s">
        <v>15</v>
      </c>
      <c r="G10559" s="2">
        <v>13300</v>
      </c>
      <c r="H10559" t="s">
        <v>16</v>
      </c>
      <c r="I10559">
        <v>1E-3</v>
      </c>
      <c r="J10559">
        <f t="shared" si="332"/>
        <v>13.3</v>
      </c>
      <c r="K10559">
        <v>6.3250000000000001E-2</v>
      </c>
      <c r="L10559" s="1">
        <f t="shared" si="333"/>
        <v>841.22500000000002</v>
      </c>
    </row>
    <row r="10560" spans="1:12" x14ac:dyDescent="0.25">
      <c r="A10560" t="s">
        <v>23739</v>
      </c>
      <c r="B10560" t="s">
        <v>23740</v>
      </c>
      <c r="C10560" t="s">
        <v>23738</v>
      </c>
      <c r="D10560">
        <v>875</v>
      </c>
      <c r="E10560" t="s">
        <v>2673</v>
      </c>
      <c r="F10560" t="s">
        <v>15</v>
      </c>
      <c r="G10560" s="2">
        <v>2660</v>
      </c>
      <c r="H10560" t="s">
        <v>16</v>
      </c>
      <c r="I10560">
        <v>0.10299999999999999</v>
      </c>
      <c r="J10560">
        <f t="shared" si="332"/>
        <v>273.97999999999996</v>
      </c>
      <c r="K10560">
        <v>0.316</v>
      </c>
      <c r="L10560" s="1">
        <f t="shared" si="333"/>
        <v>840.56000000000006</v>
      </c>
    </row>
    <row r="10561" spans="1:12" x14ac:dyDescent="0.25">
      <c r="A10561" t="s">
        <v>24756</v>
      </c>
      <c r="B10561" t="s">
        <v>24757</v>
      </c>
      <c r="C10561" t="s">
        <v>23356</v>
      </c>
      <c r="D10561">
        <v>875</v>
      </c>
      <c r="E10561" t="s">
        <v>2673</v>
      </c>
      <c r="F10561" t="s">
        <v>15</v>
      </c>
      <c r="G10561" s="2">
        <v>2025</v>
      </c>
      <c r="H10561" t="s">
        <v>16</v>
      </c>
      <c r="I10561">
        <v>0.106</v>
      </c>
      <c r="J10561">
        <f t="shared" si="332"/>
        <v>214.65</v>
      </c>
      <c r="K10561">
        <v>0.41499999999999998</v>
      </c>
      <c r="L10561" s="1">
        <f t="shared" si="333"/>
        <v>840.375</v>
      </c>
    </row>
    <row r="10562" spans="1:12" x14ac:dyDescent="0.25">
      <c r="A10562" t="s">
        <v>24260</v>
      </c>
      <c r="B10562" t="s">
        <v>24261</v>
      </c>
      <c r="C10562" t="s">
        <v>24262</v>
      </c>
      <c r="D10562">
        <v>875</v>
      </c>
      <c r="E10562" t="s">
        <v>2673</v>
      </c>
      <c r="F10562" t="s">
        <v>15</v>
      </c>
      <c r="G10562" s="2">
        <v>1500</v>
      </c>
      <c r="H10562" t="s">
        <v>16</v>
      </c>
      <c r="I10562">
        <v>7.2999999999999995E-2</v>
      </c>
      <c r="J10562">
        <f t="shared" si="332"/>
        <v>109.5</v>
      </c>
      <c r="K10562">
        <v>0.56000000000000005</v>
      </c>
      <c r="L10562" s="1">
        <f t="shared" si="333"/>
        <v>840.00000000000011</v>
      </c>
    </row>
    <row r="10563" spans="1:12" x14ac:dyDescent="0.25">
      <c r="A10563" t="s">
        <v>22434</v>
      </c>
      <c r="B10563" t="s">
        <v>22435</v>
      </c>
      <c r="C10563" t="s">
        <v>22436</v>
      </c>
      <c r="D10563">
        <v>875</v>
      </c>
      <c r="E10563" t="s">
        <v>2673</v>
      </c>
      <c r="F10563" t="s">
        <v>15</v>
      </c>
      <c r="G10563" s="2">
        <v>4800</v>
      </c>
      <c r="H10563" t="s">
        <v>16</v>
      </c>
      <c r="I10563">
        <v>8.8999999999999996E-2</v>
      </c>
      <c r="J10563">
        <f t="shared" si="332"/>
        <v>427.2</v>
      </c>
      <c r="K10563">
        <v>0.17499999999999999</v>
      </c>
      <c r="L10563" s="1">
        <f t="shared" si="333"/>
        <v>840</v>
      </c>
    </row>
    <row r="10564" spans="1:12" x14ac:dyDescent="0.25">
      <c r="A10564" t="s">
        <v>16720</v>
      </c>
      <c r="B10564" t="s">
        <v>16721</v>
      </c>
      <c r="C10564" t="s">
        <v>16291</v>
      </c>
      <c r="D10564">
        <v>875</v>
      </c>
      <c r="E10564" t="s">
        <v>2673</v>
      </c>
      <c r="F10564" t="s">
        <v>15</v>
      </c>
      <c r="G10564" s="2">
        <v>2100</v>
      </c>
      <c r="H10564" t="s">
        <v>16</v>
      </c>
      <c r="I10564">
        <v>1.52E-2</v>
      </c>
      <c r="J10564">
        <f t="shared" si="332"/>
        <v>31.92</v>
      </c>
      <c r="K10564">
        <v>0.4</v>
      </c>
      <c r="L10564" s="1">
        <f t="shared" si="333"/>
        <v>840</v>
      </c>
    </row>
    <row r="10565" spans="1:12" x14ac:dyDescent="0.25">
      <c r="A10565" t="s">
        <v>24865</v>
      </c>
      <c r="B10565" t="s">
        <v>24866</v>
      </c>
      <c r="C10565" t="s">
        <v>24867</v>
      </c>
      <c r="D10565">
        <v>875</v>
      </c>
      <c r="E10565" t="s">
        <v>2673</v>
      </c>
      <c r="F10565" t="s">
        <v>15</v>
      </c>
      <c r="G10565" s="2">
        <v>5465</v>
      </c>
      <c r="H10565" t="s">
        <v>16</v>
      </c>
      <c r="I10565">
        <v>5.0000000000000001E-3</v>
      </c>
      <c r="J10565">
        <f t="shared" si="332"/>
        <v>27.324999999999999</v>
      </c>
      <c r="K10565">
        <v>0.15343999999999999</v>
      </c>
      <c r="L10565" s="1">
        <f t="shared" si="333"/>
        <v>838.54959999999994</v>
      </c>
    </row>
    <row r="10566" spans="1:12" x14ac:dyDescent="0.25">
      <c r="A10566" t="s">
        <v>24188</v>
      </c>
      <c r="B10566" t="s">
        <v>24189</v>
      </c>
      <c r="C10566" t="s">
        <v>24167</v>
      </c>
      <c r="D10566">
        <v>877</v>
      </c>
      <c r="E10566" t="s">
        <v>2673</v>
      </c>
      <c r="F10566" t="s">
        <v>15</v>
      </c>
      <c r="G10566" s="2">
        <v>5400</v>
      </c>
      <c r="H10566" t="s">
        <v>16</v>
      </c>
      <c r="I10566">
        <v>1E-3</v>
      </c>
      <c r="J10566">
        <f t="shared" si="332"/>
        <v>5.4</v>
      </c>
      <c r="K10566">
        <v>0.155</v>
      </c>
      <c r="L10566" s="1">
        <f t="shared" si="333"/>
        <v>837</v>
      </c>
    </row>
    <row r="10567" spans="1:12" x14ac:dyDescent="0.25">
      <c r="A10567" t="s">
        <v>23558</v>
      </c>
      <c r="B10567" t="s">
        <v>23559</v>
      </c>
      <c r="C10567" t="s">
        <v>23560</v>
      </c>
      <c r="D10567">
        <v>875</v>
      </c>
      <c r="E10567" t="s">
        <v>2673</v>
      </c>
      <c r="F10567" t="s">
        <v>15</v>
      </c>
      <c r="G10567" s="2">
        <v>2510</v>
      </c>
      <c r="H10567" t="s">
        <v>16</v>
      </c>
      <c r="I10567">
        <v>0.10100000000000001</v>
      </c>
      <c r="J10567">
        <f t="shared" si="332"/>
        <v>253.51000000000002</v>
      </c>
      <c r="K10567">
        <v>0.33300000000000002</v>
      </c>
      <c r="L10567" s="1">
        <f t="shared" si="333"/>
        <v>835.83</v>
      </c>
    </row>
    <row r="10568" spans="1:12" x14ac:dyDescent="0.25">
      <c r="A10568" t="s">
        <v>22888</v>
      </c>
      <c r="B10568" t="s">
        <v>22889</v>
      </c>
      <c r="C10568" t="s">
        <v>22890</v>
      </c>
      <c r="D10568">
        <v>876</v>
      </c>
      <c r="E10568" t="s">
        <v>2673</v>
      </c>
      <c r="F10568" t="s">
        <v>15</v>
      </c>
      <c r="G10568" s="2">
        <v>1050</v>
      </c>
      <c r="H10568" t="s">
        <v>16</v>
      </c>
      <c r="I10568">
        <v>0.25624999999999998</v>
      </c>
      <c r="J10568">
        <f t="shared" si="332"/>
        <v>269.0625</v>
      </c>
      <c r="K10568">
        <v>0.79500000000000004</v>
      </c>
      <c r="L10568" s="1">
        <f t="shared" si="333"/>
        <v>834.75</v>
      </c>
    </row>
    <row r="10569" spans="1:12" x14ac:dyDescent="0.25">
      <c r="A10569" t="s">
        <v>20952</v>
      </c>
      <c r="B10569" t="s">
        <v>20953</v>
      </c>
      <c r="C10569" t="s">
        <v>20954</v>
      </c>
      <c r="D10569">
        <v>875</v>
      </c>
      <c r="E10569" t="s">
        <v>2673</v>
      </c>
      <c r="F10569" t="s">
        <v>15</v>
      </c>
      <c r="G10569" s="2">
        <v>2800</v>
      </c>
      <c r="H10569" t="s">
        <v>16</v>
      </c>
      <c r="I10569">
        <v>0.17100000000000001</v>
      </c>
      <c r="J10569">
        <f t="shared" si="332"/>
        <v>478.8</v>
      </c>
      <c r="K10569">
        <v>0.29799999999999999</v>
      </c>
      <c r="L10569" s="1">
        <f t="shared" si="333"/>
        <v>834.4</v>
      </c>
    </row>
    <row r="10570" spans="1:12" x14ac:dyDescent="0.25">
      <c r="A10570" t="s">
        <v>15822</v>
      </c>
      <c r="B10570" t="s">
        <v>15823</v>
      </c>
      <c r="C10570" t="s">
        <v>15824</v>
      </c>
      <c r="D10570">
        <v>875</v>
      </c>
      <c r="E10570" t="s">
        <v>2673</v>
      </c>
      <c r="F10570" t="s">
        <v>15</v>
      </c>
      <c r="G10570" s="2">
        <v>1400</v>
      </c>
      <c r="H10570" t="s">
        <v>16</v>
      </c>
      <c r="I10570">
        <v>0.10199999999999999</v>
      </c>
      <c r="J10570">
        <f t="shared" si="332"/>
        <v>142.79999999999998</v>
      </c>
      <c r="K10570">
        <v>0.59558999999999995</v>
      </c>
      <c r="L10570" s="1">
        <f t="shared" si="333"/>
        <v>833.82599999999991</v>
      </c>
    </row>
    <row r="10571" spans="1:12" x14ac:dyDescent="0.25">
      <c r="A10571" t="s">
        <v>24004</v>
      </c>
      <c r="B10571" t="s">
        <v>24005</v>
      </c>
      <c r="C10571" t="s">
        <v>24006</v>
      </c>
      <c r="D10571">
        <v>875</v>
      </c>
      <c r="E10571" t="s">
        <v>2673</v>
      </c>
      <c r="F10571" t="s">
        <v>15</v>
      </c>
      <c r="G10571" s="1">
        <v>32256.400000000001</v>
      </c>
      <c r="H10571" t="s">
        <v>16</v>
      </c>
      <c r="I10571">
        <v>3.31E-3</v>
      </c>
      <c r="J10571">
        <f t="shared" si="332"/>
        <v>106.76868400000001</v>
      </c>
      <c r="K10571">
        <v>2.58E-2</v>
      </c>
      <c r="L10571" s="1">
        <f t="shared" si="333"/>
        <v>832.21512000000007</v>
      </c>
    </row>
    <row r="10572" spans="1:12" x14ac:dyDescent="0.25">
      <c r="A10572" t="s">
        <v>22026</v>
      </c>
      <c r="B10572" t="s">
        <v>22027</v>
      </c>
      <c r="C10572" t="s">
        <v>22028</v>
      </c>
      <c r="D10572">
        <v>875</v>
      </c>
      <c r="E10572" t="s">
        <v>2673</v>
      </c>
      <c r="F10572" t="s">
        <v>15</v>
      </c>
      <c r="G10572" s="2">
        <v>3800</v>
      </c>
      <c r="H10572" t="s">
        <v>16</v>
      </c>
      <c r="I10572">
        <v>0.09</v>
      </c>
      <c r="J10572">
        <f t="shared" si="332"/>
        <v>342</v>
      </c>
      <c r="K10572">
        <v>0.218</v>
      </c>
      <c r="L10572" s="1">
        <f t="shared" si="333"/>
        <v>828.4</v>
      </c>
    </row>
    <row r="10573" spans="1:12" x14ac:dyDescent="0.25">
      <c r="A10573" t="s">
        <v>12690</v>
      </c>
      <c r="B10573" t="s">
        <v>12691</v>
      </c>
      <c r="C10573" t="s">
        <v>12669</v>
      </c>
      <c r="D10573">
        <v>854</v>
      </c>
      <c r="E10573" t="s">
        <v>2673</v>
      </c>
      <c r="F10573" t="s">
        <v>15</v>
      </c>
      <c r="G10573">
        <v>164</v>
      </c>
      <c r="H10573" t="s">
        <v>16</v>
      </c>
      <c r="I10573">
        <v>1.395</v>
      </c>
      <c r="J10573">
        <f t="shared" si="332"/>
        <v>228.78</v>
      </c>
      <c r="K10573">
        <v>5.05</v>
      </c>
      <c r="L10573" s="1">
        <f t="shared" si="333"/>
        <v>828.19999999999993</v>
      </c>
    </row>
    <row r="10574" spans="1:12" x14ac:dyDescent="0.25">
      <c r="A10574" t="s">
        <v>16463</v>
      </c>
      <c r="B10574" t="s">
        <v>16464</v>
      </c>
      <c r="C10574" t="s">
        <v>16465</v>
      </c>
      <c r="D10574">
        <v>875</v>
      </c>
      <c r="E10574" t="s">
        <v>2673</v>
      </c>
      <c r="F10574" t="s">
        <v>15</v>
      </c>
      <c r="G10574" s="2">
        <v>4450</v>
      </c>
      <c r="H10574" t="s">
        <v>16</v>
      </c>
      <c r="I10574">
        <v>1.2E-2</v>
      </c>
      <c r="J10574">
        <f t="shared" si="332"/>
        <v>53.4</v>
      </c>
      <c r="K10574">
        <v>0.186</v>
      </c>
      <c r="L10574" s="1">
        <f t="shared" si="333"/>
        <v>827.7</v>
      </c>
    </row>
    <row r="10575" spans="1:12" x14ac:dyDescent="0.25">
      <c r="A10575" t="s">
        <v>19717</v>
      </c>
      <c r="B10575" t="s">
        <v>19718</v>
      </c>
      <c r="C10575" t="s">
        <v>19711</v>
      </c>
      <c r="D10575">
        <v>875</v>
      </c>
      <c r="E10575" t="s">
        <v>2673</v>
      </c>
      <c r="F10575" t="s">
        <v>15</v>
      </c>
      <c r="G10575" s="2">
        <v>2400</v>
      </c>
      <c r="H10575" t="s">
        <v>16</v>
      </c>
      <c r="I10575">
        <v>3.5999999999999997E-2</v>
      </c>
      <c r="J10575">
        <f t="shared" si="332"/>
        <v>86.399999999999991</v>
      </c>
      <c r="K10575">
        <v>0.34300000000000003</v>
      </c>
      <c r="L10575" s="1">
        <f t="shared" si="333"/>
        <v>823.2</v>
      </c>
    </row>
    <row r="10576" spans="1:12" x14ac:dyDescent="0.25">
      <c r="A10576" t="s">
        <v>23040</v>
      </c>
      <c r="B10576" t="s">
        <v>23041</v>
      </c>
      <c r="C10576" t="s">
        <v>23042</v>
      </c>
      <c r="D10576">
        <v>875</v>
      </c>
      <c r="E10576" t="s">
        <v>2673</v>
      </c>
      <c r="F10576" t="s">
        <v>15</v>
      </c>
      <c r="G10576" s="2">
        <v>2400</v>
      </c>
      <c r="H10576" t="s">
        <v>16</v>
      </c>
      <c r="I10576">
        <v>8.2000000000000003E-2</v>
      </c>
      <c r="J10576">
        <f t="shared" si="332"/>
        <v>196.8</v>
      </c>
      <c r="K10576">
        <v>0.34300000000000003</v>
      </c>
      <c r="L10576" s="1">
        <f t="shared" si="333"/>
        <v>823.2</v>
      </c>
    </row>
    <row r="10577" spans="1:12" x14ac:dyDescent="0.25">
      <c r="A10577" t="s">
        <v>23061</v>
      </c>
      <c r="B10577" t="s">
        <v>23062</v>
      </c>
      <c r="C10577" t="s">
        <v>20979</v>
      </c>
      <c r="D10577">
        <v>875</v>
      </c>
      <c r="E10577" t="s">
        <v>2673</v>
      </c>
      <c r="F10577" t="s">
        <v>15</v>
      </c>
      <c r="G10577">
        <v>795</v>
      </c>
      <c r="H10577" t="s">
        <v>16</v>
      </c>
      <c r="I10577">
        <v>0.63500000000000001</v>
      </c>
      <c r="J10577">
        <f t="shared" si="332"/>
        <v>504.82499999999999</v>
      </c>
      <c r="K10577">
        <v>1.0329999999999999</v>
      </c>
      <c r="L10577" s="1">
        <f t="shared" si="333"/>
        <v>821.2349999999999</v>
      </c>
    </row>
    <row r="10578" spans="1:12" x14ac:dyDescent="0.25">
      <c r="A10578" t="s">
        <v>24859</v>
      </c>
      <c r="B10578" t="s">
        <v>24860</v>
      </c>
      <c r="C10578" t="s">
        <v>24861</v>
      </c>
      <c r="D10578">
        <v>875</v>
      </c>
      <c r="E10578" t="s">
        <v>2673</v>
      </c>
      <c r="F10578" t="s">
        <v>15</v>
      </c>
      <c r="G10578" s="2">
        <v>7265</v>
      </c>
      <c r="H10578" t="s">
        <v>16</v>
      </c>
      <c r="I10578">
        <v>6.5000000000000002E-2</v>
      </c>
      <c r="J10578">
        <f t="shared" si="332"/>
        <v>472.22500000000002</v>
      </c>
      <c r="K10578">
        <v>0.113</v>
      </c>
      <c r="L10578" s="1">
        <f t="shared" si="333"/>
        <v>820.94500000000005</v>
      </c>
    </row>
    <row r="10579" spans="1:12" x14ac:dyDescent="0.25">
      <c r="A10579" t="s">
        <v>16671</v>
      </c>
      <c r="B10579" t="s">
        <v>16672</v>
      </c>
      <c r="C10579" t="s">
        <v>16573</v>
      </c>
      <c r="D10579">
        <v>875</v>
      </c>
      <c r="E10579" t="s">
        <v>2673</v>
      </c>
      <c r="F10579" t="s">
        <v>15</v>
      </c>
      <c r="G10579" s="2">
        <v>3000</v>
      </c>
      <c r="H10579" t="s">
        <v>16</v>
      </c>
      <c r="I10579">
        <v>3.9399999999999998E-2</v>
      </c>
      <c r="J10579">
        <f t="shared" si="332"/>
        <v>118.19999999999999</v>
      </c>
      <c r="K10579">
        <v>0.27361000000000002</v>
      </c>
      <c r="L10579" s="1">
        <f t="shared" si="333"/>
        <v>820.83</v>
      </c>
    </row>
    <row r="10580" spans="1:12" x14ac:dyDescent="0.25">
      <c r="A10580" t="s">
        <v>24710</v>
      </c>
      <c r="B10580" t="s">
        <v>24711</v>
      </c>
      <c r="C10580" t="s">
        <v>24706</v>
      </c>
      <c r="D10580">
        <v>875</v>
      </c>
      <c r="E10580" t="s">
        <v>2673</v>
      </c>
      <c r="F10580" t="s">
        <v>15</v>
      </c>
      <c r="G10580" s="2">
        <v>2500</v>
      </c>
      <c r="H10580" t="s">
        <v>16</v>
      </c>
      <c r="I10580">
        <v>8.8999999999999996E-2</v>
      </c>
      <c r="J10580">
        <f t="shared" si="332"/>
        <v>222.5</v>
      </c>
      <c r="K10580">
        <v>0.32700000000000001</v>
      </c>
      <c r="L10580" s="1">
        <f t="shared" si="333"/>
        <v>817.5</v>
      </c>
    </row>
    <row r="10581" spans="1:12" x14ac:dyDescent="0.25">
      <c r="A10581" t="s">
        <v>23514</v>
      </c>
      <c r="B10581" t="s">
        <v>23515</v>
      </c>
      <c r="C10581" t="s">
        <v>23516</v>
      </c>
      <c r="D10581">
        <v>875</v>
      </c>
      <c r="E10581" t="s">
        <v>2673</v>
      </c>
      <c r="F10581" t="s">
        <v>15</v>
      </c>
      <c r="G10581" s="2">
        <v>5200</v>
      </c>
      <c r="H10581" t="s">
        <v>16</v>
      </c>
      <c r="I10581">
        <v>0.10100000000000001</v>
      </c>
      <c r="J10581">
        <f t="shared" si="332"/>
        <v>525.20000000000005</v>
      </c>
      <c r="K10581">
        <v>0.157</v>
      </c>
      <c r="L10581" s="1">
        <f t="shared" si="333"/>
        <v>816.4</v>
      </c>
    </row>
    <row r="10582" spans="1:12" x14ac:dyDescent="0.25">
      <c r="A10582" t="s">
        <v>21747</v>
      </c>
      <c r="B10582" t="s">
        <v>21748</v>
      </c>
      <c r="C10582" t="s">
        <v>16045</v>
      </c>
      <c r="D10582">
        <v>875</v>
      </c>
      <c r="E10582" t="s">
        <v>2673</v>
      </c>
      <c r="F10582" t="s">
        <v>15</v>
      </c>
      <c r="G10582" s="2">
        <v>2400</v>
      </c>
      <c r="H10582" t="s">
        <v>16</v>
      </c>
      <c r="I10582">
        <v>0.04</v>
      </c>
      <c r="J10582">
        <f t="shared" si="332"/>
        <v>96</v>
      </c>
      <c r="K10582">
        <v>0.34</v>
      </c>
      <c r="L10582" s="1">
        <f t="shared" si="333"/>
        <v>816.00000000000011</v>
      </c>
    </row>
    <row r="10583" spans="1:12" x14ac:dyDescent="0.25">
      <c r="A10583" t="s">
        <v>15852</v>
      </c>
      <c r="B10583" t="s">
        <v>15853</v>
      </c>
      <c r="C10583" t="s">
        <v>15854</v>
      </c>
      <c r="D10583">
        <v>875</v>
      </c>
      <c r="E10583" t="s">
        <v>2673</v>
      </c>
      <c r="F10583" t="s">
        <v>15</v>
      </c>
      <c r="G10583" s="2">
        <v>4310</v>
      </c>
      <c r="H10583" t="s">
        <v>16</v>
      </c>
      <c r="I10583">
        <v>0.105</v>
      </c>
      <c r="J10583">
        <f t="shared" si="332"/>
        <v>452.55</v>
      </c>
      <c r="K10583">
        <v>0.18679999999999999</v>
      </c>
      <c r="L10583" s="1">
        <f t="shared" si="333"/>
        <v>805.10799999999995</v>
      </c>
    </row>
    <row r="10584" spans="1:12" x14ac:dyDescent="0.25">
      <c r="A10584" t="s">
        <v>16109</v>
      </c>
      <c r="B10584" t="s">
        <v>16110</v>
      </c>
      <c r="C10584" t="s">
        <v>16106</v>
      </c>
      <c r="D10584">
        <v>875</v>
      </c>
      <c r="E10584" t="s">
        <v>2673</v>
      </c>
      <c r="F10584" t="s">
        <v>15</v>
      </c>
      <c r="G10584" s="2">
        <v>28000</v>
      </c>
      <c r="H10584" t="s">
        <v>16</v>
      </c>
      <c r="I10584">
        <v>2.4499999999999999E-3</v>
      </c>
      <c r="J10584">
        <f t="shared" si="332"/>
        <v>68.599999999999994</v>
      </c>
      <c r="K10584">
        <v>2.8719999999999999E-2</v>
      </c>
      <c r="L10584" s="1">
        <f t="shared" si="333"/>
        <v>804.16</v>
      </c>
    </row>
    <row r="10585" spans="1:12" x14ac:dyDescent="0.25">
      <c r="A10585" t="s">
        <v>23632</v>
      </c>
      <c r="B10585" t="s">
        <v>23633</v>
      </c>
      <c r="C10585" t="s">
        <v>23563</v>
      </c>
      <c r="D10585">
        <v>875</v>
      </c>
      <c r="E10585" t="s">
        <v>2673</v>
      </c>
      <c r="F10585" t="s">
        <v>15</v>
      </c>
      <c r="G10585" s="2">
        <v>2850</v>
      </c>
      <c r="H10585" t="s">
        <v>16</v>
      </c>
      <c r="I10585">
        <v>9.8000000000000004E-2</v>
      </c>
      <c r="J10585">
        <f t="shared" si="332"/>
        <v>279.3</v>
      </c>
      <c r="K10585">
        <v>0.28199999999999997</v>
      </c>
      <c r="L10585" s="1">
        <f t="shared" si="333"/>
        <v>803.69999999999993</v>
      </c>
    </row>
    <row r="10586" spans="1:12" x14ac:dyDescent="0.25">
      <c r="A10586" t="s">
        <v>20510</v>
      </c>
      <c r="B10586" t="s">
        <v>20511</v>
      </c>
      <c r="C10586" t="s">
        <v>20512</v>
      </c>
      <c r="D10586">
        <v>875</v>
      </c>
      <c r="E10586" t="s">
        <v>2673</v>
      </c>
      <c r="F10586" t="s">
        <v>15</v>
      </c>
      <c r="G10586">
        <v>835</v>
      </c>
      <c r="H10586" t="s">
        <v>16</v>
      </c>
      <c r="I10586">
        <v>0.159</v>
      </c>
      <c r="J10586">
        <f t="shared" si="332"/>
        <v>132.76500000000001</v>
      </c>
      <c r="K10586">
        <v>0.96035000000000004</v>
      </c>
      <c r="L10586" s="1">
        <f t="shared" si="333"/>
        <v>801.89224999999999</v>
      </c>
    </row>
    <row r="10587" spans="1:12" x14ac:dyDescent="0.25">
      <c r="A10587" t="s">
        <v>17910</v>
      </c>
      <c r="B10587" t="s">
        <v>17911</v>
      </c>
      <c r="C10587" t="s">
        <v>17912</v>
      </c>
      <c r="D10587">
        <v>875</v>
      </c>
      <c r="E10587" t="s">
        <v>2673</v>
      </c>
      <c r="F10587" t="s">
        <v>15</v>
      </c>
      <c r="G10587" s="2">
        <v>3500</v>
      </c>
      <c r="H10587" t="s">
        <v>16</v>
      </c>
      <c r="I10587">
        <v>1E-3</v>
      </c>
      <c r="J10587">
        <f t="shared" si="332"/>
        <v>3.5</v>
      </c>
      <c r="K10587">
        <v>0.22900000000000001</v>
      </c>
      <c r="L10587" s="1">
        <f t="shared" si="333"/>
        <v>801.5</v>
      </c>
    </row>
    <row r="10588" spans="1:12" x14ac:dyDescent="0.25">
      <c r="A10588" t="s">
        <v>17922</v>
      </c>
      <c r="B10588" t="s">
        <v>17923</v>
      </c>
      <c r="C10588" t="s">
        <v>17924</v>
      </c>
      <c r="D10588">
        <v>875</v>
      </c>
      <c r="E10588" t="s">
        <v>2673</v>
      </c>
      <c r="F10588" t="s">
        <v>15</v>
      </c>
      <c r="G10588" s="2">
        <v>3500</v>
      </c>
      <c r="H10588" t="s">
        <v>16</v>
      </c>
      <c r="I10588">
        <v>1E-3</v>
      </c>
      <c r="J10588">
        <f t="shared" si="332"/>
        <v>3.5</v>
      </c>
      <c r="K10588">
        <v>0.22900000000000001</v>
      </c>
      <c r="L10588" s="1">
        <f t="shared" si="333"/>
        <v>801.5</v>
      </c>
    </row>
    <row r="10589" spans="1:12" x14ac:dyDescent="0.25">
      <c r="A10589" t="s">
        <v>23586</v>
      </c>
      <c r="B10589" t="s">
        <v>23587</v>
      </c>
      <c r="C10589" t="s">
        <v>15777</v>
      </c>
      <c r="D10589">
        <v>875</v>
      </c>
      <c r="E10589" t="s">
        <v>2673</v>
      </c>
      <c r="F10589" t="s">
        <v>15</v>
      </c>
      <c r="G10589" s="2">
        <v>14500</v>
      </c>
      <c r="H10589" t="s">
        <v>16</v>
      </c>
      <c r="I10589">
        <v>7.0000000000000001E-3</v>
      </c>
      <c r="J10589">
        <f t="shared" si="332"/>
        <v>101.5</v>
      </c>
      <c r="K10589">
        <v>5.5E-2</v>
      </c>
      <c r="L10589" s="1">
        <f t="shared" si="333"/>
        <v>797.5</v>
      </c>
    </row>
    <row r="10590" spans="1:12" x14ac:dyDescent="0.25">
      <c r="A10590" t="s">
        <v>17629</v>
      </c>
      <c r="B10590" t="s">
        <v>17630</v>
      </c>
      <c r="C10590" t="s">
        <v>17626</v>
      </c>
      <c r="D10590">
        <v>875</v>
      </c>
      <c r="E10590" t="s">
        <v>2673</v>
      </c>
      <c r="F10590" t="s">
        <v>15</v>
      </c>
      <c r="G10590" s="2">
        <v>4600</v>
      </c>
      <c r="H10590" t="s">
        <v>16</v>
      </c>
      <c r="I10590">
        <v>0</v>
      </c>
      <c r="J10590">
        <f t="shared" si="332"/>
        <v>0</v>
      </c>
      <c r="K10590">
        <v>0.17333999999999999</v>
      </c>
      <c r="L10590" s="1">
        <f t="shared" si="333"/>
        <v>797.36399999999992</v>
      </c>
    </row>
    <row r="10591" spans="1:12" x14ac:dyDescent="0.25">
      <c r="A10591" t="s">
        <v>17857</v>
      </c>
      <c r="B10591" t="s">
        <v>17858</v>
      </c>
      <c r="C10591" t="s">
        <v>17859</v>
      </c>
      <c r="D10591">
        <v>875</v>
      </c>
      <c r="E10591" t="s">
        <v>2673</v>
      </c>
      <c r="F10591" t="s">
        <v>15</v>
      </c>
      <c r="G10591" s="2">
        <v>4300</v>
      </c>
      <c r="H10591" t="s">
        <v>16</v>
      </c>
      <c r="I10591">
        <v>1E-3</v>
      </c>
      <c r="J10591">
        <f t="shared" si="332"/>
        <v>4.3</v>
      </c>
      <c r="K10591">
        <v>0.185</v>
      </c>
      <c r="L10591" s="1">
        <f t="shared" si="333"/>
        <v>795.5</v>
      </c>
    </row>
    <row r="10592" spans="1:12" x14ac:dyDescent="0.25">
      <c r="A10592" t="s">
        <v>17916</v>
      </c>
      <c r="B10592" t="s">
        <v>17917</v>
      </c>
      <c r="C10592" t="s">
        <v>17918</v>
      </c>
      <c r="D10592">
        <v>875</v>
      </c>
      <c r="E10592" t="s">
        <v>2673</v>
      </c>
      <c r="F10592" t="s">
        <v>15</v>
      </c>
      <c r="G10592" s="2">
        <v>2350</v>
      </c>
      <c r="H10592" t="s">
        <v>16</v>
      </c>
      <c r="I10592">
        <v>1E-3</v>
      </c>
      <c r="J10592">
        <f t="shared" si="332"/>
        <v>2.35</v>
      </c>
      <c r="K10592">
        <v>0.33800000000000002</v>
      </c>
      <c r="L10592" s="1">
        <f t="shared" si="333"/>
        <v>794.30000000000007</v>
      </c>
    </row>
    <row r="10593" spans="1:12" x14ac:dyDescent="0.25">
      <c r="A10593" t="s">
        <v>23679</v>
      </c>
      <c r="B10593" t="s">
        <v>23680</v>
      </c>
      <c r="C10593" t="s">
        <v>23678</v>
      </c>
      <c r="D10593">
        <v>875</v>
      </c>
      <c r="E10593" t="s">
        <v>2673</v>
      </c>
      <c r="F10593" t="s">
        <v>15</v>
      </c>
      <c r="G10593" s="2">
        <v>19000</v>
      </c>
      <c r="H10593" t="s">
        <v>16</v>
      </c>
      <c r="I10593">
        <v>4.1599999999999996E-3</v>
      </c>
      <c r="J10593">
        <f t="shared" si="332"/>
        <v>79.039999999999992</v>
      </c>
      <c r="K10593">
        <v>4.1770000000000002E-2</v>
      </c>
      <c r="L10593" s="1">
        <f t="shared" si="333"/>
        <v>793.63</v>
      </c>
    </row>
    <row r="10594" spans="1:12" x14ac:dyDescent="0.25">
      <c r="A10594" t="s">
        <v>22577</v>
      </c>
      <c r="B10594" t="s">
        <v>22578</v>
      </c>
      <c r="C10594" t="s">
        <v>22579</v>
      </c>
      <c r="D10594">
        <v>875</v>
      </c>
      <c r="E10594" t="s">
        <v>2673</v>
      </c>
      <c r="F10594" t="s">
        <v>15</v>
      </c>
      <c r="G10594" s="2">
        <v>3690</v>
      </c>
      <c r="H10594" t="s">
        <v>16</v>
      </c>
      <c r="I10594">
        <v>7.5800000000000006E-2</v>
      </c>
      <c r="J10594">
        <f t="shared" ref="J10594:J10657" si="334">G10594*I10594</f>
        <v>279.702</v>
      </c>
      <c r="K10594">
        <v>0.215</v>
      </c>
      <c r="L10594" s="1">
        <f t="shared" ref="L10594:L10657" si="335">G10594*K10594</f>
        <v>793.35</v>
      </c>
    </row>
    <row r="10595" spans="1:12" x14ac:dyDescent="0.25">
      <c r="A10595" t="s">
        <v>20206</v>
      </c>
      <c r="B10595" t="s">
        <v>20207</v>
      </c>
      <c r="C10595" t="s">
        <v>20205</v>
      </c>
      <c r="D10595">
        <v>875</v>
      </c>
      <c r="E10595" t="s">
        <v>2673</v>
      </c>
      <c r="F10595" t="s">
        <v>15</v>
      </c>
      <c r="G10595">
        <v>900</v>
      </c>
      <c r="H10595" t="s">
        <v>16</v>
      </c>
      <c r="I10595">
        <v>0.128</v>
      </c>
      <c r="J10595">
        <f t="shared" si="334"/>
        <v>115.2</v>
      </c>
      <c r="K10595">
        <v>0.88</v>
      </c>
      <c r="L10595" s="1">
        <f t="shared" si="335"/>
        <v>792</v>
      </c>
    </row>
    <row r="10596" spans="1:12" x14ac:dyDescent="0.25">
      <c r="A10596" t="s">
        <v>24406</v>
      </c>
      <c r="B10596" t="s">
        <v>24407</v>
      </c>
      <c r="C10596" t="s">
        <v>24408</v>
      </c>
      <c r="D10596">
        <v>875</v>
      </c>
      <c r="E10596" t="s">
        <v>2673</v>
      </c>
      <c r="F10596" t="s">
        <v>15</v>
      </c>
      <c r="G10596" s="2">
        <v>1300</v>
      </c>
      <c r="H10596" t="s">
        <v>16</v>
      </c>
      <c r="I10596">
        <v>7.2999999999999995E-2</v>
      </c>
      <c r="J10596">
        <f t="shared" si="334"/>
        <v>94.899999999999991</v>
      </c>
      <c r="K10596">
        <v>0.60899999999999999</v>
      </c>
      <c r="L10596" s="1">
        <f t="shared" si="335"/>
        <v>791.69999999999993</v>
      </c>
    </row>
    <row r="10597" spans="1:12" x14ac:dyDescent="0.25">
      <c r="A10597" t="s">
        <v>19161</v>
      </c>
      <c r="B10597" t="s">
        <v>19162</v>
      </c>
      <c r="C10597" t="s">
        <v>15886</v>
      </c>
      <c r="D10597">
        <v>875</v>
      </c>
      <c r="E10597" t="s">
        <v>2673</v>
      </c>
      <c r="F10597" t="s">
        <v>15</v>
      </c>
      <c r="G10597" s="2">
        <v>2700</v>
      </c>
      <c r="H10597" t="s">
        <v>16</v>
      </c>
      <c r="I10597">
        <v>3.4000000000000002E-2</v>
      </c>
      <c r="J10597">
        <f t="shared" si="334"/>
        <v>91.800000000000011</v>
      </c>
      <c r="K10597">
        <v>0.29320000000000002</v>
      </c>
      <c r="L10597" s="1">
        <f t="shared" si="335"/>
        <v>791.6400000000001</v>
      </c>
    </row>
    <row r="10598" spans="1:12" x14ac:dyDescent="0.25">
      <c r="A10598" t="s">
        <v>24813</v>
      </c>
      <c r="B10598" t="s">
        <v>24814</v>
      </c>
      <c r="C10598" t="s">
        <v>24753</v>
      </c>
      <c r="D10598">
        <v>875</v>
      </c>
      <c r="E10598" t="s">
        <v>2673</v>
      </c>
      <c r="F10598" t="s">
        <v>15</v>
      </c>
      <c r="G10598" s="2">
        <v>10750</v>
      </c>
      <c r="H10598" t="s">
        <v>16</v>
      </c>
      <c r="I10598">
        <v>1.17E-2</v>
      </c>
      <c r="J10598">
        <f t="shared" si="334"/>
        <v>125.77500000000001</v>
      </c>
      <c r="K10598">
        <v>7.3539999999999994E-2</v>
      </c>
      <c r="L10598" s="1">
        <f t="shared" si="335"/>
        <v>790.55499999999995</v>
      </c>
    </row>
    <row r="10599" spans="1:12" x14ac:dyDescent="0.25">
      <c r="A10599" t="s">
        <v>22372</v>
      </c>
      <c r="B10599" t="s">
        <v>22373</v>
      </c>
      <c r="C10599" t="s">
        <v>22374</v>
      </c>
      <c r="D10599">
        <v>875</v>
      </c>
      <c r="E10599" t="s">
        <v>2673</v>
      </c>
      <c r="F10599" t="s">
        <v>15</v>
      </c>
      <c r="G10599" s="2">
        <v>2650</v>
      </c>
      <c r="H10599" t="s">
        <v>16</v>
      </c>
      <c r="I10599">
        <v>0.16</v>
      </c>
      <c r="J10599">
        <f t="shared" si="334"/>
        <v>424</v>
      </c>
      <c r="K10599">
        <v>0.29799999999999999</v>
      </c>
      <c r="L10599" s="1">
        <f t="shared" si="335"/>
        <v>789.69999999999993</v>
      </c>
    </row>
    <row r="10600" spans="1:12" x14ac:dyDescent="0.25">
      <c r="A10600" t="s">
        <v>21832</v>
      </c>
      <c r="B10600" t="s">
        <v>21833</v>
      </c>
      <c r="C10600" t="s">
        <v>21834</v>
      </c>
      <c r="D10600">
        <v>875</v>
      </c>
      <c r="E10600" t="s">
        <v>2673</v>
      </c>
      <c r="F10600" t="s">
        <v>15</v>
      </c>
      <c r="G10600" s="2">
        <v>3000</v>
      </c>
      <c r="H10600" t="s">
        <v>16</v>
      </c>
      <c r="I10600">
        <v>5.0000000000000001E-3</v>
      </c>
      <c r="J10600">
        <f t="shared" si="334"/>
        <v>15</v>
      </c>
      <c r="K10600">
        <v>0.26300000000000001</v>
      </c>
      <c r="L10600" s="1">
        <f t="shared" si="335"/>
        <v>789</v>
      </c>
    </row>
    <row r="10601" spans="1:12" x14ac:dyDescent="0.25">
      <c r="A10601" t="s">
        <v>17967</v>
      </c>
      <c r="B10601" t="s">
        <v>17968</v>
      </c>
      <c r="C10601" t="s">
        <v>17966</v>
      </c>
      <c r="D10601">
        <v>875</v>
      </c>
      <c r="E10601" t="s">
        <v>2673</v>
      </c>
      <c r="F10601" t="s">
        <v>15</v>
      </c>
      <c r="G10601" s="2">
        <v>3320</v>
      </c>
      <c r="H10601" t="s">
        <v>16</v>
      </c>
      <c r="I10601">
        <v>5.0000000000000001E-3</v>
      </c>
      <c r="J10601">
        <f t="shared" si="334"/>
        <v>16.600000000000001</v>
      </c>
      <c r="K10601">
        <v>0.23599999999999999</v>
      </c>
      <c r="L10601" s="1">
        <f t="shared" si="335"/>
        <v>783.52</v>
      </c>
    </row>
    <row r="10602" spans="1:12" x14ac:dyDescent="0.25">
      <c r="A10602" t="s">
        <v>17133</v>
      </c>
      <c r="B10602" t="s">
        <v>17134</v>
      </c>
      <c r="C10602" t="s">
        <v>17113</v>
      </c>
      <c r="D10602">
        <v>875</v>
      </c>
      <c r="E10602" t="s">
        <v>2673</v>
      </c>
      <c r="F10602" t="s">
        <v>15</v>
      </c>
      <c r="G10602" s="2">
        <v>8800</v>
      </c>
      <c r="H10602" t="s">
        <v>16</v>
      </c>
      <c r="I10602">
        <v>2.3E-3</v>
      </c>
      <c r="J10602">
        <f t="shared" si="334"/>
        <v>20.239999999999998</v>
      </c>
      <c r="K10602">
        <v>8.8999999999999996E-2</v>
      </c>
      <c r="L10602" s="1">
        <f t="shared" si="335"/>
        <v>783.19999999999993</v>
      </c>
    </row>
    <row r="10603" spans="1:12" x14ac:dyDescent="0.25">
      <c r="A10603" t="s">
        <v>17135</v>
      </c>
      <c r="B10603" t="s">
        <v>17136</v>
      </c>
      <c r="C10603" t="s">
        <v>17113</v>
      </c>
      <c r="D10603">
        <v>875</v>
      </c>
      <c r="E10603" t="s">
        <v>2673</v>
      </c>
      <c r="F10603" t="s">
        <v>15</v>
      </c>
      <c r="G10603" s="2">
        <v>8800</v>
      </c>
      <c r="H10603" t="s">
        <v>16</v>
      </c>
      <c r="I10603">
        <v>2.3E-3</v>
      </c>
      <c r="J10603">
        <f t="shared" si="334"/>
        <v>20.239999999999998</v>
      </c>
      <c r="K10603">
        <v>8.8999999999999996E-2</v>
      </c>
      <c r="L10603" s="1">
        <f t="shared" si="335"/>
        <v>783.19999999999993</v>
      </c>
    </row>
    <row r="10604" spans="1:12" x14ac:dyDescent="0.25">
      <c r="A10604" t="s">
        <v>24528</v>
      </c>
      <c r="B10604" t="s">
        <v>24529</v>
      </c>
      <c r="C10604" t="s">
        <v>23379</v>
      </c>
      <c r="D10604">
        <v>875</v>
      </c>
      <c r="E10604" t="s">
        <v>2673</v>
      </c>
      <c r="F10604" t="s">
        <v>15</v>
      </c>
      <c r="G10604" s="2">
        <v>7500</v>
      </c>
      <c r="H10604" t="s">
        <v>16</v>
      </c>
      <c r="I10604">
        <v>4.0099999999999997E-3</v>
      </c>
      <c r="J10604">
        <f t="shared" si="334"/>
        <v>30.074999999999999</v>
      </c>
      <c r="K10604">
        <v>0.1043</v>
      </c>
      <c r="L10604" s="1">
        <f t="shared" si="335"/>
        <v>782.25</v>
      </c>
    </row>
    <row r="10605" spans="1:12" x14ac:dyDescent="0.25">
      <c r="A10605" t="s">
        <v>16279</v>
      </c>
      <c r="B10605" t="s">
        <v>16280</v>
      </c>
      <c r="C10605" t="s">
        <v>16248</v>
      </c>
      <c r="D10605">
        <v>875</v>
      </c>
      <c r="E10605" t="s">
        <v>2673</v>
      </c>
      <c r="F10605" t="s">
        <v>15</v>
      </c>
      <c r="G10605" s="2">
        <v>3000</v>
      </c>
      <c r="H10605" t="s">
        <v>16</v>
      </c>
      <c r="I10605">
        <v>1.6E-2</v>
      </c>
      <c r="J10605">
        <f t="shared" si="334"/>
        <v>48</v>
      </c>
      <c r="K10605">
        <v>0.26</v>
      </c>
      <c r="L10605" s="1">
        <f t="shared" si="335"/>
        <v>780</v>
      </c>
    </row>
    <row r="10606" spans="1:12" x14ac:dyDescent="0.25">
      <c r="A10606" t="s">
        <v>16932</v>
      </c>
      <c r="B10606" t="s">
        <v>16933</v>
      </c>
      <c r="C10606" t="s">
        <v>16934</v>
      </c>
      <c r="D10606">
        <v>875</v>
      </c>
      <c r="E10606" t="s">
        <v>2673</v>
      </c>
      <c r="F10606" t="s">
        <v>15</v>
      </c>
      <c r="G10606" s="2">
        <v>19000</v>
      </c>
      <c r="H10606" t="s">
        <v>16</v>
      </c>
      <c r="I10606">
        <v>3.5000000000000001E-3</v>
      </c>
      <c r="J10606">
        <f t="shared" si="334"/>
        <v>66.5</v>
      </c>
      <c r="K10606">
        <v>4.1000000000000002E-2</v>
      </c>
      <c r="L10606" s="1">
        <f t="shared" si="335"/>
        <v>779</v>
      </c>
    </row>
    <row r="10607" spans="1:12" x14ac:dyDescent="0.25">
      <c r="A10607" t="s">
        <v>23994</v>
      </c>
      <c r="B10607" t="s">
        <v>23995</v>
      </c>
      <c r="C10607" t="s">
        <v>23996</v>
      </c>
      <c r="D10607">
        <v>875</v>
      </c>
      <c r="E10607" t="s">
        <v>2673</v>
      </c>
      <c r="F10607" t="s">
        <v>15</v>
      </c>
      <c r="G10607" s="2">
        <v>7200</v>
      </c>
      <c r="H10607" t="s">
        <v>16</v>
      </c>
      <c r="I10607">
        <v>6.0999999999999999E-2</v>
      </c>
      <c r="J10607">
        <f t="shared" si="334"/>
        <v>439.2</v>
      </c>
      <c r="K10607">
        <v>0.108</v>
      </c>
      <c r="L10607" s="1">
        <f t="shared" si="335"/>
        <v>777.6</v>
      </c>
    </row>
    <row r="10608" spans="1:12" x14ac:dyDescent="0.25">
      <c r="A10608" t="s">
        <v>23137</v>
      </c>
      <c r="B10608" t="s">
        <v>23138</v>
      </c>
      <c r="C10608" t="s">
        <v>23139</v>
      </c>
      <c r="D10608">
        <v>875</v>
      </c>
      <c r="E10608" t="s">
        <v>2673</v>
      </c>
      <c r="F10608" t="s">
        <v>15</v>
      </c>
      <c r="G10608" s="2">
        <v>2620</v>
      </c>
      <c r="H10608" t="s">
        <v>16</v>
      </c>
      <c r="I10608">
        <v>0.14749999999999999</v>
      </c>
      <c r="J10608">
        <f t="shared" si="334"/>
        <v>386.45</v>
      </c>
      <c r="K10608">
        <v>0.29499999999999998</v>
      </c>
      <c r="L10608" s="1">
        <f t="shared" si="335"/>
        <v>772.9</v>
      </c>
    </row>
    <row r="10609" spans="1:12" x14ac:dyDescent="0.25">
      <c r="A10609" t="s">
        <v>22967</v>
      </c>
      <c r="B10609" t="s">
        <v>22968</v>
      </c>
      <c r="C10609" t="s">
        <v>22969</v>
      </c>
      <c r="D10609">
        <v>875</v>
      </c>
      <c r="E10609" t="s">
        <v>2673</v>
      </c>
      <c r="F10609" t="s">
        <v>15</v>
      </c>
      <c r="G10609" s="2">
        <v>1050</v>
      </c>
      <c r="H10609" t="s">
        <v>16</v>
      </c>
      <c r="I10609">
        <v>0.48499999999999999</v>
      </c>
      <c r="J10609">
        <f t="shared" si="334"/>
        <v>509.25</v>
      </c>
      <c r="K10609">
        <v>0.73499999999999999</v>
      </c>
      <c r="L10609" s="1">
        <f t="shared" si="335"/>
        <v>771.75</v>
      </c>
    </row>
    <row r="10610" spans="1:12" x14ac:dyDescent="0.25">
      <c r="A10610" t="s">
        <v>16068</v>
      </c>
      <c r="B10610" t="s">
        <v>16069</v>
      </c>
      <c r="C10610" t="s">
        <v>16070</v>
      </c>
      <c r="D10610">
        <v>875</v>
      </c>
      <c r="E10610" t="s">
        <v>2673</v>
      </c>
      <c r="F10610" t="s">
        <v>15</v>
      </c>
      <c r="G10610" s="2">
        <v>2280</v>
      </c>
      <c r="H10610" t="s">
        <v>16</v>
      </c>
      <c r="I10610">
        <v>0.14000000000000001</v>
      </c>
      <c r="J10610">
        <f t="shared" si="334"/>
        <v>319.20000000000005</v>
      </c>
      <c r="K10610">
        <v>0.33800000000000002</v>
      </c>
      <c r="L10610" s="1">
        <f t="shared" si="335"/>
        <v>770.6400000000001</v>
      </c>
    </row>
    <row r="10611" spans="1:12" x14ac:dyDescent="0.25">
      <c r="A10611" t="s">
        <v>19615</v>
      </c>
      <c r="B10611" t="s">
        <v>19616</v>
      </c>
      <c r="C10611" t="s">
        <v>19617</v>
      </c>
      <c r="D10611">
        <v>875</v>
      </c>
      <c r="E10611" t="s">
        <v>2673</v>
      </c>
      <c r="F10611" t="s">
        <v>15</v>
      </c>
      <c r="G10611" s="2">
        <v>2500</v>
      </c>
      <c r="H10611" t="s">
        <v>16</v>
      </c>
      <c r="I10611">
        <v>3.6200000000000003E-2</v>
      </c>
      <c r="J10611">
        <f t="shared" si="334"/>
        <v>90.500000000000014</v>
      </c>
      <c r="K10611">
        <v>0.30776999999999999</v>
      </c>
      <c r="L10611" s="1">
        <f t="shared" si="335"/>
        <v>769.42499999999995</v>
      </c>
    </row>
    <row r="10612" spans="1:12" x14ac:dyDescent="0.25">
      <c r="A10612" t="s">
        <v>22466</v>
      </c>
      <c r="B10612" t="s">
        <v>22467</v>
      </c>
      <c r="C10612" t="s">
        <v>22468</v>
      </c>
      <c r="D10612">
        <v>875</v>
      </c>
      <c r="E10612" t="s">
        <v>2673</v>
      </c>
      <c r="F10612" t="s">
        <v>15</v>
      </c>
      <c r="G10612" s="2">
        <v>2050</v>
      </c>
      <c r="H10612" t="s">
        <v>16</v>
      </c>
      <c r="I10612">
        <v>7.5999999999999998E-2</v>
      </c>
      <c r="J10612">
        <f t="shared" si="334"/>
        <v>155.79999999999998</v>
      </c>
      <c r="K10612">
        <v>0.375</v>
      </c>
      <c r="L10612" s="1">
        <f t="shared" si="335"/>
        <v>768.75</v>
      </c>
    </row>
    <row r="10613" spans="1:12" x14ac:dyDescent="0.25">
      <c r="A10613" t="s">
        <v>12174</v>
      </c>
      <c r="B10613" t="s">
        <v>12175</v>
      </c>
      <c r="C10613" t="s">
        <v>12176</v>
      </c>
      <c r="D10613">
        <v>875</v>
      </c>
      <c r="E10613" t="s">
        <v>2673</v>
      </c>
      <c r="F10613" t="s">
        <v>15</v>
      </c>
      <c r="G10613">
        <v>81</v>
      </c>
      <c r="H10613" t="s">
        <v>16</v>
      </c>
      <c r="I10613">
        <v>3</v>
      </c>
      <c r="J10613">
        <f t="shared" si="334"/>
        <v>243</v>
      </c>
      <c r="K10613">
        <v>9.49</v>
      </c>
      <c r="L10613" s="1">
        <f t="shared" si="335"/>
        <v>768.69</v>
      </c>
    </row>
    <row r="10614" spans="1:12" x14ac:dyDescent="0.25">
      <c r="A10614" t="s">
        <v>23266</v>
      </c>
      <c r="B10614" t="s">
        <v>23267</v>
      </c>
      <c r="C10614" t="s">
        <v>23268</v>
      </c>
      <c r="D10614">
        <v>875</v>
      </c>
      <c r="E10614" t="s">
        <v>2673</v>
      </c>
      <c r="F10614" t="s">
        <v>15</v>
      </c>
      <c r="G10614" s="2">
        <v>12800</v>
      </c>
      <c r="H10614" t="s">
        <v>16</v>
      </c>
      <c r="I10614">
        <v>6.8999999999999999E-3</v>
      </c>
      <c r="J10614">
        <f t="shared" si="334"/>
        <v>88.32</v>
      </c>
      <c r="K10614">
        <v>6.0010000000000001E-2</v>
      </c>
      <c r="L10614" s="1">
        <f t="shared" si="335"/>
        <v>768.12800000000004</v>
      </c>
    </row>
    <row r="10615" spans="1:12" x14ac:dyDescent="0.25">
      <c r="A10615" t="s">
        <v>17129</v>
      </c>
      <c r="B10615" t="s">
        <v>17130</v>
      </c>
      <c r="C10615" t="s">
        <v>17113</v>
      </c>
      <c r="D10615">
        <v>875</v>
      </c>
      <c r="E10615" t="s">
        <v>2673</v>
      </c>
      <c r="F10615" t="s">
        <v>15</v>
      </c>
      <c r="G10615" s="2">
        <v>3996</v>
      </c>
      <c r="H10615" t="s">
        <v>16</v>
      </c>
      <c r="I10615">
        <v>2.3E-3</v>
      </c>
      <c r="J10615">
        <f t="shared" si="334"/>
        <v>9.1907999999999994</v>
      </c>
      <c r="K10615">
        <v>0.192</v>
      </c>
      <c r="L10615" s="1">
        <f t="shared" si="335"/>
        <v>767.23199999999997</v>
      </c>
    </row>
    <row r="10616" spans="1:12" x14ac:dyDescent="0.25">
      <c r="A10616" t="s">
        <v>20627</v>
      </c>
      <c r="B10616" t="s">
        <v>20628</v>
      </c>
      <c r="C10616" t="s">
        <v>16573</v>
      </c>
      <c r="D10616">
        <v>875</v>
      </c>
      <c r="E10616" t="s">
        <v>2673</v>
      </c>
      <c r="F10616" t="s">
        <v>15</v>
      </c>
      <c r="G10616" s="2">
        <v>2500</v>
      </c>
      <c r="H10616" t="s">
        <v>16</v>
      </c>
      <c r="I10616">
        <v>3.9399999999999998E-2</v>
      </c>
      <c r="J10616">
        <f t="shared" si="334"/>
        <v>98.5</v>
      </c>
      <c r="K10616">
        <v>0.30664999999999998</v>
      </c>
      <c r="L10616" s="1">
        <f t="shared" si="335"/>
        <v>766.625</v>
      </c>
    </row>
    <row r="10617" spans="1:12" x14ac:dyDescent="0.25">
      <c r="A10617" t="s">
        <v>16917</v>
      </c>
      <c r="B10617" t="s">
        <v>16918</v>
      </c>
      <c r="C10617" t="s">
        <v>16912</v>
      </c>
      <c r="D10617">
        <v>875</v>
      </c>
      <c r="E10617" t="s">
        <v>2673</v>
      </c>
      <c r="F10617" t="s">
        <v>15</v>
      </c>
      <c r="G10617" s="2">
        <v>4500</v>
      </c>
      <c r="H10617" t="s">
        <v>16</v>
      </c>
      <c r="I10617">
        <v>1.9E-2</v>
      </c>
      <c r="J10617">
        <f t="shared" si="334"/>
        <v>85.5</v>
      </c>
      <c r="K10617">
        <v>0.17027999999999999</v>
      </c>
      <c r="L10617" s="1">
        <f t="shared" si="335"/>
        <v>766.26</v>
      </c>
    </row>
    <row r="10618" spans="1:12" x14ac:dyDescent="0.25">
      <c r="A10618" t="s">
        <v>20999</v>
      </c>
      <c r="B10618" t="s">
        <v>21000</v>
      </c>
      <c r="C10618" t="s">
        <v>20230</v>
      </c>
      <c r="D10618">
        <v>875</v>
      </c>
      <c r="E10618" t="s">
        <v>2673</v>
      </c>
      <c r="F10618" t="s">
        <v>15</v>
      </c>
      <c r="G10618" s="2">
        <v>4800</v>
      </c>
      <c r="H10618" t="s">
        <v>16</v>
      </c>
      <c r="I10618">
        <v>1.7999999999999999E-2</v>
      </c>
      <c r="J10618">
        <f t="shared" si="334"/>
        <v>86.399999999999991</v>
      </c>
      <c r="K10618">
        <v>0.15953000000000001</v>
      </c>
      <c r="L10618" s="1">
        <f t="shared" si="335"/>
        <v>765.74400000000003</v>
      </c>
    </row>
    <row r="10619" spans="1:12" x14ac:dyDescent="0.25">
      <c r="A10619" t="s">
        <v>19643</v>
      </c>
      <c r="B10619" t="s">
        <v>19644</v>
      </c>
      <c r="C10619" t="s">
        <v>12508</v>
      </c>
      <c r="D10619">
        <v>875</v>
      </c>
      <c r="E10619" t="s">
        <v>2673</v>
      </c>
      <c r="F10619" t="s">
        <v>15</v>
      </c>
      <c r="G10619" s="2">
        <v>2800</v>
      </c>
      <c r="H10619" t="s">
        <v>16</v>
      </c>
      <c r="I10619">
        <v>1E-3</v>
      </c>
      <c r="J10619">
        <f t="shared" si="334"/>
        <v>2.8000000000000003</v>
      </c>
      <c r="K10619">
        <v>0.27300000000000002</v>
      </c>
      <c r="L10619" s="1">
        <f t="shared" si="335"/>
        <v>764.40000000000009</v>
      </c>
    </row>
    <row r="10620" spans="1:12" x14ac:dyDescent="0.25">
      <c r="A10620" t="s">
        <v>21281</v>
      </c>
      <c r="B10620" t="s">
        <v>21282</v>
      </c>
      <c r="C10620" t="s">
        <v>21283</v>
      </c>
      <c r="D10620">
        <v>875</v>
      </c>
      <c r="E10620" t="s">
        <v>2673</v>
      </c>
      <c r="F10620" t="s">
        <v>15</v>
      </c>
      <c r="G10620" s="2">
        <v>20000</v>
      </c>
      <c r="H10620" t="s">
        <v>16</v>
      </c>
      <c r="I10620">
        <v>2E-3</v>
      </c>
      <c r="J10620">
        <f t="shared" si="334"/>
        <v>40</v>
      </c>
      <c r="K10620">
        <v>3.8199999999999998E-2</v>
      </c>
      <c r="L10620" s="1">
        <f t="shared" si="335"/>
        <v>764</v>
      </c>
    </row>
    <row r="10621" spans="1:12" x14ac:dyDescent="0.25">
      <c r="A10621" t="s">
        <v>22701</v>
      </c>
      <c r="B10621" t="s">
        <v>22700</v>
      </c>
      <c r="C10621" t="s">
        <v>22665</v>
      </c>
      <c r="D10621">
        <v>875</v>
      </c>
      <c r="E10621" t="s">
        <v>2673</v>
      </c>
      <c r="F10621" t="s">
        <v>15</v>
      </c>
      <c r="G10621" s="2">
        <v>6001</v>
      </c>
      <c r="H10621" t="s">
        <v>16</v>
      </c>
      <c r="I10621">
        <v>5.0000000000000001E-3</v>
      </c>
      <c r="J10621">
        <f t="shared" si="334"/>
        <v>30.004999999999999</v>
      </c>
      <c r="K10621">
        <v>0.126</v>
      </c>
      <c r="L10621" s="1">
        <f t="shared" si="335"/>
        <v>756.12599999999998</v>
      </c>
    </row>
    <row r="10622" spans="1:12" x14ac:dyDescent="0.25">
      <c r="A10622" t="s">
        <v>21753</v>
      </c>
      <c r="B10622" t="s">
        <v>21754</v>
      </c>
      <c r="C10622" t="s">
        <v>16106</v>
      </c>
      <c r="D10622">
        <v>875</v>
      </c>
      <c r="E10622" t="s">
        <v>2673</v>
      </c>
      <c r="F10622" t="s">
        <v>15</v>
      </c>
      <c r="G10622" s="2">
        <v>21955</v>
      </c>
      <c r="H10622" t="s">
        <v>16</v>
      </c>
      <c r="I10622">
        <v>3.5999999999999999E-3</v>
      </c>
      <c r="J10622">
        <f t="shared" si="334"/>
        <v>79.037999999999997</v>
      </c>
      <c r="K10622">
        <v>3.44E-2</v>
      </c>
      <c r="L10622" s="1">
        <f t="shared" si="335"/>
        <v>755.25199999999995</v>
      </c>
    </row>
    <row r="10623" spans="1:12" x14ac:dyDescent="0.25">
      <c r="A10623" t="s">
        <v>21484</v>
      </c>
      <c r="B10623" t="s">
        <v>21485</v>
      </c>
      <c r="C10623" t="s">
        <v>21486</v>
      </c>
      <c r="D10623">
        <v>875</v>
      </c>
      <c r="E10623" t="s">
        <v>2673</v>
      </c>
      <c r="F10623" t="s">
        <v>15</v>
      </c>
      <c r="G10623" s="2">
        <v>10000</v>
      </c>
      <c r="H10623" t="s">
        <v>16</v>
      </c>
      <c r="I10623">
        <v>1E-3</v>
      </c>
      <c r="J10623">
        <f t="shared" si="334"/>
        <v>10</v>
      </c>
      <c r="K10623">
        <v>7.5399999999999995E-2</v>
      </c>
      <c r="L10623" s="1">
        <f t="shared" si="335"/>
        <v>754</v>
      </c>
    </row>
    <row r="10624" spans="1:12" x14ac:dyDescent="0.25">
      <c r="A10624" t="s">
        <v>16104</v>
      </c>
      <c r="B10624" t="s">
        <v>16105</v>
      </c>
      <c r="C10624" t="s">
        <v>16106</v>
      </c>
      <c r="D10624">
        <v>875</v>
      </c>
      <c r="E10624" t="s">
        <v>2673</v>
      </c>
      <c r="F10624" t="s">
        <v>15</v>
      </c>
      <c r="G10624" s="2">
        <v>22600</v>
      </c>
      <c r="H10624" t="s">
        <v>16</v>
      </c>
      <c r="I10624">
        <v>2.6700000000000001E-3</v>
      </c>
      <c r="J10624">
        <f t="shared" si="334"/>
        <v>60.341999999999999</v>
      </c>
      <c r="K10624">
        <v>3.3020000000000001E-2</v>
      </c>
      <c r="L10624" s="1">
        <f t="shared" si="335"/>
        <v>746.25200000000007</v>
      </c>
    </row>
    <row r="10625" spans="1:12" x14ac:dyDescent="0.25">
      <c r="A10625" t="s">
        <v>22354</v>
      </c>
      <c r="B10625" t="s">
        <v>22355</v>
      </c>
      <c r="C10625" t="s">
        <v>16692</v>
      </c>
      <c r="D10625">
        <v>875</v>
      </c>
      <c r="E10625" t="s">
        <v>2673</v>
      </c>
      <c r="F10625" t="s">
        <v>15</v>
      </c>
      <c r="G10625" s="2">
        <v>2013</v>
      </c>
      <c r="H10625" t="s">
        <v>16</v>
      </c>
      <c r="I10625">
        <v>5.5E-2</v>
      </c>
      <c r="J10625">
        <f t="shared" si="334"/>
        <v>110.715</v>
      </c>
      <c r="K10625">
        <v>0.37</v>
      </c>
      <c r="L10625" s="1">
        <f t="shared" si="335"/>
        <v>744.81</v>
      </c>
    </row>
    <row r="10626" spans="1:12" x14ac:dyDescent="0.25">
      <c r="A10626" t="s">
        <v>24525</v>
      </c>
      <c r="B10626" t="s">
        <v>24526</v>
      </c>
      <c r="C10626" t="s">
        <v>24527</v>
      </c>
      <c r="D10626">
        <v>875</v>
      </c>
      <c r="E10626" t="s">
        <v>2673</v>
      </c>
      <c r="F10626" t="s">
        <v>15</v>
      </c>
      <c r="G10626" s="2">
        <v>16000</v>
      </c>
      <c r="H10626" t="s">
        <v>16</v>
      </c>
      <c r="I10626">
        <v>3.0699999999999998E-3</v>
      </c>
      <c r="J10626">
        <f t="shared" si="334"/>
        <v>49.12</v>
      </c>
      <c r="K10626">
        <v>4.6539999999999998E-2</v>
      </c>
      <c r="L10626" s="1">
        <f t="shared" si="335"/>
        <v>744.64</v>
      </c>
    </row>
    <row r="10627" spans="1:12" x14ac:dyDescent="0.25">
      <c r="A10627" t="s">
        <v>12398</v>
      </c>
      <c r="B10627" t="s">
        <v>12399</v>
      </c>
      <c r="D10627">
        <v>877</v>
      </c>
      <c r="E10627" t="s">
        <v>2673</v>
      </c>
      <c r="F10627" t="s">
        <v>15</v>
      </c>
      <c r="G10627" s="2">
        <v>7447</v>
      </c>
      <c r="H10627" t="s">
        <v>16</v>
      </c>
      <c r="I10627">
        <v>0.17199999999999999</v>
      </c>
      <c r="J10627">
        <f t="shared" si="334"/>
        <v>1280.8839999999998</v>
      </c>
      <c r="K10627">
        <v>9.9659999999999999E-2</v>
      </c>
      <c r="L10627" s="1">
        <f t="shared" si="335"/>
        <v>742.16801999999996</v>
      </c>
    </row>
    <row r="10628" spans="1:12" x14ac:dyDescent="0.25">
      <c r="A10628" t="s">
        <v>22794</v>
      </c>
      <c r="B10628" t="s">
        <v>22795</v>
      </c>
      <c r="C10628" t="s">
        <v>22665</v>
      </c>
      <c r="D10628">
        <v>875</v>
      </c>
      <c r="E10628" t="s">
        <v>2673</v>
      </c>
      <c r="F10628" t="s">
        <v>15</v>
      </c>
      <c r="G10628" s="2">
        <v>2682</v>
      </c>
      <c r="H10628" t="s">
        <v>16</v>
      </c>
      <c r="I10628">
        <v>5.0000000000000001E-3</v>
      </c>
      <c r="J10628">
        <f t="shared" si="334"/>
        <v>13.41</v>
      </c>
      <c r="K10628">
        <v>0.27600000000000002</v>
      </c>
      <c r="L10628" s="1">
        <f t="shared" si="335"/>
        <v>740.23200000000008</v>
      </c>
    </row>
    <row r="10629" spans="1:12" x14ac:dyDescent="0.25">
      <c r="A10629" t="s">
        <v>20459</v>
      </c>
      <c r="B10629" t="s">
        <v>20460</v>
      </c>
      <c r="C10629" t="s">
        <v>16234</v>
      </c>
      <c r="D10629">
        <v>875</v>
      </c>
      <c r="E10629" t="s">
        <v>2673</v>
      </c>
      <c r="F10629" t="s">
        <v>15</v>
      </c>
      <c r="G10629" s="2">
        <v>7800</v>
      </c>
      <c r="H10629" t="s">
        <v>16</v>
      </c>
      <c r="I10629">
        <v>9.4999999999999998E-3</v>
      </c>
      <c r="J10629">
        <f t="shared" si="334"/>
        <v>74.099999999999994</v>
      </c>
      <c r="K10629">
        <v>9.486E-2</v>
      </c>
      <c r="L10629" s="1">
        <f t="shared" si="335"/>
        <v>739.90800000000002</v>
      </c>
    </row>
    <row r="10630" spans="1:12" x14ac:dyDescent="0.25">
      <c r="A10630" t="s">
        <v>24522</v>
      </c>
      <c r="B10630" t="s">
        <v>24523</v>
      </c>
      <c r="C10630" t="s">
        <v>24524</v>
      </c>
      <c r="D10630">
        <v>875</v>
      </c>
      <c r="E10630" t="s">
        <v>2673</v>
      </c>
      <c r="F10630" t="s">
        <v>15</v>
      </c>
      <c r="G10630" s="2">
        <v>3850</v>
      </c>
      <c r="H10630" t="s">
        <v>16</v>
      </c>
      <c r="I10630">
        <v>6.5000000000000002E-2</v>
      </c>
      <c r="J10630">
        <f t="shared" si="334"/>
        <v>250.25</v>
      </c>
      <c r="K10630">
        <v>0.192</v>
      </c>
      <c r="L10630" s="1">
        <f t="shared" si="335"/>
        <v>739.2</v>
      </c>
    </row>
    <row r="10631" spans="1:12" x14ac:dyDescent="0.25">
      <c r="A10631" t="s">
        <v>17242</v>
      </c>
      <c r="B10631" t="s">
        <v>17243</v>
      </c>
      <c r="C10631" t="s">
        <v>16934</v>
      </c>
      <c r="D10631">
        <v>875</v>
      </c>
      <c r="E10631" t="s">
        <v>2673</v>
      </c>
      <c r="F10631" t="s">
        <v>15</v>
      </c>
      <c r="G10631" s="2">
        <v>18011</v>
      </c>
      <c r="H10631" t="s">
        <v>16</v>
      </c>
      <c r="I10631">
        <v>4.4900000000000001E-3</v>
      </c>
      <c r="J10631">
        <f t="shared" si="334"/>
        <v>80.869389999999996</v>
      </c>
      <c r="K10631">
        <v>4.1000000000000002E-2</v>
      </c>
      <c r="L10631" s="1">
        <f t="shared" si="335"/>
        <v>738.45100000000002</v>
      </c>
    </row>
    <row r="10632" spans="1:12" x14ac:dyDescent="0.25">
      <c r="A10632" t="s">
        <v>20448</v>
      </c>
      <c r="B10632" t="s">
        <v>20449</v>
      </c>
      <c r="C10632" t="s">
        <v>16234</v>
      </c>
      <c r="D10632">
        <v>875</v>
      </c>
      <c r="E10632" t="s">
        <v>2673</v>
      </c>
      <c r="F10632" t="s">
        <v>15</v>
      </c>
      <c r="G10632" s="2">
        <v>44100</v>
      </c>
      <c r="H10632" t="s">
        <v>16</v>
      </c>
      <c r="I10632">
        <v>2E-3</v>
      </c>
      <c r="J10632">
        <f t="shared" si="334"/>
        <v>88.2</v>
      </c>
      <c r="K10632">
        <v>1.67E-2</v>
      </c>
      <c r="L10632" s="1">
        <f t="shared" si="335"/>
        <v>736.47</v>
      </c>
    </row>
    <row r="10633" spans="1:12" x14ac:dyDescent="0.25">
      <c r="A10633" t="s">
        <v>16867</v>
      </c>
      <c r="B10633" t="s">
        <v>16868</v>
      </c>
      <c r="C10633" t="s">
        <v>16794</v>
      </c>
      <c r="D10633">
        <v>875</v>
      </c>
      <c r="E10633" t="s">
        <v>2673</v>
      </c>
      <c r="F10633" t="s">
        <v>15</v>
      </c>
      <c r="G10633" s="2">
        <v>4650</v>
      </c>
      <c r="H10633" t="s">
        <v>16</v>
      </c>
      <c r="I10633">
        <v>1E-3</v>
      </c>
      <c r="J10633">
        <f t="shared" si="334"/>
        <v>4.6500000000000004</v>
      </c>
      <c r="K10633">
        <v>0.158</v>
      </c>
      <c r="L10633" s="1">
        <f t="shared" si="335"/>
        <v>734.7</v>
      </c>
    </row>
    <row r="10634" spans="1:12" x14ac:dyDescent="0.25">
      <c r="A10634" t="s">
        <v>20492</v>
      </c>
      <c r="B10634" t="s">
        <v>20493</v>
      </c>
      <c r="C10634" t="s">
        <v>20494</v>
      </c>
      <c r="D10634">
        <v>875</v>
      </c>
      <c r="E10634" t="s">
        <v>2673</v>
      </c>
      <c r="F10634" t="s">
        <v>15</v>
      </c>
      <c r="G10634" s="2">
        <v>3950</v>
      </c>
      <c r="H10634" t="s">
        <v>16</v>
      </c>
      <c r="I10634">
        <v>8.7999999999999995E-2</v>
      </c>
      <c r="J10634">
        <f t="shared" si="334"/>
        <v>347.59999999999997</v>
      </c>
      <c r="K10634">
        <v>0.186</v>
      </c>
      <c r="L10634" s="1">
        <f t="shared" si="335"/>
        <v>734.7</v>
      </c>
    </row>
    <row r="10635" spans="1:12" x14ac:dyDescent="0.25">
      <c r="A10635" t="s">
        <v>24144</v>
      </c>
      <c r="B10635" t="s">
        <v>24145</v>
      </c>
      <c r="C10635" t="s">
        <v>24107</v>
      </c>
      <c r="D10635">
        <v>875</v>
      </c>
      <c r="E10635" t="s">
        <v>2673</v>
      </c>
      <c r="F10635" t="s">
        <v>15</v>
      </c>
      <c r="G10635" s="2">
        <v>4650</v>
      </c>
      <c r="H10635" t="s">
        <v>16</v>
      </c>
      <c r="I10635">
        <v>1.158E-2</v>
      </c>
      <c r="J10635">
        <f t="shared" si="334"/>
        <v>53.847000000000001</v>
      </c>
      <c r="K10635">
        <v>0.15798999999999999</v>
      </c>
      <c r="L10635" s="1">
        <f t="shared" si="335"/>
        <v>734.65350000000001</v>
      </c>
    </row>
    <row r="10636" spans="1:12" x14ac:dyDescent="0.25">
      <c r="A10636" t="s">
        <v>16839</v>
      </c>
      <c r="B10636" t="s">
        <v>16840</v>
      </c>
      <c r="C10636" t="s">
        <v>16823</v>
      </c>
      <c r="D10636">
        <v>875</v>
      </c>
      <c r="E10636" t="s">
        <v>2673</v>
      </c>
      <c r="F10636" t="s">
        <v>15</v>
      </c>
      <c r="G10636" s="2">
        <v>18000</v>
      </c>
      <c r="H10636" t="s">
        <v>16</v>
      </c>
      <c r="I10636">
        <v>5.0000000000000001E-3</v>
      </c>
      <c r="J10636">
        <f t="shared" si="334"/>
        <v>90</v>
      </c>
      <c r="K10636">
        <v>4.0809999999999999E-2</v>
      </c>
      <c r="L10636" s="1">
        <f t="shared" si="335"/>
        <v>734.57999999999993</v>
      </c>
    </row>
    <row r="10637" spans="1:12" x14ac:dyDescent="0.25">
      <c r="A10637" t="s">
        <v>23087</v>
      </c>
      <c r="B10637" t="s">
        <v>23088</v>
      </c>
      <c r="C10637" t="s">
        <v>23089</v>
      </c>
      <c r="D10637">
        <v>875</v>
      </c>
      <c r="E10637" t="s">
        <v>2673</v>
      </c>
      <c r="F10637" t="s">
        <v>15</v>
      </c>
      <c r="G10637" s="2">
        <v>1360</v>
      </c>
      <c r="H10637" t="s">
        <v>16</v>
      </c>
      <c r="I10637">
        <v>0.29299999999999998</v>
      </c>
      <c r="J10637">
        <f t="shared" si="334"/>
        <v>398.47999999999996</v>
      </c>
      <c r="K10637">
        <v>0.54</v>
      </c>
      <c r="L10637" s="1">
        <f t="shared" si="335"/>
        <v>734.40000000000009</v>
      </c>
    </row>
    <row r="10638" spans="1:12" x14ac:dyDescent="0.25">
      <c r="A10638" t="s">
        <v>19159</v>
      </c>
      <c r="B10638" t="s">
        <v>19160</v>
      </c>
      <c r="C10638" t="s">
        <v>15886</v>
      </c>
      <c r="D10638">
        <v>875</v>
      </c>
      <c r="E10638" t="s">
        <v>2673</v>
      </c>
      <c r="F10638" t="s">
        <v>15</v>
      </c>
      <c r="G10638" s="2">
        <v>2500</v>
      </c>
      <c r="H10638" t="s">
        <v>16</v>
      </c>
      <c r="I10638">
        <v>3.4000000000000002E-2</v>
      </c>
      <c r="J10638">
        <f t="shared" si="334"/>
        <v>85</v>
      </c>
      <c r="K10638">
        <v>0.29320000000000002</v>
      </c>
      <c r="L10638" s="1">
        <f t="shared" si="335"/>
        <v>733</v>
      </c>
    </row>
    <row r="10639" spans="1:12" x14ac:dyDescent="0.25">
      <c r="A10639" t="s">
        <v>22210</v>
      </c>
      <c r="B10639" t="s">
        <v>22211</v>
      </c>
      <c r="C10639" t="s">
        <v>22212</v>
      </c>
      <c r="D10639">
        <v>875</v>
      </c>
      <c r="E10639" t="s">
        <v>2673</v>
      </c>
      <c r="F10639" t="s">
        <v>15</v>
      </c>
      <c r="G10639" s="2">
        <v>2900</v>
      </c>
      <c r="H10639" t="s">
        <v>16</v>
      </c>
      <c r="I10639">
        <v>0.123</v>
      </c>
      <c r="J10639">
        <f t="shared" si="334"/>
        <v>356.7</v>
      </c>
      <c r="K10639">
        <v>0.252</v>
      </c>
      <c r="L10639" s="1">
        <f t="shared" si="335"/>
        <v>730.8</v>
      </c>
    </row>
    <row r="10640" spans="1:12" x14ac:dyDescent="0.25">
      <c r="A10640" t="s">
        <v>19998</v>
      </c>
      <c r="B10640" t="s">
        <v>19999</v>
      </c>
      <c r="C10640" t="s">
        <v>19338</v>
      </c>
      <c r="D10640">
        <v>875</v>
      </c>
      <c r="E10640" t="s">
        <v>2673</v>
      </c>
      <c r="F10640" t="s">
        <v>15</v>
      </c>
      <c r="G10640" s="2">
        <v>2090</v>
      </c>
      <c r="H10640" t="s">
        <v>16</v>
      </c>
      <c r="I10640">
        <v>1E-3</v>
      </c>
      <c r="J10640">
        <f t="shared" si="334"/>
        <v>2.09</v>
      </c>
      <c r="K10640">
        <v>0.34899999999999998</v>
      </c>
      <c r="L10640" s="1">
        <f t="shared" si="335"/>
        <v>729.41</v>
      </c>
    </row>
    <row r="10641" spans="1:12" x14ac:dyDescent="0.25">
      <c r="A10641" t="s">
        <v>17121</v>
      </c>
      <c r="B10641" t="s">
        <v>17122</v>
      </c>
      <c r="C10641" t="s">
        <v>17113</v>
      </c>
      <c r="D10641">
        <v>875</v>
      </c>
      <c r="E10641" t="s">
        <v>2673</v>
      </c>
      <c r="F10641" t="s">
        <v>15</v>
      </c>
      <c r="G10641" s="2">
        <v>2780</v>
      </c>
      <c r="H10641" t="s">
        <v>16</v>
      </c>
      <c r="I10641">
        <v>2.3E-3</v>
      </c>
      <c r="J10641">
        <f t="shared" si="334"/>
        <v>6.3940000000000001</v>
      </c>
      <c r="K10641">
        <v>0.26200000000000001</v>
      </c>
      <c r="L10641" s="1">
        <f t="shared" si="335"/>
        <v>728.36</v>
      </c>
    </row>
    <row r="10642" spans="1:12" x14ac:dyDescent="0.25">
      <c r="A10642" t="s">
        <v>21252</v>
      </c>
      <c r="B10642" t="s">
        <v>21253</v>
      </c>
      <c r="C10642" t="s">
        <v>21254</v>
      </c>
      <c r="D10642">
        <v>875</v>
      </c>
      <c r="E10642" t="s">
        <v>2673</v>
      </c>
      <c r="F10642" t="s">
        <v>15</v>
      </c>
      <c r="G10642" s="2">
        <v>3166</v>
      </c>
      <c r="H10642" t="s">
        <v>16</v>
      </c>
      <c r="I10642">
        <v>1E-3</v>
      </c>
      <c r="J10642">
        <f t="shared" si="334"/>
        <v>3.1659999999999999</v>
      </c>
      <c r="K10642">
        <v>0.23005</v>
      </c>
      <c r="L10642" s="1">
        <f t="shared" si="335"/>
        <v>728.3383</v>
      </c>
    </row>
    <row r="10643" spans="1:12" x14ac:dyDescent="0.25">
      <c r="A10643" t="s">
        <v>20977</v>
      </c>
      <c r="B10643" t="s">
        <v>20978</v>
      </c>
      <c r="C10643" t="s">
        <v>20979</v>
      </c>
      <c r="D10643">
        <v>875</v>
      </c>
      <c r="E10643" t="s">
        <v>2673</v>
      </c>
      <c r="F10643" t="s">
        <v>15</v>
      </c>
      <c r="G10643">
        <v>880</v>
      </c>
      <c r="H10643" t="s">
        <v>16</v>
      </c>
      <c r="I10643">
        <v>0.52700000000000002</v>
      </c>
      <c r="J10643">
        <f t="shared" si="334"/>
        <v>463.76000000000005</v>
      </c>
      <c r="K10643">
        <v>0.82699999999999996</v>
      </c>
      <c r="L10643" s="1">
        <f t="shared" si="335"/>
        <v>727.76</v>
      </c>
    </row>
    <row r="10644" spans="1:12" x14ac:dyDescent="0.25">
      <c r="A10644" t="s">
        <v>24559</v>
      </c>
      <c r="B10644" t="s">
        <v>24560</v>
      </c>
      <c r="C10644" t="s">
        <v>24561</v>
      </c>
      <c r="D10644">
        <v>875</v>
      </c>
      <c r="E10644" t="s">
        <v>2673</v>
      </c>
      <c r="F10644" t="s">
        <v>15</v>
      </c>
      <c r="G10644" s="2">
        <v>8869</v>
      </c>
      <c r="H10644" t="s">
        <v>16</v>
      </c>
      <c r="I10644">
        <v>3.3000000000000002E-2</v>
      </c>
      <c r="J10644">
        <f t="shared" si="334"/>
        <v>292.67700000000002</v>
      </c>
      <c r="K10644">
        <v>8.2000000000000003E-2</v>
      </c>
      <c r="L10644" s="1">
        <f t="shared" si="335"/>
        <v>727.25800000000004</v>
      </c>
    </row>
    <row r="10645" spans="1:12" x14ac:dyDescent="0.25">
      <c r="A10645" t="s">
        <v>13967</v>
      </c>
      <c r="B10645" t="s">
        <v>13968</v>
      </c>
      <c r="C10645" t="s">
        <v>13969</v>
      </c>
      <c r="D10645">
        <v>875</v>
      </c>
      <c r="E10645" t="s">
        <v>2673</v>
      </c>
      <c r="F10645" t="s">
        <v>15</v>
      </c>
      <c r="G10645">
        <v>40</v>
      </c>
      <c r="H10645" t="s">
        <v>16</v>
      </c>
      <c r="I10645">
        <v>2</v>
      </c>
      <c r="J10645">
        <f t="shared" si="334"/>
        <v>80</v>
      </c>
      <c r="K10645">
        <v>18.175999999999998</v>
      </c>
      <c r="L10645" s="1">
        <f t="shared" si="335"/>
        <v>727.04</v>
      </c>
    </row>
    <row r="10646" spans="1:12" x14ac:dyDescent="0.25">
      <c r="A10646" t="s">
        <v>16501</v>
      </c>
      <c r="B10646" t="s">
        <v>16502</v>
      </c>
      <c r="C10646" t="s">
        <v>16503</v>
      </c>
      <c r="D10646">
        <v>875</v>
      </c>
      <c r="E10646" t="s">
        <v>2673</v>
      </c>
      <c r="F10646" t="s">
        <v>15</v>
      </c>
      <c r="G10646" s="2">
        <v>1000</v>
      </c>
      <c r="H10646" t="s">
        <v>16</v>
      </c>
      <c r="I10646">
        <v>5.1799999999999999E-2</v>
      </c>
      <c r="J10646">
        <f t="shared" si="334"/>
        <v>51.8</v>
      </c>
      <c r="K10646">
        <v>0.72536</v>
      </c>
      <c r="L10646" s="1">
        <f t="shared" si="335"/>
        <v>725.36</v>
      </c>
    </row>
    <row r="10647" spans="1:12" x14ac:dyDescent="0.25">
      <c r="A10647" t="s">
        <v>17732</v>
      </c>
      <c r="B10647" t="s">
        <v>17733</v>
      </c>
      <c r="C10647" t="s">
        <v>17734</v>
      </c>
      <c r="D10647">
        <v>875</v>
      </c>
      <c r="E10647" t="s">
        <v>2673</v>
      </c>
      <c r="F10647" t="s">
        <v>15</v>
      </c>
      <c r="G10647" s="2">
        <v>28420</v>
      </c>
      <c r="H10647" t="s">
        <v>16</v>
      </c>
      <c r="I10647">
        <v>1E-3</v>
      </c>
      <c r="J10647">
        <f t="shared" si="334"/>
        <v>28.42</v>
      </c>
      <c r="K10647">
        <v>2.5499999999999998E-2</v>
      </c>
      <c r="L10647" s="1">
        <f t="shared" si="335"/>
        <v>724.70999999999992</v>
      </c>
    </row>
    <row r="10648" spans="1:12" x14ac:dyDescent="0.25">
      <c r="A10648" t="s">
        <v>20445</v>
      </c>
      <c r="B10648" t="s">
        <v>20446</v>
      </c>
      <c r="C10648" t="s">
        <v>20447</v>
      </c>
      <c r="D10648">
        <v>875</v>
      </c>
      <c r="E10648" t="s">
        <v>2673</v>
      </c>
      <c r="F10648" t="s">
        <v>15</v>
      </c>
      <c r="G10648" s="2">
        <v>43100</v>
      </c>
      <c r="H10648" t="s">
        <v>16</v>
      </c>
      <c r="I10648">
        <v>2E-3</v>
      </c>
      <c r="J10648">
        <f t="shared" si="334"/>
        <v>86.2</v>
      </c>
      <c r="K10648">
        <v>1.67E-2</v>
      </c>
      <c r="L10648" s="1">
        <f t="shared" si="335"/>
        <v>719.77</v>
      </c>
    </row>
    <row r="10649" spans="1:12" x14ac:dyDescent="0.25">
      <c r="A10649" t="s">
        <v>22049</v>
      </c>
      <c r="B10649" t="s">
        <v>22050</v>
      </c>
      <c r="C10649" t="s">
        <v>22011</v>
      </c>
      <c r="D10649">
        <v>875</v>
      </c>
      <c r="E10649" t="s">
        <v>2673</v>
      </c>
      <c r="F10649" t="s">
        <v>15</v>
      </c>
      <c r="G10649" s="2">
        <v>3050</v>
      </c>
      <c r="H10649" t="s">
        <v>16</v>
      </c>
      <c r="I10649">
        <v>8.7999999999999995E-2</v>
      </c>
      <c r="J10649">
        <f t="shared" si="334"/>
        <v>268.39999999999998</v>
      </c>
      <c r="K10649">
        <v>0.23499999999999999</v>
      </c>
      <c r="L10649" s="1">
        <f t="shared" si="335"/>
        <v>716.75</v>
      </c>
    </row>
    <row r="10650" spans="1:12" x14ac:dyDescent="0.25">
      <c r="A10650" t="s">
        <v>20236</v>
      </c>
      <c r="B10650" t="s">
        <v>20237</v>
      </c>
      <c r="C10650" t="s">
        <v>20233</v>
      </c>
      <c r="D10650">
        <v>875</v>
      </c>
      <c r="E10650" t="s">
        <v>2673</v>
      </c>
      <c r="F10650" t="s">
        <v>15</v>
      </c>
      <c r="G10650">
        <v>838</v>
      </c>
      <c r="H10650" t="s">
        <v>16</v>
      </c>
      <c r="I10650">
        <v>0.16900000000000001</v>
      </c>
      <c r="J10650">
        <f t="shared" si="334"/>
        <v>141.62200000000001</v>
      </c>
      <c r="K10650">
        <v>0.85299999999999998</v>
      </c>
      <c r="L10650" s="1">
        <f t="shared" si="335"/>
        <v>714.81399999999996</v>
      </c>
    </row>
    <row r="10651" spans="1:12" x14ac:dyDescent="0.25">
      <c r="A10651" t="s">
        <v>23274</v>
      </c>
      <c r="B10651" t="s">
        <v>23275</v>
      </c>
      <c r="C10651" t="s">
        <v>23276</v>
      </c>
      <c r="D10651">
        <v>875</v>
      </c>
      <c r="E10651" t="s">
        <v>2673</v>
      </c>
      <c r="F10651" t="s">
        <v>15</v>
      </c>
      <c r="G10651" s="2">
        <v>5250</v>
      </c>
      <c r="H10651" t="s">
        <v>16</v>
      </c>
      <c r="I10651">
        <v>7.2100000000000003E-3</v>
      </c>
      <c r="J10651">
        <f t="shared" si="334"/>
        <v>37.852499999999999</v>
      </c>
      <c r="K10651">
        <v>0.13600000000000001</v>
      </c>
      <c r="L10651" s="1">
        <f t="shared" si="335"/>
        <v>714</v>
      </c>
    </row>
    <row r="10652" spans="1:12" x14ac:dyDescent="0.25">
      <c r="A10652" t="s">
        <v>23031</v>
      </c>
      <c r="B10652" t="s">
        <v>23032</v>
      </c>
      <c r="C10652" t="s">
        <v>23033</v>
      </c>
      <c r="D10652">
        <v>875</v>
      </c>
      <c r="E10652" t="s">
        <v>2673</v>
      </c>
      <c r="F10652" t="s">
        <v>15</v>
      </c>
      <c r="G10652" s="2">
        <v>1685</v>
      </c>
      <c r="H10652" t="s">
        <v>16</v>
      </c>
      <c r="I10652">
        <v>0.43</v>
      </c>
      <c r="J10652">
        <f t="shared" si="334"/>
        <v>724.55</v>
      </c>
      <c r="K10652">
        <v>0.42199999999999999</v>
      </c>
      <c r="L10652" s="1">
        <f t="shared" si="335"/>
        <v>711.06999999999994</v>
      </c>
    </row>
    <row r="10653" spans="1:12" x14ac:dyDescent="0.25">
      <c r="A10653" t="s">
        <v>16938</v>
      </c>
      <c r="B10653" t="s">
        <v>16939</v>
      </c>
      <c r="C10653" t="s">
        <v>16940</v>
      </c>
      <c r="D10653">
        <v>875</v>
      </c>
      <c r="E10653" t="s">
        <v>2673</v>
      </c>
      <c r="F10653" t="s">
        <v>15</v>
      </c>
      <c r="G10653" s="2">
        <v>1980</v>
      </c>
      <c r="H10653" t="s">
        <v>16</v>
      </c>
      <c r="I10653">
        <v>2.5000000000000001E-2</v>
      </c>
      <c r="J10653">
        <f t="shared" si="334"/>
        <v>49.5</v>
      </c>
      <c r="K10653">
        <v>0.35899999999999999</v>
      </c>
      <c r="L10653" s="1">
        <f t="shared" si="335"/>
        <v>710.81999999999994</v>
      </c>
    </row>
    <row r="10654" spans="1:12" x14ac:dyDescent="0.25">
      <c r="A10654" t="s">
        <v>19333</v>
      </c>
      <c r="B10654" t="s">
        <v>19334</v>
      </c>
      <c r="C10654" t="s">
        <v>19335</v>
      </c>
      <c r="D10654">
        <v>875</v>
      </c>
      <c r="E10654" t="s">
        <v>2673</v>
      </c>
      <c r="F10654" t="s">
        <v>15</v>
      </c>
      <c r="G10654">
        <v>67.378749999999997</v>
      </c>
      <c r="H10654" t="s">
        <v>16</v>
      </c>
      <c r="I10654">
        <v>0</v>
      </c>
      <c r="J10654">
        <f t="shared" si="334"/>
        <v>0</v>
      </c>
      <c r="K10654">
        <v>10.537990000000001</v>
      </c>
      <c r="L10654" s="1">
        <f t="shared" si="335"/>
        <v>710.03659371250001</v>
      </c>
    </row>
    <row r="10655" spans="1:12" x14ac:dyDescent="0.25">
      <c r="A10655" t="s">
        <v>17195</v>
      </c>
      <c r="B10655" t="s">
        <v>17196</v>
      </c>
      <c r="C10655" t="s">
        <v>16794</v>
      </c>
      <c r="D10655">
        <v>875</v>
      </c>
      <c r="E10655" t="s">
        <v>2673</v>
      </c>
      <c r="F10655" t="s">
        <v>15</v>
      </c>
      <c r="G10655" s="2">
        <v>5000</v>
      </c>
      <c r="H10655" t="s">
        <v>16</v>
      </c>
      <c r="I10655">
        <v>1E-3</v>
      </c>
      <c r="J10655">
        <f t="shared" si="334"/>
        <v>5</v>
      </c>
      <c r="K10655">
        <v>0.14199999999999999</v>
      </c>
      <c r="L10655" s="1">
        <f t="shared" si="335"/>
        <v>709.99999999999989</v>
      </c>
    </row>
    <row r="10656" spans="1:12" x14ac:dyDescent="0.25">
      <c r="A10656" t="s">
        <v>12327</v>
      </c>
      <c r="B10656" t="s">
        <v>12328</v>
      </c>
      <c r="C10656" t="s">
        <v>12329</v>
      </c>
      <c r="D10656">
        <v>877</v>
      </c>
      <c r="E10656" t="s">
        <v>2673</v>
      </c>
      <c r="F10656" t="s">
        <v>15</v>
      </c>
      <c r="G10656" s="2">
        <v>10138</v>
      </c>
      <c r="H10656" t="s">
        <v>16</v>
      </c>
      <c r="I10656">
        <v>1.6E-2</v>
      </c>
      <c r="J10656">
        <f t="shared" si="334"/>
        <v>162.208</v>
      </c>
      <c r="K10656">
        <v>7.0000000000000007E-2</v>
      </c>
      <c r="L10656" s="1">
        <f t="shared" si="335"/>
        <v>709.66000000000008</v>
      </c>
    </row>
    <row r="10657" spans="1:12" x14ac:dyDescent="0.25">
      <c r="A10657" t="s">
        <v>17119</v>
      </c>
      <c r="B10657" t="s">
        <v>17120</v>
      </c>
      <c r="C10657" t="s">
        <v>17113</v>
      </c>
      <c r="D10657">
        <v>875</v>
      </c>
      <c r="E10657" t="s">
        <v>2673</v>
      </c>
      <c r="F10657" t="s">
        <v>15</v>
      </c>
      <c r="G10657" s="2">
        <v>2700</v>
      </c>
      <c r="H10657" t="s">
        <v>16</v>
      </c>
      <c r="I10657">
        <v>2.3E-3</v>
      </c>
      <c r="J10657">
        <f t="shared" si="334"/>
        <v>6.21</v>
      </c>
      <c r="K10657">
        <v>0.26200000000000001</v>
      </c>
      <c r="L10657" s="1">
        <f t="shared" si="335"/>
        <v>707.4</v>
      </c>
    </row>
    <row r="10658" spans="1:12" x14ac:dyDescent="0.25">
      <c r="A10658" t="s">
        <v>18980</v>
      </c>
      <c r="B10658" t="s">
        <v>18981</v>
      </c>
      <c r="C10658" t="s">
        <v>18982</v>
      </c>
      <c r="D10658">
        <v>875</v>
      </c>
      <c r="E10658" t="s">
        <v>2673</v>
      </c>
      <c r="F10658" t="s">
        <v>15</v>
      </c>
      <c r="G10658" s="2">
        <v>2090</v>
      </c>
      <c r="H10658" t="s">
        <v>16</v>
      </c>
      <c r="I10658">
        <v>1.6E-2</v>
      </c>
      <c r="J10658">
        <f t="shared" ref="J10658:J10721" si="336">G10658*I10658</f>
        <v>33.44</v>
      </c>
      <c r="K10658">
        <v>0.33800000000000002</v>
      </c>
      <c r="L10658" s="1">
        <f t="shared" ref="L10658:L10721" si="337">G10658*K10658</f>
        <v>706.42000000000007</v>
      </c>
    </row>
    <row r="10659" spans="1:12" x14ac:dyDescent="0.25">
      <c r="A10659" t="s">
        <v>23630</v>
      </c>
      <c r="B10659" t="s">
        <v>23631</v>
      </c>
      <c r="C10659" t="s">
        <v>23534</v>
      </c>
      <c r="D10659">
        <v>875</v>
      </c>
      <c r="E10659" t="s">
        <v>2673</v>
      </c>
      <c r="F10659" t="s">
        <v>15</v>
      </c>
      <c r="G10659" s="2">
        <v>2400</v>
      </c>
      <c r="H10659" t="s">
        <v>16</v>
      </c>
      <c r="I10659">
        <v>9.9000000000000005E-2</v>
      </c>
      <c r="J10659">
        <f t="shared" si="336"/>
        <v>237.60000000000002</v>
      </c>
      <c r="K10659">
        <v>0.29399999999999998</v>
      </c>
      <c r="L10659" s="1">
        <f t="shared" si="337"/>
        <v>705.59999999999991</v>
      </c>
    </row>
    <row r="10660" spans="1:12" x14ac:dyDescent="0.25">
      <c r="A10660" t="s">
        <v>18636</v>
      </c>
      <c r="B10660" t="s">
        <v>18637</v>
      </c>
      <c r="C10660" t="s">
        <v>16045</v>
      </c>
      <c r="D10660">
        <v>875</v>
      </c>
      <c r="E10660" t="s">
        <v>2673</v>
      </c>
      <c r="F10660" t="s">
        <v>15</v>
      </c>
      <c r="G10660" s="2">
        <v>2200</v>
      </c>
      <c r="H10660" t="s">
        <v>16</v>
      </c>
      <c r="I10660">
        <v>3.5999999999999997E-2</v>
      </c>
      <c r="J10660">
        <f t="shared" si="336"/>
        <v>79.199999999999989</v>
      </c>
      <c r="K10660">
        <v>0.32</v>
      </c>
      <c r="L10660" s="1">
        <f t="shared" si="337"/>
        <v>704</v>
      </c>
    </row>
    <row r="10661" spans="1:12" x14ac:dyDescent="0.25">
      <c r="A10661" t="s">
        <v>24742</v>
      </c>
      <c r="B10661" t="s">
        <v>24743</v>
      </c>
      <c r="C10661" t="s">
        <v>24744</v>
      </c>
      <c r="D10661">
        <v>875</v>
      </c>
      <c r="E10661" t="s">
        <v>2673</v>
      </c>
      <c r="F10661" t="s">
        <v>15</v>
      </c>
      <c r="G10661" s="2">
        <v>1800</v>
      </c>
      <c r="H10661" t="s">
        <v>16</v>
      </c>
      <c r="I10661">
        <v>9.1999999999999998E-2</v>
      </c>
      <c r="J10661">
        <f t="shared" si="336"/>
        <v>165.6</v>
      </c>
      <c r="K10661">
        <v>0.39100000000000001</v>
      </c>
      <c r="L10661" s="1">
        <f t="shared" si="337"/>
        <v>703.80000000000007</v>
      </c>
    </row>
    <row r="10662" spans="1:12" x14ac:dyDescent="0.25">
      <c r="A10662" t="s">
        <v>20442</v>
      </c>
      <c r="B10662" t="s">
        <v>20443</v>
      </c>
      <c r="C10662" t="s">
        <v>20444</v>
      </c>
      <c r="D10662">
        <v>875</v>
      </c>
      <c r="E10662" t="s">
        <v>2673</v>
      </c>
      <c r="F10662" t="s">
        <v>15</v>
      </c>
      <c r="G10662" s="2">
        <v>42000</v>
      </c>
      <c r="H10662" t="s">
        <v>16</v>
      </c>
      <c r="I10662">
        <v>2E-3</v>
      </c>
      <c r="J10662">
        <f t="shared" si="336"/>
        <v>84</v>
      </c>
      <c r="K10662">
        <v>1.67E-2</v>
      </c>
      <c r="L10662" s="1">
        <f t="shared" si="337"/>
        <v>701.4</v>
      </c>
    </row>
    <row r="10663" spans="1:12" x14ac:dyDescent="0.25">
      <c r="A10663" t="s">
        <v>24194</v>
      </c>
      <c r="B10663" t="s">
        <v>24195</v>
      </c>
      <c r="C10663" t="s">
        <v>24167</v>
      </c>
      <c r="D10663">
        <v>877</v>
      </c>
      <c r="E10663" t="s">
        <v>2673</v>
      </c>
      <c r="F10663" t="s">
        <v>15</v>
      </c>
      <c r="G10663" s="2">
        <v>4500</v>
      </c>
      <c r="H10663" t="s">
        <v>16</v>
      </c>
      <c r="I10663">
        <v>1E-3</v>
      </c>
      <c r="J10663">
        <f t="shared" si="336"/>
        <v>4.5</v>
      </c>
      <c r="K10663">
        <v>0.155</v>
      </c>
      <c r="L10663" s="1">
        <f t="shared" si="337"/>
        <v>697.5</v>
      </c>
    </row>
    <row r="10664" spans="1:12" x14ac:dyDescent="0.25">
      <c r="A10664" t="s">
        <v>20547</v>
      </c>
      <c r="B10664" t="s">
        <v>20548</v>
      </c>
      <c r="C10664" t="s">
        <v>16106</v>
      </c>
      <c r="D10664">
        <v>875</v>
      </c>
      <c r="E10664" t="s">
        <v>2673</v>
      </c>
      <c r="F10664" t="s">
        <v>15</v>
      </c>
      <c r="G10664" s="2">
        <v>15224</v>
      </c>
      <c r="H10664" t="s">
        <v>16</v>
      </c>
      <c r="I10664">
        <v>2.5000000000000001E-3</v>
      </c>
      <c r="J10664">
        <f t="shared" si="336"/>
        <v>38.06</v>
      </c>
      <c r="K10664">
        <v>4.5769999999999998E-2</v>
      </c>
      <c r="L10664" s="1">
        <f t="shared" si="337"/>
        <v>696.80247999999995</v>
      </c>
    </row>
    <row r="10665" spans="1:12" x14ac:dyDescent="0.25">
      <c r="A10665" t="s">
        <v>23594</v>
      </c>
      <c r="B10665" t="s">
        <v>23595</v>
      </c>
      <c r="C10665" t="s">
        <v>23596</v>
      </c>
      <c r="D10665">
        <v>875</v>
      </c>
      <c r="E10665" t="s">
        <v>2673</v>
      </c>
      <c r="F10665" t="s">
        <v>15</v>
      </c>
      <c r="G10665" s="2">
        <v>27815</v>
      </c>
      <c r="H10665" t="s">
        <v>16</v>
      </c>
      <c r="I10665">
        <v>2.5600000000000002E-3</v>
      </c>
      <c r="J10665">
        <f t="shared" si="336"/>
        <v>71.206400000000002</v>
      </c>
      <c r="K10665">
        <v>2.504E-2</v>
      </c>
      <c r="L10665" s="1">
        <f t="shared" si="337"/>
        <v>696.48760000000004</v>
      </c>
    </row>
    <row r="10666" spans="1:12" x14ac:dyDescent="0.25">
      <c r="A10666" t="s">
        <v>23657</v>
      </c>
      <c r="B10666" t="s">
        <v>23658</v>
      </c>
      <c r="C10666" t="s">
        <v>23659</v>
      </c>
      <c r="D10666">
        <v>875</v>
      </c>
      <c r="E10666" t="s">
        <v>2673</v>
      </c>
      <c r="F10666" t="s">
        <v>15</v>
      </c>
      <c r="G10666" s="2">
        <v>1468</v>
      </c>
      <c r="H10666" t="s">
        <v>16</v>
      </c>
      <c r="I10666">
        <v>0.123</v>
      </c>
      <c r="J10666">
        <f t="shared" si="336"/>
        <v>180.56399999999999</v>
      </c>
      <c r="K10666">
        <v>0.47299999999999998</v>
      </c>
      <c r="L10666" s="1">
        <f t="shared" si="337"/>
        <v>694.36399999999992</v>
      </c>
    </row>
    <row r="10667" spans="1:12" x14ac:dyDescent="0.25">
      <c r="A10667" t="s">
        <v>23447</v>
      </c>
      <c r="B10667" t="s">
        <v>23448</v>
      </c>
      <c r="C10667" t="s">
        <v>23432</v>
      </c>
      <c r="D10667">
        <v>875</v>
      </c>
      <c r="E10667" t="s">
        <v>2673</v>
      </c>
      <c r="F10667" t="s">
        <v>15</v>
      </c>
      <c r="G10667" s="2">
        <v>2770</v>
      </c>
      <c r="H10667" t="s">
        <v>16</v>
      </c>
      <c r="I10667">
        <v>5.1999999999999998E-2</v>
      </c>
      <c r="J10667">
        <f t="shared" si="336"/>
        <v>144.04</v>
      </c>
      <c r="K10667">
        <v>0.25</v>
      </c>
      <c r="L10667" s="1">
        <f t="shared" si="337"/>
        <v>692.5</v>
      </c>
    </row>
    <row r="10668" spans="1:12" x14ac:dyDescent="0.25">
      <c r="A10668" t="s">
        <v>20770</v>
      </c>
      <c r="B10668" t="s">
        <v>20771</v>
      </c>
      <c r="C10668" t="s">
        <v>16692</v>
      </c>
      <c r="D10668">
        <v>875</v>
      </c>
      <c r="E10668" t="s">
        <v>2673</v>
      </c>
      <c r="F10668" t="s">
        <v>15</v>
      </c>
      <c r="G10668">
        <v>859</v>
      </c>
      <c r="H10668" t="s">
        <v>16</v>
      </c>
      <c r="I10668">
        <v>4.3999999999999997E-2</v>
      </c>
      <c r="J10668">
        <f t="shared" si="336"/>
        <v>37.795999999999999</v>
      </c>
      <c r="K10668">
        <v>0.79813000000000001</v>
      </c>
      <c r="L10668" s="1">
        <f t="shared" si="337"/>
        <v>685.59366999999997</v>
      </c>
    </row>
    <row r="10669" spans="1:12" x14ac:dyDescent="0.25">
      <c r="A10669" t="s">
        <v>20751</v>
      </c>
      <c r="B10669" t="s">
        <v>20752</v>
      </c>
      <c r="C10669" t="s">
        <v>20230</v>
      </c>
      <c r="D10669">
        <v>875</v>
      </c>
      <c r="E10669" t="s">
        <v>2673</v>
      </c>
      <c r="F10669" t="s">
        <v>15</v>
      </c>
      <c r="G10669" s="2">
        <v>3400</v>
      </c>
      <c r="H10669" t="s">
        <v>16</v>
      </c>
      <c r="I10669">
        <v>1.6E-2</v>
      </c>
      <c r="J10669">
        <f t="shared" si="336"/>
        <v>54.4</v>
      </c>
      <c r="K10669">
        <v>0.20116000000000001</v>
      </c>
      <c r="L10669" s="1">
        <f t="shared" si="337"/>
        <v>683.94400000000007</v>
      </c>
    </row>
    <row r="10670" spans="1:12" x14ac:dyDescent="0.25">
      <c r="A10670" t="s">
        <v>15849</v>
      </c>
      <c r="B10670" t="s">
        <v>15850</v>
      </c>
      <c r="C10670" t="s">
        <v>15851</v>
      </c>
      <c r="D10670">
        <v>875</v>
      </c>
      <c r="E10670" t="s">
        <v>2673</v>
      </c>
      <c r="F10670" t="s">
        <v>15</v>
      </c>
      <c r="G10670" s="2">
        <v>3660</v>
      </c>
      <c r="H10670" t="s">
        <v>16</v>
      </c>
      <c r="I10670">
        <v>0.105</v>
      </c>
      <c r="J10670">
        <f t="shared" si="336"/>
        <v>384.3</v>
      </c>
      <c r="K10670">
        <v>0.18679999999999999</v>
      </c>
      <c r="L10670" s="1">
        <f t="shared" si="337"/>
        <v>683.68799999999999</v>
      </c>
    </row>
    <row r="10671" spans="1:12" x14ac:dyDescent="0.25">
      <c r="A10671" t="s">
        <v>22145</v>
      </c>
      <c r="B10671" t="s">
        <v>22146</v>
      </c>
      <c r="C10671" t="s">
        <v>22147</v>
      </c>
      <c r="D10671">
        <v>875</v>
      </c>
      <c r="E10671" t="s">
        <v>2673</v>
      </c>
      <c r="F10671" t="s">
        <v>15</v>
      </c>
      <c r="G10671" s="2">
        <v>4879</v>
      </c>
      <c r="H10671" t="s">
        <v>16</v>
      </c>
      <c r="I10671">
        <v>0.108</v>
      </c>
      <c r="J10671">
        <f t="shared" si="336"/>
        <v>526.93200000000002</v>
      </c>
      <c r="K10671">
        <v>0.14000000000000001</v>
      </c>
      <c r="L10671" s="1">
        <f t="shared" si="337"/>
        <v>683.06000000000006</v>
      </c>
    </row>
    <row r="10672" spans="1:12" x14ac:dyDescent="0.25">
      <c r="A10672" t="s">
        <v>23125</v>
      </c>
      <c r="B10672" t="s">
        <v>23126</v>
      </c>
      <c r="C10672" t="s">
        <v>23127</v>
      </c>
      <c r="D10672">
        <v>875</v>
      </c>
      <c r="E10672" t="s">
        <v>2673</v>
      </c>
      <c r="F10672" t="s">
        <v>15</v>
      </c>
      <c r="G10672" s="2">
        <v>2320</v>
      </c>
      <c r="H10672" t="s">
        <v>16</v>
      </c>
      <c r="I10672">
        <v>8.1000000000000003E-2</v>
      </c>
      <c r="J10672">
        <f t="shared" si="336"/>
        <v>187.92000000000002</v>
      </c>
      <c r="K10672">
        <v>0.29399999999999998</v>
      </c>
      <c r="L10672" s="1">
        <f t="shared" si="337"/>
        <v>682.07999999999993</v>
      </c>
    </row>
    <row r="10673" spans="1:12" x14ac:dyDescent="0.25">
      <c r="A10673" t="s">
        <v>21636</v>
      </c>
      <c r="B10673" t="s">
        <v>21637</v>
      </c>
      <c r="C10673" t="s">
        <v>21638</v>
      </c>
      <c r="D10673">
        <v>875</v>
      </c>
      <c r="E10673" t="s">
        <v>2673</v>
      </c>
      <c r="F10673" t="s">
        <v>15</v>
      </c>
      <c r="G10673" s="2">
        <v>2043</v>
      </c>
      <c r="H10673" t="s">
        <v>16</v>
      </c>
      <c r="I10673">
        <v>2.5999999999999999E-2</v>
      </c>
      <c r="J10673">
        <f t="shared" si="336"/>
        <v>53.117999999999995</v>
      </c>
      <c r="K10673">
        <v>0.33346999999999999</v>
      </c>
      <c r="L10673" s="1">
        <f t="shared" si="337"/>
        <v>681.27920999999992</v>
      </c>
    </row>
    <row r="10674" spans="1:12" x14ac:dyDescent="0.25">
      <c r="A10674" t="s">
        <v>18945</v>
      </c>
      <c r="B10674" t="s">
        <v>18946</v>
      </c>
      <c r="C10674" t="s">
        <v>18928</v>
      </c>
      <c r="D10674">
        <v>875</v>
      </c>
      <c r="E10674" t="s">
        <v>2673</v>
      </c>
      <c r="F10674" t="s">
        <v>15</v>
      </c>
      <c r="G10674" s="2">
        <v>2850</v>
      </c>
      <c r="H10674" t="s">
        <v>16</v>
      </c>
      <c r="I10674">
        <v>0.17560000000000001</v>
      </c>
      <c r="J10674">
        <f t="shared" si="336"/>
        <v>500.46000000000004</v>
      </c>
      <c r="K10674">
        <v>0.23899999999999999</v>
      </c>
      <c r="L10674" s="1">
        <f t="shared" si="337"/>
        <v>681.15</v>
      </c>
    </row>
    <row r="10675" spans="1:12" x14ac:dyDescent="0.25">
      <c r="A10675" t="s">
        <v>16310</v>
      </c>
      <c r="B10675" t="s">
        <v>16311</v>
      </c>
      <c r="C10675" t="s">
        <v>16291</v>
      </c>
      <c r="D10675">
        <v>875</v>
      </c>
      <c r="E10675" t="s">
        <v>2673</v>
      </c>
      <c r="F10675" t="s">
        <v>15</v>
      </c>
      <c r="G10675" s="2">
        <v>2380</v>
      </c>
      <c r="H10675" t="s">
        <v>16</v>
      </c>
      <c r="I10675">
        <v>1.52E-2</v>
      </c>
      <c r="J10675">
        <f t="shared" si="336"/>
        <v>36.176000000000002</v>
      </c>
      <c r="K10675">
        <v>0.28599999999999998</v>
      </c>
      <c r="L10675" s="1">
        <f t="shared" si="337"/>
        <v>680.68</v>
      </c>
    </row>
    <row r="10676" spans="1:12" x14ac:dyDescent="0.25">
      <c r="A10676" t="s">
        <v>20174</v>
      </c>
      <c r="B10676" t="s">
        <v>20175</v>
      </c>
      <c r="C10676" t="s">
        <v>542</v>
      </c>
      <c r="D10676">
        <v>875</v>
      </c>
      <c r="E10676" t="s">
        <v>2673</v>
      </c>
      <c r="F10676" t="s">
        <v>15</v>
      </c>
      <c r="G10676" s="2">
        <v>4350</v>
      </c>
      <c r="H10676" t="s">
        <v>16</v>
      </c>
      <c r="I10676">
        <v>1.2840000000000001E-2</v>
      </c>
      <c r="J10676">
        <f t="shared" si="336"/>
        <v>55.854000000000006</v>
      </c>
      <c r="K10676">
        <v>0.15623999999999999</v>
      </c>
      <c r="L10676" s="1">
        <f t="shared" si="337"/>
        <v>679.64400000000001</v>
      </c>
    </row>
    <row r="10677" spans="1:12" x14ac:dyDescent="0.25">
      <c r="A10677" t="s">
        <v>16126</v>
      </c>
      <c r="B10677" t="s">
        <v>16127</v>
      </c>
      <c r="C10677" t="s">
        <v>16128</v>
      </c>
      <c r="D10677">
        <v>875</v>
      </c>
      <c r="E10677" t="s">
        <v>2673</v>
      </c>
      <c r="F10677" t="s">
        <v>15</v>
      </c>
      <c r="G10677">
        <v>906</v>
      </c>
      <c r="H10677" t="s">
        <v>16</v>
      </c>
      <c r="I10677">
        <v>4.2999999999999997E-2</v>
      </c>
      <c r="J10677">
        <f t="shared" si="336"/>
        <v>38.957999999999998</v>
      </c>
      <c r="K10677">
        <v>0.749</v>
      </c>
      <c r="L10677" s="1">
        <f t="shared" si="337"/>
        <v>678.59400000000005</v>
      </c>
    </row>
    <row r="10678" spans="1:12" x14ac:dyDescent="0.25">
      <c r="A10678" t="s">
        <v>15668</v>
      </c>
      <c r="B10678" t="s">
        <v>15669</v>
      </c>
      <c r="C10678" t="s">
        <v>15670</v>
      </c>
      <c r="D10678">
        <v>875</v>
      </c>
      <c r="E10678" t="s">
        <v>2673</v>
      </c>
      <c r="F10678" t="s">
        <v>15</v>
      </c>
      <c r="G10678">
        <v>700</v>
      </c>
      <c r="H10678" t="s">
        <v>16</v>
      </c>
      <c r="I10678">
        <v>5.0500000000000003E-2</v>
      </c>
      <c r="J10678">
        <f t="shared" si="336"/>
        <v>35.35</v>
      </c>
      <c r="K10678">
        <v>0.96914999999999996</v>
      </c>
      <c r="L10678" s="1">
        <f t="shared" si="337"/>
        <v>678.40499999999997</v>
      </c>
    </row>
    <row r="10679" spans="1:12" x14ac:dyDescent="0.25">
      <c r="A10679" t="s">
        <v>19389</v>
      </c>
      <c r="B10679" t="s">
        <v>19390</v>
      </c>
      <c r="C10679" t="s">
        <v>19391</v>
      </c>
      <c r="D10679">
        <v>875</v>
      </c>
      <c r="E10679" t="s">
        <v>2673</v>
      </c>
      <c r="F10679" t="s">
        <v>15</v>
      </c>
      <c r="G10679">
        <v>800</v>
      </c>
      <c r="H10679" t="s">
        <v>16</v>
      </c>
      <c r="I10679">
        <v>0.53400000000000003</v>
      </c>
      <c r="J10679">
        <f t="shared" si="336"/>
        <v>427.20000000000005</v>
      </c>
      <c r="K10679">
        <v>0.84699999999999998</v>
      </c>
      <c r="L10679" s="1">
        <f t="shared" si="337"/>
        <v>677.6</v>
      </c>
    </row>
    <row r="10680" spans="1:12" x14ac:dyDescent="0.25">
      <c r="A10680" t="s">
        <v>23235</v>
      </c>
      <c r="B10680" t="s">
        <v>23236</v>
      </c>
      <c r="C10680" t="s">
        <v>23237</v>
      </c>
      <c r="D10680">
        <v>875</v>
      </c>
      <c r="E10680" t="s">
        <v>2673</v>
      </c>
      <c r="F10680" t="s">
        <v>15</v>
      </c>
      <c r="G10680" s="2">
        <v>3960</v>
      </c>
      <c r="H10680" t="s">
        <v>16</v>
      </c>
      <c r="I10680">
        <v>9.0999999999999998E-2</v>
      </c>
      <c r="J10680">
        <f t="shared" si="336"/>
        <v>360.36</v>
      </c>
      <c r="K10680">
        <v>0.17100000000000001</v>
      </c>
      <c r="L10680" s="1">
        <f t="shared" si="337"/>
        <v>677.16000000000008</v>
      </c>
    </row>
    <row r="10681" spans="1:12" x14ac:dyDescent="0.25">
      <c r="A10681" t="s">
        <v>18011</v>
      </c>
      <c r="B10681" t="s">
        <v>18012</v>
      </c>
      <c r="C10681" t="s">
        <v>16707</v>
      </c>
      <c r="D10681">
        <v>875</v>
      </c>
      <c r="E10681" t="s">
        <v>2673</v>
      </c>
      <c r="F10681" t="s">
        <v>15</v>
      </c>
      <c r="G10681" s="2">
        <v>4900</v>
      </c>
      <c r="H10681" t="s">
        <v>16</v>
      </c>
      <c r="I10681">
        <v>1E-3</v>
      </c>
      <c r="J10681">
        <f t="shared" si="336"/>
        <v>4.9000000000000004</v>
      </c>
      <c r="K10681">
        <v>0.13800000000000001</v>
      </c>
      <c r="L10681" s="1">
        <f t="shared" si="337"/>
        <v>676.2</v>
      </c>
    </row>
    <row r="10682" spans="1:12" x14ac:dyDescent="0.25">
      <c r="A10682" t="s">
        <v>18969</v>
      </c>
      <c r="B10682" t="s">
        <v>18970</v>
      </c>
      <c r="C10682" t="s">
        <v>17633</v>
      </c>
      <c r="D10682">
        <v>875</v>
      </c>
      <c r="E10682" t="s">
        <v>2673</v>
      </c>
      <c r="F10682" t="s">
        <v>15</v>
      </c>
      <c r="G10682" s="2">
        <v>2033</v>
      </c>
      <c r="H10682" t="s">
        <v>16</v>
      </c>
      <c r="I10682">
        <v>5.9240000000000001E-2</v>
      </c>
      <c r="J10682">
        <f t="shared" si="336"/>
        <v>120.43492000000001</v>
      </c>
      <c r="K10682">
        <v>0.33179999999999998</v>
      </c>
      <c r="L10682" s="1">
        <f t="shared" si="337"/>
        <v>674.54939999999999</v>
      </c>
    </row>
    <row r="10683" spans="1:12" x14ac:dyDescent="0.25">
      <c r="A10683" t="s">
        <v>18874</v>
      </c>
      <c r="B10683" t="s">
        <v>18875</v>
      </c>
      <c r="C10683" t="s">
        <v>18876</v>
      </c>
      <c r="D10683">
        <v>875</v>
      </c>
      <c r="E10683" t="s">
        <v>2673</v>
      </c>
      <c r="F10683" t="s">
        <v>15</v>
      </c>
      <c r="G10683" s="2">
        <v>1515</v>
      </c>
      <c r="H10683" t="s">
        <v>16</v>
      </c>
      <c r="I10683">
        <v>0.313</v>
      </c>
      <c r="J10683">
        <f t="shared" si="336"/>
        <v>474.19499999999999</v>
      </c>
      <c r="K10683">
        <v>0.44400000000000001</v>
      </c>
      <c r="L10683" s="1">
        <f t="shared" si="337"/>
        <v>672.66</v>
      </c>
    </row>
    <row r="10684" spans="1:12" x14ac:dyDescent="0.25">
      <c r="A10684" t="s">
        <v>15737</v>
      </c>
      <c r="B10684" t="s">
        <v>15738</v>
      </c>
      <c r="C10684" t="s">
        <v>15739</v>
      </c>
      <c r="D10684">
        <v>875</v>
      </c>
      <c r="E10684" t="s">
        <v>2673</v>
      </c>
      <c r="F10684" t="s">
        <v>15</v>
      </c>
      <c r="G10684" s="2">
        <v>1118</v>
      </c>
      <c r="H10684" t="s">
        <v>16</v>
      </c>
      <c r="I10684">
        <v>4.9000000000000002E-2</v>
      </c>
      <c r="J10684">
        <f t="shared" si="336"/>
        <v>54.782000000000004</v>
      </c>
      <c r="K10684">
        <v>0.6</v>
      </c>
      <c r="L10684" s="1">
        <f t="shared" si="337"/>
        <v>670.8</v>
      </c>
    </row>
    <row r="10685" spans="1:12" x14ac:dyDescent="0.25">
      <c r="A10685" t="s">
        <v>21864</v>
      </c>
      <c r="B10685" t="s">
        <v>21865</v>
      </c>
      <c r="C10685" t="s">
        <v>21866</v>
      </c>
      <c r="D10685">
        <v>875</v>
      </c>
      <c r="E10685" t="s">
        <v>2673</v>
      </c>
      <c r="F10685" t="s">
        <v>15</v>
      </c>
      <c r="G10685" s="2">
        <v>2050</v>
      </c>
      <c r="H10685" t="s">
        <v>16</v>
      </c>
      <c r="I10685">
        <v>2.9590000000000002E-2</v>
      </c>
      <c r="J10685">
        <f t="shared" si="336"/>
        <v>60.659500000000001</v>
      </c>
      <c r="K10685">
        <v>0.32669999999999999</v>
      </c>
      <c r="L10685" s="1">
        <f t="shared" si="337"/>
        <v>669.73500000000001</v>
      </c>
    </row>
    <row r="10686" spans="1:12" x14ac:dyDescent="0.25">
      <c r="A10686" t="s">
        <v>20589</v>
      </c>
      <c r="B10686" t="s">
        <v>20590</v>
      </c>
      <c r="C10686" t="s">
        <v>16508</v>
      </c>
      <c r="D10686">
        <v>875</v>
      </c>
      <c r="E10686" t="s">
        <v>2673</v>
      </c>
      <c r="F10686" t="s">
        <v>15</v>
      </c>
      <c r="G10686" s="2">
        <v>4050</v>
      </c>
      <c r="H10686" t="s">
        <v>16</v>
      </c>
      <c r="I10686">
        <v>2.1399999999999999E-2</v>
      </c>
      <c r="J10686">
        <f t="shared" si="336"/>
        <v>86.67</v>
      </c>
      <c r="K10686">
        <v>0.16524</v>
      </c>
      <c r="L10686" s="1">
        <f t="shared" si="337"/>
        <v>669.22199999999998</v>
      </c>
    </row>
    <row r="10687" spans="1:12" x14ac:dyDescent="0.25">
      <c r="A10687" t="s">
        <v>23671</v>
      </c>
      <c r="B10687" t="s">
        <v>23672</v>
      </c>
      <c r="C10687" t="s">
        <v>23673</v>
      </c>
      <c r="D10687">
        <v>875</v>
      </c>
      <c r="E10687" t="s">
        <v>2673</v>
      </c>
      <c r="F10687" t="s">
        <v>15</v>
      </c>
      <c r="G10687" s="2">
        <v>6280</v>
      </c>
      <c r="H10687" t="s">
        <v>16</v>
      </c>
      <c r="I10687">
        <v>6.0999999999999999E-2</v>
      </c>
      <c r="J10687">
        <f t="shared" si="336"/>
        <v>383.08</v>
      </c>
      <c r="K10687">
        <v>0.106</v>
      </c>
      <c r="L10687" s="1">
        <f t="shared" si="337"/>
        <v>665.68</v>
      </c>
    </row>
    <row r="10688" spans="1:12" x14ac:dyDescent="0.25">
      <c r="A10688" t="s">
        <v>20519</v>
      </c>
      <c r="B10688" t="s">
        <v>20520</v>
      </c>
      <c r="C10688" t="s">
        <v>16106</v>
      </c>
      <c r="D10688">
        <v>875</v>
      </c>
      <c r="E10688" t="s">
        <v>2673</v>
      </c>
      <c r="F10688" t="s">
        <v>15</v>
      </c>
      <c r="G10688" s="2">
        <v>14500</v>
      </c>
      <c r="H10688" t="s">
        <v>16</v>
      </c>
      <c r="I10688">
        <v>2.5000000000000001E-3</v>
      </c>
      <c r="J10688">
        <f t="shared" si="336"/>
        <v>36.25</v>
      </c>
      <c r="K10688">
        <v>4.5769999999999998E-2</v>
      </c>
      <c r="L10688" s="1">
        <f t="shared" si="337"/>
        <v>663.66499999999996</v>
      </c>
    </row>
    <row r="10689" spans="1:12" x14ac:dyDescent="0.25">
      <c r="A10689" t="s">
        <v>18236</v>
      </c>
      <c r="B10689" t="s">
        <v>18237</v>
      </c>
      <c r="C10689" t="s">
        <v>18238</v>
      </c>
      <c r="D10689">
        <v>875</v>
      </c>
      <c r="E10689" t="s">
        <v>2673</v>
      </c>
      <c r="F10689" t="s">
        <v>15</v>
      </c>
      <c r="G10689" s="2">
        <v>5133</v>
      </c>
      <c r="H10689" t="s">
        <v>16</v>
      </c>
      <c r="I10689">
        <v>9.0299999999999998E-3</v>
      </c>
      <c r="J10689">
        <f t="shared" si="336"/>
        <v>46.350989999999996</v>
      </c>
      <c r="K10689">
        <v>0.12923000000000001</v>
      </c>
      <c r="L10689" s="1">
        <f t="shared" si="337"/>
        <v>663.33759000000009</v>
      </c>
    </row>
    <row r="10690" spans="1:12" x14ac:dyDescent="0.25">
      <c r="A10690" t="s">
        <v>20713</v>
      </c>
      <c r="B10690" t="s">
        <v>20714</v>
      </c>
      <c r="C10690" t="s">
        <v>20715</v>
      </c>
      <c r="D10690">
        <v>875</v>
      </c>
      <c r="E10690" t="s">
        <v>2673</v>
      </c>
      <c r="F10690" t="s">
        <v>15</v>
      </c>
      <c r="G10690" s="2">
        <v>2200</v>
      </c>
      <c r="H10690" t="s">
        <v>16</v>
      </c>
      <c r="I10690">
        <v>0.06</v>
      </c>
      <c r="J10690">
        <f t="shared" si="336"/>
        <v>132</v>
      </c>
      <c r="K10690">
        <v>0.30099999999999999</v>
      </c>
      <c r="L10690" s="1">
        <f t="shared" si="337"/>
        <v>662.19999999999993</v>
      </c>
    </row>
    <row r="10691" spans="1:12" x14ac:dyDescent="0.25">
      <c r="A10691" t="s">
        <v>16204</v>
      </c>
      <c r="B10691" t="s">
        <v>16205</v>
      </c>
      <c r="C10691" t="s">
        <v>16206</v>
      </c>
      <c r="D10691">
        <v>875</v>
      </c>
      <c r="E10691" t="s">
        <v>2673</v>
      </c>
      <c r="F10691" t="s">
        <v>15</v>
      </c>
      <c r="G10691" s="2">
        <v>6850</v>
      </c>
      <c r="H10691" t="s">
        <v>16</v>
      </c>
      <c r="I10691">
        <v>4.7370000000000002E-2</v>
      </c>
      <c r="J10691">
        <f t="shared" si="336"/>
        <v>324.48450000000003</v>
      </c>
      <c r="K10691">
        <v>9.6670000000000006E-2</v>
      </c>
      <c r="L10691" s="1">
        <f t="shared" si="337"/>
        <v>662.18950000000007</v>
      </c>
    </row>
    <row r="10692" spans="1:12" x14ac:dyDescent="0.25">
      <c r="A10692" t="s">
        <v>21487</v>
      </c>
      <c r="B10692" t="s">
        <v>21488</v>
      </c>
      <c r="C10692" t="s">
        <v>16901</v>
      </c>
      <c r="D10692">
        <v>875</v>
      </c>
      <c r="E10692" t="s">
        <v>2673</v>
      </c>
      <c r="F10692" t="s">
        <v>15</v>
      </c>
      <c r="G10692" s="2">
        <v>1711</v>
      </c>
      <c r="H10692" t="s">
        <v>16</v>
      </c>
      <c r="I10692">
        <v>1E-3</v>
      </c>
      <c r="J10692">
        <f t="shared" si="336"/>
        <v>1.7110000000000001</v>
      </c>
      <c r="K10692">
        <v>0.38700000000000001</v>
      </c>
      <c r="L10692" s="1">
        <f t="shared" si="337"/>
        <v>662.15700000000004</v>
      </c>
    </row>
    <row r="10693" spans="1:12" x14ac:dyDescent="0.25">
      <c r="A10693" t="s">
        <v>22779</v>
      </c>
      <c r="B10693" t="s">
        <v>22780</v>
      </c>
      <c r="C10693" t="s">
        <v>16003</v>
      </c>
      <c r="D10693">
        <v>875</v>
      </c>
      <c r="E10693" t="s">
        <v>2673</v>
      </c>
      <c r="F10693" t="s">
        <v>15</v>
      </c>
      <c r="G10693" s="2">
        <v>5101</v>
      </c>
      <c r="H10693" t="s">
        <v>16</v>
      </c>
      <c r="I10693">
        <v>5.0000000000000001E-3</v>
      </c>
      <c r="J10693">
        <f t="shared" si="336"/>
        <v>25.504999999999999</v>
      </c>
      <c r="K10693">
        <v>0.12959999999999999</v>
      </c>
      <c r="L10693" s="1">
        <f t="shared" si="337"/>
        <v>661.08960000000002</v>
      </c>
    </row>
    <row r="10694" spans="1:12" x14ac:dyDescent="0.25">
      <c r="A10694" t="s">
        <v>17044</v>
      </c>
      <c r="B10694" t="s">
        <v>17045</v>
      </c>
      <c r="C10694" t="s">
        <v>17046</v>
      </c>
      <c r="D10694">
        <v>875</v>
      </c>
      <c r="E10694" t="s">
        <v>2673</v>
      </c>
      <c r="F10694" t="s">
        <v>15</v>
      </c>
      <c r="G10694" s="2">
        <v>5330</v>
      </c>
      <c r="H10694" t="s">
        <v>16</v>
      </c>
      <c r="I10694">
        <v>1.6E-2</v>
      </c>
      <c r="J10694">
        <f t="shared" si="336"/>
        <v>85.28</v>
      </c>
      <c r="K10694">
        <v>0.124</v>
      </c>
      <c r="L10694" s="1">
        <f t="shared" si="337"/>
        <v>660.92</v>
      </c>
    </row>
    <row r="10695" spans="1:12" x14ac:dyDescent="0.25">
      <c r="A10695" t="s">
        <v>24198</v>
      </c>
      <c r="B10695" t="s">
        <v>24199</v>
      </c>
      <c r="C10695" t="s">
        <v>24167</v>
      </c>
      <c r="D10695">
        <v>877</v>
      </c>
      <c r="E10695" t="s">
        <v>2673</v>
      </c>
      <c r="F10695" t="s">
        <v>15</v>
      </c>
      <c r="G10695" s="2">
        <v>4250</v>
      </c>
      <c r="H10695" t="s">
        <v>16</v>
      </c>
      <c r="I10695">
        <v>1E-3</v>
      </c>
      <c r="J10695">
        <f t="shared" si="336"/>
        <v>4.25</v>
      </c>
      <c r="K10695">
        <v>0.155</v>
      </c>
      <c r="L10695" s="1">
        <f t="shared" si="337"/>
        <v>658.75</v>
      </c>
    </row>
    <row r="10696" spans="1:12" x14ac:dyDescent="0.25">
      <c r="A10696" t="s">
        <v>23272</v>
      </c>
      <c r="B10696" t="s">
        <v>23273</v>
      </c>
      <c r="C10696" t="s">
        <v>23271</v>
      </c>
      <c r="D10696">
        <v>875</v>
      </c>
      <c r="E10696" t="s">
        <v>2673</v>
      </c>
      <c r="F10696" t="s">
        <v>15</v>
      </c>
      <c r="G10696" s="2">
        <v>4830</v>
      </c>
      <c r="H10696" t="s">
        <v>16</v>
      </c>
      <c r="I10696">
        <v>1.153E-2</v>
      </c>
      <c r="J10696">
        <f t="shared" si="336"/>
        <v>55.689900000000002</v>
      </c>
      <c r="K10696">
        <v>0.13600000000000001</v>
      </c>
      <c r="L10696" s="1">
        <f t="shared" si="337"/>
        <v>656.88</v>
      </c>
    </row>
    <row r="10697" spans="1:12" x14ac:dyDescent="0.25">
      <c r="A10697" t="s">
        <v>23511</v>
      </c>
      <c r="B10697" t="s">
        <v>23512</v>
      </c>
      <c r="C10697" t="s">
        <v>23513</v>
      </c>
      <c r="D10697">
        <v>875</v>
      </c>
      <c r="E10697" t="s">
        <v>2673</v>
      </c>
      <c r="F10697" t="s">
        <v>15</v>
      </c>
      <c r="G10697" s="2">
        <v>3800</v>
      </c>
      <c r="H10697" t="s">
        <v>16</v>
      </c>
      <c r="I10697">
        <v>9.1999999999999998E-2</v>
      </c>
      <c r="J10697">
        <f t="shared" si="336"/>
        <v>349.59999999999997</v>
      </c>
      <c r="K10697">
        <v>0.17199999999999999</v>
      </c>
      <c r="L10697" s="1">
        <f t="shared" si="337"/>
        <v>653.59999999999991</v>
      </c>
    </row>
    <row r="10698" spans="1:12" x14ac:dyDescent="0.25">
      <c r="A10698" t="s">
        <v>19206</v>
      </c>
      <c r="B10698" t="s">
        <v>19207</v>
      </c>
      <c r="C10698" t="s">
        <v>19208</v>
      </c>
      <c r="D10698">
        <v>875</v>
      </c>
      <c r="E10698" t="s">
        <v>2673</v>
      </c>
      <c r="F10698" t="s">
        <v>15</v>
      </c>
      <c r="G10698">
        <v>890</v>
      </c>
      <c r="H10698" t="s">
        <v>16</v>
      </c>
      <c r="I10698">
        <v>6.8000000000000005E-2</v>
      </c>
      <c r="J10698">
        <f t="shared" si="336"/>
        <v>60.52</v>
      </c>
      <c r="K10698">
        <v>0.73399999999999999</v>
      </c>
      <c r="L10698" s="1">
        <f t="shared" si="337"/>
        <v>653.26</v>
      </c>
    </row>
    <row r="10699" spans="1:12" x14ac:dyDescent="0.25">
      <c r="A10699" t="s">
        <v>24366</v>
      </c>
      <c r="B10699" t="s">
        <v>24367</v>
      </c>
      <c r="C10699" t="s">
        <v>24241</v>
      </c>
      <c r="D10699">
        <v>875</v>
      </c>
      <c r="E10699" t="s">
        <v>2673</v>
      </c>
      <c r="F10699" t="s">
        <v>15</v>
      </c>
      <c r="G10699" s="2">
        <v>9600</v>
      </c>
      <c r="H10699" t="s">
        <v>16</v>
      </c>
      <c r="I10699">
        <v>1.098E-2</v>
      </c>
      <c r="J10699">
        <f t="shared" si="336"/>
        <v>105.408</v>
      </c>
      <c r="K10699">
        <v>6.7879999999999996E-2</v>
      </c>
      <c r="L10699" s="1">
        <f t="shared" si="337"/>
        <v>651.64799999999991</v>
      </c>
    </row>
    <row r="10700" spans="1:12" x14ac:dyDescent="0.25">
      <c r="A10700" t="s">
        <v>21353</v>
      </c>
      <c r="B10700" t="s">
        <v>21354</v>
      </c>
      <c r="C10700" t="s">
        <v>21355</v>
      </c>
      <c r="D10700">
        <v>875</v>
      </c>
      <c r="E10700" t="s">
        <v>2673</v>
      </c>
      <c r="F10700" t="s">
        <v>15</v>
      </c>
      <c r="G10700" s="2">
        <v>2000</v>
      </c>
      <c r="H10700" t="s">
        <v>16</v>
      </c>
      <c r="I10700">
        <v>0.03</v>
      </c>
      <c r="J10700">
        <f t="shared" si="336"/>
        <v>60</v>
      </c>
      <c r="K10700">
        <v>0.32562999999999998</v>
      </c>
      <c r="L10700" s="1">
        <f t="shared" si="337"/>
        <v>651.26</v>
      </c>
    </row>
    <row r="10701" spans="1:12" x14ac:dyDescent="0.25">
      <c r="A10701" t="s">
        <v>19324</v>
      </c>
      <c r="B10701" t="s">
        <v>19325</v>
      </c>
      <c r="C10701" t="s">
        <v>19317</v>
      </c>
      <c r="D10701">
        <v>875</v>
      </c>
      <c r="E10701" t="s">
        <v>2673</v>
      </c>
      <c r="F10701" t="s">
        <v>15</v>
      </c>
      <c r="G10701" s="2">
        <v>3025</v>
      </c>
      <c r="H10701" t="s">
        <v>16</v>
      </c>
      <c r="I10701">
        <v>0.03</v>
      </c>
      <c r="J10701">
        <f t="shared" si="336"/>
        <v>90.75</v>
      </c>
      <c r="K10701">
        <v>0.215</v>
      </c>
      <c r="L10701" s="1">
        <f t="shared" si="337"/>
        <v>650.375</v>
      </c>
    </row>
    <row r="10702" spans="1:12" x14ac:dyDescent="0.25">
      <c r="A10702" t="s">
        <v>24932</v>
      </c>
      <c r="B10702" t="s">
        <v>24933</v>
      </c>
      <c r="C10702" t="s">
        <v>24934</v>
      </c>
      <c r="D10702">
        <v>875</v>
      </c>
      <c r="E10702" t="s">
        <v>2673</v>
      </c>
      <c r="F10702" t="s">
        <v>15</v>
      </c>
      <c r="G10702" s="2">
        <v>11000</v>
      </c>
      <c r="H10702" t="s">
        <v>16</v>
      </c>
      <c r="I10702">
        <v>4.1599999999999996E-3</v>
      </c>
      <c r="J10702">
        <f t="shared" si="336"/>
        <v>45.76</v>
      </c>
      <c r="K10702">
        <v>5.8840000000000003E-2</v>
      </c>
      <c r="L10702" s="1">
        <f t="shared" si="337"/>
        <v>647.24</v>
      </c>
    </row>
    <row r="10703" spans="1:12" x14ac:dyDescent="0.25">
      <c r="A10703" t="s">
        <v>23037</v>
      </c>
      <c r="B10703" t="s">
        <v>23038</v>
      </c>
      <c r="C10703" t="s">
        <v>23039</v>
      </c>
      <c r="D10703">
        <v>875</v>
      </c>
      <c r="E10703" t="s">
        <v>2673</v>
      </c>
      <c r="F10703" t="s">
        <v>15</v>
      </c>
      <c r="G10703" s="2">
        <v>13195</v>
      </c>
      <c r="H10703" t="s">
        <v>16</v>
      </c>
      <c r="I10703">
        <v>5.0000000000000001E-3</v>
      </c>
      <c r="J10703">
        <f t="shared" si="336"/>
        <v>65.974999999999994</v>
      </c>
      <c r="K10703">
        <v>4.9000000000000002E-2</v>
      </c>
      <c r="L10703" s="1">
        <f t="shared" si="337"/>
        <v>646.55500000000006</v>
      </c>
    </row>
    <row r="10704" spans="1:12" x14ac:dyDescent="0.25">
      <c r="A10704" t="s">
        <v>23071</v>
      </c>
      <c r="B10704" t="s">
        <v>23072</v>
      </c>
      <c r="C10704" t="s">
        <v>23073</v>
      </c>
      <c r="D10704">
        <v>875</v>
      </c>
      <c r="E10704" t="s">
        <v>2673</v>
      </c>
      <c r="F10704" t="s">
        <v>15</v>
      </c>
      <c r="G10704" s="2">
        <v>9600</v>
      </c>
      <c r="H10704" t="s">
        <v>16</v>
      </c>
      <c r="I10704">
        <v>2.8E-3</v>
      </c>
      <c r="J10704">
        <f t="shared" si="336"/>
        <v>26.88</v>
      </c>
      <c r="K10704">
        <v>6.7119999999999999E-2</v>
      </c>
      <c r="L10704" s="1">
        <f t="shared" si="337"/>
        <v>644.35199999999998</v>
      </c>
    </row>
    <row r="10705" spans="1:12" x14ac:dyDescent="0.25">
      <c r="A10705" t="s">
        <v>24734</v>
      </c>
      <c r="B10705" t="s">
        <v>24735</v>
      </c>
      <c r="C10705" t="s">
        <v>24722</v>
      </c>
      <c r="D10705">
        <v>875</v>
      </c>
      <c r="E10705" t="s">
        <v>2673</v>
      </c>
      <c r="F10705" t="s">
        <v>15</v>
      </c>
      <c r="G10705" s="2">
        <v>8125</v>
      </c>
      <c r="H10705" t="s">
        <v>16</v>
      </c>
      <c r="I10705">
        <v>1.29E-2</v>
      </c>
      <c r="J10705">
        <f t="shared" si="336"/>
        <v>104.8125</v>
      </c>
      <c r="K10705">
        <v>7.9000000000000001E-2</v>
      </c>
      <c r="L10705" s="1">
        <f t="shared" si="337"/>
        <v>641.875</v>
      </c>
    </row>
    <row r="10706" spans="1:12" x14ac:dyDescent="0.25">
      <c r="A10706" t="s">
        <v>23704</v>
      </c>
      <c r="B10706" t="s">
        <v>23705</v>
      </c>
      <c r="C10706" t="s">
        <v>23706</v>
      </c>
      <c r="D10706">
        <v>875</v>
      </c>
      <c r="E10706" t="s">
        <v>2673</v>
      </c>
      <c r="F10706" t="s">
        <v>15</v>
      </c>
      <c r="G10706" s="2">
        <v>4000</v>
      </c>
      <c r="H10706" t="s">
        <v>16</v>
      </c>
      <c r="I10706">
        <v>2.2339999999999999E-2</v>
      </c>
      <c r="J10706">
        <f t="shared" si="336"/>
        <v>89.36</v>
      </c>
      <c r="K10706">
        <v>0.16037999999999999</v>
      </c>
      <c r="L10706" s="1">
        <f t="shared" si="337"/>
        <v>641.52</v>
      </c>
    </row>
    <row r="10707" spans="1:12" x14ac:dyDescent="0.25">
      <c r="A10707" t="s">
        <v>22961</v>
      </c>
      <c r="B10707" t="s">
        <v>22962</v>
      </c>
      <c r="C10707" t="s">
        <v>22963</v>
      </c>
      <c r="D10707">
        <v>875</v>
      </c>
      <c r="E10707" t="s">
        <v>2673</v>
      </c>
      <c r="F10707" t="s">
        <v>15</v>
      </c>
      <c r="G10707" s="2">
        <v>30044</v>
      </c>
      <c r="H10707" t="s">
        <v>16</v>
      </c>
      <c r="I10707">
        <v>5.5599999999999998E-3</v>
      </c>
      <c r="J10707">
        <f t="shared" si="336"/>
        <v>167.04463999999999</v>
      </c>
      <c r="K10707">
        <v>2.1270000000000001E-2</v>
      </c>
      <c r="L10707" s="1">
        <f t="shared" si="337"/>
        <v>639.03588000000002</v>
      </c>
    </row>
    <row r="10708" spans="1:12" x14ac:dyDescent="0.25">
      <c r="A10708" t="s">
        <v>12698</v>
      </c>
      <c r="B10708" t="s">
        <v>12699</v>
      </c>
      <c r="C10708" t="s">
        <v>12700</v>
      </c>
      <c r="D10708">
        <v>854</v>
      </c>
      <c r="E10708" t="s">
        <v>2673</v>
      </c>
      <c r="F10708" t="s">
        <v>15</v>
      </c>
      <c r="G10708">
        <v>338</v>
      </c>
      <c r="H10708" t="s">
        <v>16</v>
      </c>
      <c r="I10708">
        <v>0.45</v>
      </c>
      <c r="J10708">
        <f t="shared" si="336"/>
        <v>152.1</v>
      </c>
      <c r="K10708">
        <v>1.89</v>
      </c>
      <c r="L10708" s="1">
        <f t="shared" si="337"/>
        <v>638.81999999999994</v>
      </c>
    </row>
    <row r="10709" spans="1:12" x14ac:dyDescent="0.25">
      <c r="A10709" t="s">
        <v>12727</v>
      </c>
      <c r="B10709" t="s">
        <v>12728</v>
      </c>
      <c r="D10709">
        <v>875</v>
      </c>
      <c r="E10709" t="s">
        <v>2673</v>
      </c>
      <c r="F10709" t="s">
        <v>15</v>
      </c>
      <c r="G10709">
        <v>266</v>
      </c>
      <c r="H10709" t="s">
        <v>16</v>
      </c>
      <c r="I10709">
        <v>1E-3</v>
      </c>
      <c r="J10709">
        <f t="shared" si="336"/>
        <v>0.26600000000000001</v>
      </c>
      <c r="K10709">
        <v>2.4</v>
      </c>
      <c r="L10709" s="1">
        <f t="shared" si="337"/>
        <v>638.4</v>
      </c>
    </row>
    <row r="10710" spans="1:12" x14ac:dyDescent="0.25">
      <c r="A10710" t="s">
        <v>18711</v>
      </c>
      <c r="B10710" t="s">
        <v>18712</v>
      </c>
      <c r="C10710" t="s">
        <v>18710</v>
      </c>
      <c r="D10710">
        <v>875</v>
      </c>
      <c r="E10710" t="s">
        <v>2673</v>
      </c>
      <c r="F10710" t="s">
        <v>15</v>
      </c>
      <c r="G10710" s="2">
        <v>2000</v>
      </c>
      <c r="H10710" t="s">
        <v>16</v>
      </c>
      <c r="I10710">
        <v>1E-3</v>
      </c>
      <c r="J10710">
        <f t="shared" si="336"/>
        <v>2</v>
      </c>
      <c r="K10710">
        <v>0.31900000000000001</v>
      </c>
      <c r="L10710" s="1">
        <f t="shared" si="337"/>
        <v>638</v>
      </c>
    </row>
    <row r="10711" spans="1:12" x14ac:dyDescent="0.25">
      <c r="A10711" t="s">
        <v>17186</v>
      </c>
      <c r="B10711" t="s">
        <v>17187</v>
      </c>
      <c r="C10711" t="s">
        <v>17185</v>
      </c>
      <c r="D10711">
        <v>875</v>
      </c>
      <c r="E10711" t="s">
        <v>2673</v>
      </c>
      <c r="F10711" t="s">
        <v>15</v>
      </c>
      <c r="G10711" s="2">
        <v>1860</v>
      </c>
      <c r="H10711" t="s">
        <v>16</v>
      </c>
      <c r="I10711">
        <v>0</v>
      </c>
      <c r="J10711">
        <f t="shared" si="336"/>
        <v>0</v>
      </c>
      <c r="K10711">
        <v>0.34100000000000003</v>
      </c>
      <c r="L10711" s="1">
        <f t="shared" si="337"/>
        <v>634.26</v>
      </c>
    </row>
    <row r="10712" spans="1:12" x14ac:dyDescent="0.25">
      <c r="A10712" t="s">
        <v>22255</v>
      </c>
      <c r="B10712" t="s">
        <v>22256</v>
      </c>
      <c r="C10712" t="s">
        <v>22257</v>
      </c>
      <c r="D10712">
        <v>875</v>
      </c>
      <c r="E10712" t="s">
        <v>2673</v>
      </c>
      <c r="F10712" t="s">
        <v>15</v>
      </c>
      <c r="G10712" s="2">
        <v>55000</v>
      </c>
      <c r="H10712" t="s">
        <v>16</v>
      </c>
      <c r="I10712">
        <v>1E-3</v>
      </c>
      <c r="J10712">
        <f t="shared" si="336"/>
        <v>55</v>
      </c>
      <c r="K10712">
        <v>1.15E-2</v>
      </c>
      <c r="L10712" s="1">
        <f t="shared" si="337"/>
        <v>632.5</v>
      </c>
    </row>
    <row r="10713" spans="1:12" x14ac:dyDescent="0.25">
      <c r="A10713" t="s">
        <v>23547</v>
      </c>
      <c r="B10713" t="s">
        <v>23548</v>
      </c>
      <c r="C10713" t="s">
        <v>23549</v>
      </c>
      <c r="D10713">
        <v>875</v>
      </c>
      <c r="E10713" t="s">
        <v>2673</v>
      </c>
      <c r="F10713" t="s">
        <v>15</v>
      </c>
      <c r="G10713" s="2">
        <v>25000</v>
      </c>
      <c r="H10713" t="s">
        <v>16</v>
      </c>
      <c r="I10713">
        <v>2.9299999999999999E-3</v>
      </c>
      <c r="J10713">
        <f t="shared" si="336"/>
        <v>73.25</v>
      </c>
      <c r="K10713">
        <v>2.5250000000000002E-2</v>
      </c>
      <c r="L10713" s="1">
        <f t="shared" si="337"/>
        <v>631.25</v>
      </c>
    </row>
    <row r="10714" spans="1:12" x14ac:dyDescent="0.25">
      <c r="A10714" t="s">
        <v>20416</v>
      </c>
      <c r="B10714" t="s">
        <v>20417</v>
      </c>
      <c r="C10714" t="s">
        <v>20418</v>
      </c>
      <c r="D10714">
        <v>875</v>
      </c>
      <c r="E10714" t="s">
        <v>2673</v>
      </c>
      <c r="F10714" t="s">
        <v>15</v>
      </c>
      <c r="G10714" s="2">
        <v>1500</v>
      </c>
      <c r="H10714" t="s">
        <v>16</v>
      </c>
      <c r="I10714">
        <v>3.3300000000000003E-2</v>
      </c>
      <c r="J10714">
        <f t="shared" si="336"/>
        <v>49.95</v>
      </c>
      <c r="K10714">
        <v>0.41876999999999998</v>
      </c>
      <c r="L10714" s="1">
        <f t="shared" si="337"/>
        <v>628.15499999999997</v>
      </c>
    </row>
    <row r="10715" spans="1:12" x14ac:dyDescent="0.25">
      <c r="A10715" t="s">
        <v>23311</v>
      </c>
      <c r="B10715" t="s">
        <v>23312</v>
      </c>
      <c r="C10715" t="s">
        <v>23313</v>
      </c>
      <c r="D10715">
        <v>875</v>
      </c>
      <c r="E10715" t="s">
        <v>2673</v>
      </c>
      <c r="F10715" t="s">
        <v>15</v>
      </c>
      <c r="G10715" s="2">
        <v>20900</v>
      </c>
      <c r="H10715" t="s">
        <v>16</v>
      </c>
      <c r="I10715">
        <v>5.0000000000000001E-3</v>
      </c>
      <c r="J10715">
        <f t="shared" si="336"/>
        <v>104.5</v>
      </c>
      <c r="K10715">
        <v>3.0020000000000002E-2</v>
      </c>
      <c r="L10715" s="1">
        <f t="shared" si="337"/>
        <v>627.41800000000001</v>
      </c>
    </row>
    <row r="10716" spans="1:12" x14ac:dyDescent="0.25">
      <c r="A10716" t="s">
        <v>16107</v>
      </c>
      <c r="B10716" t="s">
        <v>16108</v>
      </c>
      <c r="C10716" t="s">
        <v>16106</v>
      </c>
      <c r="D10716">
        <v>875</v>
      </c>
      <c r="E10716" t="s">
        <v>2673</v>
      </c>
      <c r="F10716" t="s">
        <v>15</v>
      </c>
      <c r="G10716" s="2">
        <v>19000</v>
      </c>
      <c r="H10716" t="s">
        <v>16</v>
      </c>
      <c r="I10716">
        <v>2.6700000000000001E-3</v>
      </c>
      <c r="J10716">
        <f t="shared" si="336"/>
        <v>50.730000000000004</v>
      </c>
      <c r="K10716">
        <v>3.3020000000000001E-2</v>
      </c>
      <c r="L10716" s="1">
        <f t="shared" si="337"/>
        <v>627.38</v>
      </c>
    </row>
    <row r="10717" spans="1:12" x14ac:dyDescent="0.25">
      <c r="A10717" t="s">
        <v>21824</v>
      </c>
      <c r="B10717" t="s">
        <v>21825</v>
      </c>
      <c r="C10717" t="s">
        <v>21826</v>
      </c>
      <c r="D10717">
        <v>875</v>
      </c>
      <c r="E10717" t="s">
        <v>2673</v>
      </c>
      <c r="F10717" t="s">
        <v>15</v>
      </c>
      <c r="G10717" s="2">
        <v>1400</v>
      </c>
      <c r="H10717" t="s">
        <v>16</v>
      </c>
      <c r="I10717">
        <v>4.4310000000000002E-2</v>
      </c>
      <c r="J10717">
        <f t="shared" si="336"/>
        <v>62.034000000000006</v>
      </c>
      <c r="K10717">
        <v>0.44594</v>
      </c>
      <c r="L10717" s="1">
        <f t="shared" si="337"/>
        <v>624.31600000000003</v>
      </c>
    </row>
    <row r="10718" spans="1:12" x14ac:dyDescent="0.25">
      <c r="A10718" t="s">
        <v>23986</v>
      </c>
      <c r="B10718" t="s">
        <v>23987</v>
      </c>
      <c r="C10718" t="s">
        <v>23961</v>
      </c>
      <c r="D10718">
        <v>875</v>
      </c>
      <c r="E10718" t="s">
        <v>2673</v>
      </c>
      <c r="F10718" t="s">
        <v>15</v>
      </c>
      <c r="G10718" s="2">
        <v>3000</v>
      </c>
      <c r="H10718" t="s">
        <v>16</v>
      </c>
      <c r="I10718">
        <v>6.1800000000000001E-2</v>
      </c>
      <c r="J10718">
        <f t="shared" si="336"/>
        <v>185.4</v>
      </c>
      <c r="K10718">
        <v>0.20810000000000001</v>
      </c>
      <c r="L10718" s="1">
        <f t="shared" si="337"/>
        <v>624.30000000000007</v>
      </c>
    </row>
    <row r="10719" spans="1:12" x14ac:dyDescent="0.25">
      <c r="A10719" t="s">
        <v>16438</v>
      </c>
      <c r="B10719" t="s">
        <v>16439</v>
      </c>
      <c r="C10719" t="s">
        <v>16440</v>
      </c>
      <c r="D10719">
        <v>875</v>
      </c>
      <c r="E10719" t="s">
        <v>2673</v>
      </c>
      <c r="F10719" t="s">
        <v>15</v>
      </c>
      <c r="G10719" s="2">
        <v>2350</v>
      </c>
      <c r="H10719" t="s">
        <v>16</v>
      </c>
      <c r="I10719">
        <v>2.8979999999999999E-2</v>
      </c>
      <c r="J10719">
        <f t="shared" si="336"/>
        <v>68.102999999999994</v>
      </c>
      <c r="K10719">
        <v>0.26500000000000001</v>
      </c>
      <c r="L10719" s="1">
        <f t="shared" si="337"/>
        <v>622.75</v>
      </c>
    </row>
    <row r="10720" spans="1:12" x14ac:dyDescent="0.25">
      <c r="A10720" t="s">
        <v>17388</v>
      </c>
      <c r="B10720" t="s">
        <v>17389</v>
      </c>
      <c r="C10720" t="s">
        <v>16019</v>
      </c>
      <c r="D10720">
        <v>875</v>
      </c>
      <c r="E10720" t="s">
        <v>2673</v>
      </c>
      <c r="F10720" t="s">
        <v>15</v>
      </c>
      <c r="G10720" s="2">
        <v>1449</v>
      </c>
      <c r="H10720" t="s">
        <v>16</v>
      </c>
      <c r="I10720">
        <v>1E-3</v>
      </c>
      <c r="J10720">
        <f t="shared" si="336"/>
        <v>1.4490000000000001</v>
      </c>
      <c r="K10720">
        <v>0.42899999999999999</v>
      </c>
      <c r="L10720" s="1">
        <f t="shared" si="337"/>
        <v>621.62099999999998</v>
      </c>
    </row>
    <row r="10721" spans="1:12" x14ac:dyDescent="0.25">
      <c r="A10721" t="s">
        <v>22046</v>
      </c>
      <c r="B10721" t="s">
        <v>22047</v>
      </c>
      <c r="C10721" t="s">
        <v>22048</v>
      </c>
      <c r="D10721">
        <v>875</v>
      </c>
      <c r="E10721" t="s">
        <v>2673</v>
      </c>
      <c r="F10721" t="s">
        <v>15</v>
      </c>
      <c r="G10721" s="2">
        <v>6125</v>
      </c>
      <c r="H10721" t="s">
        <v>16</v>
      </c>
      <c r="I10721">
        <v>2.3599999999999999E-2</v>
      </c>
      <c r="J10721">
        <f t="shared" si="336"/>
        <v>144.54999999999998</v>
      </c>
      <c r="K10721">
        <v>0.1014</v>
      </c>
      <c r="L10721" s="1">
        <f t="shared" si="337"/>
        <v>621.07500000000005</v>
      </c>
    </row>
    <row r="10722" spans="1:12" x14ac:dyDescent="0.25">
      <c r="A10722" t="s">
        <v>20472</v>
      </c>
      <c r="B10722" t="s">
        <v>20473</v>
      </c>
      <c r="C10722" t="s">
        <v>19617</v>
      </c>
      <c r="D10722">
        <v>875</v>
      </c>
      <c r="E10722" t="s">
        <v>2673</v>
      </c>
      <c r="F10722" t="s">
        <v>15</v>
      </c>
      <c r="G10722" s="2">
        <v>1690</v>
      </c>
      <c r="H10722" t="s">
        <v>16</v>
      </c>
      <c r="I10722">
        <v>3.5799999999999998E-2</v>
      </c>
      <c r="J10722">
        <f t="shared" ref="J10722:J10785" si="338">G10722*I10722</f>
        <v>60.501999999999995</v>
      </c>
      <c r="K10722">
        <v>0.36725000000000002</v>
      </c>
      <c r="L10722" s="1">
        <f t="shared" ref="L10722:L10785" si="339">G10722*K10722</f>
        <v>620.65250000000003</v>
      </c>
    </row>
    <row r="10723" spans="1:12" x14ac:dyDescent="0.25">
      <c r="A10723" t="s">
        <v>23803</v>
      </c>
      <c r="B10723" t="s">
        <v>23804</v>
      </c>
      <c r="C10723" t="s">
        <v>23805</v>
      </c>
      <c r="D10723">
        <v>875</v>
      </c>
      <c r="E10723" t="s">
        <v>2673</v>
      </c>
      <c r="F10723" t="s">
        <v>15</v>
      </c>
      <c r="G10723" s="2">
        <v>2770</v>
      </c>
      <c r="H10723" t="s">
        <v>16</v>
      </c>
      <c r="I10723">
        <v>8.5999999999999993E-2</v>
      </c>
      <c r="J10723">
        <f t="shared" si="338"/>
        <v>238.21999999999997</v>
      </c>
      <c r="K10723">
        <v>0.224</v>
      </c>
      <c r="L10723" s="1">
        <f t="shared" si="339"/>
        <v>620.48</v>
      </c>
    </row>
    <row r="10724" spans="1:12" x14ac:dyDescent="0.25">
      <c r="A10724" t="s">
        <v>23817</v>
      </c>
      <c r="B10724" t="s">
        <v>23818</v>
      </c>
      <c r="C10724" t="s">
        <v>23819</v>
      </c>
      <c r="D10724">
        <v>875</v>
      </c>
      <c r="E10724" t="s">
        <v>2673</v>
      </c>
      <c r="F10724" t="s">
        <v>15</v>
      </c>
      <c r="G10724" s="2">
        <v>19340</v>
      </c>
      <c r="H10724" t="s">
        <v>16</v>
      </c>
      <c r="I10724">
        <v>3.3600000000000001E-3</v>
      </c>
      <c r="J10724">
        <f t="shared" si="338"/>
        <v>64.982399999999998</v>
      </c>
      <c r="K10724">
        <v>3.1879999999999999E-2</v>
      </c>
      <c r="L10724" s="1">
        <f t="shared" si="339"/>
        <v>616.55919999999992</v>
      </c>
    </row>
    <row r="10725" spans="1:12" x14ac:dyDescent="0.25">
      <c r="A10725" t="s">
        <v>23712</v>
      </c>
      <c r="B10725" t="s">
        <v>23713</v>
      </c>
      <c r="C10725" t="s">
        <v>23714</v>
      </c>
      <c r="D10725">
        <v>875</v>
      </c>
      <c r="E10725" t="s">
        <v>2673</v>
      </c>
      <c r="F10725" t="s">
        <v>15</v>
      </c>
      <c r="G10725" s="2">
        <v>2340</v>
      </c>
      <c r="H10725" t="s">
        <v>16</v>
      </c>
      <c r="I10725">
        <v>0.104</v>
      </c>
      <c r="J10725">
        <f t="shared" si="338"/>
        <v>243.35999999999999</v>
      </c>
      <c r="K10725">
        <v>0.26300000000000001</v>
      </c>
      <c r="L10725" s="1">
        <f t="shared" si="339"/>
        <v>615.42000000000007</v>
      </c>
    </row>
    <row r="10726" spans="1:12" x14ac:dyDescent="0.25">
      <c r="A10726" t="s">
        <v>24034</v>
      </c>
      <c r="B10726" t="s">
        <v>24035</v>
      </c>
      <c r="C10726" t="s">
        <v>24036</v>
      </c>
      <c r="D10726">
        <v>875</v>
      </c>
      <c r="E10726" t="s">
        <v>2673</v>
      </c>
      <c r="F10726" t="s">
        <v>15</v>
      </c>
      <c r="G10726" s="2">
        <v>1350</v>
      </c>
      <c r="H10726" t="s">
        <v>16</v>
      </c>
      <c r="I10726">
        <v>7.9000000000000001E-2</v>
      </c>
      <c r="J10726">
        <f t="shared" si="338"/>
        <v>106.65</v>
      </c>
      <c r="K10726">
        <v>0.45500000000000002</v>
      </c>
      <c r="L10726" s="1">
        <f t="shared" si="339"/>
        <v>614.25</v>
      </c>
    </row>
    <row r="10727" spans="1:12" x14ac:dyDescent="0.25">
      <c r="A10727" t="s">
        <v>23090</v>
      </c>
      <c r="B10727" t="s">
        <v>23091</v>
      </c>
      <c r="D10727">
        <v>875</v>
      </c>
      <c r="E10727" t="s">
        <v>2673</v>
      </c>
      <c r="F10727" t="s">
        <v>15</v>
      </c>
      <c r="G10727" s="2">
        <v>5800</v>
      </c>
      <c r="H10727" t="s">
        <v>16</v>
      </c>
      <c r="I10727">
        <v>4.5019999999999998E-2</v>
      </c>
      <c r="J10727">
        <f t="shared" si="338"/>
        <v>261.11599999999999</v>
      </c>
      <c r="K10727">
        <v>0.10589999999999999</v>
      </c>
      <c r="L10727" s="1">
        <f t="shared" si="339"/>
        <v>614.21999999999991</v>
      </c>
    </row>
    <row r="10728" spans="1:12" x14ac:dyDescent="0.25">
      <c r="A10728" t="s">
        <v>19790</v>
      </c>
      <c r="B10728" t="s">
        <v>19791</v>
      </c>
      <c r="C10728" t="s">
        <v>19792</v>
      </c>
      <c r="D10728">
        <v>875</v>
      </c>
      <c r="E10728" t="s">
        <v>2673</v>
      </c>
      <c r="F10728" t="s">
        <v>15</v>
      </c>
      <c r="G10728">
        <v>797</v>
      </c>
      <c r="H10728" t="s">
        <v>16</v>
      </c>
      <c r="I10728">
        <v>0.1241</v>
      </c>
      <c r="J10728">
        <f t="shared" si="338"/>
        <v>98.907700000000006</v>
      </c>
      <c r="K10728">
        <v>0.77</v>
      </c>
      <c r="L10728" s="1">
        <f t="shared" si="339"/>
        <v>613.69000000000005</v>
      </c>
    </row>
    <row r="10729" spans="1:12" x14ac:dyDescent="0.25">
      <c r="A10729" t="s">
        <v>17676</v>
      </c>
      <c r="B10729" t="s">
        <v>17677</v>
      </c>
      <c r="C10729" t="s">
        <v>16912</v>
      </c>
      <c r="D10729">
        <v>875</v>
      </c>
      <c r="E10729" t="s">
        <v>2673</v>
      </c>
      <c r="F10729" t="s">
        <v>15</v>
      </c>
      <c r="G10729" s="2">
        <v>1700</v>
      </c>
      <c r="H10729" t="s">
        <v>16</v>
      </c>
      <c r="I10729">
        <v>2.5559999999999999E-2</v>
      </c>
      <c r="J10729">
        <f t="shared" si="338"/>
        <v>43.451999999999998</v>
      </c>
      <c r="K10729">
        <v>0.36026999999999998</v>
      </c>
      <c r="L10729" s="1">
        <f t="shared" si="339"/>
        <v>612.45899999999995</v>
      </c>
    </row>
    <row r="10730" spans="1:12" x14ac:dyDescent="0.25">
      <c r="A10730" t="s">
        <v>16010</v>
      </c>
      <c r="B10730" t="s">
        <v>16011</v>
      </c>
      <c r="C10730" t="s">
        <v>16012</v>
      </c>
      <c r="D10730">
        <v>875</v>
      </c>
      <c r="E10730" t="s">
        <v>2673</v>
      </c>
      <c r="F10730" t="s">
        <v>15</v>
      </c>
      <c r="G10730" s="2">
        <v>2191</v>
      </c>
      <c r="H10730" t="s">
        <v>16</v>
      </c>
      <c r="I10730">
        <v>1E-3</v>
      </c>
      <c r="J10730">
        <f t="shared" si="338"/>
        <v>2.1909999999999998</v>
      </c>
      <c r="K10730">
        <v>0.27900000000000003</v>
      </c>
      <c r="L10730" s="1">
        <f t="shared" si="339"/>
        <v>611.2890000000001</v>
      </c>
    </row>
    <row r="10731" spans="1:12" x14ac:dyDescent="0.25">
      <c r="A10731" t="s">
        <v>24765</v>
      </c>
      <c r="B10731" t="s">
        <v>24766</v>
      </c>
      <c r="C10731" t="s">
        <v>24764</v>
      </c>
      <c r="D10731">
        <v>875</v>
      </c>
      <c r="E10731" t="s">
        <v>2673</v>
      </c>
      <c r="F10731" t="s">
        <v>15</v>
      </c>
      <c r="G10731" s="2">
        <v>29000</v>
      </c>
      <c r="H10731" t="s">
        <v>16</v>
      </c>
      <c r="I10731">
        <v>3.5000000000000001E-3</v>
      </c>
      <c r="J10731">
        <f t="shared" si="338"/>
        <v>101.5</v>
      </c>
      <c r="K10731">
        <v>2.094E-2</v>
      </c>
      <c r="L10731" s="1">
        <f t="shared" si="339"/>
        <v>607.26</v>
      </c>
    </row>
    <row r="10732" spans="1:12" x14ac:dyDescent="0.25">
      <c r="A10732" t="s">
        <v>20573</v>
      </c>
      <c r="B10732" t="s">
        <v>20574</v>
      </c>
      <c r="C10732" t="s">
        <v>16508</v>
      </c>
      <c r="D10732">
        <v>875</v>
      </c>
      <c r="E10732" t="s">
        <v>2673</v>
      </c>
      <c r="F10732" t="s">
        <v>15</v>
      </c>
      <c r="G10732" s="2">
        <v>3100</v>
      </c>
      <c r="H10732" t="s">
        <v>16</v>
      </c>
      <c r="I10732">
        <v>0.02</v>
      </c>
      <c r="J10732">
        <f t="shared" si="338"/>
        <v>62</v>
      </c>
      <c r="K10732">
        <v>0.19586000000000001</v>
      </c>
      <c r="L10732" s="1">
        <f t="shared" si="339"/>
        <v>607.16600000000005</v>
      </c>
    </row>
    <row r="10733" spans="1:12" x14ac:dyDescent="0.25">
      <c r="A10733" t="s">
        <v>22288</v>
      </c>
      <c r="B10733" t="s">
        <v>22289</v>
      </c>
      <c r="C10733" t="s">
        <v>22290</v>
      </c>
      <c r="D10733">
        <v>875</v>
      </c>
      <c r="E10733" t="s">
        <v>2673</v>
      </c>
      <c r="F10733" t="s">
        <v>15</v>
      </c>
      <c r="G10733" s="2">
        <v>1900</v>
      </c>
      <c r="H10733" t="s">
        <v>16</v>
      </c>
      <c r="I10733">
        <v>8.7999999999999995E-2</v>
      </c>
      <c r="J10733">
        <f t="shared" si="338"/>
        <v>167.2</v>
      </c>
      <c r="K10733">
        <v>0.31900000000000001</v>
      </c>
      <c r="L10733" s="1">
        <f t="shared" si="339"/>
        <v>606.1</v>
      </c>
    </row>
    <row r="10734" spans="1:12" x14ac:dyDescent="0.25">
      <c r="A10734" t="s">
        <v>23269</v>
      </c>
      <c r="B10734" t="s">
        <v>23270</v>
      </c>
      <c r="C10734" t="s">
        <v>23271</v>
      </c>
      <c r="D10734">
        <v>875</v>
      </c>
      <c r="E10734" t="s">
        <v>2673</v>
      </c>
      <c r="F10734" t="s">
        <v>15</v>
      </c>
      <c r="G10734" s="2">
        <v>4450</v>
      </c>
      <c r="H10734" t="s">
        <v>16</v>
      </c>
      <c r="I10734">
        <v>7.2100000000000003E-3</v>
      </c>
      <c r="J10734">
        <f t="shared" si="338"/>
        <v>32.084499999999998</v>
      </c>
      <c r="K10734">
        <v>0.13600000000000001</v>
      </c>
      <c r="L10734" s="1">
        <f t="shared" si="339"/>
        <v>605.20000000000005</v>
      </c>
    </row>
    <row r="10735" spans="1:12" x14ac:dyDescent="0.25">
      <c r="A10735" t="s">
        <v>15734</v>
      </c>
      <c r="B10735" t="s">
        <v>15735</v>
      </c>
      <c r="C10735" t="s">
        <v>15736</v>
      </c>
      <c r="D10735">
        <v>875</v>
      </c>
      <c r="E10735" t="s">
        <v>2673</v>
      </c>
      <c r="F10735" t="s">
        <v>15</v>
      </c>
      <c r="G10735" s="2">
        <v>1000</v>
      </c>
      <c r="H10735" t="s">
        <v>16</v>
      </c>
      <c r="I10735">
        <v>4.9000000000000002E-2</v>
      </c>
      <c r="J10735">
        <f t="shared" si="338"/>
        <v>49</v>
      </c>
      <c r="K10735">
        <v>0.6</v>
      </c>
      <c r="L10735" s="1">
        <f t="shared" si="339"/>
        <v>600</v>
      </c>
    </row>
    <row r="10736" spans="1:12" x14ac:dyDescent="0.25">
      <c r="A10736" t="s">
        <v>22683</v>
      </c>
      <c r="B10736" t="s">
        <v>22682</v>
      </c>
      <c r="C10736" t="s">
        <v>22665</v>
      </c>
      <c r="D10736">
        <v>875</v>
      </c>
      <c r="E10736" t="s">
        <v>2673</v>
      </c>
      <c r="F10736" t="s">
        <v>15</v>
      </c>
      <c r="G10736" s="2">
        <v>2631</v>
      </c>
      <c r="H10736" t="s">
        <v>16</v>
      </c>
      <c r="I10736">
        <v>5.0000000000000001E-3</v>
      </c>
      <c r="J10736">
        <f t="shared" si="338"/>
        <v>13.155000000000001</v>
      </c>
      <c r="K10736">
        <v>0.22800000000000001</v>
      </c>
      <c r="L10736" s="1">
        <f t="shared" si="339"/>
        <v>599.86800000000005</v>
      </c>
    </row>
    <row r="10737" spans="1:12" x14ac:dyDescent="0.25">
      <c r="A10737" t="s">
        <v>22699</v>
      </c>
      <c r="B10737" t="s">
        <v>22700</v>
      </c>
      <c r="C10737" t="s">
        <v>16003</v>
      </c>
      <c r="D10737">
        <v>875</v>
      </c>
      <c r="E10737" t="s">
        <v>2673</v>
      </c>
      <c r="F10737" t="s">
        <v>15</v>
      </c>
      <c r="G10737" s="2">
        <v>4301</v>
      </c>
      <c r="H10737" t="s">
        <v>16</v>
      </c>
      <c r="I10737">
        <v>5.0000000000000001E-3</v>
      </c>
      <c r="J10737">
        <f t="shared" si="338"/>
        <v>21.504999999999999</v>
      </c>
      <c r="K10737">
        <v>0.13900000000000001</v>
      </c>
      <c r="L10737" s="1">
        <f t="shared" si="339"/>
        <v>597.83900000000006</v>
      </c>
    </row>
    <row r="10738" spans="1:12" x14ac:dyDescent="0.25">
      <c r="A10738" t="s">
        <v>22781</v>
      </c>
      <c r="B10738" t="s">
        <v>22780</v>
      </c>
      <c r="C10738" t="s">
        <v>22665</v>
      </c>
      <c r="D10738">
        <v>875</v>
      </c>
      <c r="E10738" t="s">
        <v>2673</v>
      </c>
      <c r="F10738" t="s">
        <v>15</v>
      </c>
      <c r="G10738" s="2">
        <v>5001</v>
      </c>
      <c r="H10738" t="s">
        <v>16</v>
      </c>
      <c r="I10738">
        <v>5.0000000000000001E-3</v>
      </c>
      <c r="J10738">
        <f t="shared" si="338"/>
        <v>25.004999999999999</v>
      </c>
      <c r="K10738">
        <v>0.1195</v>
      </c>
      <c r="L10738" s="1">
        <f t="shared" si="339"/>
        <v>597.61950000000002</v>
      </c>
    </row>
    <row r="10739" spans="1:12" x14ac:dyDescent="0.25">
      <c r="A10739" t="s">
        <v>21257</v>
      </c>
      <c r="B10739" t="s">
        <v>21258</v>
      </c>
      <c r="C10739" t="s">
        <v>19338</v>
      </c>
      <c r="D10739">
        <v>875</v>
      </c>
      <c r="E10739" t="s">
        <v>2673</v>
      </c>
      <c r="F10739" t="s">
        <v>15</v>
      </c>
      <c r="G10739" s="2">
        <v>1650</v>
      </c>
      <c r="H10739" t="s">
        <v>16</v>
      </c>
      <c r="I10739">
        <v>1E-3</v>
      </c>
      <c r="J10739">
        <f t="shared" si="338"/>
        <v>1.6500000000000001</v>
      </c>
      <c r="K10739">
        <v>0.36199999999999999</v>
      </c>
      <c r="L10739" s="1">
        <f t="shared" si="339"/>
        <v>597.29999999999995</v>
      </c>
    </row>
    <row r="10740" spans="1:12" x14ac:dyDescent="0.25">
      <c r="A10740" t="s">
        <v>23581</v>
      </c>
      <c r="B10740" t="s">
        <v>23582</v>
      </c>
      <c r="C10740" t="s">
        <v>23583</v>
      </c>
      <c r="D10740">
        <v>875</v>
      </c>
      <c r="E10740" t="s">
        <v>2673</v>
      </c>
      <c r="F10740" t="s">
        <v>15</v>
      </c>
      <c r="G10740" s="2">
        <v>2400</v>
      </c>
      <c r="H10740" t="s">
        <v>16</v>
      </c>
      <c r="I10740">
        <v>7.1999999999999995E-2</v>
      </c>
      <c r="J10740">
        <f t="shared" si="338"/>
        <v>172.79999999999998</v>
      </c>
      <c r="K10740">
        <v>0.248</v>
      </c>
      <c r="L10740" s="1">
        <f t="shared" si="339"/>
        <v>595.20000000000005</v>
      </c>
    </row>
    <row r="10741" spans="1:12" x14ac:dyDescent="0.25">
      <c r="A10741" t="s">
        <v>21245</v>
      </c>
      <c r="B10741" t="s">
        <v>21246</v>
      </c>
      <c r="C10741" t="s">
        <v>16019</v>
      </c>
      <c r="D10741">
        <v>875</v>
      </c>
      <c r="E10741" t="s">
        <v>2673</v>
      </c>
      <c r="F10741" t="s">
        <v>15</v>
      </c>
      <c r="G10741" s="2">
        <v>1500</v>
      </c>
      <c r="H10741" t="s">
        <v>16</v>
      </c>
      <c r="I10741">
        <v>1E-3</v>
      </c>
      <c r="J10741">
        <f t="shared" si="338"/>
        <v>1.5</v>
      </c>
      <c r="K10741">
        <v>0.39600000000000002</v>
      </c>
      <c r="L10741" s="1">
        <f t="shared" si="339"/>
        <v>594</v>
      </c>
    </row>
    <row r="10742" spans="1:12" x14ac:dyDescent="0.25">
      <c r="A10742" t="s">
        <v>23910</v>
      </c>
      <c r="B10742" t="s">
        <v>23911</v>
      </c>
      <c r="C10742" t="s">
        <v>23912</v>
      </c>
      <c r="D10742">
        <v>875</v>
      </c>
      <c r="E10742" t="s">
        <v>2673</v>
      </c>
      <c r="F10742" t="s">
        <v>15</v>
      </c>
      <c r="G10742" s="2">
        <v>31000</v>
      </c>
      <c r="H10742" t="s">
        <v>16</v>
      </c>
      <c r="I10742">
        <v>3.0400000000000002E-3</v>
      </c>
      <c r="J10742">
        <f t="shared" si="338"/>
        <v>94.240000000000009</v>
      </c>
      <c r="K10742">
        <v>1.915E-2</v>
      </c>
      <c r="L10742" s="1">
        <f t="shared" si="339"/>
        <v>593.65</v>
      </c>
    </row>
    <row r="10743" spans="1:12" x14ac:dyDescent="0.25">
      <c r="A10743" t="s">
        <v>24354</v>
      </c>
      <c r="B10743" t="s">
        <v>24355</v>
      </c>
      <c r="C10743" t="s">
        <v>24356</v>
      </c>
      <c r="D10743">
        <v>875</v>
      </c>
      <c r="E10743" t="s">
        <v>2673</v>
      </c>
      <c r="F10743" t="s">
        <v>15</v>
      </c>
      <c r="G10743" s="2">
        <v>15000</v>
      </c>
      <c r="H10743" t="s">
        <v>16</v>
      </c>
      <c r="I10743">
        <v>6.0299999999999998E-3</v>
      </c>
      <c r="J10743">
        <f t="shared" si="338"/>
        <v>90.45</v>
      </c>
      <c r="K10743">
        <v>3.9550000000000002E-2</v>
      </c>
      <c r="L10743" s="1">
        <f t="shared" si="339"/>
        <v>593.25</v>
      </c>
    </row>
    <row r="10744" spans="1:12" x14ac:dyDescent="0.25">
      <c r="A10744" t="s">
        <v>17375</v>
      </c>
      <c r="B10744" t="s">
        <v>17376</v>
      </c>
      <c r="C10744" t="s">
        <v>16019</v>
      </c>
      <c r="D10744">
        <v>875</v>
      </c>
      <c r="E10744" t="s">
        <v>2673</v>
      </c>
      <c r="F10744" t="s">
        <v>15</v>
      </c>
      <c r="G10744" s="2">
        <v>1360</v>
      </c>
      <c r="H10744" t="s">
        <v>16</v>
      </c>
      <c r="I10744">
        <v>1E-3</v>
      </c>
      <c r="J10744">
        <f t="shared" si="338"/>
        <v>1.36</v>
      </c>
      <c r="K10744">
        <v>0.436</v>
      </c>
      <c r="L10744" s="1">
        <f t="shared" si="339"/>
        <v>592.96</v>
      </c>
    </row>
    <row r="10745" spans="1:12" x14ac:dyDescent="0.25">
      <c r="A10745" t="s">
        <v>20950</v>
      </c>
      <c r="B10745" t="s">
        <v>20951</v>
      </c>
      <c r="D10745">
        <v>875</v>
      </c>
      <c r="E10745" t="s">
        <v>2673</v>
      </c>
      <c r="F10745" t="s">
        <v>15</v>
      </c>
      <c r="G10745" s="2">
        <v>2030</v>
      </c>
      <c r="H10745" t="s">
        <v>16</v>
      </c>
      <c r="I10745">
        <v>0.188</v>
      </c>
      <c r="J10745">
        <f t="shared" si="338"/>
        <v>381.64</v>
      </c>
      <c r="K10745">
        <v>0.29199999999999998</v>
      </c>
      <c r="L10745" s="1">
        <f t="shared" si="339"/>
        <v>592.76</v>
      </c>
    </row>
    <row r="10746" spans="1:12" x14ac:dyDescent="0.25">
      <c r="A10746" t="s">
        <v>23329</v>
      </c>
      <c r="B10746" t="s">
        <v>23330</v>
      </c>
      <c r="C10746" t="s">
        <v>23319</v>
      </c>
      <c r="D10746">
        <v>875</v>
      </c>
      <c r="E10746" t="s">
        <v>2673</v>
      </c>
      <c r="F10746" t="s">
        <v>15</v>
      </c>
      <c r="G10746" s="2">
        <v>8000</v>
      </c>
      <c r="H10746" t="s">
        <v>16</v>
      </c>
      <c r="I10746">
        <v>4.9199999999999999E-3</v>
      </c>
      <c r="J10746">
        <f t="shared" si="338"/>
        <v>39.36</v>
      </c>
      <c r="K10746">
        <v>7.4090000000000003E-2</v>
      </c>
      <c r="L10746" s="1">
        <f t="shared" si="339"/>
        <v>592.72</v>
      </c>
    </row>
    <row r="10747" spans="1:12" x14ac:dyDescent="0.25">
      <c r="A10747" t="s">
        <v>21107</v>
      </c>
      <c r="B10747" t="s">
        <v>21108</v>
      </c>
      <c r="C10747" t="s">
        <v>19361</v>
      </c>
      <c r="D10747">
        <v>875</v>
      </c>
      <c r="E10747" t="s">
        <v>2673</v>
      </c>
      <c r="F10747" t="s">
        <v>15</v>
      </c>
      <c r="G10747" s="2">
        <v>1500</v>
      </c>
      <c r="H10747" t="s">
        <v>16</v>
      </c>
      <c r="I10747">
        <v>2.47E-2</v>
      </c>
      <c r="J10747">
        <f t="shared" si="338"/>
        <v>37.049999999999997</v>
      </c>
      <c r="K10747">
        <v>0.39510000000000001</v>
      </c>
      <c r="L10747" s="1">
        <f t="shared" si="339"/>
        <v>592.65</v>
      </c>
    </row>
    <row r="10748" spans="1:12" x14ac:dyDescent="0.25">
      <c r="A10748" t="s">
        <v>22196</v>
      </c>
      <c r="B10748" t="s">
        <v>22197</v>
      </c>
      <c r="C10748" t="s">
        <v>22173</v>
      </c>
      <c r="D10748">
        <v>875</v>
      </c>
      <c r="E10748" t="s">
        <v>2673</v>
      </c>
      <c r="F10748" t="s">
        <v>15</v>
      </c>
      <c r="G10748" s="2">
        <v>3250</v>
      </c>
      <c r="H10748" t="s">
        <v>16</v>
      </c>
      <c r="I10748">
        <v>8.8999999999999996E-2</v>
      </c>
      <c r="J10748">
        <f t="shared" si="338"/>
        <v>289.25</v>
      </c>
      <c r="K10748">
        <v>0.182</v>
      </c>
      <c r="L10748" s="1">
        <f t="shared" si="339"/>
        <v>591.5</v>
      </c>
    </row>
    <row r="10749" spans="1:12" x14ac:dyDescent="0.25">
      <c r="A10749" t="s">
        <v>20474</v>
      </c>
      <c r="B10749" t="s">
        <v>20475</v>
      </c>
      <c r="C10749" t="s">
        <v>19638</v>
      </c>
      <c r="D10749">
        <v>875</v>
      </c>
      <c r="E10749" t="s">
        <v>2673</v>
      </c>
      <c r="F10749" t="s">
        <v>15</v>
      </c>
      <c r="G10749">
        <v>700</v>
      </c>
      <c r="H10749" t="s">
        <v>16</v>
      </c>
      <c r="I10749">
        <v>0.14399999999999999</v>
      </c>
      <c r="J10749">
        <f t="shared" si="338"/>
        <v>100.8</v>
      </c>
      <c r="K10749">
        <v>0.84499999999999997</v>
      </c>
      <c r="L10749" s="1">
        <f t="shared" si="339"/>
        <v>591.5</v>
      </c>
    </row>
    <row r="10750" spans="1:12" x14ac:dyDescent="0.25">
      <c r="A10750" t="s">
        <v>16902</v>
      </c>
      <c r="B10750" t="s">
        <v>16903</v>
      </c>
      <c r="C10750" t="s">
        <v>16904</v>
      </c>
      <c r="D10750">
        <v>875</v>
      </c>
      <c r="E10750" t="s">
        <v>2673</v>
      </c>
      <c r="F10750" t="s">
        <v>15</v>
      </c>
      <c r="G10750" s="2">
        <v>2426</v>
      </c>
      <c r="H10750" t="s">
        <v>16</v>
      </c>
      <c r="I10750">
        <v>1E-3</v>
      </c>
      <c r="J10750">
        <f t="shared" si="338"/>
        <v>2.4260000000000002</v>
      </c>
      <c r="K10750">
        <v>0.24299999999999999</v>
      </c>
      <c r="L10750" s="1">
        <f t="shared" si="339"/>
        <v>589.51800000000003</v>
      </c>
    </row>
    <row r="10751" spans="1:12" x14ac:dyDescent="0.25">
      <c r="A10751" t="s">
        <v>19613</v>
      </c>
      <c r="B10751" t="s">
        <v>19614</v>
      </c>
      <c r="C10751" t="s">
        <v>19593</v>
      </c>
      <c r="D10751">
        <v>875</v>
      </c>
      <c r="E10751" t="s">
        <v>2673</v>
      </c>
      <c r="F10751" t="s">
        <v>15</v>
      </c>
      <c r="G10751">
        <v>650</v>
      </c>
      <c r="H10751" t="s">
        <v>16</v>
      </c>
      <c r="I10751">
        <v>6.6000000000000003E-2</v>
      </c>
      <c r="J10751">
        <f t="shared" si="338"/>
        <v>42.9</v>
      </c>
      <c r="K10751">
        <v>0.90644999999999998</v>
      </c>
      <c r="L10751" s="1">
        <f t="shared" si="339"/>
        <v>589.1925</v>
      </c>
    </row>
    <row r="10752" spans="1:12" x14ac:dyDescent="0.25">
      <c r="A10752" t="s">
        <v>24368</v>
      </c>
      <c r="B10752" t="s">
        <v>24369</v>
      </c>
      <c r="C10752" t="s">
        <v>24370</v>
      </c>
      <c r="D10752">
        <v>875</v>
      </c>
      <c r="E10752" t="s">
        <v>2673</v>
      </c>
      <c r="F10752" t="s">
        <v>15</v>
      </c>
      <c r="G10752" s="2">
        <v>23525</v>
      </c>
      <c r="H10752" t="s">
        <v>16</v>
      </c>
      <c r="I10752">
        <v>3.5100000000000001E-3</v>
      </c>
      <c r="J10752">
        <f t="shared" si="338"/>
        <v>82.572749999999999</v>
      </c>
      <c r="K10752">
        <v>2.5000000000000001E-2</v>
      </c>
      <c r="L10752" s="1">
        <f t="shared" si="339"/>
        <v>588.125</v>
      </c>
    </row>
    <row r="10753" spans="1:12" x14ac:dyDescent="0.25">
      <c r="A10753" t="s">
        <v>20669</v>
      </c>
      <c r="B10753" t="s">
        <v>20670</v>
      </c>
      <c r="C10753" t="s">
        <v>15783</v>
      </c>
      <c r="D10753">
        <v>875</v>
      </c>
      <c r="E10753" t="s">
        <v>2673</v>
      </c>
      <c r="F10753" t="s">
        <v>15</v>
      </c>
      <c r="G10753">
        <v>650</v>
      </c>
      <c r="H10753" t="s">
        <v>16</v>
      </c>
      <c r="I10753">
        <v>0.14119999999999999</v>
      </c>
      <c r="J10753">
        <f t="shared" si="338"/>
        <v>91.78</v>
      </c>
      <c r="K10753">
        <v>0.90341000000000005</v>
      </c>
      <c r="L10753" s="1">
        <f t="shared" si="339"/>
        <v>587.2165</v>
      </c>
    </row>
    <row r="10754" spans="1:12" x14ac:dyDescent="0.25">
      <c r="A10754" t="s">
        <v>21495</v>
      </c>
      <c r="B10754" t="s">
        <v>21496</v>
      </c>
      <c r="C10754" t="s">
        <v>16901</v>
      </c>
      <c r="D10754">
        <v>875</v>
      </c>
      <c r="E10754" t="s">
        <v>2673</v>
      </c>
      <c r="F10754" t="s">
        <v>15</v>
      </c>
      <c r="G10754" s="2">
        <v>2000</v>
      </c>
      <c r="H10754" t="s">
        <v>16</v>
      </c>
      <c r="I10754">
        <v>1E-3</v>
      </c>
      <c r="J10754">
        <f t="shared" si="338"/>
        <v>2</v>
      </c>
      <c r="K10754">
        <v>0.29299999999999998</v>
      </c>
      <c r="L10754" s="1">
        <f t="shared" si="339"/>
        <v>586</v>
      </c>
    </row>
    <row r="10755" spans="1:12" x14ac:dyDescent="0.25">
      <c r="A10755" t="s">
        <v>23074</v>
      </c>
      <c r="B10755" t="s">
        <v>23075</v>
      </c>
      <c r="D10755">
        <v>875</v>
      </c>
      <c r="E10755" t="s">
        <v>2673</v>
      </c>
      <c r="F10755" t="s">
        <v>15</v>
      </c>
      <c r="G10755" s="2">
        <v>11400</v>
      </c>
      <c r="H10755" t="s">
        <v>16</v>
      </c>
      <c r="I10755">
        <v>7.0000000000000001E-3</v>
      </c>
      <c r="J10755">
        <f t="shared" si="338"/>
        <v>79.8</v>
      </c>
      <c r="K10755">
        <v>5.1400000000000001E-2</v>
      </c>
      <c r="L10755" s="1">
        <f t="shared" si="339"/>
        <v>585.96</v>
      </c>
    </row>
    <row r="10756" spans="1:12" x14ac:dyDescent="0.25">
      <c r="A10756" t="s">
        <v>23709</v>
      </c>
      <c r="B10756" t="s">
        <v>23710</v>
      </c>
      <c r="C10756" t="s">
        <v>23711</v>
      </c>
      <c r="D10756">
        <v>875</v>
      </c>
      <c r="E10756" t="s">
        <v>2673</v>
      </c>
      <c r="F10756" t="s">
        <v>15</v>
      </c>
      <c r="G10756" s="2">
        <v>19200</v>
      </c>
      <c r="H10756" t="s">
        <v>16</v>
      </c>
      <c r="I10756">
        <v>1.3899999999999999E-2</v>
      </c>
      <c r="J10756">
        <f t="shared" si="338"/>
        <v>266.88</v>
      </c>
      <c r="K10756">
        <v>3.0339999999999999E-2</v>
      </c>
      <c r="L10756" s="1">
        <f t="shared" si="339"/>
        <v>582.52800000000002</v>
      </c>
    </row>
    <row r="10757" spans="1:12" x14ac:dyDescent="0.25">
      <c r="A10757" t="s">
        <v>20489</v>
      </c>
      <c r="B10757" t="s">
        <v>20490</v>
      </c>
      <c r="C10757" t="s">
        <v>20491</v>
      </c>
      <c r="D10757">
        <v>875</v>
      </c>
      <c r="E10757" t="s">
        <v>2673</v>
      </c>
      <c r="F10757" t="s">
        <v>15</v>
      </c>
      <c r="G10757" s="2">
        <v>2250</v>
      </c>
      <c r="H10757" t="s">
        <v>16</v>
      </c>
      <c r="I10757">
        <v>8.2000000000000003E-2</v>
      </c>
      <c r="J10757">
        <f t="shared" si="338"/>
        <v>184.5</v>
      </c>
      <c r="K10757">
        <v>0.25800000000000001</v>
      </c>
      <c r="L10757" s="1">
        <f t="shared" si="339"/>
        <v>580.5</v>
      </c>
    </row>
    <row r="10758" spans="1:12" x14ac:dyDescent="0.25">
      <c r="A10758" t="s">
        <v>16299</v>
      </c>
      <c r="B10758" t="s">
        <v>16300</v>
      </c>
      <c r="C10758" t="s">
        <v>16301</v>
      </c>
      <c r="D10758">
        <v>875</v>
      </c>
      <c r="E10758" t="s">
        <v>2673</v>
      </c>
      <c r="F10758" t="s">
        <v>15</v>
      </c>
      <c r="G10758" s="2">
        <v>2000</v>
      </c>
      <c r="H10758" t="s">
        <v>16</v>
      </c>
      <c r="I10758">
        <v>1.52E-2</v>
      </c>
      <c r="J10758">
        <f t="shared" si="338"/>
        <v>30.4</v>
      </c>
      <c r="K10758">
        <v>0.28999999999999998</v>
      </c>
      <c r="L10758" s="1">
        <f t="shared" si="339"/>
        <v>580</v>
      </c>
    </row>
    <row r="10759" spans="1:12" x14ac:dyDescent="0.25">
      <c r="A10759" t="s">
        <v>21929</v>
      </c>
      <c r="B10759" t="s">
        <v>21930</v>
      </c>
      <c r="C10759" t="s">
        <v>21928</v>
      </c>
      <c r="D10759">
        <v>875</v>
      </c>
      <c r="E10759" t="s">
        <v>2673</v>
      </c>
      <c r="F10759" t="s">
        <v>15</v>
      </c>
      <c r="G10759">
        <v>480</v>
      </c>
      <c r="H10759" t="s">
        <v>16</v>
      </c>
      <c r="I10759">
        <v>7.4999999999999997E-2</v>
      </c>
      <c r="J10759">
        <f t="shared" si="338"/>
        <v>36</v>
      </c>
      <c r="K10759">
        <v>1.2067399999999999</v>
      </c>
      <c r="L10759" s="1">
        <f t="shared" si="339"/>
        <v>579.23519999999996</v>
      </c>
    </row>
    <row r="10760" spans="1:12" x14ac:dyDescent="0.25">
      <c r="A10760" t="s">
        <v>17803</v>
      </c>
      <c r="B10760" t="s">
        <v>17804</v>
      </c>
      <c r="C10760" t="s">
        <v>16019</v>
      </c>
      <c r="D10760">
        <v>875</v>
      </c>
      <c r="E10760" t="s">
        <v>2673</v>
      </c>
      <c r="F10760" t="s">
        <v>15</v>
      </c>
      <c r="G10760" s="2">
        <v>1600</v>
      </c>
      <c r="H10760" t="s">
        <v>16</v>
      </c>
      <c r="I10760">
        <v>1E-3</v>
      </c>
      <c r="J10760">
        <f t="shared" si="338"/>
        <v>1.6</v>
      </c>
      <c r="K10760">
        <v>0.36199999999999999</v>
      </c>
      <c r="L10760" s="1">
        <f t="shared" si="339"/>
        <v>579.19999999999993</v>
      </c>
    </row>
    <row r="10761" spans="1:12" x14ac:dyDescent="0.25">
      <c r="A10761" t="s">
        <v>19864</v>
      </c>
      <c r="B10761" t="s">
        <v>19865</v>
      </c>
      <c r="C10761" t="s">
        <v>19866</v>
      </c>
      <c r="D10761">
        <v>875</v>
      </c>
      <c r="E10761" t="s">
        <v>2673</v>
      </c>
      <c r="F10761" t="s">
        <v>15</v>
      </c>
      <c r="G10761" s="2">
        <v>25210</v>
      </c>
      <c r="H10761" t="s">
        <v>16</v>
      </c>
      <c r="I10761">
        <v>3.5E-4</v>
      </c>
      <c r="J10761">
        <f t="shared" si="338"/>
        <v>8.8234999999999992</v>
      </c>
      <c r="K10761">
        <v>2.2950000000000002E-2</v>
      </c>
      <c r="L10761" s="1">
        <f t="shared" si="339"/>
        <v>578.56950000000006</v>
      </c>
    </row>
    <row r="10762" spans="1:12" x14ac:dyDescent="0.25">
      <c r="A10762" t="s">
        <v>20737</v>
      </c>
      <c r="B10762" t="s">
        <v>20738</v>
      </c>
      <c r="C10762" t="s">
        <v>20739</v>
      </c>
      <c r="D10762">
        <v>875</v>
      </c>
      <c r="E10762" t="s">
        <v>2673</v>
      </c>
      <c r="F10762" t="s">
        <v>15</v>
      </c>
      <c r="G10762" s="2">
        <v>1000</v>
      </c>
      <c r="H10762" t="s">
        <v>16</v>
      </c>
      <c r="I10762">
        <v>4.3999999999999997E-2</v>
      </c>
      <c r="J10762">
        <f t="shared" si="338"/>
        <v>44</v>
      </c>
      <c r="K10762">
        <v>0.57740000000000002</v>
      </c>
      <c r="L10762" s="1">
        <f t="shared" si="339"/>
        <v>577.4</v>
      </c>
    </row>
    <row r="10763" spans="1:12" x14ac:dyDescent="0.25">
      <c r="A10763" t="s">
        <v>18018</v>
      </c>
      <c r="B10763" t="s">
        <v>18019</v>
      </c>
      <c r="C10763" t="s">
        <v>18017</v>
      </c>
      <c r="D10763">
        <v>875</v>
      </c>
      <c r="E10763" t="s">
        <v>2673</v>
      </c>
      <c r="F10763" t="s">
        <v>15</v>
      </c>
      <c r="G10763" s="2">
        <v>1850</v>
      </c>
      <c r="H10763" t="s">
        <v>16</v>
      </c>
      <c r="I10763">
        <v>1E-3</v>
      </c>
      <c r="J10763">
        <f t="shared" si="338"/>
        <v>1.85</v>
      </c>
      <c r="K10763">
        <v>0.312</v>
      </c>
      <c r="L10763" s="1">
        <f t="shared" si="339"/>
        <v>577.20000000000005</v>
      </c>
    </row>
    <row r="10764" spans="1:12" x14ac:dyDescent="0.25">
      <c r="A10764" t="s">
        <v>22771</v>
      </c>
      <c r="B10764" t="s">
        <v>22772</v>
      </c>
      <c r="C10764" t="s">
        <v>16003</v>
      </c>
      <c r="D10764">
        <v>875</v>
      </c>
      <c r="E10764" t="s">
        <v>2673</v>
      </c>
      <c r="F10764" t="s">
        <v>15</v>
      </c>
      <c r="G10764" s="2">
        <v>2751</v>
      </c>
      <c r="H10764" t="s">
        <v>16</v>
      </c>
      <c r="I10764">
        <v>5.0000000000000001E-3</v>
      </c>
      <c r="J10764">
        <f t="shared" si="338"/>
        <v>13.755000000000001</v>
      </c>
      <c r="K10764">
        <v>0.20899999999999999</v>
      </c>
      <c r="L10764" s="1">
        <f t="shared" si="339"/>
        <v>574.95899999999995</v>
      </c>
    </row>
    <row r="10765" spans="1:12" x14ac:dyDescent="0.25">
      <c r="A10765" t="s">
        <v>17178</v>
      </c>
      <c r="B10765" t="s">
        <v>17179</v>
      </c>
      <c r="C10765" t="s">
        <v>17180</v>
      </c>
      <c r="D10765">
        <v>875</v>
      </c>
      <c r="E10765" t="s">
        <v>2673</v>
      </c>
      <c r="F10765" t="s">
        <v>15</v>
      </c>
      <c r="G10765" s="2">
        <v>2000</v>
      </c>
      <c r="H10765" t="s">
        <v>16</v>
      </c>
      <c r="I10765">
        <v>0</v>
      </c>
      <c r="J10765">
        <f t="shared" si="338"/>
        <v>0</v>
      </c>
      <c r="K10765">
        <v>0.28699999999999998</v>
      </c>
      <c r="L10765" s="1">
        <f t="shared" si="339"/>
        <v>574</v>
      </c>
    </row>
    <row r="10766" spans="1:12" x14ac:dyDescent="0.25">
      <c r="A10766" t="s">
        <v>17440</v>
      </c>
      <c r="B10766" t="s">
        <v>17441</v>
      </c>
      <c r="C10766" t="s">
        <v>17442</v>
      </c>
      <c r="D10766">
        <v>875</v>
      </c>
      <c r="E10766" t="s">
        <v>2673</v>
      </c>
      <c r="F10766" t="s">
        <v>15</v>
      </c>
      <c r="G10766" s="2">
        <v>2021</v>
      </c>
      <c r="H10766" t="s">
        <v>16</v>
      </c>
      <c r="I10766">
        <v>0.10440000000000001</v>
      </c>
      <c r="J10766">
        <f t="shared" si="338"/>
        <v>210.9924</v>
      </c>
      <c r="K10766">
        <v>0.28399999999999997</v>
      </c>
      <c r="L10766" s="1">
        <f t="shared" si="339"/>
        <v>573.96399999999994</v>
      </c>
    </row>
    <row r="10767" spans="1:12" x14ac:dyDescent="0.25">
      <c r="A10767" t="s">
        <v>18840</v>
      </c>
      <c r="B10767" t="s">
        <v>18841</v>
      </c>
      <c r="C10767" t="s">
        <v>17633</v>
      </c>
      <c r="D10767">
        <v>875</v>
      </c>
      <c r="E10767" t="s">
        <v>2673</v>
      </c>
      <c r="F10767" t="s">
        <v>15</v>
      </c>
      <c r="G10767" s="2">
        <v>1600</v>
      </c>
      <c r="H10767" t="s">
        <v>16</v>
      </c>
      <c r="I10767">
        <v>5.9200000000000003E-2</v>
      </c>
      <c r="J10767">
        <f t="shared" si="338"/>
        <v>94.72</v>
      </c>
      <c r="K10767">
        <v>0.35704999999999998</v>
      </c>
      <c r="L10767" s="1">
        <f t="shared" si="339"/>
        <v>571.28</v>
      </c>
    </row>
    <row r="10768" spans="1:12" x14ac:dyDescent="0.25">
      <c r="A10768" t="s">
        <v>16522</v>
      </c>
      <c r="B10768" t="s">
        <v>16523</v>
      </c>
      <c r="C10768" t="s">
        <v>16524</v>
      </c>
      <c r="D10768">
        <v>875</v>
      </c>
      <c r="E10768" t="s">
        <v>2673</v>
      </c>
      <c r="F10768" t="s">
        <v>15</v>
      </c>
      <c r="G10768" s="2">
        <v>1288</v>
      </c>
      <c r="H10768" t="s">
        <v>16</v>
      </c>
      <c r="I10768">
        <v>4.4999999999999998E-2</v>
      </c>
      <c r="J10768">
        <f t="shared" si="338"/>
        <v>57.96</v>
      </c>
      <c r="K10768">
        <v>0.44334000000000001</v>
      </c>
      <c r="L10768" s="1">
        <f t="shared" si="339"/>
        <v>571.02192000000002</v>
      </c>
    </row>
    <row r="10769" spans="1:12" x14ac:dyDescent="0.25">
      <c r="A10769" t="s">
        <v>24196</v>
      </c>
      <c r="B10769" t="s">
        <v>24197</v>
      </c>
      <c r="C10769" t="s">
        <v>24167</v>
      </c>
      <c r="D10769">
        <v>877</v>
      </c>
      <c r="E10769" t="s">
        <v>2673</v>
      </c>
      <c r="F10769" t="s">
        <v>15</v>
      </c>
      <c r="G10769" s="2">
        <v>3400</v>
      </c>
      <c r="H10769" t="s">
        <v>16</v>
      </c>
      <c r="I10769">
        <v>1E-3</v>
      </c>
      <c r="J10769">
        <f t="shared" si="338"/>
        <v>3.4</v>
      </c>
      <c r="K10769">
        <v>0.1678</v>
      </c>
      <c r="L10769" s="1">
        <f t="shared" si="339"/>
        <v>570.52</v>
      </c>
    </row>
    <row r="10770" spans="1:12" x14ac:dyDescent="0.25">
      <c r="A10770" t="s">
        <v>23736</v>
      </c>
      <c r="B10770" t="s">
        <v>23737</v>
      </c>
      <c r="C10770" t="s">
        <v>23738</v>
      </c>
      <c r="D10770">
        <v>875</v>
      </c>
      <c r="E10770" t="s">
        <v>2673</v>
      </c>
      <c r="F10770" t="s">
        <v>15</v>
      </c>
      <c r="G10770" s="2">
        <v>2040</v>
      </c>
      <c r="H10770" t="s">
        <v>16</v>
      </c>
      <c r="I10770">
        <v>0.104</v>
      </c>
      <c r="J10770">
        <f t="shared" si="338"/>
        <v>212.16</v>
      </c>
      <c r="K10770">
        <v>0.27900000000000003</v>
      </c>
      <c r="L10770" s="1">
        <f t="shared" si="339"/>
        <v>569.16000000000008</v>
      </c>
    </row>
    <row r="10771" spans="1:12" x14ac:dyDescent="0.25">
      <c r="A10771" t="s">
        <v>22660</v>
      </c>
      <c r="B10771" t="s">
        <v>22661</v>
      </c>
      <c r="C10771" t="s">
        <v>16692</v>
      </c>
      <c r="D10771">
        <v>875</v>
      </c>
      <c r="E10771" t="s">
        <v>2673</v>
      </c>
      <c r="F10771" t="s">
        <v>15</v>
      </c>
      <c r="G10771">
        <v>460</v>
      </c>
      <c r="H10771" t="s">
        <v>16</v>
      </c>
      <c r="I10771">
        <v>0.13</v>
      </c>
      <c r="J10771">
        <f t="shared" si="338"/>
        <v>59.800000000000004</v>
      </c>
      <c r="K10771">
        <v>1.2319</v>
      </c>
      <c r="L10771" s="1">
        <f t="shared" si="339"/>
        <v>566.67399999999998</v>
      </c>
    </row>
    <row r="10772" spans="1:12" x14ac:dyDescent="0.25">
      <c r="A10772" t="s">
        <v>22773</v>
      </c>
      <c r="B10772" t="s">
        <v>22772</v>
      </c>
      <c r="C10772" t="s">
        <v>22665</v>
      </c>
      <c r="D10772">
        <v>875</v>
      </c>
      <c r="E10772" t="s">
        <v>2673</v>
      </c>
      <c r="F10772" t="s">
        <v>15</v>
      </c>
      <c r="G10772" s="2">
        <v>2700</v>
      </c>
      <c r="H10772" t="s">
        <v>16</v>
      </c>
      <c r="I10772">
        <v>5.0000000000000001E-3</v>
      </c>
      <c r="J10772">
        <f t="shared" si="338"/>
        <v>13.5</v>
      </c>
      <c r="K10772">
        <v>0.20899999999999999</v>
      </c>
      <c r="L10772" s="1">
        <f t="shared" si="339"/>
        <v>564.29999999999995</v>
      </c>
    </row>
    <row r="10773" spans="1:12" x14ac:dyDescent="0.25">
      <c r="A10773" t="s">
        <v>22004</v>
      </c>
      <c r="B10773" t="s">
        <v>22005</v>
      </c>
      <c r="C10773" t="s">
        <v>22003</v>
      </c>
      <c r="D10773">
        <v>875</v>
      </c>
      <c r="E10773" t="s">
        <v>2673</v>
      </c>
      <c r="F10773" t="s">
        <v>15</v>
      </c>
      <c r="G10773" s="2">
        <v>1849</v>
      </c>
      <c r="H10773" t="s">
        <v>16</v>
      </c>
      <c r="I10773">
        <v>0.108</v>
      </c>
      <c r="J10773">
        <f t="shared" si="338"/>
        <v>199.69200000000001</v>
      </c>
      <c r="K10773">
        <v>0.30499999999999999</v>
      </c>
      <c r="L10773" s="1">
        <f t="shared" si="339"/>
        <v>563.94499999999994</v>
      </c>
    </row>
    <row r="10774" spans="1:12" x14ac:dyDescent="0.25">
      <c r="A10774" t="s">
        <v>20461</v>
      </c>
      <c r="B10774" t="s">
        <v>20462</v>
      </c>
      <c r="C10774" t="s">
        <v>20452</v>
      </c>
      <c r="D10774">
        <v>875</v>
      </c>
      <c r="E10774" t="s">
        <v>2673</v>
      </c>
      <c r="F10774" t="s">
        <v>15</v>
      </c>
      <c r="G10774" s="2">
        <v>5213</v>
      </c>
      <c r="H10774" t="s">
        <v>16</v>
      </c>
      <c r="I10774">
        <v>9.4999999999999998E-3</v>
      </c>
      <c r="J10774">
        <f t="shared" si="338"/>
        <v>49.523499999999999</v>
      </c>
      <c r="K10774">
        <v>0.10811</v>
      </c>
      <c r="L10774" s="1">
        <f t="shared" si="339"/>
        <v>563.57742999999994</v>
      </c>
    </row>
    <row r="10775" spans="1:12" x14ac:dyDescent="0.25">
      <c r="A10775" t="s">
        <v>16963</v>
      </c>
      <c r="B10775" t="s">
        <v>16964</v>
      </c>
      <c r="C10775" t="s">
        <v>16707</v>
      </c>
      <c r="D10775">
        <v>875</v>
      </c>
      <c r="E10775" t="s">
        <v>2673</v>
      </c>
      <c r="F10775" t="s">
        <v>15</v>
      </c>
      <c r="G10775" s="2">
        <v>3549</v>
      </c>
      <c r="H10775" t="s">
        <v>16</v>
      </c>
      <c r="I10775">
        <v>1.6E-2</v>
      </c>
      <c r="J10775">
        <f t="shared" si="338"/>
        <v>56.783999999999999</v>
      </c>
      <c r="K10775">
        <v>0.158</v>
      </c>
      <c r="L10775" s="1">
        <f t="shared" si="339"/>
        <v>560.74199999999996</v>
      </c>
    </row>
    <row r="10776" spans="1:12" x14ac:dyDescent="0.25">
      <c r="A10776" t="s">
        <v>23147</v>
      </c>
      <c r="B10776" t="s">
        <v>23148</v>
      </c>
      <c r="C10776" t="s">
        <v>23149</v>
      </c>
      <c r="D10776">
        <v>875</v>
      </c>
      <c r="E10776" t="s">
        <v>2673</v>
      </c>
      <c r="F10776" t="s">
        <v>15</v>
      </c>
      <c r="G10776" s="2">
        <v>2000</v>
      </c>
      <c r="H10776" t="s">
        <v>16</v>
      </c>
      <c r="I10776">
        <v>8.8999999999999996E-2</v>
      </c>
      <c r="J10776">
        <f t="shared" si="338"/>
        <v>178</v>
      </c>
      <c r="K10776">
        <v>0.28000000000000003</v>
      </c>
      <c r="L10776" s="1">
        <f t="shared" si="339"/>
        <v>560</v>
      </c>
    </row>
    <row r="10777" spans="1:12" x14ac:dyDescent="0.25">
      <c r="A10777" t="s">
        <v>23152</v>
      </c>
      <c r="B10777" t="s">
        <v>23153</v>
      </c>
      <c r="C10777" t="s">
        <v>23149</v>
      </c>
      <c r="D10777">
        <v>875</v>
      </c>
      <c r="E10777" t="s">
        <v>2673</v>
      </c>
      <c r="F10777" t="s">
        <v>15</v>
      </c>
      <c r="G10777" s="2">
        <v>1950</v>
      </c>
      <c r="H10777" t="s">
        <v>16</v>
      </c>
      <c r="I10777">
        <v>8.8999999999999996E-2</v>
      </c>
      <c r="J10777">
        <f t="shared" si="338"/>
        <v>173.54999999999998</v>
      </c>
      <c r="K10777">
        <v>0.28699999999999998</v>
      </c>
      <c r="L10777" s="1">
        <f t="shared" si="339"/>
        <v>559.65</v>
      </c>
    </row>
    <row r="10778" spans="1:12" x14ac:dyDescent="0.25">
      <c r="A10778" t="s">
        <v>24606</v>
      </c>
      <c r="B10778" t="s">
        <v>24607</v>
      </c>
      <c r="C10778" t="s">
        <v>24608</v>
      </c>
      <c r="D10778">
        <v>875</v>
      </c>
      <c r="E10778" t="s">
        <v>2673</v>
      </c>
      <c r="F10778" t="s">
        <v>15</v>
      </c>
      <c r="G10778" s="2">
        <v>1400</v>
      </c>
      <c r="H10778" t="s">
        <v>16</v>
      </c>
      <c r="I10778">
        <v>0.106</v>
      </c>
      <c r="J10778">
        <f t="shared" si="338"/>
        <v>148.4</v>
      </c>
      <c r="K10778">
        <v>0.39900000000000002</v>
      </c>
      <c r="L10778" s="1">
        <f t="shared" si="339"/>
        <v>558.6</v>
      </c>
    </row>
    <row r="10779" spans="1:12" x14ac:dyDescent="0.25">
      <c r="A10779" t="s">
        <v>16324</v>
      </c>
      <c r="B10779" t="s">
        <v>16325</v>
      </c>
      <c r="C10779" t="s">
        <v>16034</v>
      </c>
      <c r="D10779">
        <v>875</v>
      </c>
      <c r="E10779" t="s">
        <v>2673</v>
      </c>
      <c r="F10779" t="s">
        <v>15</v>
      </c>
      <c r="G10779" s="2">
        <v>1274</v>
      </c>
      <c r="H10779" t="s">
        <v>16</v>
      </c>
      <c r="I10779">
        <v>6.3200000000000006E-2</v>
      </c>
      <c r="J10779">
        <f t="shared" si="338"/>
        <v>80.516800000000003</v>
      </c>
      <c r="K10779">
        <v>0.43669999999999998</v>
      </c>
      <c r="L10779" s="1">
        <f t="shared" si="339"/>
        <v>556.35579999999993</v>
      </c>
    </row>
    <row r="10780" spans="1:12" x14ac:dyDescent="0.25">
      <c r="A10780" t="s">
        <v>21099</v>
      </c>
      <c r="B10780" t="s">
        <v>21100</v>
      </c>
      <c r="C10780" t="s">
        <v>16106</v>
      </c>
      <c r="D10780">
        <v>875</v>
      </c>
      <c r="E10780" t="s">
        <v>2673</v>
      </c>
      <c r="F10780" t="s">
        <v>15</v>
      </c>
      <c r="G10780" s="2">
        <v>15000</v>
      </c>
      <c r="H10780" t="s">
        <v>16</v>
      </c>
      <c r="I10780">
        <v>2.5000000000000001E-3</v>
      </c>
      <c r="J10780">
        <f t="shared" si="338"/>
        <v>37.5</v>
      </c>
      <c r="K10780">
        <v>3.7069999999999999E-2</v>
      </c>
      <c r="L10780" s="1">
        <f t="shared" si="339"/>
        <v>556.04999999999995</v>
      </c>
    </row>
    <row r="10781" spans="1:12" x14ac:dyDescent="0.25">
      <c r="A10781" t="s">
        <v>12461</v>
      </c>
      <c r="B10781" t="s">
        <v>12462</v>
      </c>
      <c r="D10781">
        <v>875</v>
      </c>
      <c r="E10781" t="s">
        <v>2673</v>
      </c>
      <c r="F10781" t="s">
        <v>15</v>
      </c>
      <c r="G10781">
        <v>280</v>
      </c>
      <c r="H10781" t="s">
        <v>16</v>
      </c>
      <c r="I10781">
        <v>0.1575</v>
      </c>
      <c r="J10781">
        <f t="shared" si="338"/>
        <v>44.1</v>
      </c>
      <c r="K10781">
        <v>1.98</v>
      </c>
      <c r="L10781" s="1">
        <f t="shared" si="339"/>
        <v>554.4</v>
      </c>
    </row>
    <row r="10782" spans="1:12" x14ac:dyDescent="0.25">
      <c r="A10782" t="s">
        <v>22668</v>
      </c>
      <c r="B10782" t="s">
        <v>22667</v>
      </c>
      <c r="C10782" t="s">
        <v>22665</v>
      </c>
      <c r="D10782">
        <v>875</v>
      </c>
      <c r="E10782" t="s">
        <v>2673</v>
      </c>
      <c r="F10782" t="s">
        <v>15</v>
      </c>
      <c r="G10782" s="2">
        <v>2501</v>
      </c>
      <c r="H10782" t="s">
        <v>16</v>
      </c>
      <c r="I10782">
        <v>5.0000000000000001E-3</v>
      </c>
      <c r="J10782">
        <f t="shared" si="338"/>
        <v>12.505000000000001</v>
      </c>
      <c r="K10782">
        <v>0.219</v>
      </c>
      <c r="L10782" s="1">
        <f t="shared" si="339"/>
        <v>547.71900000000005</v>
      </c>
    </row>
    <row r="10783" spans="1:12" x14ac:dyDescent="0.25">
      <c r="A10783" t="s">
        <v>17163</v>
      </c>
      <c r="B10783" t="s">
        <v>17164</v>
      </c>
      <c r="C10783" t="s">
        <v>17113</v>
      </c>
      <c r="D10783">
        <v>875</v>
      </c>
      <c r="E10783" t="s">
        <v>2673</v>
      </c>
      <c r="F10783" t="s">
        <v>15</v>
      </c>
      <c r="G10783" s="2">
        <v>2500</v>
      </c>
      <c r="H10783" t="s">
        <v>16</v>
      </c>
      <c r="I10783">
        <v>2.3E-3</v>
      </c>
      <c r="J10783">
        <f t="shared" si="338"/>
        <v>5.75</v>
      </c>
      <c r="K10783">
        <v>0.219</v>
      </c>
      <c r="L10783" s="1">
        <f t="shared" si="339"/>
        <v>547.5</v>
      </c>
    </row>
    <row r="10784" spans="1:12" x14ac:dyDescent="0.25">
      <c r="A10784" t="s">
        <v>24237</v>
      </c>
      <c r="B10784" t="s">
        <v>24238</v>
      </c>
      <c r="C10784" t="s">
        <v>16940</v>
      </c>
      <c r="D10784">
        <v>875</v>
      </c>
      <c r="E10784" t="s">
        <v>2673</v>
      </c>
      <c r="F10784" t="s">
        <v>15</v>
      </c>
      <c r="G10784" s="2">
        <v>1150</v>
      </c>
      <c r="H10784" t="s">
        <v>16</v>
      </c>
      <c r="I10784">
        <v>0.104</v>
      </c>
      <c r="J10784">
        <f t="shared" si="338"/>
        <v>119.6</v>
      </c>
      <c r="K10784">
        <v>0.47599999999999998</v>
      </c>
      <c r="L10784" s="1">
        <f t="shared" si="339"/>
        <v>547.4</v>
      </c>
    </row>
    <row r="10785" spans="1:12" x14ac:dyDescent="0.25">
      <c r="A10785" t="s">
        <v>24296</v>
      </c>
      <c r="B10785" t="s">
        <v>24297</v>
      </c>
      <c r="C10785" t="s">
        <v>24298</v>
      </c>
      <c r="D10785">
        <v>875</v>
      </c>
      <c r="E10785" t="s">
        <v>2673</v>
      </c>
      <c r="F10785" t="s">
        <v>15</v>
      </c>
      <c r="G10785" s="2">
        <v>11500</v>
      </c>
      <c r="H10785" t="s">
        <v>16</v>
      </c>
      <c r="I10785">
        <v>4.0000000000000001E-3</v>
      </c>
      <c r="J10785">
        <f t="shared" si="338"/>
        <v>46</v>
      </c>
      <c r="K10785">
        <v>4.7579999999999997E-2</v>
      </c>
      <c r="L10785" s="1">
        <f t="shared" si="339"/>
        <v>547.16999999999996</v>
      </c>
    </row>
    <row r="10786" spans="1:12" x14ac:dyDescent="0.25">
      <c r="A10786" t="s">
        <v>18953</v>
      </c>
      <c r="B10786" t="s">
        <v>18954</v>
      </c>
      <c r="C10786" t="s">
        <v>18955</v>
      </c>
      <c r="D10786">
        <v>875</v>
      </c>
      <c r="E10786" t="s">
        <v>2673</v>
      </c>
      <c r="F10786" t="s">
        <v>15</v>
      </c>
      <c r="G10786" s="2">
        <v>10500</v>
      </c>
      <c r="H10786" t="s">
        <v>16</v>
      </c>
      <c r="I10786">
        <v>2E-3</v>
      </c>
      <c r="J10786">
        <f t="shared" ref="J10786:J10849" si="340">G10786*I10786</f>
        <v>21</v>
      </c>
      <c r="K10786">
        <v>5.1999999999999998E-2</v>
      </c>
      <c r="L10786" s="1">
        <f t="shared" ref="L10786:L10849" si="341">G10786*K10786</f>
        <v>546</v>
      </c>
    </row>
    <row r="10787" spans="1:12" x14ac:dyDescent="0.25">
      <c r="A10787" t="s">
        <v>23360</v>
      </c>
      <c r="B10787" t="s">
        <v>23361</v>
      </c>
      <c r="C10787" t="s">
        <v>23359</v>
      </c>
      <c r="D10787">
        <v>875</v>
      </c>
      <c r="E10787" t="s">
        <v>2673</v>
      </c>
      <c r="F10787" t="s">
        <v>15</v>
      </c>
      <c r="G10787" s="2">
        <v>1270</v>
      </c>
      <c r="H10787" t="s">
        <v>16</v>
      </c>
      <c r="I10787">
        <v>0.15</v>
      </c>
      <c r="J10787">
        <f t="shared" si="340"/>
        <v>190.5</v>
      </c>
      <c r="K10787">
        <v>0.42899999999999999</v>
      </c>
      <c r="L10787" s="1">
        <f t="shared" si="341"/>
        <v>544.83000000000004</v>
      </c>
    </row>
    <row r="10788" spans="1:12" x14ac:dyDescent="0.25">
      <c r="A10788" t="s">
        <v>18889</v>
      </c>
      <c r="B10788" t="s">
        <v>18890</v>
      </c>
      <c r="C10788" t="s">
        <v>17737</v>
      </c>
      <c r="D10788">
        <v>875</v>
      </c>
      <c r="E10788" t="s">
        <v>2673</v>
      </c>
      <c r="F10788" t="s">
        <v>15</v>
      </c>
      <c r="G10788" s="2">
        <v>7300</v>
      </c>
      <c r="H10788" t="s">
        <v>16</v>
      </c>
      <c r="I10788">
        <v>1E-3</v>
      </c>
      <c r="J10788">
        <f t="shared" si="340"/>
        <v>7.3</v>
      </c>
      <c r="K10788">
        <v>7.4399999999999994E-2</v>
      </c>
      <c r="L10788" s="1">
        <f t="shared" si="341"/>
        <v>543.12</v>
      </c>
    </row>
    <row r="10789" spans="1:12" x14ac:dyDescent="0.25">
      <c r="A10789" t="s">
        <v>17143</v>
      </c>
      <c r="B10789" t="s">
        <v>17144</v>
      </c>
      <c r="C10789" t="s">
        <v>17113</v>
      </c>
      <c r="D10789">
        <v>875</v>
      </c>
      <c r="E10789" t="s">
        <v>2673</v>
      </c>
      <c r="F10789" t="s">
        <v>15</v>
      </c>
      <c r="G10789" s="2">
        <v>3000</v>
      </c>
      <c r="H10789" t="s">
        <v>16</v>
      </c>
      <c r="I10789">
        <v>2.3E-3</v>
      </c>
      <c r="J10789">
        <f t="shared" si="340"/>
        <v>6.8999999999999995</v>
      </c>
      <c r="K10789">
        <v>0.18099999999999999</v>
      </c>
      <c r="L10789" s="1">
        <f t="shared" si="341"/>
        <v>543</v>
      </c>
    </row>
    <row r="10790" spans="1:12" x14ac:dyDescent="0.25">
      <c r="A10790" t="s">
        <v>21682</v>
      </c>
      <c r="B10790" t="s">
        <v>21683</v>
      </c>
      <c r="C10790" t="s">
        <v>16045</v>
      </c>
      <c r="D10790">
        <v>875</v>
      </c>
      <c r="E10790" t="s">
        <v>2673</v>
      </c>
      <c r="F10790" t="s">
        <v>15</v>
      </c>
      <c r="G10790">
        <v>590</v>
      </c>
      <c r="H10790" t="s">
        <v>16</v>
      </c>
      <c r="I10790">
        <v>0.15</v>
      </c>
      <c r="J10790">
        <f t="shared" si="340"/>
        <v>88.5</v>
      </c>
      <c r="K10790">
        <v>0.92</v>
      </c>
      <c r="L10790" s="1">
        <f t="shared" si="341"/>
        <v>542.80000000000007</v>
      </c>
    </row>
    <row r="10791" spans="1:12" x14ac:dyDescent="0.25">
      <c r="A10791" t="s">
        <v>21376</v>
      </c>
      <c r="B10791" t="s">
        <v>21377</v>
      </c>
      <c r="C10791" t="s">
        <v>21352</v>
      </c>
      <c r="D10791">
        <v>875</v>
      </c>
      <c r="E10791" t="s">
        <v>2673</v>
      </c>
      <c r="F10791" t="s">
        <v>15</v>
      </c>
      <c r="G10791" s="2">
        <v>2400</v>
      </c>
      <c r="H10791" t="s">
        <v>16</v>
      </c>
      <c r="I10791">
        <v>0.03</v>
      </c>
      <c r="J10791">
        <f t="shared" si="340"/>
        <v>72</v>
      </c>
      <c r="K10791">
        <v>0.22584000000000001</v>
      </c>
      <c r="L10791" s="1">
        <f t="shared" si="341"/>
        <v>542.01600000000008</v>
      </c>
    </row>
    <row r="10792" spans="1:12" x14ac:dyDescent="0.25">
      <c r="A10792" t="s">
        <v>17116</v>
      </c>
      <c r="B10792" t="s">
        <v>17117</v>
      </c>
      <c r="C10792" t="s">
        <v>17118</v>
      </c>
      <c r="D10792">
        <v>875</v>
      </c>
      <c r="E10792" t="s">
        <v>2673</v>
      </c>
      <c r="F10792" t="s">
        <v>15</v>
      </c>
      <c r="G10792" s="2">
        <v>12000</v>
      </c>
      <c r="H10792" t="s">
        <v>16</v>
      </c>
      <c r="I10792">
        <v>7.0000000000000001E-3</v>
      </c>
      <c r="J10792">
        <f t="shared" si="340"/>
        <v>84</v>
      </c>
      <c r="K10792">
        <v>4.4999999999999998E-2</v>
      </c>
      <c r="L10792" s="1">
        <f t="shared" si="341"/>
        <v>540</v>
      </c>
    </row>
    <row r="10793" spans="1:12" x14ac:dyDescent="0.25">
      <c r="A10793" t="s">
        <v>21670</v>
      </c>
      <c r="B10793" t="s">
        <v>21671</v>
      </c>
      <c r="C10793" t="s">
        <v>16508</v>
      </c>
      <c r="D10793">
        <v>875</v>
      </c>
      <c r="E10793" t="s">
        <v>2673</v>
      </c>
      <c r="F10793" t="s">
        <v>15</v>
      </c>
      <c r="G10793" s="2">
        <v>1200</v>
      </c>
      <c r="H10793" t="s">
        <v>16</v>
      </c>
      <c r="I10793">
        <v>2.1399999999999999E-2</v>
      </c>
      <c r="J10793">
        <f t="shared" si="340"/>
        <v>25.68</v>
      </c>
      <c r="K10793">
        <v>0.45</v>
      </c>
      <c r="L10793" s="1">
        <f t="shared" si="341"/>
        <v>540</v>
      </c>
    </row>
    <row r="10794" spans="1:12" x14ac:dyDescent="0.25">
      <c r="A10794" t="s">
        <v>23571</v>
      </c>
      <c r="B10794" t="s">
        <v>23572</v>
      </c>
      <c r="C10794" t="s">
        <v>23466</v>
      </c>
      <c r="D10794">
        <v>875</v>
      </c>
      <c r="E10794" t="s">
        <v>2673</v>
      </c>
      <c r="F10794" t="s">
        <v>15</v>
      </c>
      <c r="G10794" s="2">
        <v>1200</v>
      </c>
      <c r="H10794" t="s">
        <v>16</v>
      </c>
      <c r="I10794">
        <v>8.7999999999999995E-2</v>
      </c>
      <c r="J10794">
        <f t="shared" si="340"/>
        <v>105.6</v>
      </c>
      <c r="K10794">
        <v>0.45</v>
      </c>
      <c r="L10794" s="1">
        <f t="shared" si="341"/>
        <v>540</v>
      </c>
    </row>
    <row r="10795" spans="1:12" x14ac:dyDescent="0.25">
      <c r="A10795" t="s">
        <v>15983</v>
      </c>
      <c r="B10795" t="s">
        <v>15984</v>
      </c>
      <c r="C10795" t="s">
        <v>15968</v>
      </c>
      <c r="D10795">
        <v>875</v>
      </c>
      <c r="E10795" t="s">
        <v>2673</v>
      </c>
      <c r="F10795" t="s">
        <v>15</v>
      </c>
      <c r="G10795" s="2">
        <v>1999</v>
      </c>
      <c r="H10795" t="s">
        <v>16</v>
      </c>
      <c r="I10795">
        <v>1E-3</v>
      </c>
      <c r="J10795">
        <f t="shared" si="340"/>
        <v>1.9990000000000001</v>
      </c>
      <c r="K10795">
        <v>0.27</v>
      </c>
      <c r="L10795" s="1">
        <f t="shared" si="341"/>
        <v>539.73</v>
      </c>
    </row>
    <row r="10796" spans="1:12" x14ac:dyDescent="0.25">
      <c r="A10796" t="s">
        <v>17507</v>
      </c>
      <c r="B10796" t="s">
        <v>17508</v>
      </c>
      <c r="C10796" t="s">
        <v>17062</v>
      </c>
      <c r="D10796">
        <v>875</v>
      </c>
      <c r="E10796" t="s">
        <v>2673</v>
      </c>
      <c r="F10796" t="s">
        <v>15</v>
      </c>
      <c r="G10796">
        <v>800</v>
      </c>
      <c r="H10796" t="s">
        <v>16</v>
      </c>
      <c r="I10796">
        <v>5.6000000000000001E-2</v>
      </c>
      <c r="J10796">
        <f t="shared" si="340"/>
        <v>44.800000000000004</v>
      </c>
      <c r="K10796">
        <v>0.67406999999999995</v>
      </c>
      <c r="L10796" s="1">
        <f t="shared" si="341"/>
        <v>539.25599999999997</v>
      </c>
    </row>
    <row r="10797" spans="1:12" x14ac:dyDescent="0.25">
      <c r="A10797" t="s">
        <v>21229</v>
      </c>
      <c r="B10797" t="s">
        <v>21230</v>
      </c>
      <c r="C10797" t="s">
        <v>21231</v>
      </c>
      <c r="D10797">
        <v>875</v>
      </c>
      <c r="E10797" t="s">
        <v>2673</v>
      </c>
      <c r="F10797" t="s">
        <v>15</v>
      </c>
      <c r="G10797" s="2">
        <v>7801</v>
      </c>
      <c r="H10797" t="s">
        <v>16</v>
      </c>
      <c r="I10797">
        <v>1E-3</v>
      </c>
      <c r="J10797">
        <f t="shared" si="340"/>
        <v>7.8010000000000002</v>
      </c>
      <c r="K10797">
        <v>6.9000000000000006E-2</v>
      </c>
      <c r="L10797" s="1">
        <f t="shared" si="341"/>
        <v>538.26900000000001</v>
      </c>
    </row>
    <row r="10798" spans="1:12" x14ac:dyDescent="0.25">
      <c r="A10798" t="s">
        <v>12713</v>
      </c>
      <c r="B10798" t="s">
        <v>12714</v>
      </c>
      <c r="C10798" t="s">
        <v>12715</v>
      </c>
      <c r="D10798">
        <v>854</v>
      </c>
      <c r="E10798" t="s">
        <v>2673</v>
      </c>
      <c r="F10798" t="s">
        <v>15</v>
      </c>
      <c r="G10798" s="2">
        <v>1630</v>
      </c>
      <c r="H10798" t="s">
        <v>16</v>
      </c>
      <c r="I10798">
        <v>0.13556000000000001</v>
      </c>
      <c r="J10798">
        <f t="shared" si="340"/>
        <v>220.96280000000002</v>
      </c>
      <c r="K10798">
        <v>0.33</v>
      </c>
      <c r="L10798" s="1">
        <f t="shared" si="341"/>
        <v>537.9</v>
      </c>
    </row>
    <row r="10799" spans="1:12" x14ac:dyDescent="0.25">
      <c r="A10799" t="s">
        <v>22980</v>
      </c>
      <c r="B10799" t="s">
        <v>22981</v>
      </c>
      <c r="C10799" t="s">
        <v>22982</v>
      </c>
      <c r="D10799">
        <v>875</v>
      </c>
      <c r="E10799" t="s">
        <v>2673</v>
      </c>
      <c r="F10799" t="s">
        <v>15</v>
      </c>
      <c r="G10799">
        <v>680</v>
      </c>
      <c r="H10799" t="s">
        <v>16</v>
      </c>
      <c r="I10799">
        <v>4.0000000000000001E-3</v>
      </c>
      <c r="J10799">
        <f t="shared" si="340"/>
        <v>2.72</v>
      </c>
      <c r="K10799">
        <v>0.79</v>
      </c>
      <c r="L10799" s="1">
        <f t="shared" si="341"/>
        <v>537.20000000000005</v>
      </c>
    </row>
    <row r="10800" spans="1:12" x14ac:dyDescent="0.25">
      <c r="A10800" t="s">
        <v>16974</v>
      </c>
      <c r="B10800" t="s">
        <v>16975</v>
      </c>
      <c r="C10800" t="s">
        <v>16794</v>
      </c>
      <c r="D10800">
        <v>875</v>
      </c>
      <c r="E10800" t="s">
        <v>2673</v>
      </c>
      <c r="F10800" t="s">
        <v>15</v>
      </c>
      <c r="G10800" s="2">
        <v>3000</v>
      </c>
      <c r="H10800" t="s">
        <v>16</v>
      </c>
      <c r="I10800">
        <v>1.6E-2</v>
      </c>
      <c r="J10800">
        <f t="shared" si="340"/>
        <v>48</v>
      </c>
      <c r="K10800">
        <v>0.17899999999999999</v>
      </c>
      <c r="L10800" s="1">
        <f t="shared" si="341"/>
        <v>537</v>
      </c>
    </row>
    <row r="10801" spans="1:12" x14ac:dyDescent="0.25">
      <c r="A10801" t="s">
        <v>23798</v>
      </c>
      <c r="B10801" t="s">
        <v>23799</v>
      </c>
      <c r="C10801" t="s">
        <v>23797</v>
      </c>
      <c r="D10801">
        <v>875</v>
      </c>
      <c r="E10801" t="s">
        <v>2673</v>
      </c>
      <c r="F10801" t="s">
        <v>15</v>
      </c>
      <c r="G10801" s="2">
        <v>8794</v>
      </c>
      <c r="H10801" t="s">
        <v>16</v>
      </c>
      <c r="I10801">
        <v>3.31E-3</v>
      </c>
      <c r="J10801">
        <f t="shared" si="340"/>
        <v>29.108139999999999</v>
      </c>
      <c r="K10801">
        <v>6.105E-2</v>
      </c>
      <c r="L10801" s="1">
        <f t="shared" si="341"/>
        <v>536.87369999999999</v>
      </c>
    </row>
    <row r="10802" spans="1:12" x14ac:dyDescent="0.25">
      <c r="A10802" t="s">
        <v>16166</v>
      </c>
      <c r="B10802" t="s">
        <v>16167</v>
      </c>
      <c r="C10802" t="s">
        <v>16163</v>
      </c>
      <c r="D10802">
        <v>875</v>
      </c>
      <c r="E10802" t="s">
        <v>2673</v>
      </c>
      <c r="F10802" t="s">
        <v>15</v>
      </c>
      <c r="G10802">
        <v>794</v>
      </c>
      <c r="H10802" t="s">
        <v>16</v>
      </c>
      <c r="I10802">
        <v>3.4000000000000002E-2</v>
      </c>
      <c r="J10802">
        <f t="shared" si="340"/>
        <v>26.996000000000002</v>
      </c>
      <c r="K10802">
        <v>0.67600000000000005</v>
      </c>
      <c r="L10802" s="1">
        <f t="shared" si="341"/>
        <v>536.74400000000003</v>
      </c>
    </row>
    <row r="10803" spans="1:12" x14ac:dyDescent="0.25">
      <c r="A10803" t="s">
        <v>23354</v>
      </c>
      <c r="B10803" t="s">
        <v>23355</v>
      </c>
      <c r="C10803" t="s">
        <v>23356</v>
      </c>
      <c r="D10803">
        <v>875</v>
      </c>
      <c r="E10803" t="s">
        <v>2673</v>
      </c>
      <c r="F10803" t="s">
        <v>15</v>
      </c>
      <c r="G10803" s="2">
        <v>1800</v>
      </c>
      <c r="H10803" t="s">
        <v>16</v>
      </c>
      <c r="I10803">
        <v>0.11799999999999999</v>
      </c>
      <c r="J10803">
        <f t="shared" si="340"/>
        <v>212.39999999999998</v>
      </c>
      <c r="K10803">
        <v>0.29799999999999999</v>
      </c>
      <c r="L10803" s="1">
        <f t="shared" si="341"/>
        <v>536.4</v>
      </c>
    </row>
    <row r="10804" spans="1:12" x14ac:dyDescent="0.25">
      <c r="A10804" t="s">
        <v>21243</v>
      </c>
      <c r="B10804" t="s">
        <v>21244</v>
      </c>
      <c r="C10804" t="s">
        <v>16794</v>
      </c>
      <c r="D10804">
        <v>875</v>
      </c>
      <c r="E10804" t="s">
        <v>2673</v>
      </c>
      <c r="F10804" t="s">
        <v>15</v>
      </c>
      <c r="G10804" s="2">
        <v>2750</v>
      </c>
      <c r="H10804" t="s">
        <v>16</v>
      </c>
      <c r="I10804">
        <v>1E-3</v>
      </c>
      <c r="J10804">
        <f t="shared" si="340"/>
        <v>2.75</v>
      </c>
      <c r="K10804">
        <v>0.19500000000000001</v>
      </c>
      <c r="L10804" s="1">
        <f t="shared" si="341"/>
        <v>536.25</v>
      </c>
    </row>
    <row r="10805" spans="1:12" x14ac:dyDescent="0.25">
      <c r="A10805" t="s">
        <v>24375</v>
      </c>
      <c r="B10805" t="s">
        <v>24376</v>
      </c>
      <c r="C10805" t="s">
        <v>24152</v>
      </c>
      <c r="D10805">
        <v>875</v>
      </c>
      <c r="E10805" t="s">
        <v>2673</v>
      </c>
      <c r="F10805" t="s">
        <v>15</v>
      </c>
      <c r="G10805" s="2">
        <v>2100</v>
      </c>
      <c r="H10805" t="s">
        <v>16</v>
      </c>
      <c r="I10805">
        <v>7.0000000000000007E-2</v>
      </c>
      <c r="J10805">
        <f t="shared" si="340"/>
        <v>147</v>
      </c>
      <c r="K10805">
        <v>0.255</v>
      </c>
      <c r="L10805" s="1">
        <f t="shared" si="341"/>
        <v>535.5</v>
      </c>
    </row>
    <row r="10806" spans="1:12" x14ac:dyDescent="0.25">
      <c r="A10806" t="s">
        <v>22269</v>
      </c>
      <c r="B10806" t="s">
        <v>22270</v>
      </c>
      <c r="C10806" t="s">
        <v>22265</v>
      </c>
      <c r="D10806">
        <v>875</v>
      </c>
      <c r="E10806" t="s">
        <v>2673</v>
      </c>
      <c r="F10806" t="s">
        <v>15</v>
      </c>
      <c r="G10806" s="2">
        <v>3025</v>
      </c>
      <c r="H10806" t="s">
        <v>16</v>
      </c>
      <c r="I10806">
        <v>7.4999999999999997E-2</v>
      </c>
      <c r="J10806">
        <f t="shared" si="340"/>
        <v>226.875</v>
      </c>
      <c r="K10806">
        <v>0.17699999999999999</v>
      </c>
      <c r="L10806" s="1">
        <f t="shared" si="341"/>
        <v>535.42499999999995</v>
      </c>
    </row>
    <row r="10807" spans="1:12" x14ac:dyDescent="0.25">
      <c r="A10807" t="s">
        <v>24489</v>
      </c>
      <c r="B10807" t="s">
        <v>24490</v>
      </c>
      <c r="C10807" t="s">
        <v>24491</v>
      </c>
      <c r="D10807">
        <v>875</v>
      </c>
      <c r="E10807" t="s">
        <v>2673</v>
      </c>
      <c r="F10807" t="s">
        <v>15</v>
      </c>
      <c r="G10807" s="2">
        <v>2140</v>
      </c>
      <c r="H10807" t="s">
        <v>16</v>
      </c>
      <c r="I10807">
        <v>9.6000000000000002E-2</v>
      </c>
      <c r="J10807">
        <f t="shared" si="340"/>
        <v>205.44</v>
      </c>
      <c r="K10807">
        <v>0.249</v>
      </c>
      <c r="L10807" s="1">
        <f t="shared" si="341"/>
        <v>532.86</v>
      </c>
    </row>
    <row r="10808" spans="1:12" x14ac:dyDescent="0.25">
      <c r="A10808" t="s">
        <v>24263</v>
      </c>
      <c r="B10808" t="s">
        <v>24264</v>
      </c>
      <c r="C10808" t="s">
        <v>24265</v>
      </c>
      <c r="D10808">
        <v>875</v>
      </c>
      <c r="E10808" t="s">
        <v>2673</v>
      </c>
      <c r="F10808" t="s">
        <v>15</v>
      </c>
      <c r="G10808" s="2">
        <v>2620</v>
      </c>
      <c r="H10808" t="s">
        <v>16</v>
      </c>
      <c r="I10808">
        <v>8.8999999999999996E-2</v>
      </c>
      <c r="J10808">
        <f t="shared" si="340"/>
        <v>233.17999999999998</v>
      </c>
      <c r="K10808">
        <v>0.20300000000000001</v>
      </c>
      <c r="L10808" s="1">
        <f t="shared" si="341"/>
        <v>531.86</v>
      </c>
    </row>
    <row r="10809" spans="1:12" x14ac:dyDescent="0.25">
      <c r="A10809" t="s">
        <v>19570</v>
      </c>
      <c r="B10809" t="s">
        <v>19571</v>
      </c>
      <c r="C10809" t="s">
        <v>16527</v>
      </c>
      <c r="D10809">
        <v>875</v>
      </c>
      <c r="E10809" t="s">
        <v>2673</v>
      </c>
      <c r="F10809" t="s">
        <v>15</v>
      </c>
      <c r="G10809" s="2">
        <v>2050</v>
      </c>
      <c r="H10809" t="s">
        <v>16</v>
      </c>
      <c r="I10809">
        <v>1.9300000000000001E-2</v>
      </c>
      <c r="J10809">
        <f t="shared" si="340"/>
        <v>39.565000000000005</v>
      </c>
      <c r="K10809">
        <v>0.25857999999999998</v>
      </c>
      <c r="L10809" s="1">
        <f t="shared" si="341"/>
        <v>530.08899999999994</v>
      </c>
    </row>
    <row r="10810" spans="1:12" x14ac:dyDescent="0.25">
      <c r="A10810" t="s">
        <v>19395</v>
      </c>
      <c r="B10810" t="s">
        <v>19396</v>
      </c>
      <c r="C10810" t="s">
        <v>19397</v>
      </c>
      <c r="D10810">
        <v>875</v>
      </c>
      <c r="E10810" t="s">
        <v>2673</v>
      </c>
      <c r="F10810" t="s">
        <v>15</v>
      </c>
      <c r="G10810" s="2">
        <v>2000</v>
      </c>
      <c r="H10810" t="s">
        <v>16</v>
      </c>
      <c r="I10810">
        <v>1E-3</v>
      </c>
      <c r="J10810">
        <f t="shared" si="340"/>
        <v>2</v>
      </c>
      <c r="K10810">
        <v>0.26500000000000001</v>
      </c>
      <c r="L10810" s="1">
        <f t="shared" si="341"/>
        <v>530</v>
      </c>
    </row>
    <row r="10811" spans="1:12" x14ac:dyDescent="0.25">
      <c r="A10811" t="s">
        <v>22201</v>
      </c>
      <c r="B10811" t="s">
        <v>22202</v>
      </c>
      <c r="C10811" t="s">
        <v>22203</v>
      </c>
      <c r="D10811">
        <v>875</v>
      </c>
      <c r="E10811" t="s">
        <v>2673</v>
      </c>
      <c r="F10811" t="s">
        <v>15</v>
      </c>
      <c r="G10811" s="2">
        <v>2000</v>
      </c>
      <c r="H10811" t="s">
        <v>16</v>
      </c>
      <c r="I10811">
        <v>0.157</v>
      </c>
      <c r="J10811">
        <f t="shared" si="340"/>
        <v>314</v>
      </c>
      <c r="K10811">
        <v>0.26500000000000001</v>
      </c>
      <c r="L10811" s="1">
        <f t="shared" si="341"/>
        <v>530</v>
      </c>
    </row>
    <row r="10812" spans="1:12" x14ac:dyDescent="0.25">
      <c r="A10812" t="s">
        <v>21292</v>
      </c>
      <c r="B10812" t="s">
        <v>21293</v>
      </c>
      <c r="C10812" t="s">
        <v>21286</v>
      </c>
      <c r="D10812">
        <v>875</v>
      </c>
      <c r="E10812" t="s">
        <v>2673</v>
      </c>
      <c r="F10812" t="s">
        <v>15</v>
      </c>
      <c r="G10812" s="2">
        <v>14300</v>
      </c>
      <c r="H10812" t="s">
        <v>16</v>
      </c>
      <c r="I10812">
        <v>2E-3</v>
      </c>
      <c r="J10812">
        <f t="shared" si="340"/>
        <v>28.6</v>
      </c>
      <c r="K10812">
        <v>3.6900000000000002E-2</v>
      </c>
      <c r="L10812" s="1">
        <f t="shared" si="341"/>
        <v>527.67000000000007</v>
      </c>
    </row>
    <row r="10813" spans="1:12" x14ac:dyDescent="0.25">
      <c r="A10813" t="s">
        <v>23792</v>
      </c>
      <c r="B10813" t="s">
        <v>23793</v>
      </c>
      <c r="C10813" t="s">
        <v>23794</v>
      </c>
      <c r="D10813">
        <v>875</v>
      </c>
      <c r="E10813" t="s">
        <v>2673</v>
      </c>
      <c r="F10813" t="s">
        <v>15</v>
      </c>
      <c r="G10813" s="2">
        <v>11326</v>
      </c>
      <c r="H10813" t="s">
        <v>16</v>
      </c>
      <c r="I10813">
        <v>4.6800000000000001E-3</v>
      </c>
      <c r="J10813">
        <f t="shared" si="340"/>
        <v>53.005679999999998</v>
      </c>
      <c r="K10813">
        <v>4.657E-2</v>
      </c>
      <c r="L10813" s="1">
        <f t="shared" si="341"/>
        <v>527.45182</v>
      </c>
    </row>
    <row r="10814" spans="1:12" x14ac:dyDescent="0.25">
      <c r="A10814" t="s">
        <v>21853</v>
      </c>
      <c r="B10814" t="s">
        <v>21854</v>
      </c>
      <c r="C10814" t="s">
        <v>21837</v>
      </c>
      <c r="D10814">
        <v>875</v>
      </c>
      <c r="E10814" t="s">
        <v>2673</v>
      </c>
      <c r="F10814" t="s">
        <v>15</v>
      </c>
      <c r="G10814" s="2">
        <v>1525</v>
      </c>
      <c r="H10814" t="s">
        <v>16</v>
      </c>
      <c r="I10814">
        <v>5.0000000000000001E-3</v>
      </c>
      <c r="J10814">
        <f t="shared" si="340"/>
        <v>7.625</v>
      </c>
      <c r="K10814">
        <v>0.34499999999999997</v>
      </c>
      <c r="L10814" s="1">
        <f t="shared" si="341"/>
        <v>526.125</v>
      </c>
    </row>
    <row r="10815" spans="1:12" x14ac:dyDescent="0.25">
      <c r="A10815" t="s">
        <v>15757</v>
      </c>
      <c r="B10815" t="s">
        <v>15758</v>
      </c>
      <c r="C10815" t="s">
        <v>15759</v>
      </c>
      <c r="D10815">
        <v>875</v>
      </c>
      <c r="E10815" t="s">
        <v>2673</v>
      </c>
      <c r="F10815" t="s">
        <v>15</v>
      </c>
      <c r="G10815">
        <v>760</v>
      </c>
      <c r="H10815" t="s">
        <v>16</v>
      </c>
      <c r="I10815">
        <v>0</v>
      </c>
      <c r="J10815">
        <f t="shared" si="340"/>
        <v>0</v>
      </c>
      <c r="K10815">
        <v>0.69179999999999997</v>
      </c>
      <c r="L10815" s="1">
        <f t="shared" si="341"/>
        <v>525.76800000000003</v>
      </c>
    </row>
    <row r="10816" spans="1:12" x14ac:dyDescent="0.25">
      <c r="A10816" t="s">
        <v>20470</v>
      </c>
      <c r="B10816" t="s">
        <v>20471</v>
      </c>
      <c r="C10816" t="s">
        <v>19638</v>
      </c>
      <c r="D10816">
        <v>875</v>
      </c>
      <c r="E10816" t="s">
        <v>2673</v>
      </c>
      <c r="F10816" t="s">
        <v>15</v>
      </c>
      <c r="G10816">
        <v>700</v>
      </c>
      <c r="H10816" t="s">
        <v>16</v>
      </c>
      <c r="I10816">
        <v>0.14399999999999999</v>
      </c>
      <c r="J10816">
        <f t="shared" si="340"/>
        <v>100.8</v>
      </c>
      <c r="K10816">
        <v>0.75044999999999995</v>
      </c>
      <c r="L10816" s="1">
        <f t="shared" si="341"/>
        <v>525.31499999999994</v>
      </c>
    </row>
    <row r="10817" spans="1:12" x14ac:dyDescent="0.25">
      <c r="A10817" t="s">
        <v>23538</v>
      </c>
      <c r="B10817" t="s">
        <v>23539</v>
      </c>
      <c r="C10817" t="s">
        <v>23540</v>
      </c>
      <c r="D10817">
        <v>875</v>
      </c>
      <c r="E10817" t="s">
        <v>2673</v>
      </c>
      <c r="F10817" t="s">
        <v>15</v>
      </c>
      <c r="G10817" s="2">
        <v>1600</v>
      </c>
      <c r="H10817" t="s">
        <v>16</v>
      </c>
      <c r="I10817">
        <v>0.1</v>
      </c>
      <c r="J10817">
        <f t="shared" si="340"/>
        <v>160</v>
      </c>
      <c r="K10817">
        <v>0.32800000000000001</v>
      </c>
      <c r="L10817" s="1">
        <f t="shared" si="341"/>
        <v>524.80000000000007</v>
      </c>
    </row>
    <row r="10818" spans="1:12" x14ac:dyDescent="0.25">
      <c r="A10818" t="s">
        <v>21101</v>
      </c>
      <c r="B10818" t="s">
        <v>21102</v>
      </c>
      <c r="C10818" t="s">
        <v>16106</v>
      </c>
      <c r="D10818">
        <v>875</v>
      </c>
      <c r="E10818" t="s">
        <v>2673</v>
      </c>
      <c r="F10818" t="s">
        <v>15</v>
      </c>
      <c r="G10818" s="2">
        <v>14155</v>
      </c>
      <c r="H10818" t="s">
        <v>16</v>
      </c>
      <c r="I10818">
        <v>2.5000000000000001E-3</v>
      </c>
      <c r="J10818">
        <f t="shared" si="340"/>
        <v>35.387500000000003</v>
      </c>
      <c r="K10818">
        <v>3.7069999999999999E-2</v>
      </c>
      <c r="L10818" s="1">
        <f t="shared" si="341"/>
        <v>524.72585000000004</v>
      </c>
    </row>
    <row r="10819" spans="1:12" x14ac:dyDescent="0.25">
      <c r="A10819" t="s">
        <v>22859</v>
      </c>
      <c r="B10819" t="s">
        <v>22860</v>
      </c>
      <c r="C10819" t="s">
        <v>22861</v>
      </c>
      <c r="D10819">
        <v>876</v>
      </c>
      <c r="E10819" t="s">
        <v>2673</v>
      </c>
      <c r="F10819" t="s">
        <v>15</v>
      </c>
      <c r="G10819" s="2">
        <v>1486</v>
      </c>
      <c r="H10819" t="s">
        <v>16</v>
      </c>
      <c r="I10819">
        <v>0.26</v>
      </c>
      <c r="J10819">
        <f t="shared" si="340"/>
        <v>386.36</v>
      </c>
      <c r="K10819">
        <v>0.35299999999999998</v>
      </c>
      <c r="L10819" s="1">
        <f t="shared" si="341"/>
        <v>524.55799999999999</v>
      </c>
    </row>
    <row r="10820" spans="1:12" x14ac:dyDescent="0.25">
      <c r="A10820" t="s">
        <v>23506</v>
      </c>
      <c r="B10820" t="s">
        <v>23507</v>
      </c>
      <c r="C10820" t="s">
        <v>23508</v>
      </c>
      <c r="D10820">
        <v>875</v>
      </c>
      <c r="E10820" t="s">
        <v>2673</v>
      </c>
      <c r="F10820" t="s">
        <v>15</v>
      </c>
      <c r="G10820" s="2">
        <v>2450</v>
      </c>
      <c r="H10820" t="s">
        <v>16</v>
      </c>
      <c r="I10820">
        <v>0.127</v>
      </c>
      <c r="J10820">
        <f t="shared" si="340"/>
        <v>311.14999999999998</v>
      </c>
      <c r="K10820">
        <v>0.214</v>
      </c>
      <c r="L10820" s="1">
        <f t="shared" si="341"/>
        <v>524.29999999999995</v>
      </c>
    </row>
    <row r="10821" spans="1:12" x14ac:dyDescent="0.25">
      <c r="A10821" t="s">
        <v>23063</v>
      </c>
      <c r="B10821" t="s">
        <v>23064</v>
      </c>
      <c r="C10821" t="s">
        <v>23060</v>
      </c>
      <c r="D10821">
        <v>875</v>
      </c>
      <c r="E10821" t="s">
        <v>2673</v>
      </c>
      <c r="F10821" t="s">
        <v>15</v>
      </c>
      <c r="G10821" s="2">
        <v>1500</v>
      </c>
      <c r="H10821" t="s">
        <v>16</v>
      </c>
      <c r="I10821">
        <v>0.161</v>
      </c>
      <c r="J10821">
        <f t="shared" si="340"/>
        <v>241.5</v>
      </c>
      <c r="K10821">
        <v>0.34899999999999998</v>
      </c>
      <c r="L10821" s="1">
        <f t="shared" si="341"/>
        <v>523.5</v>
      </c>
    </row>
    <row r="10822" spans="1:12" x14ac:dyDescent="0.25">
      <c r="A10822" t="s">
        <v>17716</v>
      </c>
      <c r="B10822" t="s">
        <v>17717</v>
      </c>
      <c r="C10822" t="s">
        <v>17718</v>
      </c>
      <c r="D10822">
        <v>875</v>
      </c>
      <c r="E10822" t="s">
        <v>2673</v>
      </c>
      <c r="F10822" t="s">
        <v>15</v>
      </c>
      <c r="G10822" s="2">
        <v>1000</v>
      </c>
      <c r="H10822" t="s">
        <v>16</v>
      </c>
      <c r="I10822">
        <v>1.15E-2</v>
      </c>
      <c r="J10822">
        <f t="shared" si="340"/>
        <v>11.5</v>
      </c>
      <c r="K10822">
        <v>0.52300000000000002</v>
      </c>
      <c r="L10822" s="1">
        <f t="shared" si="341"/>
        <v>523</v>
      </c>
    </row>
    <row r="10823" spans="1:12" x14ac:dyDescent="0.25">
      <c r="A10823" t="s">
        <v>16708</v>
      </c>
      <c r="B10823" t="s">
        <v>16709</v>
      </c>
      <c r="C10823" t="s">
        <v>16710</v>
      </c>
      <c r="D10823">
        <v>875</v>
      </c>
      <c r="E10823" t="s">
        <v>2673</v>
      </c>
      <c r="F10823" t="s">
        <v>15</v>
      </c>
      <c r="G10823" s="2">
        <v>4500</v>
      </c>
      <c r="H10823" t="s">
        <v>16</v>
      </c>
      <c r="I10823">
        <v>1.6639999999999999E-2</v>
      </c>
      <c r="J10823">
        <f t="shared" si="340"/>
        <v>74.88</v>
      </c>
      <c r="K10823">
        <v>0.11600000000000001</v>
      </c>
      <c r="L10823" s="1">
        <f t="shared" si="341"/>
        <v>522</v>
      </c>
    </row>
    <row r="10824" spans="1:12" x14ac:dyDescent="0.25">
      <c r="A10824" t="s">
        <v>24609</v>
      </c>
      <c r="B10824" t="s">
        <v>24610</v>
      </c>
      <c r="C10824" t="s">
        <v>23503</v>
      </c>
      <c r="D10824">
        <v>875</v>
      </c>
      <c r="E10824" t="s">
        <v>2673</v>
      </c>
      <c r="F10824" t="s">
        <v>15</v>
      </c>
      <c r="G10824" s="2">
        <v>1800</v>
      </c>
      <c r="H10824" t="s">
        <v>16</v>
      </c>
      <c r="I10824">
        <v>0.10299999999999999</v>
      </c>
      <c r="J10824">
        <f t="shared" si="340"/>
        <v>185.39999999999998</v>
      </c>
      <c r="K10824">
        <v>0.28999999999999998</v>
      </c>
      <c r="L10824" s="1">
        <f t="shared" si="341"/>
        <v>522</v>
      </c>
    </row>
    <row r="10825" spans="1:12" x14ac:dyDescent="0.25">
      <c r="A10825" t="s">
        <v>19398</v>
      </c>
      <c r="B10825" t="s">
        <v>19399</v>
      </c>
      <c r="C10825" t="s">
        <v>19400</v>
      </c>
      <c r="D10825">
        <v>875</v>
      </c>
      <c r="E10825" t="s">
        <v>2673</v>
      </c>
      <c r="F10825" t="s">
        <v>15</v>
      </c>
      <c r="G10825" s="2">
        <v>3570</v>
      </c>
      <c r="H10825" t="s">
        <v>16</v>
      </c>
      <c r="I10825">
        <v>1E-3</v>
      </c>
      <c r="J10825">
        <f t="shared" si="340"/>
        <v>3.5700000000000003</v>
      </c>
      <c r="K10825">
        <v>0.14599999999999999</v>
      </c>
      <c r="L10825" s="1">
        <f t="shared" si="341"/>
        <v>521.21999999999991</v>
      </c>
    </row>
    <row r="10826" spans="1:12" x14ac:dyDescent="0.25">
      <c r="A10826" t="s">
        <v>18887</v>
      </c>
      <c r="B10826" t="s">
        <v>18888</v>
      </c>
      <c r="C10826" t="s">
        <v>17737</v>
      </c>
      <c r="D10826">
        <v>875</v>
      </c>
      <c r="E10826" t="s">
        <v>2673</v>
      </c>
      <c r="F10826" t="s">
        <v>15</v>
      </c>
      <c r="G10826" s="2">
        <v>7000</v>
      </c>
      <c r="H10826" t="s">
        <v>16</v>
      </c>
      <c r="I10826">
        <v>1E-3</v>
      </c>
      <c r="J10826">
        <f t="shared" si="340"/>
        <v>7</v>
      </c>
      <c r="K10826">
        <v>7.4399999999999994E-2</v>
      </c>
      <c r="L10826" s="1">
        <f t="shared" si="341"/>
        <v>520.79999999999995</v>
      </c>
    </row>
    <row r="10827" spans="1:12" x14ac:dyDescent="0.25">
      <c r="A10827" t="s">
        <v>16344</v>
      </c>
      <c r="B10827" t="s">
        <v>16345</v>
      </c>
      <c r="C10827" t="s">
        <v>16291</v>
      </c>
      <c r="D10827">
        <v>875</v>
      </c>
      <c r="E10827" t="s">
        <v>2673</v>
      </c>
      <c r="F10827" t="s">
        <v>15</v>
      </c>
      <c r="G10827" s="2">
        <v>1200</v>
      </c>
      <c r="H10827" t="s">
        <v>16</v>
      </c>
      <c r="I10827">
        <v>5.706E-2</v>
      </c>
      <c r="J10827">
        <f t="shared" si="340"/>
        <v>68.471999999999994</v>
      </c>
      <c r="K10827">
        <v>0.43230000000000002</v>
      </c>
      <c r="L10827" s="1">
        <f t="shared" si="341"/>
        <v>518.76</v>
      </c>
    </row>
    <row r="10828" spans="1:12" x14ac:dyDescent="0.25">
      <c r="A10828" t="s">
        <v>22662</v>
      </c>
      <c r="B10828" t="s">
        <v>22663</v>
      </c>
      <c r="C10828" t="s">
        <v>16003</v>
      </c>
      <c r="D10828">
        <v>875</v>
      </c>
      <c r="E10828" t="s">
        <v>2673</v>
      </c>
      <c r="F10828" t="s">
        <v>15</v>
      </c>
      <c r="G10828" s="2">
        <v>1750</v>
      </c>
      <c r="H10828" t="s">
        <v>16</v>
      </c>
      <c r="I10828">
        <v>5.0000000000000001E-3</v>
      </c>
      <c r="J10828">
        <f t="shared" si="340"/>
        <v>8.75</v>
      </c>
      <c r="K10828">
        <v>0.29499999999999998</v>
      </c>
      <c r="L10828" s="1">
        <f t="shared" si="341"/>
        <v>516.25</v>
      </c>
    </row>
    <row r="10829" spans="1:12" x14ac:dyDescent="0.25">
      <c r="A10829" t="s">
        <v>16930</v>
      </c>
      <c r="B10829" t="s">
        <v>16931</v>
      </c>
      <c r="C10829" t="s">
        <v>16901</v>
      </c>
      <c r="D10829">
        <v>875</v>
      </c>
      <c r="E10829" t="s">
        <v>2673</v>
      </c>
      <c r="F10829" t="s">
        <v>15</v>
      </c>
      <c r="G10829" s="2">
        <v>1235</v>
      </c>
      <c r="H10829" t="s">
        <v>16</v>
      </c>
      <c r="I10829">
        <v>1E-3</v>
      </c>
      <c r="J10829">
        <f t="shared" si="340"/>
        <v>1.2350000000000001</v>
      </c>
      <c r="K10829">
        <v>0.41799999999999998</v>
      </c>
      <c r="L10829" s="1">
        <f t="shared" si="341"/>
        <v>516.23</v>
      </c>
    </row>
    <row r="10830" spans="1:12" x14ac:dyDescent="0.25">
      <c r="A10830" t="s">
        <v>23055</v>
      </c>
      <c r="B10830" t="s">
        <v>23056</v>
      </c>
      <c r="C10830" t="s">
        <v>23057</v>
      </c>
      <c r="D10830">
        <v>875</v>
      </c>
      <c r="E10830" t="s">
        <v>2673</v>
      </c>
      <c r="F10830" t="s">
        <v>15</v>
      </c>
      <c r="G10830" s="2">
        <v>13302</v>
      </c>
      <c r="H10830" t="s">
        <v>16</v>
      </c>
      <c r="I10830">
        <v>5.0000000000000001E-3</v>
      </c>
      <c r="J10830">
        <f t="shared" si="340"/>
        <v>66.510000000000005</v>
      </c>
      <c r="K10830">
        <v>3.875E-2</v>
      </c>
      <c r="L10830" s="1">
        <f t="shared" si="341"/>
        <v>515.45249999999999</v>
      </c>
    </row>
    <row r="10831" spans="1:12" x14ac:dyDescent="0.25">
      <c r="A10831" t="s">
        <v>16645</v>
      </c>
      <c r="B10831" t="s">
        <v>16646</v>
      </c>
      <c r="C10831" t="s">
        <v>16106</v>
      </c>
      <c r="D10831">
        <v>875</v>
      </c>
      <c r="E10831" t="s">
        <v>2673</v>
      </c>
      <c r="F10831" t="s">
        <v>15</v>
      </c>
      <c r="G10831" s="2">
        <v>22500</v>
      </c>
      <c r="H10831" t="s">
        <v>16</v>
      </c>
      <c r="I10831">
        <v>2.3999999999999998E-3</v>
      </c>
      <c r="J10831">
        <f t="shared" si="340"/>
        <v>53.999999999999993</v>
      </c>
      <c r="K10831">
        <v>2.2859999999999998E-2</v>
      </c>
      <c r="L10831" s="1">
        <f t="shared" si="341"/>
        <v>514.34999999999991</v>
      </c>
    </row>
    <row r="10832" spans="1:12" x14ac:dyDescent="0.25">
      <c r="A10832" t="s">
        <v>24665</v>
      </c>
      <c r="B10832" t="s">
        <v>24666</v>
      </c>
      <c r="C10832" t="s">
        <v>24667</v>
      </c>
      <c r="D10832">
        <v>875</v>
      </c>
      <c r="E10832" t="s">
        <v>2673</v>
      </c>
      <c r="F10832" t="s">
        <v>15</v>
      </c>
      <c r="G10832" s="2">
        <v>5600</v>
      </c>
      <c r="H10832" t="s">
        <v>16</v>
      </c>
      <c r="I10832">
        <v>4.8500000000000001E-3</v>
      </c>
      <c r="J10832">
        <f t="shared" si="340"/>
        <v>27.16</v>
      </c>
      <c r="K10832">
        <v>9.1600000000000001E-2</v>
      </c>
      <c r="L10832" s="1">
        <f t="shared" si="341"/>
        <v>512.96</v>
      </c>
    </row>
    <row r="10833" spans="1:12" x14ac:dyDescent="0.25">
      <c r="A10833" t="s">
        <v>23456</v>
      </c>
      <c r="B10833" t="s">
        <v>23457</v>
      </c>
      <c r="C10833" t="s">
        <v>23451</v>
      </c>
      <c r="D10833">
        <v>877</v>
      </c>
      <c r="E10833" t="s">
        <v>2673</v>
      </c>
      <c r="F10833" t="s">
        <v>15</v>
      </c>
      <c r="G10833" s="2">
        <v>3300</v>
      </c>
      <c r="H10833" t="s">
        <v>16</v>
      </c>
      <c r="I10833">
        <v>4.3600000000000002E-3</v>
      </c>
      <c r="J10833">
        <f t="shared" si="340"/>
        <v>14.388</v>
      </c>
      <c r="K10833">
        <v>0.155</v>
      </c>
      <c r="L10833" s="1">
        <f t="shared" si="341"/>
        <v>511.5</v>
      </c>
    </row>
    <row r="10834" spans="1:12" x14ac:dyDescent="0.25">
      <c r="A10834" t="s">
        <v>21760</v>
      </c>
      <c r="B10834" t="s">
        <v>21761</v>
      </c>
      <c r="C10834" t="s">
        <v>16151</v>
      </c>
      <c r="D10834">
        <v>875</v>
      </c>
      <c r="E10834" t="s">
        <v>2673</v>
      </c>
      <c r="F10834" t="s">
        <v>15</v>
      </c>
      <c r="G10834" s="2">
        <v>25000</v>
      </c>
      <c r="H10834" t="s">
        <v>16</v>
      </c>
      <c r="I10834">
        <v>3.0000000000000001E-3</v>
      </c>
      <c r="J10834">
        <f t="shared" si="340"/>
        <v>75</v>
      </c>
      <c r="K10834">
        <v>2.0449999999999999E-2</v>
      </c>
      <c r="L10834" s="1">
        <f t="shared" si="341"/>
        <v>511.25</v>
      </c>
    </row>
    <row r="10835" spans="1:12" x14ac:dyDescent="0.25">
      <c r="A10835" t="s">
        <v>24313</v>
      </c>
      <c r="B10835" t="s">
        <v>24314</v>
      </c>
      <c r="C10835" t="s">
        <v>24234</v>
      </c>
      <c r="D10835">
        <v>875</v>
      </c>
      <c r="E10835" t="s">
        <v>2673</v>
      </c>
      <c r="F10835" t="s">
        <v>15</v>
      </c>
      <c r="G10835" s="2">
        <v>19450</v>
      </c>
      <c r="H10835" t="s">
        <v>16</v>
      </c>
      <c r="I10835">
        <v>2.65E-3</v>
      </c>
      <c r="J10835">
        <f t="shared" si="340"/>
        <v>51.542499999999997</v>
      </c>
      <c r="K10835">
        <v>2.622E-2</v>
      </c>
      <c r="L10835" s="1">
        <f t="shared" si="341"/>
        <v>509.97899999999998</v>
      </c>
    </row>
    <row r="10836" spans="1:12" x14ac:dyDescent="0.25">
      <c r="A10836" t="s">
        <v>18063</v>
      </c>
      <c r="B10836" t="s">
        <v>18064</v>
      </c>
      <c r="C10836" t="s">
        <v>18065</v>
      </c>
      <c r="D10836">
        <v>875</v>
      </c>
      <c r="E10836" t="s">
        <v>2673</v>
      </c>
      <c r="F10836" t="s">
        <v>15</v>
      </c>
      <c r="G10836" s="2">
        <v>2708</v>
      </c>
      <c r="H10836" t="s">
        <v>16</v>
      </c>
      <c r="I10836">
        <v>1.495E-2</v>
      </c>
      <c r="J10836">
        <f t="shared" si="340"/>
        <v>40.4846</v>
      </c>
      <c r="K10836">
        <v>0.18828</v>
      </c>
      <c r="L10836" s="1">
        <f t="shared" si="341"/>
        <v>509.86223999999999</v>
      </c>
    </row>
    <row r="10837" spans="1:12" x14ac:dyDescent="0.25">
      <c r="A10837" t="s">
        <v>23076</v>
      </c>
      <c r="B10837" t="s">
        <v>23077</v>
      </c>
      <c r="D10837">
        <v>875</v>
      </c>
      <c r="E10837" t="s">
        <v>2673</v>
      </c>
      <c r="F10837" t="s">
        <v>15</v>
      </c>
      <c r="G10837" s="2">
        <v>9680</v>
      </c>
      <c r="H10837" t="s">
        <v>16</v>
      </c>
      <c r="I10837">
        <v>7.0000000000000001E-3</v>
      </c>
      <c r="J10837">
        <f t="shared" si="340"/>
        <v>67.760000000000005</v>
      </c>
      <c r="K10837">
        <v>5.2600000000000001E-2</v>
      </c>
      <c r="L10837" s="1">
        <f t="shared" si="341"/>
        <v>509.16800000000001</v>
      </c>
    </row>
    <row r="10838" spans="1:12" x14ac:dyDescent="0.25">
      <c r="A10838" t="s">
        <v>23965</v>
      </c>
      <c r="B10838" t="s">
        <v>23966</v>
      </c>
      <c r="C10838" t="s">
        <v>23964</v>
      </c>
      <c r="D10838">
        <v>875</v>
      </c>
      <c r="E10838" t="s">
        <v>2673</v>
      </c>
      <c r="F10838" t="s">
        <v>15</v>
      </c>
      <c r="G10838" s="2">
        <v>2425</v>
      </c>
      <c r="H10838" t="s">
        <v>16</v>
      </c>
      <c r="I10838">
        <v>5.4800000000000001E-2</v>
      </c>
      <c r="J10838">
        <f t="shared" si="340"/>
        <v>132.89000000000001</v>
      </c>
      <c r="K10838">
        <v>0.20860000000000001</v>
      </c>
      <c r="L10838" s="1">
        <f t="shared" si="341"/>
        <v>505.85500000000002</v>
      </c>
    </row>
    <row r="10839" spans="1:12" x14ac:dyDescent="0.25">
      <c r="A10839" t="s">
        <v>23690</v>
      </c>
      <c r="B10839" t="s">
        <v>23691</v>
      </c>
      <c r="C10839" t="s">
        <v>23692</v>
      </c>
      <c r="D10839">
        <v>875</v>
      </c>
      <c r="E10839" t="s">
        <v>2673</v>
      </c>
      <c r="F10839" t="s">
        <v>15</v>
      </c>
      <c r="G10839" s="2">
        <v>19100</v>
      </c>
      <c r="H10839" t="s">
        <v>16</v>
      </c>
      <c r="I10839">
        <v>3.3600000000000001E-3</v>
      </c>
      <c r="J10839">
        <f t="shared" si="340"/>
        <v>64.176000000000002</v>
      </c>
      <c r="K10839">
        <v>2.6440000000000002E-2</v>
      </c>
      <c r="L10839" s="1">
        <f t="shared" si="341"/>
        <v>505.00400000000002</v>
      </c>
    </row>
    <row r="10840" spans="1:12" x14ac:dyDescent="0.25">
      <c r="A10840" t="s">
        <v>22749</v>
      </c>
      <c r="B10840" t="s">
        <v>22748</v>
      </c>
      <c r="C10840" t="s">
        <v>22665</v>
      </c>
      <c r="D10840">
        <v>875</v>
      </c>
      <c r="E10840" t="s">
        <v>2673</v>
      </c>
      <c r="F10840" t="s">
        <v>15</v>
      </c>
      <c r="G10840" s="2">
        <v>2300</v>
      </c>
      <c r="H10840" t="s">
        <v>16</v>
      </c>
      <c r="I10840">
        <v>5.0000000000000001E-3</v>
      </c>
      <c r="J10840">
        <f t="shared" si="340"/>
        <v>11.5</v>
      </c>
      <c r="K10840">
        <v>0.219</v>
      </c>
      <c r="L10840" s="1">
        <f t="shared" si="341"/>
        <v>503.7</v>
      </c>
    </row>
    <row r="10841" spans="1:12" x14ac:dyDescent="0.25">
      <c r="A10841" t="s">
        <v>17680</v>
      </c>
      <c r="B10841" t="s">
        <v>17681</v>
      </c>
      <c r="C10841" t="s">
        <v>16912</v>
      </c>
      <c r="D10841">
        <v>875</v>
      </c>
      <c r="E10841" t="s">
        <v>2673</v>
      </c>
      <c r="F10841" t="s">
        <v>15</v>
      </c>
      <c r="G10841" s="2">
        <v>1395</v>
      </c>
      <c r="H10841" t="s">
        <v>16</v>
      </c>
      <c r="I10841">
        <v>2.5559999999999999E-2</v>
      </c>
      <c r="J10841">
        <f t="shared" si="340"/>
        <v>35.656199999999998</v>
      </c>
      <c r="K10841">
        <v>0.36026999999999998</v>
      </c>
      <c r="L10841" s="1">
        <f t="shared" si="341"/>
        <v>502.57664999999997</v>
      </c>
    </row>
    <row r="10842" spans="1:12" x14ac:dyDescent="0.25">
      <c r="A10842" t="s">
        <v>17904</v>
      </c>
      <c r="B10842" t="s">
        <v>17905</v>
      </c>
      <c r="C10842" t="s">
        <v>17906</v>
      </c>
      <c r="D10842">
        <v>875</v>
      </c>
      <c r="E10842" t="s">
        <v>2673</v>
      </c>
      <c r="F10842" t="s">
        <v>15</v>
      </c>
      <c r="G10842" s="2">
        <v>1600</v>
      </c>
      <c r="H10842" t="s">
        <v>16</v>
      </c>
      <c r="I10842">
        <v>1E-3</v>
      </c>
      <c r="J10842">
        <f t="shared" si="340"/>
        <v>1.6</v>
      </c>
      <c r="K10842">
        <v>0.314</v>
      </c>
      <c r="L10842" s="1">
        <f t="shared" si="341"/>
        <v>502.4</v>
      </c>
    </row>
    <row r="10843" spans="1:12" x14ac:dyDescent="0.25">
      <c r="A10843" t="s">
        <v>16385</v>
      </c>
      <c r="B10843" t="s">
        <v>16386</v>
      </c>
      <c r="C10843" t="s">
        <v>16387</v>
      </c>
      <c r="D10843">
        <v>875</v>
      </c>
      <c r="E10843" t="s">
        <v>2673</v>
      </c>
      <c r="F10843" t="s">
        <v>15</v>
      </c>
      <c r="G10843">
        <v>840</v>
      </c>
      <c r="H10843" t="s">
        <v>16</v>
      </c>
      <c r="I10843">
        <v>1E-3</v>
      </c>
      <c r="J10843">
        <f t="shared" si="340"/>
        <v>0.84</v>
      </c>
      <c r="K10843">
        <v>0.59799999999999998</v>
      </c>
      <c r="L10843" s="1">
        <f t="shared" si="341"/>
        <v>502.32</v>
      </c>
    </row>
    <row r="10844" spans="1:12" x14ac:dyDescent="0.25">
      <c r="A10844" t="s">
        <v>17035</v>
      </c>
      <c r="B10844" t="s">
        <v>17036</v>
      </c>
      <c r="C10844" t="s">
        <v>17037</v>
      </c>
      <c r="D10844">
        <v>875</v>
      </c>
      <c r="E10844" t="s">
        <v>2673</v>
      </c>
      <c r="F10844" t="s">
        <v>15</v>
      </c>
      <c r="G10844" s="2">
        <v>3550</v>
      </c>
      <c r="H10844" t="s">
        <v>16</v>
      </c>
      <c r="I10844">
        <v>1E-3</v>
      </c>
      <c r="J10844">
        <f t="shared" si="340"/>
        <v>3.5500000000000003</v>
      </c>
      <c r="K10844">
        <v>0.14099999999999999</v>
      </c>
      <c r="L10844" s="1">
        <f t="shared" si="341"/>
        <v>500.54999999999995</v>
      </c>
    </row>
    <row r="10845" spans="1:12" x14ac:dyDescent="0.25">
      <c r="A10845" t="s">
        <v>18949</v>
      </c>
      <c r="B10845" t="s">
        <v>18950</v>
      </c>
      <c r="C10845" t="s">
        <v>18928</v>
      </c>
      <c r="D10845">
        <v>875</v>
      </c>
      <c r="E10845" t="s">
        <v>2673</v>
      </c>
      <c r="F10845" t="s">
        <v>15</v>
      </c>
      <c r="G10845" s="2">
        <v>1900</v>
      </c>
      <c r="H10845" t="s">
        <v>16</v>
      </c>
      <c r="I10845">
        <v>0.17560000000000001</v>
      </c>
      <c r="J10845">
        <f t="shared" si="340"/>
        <v>333.64</v>
      </c>
      <c r="K10845">
        <v>0.26300000000000001</v>
      </c>
      <c r="L10845" s="1">
        <f t="shared" si="341"/>
        <v>499.70000000000005</v>
      </c>
    </row>
    <row r="10846" spans="1:12" x14ac:dyDescent="0.25">
      <c r="A10846" t="s">
        <v>18951</v>
      </c>
      <c r="B10846" t="s">
        <v>18952</v>
      </c>
      <c r="C10846" t="s">
        <v>18928</v>
      </c>
      <c r="D10846">
        <v>875</v>
      </c>
      <c r="E10846" t="s">
        <v>2673</v>
      </c>
      <c r="F10846" t="s">
        <v>15</v>
      </c>
      <c r="G10846" s="2">
        <v>1900</v>
      </c>
      <c r="H10846" t="s">
        <v>16</v>
      </c>
      <c r="I10846">
        <v>0.17560000000000001</v>
      </c>
      <c r="J10846">
        <f t="shared" si="340"/>
        <v>333.64</v>
      </c>
      <c r="K10846">
        <v>0.26300000000000001</v>
      </c>
      <c r="L10846" s="1">
        <f t="shared" si="341"/>
        <v>499.70000000000005</v>
      </c>
    </row>
    <row r="10847" spans="1:12" x14ac:dyDescent="0.25">
      <c r="A10847" t="s">
        <v>19221</v>
      </c>
      <c r="B10847" t="s">
        <v>19222</v>
      </c>
      <c r="C10847" t="s">
        <v>19223</v>
      </c>
      <c r="D10847">
        <v>875</v>
      </c>
      <c r="E10847" t="s">
        <v>2673</v>
      </c>
      <c r="F10847" t="s">
        <v>15</v>
      </c>
      <c r="G10847">
        <v>425</v>
      </c>
      <c r="H10847" t="s">
        <v>16</v>
      </c>
      <c r="I10847">
        <v>0.14599999999999999</v>
      </c>
      <c r="J10847">
        <f t="shared" si="340"/>
        <v>62.05</v>
      </c>
      <c r="K10847">
        <v>1.175</v>
      </c>
      <c r="L10847" s="1">
        <f t="shared" si="341"/>
        <v>499.375</v>
      </c>
    </row>
    <row r="10848" spans="1:12" x14ac:dyDescent="0.25">
      <c r="A10848" t="s">
        <v>18713</v>
      </c>
      <c r="B10848" t="s">
        <v>18714</v>
      </c>
      <c r="C10848" t="s">
        <v>18710</v>
      </c>
      <c r="D10848">
        <v>875</v>
      </c>
      <c r="E10848" t="s">
        <v>2673</v>
      </c>
      <c r="F10848" t="s">
        <v>15</v>
      </c>
      <c r="G10848" s="2">
        <v>1600</v>
      </c>
      <c r="H10848" t="s">
        <v>16</v>
      </c>
      <c r="I10848">
        <v>1E-3</v>
      </c>
      <c r="J10848">
        <f t="shared" si="340"/>
        <v>1.6</v>
      </c>
      <c r="K10848">
        <v>0.312</v>
      </c>
      <c r="L10848" s="1">
        <f t="shared" si="341"/>
        <v>499.2</v>
      </c>
    </row>
    <row r="10849" spans="1:12" x14ac:dyDescent="0.25">
      <c r="A10849" t="s">
        <v>21869</v>
      </c>
      <c r="B10849" t="s">
        <v>21870</v>
      </c>
      <c r="C10849" t="s">
        <v>21866</v>
      </c>
      <c r="D10849">
        <v>875</v>
      </c>
      <c r="E10849" t="s">
        <v>2673</v>
      </c>
      <c r="F10849" t="s">
        <v>15</v>
      </c>
      <c r="G10849" s="2">
        <v>1900</v>
      </c>
      <c r="H10849" t="s">
        <v>16</v>
      </c>
      <c r="I10849">
        <v>2.9590000000000002E-2</v>
      </c>
      <c r="J10849">
        <f t="shared" si="340"/>
        <v>56.221000000000004</v>
      </c>
      <c r="K10849">
        <v>0.2626</v>
      </c>
      <c r="L10849" s="1">
        <f t="shared" si="341"/>
        <v>498.94</v>
      </c>
    </row>
    <row r="10850" spans="1:12" x14ac:dyDescent="0.25">
      <c r="A10850" t="s">
        <v>16216</v>
      </c>
      <c r="B10850" t="s">
        <v>16217</v>
      </c>
      <c r="C10850" t="s">
        <v>16218</v>
      </c>
      <c r="D10850">
        <v>875</v>
      </c>
      <c r="E10850" t="s">
        <v>2673</v>
      </c>
      <c r="F10850" t="s">
        <v>15</v>
      </c>
      <c r="G10850" s="2">
        <v>1075</v>
      </c>
      <c r="H10850" t="s">
        <v>16</v>
      </c>
      <c r="I10850">
        <v>0.29799999999999999</v>
      </c>
      <c r="J10850">
        <f t="shared" ref="J10850:J10913" si="342">G10850*I10850</f>
        <v>320.34999999999997</v>
      </c>
      <c r="K10850">
        <v>0.46400000000000002</v>
      </c>
      <c r="L10850" s="1">
        <f t="shared" ref="L10850:L10913" si="343">G10850*K10850</f>
        <v>498.8</v>
      </c>
    </row>
    <row r="10851" spans="1:12" x14ac:dyDescent="0.25">
      <c r="A10851" t="s">
        <v>21164</v>
      </c>
      <c r="B10851" t="s">
        <v>21165</v>
      </c>
      <c r="C10851" t="s">
        <v>21159</v>
      </c>
      <c r="D10851">
        <v>875</v>
      </c>
      <c r="E10851" t="s">
        <v>2673</v>
      </c>
      <c r="F10851" t="s">
        <v>15</v>
      </c>
      <c r="G10851" s="2">
        <v>1461</v>
      </c>
      <c r="H10851" t="s">
        <v>16</v>
      </c>
      <c r="I10851">
        <v>5.0000000000000001E-3</v>
      </c>
      <c r="J10851">
        <f t="shared" si="342"/>
        <v>7.3049999999999997</v>
      </c>
      <c r="K10851">
        <v>0.34100000000000003</v>
      </c>
      <c r="L10851" s="1">
        <f t="shared" si="343"/>
        <v>498.20100000000002</v>
      </c>
    </row>
    <row r="10852" spans="1:12" x14ac:dyDescent="0.25">
      <c r="A10852" t="s">
        <v>17010</v>
      </c>
      <c r="B10852" t="s">
        <v>17011</v>
      </c>
      <c r="C10852" t="s">
        <v>16802</v>
      </c>
      <c r="D10852">
        <v>875</v>
      </c>
      <c r="E10852" t="s">
        <v>2673</v>
      </c>
      <c r="F10852" t="s">
        <v>15</v>
      </c>
      <c r="G10852" s="2">
        <v>1800</v>
      </c>
      <c r="H10852" t="s">
        <v>16</v>
      </c>
      <c r="I10852">
        <v>1E-3</v>
      </c>
      <c r="J10852">
        <f t="shared" si="342"/>
        <v>1.8</v>
      </c>
      <c r="K10852">
        <v>0.27600000000000002</v>
      </c>
      <c r="L10852" s="1">
        <f t="shared" si="343"/>
        <v>496.80000000000007</v>
      </c>
    </row>
    <row r="10853" spans="1:12" x14ac:dyDescent="0.25">
      <c r="A10853" t="s">
        <v>19212</v>
      </c>
      <c r="B10853" t="s">
        <v>19213</v>
      </c>
      <c r="C10853" t="s">
        <v>19214</v>
      </c>
      <c r="D10853">
        <v>875</v>
      </c>
      <c r="E10853" t="s">
        <v>2673</v>
      </c>
      <c r="F10853" t="s">
        <v>15</v>
      </c>
      <c r="G10853">
        <v>684</v>
      </c>
      <c r="H10853" t="s">
        <v>16</v>
      </c>
      <c r="I10853">
        <v>6.8000000000000005E-2</v>
      </c>
      <c r="J10853">
        <f t="shared" si="342"/>
        <v>46.512</v>
      </c>
      <c r="K10853">
        <v>0.72599999999999998</v>
      </c>
      <c r="L10853" s="1">
        <f t="shared" si="343"/>
        <v>496.584</v>
      </c>
    </row>
    <row r="10854" spans="1:12" x14ac:dyDescent="0.25">
      <c r="A10854" t="s">
        <v>22204</v>
      </c>
      <c r="B10854" t="s">
        <v>22205</v>
      </c>
      <c r="C10854" t="s">
        <v>22206</v>
      </c>
      <c r="D10854">
        <v>875</v>
      </c>
      <c r="E10854" t="s">
        <v>2673</v>
      </c>
      <c r="F10854" t="s">
        <v>15</v>
      </c>
      <c r="G10854" s="2">
        <v>3000</v>
      </c>
      <c r="H10854" t="s">
        <v>16</v>
      </c>
      <c r="I10854">
        <v>0.13</v>
      </c>
      <c r="J10854">
        <f t="shared" si="342"/>
        <v>390</v>
      </c>
      <c r="K10854">
        <v>0.16500000000000001</v>
      </c>
      <c r="L10854" s="1">
        <f t="shared" si="343"/>
        <v>495</v>
      </c>
    </row>
    <row r="10855" spans="1:12" x14ac:dyDescent="0.25">
      <c r="A10855" t="s">
        <v>17147</v>
      </c>
      <c r="B10855" t="s">
        <v>17148</v>
      </c>
      <c r="C10855" t="s">
        <v>17113</v>
      </c>
      <c r="D10855">
        <v>875</v>
      </c>
      <c r="E10855" t="s">
        <v>2673</v>
      </c>
      <c r="F10855" t="s">
        <v>15</v>
      </c>
      <c r="G10855" s="2">
        <v>2400</v>
      </c>
      <c r="H10855" t="s">
        <v>16</v>
      </c>
      <c r="I10855">
        <v>2.3E-3</v>
      </c>
      <c r="J10855">
        <f t="shared" si="342"/>
        <v>5.52</v>
      </c>
      <c r="K10855">
        <v>0.20599999999999999</v>
      </c>
      <c r="L10855" s="1">
        <f t="shared" si="343"/>
        <v>494.4</v>
      </c>
    </row>
    <row r="10856" spans="1:12" x14ac:dyDescent="0.25">
      <c r="A10856" t="s">
        <v>16219</v>
      </c>
      <c r="B10856" t="s">
        <v>16220</v>
      </c>
      <c r="C10856" t="s">
        <v>16221</v>
      </c>
      <c r="D10856">
        <v>875</v>
      </c>
      <c r="E10856" t="s">
        <v>2673</v>
      </c>
      <c r="F10856" t="s">
        <v>15</v>
      </c>
      <c r="G10856" s="2">
        <v>1680</v>
      </c>
      <c r="H10856" t="s">
        <v>16</v>
      </c>
      <c r="I10856">
        <v>0.222</v>
      </c>
      <c r="J10856">
        <f t="shared" si="342"/>
        <v>372.96</v>
      </c>
      <c r="K10856">
        <v>0.29399999999999998</v>
      </c>
      <c r="L10856" s="1">
        <f t="shared" si="343"/>
        <v>493.91999999999996</v>
      </c>
    </row>
    <row r="10857" spans="1:12" x14ac:dyDescent="0.25">
      <c r="A10857" t="s">
        <v>19263</v>
      </c>
      <c r="B10857" t="s">
        <v>19264</v>
      </c>
      <c r="C10857" t="s">
        <v>19251</v>
      </c>
      <c r="D10857">
        <v>875</v>
      </c>
      <c r="E10857" t="s">
        <v>2673</v>
      </c>
      <c r="F10857" t="s">
        <v>15</v>
      </c>
      <c r="G10857" s="2">
        <v>3600</v>
      </c>
      <c r="H10857" t="s">
        <v>16</v>
      </c>
      <c r="I10857">
        <v>1E-3</v>
      </c>
      <c r="J10857">
        <f t="shared" si="342"/>
        <v>3.6</v>
      </c>
      <c r="K10857">
        <v>0.13700000000000001</v>
      </c>
      <c r="L10857" s="1">
        <f t="shared" si="343"/>
        <v>493.20000000000005</v>
      </c>
    </row>
    <row r="10858" spans="1:12" x14ac:dyDescent="0.25">
      <c r="A10858" t="s">
        <v>19269</v>
      </c>
      <c r="B10858" t="s">
        <v>19270</v>
      </c>
      <c r="C10858" t="s">
        <v>19251</v>
      </c>
      <c r="D10858">
        <v>875</v>
      </c>
      <c r="E10858" t="s">
        <v>2673</v>
      </c>
      <c r="F10858" t="s">
        <v>15</v>
      </c>
      <c r="G10858" s="2">
        <v>3600</v>
      </c>
      <c r="H10858" t="s">
        <v>16</v>
      </c>
      <c r="I10858">
        <v>1E-3</v>
      </c>
      <c r="J10858">
        <f t="shared" si="342"/>
        <v>3.6</v>
      </c>
      <c r="K10858">
        <v>0.13700000000000001</v>
      </c>
      <c r="L10858" s="1">
        <f t="shared" si="343"/>
        <v>493.20000000000005</v>
      </c>
    </row>
    <row r="10859" spans="1:12" x14ac:dyDescent="0.25">
      <c r="A10859" t="s">
        <v>17229</v>
      </c>
      <c r="B10859" t="s">
        <v>17230</v>
      </c>
      <c r="C10859" t="s">
        <v>17231</v>
      </c>
      <c r="D10859">
        <v>875</v>
      </c>
      <c r="E10859" t="s">
        <v>2673</v>
      </c>
      <c r="F10859" t="s">
        <v>15</v>
      </c>
      <c r="G10859" s="2">
        <v>1100</v>
      </c>
      <c r="H10859" t="s">
        <v>16</v>
      </c>
      <c r="I10859">
        <v>3.5999999999999997E-2</v>
      </c>
      <c r="J10859">
        <f t="shared" si="342"/>
        <v>39.599999999999994</v>
      </c>
      <c r="K10859">
        <v>0.44746999999999998</v>
      </c>
      <c r="L10859" s="1">
        <f t="shared" si="343"/>
        <v>492.21699999999998</v>
      </c>
    </row>
    <row r="10860" spans="1:12" x14ac:dyDescent="0.25">
      <c r="A10860" t="s">
        <v>22625</v>
      </c>
      <c r="B10860" t="s">
        <v>22626</v>
      </c>
      <c r="C10860" t="s">
        <v>22627</v>
      </c>
      <c r="D10860">
        <v>875</v>
      </c>
      <c r="E10860" t="s">
        <v>2673</v>
      </c>
      <c r="F10860" t="s">
        <v>15</v>
      </c>
      <c r="G10860" s="2">
        <v>1150</v>
      </c>
      <c r="H10860" t="s">
        <v>16</v>
      </c>
      <c r="I10860">
        <v>1E-3</v>
      </c>
      <c r="J10860">
        <f t="shared" si="342"/>
        <v>1.1500000000000001</v>
      </c>
      <c r="K10860">
        <v>0.42799999999999999</v>
      </c>
      <c r="L10860" s="1">
        <f t="shared" si="343"/>
        <v>492.2</v>
      </c>
    </row>
    <row r="10861" spans="1:12" x14ac:dyDescent="0.25">
      <c r="A10861" t="s">
        <v>16652</v>
      </c>
      <c r="B10861" t="s">
        <v>16653</v>
      </c>
      <c r="C10861" t="s">
        <v>16651</v>
      </c>
      <c r="D10861">
        <v>875</v>
      </c>
      <c r="E10861" t="s">
        <v>2673</v>
      </c>
      <c r="F10861" t="s">
        <v>15</v>
      </c>
      <c r="G10861">
        <v>800</v>
      </c>
      <c r="H10861" t="s">
        <v>16</v>
      </c>
      <c r="I10861">
        <v>1.9E-2</v>
      </c>
      <c r="J10861">
        <f t="shared" si="342"/>
        <v>15.2</v>
      </c>
      <c r="K10861">
        <v>0.61499999999999999</v>
      </c>
      <c r="L10861" s="1">
        <f t="shared" si="343"/>
        <v>492</v>
      </c>
    </row>
    <row r="10862" spans="1:12" x14ac:dyDescent="0.25">
      <c r="A10862" t="s">
        <v>21142</v>
      </c>
      <c r="B10862" t="s">
        <v>21143</v>
      </c>
      <c r="C10862" t="s">
        <v>16034</v>
      </c>
      <c r="D10862">
        <v>875</v>
      </c>
      <c r="E10862" t="s">
        <v>2673</v>
      </c>
      <c r="F10862" t="s">
        <v>15</v>
      </c>
      <c r="G10862">
        <v>600</v>
      </c>
      <c r="H10862" t="s">
        <v>16</v>
      </c>
      <c r="I10862">
        <v>0.19753000000000001</v>
      </c>
      <c r="J10862">
        <f t="shared" si="342"/>
        <v>118.518</v>
      </c>
      <c r="K10862">
        <v>0.81299999999999994</v>
      </c>
      <c r="L10862" s="1">
        <f t="shared" si="343"/>
        <v>487.79999999999995</v>
      </c>
    </row>
    <row r="10863" spans="1:12" x14ac:dyDescent="0.25">
      <c r="A10863" t="s">
        <v>18645</v>
      </c>
      <c r="B10863" t="s">
        <v>18646</v>
      </c>
      <c r="C10863" t="s">
        <v>16912</v>
      </c>
      <c r="D10863">
        <v>875</v>
      </c>
      <c r="E10863" t="s">
        <v>2673</v>
      </c>
      <c r="F10863" t="s">
        <v>15</v>
      </c>
      <c r="G10863" s="2">
        <v>2215</v>
      </c>
      <c r="H10863" t="s">
        <v>16</v>
      </c>
      <c r="I10863">
        <v>2.5559999999999999E-2</v>
      </c>
      <c r="J10863">
        <f t="shared" si="342"/>
        <v>56.615400000000001</v>
      </c>
      <c r="K10863">
        <v>0.22009999999999999</v>
      </c>
      <c r="L10863" s="1">
        <f t="shared" si="343"/>
        <v>487.5215</v>
      </c>
    </row>
    <row r="10864" spans="1:12" x14ac:dyDescent="0.25">
      <c r="A10864" t="s">
        <v>15760</v>
      </c>
      <c r="B10864" t="s">
        <v>15761</v>
      </c>
      <c r="C10864" t="s">
        <v>15762</v>
      </c>
      <c r="D10864">
        <v>875</v>
      </c>
      <c r="E10864" t="s">
        <v>2673</v>
      </c>
      <c r="F10864" t="s">
        <v>15</v>
      </c>
      <c r="G10864" s="2">
        <v>1137</v>
      </c>
      <c r="H10864" t="s">
        <v>16</v>
      </c>
      <c r="I10864">
        <v>0</v>
      </c>
      <c r="J10864">
        <f t="shared" si="342"/>
        <v>0</v>
      </c>
      <c r="K10864">
        <v>0.4284</v>
      </c>
      <c r="L10864" s="1">
        <f t="shared" si="343"/>
        <v>487.0908</v>
      </c>
    </row>
    <row r="10865" spans="1:12" x14ac:dyDescent="0.25">
      <c r="A10865" t="s">
        <v>22349</v>
      </c>
      <c r="B10865" t="s">
        <v>22350</v>
      </c>
      <c r="C10865" t="s">
        <v>16692</v>
      </c>
      <c r="D10865">
        <v>875</v>
      </c>
      <c r="E10865" t="s">
        <v>2673</v>
      </c>
      <c r="F10865" t="s">
        <v>15</v>
      </c>
      <c r="G10865" s="2">
        <v>1300</v>
      </c>
      <c r="H10865" t="s">
        <v>16</v>
      </c>
      <c r="I10865">
        <v>5.5E-2</v>
      </c>
      <c r="J10865">
        <f t="shared" si="342"/>
        <v>71.5</v>
      </c>
      <c r="K10865">
        <v>0.37</v>
      </c>
      <c r="L10865" s="1">
        <f t="shared" si="343"/>
        <v>481</v>
      </c>
    </row>
    <row r="10866" spans="1:12" x14ac:dyDescent="0.25">
      <c r="A10866" t="s">
        <v>20759</v>
      </c>
      <c r="B10866" t="s">
        <v>20760</v>
      </c>
      <c r="C10866" t="s">
        <v>16692</v>
      </c>
      <c r="D10866">
        <v>875</v>
      </c>
      <c r="E10866" t="s">
        <v>2673</v>
      </c>
      <c r="F10866" t="s">
        <v>15</v>
      </c>
      <c r="G10866">
        <v>800</v>
      </c>
      <c r="H10866" t="s">
        <v>16</v>
      </c>
      <c r="I10866">
        <v>4.3999999999999997E-2</v>
      </c>
      <c r="J10866">
        <f t="shared" si="342"/>
        <v>35.199999999999996</v>
      </c>
      <c r="K10866">
        <v>0.59928000000000003</v>
      </c>
      <c r="L10866" s="1">
        <f t="shared" si="343"/>
        <v>479.42400000000004</v>
      </c>
    </row>
    <row r="10867" spans="1:12" x14ac:dyDescent="0.25">
      <c r="A10867" t="s">
        <v>16513</v>
      </c>
      <c r="B10867" t="s">
        <v>16514</v>
      </c>
      <c r="C10867" t="s">
        <v>16515</v>
      </c>
      <c r="D10867">
        <v>875</v>
      </c>
      <c r="E10867" t="s">
        <v>2673</v>
      </c>
      <c r="F10867" t="s">
        <v>15</v>
      </c>
      <c r="G10867" s="2">
        <v>1624</v>
      </c>
      <c r="H10867" t="s">
        <v>16</v>
      </c>
      <c r="I10867">
        <v>2.5909999999999999E-2</v>
      </c>
      <c r="J10867">
        <f t="shared" si="342"/>
        <v>42.077840000000002</v>
      </c>
      <c r="K10867">
        <v>0.29499999999999998</v>
      </c>
      <c r="L10867" s="1">
        <f t="shared" si="343"/>
        <v>479.08</v>
      </c>
    </row>
    <row r="10868" spans="1:12" x14ac:dyDescent="0.25">
      <c r="A10868" t="s">
        <v>20498</v>
      </c>
      <c r="B10868" t="s">
        <v>20499</v>
      </c>
      <c r="C10868" t="s">
        <v>20500</v>
      </c>
      <c r="D10868">
        <v>875</v>
      </c>
      <c r="E10868" t="s">
        <v>2673</v>
      </c>
      <c r="F10868" t="s">
        <v>15</v>
      </c>
      <c r="G10868" s="2">
        <v>7701</v>
      </c>
      <c r="H10868" t="s">
        <v>16</v>
      </c>
      <c r="I10868">
        <v>1E-3</v>
      </c>
      <c r="J10868">
        <f t="shared" si="342"/>
        <v>7.7010000000000005</v>
      </c>
      <c r="K10868">
        <v>6.2149999999999997E-2</v>
      </c>
      <c r="L10868" s="1">
        <f t="shared" si="343"/>
        <v>478.61714999999998</v>
      </c>
    </row>
    <row r="10869" spans="1:12" x14ac:dyDescent="0.25">
      <c r="A10869" t="s">
        <v>16304</v>
      </c>
      <c r="B10869" t="s">
        <v>16305</v>
      </c>
      <c r="C10869" t="s">
        <v>16301</v>
      </c>
      <c r="D10869">
        <v>875</v>
      </c>
      <c r="E10869" t="s">
        <v>2673</v>
      </c>
      <c r="F10869" t="s">
        <v>15</v>
      </c>
      <c r="G10869" s="2">
        <v>1650</v>
      </c>
      <c r="H10869" t="s">
        <v>16</v>
      </c>
      <c r="I10869">
        <v>1.52E-2</v>
      </c>
      <c r="J10869">
        <f t="shared" si="342"/>
        <v>25.08</v>
      </c>
      <c r="K10869">
        <v>0.28999999999999998</v>
      </c>
      <c r="L10869" s="1">
        <f t="shared" si="343"/>
        <v>478.49999999999994</v>
      </c>
    </row>
    <row r="10870" spans="1:12" x14ac:dyDescent="0.25">
      <c r="A10870" t="s">
        <v>18947</v>
      </c>
      <c r="B10870" t="s">
        <v>18948</v>
      </c>
      <c r="C10870" t="s">
        <v>18928</v>
      </c>
      <c r="D10870">
        <v>875</v>
      </c>
      <c r="E10870" t="s">
        <v>2673</v>
      </c>
      <c r="F10870" t="s">
        <v>15</v>
      </c>
      <c r="G10870" s="2">
        <v>2000</v>
      </c>
      <c r="H10870" t="s">
        <v>16</v>
      </c>
      <c r="I10870">
        <v>0.17560000000000001</v>
      </c>
      <c r="J10870">
        <f t="shared" si="342"/>
        <v>351.2</v>
      </c>
      <c r="K10870">
        <v>0.23899999999999999</v>
      </c>
      <c r="L10870" s="1">
        <f t="shared" si="343"/>
        <v>478</v>
      </c>
    </row>
    <row r="10871" spans="1:12" x14ac:dyDescent="0.25">
      <c r="A10871" t="s">
        <v>17453</v>
      </c>
      <c r="B10871" t="s">
        <v>17454</v>
      </c>
      <c r="C10871" t="s">
        <v>17455</v>
      </c>
      <c r="D10871">
        <v>875</v>
      </c>
      <c r="E10871" t="s">
        <v>2673</v>
      </c>
      <c r="F10871" t="s">
        <v>15</v>
      </c>
      <c r="G10871" s="2">
        <v>1925</v>
      </c>
      <c r="H10871" t="s">
        <v>16</v>
      </c>
      <c r="I10871">
        <v>1E-3</v>
      </c>
      <c r="J10871">
        <f t="shared" si="342"/>
        <v>1.925</v>
      </c>
      <c r="K10871">
        <v>0.248</v>
      </c>
      <c r="L10871" s="1">
        <f t="shared" si="343"/>
        <v>477.4</v>
      </c>
    </row>
    <row r="10872" spans="1:12" x14ac:dyDescent="0.25">
      <c r="A10872" t="s">
        <v>17125</v>
      </c>
      <c r="B10872" t="s">
        <v>17126</v>
      </c>
      <c r="C10872" t="s">
        <v>17113</v>
      </c>
      <c r="D10872">
        <v>875</v>
      </c>
      <c r="E10872" t="s">
        <v>2673</v>
      </c>
      <c r="F10872" t="s">
        <v>15</v>
      </c>
      <c r="G10872" s="2">
        <v>2350</v>
      </c>
      <c r="H10872" t="s">
        <v>16</v>
      </c>
      <c r="I10872">
        <v>2.3E-3</v>
      </c>
      <c r="J10872">
        <f t="shared" si="342"/>
        <v>5.4050000000000002</v>
      </c>
      <c r="K10872">
        <v>0.20300000000000001</v>
      </c>
      <c r="L10872" s="1">
        <f t="shared" si="343"/>
        <v>477.05</v>
      </c>
    </row>
    <row r="10873" spans="1:12" x14ac:dyDescent="0.25">
      <c r="A10873" t="s">
        <v>17889</v>
      </c>
      <c r="B10873" t="s">
        <v>17890</v>
      </c>
      <c r="C10873" t="s">
        <v>17891</v>
      </c>
      <c r="D10873">
        <v>875</v>
      </c>
      <c r="E10873" t="s">
        <v>2673</v>
      </c>
      <c r="F10873" t="s">
        <v>15</v>
      </c>
      <c r="G10873" s="2">
        <v>1200</v>
      </c>
      <c r="H10873" t="s">
        <v>16</v>
      </c>
      <c r="I10873">
        <v>1E-3</v>
      </c>
      <c r="J10873">
        <f t="shared" si="342"/>
        <v>1.2</v>
      </c>
      <c r="K10873">
        <v>0.39600000000000002</v>
      </c>
      <c r="L10873" s="1">
        <f t="shared" si="343"/>
        <v>475.20000000000005</v>
      </c>
    </row>
    <row r="10874" spans="1:12" x14ac:dyDescent="0.25">
      <c r="A10874" t="s">
        <v>17907</v>
      </c>
      <c r="B10874" t="s">
        <v>17908</v>
      </c>
      <c r="C10874" t="s">
        <v>17909</v>
      </c>
      <c r="D10874">
        <v>875</v>
      </c>
      <c r="E10874" t="s">
        <v>2673</v>
      </c>
      <c r="F10874" t="s">
        <v>15</v>
      </c>
      <c r="G10874" s="2">
        <v>1200</v>
      </c>
      <c r="H10874" t="s">
        <v>16</v>
      </c>
      <c r="I10874">
        <v>1E-3</v>
      </c>
      <c r="J10874">
        <f t="shared" si="342"/>
        <v>1.2</v>
      </c>
      <c r="K10874">
        <v>0.39600000000000002</v>
      </c>
      <c r="L10874" s="1">
        <f t="shared" si="343"/>
        <v>475.20000000000005</v>
      </c>
    </row>
    <row r="10875" spans="1:12" x14ac:dyDescent="0.25">
      <c r="A10875" t="s">
        <v>24868</v>
      </c>
      <c r="B10875" t="s">
        <v>24869</v>
      </c>
      <c r="C10875" t="s">
        <v>24870</v>
      </c>
      <c r="D10875">
        <v>875</v>
      </c>
      <c r="E10875" t="s">
        <v>2673</v>
      </c>
      <c r="F10875" t="s">
        <v>15</v>
      </c>
      <c r="G10875">
        <v>990</v>
      </c>
      <c r="H10875" t="s">
        <v>16</v>
      </c>
      <c r="I10875">
        <v>9.1999999999999998E-2</v>
      </c>
      <c r="J10875">
        <f t="shared" si="342"/>
        <v>91.08</v>
      </c>
      <c r="K10875">
        <v>0.48</v>
      </c>
      <c r="L10875" s="1">
        <f t="shared" si="343"/>
        <v>475.2</v>
      </c>
    </row>
    <row r="10876" spans="1:12" x14ac:dyDescent="0.25">
      <c r="A10876" t="s">
        <v>16189</v>
      </c>
      <c r="B10876" t="s">
        <v>16190</v>
      </c>
      <c r="C10876" t="s">
        <v>16191</v>
      </c>
      <c r="D10876">
        <v>875</v>
      </c>
      <c r="E10876" t="s">
        <v>2673</v>
      </c>
      <c r="F10876" t="s">
        <v>15</v>
      </c>
      <c r="G10876" s="2">
        <v>3021</v>
      </c>
      <c r="H10876" t="s">
        <v>16</v>
      </c>
      <c r="I10876">
        <v>1E-3</v>
      </c>
      <c r="J10876">
        <f t="shared" si="342"/>
        <v>3.0209999999999999</v>
      </c>
      <c r="K10876">
        <v>0.157</v>
      </c>
      <c r="L10876" s="1">
        <f t="shared" si="343"/>
        <v>474.29700000000003</v>
      </c>
    </row>
    <row r="10877" spans="1:12" x14ac:dyDescent="0.25">
      <c r="A10877" t="s">
        <v>23111</v>
      </c>
      <c r="B10877" t="s">
        <v>23112</v>
      </c>
      <c r="C10877" t="s">
        <v>23113</v>
      </c>
      <c r="D10877">
        <v>875</v>
      </c>
      <c r="E10877" t="s">
        <v>2673</v>
      </c>
      <c r="F10877" t="s">
        <v>15</v>
      </c>
      <c r="G10877" s="2">
        <v>2350</v>
      </c>
      <c r="H10877" t="s">
        <v>16</v>
      </c>
      <c r="I10877">
        <v>6.4000000000000001E-2</v>
      </c>
      <c r="J10877">
        <f t="shared" si="342"/>
        <v>150.4</v>
      </c>
      <c r="K10877">
        <v>0.2</v>
      </c>
      <c r="L10877" s="1">
        <f t="shared" si="343"/>
        <v>470</v>
      </c>
    </row>
    <row r="10878" spans="1:12" x14ac:dyDescent="0.25">
      <c r="A10878" t="s">
        <v>20081</v>
      </c>
      <c r="B10878" t="s">
        <v>20082</v>
      </c>
      <c r="C10878" t="s">
        <v>20083</v>
      </c>
      <c r="D10878">
        <v>875</v>
      </c>
      <c r="E10878" t="s">
        <v>2673</v>
      </c>
      <c r="F10878" t="s">
        <v>15</v>
      </c>
      <c r="G10878" s="2">
        <v>2099</v>
      </c>
      <c r="H10878" t="s">
        <v>16</v>
      </c>
      <c r="I10878">
        <v>1E-3</v>
      </c>
      <c r="J10878">
        <f t="shared" si="342"/>
        <v>2.0990000000000002</v>
      </c>
      <c r="K10878">
        <v>0.223</v>
      </c>
      <c r="L10878" s="1">
        <f t="shared" si="343"/>
        <v>468.077</v>
      </c>
    </row>
    <row r="10879" spans="1:12" x14ac:dyDescent="0.25">
      <c r="A10879" t="s">
        <v>20377</v>
      </c>
      <c r="B10879" t="s">
        <v>20378</v>
      </c>
      <c r="C10879" t="s">
        <v>16019</v>
      </c>
      <c r="D10879">
        <v>875</v>
      </c>
      <c r="E10879" t="s">
        <v>2673</v>
      </c>
      <c r="F10879" t="s">
        <v>15</v>
      </c>
      <c r="G10879" s="2">
        <v>1251</v>
      </c>
      <c r="H10879" t="s">
        <v>16</v>
      </c>
      <c r="I10879">
        <v>1E-3</v>
      </c>
      <c r="J10879">
        <f t="shared" si="342"/>
        <v>1.2510000000000001</v>
      </c>
      <c r="K10879">
        <v>0.374</v>
      </c>
      <c r="L10879" s="1">
        <f t="shared" si="343"/>
        <v>467.87400000000002</v>
      </c>
    </row>
    <row r="10880" spans="1:12" x14ac:dyDescent="0.25">
      <c r="A10880" t="s">
        <v>24723</v>
      </c>
      <c r="B10880" t="s">
        <v>24724</v>
      </c>
      <c r="C10880" t="s">
        <v>24725</v>
      </c>
      <c r="D10880">
        <v>875</v>
      </c>
      <c r="E10880" t="s">
        <v>2673</v>
      </c>
      <c r="F10880" t="s">
        <v>15</v>
      </c>
      <c r="G10880" s="2">
        <v>5900</v>
      </c>
      <c r="H10880" t="s">
        <v>16</v>
      </c>
      <c r="I10880">
        <v>1.29E-2</v>
      </c>
      <c r="J10880">
        <f t="shared" si="342"/>
        <v>76.11</v>
      </c>
      <c r="K10880">
        <v>7.9000000000000001E-2</v>
      </c>
      <c r="L10880" s="1">
        <f t="shared" si="343"/>
        <v>466.1</v>
      </c>
    </row>
    <row r="10881" spans="1:12" x14ac:dyDescent="0.25">
      <c r="A10881" t="s">
        <v>20176</v>
      </c>
      <c r="B10881" t="s">
        <v>20177</v>
      </c>
      <c r="D10881">
        <v>877</v>
      </c>
      <c r="E10881" t="s">
        <v>2673</v>
      </c>
      <c r="F10881" t="s">
        <v>15</v>
      </c>
      <c r="G10881" s="2">
        <v>3000</v>
      </c>
      <c r="H10881" t="s">
        <v>16</v>
      </c>
      <c r="I10881">
        <v>2E-3</v>
      </c>
      <c r="J10881">
        <f t="shared" si="342"/>
        <v>6</v>
      </c>
      <c r="K10881">
        <v>0.155</v>
      </c>
      <c r="L10881" s="1">
        <f t="shared" si="343"/>
        <v>465</v>
      </c>
    </row>
    <row r="10882" spans="1:12" x14ac:dyDescent="0.25">
      <c r="A10882" t="s">
        <v>17367</v>
      </c>
      <c r="B10882" t="s">
        <v>17368</v>
      </c>
      <c r="C10882" t="s">
        <v>16019</v>
      </c>
      <c r="D10882">
        <v>875</v>
      </c>
      <c r="E10882" t="s">
        <v>2673</v>
      </c>
      <c r="F10882" t="s">
        <v>15</v>
      </c>
      <c r="G10882" s="2">
        <v>1060</v>
      </c>
      <c r="H10882" t="s">
        <v>16</v>
      </c>
      <c r="I10882">
        <v>1E-3</v>
      </c>
      <c r="J10882">
        <f t="shared" si="342"/>
        <v>1.06</v>
      </c>
      <c r="K10882">
        <v>0.436</v>
      </c>
      <c r="L10882" s="1">
        <f t="shared" si="343"/>
        <v>462.16</v>
      </c>
    </row>
    <row r="10883" spans="1:12" x14ac:dyDescent="0.25">
      <c r="A10883" t="s">
        <v>15804</v>
      </c>
      <c r="B10883" t="s">
        <v>15805</v>
      </c>
      <c r="C10883" t="s">
        <v>15806</v>
      </c>
      <c r="D10883">
        <v>875</v>
      </c>
      <c r="E10883" t="s">
        <v>2673</v>
      </c>
      <c r="F10883" t="s">
        <v>15</v>
      </c>
      <c r="G10883" s="2">
        <v>3800</v>
      </c>
      <c r="H10883" t="s">
        <v>16</v>
      </c>
      <c r="I10883">
        <v>2.8500000000000001E-2</v>
      </c>
      <c r="J10883">
        <f t="shared" si="342"/>
        <v>108.3</v>
      </c>
      <c r="K10883">
        <v>0.12139</v>
      </c>
      <c r="L10883" s="1">
        <f t="shared" si="343"/>
        <v>461.28199999999998</v>
      </c>
    </row>
    <row r="10884" spans="1:12" x14ac:dyDescent="0.25">
      <c r="A10884" t="s">
        <v>17161</v>
      </c>
      <c r="B10884" t="s">
        <v>17162</v>
      </c>
      <c r="C10884" t="s">
        <v>16019</v>
      </c>
      <c r="D10884">
        <v>875</v>
      </c>
      <c r="E10884" t="s">
        <v>2673</v>
      </c>
      <c r="F10884" t="s">
        <v>15</v>
      </c>
      <c r="G10884" s="2">
        <v>1400</v>
      </c>
      <c r="H10884" t="s">
        <v>16</v>
      </c>
      <c r="I10884">
        <v>5.4000000000000003E-3</v>
      </c>
      <c r="J10884">
        <f t="shared" si="342"/>
        <v>7.5600000000000005</v>
      </c>
      <c r="K10884">
        <v>0.32900000000000001</v>
      </c>
      <c r="L10884" s="1">
        <f t="shared" si="343"/>
        <v>460.6</v>
      </c>
    </row>
    <row r="10885" spans="1:12" x14ac:dyDescent="0.25">
      <c r="A10885" t="s">
        <v>20137</v>
      </c>
      <c r="B10885" t="s">
        <v>20138</v>
      </c>
      <c r="C10885" t="s">
        <v>19338</v>
      </c>
      <c r="D10885">
        <v>875</v>
      </c>
      <c r="E10885" t="s">
        <v>2673</v>
      </c>
      <c r="F10885" t="s">
        <v>15</v>
      </c>
      <c r="G10885">
        <v>980</v>
      </c>
      <c r="H10885" t="s">
        <v>16</v>
      </c>
      <c r="I10885">
        <v>1E-3</v>
      </c>
      <c r="J10885">
        <f t="shared" si="342"/>
        <v>0.98</v>
      </c>
      <c r="K10885">
        <v>0.47</v>
      </c>
      <c r="L10885" s="1">
        <f t="shared" si="343"/>
        <v>460.59999999999997</v>
      </c>
    </row>
    <row r="10886" spans="1:12" x14ac:dyDescent="0.25">
      <c r="A10886" t="s">
        <v>21207</v>
      </c>
      <c r="B10886" t="s">
        <v>21208</v>
      </c>
      <c r="C10886" t="s">
        <v>16106</v>
      </c>
      <c r="D10886">
        <v>875</v>
      </c>
      <c r="E10886" t="s">
        <v>2673</v>
      </c>
      <c r="F10886" t="s">
        <v>15</v>
      </c>
      <c r="G10886" s="2">
        <v>9011</v>
      </c>
      <c r="H10886" t="s">
        <v>16</v>
      </c>
      <c r="I10886">
        <v>2.5000000000000001E-3</v>
      </c>
      <c r="J10886">
        <f t="shared" si="342"/>
        <v>22.5275</v>
      </c>
      <c r="K10886">
        <v>5.1020000000000003E-2</v>
      </c>
      <c r="L10886" s="1">
        <f t="shared" si="343"/>
        <v>459.74122</v>
      </c>
    </row>
    <row r="10887" spans="1:12" x14ac:dyDescent="0.25">
      <c r="A10887" t="s">
        <v>16568</v>
      </c>
      <c r="B10887" t="s">
        <v>16569</v>
      </c>
      <c r="C10887" t="s">
        <v>16570</v>
      </c>
      <c r="D10887">
        <v>875</v>
      </c>
      <c r="E10887" t="s">
        <v>2673</v>
      </c>
      <c r="F10887" t="s">
        <v>15</v>
      </c>
      <c r="G10887">
        <v>700</v>
      </c>
      <c r="H10887" t="s">
        <v>16</v>
      </c>
      <c r="I10887">
        <v>0.13627</v>
      </c>
      <c r="J10887">
        <f t="shared" si="342"/>
        <v>95.388999999999996</v>
      </c>
      <c r="K10887">
        <v>0.65632000000000001</v>
      </c>
      <c r="L10887" s="1">
        <f t="shared" si="343"/>
        <v>459.42400000000004</v>
      </c>
    </row>
    <row r="10888" spans="1:12" x14ac:dyDescent="0.25">
      <c r="A10888" t="s">
        <v>17397</v>
      </c>
      <c r="B10888" t="s">
        <v>17398</v>
      </c>
      <c r="C10888" t="s">
        <v>17399</v>
      </c>
      <c r="D10888">
        <v>875</v>
      </c>
      <c r="E10888" t="s">
        <v>2673</v>
      </c>
      <c r="F10888" t="s">
        <v>15</v>
      </c>
      <c r="G10888">
        <v>850</v>
      </c>
      <c r="H10888" t="s">
        <v>16</v>
      </c>
      <c r="I10888">
        <v>1E-3</v>
      </c>
      <c r="J10888">
        <f t="shared" si="342"/>
        <v>0.85</v>
      </c>
      <c r="K10888">
        <v>0.53700000000000003</v>
      </c>
      <c r="L10888" s="1">
        <f t="shared" si="343"/>
        <v>456.45000000000005</v>
      </c>
    </row>
    <row r="10889" spans="1:12" x14ac:dyDescent="0.25">
      <c r="A10889" t="s">
        <v>16683</v>
      </c>
      <c r="B10889" t="s">
        <v>16684</v>
      </c>
      <c r="C10889" t="s">
        <v>16685</v>
      </c>
      <c r="D10889">
        <v>875</v>
      </c>
      <c r="E10889" t="s">
        <v>2673</v>
      </c>
      <c r="F10889" t="s">
        <v>15</v>
      </c>
      <c r="G10889" s="2">
        <v>1500</v>
      </c>
      <c r="H10889" t="s">
        <v>16</v>
      </c>
      <c r="I10889">
        <v>2.5999999999999999E-2</v>
      </c>
      <c r="J10889">
        <f t="shared" si="342"/>
        <v>39</v>
      </c>
      <c r="K10889">
        <v>0.30353000000000002</v>
      </c>
      <c r="L10889" s="1">
        <f t="shared" si="343"/>
        <v>455.29500000000002</v>
      </c>
    </row>
    <row r="10890" spans="1:12" x14ac:dyDescent="0.25">
      <c r="A10890" t="s">
        <v>20501</v>
      </c>
      <c r="B10890" t="s">
        <v>20502</v>
      </c>
      <c r="C10890" t="s">
        <v>20503</v>
      </c>
      <c r="D10890">
        <v>875</v>
      </c>
      <c r="E10890" t="s">
        <v>2673</v>
      </c>
      <c r="F10890" t="s">
        <v>15</v>
      </c>
      <c r="G10890" s="2">
        <v>7301</v>
      </c>
      <c r="H10890" t="s">
        <v>16</v>
      </c>
      <c r="I10890">
        <v>1E-3</v>
      </c>
      <c r="J10890">
        <f t="shared" si="342"/>
        <v>7.3010000000000002</v>
      </c>
      <c r="K10890">
        <v>6.2149999999999997E-2</v>
      </c>
      <c r="L10890" s="1">
        <f t="shared" si="343"/>
        <v>453.75714999999997</v>
      </c>
    </row>
    <row r="10891" spans="1:12" x14ac:dyDescent="0.25">
      <c r="A10891" t="s">
        <v>20234</v>
      </c>
      <c r="B10891" t="s">
        <v>20235</v>
      </c>
      <c r="C10891" t="s">
        <v>20233</v>
      </c>
      <c r="D10891">
        <v>875</v>
      </c>
      <c r="E10891" t="s">
        <v>2673</v>
      </c>
      <c r="F10891" t="s">
        <v>15</v>
      </c>
      <c r="G10891">
        <v>488</v>
      </c>
      <c r="H10891" t="s">
        <v>16</v>
      </c>
      <c r="I10891">
        <v>0.157</v>
      </c>
      <c r="J10891">
        <f t="shared" si="342"/>
        <v>76.616</v>
      </c>
      <c r="K10891">
        <v>0.92900000000000005</v>
      </c>
      <c r="L10891" s="1">
        <f t="shared" si="343"/>
        <v>453.35200000000003</v>
      </c>
    </row>
    <row r="10892" spans="1:12" x14ac:dyDescent="0.25">
      <c r="A10892" t="s">
        <v>17845</v>
      </c>
      <c r="B10892" t="s">
        <v>17846</v>
      </c>
      <c r="C10892" t="s">
        <v>17847</v>
      </c>
      <c r="D10892">
        <v>875</v>
      </c>
      <c r="E10892" t="s">
        <v>2673</v>
      </c>
      <c r="F10892" t="s">
        <v>15</v>
      </c>
      <c r="G10892" s="2">
        <v>4000</v>
      </c>
      <c r="H10892" t="s">
        <v>16</v>
      </c>
      <c r="I10892">
        <v>1E-3</v>
      </c>
      <c r="J10892">
        <f t="shared" si="342"/>
        <v>4</v>
      </c>
      <c r="K10892">
        <v>0.113</v>
      </c>
      <c r="L10892" s="1">
        <f t="shared" si="343"/>
        <v>452</v>
      </c>
    </row>
    <row r="10893" spans="1:12" x14ac:dyDescent="0.25">
      <c r="A10893" t="s">
        <v>12437</v>
      </c>
      <c r="B10893" t="s">
        <v>12438</v>
      </c>
      <c r="D10893">
        <v>877</v>
      </c>
      <c r="E10893" t="s">
        <v>2673</v>
      </c>
      <c r="F10893" t="s">
        <v>15</v>
      </c>
      <c r="G10893" s="2">
        <v>7336</v>
      </c>
      <c r="H10893" t="s">
        <v>16</v>
      </c>
      <c r="I10893">
        <v>0.17199999999999999</v>
      </c>
      <c r="J10893">
        <f t="shared" si="342"/>
        <v>1261.7919999999999</v>
      </c>
      <c r="K10893">
        <v>6.1210000000000001E-2</v>
      </c>
      <c r="L10893" s="1">
        <f t="shared" si="343"/>
        <v>449.03656000000001</v>
      </c>
    </row>
    <row r="10894" spans="1:12" x14ac:dyDescent="0.25">
      <c r="A10894" t="s">
        <v>17081</v>
      </c>
      <c r="B10894" t="s">
        <v>17082</v>
      </c>
      <c r="C10894" t="s">
        <v>17080</v>
      </c>
      <c r="D10894">
        <v>875</v>
      </c>
      <c r="E10894" t="s">
        <v>2673</v>
      </c>
      <c r="F10894" t="s">
        <v>15</v>
      </c>
      <c r="G10894" s="2">
        <v>20123</v>
      </c>
      <c r="H10894" t="s">
        <v>16</v>
      </c>
      <c r="I10894">
        <v>2E-3</v>
      </c>
      <c r="J10894">
        <f t="shared" si="342"/>
        <v>40.246000000000002</v>
      </c>
      <c r="K10894">
        <v>2.231E-2</v>
      </c>
      <c r="L10894" s="1">
        <f t="shared" si="343"/>
        <v>448.94412999999997</v>
      </c>
    </row>
    <row r="10895" spans="1:12" x14ac:dyDescent="0.25">
      <c r="A10895" t="s">
        <v>20128</v>
      </c>
      <c r="B10895" t="s">
        <v>20129</v>
      </c>
      <c r="C10895" t="s">
        <v>19995</v>
      </c>
      <c r="D10895">
        <v>875</v>
      </c>
      <c r="E10895" t="s">
        <v>2673</v>
      </c>
      <c r="F10895" t="s">
        <v>15</v>
      </c>
      <c r="G10895" s="2">
        <v>1580</v>
      </c>
      <c r="H10895" t="s">
        <v>16</v>
      </c>
      <c r="I10895">
        <v>1E-3</v>
      </c>
      <c r="J10895">
        <f t="shared" si="342"/>
        <v>1.58</v>
      </c>
      <c r="K10895">
        <v>0.28399999999999997</v>
      </c>
      <c r="L10895" s="1">
        <f t="shared" si="343"/>
        <v>448.71999999999997</v>
      </c>
    </row>
    <row r="10896" spans="1:12" x14ac:dyDescent="0.25">
      <c r="A10896" t="s">
        <v>24310</v>
      </c>
      <c r="B10896" t="s">
        <v>24311</v>
      </c>
      <c r="C10896" t="s">
        <v>24312</v>
      </c>
      <c r="D10896">
        <v>875</v>
      </c>
      <c r="E10896" t="s">
        <v>2673</v>
      </c>
      <c r="F10896" t="s">
        <v>15</v>
      </c>
      <c r="G10896" s="2">
        <v>3800</v>
      </c>
      <c r="H10896" t="s">
        <v>16</v>
      </c>
      <c r="I10896">
        <v>0.01</v>
      </c>
      <c r="J10896">
        <f t="shared" si="342"/>
        <v>38</v>
      </c>
      <c r="K10896">
        <v>0.11799999999999999</v>
      </c>
      <c r="L10896" s="1">
        <f t="shared" si="343"/>
        <v>448.4</v>
      </c>
    </row>
    <row r="10897" spans="1:12" x14ac:dyDescent="0.25">
      <c r="A10897" t="s">
        <v>22641</v>
      </c>
      <c r="B10897" t="s">
        <v>22642</v>
      </c>
      <c r="D10897">
        <v>875</v>
      </c>
      <c r="E10897" t="s">
        <v>2673</v>
      </c>
      <c r="F10897" t="s">
        <v>15</v>
      </c>
      <c r="G10897" s="2">
        <v>1041</v>
      </c>
      <c r="H10897" t="s">
        <v>16</v>
      </c>
      <c r="I10897">
        <v>5.0000000000000001E-3</v>
      </c>
      <c r="J10897">
        <f t="shared" si="342"/>
        <v>5.2050000000000001</v>
      </c>
      <c r="K10897">
        <v>0.43</v>
      </c>
      <c r="L10897" s="1">
        <f t="shared" si="343"/>
        <v>447.63</v>
      </c>
    </row>
    <row r="10898" spans="1:12" x14ac:dyDescent="0.25">
      <c r="A10898" t="s">
        <v>22947</v>
      </c>
      <c r="B10898" t="s">
        <v>22948</v>
      </c>
      <c r="C10898" t="s">
        <v>22949</v>
      </c>
      <c r="D10898">
        <v>875</v>
      </c>
      <c r="E10898" t="s">
        <v>2673</v>
      </c>
      <c r="F10898" t="s">
        <v>15</v>
      </c>
      <c r="G10898">
        <v>644</v>
      </c>
      <c r="H10898" t="s">
        <v>16</v>
      </c>
      <c r="I10898">
        <v>0.24299999999999999</v>
      </c>
      <c r="J10898">
        <f t="shared" si="342"/>
        <v>156.49199999999999</v>
      </c>
      <c r="K10898">
        <v>0.69499999999999995</v>
      </c>
      <c r="L10898" s="1">
        <f t="shared" si="343"/>
        <v>447.58</v>
      </c>
    </row>
    <row r="10899" spans="1:12" x14ac:dyDescent="0.25">
      <c r="A10899" t="s">
        <v>17719</v>
      </c>
      <c r="B10899" t="s">
        <v>17717</v>
      </c>
      <c r="C10899" t="s">
        <v>17720</v>
      </c>
      <c r="D10899">
        <v>875</v>
      </c>
      <c r="E10899" t="s">
        <v>2673</v>
      </c>
      <c r="F10899" t="s">
        <v>15</v>
      </c>
      <c r="G10899">
        <v>850</v>
      </c>
      <c r="H10899" t="s">
        <v>16</v>
      </c>
      <c r="I10899">
        <v>1.15E-2</v>
      </c>
      <c r="J10899">
        <f t="shared" si="342"/>
        <v>9.7750000000000004</v>
      </c>
      <c r="K10899">
        <v>0.52300000000000002</v>
      </c>
      <c r="L10899" s="1">
        <f t="shared" si="343"/>
        <v>444.55</v>
      </c>
    </row>
    <row r="10900" spans="1:12" x14ac:dyDescent="0.25">
      <c r="A10900" t="s">
        <v>16758</v>
      </c>
      <c r="B10900" t="s">
        <v>16759</v>
      </c>
      <c r="C10900" t="s">
        <v>16760</v>
      </c>
      <c r="D10900">
        <v>875</v>
      </c>
      <c r="E10900" t="s">
        <v>2673</v>
      </c>
      <c r="F10900" t="s">
        <v>15</v>
      </c>
      <c r="G10900" s="2">
        <v>1480</v>
      </c>
      <c r="H10900" t="s">
        <v>16</v>
      </c>
      <c r="I10900">
        <v>0.20699999999999999</v>
      </c>
      <c r="J10900">
        <f t="shared" si="342"/>
        <v>306.35999999999996</v>
      </c>
      <c r="K10900">
        <v>0.29899999999999999</v>
      </c>
      <c r="L10900" s="1">
        <f t="shared" si="343"/>
        <v>442.52</v>
      </c>
    </row>
    <row r="10901" spans="1:12" x14ac:dyDescent="0.25">
      <c r="A10901" t="s">
        <v>23461</v>
      </c>
      <c r="B10901" t="s">
        <v>23462</v>
      </c>
      <c r="C10901" t="s">
        <v>23463</v>
      </c>
      <c r="D10901">
        <v>875</v>
      </c>
      <c r="E10901" t="s">
        <v>2673</v>
      </c>
      <c r="F10901" t="s">
        <v>15</v>
      </c>
      <c r="G10901" s="2">
        <v>15500</v>
      </c>
      <c r="H10901" t="s">
        <v>16</v>
      </c>
      <c r="I10901">
        <v>3.3E-3</v>
      </c>
      <c r="J10901">
        <f t="shared" si="342"/>
        <v>51.15</v>
      </c>
      <c r="K10901">
        <v>2.8459999999999999E-2</v>
      </c>
      <c r="L10901" s="1">
        <f t="shared" si="343"/>
        <v>441.13</v>
      </c>
    </row>
    <row r="10902" spans="1:12" x14ac:dyDescent="0.25">
      <c r="A10902" t="s">
        <v>22226</v>
      </c>
      <c r="B10902" t="s">
        <v>22227</v>
      </c>
      <c r="C10902" t="s">
        <v>22179</v>
      </c>
      <c r="D10902">
        <v>875</v>
      </c>
      <c r="E10902" t="s">
        <v>2673</v>
      </c>
      <c r="F10902" t="s">
        <v>15</v>
      </c>
      <c r="G10902" s="2">
        <v>1500</v>
      </c>
      <c r="H10902" t="s">
        <v>16</v>
      </c>
      <c r="I10902">
        <v>8.5999999999999993E-2</v>
      </c>
      <c r="J10902">
        <f t="shared" si="342"/>
        <v>129</v>
      </c>
      <c r="K10902">
        <v>0.29399999999999998</v>
      </c>
      <c r="L10902" s="1">
        <f t="shared" si="343"/>
        <v>441</v>
      </c>
    </row>
    <row r="10903" spans="1:12" x14ac:dyDescent="0.25">
      <c r="A10903" t="s">
        <v>16961</v>
      </c>
      <c r="B10903" t="s">
        <v>16962</v>
      </c>
      <c r="D10903">
        <v>875</v>
      </c>
      <c r="E10903" t="s">
        <v>2673</v>
      </c>
      <c r="F10903" t="s">
        <v>15</v>
      </c>
      <c r="G10903" s="2">
        <v>3080</v>
      </c>
      <c r="H10903" t="s">
        <v>16</v>
      </c>
      <c r="I10903">
        <v>1.6E-2</v>
      </c>
      <c r="J10903">
        <f t="shared" si="342"/>
        <v>49.28</v>
      </c>
      <c r="K10903">
        <v>0.14299999999999999</v>
      </c>
      <c r="L10903" s="1">
        <f t="shared" si="343"/>
        <v>440.43999999999994</v>
      </c>
    </row>
    <row r="10904" spans="1:12" x14ac:dyDescent="0.25">
      <c r="A10904" t="s">
        <v>22675</v>
      </c>
      <c r="B10904" t="s">
        <v>22676</v>
      </c>
      <c r="C10904" t="s">
        <v>16003</v>
      </c>
      <c r="D10904">
        <v>875</v>
      </c>
      <c r="E10904" t="s">
        <v>2673</v>
      </c>
      <c r="F10904" t="s">
        <v>15</v>
      </c>
      <c r="G10904" s="2">
        <v>2000</v>
      </c>
      <c r="H10904" t="s">
        <v>16</v>
      </c>
      <c r="I10904">
        <v>5.0000000000000001E-3</v>
      </c>
      <c r="J10904">
        <f t="shared" si="342"/>
        <v>10</v>
      </c>
      <c r="K10904">
        <v>0.219</v>
      </c>
      <c r="L10904" s="1">
        <f t="shared" si="343"/>
        <v>438</v>
      </c>
    </row>
    <row r="10905" spans="1:12" x14ac:dyDescent="0.25">
      <c r="A10905" t="s">
        <v>22747</v>
      </c>
      <c r="B10905" t="s">
        <v>22748</v>
      </c>
      <c r="C10905" t="s">
        <v>16003</v>
      </c>
      <c r="D10905">
        <v>875</v>
      </c>
      <c r="E10905" t="s">
        <v>2673</v>
      </c>
      <c r="F10905" t="s">
        <v>15</v>
      </c>
      <c r="G10905" s="2">
        <v>2000</v>
      </c>
      <c r="H10905" t="s">
        <v>16</v>
      </c>
      <c r="I10905">
        <v>5.0000000000000001E-3</v>
      </c>
      <c r="J10905">
        <f t="shared" si="342"/>
        <v>10</v>
      </c>
      <c r="K10905">
        <v>0.219</v>
      </c>
      <c r="L10905" s="1">
        <f t="shared" si="343"/>
        <v>438</v>
      </c>
    </row>
    <row r="10906" spans="1:12" x14ac:dyDescent="0.25">
      <c r="A10906" t="s">
        <v>16728</v>
      </c>
      <c r="B10906" t="s">
        <v>16729</v>
      </c>
      <c r="C10906" t="s">
        <v>16034</v>
      </c>
      <c r="D10906">
        <v>875</v>
      </c>
      <c r="E10906" t="s">
        <v>2673</v>
      </c>
      <c r="F10906" t="s">
        <v>15</v>
      </c>
      <c r="G10906">
        <v>416</v>
      </c>
      <c r="H10906" t="s">
        <v>16</v>
      </c>
      <c r="I10906">
        <v>0.14133000000000001</v>
      </c>
      <c r="J10906">
        <f t="shared" si="342"/>
        <v>58.793280000000003</v>
      </c>
      <c r="K10906">
        <v>1.05</v>
      </c>
      <c r="L10906" s="1">
        <f t="shared" si="343"/>
        <v>436.8</v>
      </c>
    </row>
    <row r="10907" spans="1:12" x14ac:dyDescent="0.25">
      <c r="A10907" t="s">
        <v>15653</v>
      </c>
      <c r="B10907" t="s">
        <v>15654</v>
      </c>
      <c r="C10907" t="s">
        <v>15655</v>
      </c>
      <c r="D10907">
        <v>875</v>
      </c>
      <c r="E10907" t="s">
        <v>2673</v>
      </c>
      <c r="F10907" t="s">
        <v>15</v>
      </c>
      <c r="G10907" s="2">
        <v>1450</v>
      </c>
      <c r="H10907" t="s">
        <v>16</v>
      </c>
      <c r="I10907">
        <v>5.0000000000000001E-3</v>
      </c>
      <c r="J10907">
        <f t="shared" si="342"/>
        <v>7.25</v>
      </c>
      <c r="K10907">
        <v>0.3</v>
      </c>
      <c r="L10907" s="1">
        <f t="shared" si="343"/>
        <v>435</v>
      </c>
    </row>
    <row r="10908" spans="1:12" x14ac:dyDescent="0.25">
      <c r="A10908" t="s">
        <v>17809</v>
      </c>
      <c r="B10908" t="s">
        <v>17810</v>
      </c>
      <c r="C10908" t="s">
        <v>16019</v>
      </c>
      <c r="D10908">
        <v>875</v>
      </c>
      <c r="E10908" t="s">
        <v>2673</v>
      </c>
      <c r="F10908" t="s">
        <v>15</v>
      </c>
      <c r="G10908" s="2">
        <v>1200</v>
      </c>
      <c r="H10908" t="s">
        <v>16</v>
      </c>
      <c r="I10908">
        <v>1E-3</v>
      </c>
      <c r="J10908">
        <f t="shared" si="342"/>
        <v>1.2</v>
      </c>
      <c r="K10908">
        <v>0.36199999999999999</v>
      </c>
      <c r="L10908" s="1">
        <f t="shared" si="343"/>
        <v>434.4</v>
      </c>
    </row>
    <row r="10909" spans="1:12" x14ac:dyDescent="0.25">
      <c r="A10909" t="s">
        <v>19299</v>
      </c>
      <c r="B10909" t="s">
        <v>19300</v>
      </c>
      <c r="C10909" t="s">
        <v>16901</v>
      </c>
      <c r="D10909">
        <v>875</v>
      </c>
      <c r="E10909" t="s">
        <v>2673</v>
      </c>
      <c r="F10909" t="s">
        <v>15</v>
      </c>
      <c r="G10909" s="2">
        <v>2100</v>
      </c>
      <c r="H10909" t="s">
        <v>16</v>
      </c>
      <c r="I10909">
        <v>0.17560000000000001</v>
      </c>
      <c r="J10909">
        <f t="shared" si="342"/>
        <v>368.76</v>
      </c>
      <c r="K10909">
        <v>0.20599999999999999</v>
      </c>
      <c r="L10909" s="1">
        <f t="shared" si="343"/>
        <v>432.59999999999997</v>
      </c>
    </row>
    <row r="10910" spans="1:12" x14ac:dyDescent="0.25">
      <c r="A10910" t="s">
        <v>16967</v>
      </c>
      <c r="B10910" t="s">
        <v>16968</v>
      </c>
      <c r="C10910" t="s">
        <v>16794</v>
      </c>
      <c r="D10910">
        <v>875</v>
      </c>
      <c r="E10910" t="s">
        <v>2673</v>
      </c>
      <c r="F10910" t="s">
        <v>15</v>
      </c>
      <c r="G10910" s="2">
        <v>4400</v>
      </c>
      <c r="H10910" t="s">
        <v>16</v>
      </c>
      <c r="I10910">
        <v>1.6E-2</v>
      </c>
      <c r="J10910">
        <f t="shared" si="342"/>
        <v>70.400000000000006</v>
      </c>
      <c r="K10910">
        <v>9.8000000000000004E-2</v>
      </c>
      <c r="L10910" s="1">
        <f t="shared" si="343"/>
        <v>431.2</v>
      </c>
    </row>
    <row r="10911" spans="1:12" x14ac:dyDescent="0.25">
      <c r="A10911" t="s">
        <v>20407</v>
      </c>
      <c r="B10911" t="s">
        <v>20408</v>
      </c>
      <c r="C10911" t="s">
        <v>16231</v>
      </c>
      <c r="D10911">
        <v>875</v>
      </c>
      <c r="E10911" t="s">
        <v>2673</v>
      </c>
      <c r="F10911" t="s">
        <v>15</v>
      </c>
      <c r="G10911" s="2">
        <v>1000</v>
      </c>
      <c r="H10911" t="s">
        <v>16</v>
      </c>
      <c r="I10911">
        <v>3.3300000000000003E-2</v>
      </c>
      <c r="J10911">
        <f t="shared" si="342"/>
        <v>33.300000000000004</v>
      </c>
      <c r="K10911">
        <v>0.43097000000000002</v>
      </c>
      <c r="L10911" s="1">
        <f t="shared" si="343"/>
        <v>430.97</v>
      </c>
    </row>
    <row r="10912" spans="1:12" x14ac:dyDescent="0.25">
      <c r="A10912" t="s">
        <v>23256</v>
      </c>
      <c r="B10912" t="s">
        <v>23257</v>
      </c>
      <c r="C10912" t="s">
        <v>23258</v>
      </c>
      <c r="D10912">
        <v>875</v>
      </c>
      <c r="E10912" t="s">
        <v>2673</v>
      </c>
      <c r="F10912" t="s">
        <v>15</v>
      </c>
      <c r="G10912" s="2">
        <v>3246</v>
      </c>
      <c r="H10912" t="s">
        <v>16</v>
      </c>
      <c r="I10912">
        <v>1E-3</v>
      </c>
      <c r="J10912">
        <f t="shared" si="342"/>
        <v>3.246</v>
      </c>
      <c r="K10912">
        <v>0.13200000000000001</v>
      </c>
      <c r="L10912" s="1">
        <f t="shared" si="343"/>
        <v>428.47200000000004</v>
      </c>
    </row>
    <row r="10913" spans="1:12" x14ac:dyDescent="0.25">
      <c r="A10913" t="s">
        <v>16798</v>
      </c>
      <c r="B10913" t="s">
        <v>16799</v>
      </c>
      <c r="C10913" t="s">
        <v>16707</v>
      </c>
      <c r="D10913">
        <v>875</v>
      </c>
      <c r="E10913" t="s">
        <v>2673</v>
      </c>
      <c r="F10913" t="s">
        <v>15</v>
      </c>
      <c r="G10913" s="2">
        <v>4000</v>
      </c>
      <c r="H10913" t="s">
        <v>16</v>
      </c>
      <c r="I10913">
        <v>1.6E-2</v>
      </c>
      <c r="J10913">
        <f t="shared" si="342"/>
        <v>64</v>
      </c>
      <c r="K10913">
        <v>0.107</v>
      </c>
      <c r="L10913" s="1">
        <f t="shared" si="343"/>
        <v>428</v>
      </c>
    </row>
    <row r="10914" spans="1:12" x14ac:dyDescent="0.25">
      <c r="A10914" t="s">
        <v>18013</v>
      </c>
      <c r="B10914" t="s">
        <v>18014</v>
      </c>
      <c r="C10914" t="s">
        <v>16901</v>
      </c>
      <c r="D10914">
        <v>875</v>
      </c>
      <c r="E10914" t="s">
        <v>2673</v>
      </c>
      <c r="F10914" t="s">
        <v>15</v>
      </c>
      <c r="G10914" s="2">
        <v>2000</v>
      </c>
      <c r="H10914" t="s">
        <v>16</v>
      </c>
      <c r="I10914">
        <v>4.2000000000000003E-2</v>
      </c>
      <c r="J10914">
        <f t="shared" ref="J10914:J10977" si="344">G10914*I10914</f>
        <v>84</v>
      </c>
      <c r="K10914">
        <v>0.214</v>
      </c>
      <c r="L10914" s="1">
        <f t="shared" ref="L10914:L10977" si="345">G10914*K10914</f>
        <v>428</v>
      </c>
    </row>
    <row r="10915" spans="1:12" x14ac:dyDescent="0.25">
      <c r="A10915" t="s">
        <v>12340</v>
      </c>
      <c r="B10915" t="s">
        <v>12336</v>
      </c>
      <c r="C10915" t="s">
        <v>12341</v>
      </c>
      <c r="D10915">
        <v>877</v>
      </c>
      <c r="E10915" t="s">
        <v>2673</v>
      </c>
      <c r="F10915" t="s">
        <v>15</v>
      </c>
      <c r="G10915" s="2">
        <v>6972</v>
      </c>
      <c r="H10915" t="s">
        <v>16</v>
      </c>
      <c r="I10915">
        <v>0.17199999999999999</v>
      </c>
      <c r="J10915">
        <f t="shared" si="344"/>
        <v>1199.184</v>
      </c>
      <c r="K10915">
        <v>6.1210000000000001E-2</v>
      </c>
      <c r="L10915" s="1">
        <f t="shared" si="345"/>
        <v>426.75612000000001</v>
      </c>
    </row>
    <row r="10916" spans="1:12" x14ac:dyDescent="0.25">
      <c r="A10916" t="s">
        <v>17123</v>
      </c>
      <c r="B10916" t="s">
        <v>17124</v>
      </c>
      <c r="C10916" t="s">
        <v>17113</v>
      </c>
      <c r="D10916">
        <v>875</v>
      </c>
      <c r="E10916" t="s">
        <v>2673</v>
      </c>
      <c r="F10916" t="s">
        <v>15</v>
      </c>
      <c r="G10916" s="2">
        <v>2100</v>
      </c>
      <c r="H10916" t="s">
        <v>16</v>
      </c>
      <c r="I10916">
        <v>2.3E-3</v>
      </c>
      <c r="J10916">
        <f t="shared" si="344"/>
        <v>4.83</v>
      </c>
      <c r="K10916">
        <v>0.20300000000000001</v>
      </c>
      <c r="L10916" s="1">
        <f t="shared" si="345"/>
        <v>426.3</v>
      </c>
    </row>
    <row r="10917" spans="1:12" x14ac:dyDescent="0.25">
      <c r="A10917" t="s">
        <v>20577</v>
      </c>
      <c r="B10917" t="s">
        <v>20578</v>
      </c>
      <c r="C10917" t="s">
        <v>16508</v>
      </c>
      <c r="D10917">
        <v>875</v>
      </c>
      <c r="E10917" t="s">
        <v>2673</v>
      </c>
      <c r="F10917" t="s">
        <v>15</v>
      </c>
      <c r="G10917" s="2">
        <v>2100</v>
      </c>
      <c r="H10917" t="s">
        <v>16</v>
      </c>
      <c r="I10917">
        <v>2.1399999999999999E-2</v>
      </c>
      <c r="J10917">
        <f t="shared" si="344"/>
        <v>44.94</v>
      </c>
      <c r="K10917">
        <v>0.2021</v>
      </c>
      <c r="L10917" s="1">
        <f t="shared" si="345"/>
        <v>424.41</v>
      </c>
    </row>
    <row r="10918" spans="1:12" x14ac:dyDescent="0.25">
      <c r="A10918" t="s">
        <v>24979</v>
      </c>
      <c r="B10918" t="s">
        <v>24980</v>
      </c>
      <c r="C10918" t="s">
        <v>24856</v>
      </c>
      <c r="D10918">
        <v>875</v>
      </c>
      <c r="E10918" t="s">
        <v>2673</v>
      </c>
      <c r="F10918" t="s">
        <v>15</v>
      </c>
      <c r="G10918" s="2">
        <v>1600</v>
      </c>
      <c r="H10918" t="s">
        <v>16</v>
      </c>
      <c r="I10918">
        <v>5.8000000000000003E-2</v>
      </c>
      <c r="J10918">
        <f t="shared" si="344"/>
        <v>92.800000000000011</v>
      </c>
      <c r="K10918">
        <v>0.26500000000000001</v>
      </c>
      <c r="L10918" s="1">
        <f t="shared" si="345"/>
        <v>424</v>
      </c>
    </row>
    <row r="10919" spans="1:12" x14ac:dyDescent="0.25">
      <c r="A10919" t="s">
        <v>23561</v>
      </c>
      <c r="B10919" t="s">
        <v>23562</v>
      </c>
      <c r="C10919" t="s">
        <v>23563</v>
      </c>
      <c r="D10919">
        <v>875</v>
      </c>
      <c r="E10919" t="s">
        <v>2673</v>
      </c>
      <c r="F10919" t="s">
        <v>15</v>
      </c>
      <c r="G10919" s="2">
        <v>1698</v>
      </c>
      <c r="H10919" t="s">
        <v>16</v>
      </c>
      <c r="I10919">
        <v>9.7000000000000003E-2</v>
      </c>
      <c r="J10919">
        <f t="shared" si="344"/>
        <v>164.70600000000002</v>
      </c>
      <c r="K10919">
        <v>0.249</v>
      </c>
      <c r="L10919" s="1">
        <f t="shared" si="345"/>
        <v>422.80200000000002</v>
      </c>
    </row>
    <row r="10920" spans="1:12" x14ac:dyDescent="0.25">
      <c r="A10920" t="s">
        <v>20995</v>
      </c>
      <c r="B10920" t="s">
        <v>20996</v>
      </c>
      <c r="C10920" t="s">
        <v>20230</v>
      </c>
      <c r="D10920">
        <v>875</v>
      </c>
      <c r="E10920" t="s">
        <v>2673</v>
      </c>
      <c r="F10920" t="s">
        <v>15</v>
      </c>
      <c r="G10920" s="2">
        <v>1900</v>
      </c>
      <c r="H10920" t="s">
        <v>16</v>
      </c>
      <c r="I10920">
        <v>1.7999999999999999E-2</v>
      </c>
      <c r="J10920">
        <f t="shared" si="344"/>
        <v>34.199999999999996</v>
      </c>
      <c r="K10920">
        <v>0.22202</v>
      </c>
      <c r="L10920" s="1">
        <f t="shared" si="345"/>
        <v>421.83799999999997</v>
      </c>
    </row>
    <row r="10921" spans="1:12" x14ac:dyDescent="0.25">
      <c r="A10921" t="s">
        <v>20781</v>
      </c>
      <c r="B10921" t="s">
        <v>20782</v>
      </c>
      <c r="C10921" t="s">
        <v>16106</v>
      </c>
      <c r="D10921">
        <v>875</v>
      </c>
      <c r="E10921" t="s">
        <v>2673</v>
      </c>
      <c r="F10921" t="s">
        <v>15</v>
      </c>
      <c r="G10921" s="2">
        <v>9125</v>
      </c>
      <c r="H10921" t="s">
        <v>16</v>
      </c>
      <c r="I10921">
        <v>2.5000000000000001E-3</v>
      </c>
      <c r="J10921">
        <f t="shared" si="344"/>
        <v>22.8125</v>
      </c>
      <c r="K10921">
        <v>4.6210000000000001E-2</v>
      </c>
      <c r="L10921" s="1">
        <f t="shared" si="345"/>
        <v>421.66624999999999</v>
      </c>
    </row>
    <row r="10922" spans="1:12" x14ac:dyDescent="0.25">
      <c r="A10922" t="s">
        <v>21845</v>
      </c>
      <c r="B10922" t="s">
        <v>21846</v>
      </c>
      <c r="C10922" t="s">
        <v>21837</v>
      </c>
      <c r="D10922">
        <v>875</v>
      </c>
      <c r="E10922" t="s">
        <v>2673</v>
      </c>
      <c r="F10922" t="s">
        <v>15</v>
      </c>
      <c r="G10922" s="2">
        <v>1465</v>
      </c>
      <c r="H10922" t="s">
        <v>16</v>
      </c>
      <c r="I10922">
        <v>5.0000000000000001E-3</v>
      </c>
      <c r="J10922">
        <f t="shared" si="344"/>
        <v>7.3250000000000002</v>
      </c>
      <c r="K10922">
        <v>0.28699999999999998</v>
      </c>
      <c r="L10922" s="1">
        <f t="shared" si="345"/>
        <v>420.45499999999998</v>
      </c>
    </row>
    <row r="10923" spans="1:12" x14ac:dyDescent="0.25">
      <c r="A10923" t="s">
        <v>23753</v>
      </c>
      <c r="B10923" t="s">
        <v>23754</v>
      </c>
      <c r="C10923" t="s">
        <v>23755</v>
      </c>
      <c r="D10923">
        <v>875</v>
      </c>
      <c r="E10923" t="s">
        <v>2673</v>
      </c>
      <c r="F10923" t="s">
        <v>15</v>
      </c>
      <c r="G10923" s="2">
        <v>1500</v>
      </c>
      <c r="H10923" t="s">
        <v>16</v>
      </c>
      <c r="I10923">
        <v>0.104</v>
      </c>
      <c r="J10923">
        <f t="shared" si="344"/>
        <v>156</v>
      </c>
      <c r="K10923">
        <v>0.28000000000000003</v>
      </c>
      <c r="L10923" s="1">
        <f t="shared" si="345"/>
        <v>420.00000000000006</v>
      </c>
    </row>
    <row r="10924" spans="1:12" x14ac:dyDescent="0.25">
      <c r="A10924" t="s">
        <v>20993</v>
      </c>
      <c r="B10924" t="s">
        <v>20994</v>
      </c>
      <c r="C10924" t="s">
        <v>20230</v>
      </c>
      <c r="D10924">
        <v>875</v>
      </c>
      <c r="E10924" t="s">
        <v>2673</v>
      </c>
      <c r="F10924" t="s">
        <v>15</v>
      </c>
      <c r="G10924" s="2">
        <v>2625</v>
      </c>
      <c r="H10924" t="s">
        <v>16</v>
      </c>
      <c r="I10924">
        <v>1.7999999999999999E-2</v>
      </c>
      <c r="J10924">
        <f t="shared" si="344"/>
        <v>47.249999999999993</v>
      </c>
      <c r="K10924">
        <v>0.15953000000000001</v>
      </c>
      <c r="L10924" s="1">
        <f t="shared" si="345"/>
        <v>418.76625000000001</v>
      </c>
    </row>
    <row r="10925" spans="1:12" x14ac:dyDescent="0.25">
      <c r="A10925" t="s">
        <v>20154</v>
      </c>
      <c r="B10925" t="s">
        <v>20155</v>
      </c>
      <c r="C10925" t="s">
        <v>20151</v>
      </c>
      <c r="D10925">
        <v>875</v>
      </c>
      <c r="E10925" t="s">
        <v>2673</v>
      </c>
      <c r="F10925" t="s">
        <v>15</v>
      </c>
      <c r="G10925" s="2">
        <v>3510</v>
      </c>
      <c r="H10925" t="s">
        <v>16</v>
      </c>
      <c r="I10925">
        <v>2.5999999999999999E-2</v>
      </c>
      <c r="J10925">
        <f t="shared" si="344"/>
        <v>91.259999999999991</v>
      </c>
      <c r="K10925">
        <v>0.11924999999999999</v>
      </c>
      <c r="L10925" s="1">
        <f t="shared" si="345"/>
        <v>418.5675</v>
      </c>
    </row>
    <row r="10926" spans="1:12" x14ac:dyDescent="0.25">
      <c r="A10926" t="s">
        <v>24224</v>
      </c>
      <c r="B10926" t="s">
        <v>24225</v>
      </c>
      <c r="C10926" t="s">
        <v>16940</v>
      </c>
      <c r="D10926">
        <v>875</v>
      </c>
      <c r="E10926" t="s">
        <v>2673</v>
      </c>
      <c r="F10926" t="s">
        <v>15</v>
      </c>
      <c r="G10926">
        <v>760</v>
      </c>
      <c r="H10926" t="s">
        <v>16</v>
      </c>
      <c r="I10926">
        <v>0.105</v>
      </c>
      <c r="J10926">
        <f t="shared" si="344"/>
        <v>79.8</v>
      </c>
      <c r="K10926">
        <v>0.55000000000000004</v>
      </c>
      <c r="L10926" s="1">
        <f t="shared" si="345"/>
        <v>418.00000000000006</v>
      </c>
    </row>
    <row r="10927" spans="1:12" x14ac:dyDescent="0.25">
      <c r="A10927" t="s">
        <v>20327</v>
      </c>
      <c r="B10927" t="s">
        <v>20328</v>
      </c>
      <c r="C10927" t="s">
        <v>20329</v>
      </c>
      <c r="D10927">
        <v>876</v>
      </c>
      <c r="E10927" t="s">
        <v>2673</v>
      </c>
      <c r="F10927" t="s">
        <v>15</v>
      </c>
      <c r="G10927">
        <v>480</v>
      </c>
      <c r="H10927" t="s">
        <v>16</v>
      </c>
      <c r="I10927">
        <v>0.73060000000000003</v>
      </c>
      <c r="J10927">
        <f t="shared" si="344"/>
        <v>350.68799999999999</v>
      </c>
      <c r="K10927">
        <v>0.87</v>
      </c>
      <c r="L10927" s="1">
        <f t="shared" si="345"/>
        <v>417.6</v>
      </c>
    </row>
    <row r="10928" spans="1:12" x14ac:dyDescent="0.25">
      <c r="A10928" t="s">
        <v>24045</v>
      </c>
      <c r="B10928" t="s">
        <v>24046</v>
      </c>
      <c r="C10928" t="s">
        <v>24047</v>
      </c>
      <c r="D10928">
        <v>875</v>
      </c>
      <c r="E10928" t="s">
        <v>2673</v>
      </c>
      <c r="F10928" t="s">
        <v>15</v>
      </c>
      <c r="G10928" s="2">
        <v>8769</v>
      </c>
      <c r="H10928" t="s">
        <v>16</v>
      </c>
      <c r="I10928">
        <v>4.9199999999999999E-3</v>
      </c>
      <c r="J10928">
        <f t="shared" si="344"/>
        <v>43.143479999999997</v>
      </c>
      <c r="K10928">
        <v>4.7309999999999998E-2</v>
      </c>
      <c r="L10928" s="1">
        <f t="shared" si="345"/>
        <v>414.86138999999997</v>
      </c>
    </row>
    <row r="10929" spans="1:12" x14ac:dyDescent="0.25">
      <c r="A10929" t="s">
        <v>18708</v>
      </c>
      <c r="B10929" t="s">
        <v>18709</v>
      </c>
      <c r="C10929" t="s">
        <v>18710</v>
      </c>
      <c r="D10929">
        <v>875</v>
      </c>
      <c r="E10929" t="s">
        <v>2673</v>
      </c>
      <c r="F10929" t="s">
        <v>15</v>
      </c>
      <c r="G10929" s="2">
        <v>1150</v>
      </c>
      <c r="H10929" t="s">
        <v>16</v>
      </c>
      <c r="I10929">
        <v>1E-3</v>
      </c>
      <c r="J10929">
        <f t="shared" si="344"/>
        <v>1.1500000000000001</v>
      </c>
      <c r="K10929">
        <v>0.35899999999999999</v>
      </c>
      <c r="L10929" s="1">
        <f t="shared" si="345"/>
        <v>412.84999999999997</v>
      </c>
    </row>
    <row r="10930" spans="1:12" x14ac:dyDescent="0.25">
      <c r="A10930" t="s">
        <v>21901</v>
      </c>
      <c r="B10930" t="s">
        <v>21902</v>
      </c>
      <c r="C10930" t="s">
        <v>16003</v>
      </c>
      <c r="D10930">
        <v>875</v>
      </c>
      <c r="E10930" t="s">
        <v>2673</v>
      </c>
      <c r="F10930" t="s">
        <v>15</v>
      </c>
      <c r="G10930" s="2">
        <v>4000</v>
      </c>
      <c r="H10930" t="s">
        <v>16</v>
      </c>
      <c r="I10930">
        <v>1E-3</v>
      </c>
      <c r="J10930">
        <f t="shared" si="344"/>
        <v>4</v>
      </c>
      <c r="K10930">
        <v>0.10299999999999999</v>
      </c>
      <c r="L10930" s="1">
        <f t="shared" si="345"/>
        <v>412</v>
      </c>
    </row>
    <row r="10931" spans="1:12" x14ac:dyDescent="0.25">
      <c r="A10931" t="s">
        <v>22684</v>
      </c>
      <c r="B10931" t="s">
        <v>22685</v>
      </c>
      <c r="C10931" t="s">
        <v>22686</v>
      </c>
      <c r="D10931">
        <v>875</v>
      </c>
      <c r="E10931" t="s">
        <v>2673</v>
      </c>
      <c r="F10931" t="s">
        <v>15</v>
      </c>
      <c r="G10931" s="2">
        <v>1395</v>
      </c>
      <c r="H10931" t="s">
        <v>16</v>
      </c>
      <c r="I10931">
        <v>5.0000000000000001E-3</v>
      </c>
      <c r="J10931">
        <f t="shared" si="344"/>
        <v>6.9750000000000005</v>
      </c>
      <c r="K10931">
        <v>0.29499999999999998</v>
      </c>
      <c r="L10931" s="1">
        <f t="shared" si="345"/>
        <v>411.52499999999998</v>
      </c>
    </row>
    <row r="10932" spans="1:12" x14ac:dyDescent="0.25">
      <c r="A10932" t="s">
        <v>19645</v>
      </c>
      <c r="B10932" t="s">
        <v>19646</v>
      </c>
      <c r="C10932" t="s">
        <v>12508</v>
      </c>
      <c r="D10932">
        <v>875</v>
      </c>
      <c r="E10932" t="s">
        <v>2673</v>
      </c>
      <c r="F10932" t="s">
        <v>15</v>
      </c>
      <c r="G10932" s="2">
        <v>1500</v>
      </c>
      <c r="H10932" t="s">
        <v>16</v>
      </c>
      <c r="I10932">
        <v>0.14813000000000001</v>
      </c>
      <c r="J10932">
        <f t="shared" si="344"/>
        <v>222.19500000000002</v>
      </c>
      <c r="K10932">
        <v>0.27300000000000002</v>
      </c>
      <c r="L10932" s="1">
        <f t="shared" si="345"/>
        <v>409.50000000000006</v>
      </c>
    </row>
    <row r="10933" spans="1:12" x14ac:dyDescent="0.25">
      <c r="A10933" t="s">
        <v>12670</v>
      </c>
      <c r="B10933" t="s">
        <v>12671</v>
      </c>
      <c r="D10933">
        <v>854</v>
      </c>
      <c r="E10933" t="s">
        <v>2673</v>
      </c>
      <c r="F10933" t="s">
        <v>15</v>
      </c>
      <c r="G10933">
        <v>262</v>
      </c>
      <c r="H10933" t="s">
        <v>16</v>
      </c>
      <c r="I10933">
        <v>0.185</v>
      </c>
      <c r="J10933">
        <f t="shared" si="344"/>
        <v>48.47</v>
      </c>
      <c r="K10933">
        <v>1.56</v>
      </c>
      <c r="L10933" s="1">
        <f t="shared" si="345"/>
        <v>408.72</v>
      </c>
    </row>
    <row r="10934" spans="1:12" x14ac:dyDescent="0.25">
      <c r="A10934" t="s">
        <v>23303</v>
      </c>
      <c r="B10934" t="s">
        <v>23304</v>
      </c>
      <c r="C10934" t="s">
        <v>23305</v>
      </c>
      <c r="D10934">
        <v>875</v>
      </c>
      <c r="E10934" t="s">
        <v>2673</v>
      </c>
      <c r="F10934" t="s">
        <v>15</v>
      </c>
      <c r="G10934">
        <v>900</v>
      </c>
      <c r="H10934" t="s">
        <v>16</v>
      </c>
      <c r="I10934">
        <v>7.2100000000000003E-3</v>
      </c>
      <c r="J10934">
        <f t="shared" si="344"/>
        <v>6.4889999999999999</v>
      </c>
      <c r="K10934">
        <v>0.45</v>
      </c>
      <c r="L10934" s="1">
        <f t="shared" si="345"/>
        <v>405</v>
      </c>
    </row>
    <row r="10935" spans="1:12" x14ac:dyDescent="0.25">
      <c r="A10935" t="s">
        <v>23010</v>
      </c>
      <c r="B10935" t="s">
        <v>23011</v>
      </c>
      <c r="C10935" t="s">
        <v>23012</v>
      </c>
      <c r="D10935">
        <v>875</v>
      </c>
      <c r="E10935" t="s">
        <v>2673</v>
      </c>
      <c r="F10935" t="s">
        <v>15</v>
      </c>
      <c r="G10935" s="2">
        <v>4096</v>
      </c>
      <c r="H10935" t="s">
        <v>16</v>
      </c>
      <c r="I10935">
        <v>8.4899999999999993E-3</v>
      </c>
      <c r="J10935">
        <f t="shared" si="344"/>
        <v>34.775039999999997</v>
      </c>
      <c r="K10935">
        <v>9.8390000000000005E-2</v>
      </c>
      <c r="L10935" s="1">
        <f t="shared" si="345"/>
        <v>403.00544000000002</v>
      </c>
    </row>
    <row r="10936" spans="1:12" x14ac:dyDescent="0.25">
      <c r="A10936" t="s">
        <v>22282</v>
      </c>
      <c r="B10936" t="s">
        <v>22283</v>
      </c>
      <c r="C10936" t="s">
        <v>22284</v>
      </c>
      <c r="D10936">
        <v>875</v>
      </c>
      <c r="E10936" t="s">
        <v>2673</v>
      </c>
      <c r="F10936" t="s">
        <v>15</v>
      </c>
      <c r="G10936" s="2">
        <v>4848</v>
      </c>
      <c r="H10936" t="s">
        <v>16</v>
      </c>
      <c r="I10936">
        <v>1.83E-2</v>
      </c>
      <c r="J10936">
        <f t="shared" si="344"/>
        <v>88.718400000000003</v>
      </c>
      <c r="K10936">
        <v>8.2919999999999994E-2</v>
      </c>
      <c r="L10936" s="1">
        <f t="shared" si="345"/>
        <v>401.99615999999997</v>
      </c>
    </row>
    <row r="10937" spans="1:12" x14ac:dyDescent="0.25">
      <c r="A10937" t="s">
        <v>17871</v>
      </c>
      <c r="B10937" t="s">
        <v>17872</v>
      </c>
      <c r="C10937" t="s">
        <v>16248</v>
      </c>
      <c r="D10937">
        <v>875</v>
      </c>
      <c r="E10937" t="s">
        <v>2673</v>
      </c>
      <c r="F10937" t="s">
        <v>15</v>
      </c>
      <c r="G10937" s="2">
        <v>1400</v>
      </c>
      <c r="H10937" t="s">
        <v>16</v>
      </c>
      <c r="I10937">
        <v>1.6E-2</v>
      </c>
      <c r="J10937">
        <f t="shared" si="344"/>
        <v>22.400000000000002</v>
      </c>
      <c r="K10937">
        <v>0.28599999999999998</v>
      </c>
      <c r="L10937" s="1">
        <f t="shared" si="345"/>
        <v>400.4</v>
      </c>
    </row>
    <row r="10938" spans="1:12" x14ac:dyDescent="0.25">
      <c r="A10938" t="s">
        <v>17183</v>
      </c>
      <c r="B10938" t="s">
        <v>17184</v>
      </c>
      <c r="C10938" t="s">
        <v>17185</v>
      </c>
      <c r="D10938">
        <v>875</v>
      </c>
      <c r="E10938" t="s">
        <v>2673</v>
      </c>
      <c r="F10938" t="s">
        <v>15</v>
      </c>
      <c r="G10938" s="2">
        <v>1160</v>
      </c>
      <c r="H10938" t="s">
        <v>16</v>
      </c>
      <c r="I10938">
        <v>0</v>
      </c>
      <c r="J10938">
        <f t="shared" si="344"/>
        <v>0</v>
      </c>
      <c r="K10938">
        <v>0.34499999999999997</v>
      </c>
      <c r="L10938" s="1">
        <f t="shared" si="345"/>
        <v>400.2</v>
      </c>
    </row>
    <row r="10939" spans="1:12" x14ac:dyDescent="0.25">
      <c r="A10939" t="s">
        <v>23217</v>
      </c>
      <c r="B10939" t="s">
        <v>23218</v>
      </c>
      <c r="C10939" t="s">
        <v>23219</v>
      </c>
      <c r="D10939">
        <v>875</v>
      </c>
      <c r="E10939" t="s">
        <v>2673</v>
      </c>
      <c r="F10939" t="s">
        <v>15</v>
      </c>
      <c r="G10939" s="2">
        <v>2215</v>
      </c>
      <c r="H10939" t="s">
        <v>16</v>
      </c>
      <c r="I10939">
        <v>5.8000000000000003E-2</v>
      </c>
      <c r="J10939">
        <f t="shared" si="344"/>
        <v>128.47</v>
      </c>
      <c r="K10939">
        <v>0.17979999999999999</v>
      </c>
      <c r="L10939" s="1">
        <f t="shared" si="345"/>
        <v>398.25699999999995</v>
      </c>
    </row>
    <row r="10940" spans="1:12" x14ac:dyDescent="0.25">
      <c r="A10940" t="s">
        <v>17141</v>
      </c>
      <c r="B10940" t="s">
        <v>17142</v>
      </c>
      <c r="C10940" t="s">
        <v>17113</v>
      </c>
      <c r="D10940">
        <v>875</v>
      </c>
      <c r="E10940" t="s">
        <v>2673</v>
      </c>
      <c r="F10940" t="s">
        <v>15</v>
      </c>
      <c r="G10940" s="2">
        <v>2200</v>
      </c>
      <c r="H10940" t="s">
        <v>16</v>
      </c>
      <c r="I10940">
        <v>2.3E-3</v>
      </c>
      <c r="J10940">
        <f t="shared" si="344"/>
        <v>5.0599999999999996</v>
      </c>
      <c r="K10940">
        <v>0.18099999999999999</v>
      </c>
      <c r="L10940" s="1">
        <f t="shared" si="345"/>
        <v>398.2</v>
      </c>
    </row>
    <row r="10941" spans="1:12" x14ac:dyDescent="0.25">
      <c r="A10941" t="s">
        <v>17863</v>
      </c>
      <c r="B10941" t="s">
        <v>17864</v>
      </c>
      <c r="C10941" t="s">
        <v>17865</v>
      </c>
      <c r="D10941">
        <v>875</v>
      </c>
      <c r="E10941" t="s">
        <v>2673</v>
      </c>
      <c r="F10941" t="s">
        <v>15</v>
      </c>
      <c r="G10941" s="2">
        <v>3000</v>
      </c>
      <c r="H10941" t="s">
        <v>16</v>
      </c>
      <c r="I10941">
        <v>1E-3</v>
      </c>
      <c r="J10941">
        <f t="shared" si="344"/>
        <v>3</v>
      </c>
      <c r="K10941">
        <v>0.13200000000000001</v>
      </c>
      <c r="L10941" s="1">
        <f t="shared" si="345"/>
        <v>396</v>
      </c>
    </row>
    <row r="10942" spans="1:12" x14ac:dyDescent="0.25">
      <c r="A10942" t="s">
        <v>21415</v>
      </c>
      <c r="B10942" t="s">
        <v>21416</v>
      </c>
      <c r="C10942" t="s">
        <v>21386</v>
      </c>
      <c r="D10942">
        <v>875</v>
      </c>
      <c r="E10942" t="s">
        <v>2673</v>
      </c>
      <c r="F10942" t="s">
        <v>15</v>
      </c>
      <c r="G10942">
        <v>400</v>
      </c>
      <c r="H10942" t="s">
        <v>16</v>
      </c>
      <c r="I10942">
        <v>0.11</v>
      </c>
      <c r="J10942">
        <f t="shared" si="344"/>
        <v>44</v>
      </c>
      <c r="K10942">
        <v>0.99</v>
      </c>
      <c r="L10942" s="1">
        <f t="shared" si="345"/>
        <v>396</v>
      </c>
    </row>
    <row r="10943" spans="1:12" x14ac:dyDescent="0.25">
      <c r="A10943" t="s">
        <v>24732</v>
      </c>
      <c r="B10943" t="s">
        <v>24733</v>
      </c>
      <c r="C10943" t="s">
        <v>24722</v>
      </c>
      <c r="D10943">
        <v>875</v>
      </c>
      <c r="E10943" t="s">
        <v>2673</v>
      </c>
      <c r="F10943" t="s">
        <v>15</v>
      </c>
      <c r="G10943" s="2">
        <v>5000</v>
      </c>
      <c r="H10943" t="s">
        <v>16</v>
      </c>
      <c r="I10943">
        <v>1.29E-2</v>
      </c>
      <c r="J10943">
        <f t="shared" si="344"/>
        <v>64.5</v>
      </c>
      <c r="K10943">
        <v>7.9000000000000001E-2</v>
      </c>
      <c r="L10943" s="1">
        <f t="shared" si="345"/>
        <v>395</v>
      </c>
    </row>
    <row r="10944" spans="1:12" x14ac:dyDescent="0.25">
      <c r="A10944" t="s">
        <v>22705</v>
      </c>
      <c r="B10944" t="s">
        <v>22706</v>
      </c>
      <c r="C10944" t="s">
        <v>22707</v>
      </c>
      <c r="D10944">
        <v>875</v>
      </c>
      <c r="E10944" t="s">
        <v>2673</v>
      </c>
      <c r="F10944" t="s">
        <v>15</v>
      </c>
      <c r="G10944" s="2">
        <v>2111</v>
      </c>
      <c r="H10944" t="s">
        <v>16</v>
      </c>
      <c r="I10944">
        <v>5.0000000000000001E-3</v>
      </c>
      <c r="J10944">
        <f t="shared" si="344"/>
        <v>10.555</v>
      </c>
      <c r="K10944">
        <v>0.187</v>
      </c>
      <c r="L10944" s="1">
        <f t="shared" si="345"/>
        <v>394.75700000000001</v>
      </c>
    </row>
    <row r="10945" spans="1:12" x14ac:dyDescent="0.25">
      <c r="A10945" t="s">
        <v>22631</v>
      </c>
      <c r="B10945" t="s">
        <v>22632</v>
      </c>
      <c r="C10945" t="s">
        <v>22630</v>
      </c>
      <c r="D10945">
        <v>875</v>
      </c>
      <c r="E10945" t="s">
        <v>2673</v>
      </c>
      <c r="F10945" t="s">
        <v>15</v>
      </c>
      <c r="G10945" s="2">
        <v>3300</v>
      </c>
      <c r="H10945" t="s">
        <v>16</v>
      </c>
      <c r="I10945">
        <v>1E-3</v>
      </c>
      <c r="J10945">
        <f t="shared" si="344"/>
        <v>3.3000000000000003</v>
      </c>
      <c r="K10945">
        <v>0.11899999999999999</v>
      </c>
      <c r="L10945" s="1">
        <f t="shared" si="345"/>
        <v>392.7</v>
      </c>
    </row>
    <row r="10946" spans="1:12" x14ac:dyDescent="0.25">
      <c r="A10946" t="s">
        <v>21168</v>
      </c>
      <c r="B10946" t="s">
        <v>21169</v>
      </c>
      <c r="C10946" t="s">
        <v>21159</v>
      </c>
      <c r="D10946">
        <v>875</v>
      </c>
      <c r="E10946" t="s">
        <v>2673</v>
      </c>
      <c r="F10946" t="s">
        <v>15</v>
      </c>
      <c r="G10946" s="2">
        <v>1151</v>
      </c>
      <c r="H10946" t="s">
        <v>16</v>
      </c>
      <c r="I10946">
        <v>5.0000000000000001E-3</v>
      </c>
      <c r="J10946">
        <f t="shared" si="344"/>
        <v>5.7549999999999999</v>
      </c>
      <c r="K10946">
        <v>0.34100000000000003</v>
      </c>
      <c r="L10946" s="1">
        <f t="shared" si="345"/>
        <v>392.49100000000004</v>
      </c>
    </row>
    <row r="10947" spans="1:12" x14ac:dyDescent="0.25">
      <c r="A10947" t="s">
        <v>17898</v>
      </c>
      <c r="B10947" t="s">
        <v>17899</v>
      </c>
      <c r="C10947" t="s">
        <v>17900</v>
      </c>
      <c r="D10947">
        <v>875</v>
      </c>
      <c r="E10947" t="s">
        <v>2673</v>
      </c>
      <c r="F10947" t="s">
        <v>15</v>
      </c>
      <c r="G10947" s="2">
        <v>1555</v>
      </c>
      <c r="H10947" t="s">
        <v>16</v>
      </c>
      <c r="I10947">
        <v>1E-3</v>
      </c>
      <c r="J10947">
        <f t="shared" si="344"/>
        <v>1.5549999999999999</v>
      </c>
      <c r="K10947">
        <v>0.252</v>
      </c>
      <c r="L10947" s="1">
        <f t="shared" si="345"/>
        <v>391.86</v>
      </c>
    </row>
    <row r="10948" spans="1:12" x14ac:dyDescent="0.25">
      <c r="A10948" t="s">
        <v>24897</v>
      </c>
      <c r="B10948" t="s">
        <v>24898</v>
      </c>
      <c r="C10948" t="s">
        <v>24899</v>
      </c>
      <c r="D10948">
        <v>875</v>
      </c>
      <c r="E10948" t="s">
        <v>2673</v>
      </c>
      <c r="F10948" t="s">
        <v>15</v>
      </c>
      <c r="G10948" s="2">
        <v>13200</v>
      </c>
      <c r="H10948" t="s">
        <v>16</v>
      </c>
      <c r="I10948">
        <v>5.0000000000000001E-3</v>
      </c>
      <c r="J10948">
        <f t="shared" si="344"/>
        <v>66</v>
      </c>
      <c r="K10948">
        <v>2.9499999999999998E-2</v>
      </c>
      <c r="L10948" s="1">
        <f t="shared" si="345"/>
        <v>389.4</v>
      </c>
    </row>
    <row r="10949" spans="1:12" x14ac:dyDescent="0.25">
      <c r="A10949" t="s">
        <v>21489</v>
      </c>
      <c r="B10949" t="s">
        <v>21490</v>
      </c>
      <c r="C10949" t="s">
        <v>16794</v>
      </c>
      <c r="D10949">
        <v>875</v>
      </c>
      <c r="E10949" t="s">
        <v>2673</v>
      </c>
      <c r="F10949" t="s">
        <v>15</v>
      </c>
      <c r="G10949" s="2">
        <v>1711</v>
      </c>
      <c r="H10949" t="s">
        <v>16</v>
      </c>
      <c r="I10949">
        <v>1E-3</v>
      </c>
      <c r="J10949">
        <f t="shared" si="344"/>
        <v>1.7110000000000001</v>
      </c>
      <c r="K10949">
        <v>0.22700000000000001</v>
      </c>
      <c r="L10949" s="1">
        <f t="shared" si="345"/>
        <v>388.39699999999999</v>
      </c>
    </row>
    <row r="10950" spans="1:12" x14ac:dyDescent="0.25">
      <c r="A10950" t="s">
        <v>20414</v>
      </c>
      <c r="B10950" t="s">
        <v>20415</v>
      </c>
      <c r="C10950" t="s">
        <v>16231</v>
      </c>
      <c r="D10950">
        <v>875</v>
      </c>
      <c r="E10950" t="s">
        <v>2673</v>
      </c>
      <c r="F10950" t="s">
        <v>15</v>
      </c>
      <c r="G10950">
        <v>900</v>
      </c>
      <c r="H10950" t="s">
        <v>16</v>
      </c>
      <c r="I10950">
        <v>3.3300000000000003E-2</v>
      </c>
      <c r="J10950">
        <f t="shared" si="344"/>
        <v>29.970000000000002</v>
      </c>
      <c r="K10950">
        <v>0.43097000000000002</v>
      </c>
      <c r="L10950" s="1">
        <f t="shared" si="345"/>
        <v>387.87299999999999</v>
      </c>
    </row>
    <row r="10951" spans="1:12" x14ac:dyDescent="0.25">
      <c r="A10951" t="s">
        <v>21095</v>
      </c>
      <c r="B10951" t="s">
        <v>21096</v>
      </c>
      <c r="C10951" t="s">
        <v>16106</v>
      </c>
      <c r="D10951">
        <v>875</v>
      </c>
      <c r="E10951" t="s">
        <v>2673</v>
      </c>
      <c r="F10951" t="s">
        <v>15</v>
      </c>
      <c r="G10951" s="2">
        <v>10400</v>
      </c>
      <c r="H10951" t="s">
        <v>16</v>
      </c>
      <c r="I10951">
        <v>2.5000000000000001E-3</v>
      </c>
      <c r="J10951">
        <f t="shared" si="344"/>
        <v>26</v>
      </c>
      <c r="K10951">
        <v>3.7069999999999999E-2</v>
      </c>
      <c r="L10951" s="1">
        <f t="shared" si="345"/>
        <v>385.52799999999996</v>
      </c>
    </row>
    <row r="10952" spans="1:12" x14ac:dyDescent="0.25">
      <c r="A10952" t="s">
        <v>19743</v>
      </c>
      <c r="B10952" t="s">
        <v>19744</v>
      </c>
      <c r="C10952" t="s">
        <v>19745</v>
      </c>
      <c r="D10952">
        <v>875</v>
      </c>
      <c r="E10952" t="s">
        <v>2673</v>
      </c>
      <c r="F10952" t="s">
        <v>15</v>
      </c>
      <c r="G10952">
        <v>250</v>
      </c>
      <c r="H10952" t="s">
        <v>16</v>
      </c>
      <c r="I10952">
        <v>0.14079</v>
      </c>
      <c r="J10952">
        <f t="shared" si="344"/>
        <v>35.197499999999998</v>
      </c>
      <c r="K10952">
        <v>1.5410200000000001</v>
      </c>
      <c r="L10952" s="1">
        <f t="shared" si="345"/>
        <v>385.255</v>
      </c>
    </row>
    <row r="10953" spans="1:12" x14ac:dyDescent="0.25">
      <c r="A10953" t="s">
        <v>21162</v>
      </c>
      <c r="B10953" t="s">
        <v>21163</v>
      </c>
      <c r="C10953" t="s">
        <v>21159</v>
      </c>
      <c r="D10953">
        <v>875</v>
      </c>
      <c r="E10953" t="s">
        <v>2673</v>
      </c>
      <c r="F10953" t="s">
        <v>15</v>
      </c>
      <c r="G10953" s="2">
        <v>1116</v>
      </c>
      <c r="H10953" t="s">
        <v>16</v>
      </c>
      <c r="I10953">
        <v>5.0000000000000001E-3</v>
      </c>
      <c r="J10953">
        <f t="shared" si="344"/>
        <v>5.58</v>
      </c>
      <c r="K10953">
        <v>0.34499999999999997</v>
      </c>
      <c r="L10953" s="1">
        <f t="shared" si="345"/>
        <v>385.02</v>
      </c>
    </row>
    <row r="10954" spans="1:12" x14ac:dyDescent="0.25">
      <c r="A10954" t="s">
        <v>15927</v>
      </c>
      <c r="B10954" t="s">
        <v>15928</v>
      </c>
      <c r="C10954" t="s">
        <v>15929</v>
      </c>
      <c r="D10954">
        <v>875</v>
      </c>
      <c r="E10954" t="s">
        <v>2673</v>
      </c>
      <c r="F10954" t="s">
        <v>15</v>
      </c>
      <c r="G10954">
        <v>540</v>
      </c>
      <c r="H10954" t="s">
        <v>16</v>
      </c>
      <c r="I10954">
        <v>0.1099</v>
      </c>
      <c r="J10954">
        <f t="shared" si="344"/>
        <v>59.345999999999997</v>
      </c>
      <c r="K10954">
        <v>0.70616000000000001</v>
      </c>
      <c r="L10954" s="1">
        <f t="shared" si="345"/>
        <v>381.32639999999998</v>
      </c>
    </row>
    <row r="10955" spans="1:12" x14ac:dyDescent="0.25">
      <c r="A10955" t="s">
        <v>12465</v>
      </c>
      <c r="B10955" t="s">
        <v>12466</v>
      </c>
      <c r="D10955">
        <v>854</v>
      </c>
      <c r="E10955" t="s">
        <v>2673</v>
      </c>
      <c r="F10955" t="s">
        <v>15</v>
      </c>
      <c r="G10955" s="2">
        <v>1026</v>
      </c>
      <c r="H10955" t="s">
        <v>16</v>
      </c>
      <c r="I10955">
        <v>8.3000000000000004E-2</v>
      </c>
      <c r="J10955">
        <f t="shared" si="344"/>
        <v>85.158000000000001</v>
      </c>
      <c r="K10955">
        <v>0.37</v>
      </c>
      <c r="L10955" s="1">
        <f t="shared" si="345"/>
        <v>379.62</v>
      </c>
    </row>
    <row r="10956" spans="1:12" x14ac:dyDescent="0.25">
      <c r="A10956" t="s">
        <v>19271</v>
      </c>
      <c r="B10956" t="s">
        <v>19272</v>
      </c>
      <c r="C10956" t="s">
        <v>19254</v>
      </c>
      <c r="D10956">
        <v>875</v>
      </c>
      <c r="E10956" t="s">
        <v>2673</v>
      </c>
      <c r="F10956" t="s">
        <v>15</v>
      </c>
      <c r="G10956" s="2">
        <v>1910</v>
      </c>
      <c r="H10956" t="s">
        <v>16</v>
      </c>
      <c r="I10956">
        <v>1E-3</v>
      </c>
      <c r="J10956">
        <f t="shared" si="344"/>
        <v>1.9100000000000001</v>
      </c>
      <c r="K10956">
        <v>0.19800000000000001</v>
      </c>
      <c r="L10956" s="1">
        <f t="shared" si="345"/>
        <v>378.18</v>
      </c>
    </row>
    <row r="10957" spans="1:12" x14ac:dyDescent="0.25">
      <c r="A10957" t="s">
        <v>22711</v>
      </c>
      <c r="B10957" t="s">
        <v>22712</v>
      </c>
      <c r="C10957" t="s">
        <v>16003</v>
      </c>
      <c r="D10957">
        <v>875</v>
      </c>
      <c r="E10957" t="s">
        <v>2673</v>
      </c>
      <c r="F10957" t="s">
        <v>15</v>
      </c>
      <c r="G10957" s="2">
        <v>3001</v>
      </c>
      <c r="H10957" t="s">
        <v>16</v>
      </c>
      <c r="I10957">
        <v>5.0000000000000001E-3</v>
      </c>
      <c r="J10957">
        <f t="shared" si="344"/>
        <v>15.005000000000001</v>
      </c>
      <c r="K10957">
        <v>0.1258</v>
      </c>
      <c r="L10957" s="1">
        <f t="shared" si="345"/>
        <v>377.5258</v>
      </c>
    </row>
    <row r="10958" spans="1:12" x14ac:dyDescent="0.25">
      <c r="A10958" t="s">
        <v>22717</v>
      </c>
      <c r="B10958" t="s">
        <v>22718</v>
      </c>
      <c r="C10958" t="s">
        <v>16003</v>
      </c>
      <c r="D10958">
        <v>875</v>
      </c>
      <c r="E10958" t="s">
        <v>2673</v>
      </c>
      <c r="F10958" t="s">
        <v>15</v>
      </c>
      <c r="G10958" s="2">
        <v>3000</v>
      </c>
      <c r="H10958" t="s">
        <v>16</v>
      </c>
      <c r="I10958">
        <v>5.0000000000000001E-3</v>
      </c>
      <c r="J10958">
        <f t="shared" si="344"/>
        <v>15</v>
      </c>
      <c r="K10958">
        <v>0.1258</v>
      </c>
      <c r="L10958" s="1">
        <f t="shared" si="345"/>
        <v>377.4</v>
      </c>
    </row>
    <row r="10959" spans="1:12" x14ac:dyDescent="0.25">
      <c r="A10959" t="s">
        <v>19806</v>
      </c>
      <c r="B10959" t="s">
        <v>19807</v>
      </c>
      <c r="C10959" t="s">
        <v>19808</v>
      </c>
      <c r="D10959">
        <v>875</v>
      </c>
      <c r="E10959" t="s">
        <v>2673</v>
      </c>
      <c r="F10959" t="s">
        <v>15</v>
      </c>
      <c r="G10959" s="2">
        <v>7000</v>
      </c>
      <c r="H10959" t="s">
        <v>16</v>
      </c>
      <c r="I10959">
        <v>1E-3</v>
      </c>
      <c r="J10959">
        <f t="shared" si="344"/>
        <v>7</v>
      </c>
      <c r="K10959">
        <v>5.3900000000000003E-2</v>
      </c>
      <c r="L10959" s="1">
        <f t="shared" si="345"/>
        <v>377.3</v>
      </c>
    </row>
    <row r="10960" spans="1:12" x14ac:dyDescent="0.25">
      <c r="A10960" t="s">
        <v>16716</v>
      </c>
      <c r="B10960" t="s">
        <v>16717</v>
      </c>
      <c r="C10960" t="s">
        <v>16291</v>
      </c>
      <c r="D10960">
        <v>875</v>
      </c>
      <c r="E10960" t="s">
        <v>2673</v>
      </c>
      <c r="F10960" t="s">
        <v>15</v>
      </c>
      <c r="G10960" s="2">
        <v>1300</v>
      </c>
      <c r="H10960" t="s">
        <v>16</v>
      </c>
      <c r="I10960">
        <v>1.52E-2</v>
      </c>
      <c r="J10960">
        <f t="shared" si="344"/>
        <v>19.760000000000002</v>
      </c>
      <c r="K10960">
        <v>0.28999999999999998</v>
      </c>
      <c r="L10960" s="1">
        <f t="shared" si="345"/>
        <v>377</v>
      </c>
    </row>
    <row r="10961" spans="1:12" x14ac:dyDescent="0.25">
      <c r="A10961" t="s">
        <v>19252</v>
      </c>
      <c r="B10961" t="s">
        <v>19253</v>
      </c>
      <c r="C10961" t="s">
        <v>19254</v>
      </c>
      <c r="D10961">
        <v>875</v>
      </c>
      <c r="E10961" t="s">
        <v>2673</v>
      </c>
      <c r="F10961" t="s">
        <v>15</v>
      </c>
      <c r="G10961" s="2">
        <v>1900</v>
      </c>
      <c r="H10961" t="s">
        <v>16</v>
      </c>
      <c r="I10961">
        <v>1E-3</v>
      </c>
      <c r="J10961">
        <f t="shared" si="344"/>
        <v>1.9000000000000001</v>
      </c>
      <c r="K10961">
        <v>0.19800000000000001</v>
      </c>
      <c r="L10961" s="1">
        <f t="shared" si="345"/>
        <v>376.20000000000005</v>
      </c>
    </row>
    <row r="10962" spans="1:12" x14ac:dyDescent="0.25">
      <c r="A10962" t="s">
        <v>17131</v>
      </c>
      <c r="B10962" t="s">
        <v>17132</v>
      </c>
      <c r="C10962" t="s">
        <v>17113</v>
      </c>
      <c r="D10962">
        <v>875</v>
      </c>
      <c r="E10962" t="s">
        <v>2673</v>
      </c>
      <c r="F10962" t="s">
        <v>15</v>
      </c>
      <c r="G10962" s="2">
        <v>2250</v>
      </c>
      <c r="H10962" t="s">
        <v>16</v>
      </c>
      <c r="I10962">
        <v>2.3E-3</v>
      </c>
      <c r="J10962">
        <f t="shared" si="344"/>
        <v>5.1749999999999998</v>
      </c>
      <c r="K10962">
        <v>0.16700000000000001</v>
      </c>
      <c r="L10962" s="1">
        <f t="shared" si="345"/>
        <v>375.75</v>
      </c>
    </row>
    <row r="10963" spans="1:12" x14ac:dyDescent="0.25">
      <c r="A10963" t="s">
        <v>22666</v>
      </c>
      <c r="B10963" t="s">
        <v>22667</v>
      </c>
      <c r="C10963" t="s">
        <v>16003</v>
      </c>
      <c r="D10963">
        <v>875</v>
      </c>
      <c r="E10963" t="s">
        <v>2673</v>
      </c>
      <c r="F10963" t="s">
        <v>15</v>
      </c>
      <c r="G10963" s="2">
        <v>1711</v>
      </c>
      <c r="H10963" t="s">
        <v>16</v>
      </c>
      <c r="I10963">
        <v>5.0000000000000001E-3</v>
      </c>
      <c r="J10963">
        <f t="shared" si="344"/>
        <v>8.5549999999999997</v>
      </c>
      <c r="K10963">
        <v>0.219</v>
      </c>
      <c r="L10963" s="1">
        <f t="shared" si="345"/>
        <v>374.709</v>
      </c>
    </row>
    <row r="10964" spans="1:12" x14ac:dyDescent="0.25">
      <c r="A10964" t="s">
        <v>21011</v>
      </c>
      <c r="B10964" t="s">
        <v>21012</v>
      </c>
      <c r="C10964" t="s">
        <v>20230</v>
      </c>
      <c r="D10964">
        <v>875</v>
      </c>
      <c r="E10964" t="s">
        <v>2673</v>
      </c>
      <c r="F10964" t="s">
        <v>15</v>
      </c>
      <c r="G10964" s="2">
        <v>1499</v>
      </c>
      <c r="H10964" t="s">
        <v>16</v>
      </c>
      <c r="I10964">
        <v>2.18E-2</v>
      </c>
      <c r="J10964">
        <f t="shared" si="344"/>
        <v>32.678199999999997</v>
      </c>
      <c r="K10964">
        <v>0.24969</v>
      </c>
      <c r="L10964" s="1">
        <f t="shared" si="345"/>
        <v>374.28530999999998</v>
      </c>
    </row>
    <row r="10965" spans="1:12" x14ac:dyDescent="0.25">
      <c r="A10965" t="s">
        <v>22271</v>
      </c>
      <c r="B10965" t="s">
        <v>22272</v>
      </c>
      <c r="C10965" t="s">
        <v>22273</v>
      </c>
      <c r="D10965">
        <v>875</v>
      </c>
      <c r="E10965" t="s">
        <v>2673</v>
      </c>
      <c r="F10965" t="s">
        <v>15</v>
      </c>
      <c r="G10965" s="2">
        <v>3400</v>
      </c>
      <c r="H10965" t="s">
        <v>16</v>
      </c>
      <c r="I10965">
        <v>1.9560000000000001E-2</v>
      </c>
      <c r="J10965">
        <f t="shared" si="344"/>
        <v>66.504000000000005</v>
      </c>
      <c r="K10965">
        <v>0.11</v>
      </c>
      <c r="L10965" s="1">
        <f t="shared" si="345"/>
        <v>374</v>
      </c>
    </row>
    <row r="10966" spans="1:12" x14ac:dyDescent="0.25">
      <c r="A10966" t="s">
        <v>23882</v>
      </c>
      <c r="B10966" t="s">
        <v>23883</v>
      </c>
      <c r="C10966" t="s">
        <v>23884</v>
      </c>
      <c r="D10966">
        <v>875</v>
      </c>
      <c r="E10966" t="s">
        <v>2673</v>
      </c>
      <c r="F10966" t="s">
        <v>15</v>
      </c>
      <c r="G10966" s="2">
        <v>13000</v>
      </c>
      <c r="H10966" t="s">
        <v>16</v>
      </c>
      <c r="I10966">
        <v>3.3500000000000001E-3</v>
      </c>
      <c r="J10966">
        <f t="shared" si="344"/>
        <v>43.550000000000004</v>
      </c>
      <c r="K10966">
        <v>2.8750000000000001E-2</v>
      </c>
      <c r="L10966" s="1">
        <f t="shared" si="345"/>
        <v>373.75</v>
      </c>
    </row>
    <row r="10967" spans="1:12" x14ac:dyDescent="0.25">
      <c r="A10967" t="s">
        <v>22914</v>
      </c>
      <c r="B10967" t="s">
        <v>22915</v>
      </c>
      <c r="C10967" t="s">
        <v>22916</v>
      </c>
      <c r="D10967">
        <v>875</v>
      </c>
      <c r="E10967" t="s">
        <v>2673</v>
      </c>
      <c r="F10967" t="s">
        <v>15</v>
      </c>
      <c r="G10967">
        <v>900</v>
      </c>
      <c r="H10967" t="s">
        <v>16</v>
      </c>
      <c r="I10967">
        <v>1E-3</v>
      </c>
      <c r="J10967">
        <f t="shared" si="344"/>
        <v>0.9</v>
      </c>
      <c r="K10967">
        <v>0.41499999999999998</v>
      </c>
      <c r="L10967" s="1">
        <f t="shared" si="345"/>
        <v>373.5</v>
      </c>
    </row>
    <row r="10968" spans="1:12" x14ac:dyDescent="0.25">
      <c r="A10968" t="s">
        <v>22696</v>
      </c>
      <c r="B10968" t="s">
        <v>22697</v>
      </c>
      <c r="C10968" t="s">
        <v>16003</v>
      </c>
      <c r="D10968">
        <v>875</v>
      </c>
      <c r="E10968" t="s">
        <v>2673</v>
      </c>
      <c r="F10968" t="s">
        <v>15</v>
      </c>
      <c r="G10968" s="2">
        <v>2880</v>
      </c>
      <c r="H10968" t="s">
        <v>16</v>
      </c>
      <c r="I10968">
        <v>5.0000000000000001E-3</v>
      </c>
      <c r="J10968">
        <f t="shared" si="344"/>
        <v>14.4</v>
      </c>
      <c r="K10968">
        <v>0.12959999999999999</v>
      </c>
      <c r="L10968" s="1">
        <f t="shared" si="345"/>
        <v>373.24799999999999</v>
      </c>
    </row>
    <row r="10969" spans="1:12" x14ac:dyDescent="0.25">
      <c r="A10969" t="s">
        <v>17735</v>
      </c>
      <c r="B10969" t="s">
        <v>17736</v>
      </c>
      <c r="C10969" t="s">
        <v>17737</v>
      </c>
      <c r="D10969">
        <v>875</v>
      </c>
      <c r="E10969" t="s">
        <v>2673</v>
      </c>
      <c r="F10969" t="s">
        <v>15</v>
      </c>
      <c r="G10969" s="2">
        <v>6500</v>
      </c>
      <c r="H10969" t="s">
        <v>16</v>
      </c>
      <c r="I10969">
        <v>1E-3</v>
      </c>
      <c r="J10969">
        <f t="shared" si="344"/>
        <v>6.5</v>
      </c>
      <c r="K10969">
        <v>5.7000000000000002E-2</v>
      </c>
      <c r="L10969" s="1">
        <f t="shared" si="345"/>
        <v>370.5</v>
      </c>
    </row>
    <row r="10970" spans="1:12" x14ac:dyDescent="0.25">
      <c r="A10970" t="s">
        <v>23741</v>
      </c>
      <c r="B10970" t="s">
        <v>23742</v>
      </c>
      <c r="C10970" t="s">
        <v>23743</v>
      </c>
      <c r="D10970">
        <v>875</v>
      </c>
      <c r="E10970" t="s">
        <v>2673</v>
      </c>
      <c r="F10970" t="s">
        <v>15</v>
      </c>
      <c r="G10970" s="2">
        <v>14500</v>
      </c>
      <c r="H10970" t="s">
        <v>16</v>
      </c>
      <c r="I10970">
        <v>2.5699999999999998E-3</v>
      </c>
      <c r="J10970">
        <f t="shared" si="344"/>
        <v>37.265000000000001</v>
      </c>
      <c r="K10970">
        <v>2.5479999999999999E-2</v>
      </c>
      <c r="L10970" s="1">
        <f t="shared" si="345"/>
        <v>369.46</v>
      </c>
    </row>
    <row r="10971" spans="1:12" x14ac:dyDescent="0.25">
      <c r="A10971" t="s">
        <v>12344</v>
      </c>
      <c r="B10971" t="s">
        <v>12336</v>
      </c>
      <c r="C10971" t="s">
        <v>12345</v>
      </c>
      <c r="D10971">
        <v>877</v>
      </c>
      <c r="E10971" t="s">
        <v>2673</v>
      </c>
      <c r="F10971" t="s">
        <v>15</v>
      </c>
      <c r="G10971" s="2">
        <v>6000</v>
      </c>
      <c r="H10971" t="s">
        <v>16</v>
      </c>
      <c r="I10971">
        <v>0.17199999999999999</v>
      </c>
      <c r="J10971">
        <f t="shared" si="344"/>
        <v>1032</v>
      </c>
      <c r="K10971">
        <v>6.1210000000000001E-2</v>
      </c>
      <c r="L10971" s="1">
        <f t="shared" si="345"/>
        <v>367.26</v>
      </c>
    </row>
    <row r="10972" spans="1:12" x14ac:dyDescent="0.25">
      <c r="A10972" t="s">
        <v>21269</v>
      </c>
      <c r="B10972" t="s">
        <v>21270</v>
      </c>
      <c r="C10972" t="s">
        <v>19338</v>
      </c>
      <c r="D10972">
        <v>875</v>
      </c>
      <c r="E10972" t="s">
        <v>2673</v>
      </c>
      <c r="F10972" t="s">
        <v>15</v>
      </c>
      <c r="G10972" s="2">
        <v>1252</v>
      </c>
      <c r="H10972" t="s">
        <v>16</v>
      </c>
      <c r="I10972">
        <v>1E-3</v>
      </c>
      <c r="J10972">
        <f t="shared" si="344"/>
        <v>1.252</v>
      </c>
      <c r="K10972">
        <v>0.29299999999999998</v>
      </c>
      <c r="L10972" s="1">
        <f t="shared" si="345"/>
        <v>366.83599999999996</v>
      </c>
    </row>
    <row r="10973" spans="1:12" x14ac:dyDescent="0.25">
      <c r="A10973" t="s">
        <v>20486</v>
      </c>
      <c r="B10973" t="s">
        <v>20487</v>
      </c>
      <c r="C10973" t="s">
        <v>20488</v>
      </c>
      <c r="D10973">
        <v>875</v>
      </c>
      <c r="E10973" t="s">
        <v>2673</v>
      </c>
      <c r="F10973" t="s">
        <v>15</v>
      </c>
      <c r="G10973" s="2">
        <v>7654</v>
      </c>
      <c r="H10973" t="s">
        <v>16</v>
      </c>
      <c r="I10973">
        <v>4.5999999999999999E-3</v>
      </c>
      <c r="J10973">
        <f t="shared" si="344"/>
        <v>35.208399999999997</v>
      </c>
      <c r="K10973">
        <v>4.7629999999999999E-2</v>
      </c>
      <c r="L10973" s="1">
        <f t="shared" si="345"/>
        <v>364.56002000000001</v>
      </c>
    </row>
    <row r="10974" spans="1:12" x14ac:dyDescent="0.25">
      <c r="A10974" t="s">
        <v>20724</v>
      </c>
      <c r="B10974" t="s">
        <v>20725</v>
      </c>
      <c r="C10974" t="s">
        <v>20721</v>
      </c>
      <c r="D10974">
        <v>875</v>
      </c>
      <c r="E10974" t="s">
        <v>2673</v>
      </c>
      <c r="F10974" t="s">
        <v>15</v>
      </c>
      <c r="G10974">
        <v>300</v>
      </c>
      <c r="H10974" t="s">
        <v>16</v>
      </c>
      <c r="I10974">
        <v>0.1384</v>
      </c>
      <c r="J10974">
        <f t="shared" si="344"/>
        <v>41.519999999999996</v>
      </c>
      <c r="K10974">
        <v>1.2080500000000001</v>
      </c>
      <c r="L10974" s="1">
        <f t="shared" si="345"/>
        <v>362.41500000000002</v>
      </c>
    </row>
    <row r="10975" spans="1:12" x14ac:dyDescent="0.25">
      <c r="A10975" t="s">
        <v>12428</v>
      </c>
      <c r="B10975" t="s">
        <v>12429</v>
      </c>
      <c r="C10975" t="s">
        <v>95</v>
      </c>
      <c r="D10975">
        <v>877</v>
      </c>
      <c r="E10975" t="s">
        <v>2673</v>
      </c>
      <c r="F10975" t="s">
        <v>15</v>
      </c>
      <c r="G10975" s="2">
        <v>7829</v>
      </c>
      <c r="H10975" t="s">
        <v>16</v>
      </c>
      <c r="I10975">
        <v>0.17199999999999999</v>
      </c>
      <c r="J10975">
        <f t="shared" si="344"/>
        <v>1346.588</v>
      </c>
      <c r="K10975">
        <v>4.6219999999999997E-2</v>
      </c>
      <c r="L10975" s="1">
        <f t="shared" si="345"/>
        <v>361.85638</v>
      </c>
    </row>
    <row r="10976" spans="1:12" x14ac:dyDescent="0.25">
      <c r="A10976" t="s">
        <v>22698</v>
      </c>
      <c r="B10976" t="s">
        <v>22697</v>
      </c>
      <c r="C10976" t="s">
        <v>22665</v>
      </c>
      <c r="D10976">
        <v>875</v>
      </c>
      <c r="E10976" t="s">
        <v>2673</v>
      </c>
      <c r="F10976" t="s">
        <v>15</v>
      </c>
      <c r="G10976" s="2">
        <v>2992</v>
      </c>
      <c r="H10976" t="s">
        <v>16</v>
      </c>
      <c r="I10976">
        <v>5.0000000000000001E-3</v>
      </c>
      <c r="J10976">
        <f t="shared" si="344"/>
        <v>14.96</v>
      </c>
      <c r="K10976">
        <v>0.1195</v>
      </c>
      <c r="L10976" s="1">
        <f t="shared" si="345"/>
        <v>357.54399999999998</v>
      </c>
    </row>
    <row r="10977" spans="1:12" x14ac:dyDescent="0.25">
      <c r="A10977" t="s">
        <v>22628</v>
      </c>
      <c r="B10977" t="s">
        <v>22629</v>
      </c>
      <c r="C10977" t="s">
        <v>22630</v>
      </c>
      <c r="D10977">
        <v>875</v>
      </c>
      <c r="E10977" t="s">
        <v>2673</v>
      </c>
      <c r="F10977" t="s">
        <v>15</v>
      </c>
      <c r="G10977" s="2">
        <v>3000</v>
      </c>
      <c r="H10977" t="s">
        <v>16</v>
      </c>
      <c r="I10977">
        <v>1E-3</v>
      </c>
      <c r="J10977">
        <f t="shared" si="344"/>
        <v>3</v>
      </c>
      <c r="K10977">
        <v>0.11899999999999999</v>
      </c>
      <c r="L10977" s="1">
        <f t="shared" si="345"/>
        <v>357</v>
      </c>
    </row>
    <row r="10978" spans="1:12" x14ac:dyDescent="0.25">
      <c r="A10978" t="s">
        <v>19257</v>
      </c>
      <c r="B10978" t="s">
        <v>19258</v>
      </c>
      <c r="C10978" t="s">
        <v>19254</v>
      </c>
      <c r="D10978">
        <v>875</v>
      </c>
      <c r="E10978" t="s">
        <v>2673</v>
      </c>
      <c r="F10978" t="s">
        <v>15</v>
      </c>
      <c r="G10978" s="2">
        <v>1800</v>
      </c>
      <c r="H10978" t="s">
        <v>16</v>
      </c>
      <c r="I10978">
        <v>1E-3</v>
      </c>
      <c r="J10978">
        <f t="shared" ref="J10978:J11041" si="346">G10978*I10978</f>
        <v>1.8</v>
      </c>
      <c r="K10978">
        <v>0.19800000000000001</v>
      </c>
      <c r="L10978" s="1">
        <f t="shared" ref="L10978:L11041" si="347">G10978*K10978</f>
        <v>356.40000000000003</v>
      </c>
    </row>
    <row r="10979" spans="1:12" x14ac:dyDescent="0.25">
      <c r="A10979" t="s">
        <v>19261</v>
      </c>
      <c r="B10979" t="s">
        <v>19262</v>
      </c>
      <c r="C10979" t="s">
        <v>19254</v>
      </c>
      <c r="D10979">
        <v>875</v>
      </c>
      <c r="E10979" t="s">
        <v>2673</v>
      </c>
      <c r="F10979" t="s">
        <v>15</v>
      </c>
      <c r="G10979" s="2">
        <v>1800</v>
      </c>
      <c r="H10979" t="s">
        <v>16</v>
      </c>
      <c r="I10979">
        <v>1E-3</v>
      </c>
      <c r="J10979">
        <f t="shared" si="346"/>
        <v>1.8</v>
      </c>
      <c r="K10979">
        <v>0.19800000000000001</v>
      </c>
      <c r="L10979" s="1">
        <f t="shared" si="347"/>
        <v>356.40000000000003</v>
      </c>
    </row>
    <row r="10980" spans="1:12" x14ac:dyDescent="0.25">
      <c r="A10980" t="s">
        <v>19265</v>
      </c>
      <c r="B10980" t="s">
        <v>19266</v>
      </c>
      <c r="C10980" t="s">
        <v>19254</v>
      </c>
      <c r="D10980">
        <v>875</v>
      </c>
      <c r="E10980" t="s">
        <v>2673</v>
      </c>
      <c r="F10980" t="s">
        <v>15</v>
      </c>
      <c r="G10980" s="2">
        <v>1800</v>
      </c>
      <c r="H10980" t="s">
        <v>16</v>
      </c>
      <c r="I10980">
        <v>1E-3</v>
      </c>
      <c r="J10980">
        <f t="shared" si="346"/>
        <v>1.8</v>
      </c>
      <c r="K10980">
        <v>0.19800000000000001</v>
      </c>
      <c r="L10980" s="1">
        <f t="shared" si="347"/>
        <v>356.40000000000003</v>
      </c>
    </row>
    <row r="10981" spans="1:12" x14ac:dyDescent="0.25">
      <c r="A10981" t="s">
        <v>16956</v>
      </c>
      <c r="B10981" t="s">
        <v>16957</v>
      </c>
      <c r="C10981" t="s">
        <v>16794</v>
      </c>
      <c r="D10981">
        <v>875</v>
      </c>
      <c r="E10981" t="s">
        <v>2673</v>
      </c>
      <c r="F10981" t="s">
        <v>15</v>
      </c>
      <c r="G10981" s="2">
        <v>2250</v>
      </c>
      <c r="H10981" t="s">
        <v>16</v>
      </c>
      <c r="I10981">
        <v>1E-3</v>
      </c>
      <c r="J10981">
        <f t="shared" si="346"/>
        <v>2.25</v>
      </c>
      <c r="K10981">
        <v>0.158</v>
      </c>
      <c r="L10981" s="1">
        <f t="shared" si="347"/>
        <v>355.5</v>
      </c>
    </row>
    <row r="10982" spans="1:12" x14ac:dyDescent="0.25">
      <c r="A10982" t="s">
        <v>16004</v>
      </c>
      <c r="B10982" t="s">
        <v>16005</v>
      </c>
      <c r="C10982" t="s">
        <v>16003</v>
      </c>
      <c r="D10982">
        <v>875</v>
      </c>
      <c r="E10982" t="s">
        <v>2673</v>
      </c>
      <c r="F10982" t="s">
        <v>15</v>
      </c>
      <c r="G10982" s="2">
        <v>1900</v>
      </c>
      <c r="H10982" t="s">
        <v>16</v>
      </c>
      <c r="I10982">
        <v>1E-3</v>
      </c>
      <c r="J10982">
        <f t="shared" si="346"/>
        <v>1.9000000000000001</v>
      </c>
      <c r="K10982">
        <v>0.187</v>
      </c>
      <c r="L10982" s="1">
        <f t="shared" si="347"/>
        <v>355.3</v>
      </c>
    </row>
    <row r="10983" spans="1:12" x14ac:dyDescent="0.25">
      <c r="A10983" t="s">
        <v>18211</v>
      </c>
      <c r="B10983" t="s">
        <v>18212</v>
      </c>
      <c r="C10983" t="s">
        <v>18062</v>
      </c>
      <c r="D10983">
        <v>875</v>
      </c>
      <c r="E10983" t="s">
        <v>2673</v>
      </c>
      <c r="F10983" t="s">
        <v>15</v>
      </c>
      <c r="G10983" s="2">
        <v>2842</v>
      </c>
      <c r="H10983" t="s">
        <v>16</v>
      </c>
      <c r="I10983">
        <v>2.6349999999999998E-2</v>
      </c>
      <c r="J10983">
        <f t="shared" si="346"/>
        <v>74.88669999999999</v>
      </c>
      <c r="K10983">
        <v>0.12496</v>
      </c>
      <c r="L10983" s="1">
        <f t="shared" si="347"/>
        <v>355.13632000000001</v>
      </c>
    </row>
    <row r="10984" spans="1:12" x14ac:dyDescent="0.25">
      <c r="A10984" t="s">
        <v>21843</v>
      </c>
      <c r="B10984" t="s">
        <v>21841</v>
      </c>
      <c r="C10984" t="s">
        <v>21844</v>
      </c>
      <c r="D10984">
        <v>875</v>
      </c>
      <c r="E10984" t="s">
        <v>2673</v>
      </c>
      <c r="F10984" t="s">
        <v>15</v>
      </c>
      <c r="G10984" s="2">
        <v>1350</v>
      </c>
      <c r="H10984" t="s">
        <v>16</v>
      </c>
      <c r="I10984">
        <v>5.0000000000000001E-3</v>
      </c>
      <c r="J10984">
        <f t="shared" si="346"/>
        <v>6.75</v>
      </c>
      <c r="K10984">
        <v>0.26300000000000001</v>
      </c>
      <c r="L10984" s="1">
        <f t="shared" si="347"/>
        <v>355.05</v>
      </c>
    </row>
    <row r="10985" spans="1:12" x14ac:dyDescent="0.25">
      <c r="A10985" t="s">
        <v>19870</v>
      </c>
      <c r="B10985" t="s">
        <v>19871</v>
      </c>
      <c r="C10985" t="s">
        <v>19872</v>
      </c>
      <c r="D10985">
        <v>875</v>
      </c>
      <c r="E10985" t="s">
        <v>2673</v>
      </c>
      <c r="F10985" t="s">
        <v>15</v>
      </c>
      <c r="G10985" s="2">
        <v>3993</v>
      </c>
      <c r="H10985" t="s">
        <v>16</v>
      </c>
      <c r="I10985">
        <v>1E-3</v>
      </c>
      <c r="J10985">
        <f t="shared" si="346"/>
        <v>3.9929999999999999</v>
      </c>
      <c r="K10985">
        <v>8.8910000000000003E-2</v>
      </c>
      <c r="L10985" s="1">
        <f t="shared" si="347"/>
        <v>355.01763</v>
      </c>
    </row>
    <row r="10986" spans="1:12" x14ac:dyDescent="0.25">
      <c r="A10986" t="s">
        <v>19267</v>
      </c>
      <c r="B10986" t="s">
        <v>19268</v>
      </c>
      <c r="C10986" t="s">
        <v>19251</v>
      </c>
      <c r="D10986">
        <v>875</v>
      </c>
      <c r="E10986" t="s">
        <v>2673</v>
      </c>
      <c r="F10986" t="s">
        <v>15</v>
      </c>
      <c r="G10986" s="2">
        <v>2584</v>
      </c>
      <c r="H10986" t="s">
        <v>16</v>
      </c>
      <c r="I10986">
        <v>1E-3</v>
      </c>
      <c r="J10986">
        <f t="shared" si="346"/>
        <v>2.5840000000000001</v>
      </c>
      <c r="K10986">
        <v>0.13700000000000001</v>
      </c>
      <c r="L10986" s="1">
        <f t="shared" si="347"/>
        <v>354.00800000000004</v>
      </c>
    </row>
    <row r="10987" spans="1:12" x14ac:dyDescent="0.25">
      <c r="A10987" t="s">
        <v>20198</v>
      </c>
      <c r="B10987" t="s">
        <v>20199</v>
      </c>
      <c r="C10987" t="s">
        <v>19338</v>
      </c>
      <c r="D10987">
        <v>875</v>
      </c>
      <c r="E10987" t="s">
        <v>2673</v>
      </c>
      <c r="F10987" t="s">
        <v>15</v>
      </c>
      <c r="G10987">
        <v>650</v>
      </c>
      <c r="H10987" t="s">
        <v>16</v>
      </c>
      <c r="I10987">
        <v>1E-3</v>
      </c>
      <c r="J10987">
        <f t="shared" si="346"/>
        <v>0.65</v>
      </c>
      <c r="K10987">
        <v>0.54456000000000004</v>
      </c>
      <c r="L10987" s="1">
        <f t="shared" si="347"/>
        <v>353.96400000000006</v>
      </c>
    </row>
    <row r="10988" spans="1:12" x14ac:dyDescent="0.25">
      <c r="A10988" t="s">
        <v>20190</v>
      </c>
      <c r="B10988" t="s">
        <v>20191</v>
      </c>
      <c r="C10988" t="s">
        <v>20189</v>
      </c>
      <c r="D10988">
        <v>875</v>
      </c>
      <c r="E10988" t="s">
        <v>2673</v>
      </c>
      <c r="F10988" t="s">
        <v>15</v>
      </c>
      <c r="G10988" s="2">
        <v>1355</v>
      </c>
      <c r="H10988" t="s">
        <v>16</v>
      </c>
      <c r="I10988">
        <v>2E-3</v>
      </c>
      <c r="J10988">
        <f t="shared" si="346"/>
        <v>2.71</v>
      </c>
      <c r="K10988">
        <v>0.26</v>
      </c>
      <c r="L10988" s="1">
        <f t="shared" si="347"/>
        <v>352.3</v>
      </c>
    </row>
    <row r="10989" spans="1:12" x14ac:dyDescent="0.25">
      <c r="A10989" t="s">
        <v>21822</v>
      </c>
      <c r="B10989" t="s">
        <v>21823</v>
      </c>
      <c r="C10989" t="s">
        <v>21821</v>
      </c>
      <c r="D10989">
        <v>875</v>
      </c>
      <c r="E10989" t="s">
        <v>2673</v>
      </c>
      <c r="F10989" t="s">
        <v>15</v>
      </c>
      <c r="G10989">
        <v>800</v>
      </c>
      <c r="H10989" t="s">
        <v>16</v>
      </c>
      <c r="I10989">
        <v>0.33100000000000002</v>
      </c>
      <c r="J10989">
        <f t="shared" si="346"/>
        <v>264.8</v>
      </c>
      <c r="K10989">
        <v>0.438</v>
      </c>
      <c r="L10989" s="1">
        <f t="shared" si="347"/>
        <v>350.4</v>
      </c>
    </row>
    <row r="10990" spans="1:12" x14ac:dyDescent="0.25">
      <c r="A10990" t="s">
        <v>15819</v>
      </c>
      <c r="B10990" t="s">
        <v>15820</v>
      </c>
      <c r="C10990" t="s">
        <v>15821</v>
      </c>
      <c r="D10990">
        <v>875</v>
      </c>
      <c r="E10990" t="s">
        <v>2673</v>
      </c>
      <c r="F10990" t="s">
        <v>15</v>
      </c>
      <c r="G10990" s="2">
        <v>1272</v>
      </c>
      <c r="H10990" t="s">
        <v>16</v>
      </c>
      <c r="I10990">
        <v>0.10199999999999999</v>
      </c>
      <c r="J10990">
        <f t="shared" si="346"/>
        <v>129.744</v>
      </c>
      <c r="K10990">
        <v>0.27534999999999998</v>
      </c>
      <c r="L10990" s="1">
        <f t="shared" si="347"/>
        <v>350.24519999999995</v>
      </c>
    </row>
    <row r="10991" spans="1:12" x14ac:dyDescent="0.25">
      <c r="A10991" t="s">
        <v>20619</v>
      </c>
      <c r="B10991" t="s">
        <v>20620</v>
      </c>
      <c r="C10991" t="s">
        <v>16573</v>
      </c>
      <c r="D10991">
        <v>875</v>
      </c>
      <c r="E10991" t="s">
        <v>2673</v>
      </c>
      <c r="F10991" t="s">
        <v>15</v>
      </c>
      <c r="G10991" s="2">
        <v>1150</v>
      </c>
      <c r="H10991" t="s">
        <v>16</v>
      </c>
      <c r="I10991">
        <v>3.9399999999999998E-2</v>
      </c>
      <c r="J10991">
        <f t="shared" si="346"/>
        <v>45.309999999999995</v>
      </c>
      <c r="K10991">
        <v>0.30414999999999998</v>
      </c>
      <c r="L10991" s="1">
        <f t="shared" si="347"/>
        <v>349.77249999999998</v>
      </c>
    </row>
    <row r="10992" spans="1:12" x14ac:dyDescent="0.25">
      <c r="A10992" t="s">
        <v>15686</v>
      </c>
      <c r="B10992" t="s">
        <v>15684</v>
      </c>
      <c r="C10992" t="s">
        <v>15687</v>
      </c>
      <c r="D10992">
        <v>875</v>
      </c>
      <c r="E10992" t="s">
        <v>2673</v>
      </c>
      <c r="F10992" t="s">
        <v>15</v>
      </c>
      <c r="G10992" s="2">
        <v>2500</v>
      </c>
      <c r="H10992" t="s">
        <v>16</v>
      </c>
      <c r="I10992">
        <v>1.9E-2</v>
      </c>
      <c r="J10992">
        <f t="shared" si="346"/>
        <v>47.5</v>
      </c>
      <c r="K10992">
        <v>0.1389</v>
      </c>
      <c r="L10992" s="1">
        <f t="shared" si="347"/>
        <v>347.25</v>
      </c>
    </row>
    <row r="10993" spans="1:12" x14ac:dyDescent="0.25">
      <c r="A10993" t="s">
        <v>21303</v>
      </c>
      <c r="B10993" t="s">
        <v>21304</v>
      </c>
      <c r="C10993" t="s">
        <v>21286</v>
      </c>
      <c r="D10993">
        <v>875</v>
      </c>
      <c r="E10993" t="s">
        <v>2673</v>
      </c>
      <c r="F10993" t="s">
        <v>15</v>
      </c>
      <c r="G10993" s="2">
        <v>10585</v>
      </c>
      <c r="H10993" t="s">
        <v>16</v>
      </c>
      <c r="I10993">
        <v>2E-3</v>
      </c>
      <c r="J10993">
        <f t="shared" si="346"/>
        <v>21.17</v>
      </c>
      <c r="K10993">
        <v>3.2680000000000001E-2</v>
      </c>
      <c r="L10993" s="1">
        <f t="shared" si="347"/>
        <v>345.9178</v>
      </c>
    </row>
    <row r="10994" spans="1:12" x14ac:dyDescent="0.25">
      <c r="A10994" t="s">
        <v>12417</v>
      </c>
      <c r="B10994" t="s">
        <v>12418</v>
      </c>
      <c r="D10994">
        <v>877</v>
      </c>
      <c r="E10994" t="s">
        <v>2673</v>
      </c>
      <c r="F10994" t="s">
        <v>15</v>
      </c>
      <c r="G10994" s="2">
        <v>7430</v>
      </c>
      <c r="H10994" t="s">
        <v>16</v>
      </c>
      <c r="I10994">
        <v>0.17199999999999999</v>
      </c>
      <c r="J10994">
        <f t="shared" si="346"/>
        <v>1277.9599999999998</v>
      </c>
      <c r="K10994">
        <v>4.623E-2</v>
      </c>
      <c r="L10994" s="1">
        <f t="shared" si="347"/>
        <v>343.4889</v>
      </c>
    </row>
    <row r="10995" spans="1:12" x14ac:dyDescent="0.25">
      <c r="A10995" t="s">
        <v>23000</v>
      </c>
      <c r="B10995" t="s">
        <v>23001</v>
      </c>
      <c r="C10995" t="s">
        <v>20151</v>
      </c>
      <c r="D10995">
        <v>875</v>
      </c>
      <c r="E10995" t="s">
        <v>2673</v>
      </c>
      <c r="F10995" t="s">
        <v>15</v>
      </c>
      <c r="G10995" s="2">
        <v>11576</v>
      </c>
      <c r="H10995" t="s">
        <v>16</v>
      </c>
      <c r="I10995">
        <v>5.7000000000000002E-3</v>
      </c>
      <c r="J10995">
        <f t="shared" si="346"/>
        <v>65.983199999999997</v>
      </c>
      <c r="K10995">
        <v>2.9669999999999998E-2</v>
      </c>
      <c r="L10995" s="1">
        <f t="shared" si="347"/>
        <v>343.45991999999995</v>
      </c>
    </row>
    <row r="10996" spans="1:12" x14ac:dyDescent="0.25">
      <c r="A10996" t="s">
        <v>17175</v>
      </c>
      <c r="B10996" t="s">
        <v>17176</v>
      </c>
      <c r="C10996" t="s">
        <v>17177</v>
      </c>
      <c r="D10996">
        <v>875</v>
      </c>
      <c r="E10996" t="s">
        <v>2673</v>
      </c>
      <c r="F10996" t="s">
        <v>15</v>
      </c>
      <c r="G10996" s="2">
        <v>1300</v>
      </c>
      <c r="H10996" t="s">
        <v>16</v>
      </c>
      <c r="I10996">
        <v>4.2000000000000003E-2</v>
      </c>
      <c r="J10996">
        <f t="shared" si="346"/>
        <v>54.6</v>
      </c>
      <c r="K10996">
        <v>0.26300000000000001</v>
      </c>
      <c r="L10996" s="1">
        <f t="shared" si="347"/>
        <v>341.90000000000003</v>
      </c>
    </row>
    <row r="10997" spans="1:12" x14ac:dyDescent="0.25">
      <c r="A10997" t="s">
        <v>22713</v>
      </c>
      <c r="B10997" t="s">
        <v>22712</v>
      </c>
      <c r="C10997" t="s">
        <v>22665</v>
      </c>
      <c r="D10997">
        <v>875</v>
      </c>
      <c r="E10997" t="s">
        <v>2673</v>
      </c>
      <c r="F10997" t="s">
        <v>15</v>
      </c>
      <c r="G10997" s="2">
        <v>3000</v>
      </c>
      <c r="H10997" t="s">
        <v>16</v>
      </c>
      <c r="I10997">
        <v>5.0000000000000001E-3</v>
      </c>
      <c r="J10997">
        <f t="shared" si="346"/>
        <v>15</v>
      </c>
      <c r="K10997">
        <v>0.1139</v>
      </c>
      <c r="L10997" s="1">
        <f t="shared" si="347"/>
        <v>341.7</v>
      </c>
    </row>
    <row r="10998" spans="1:12" x14ac:dyDescent="0.25">
      <c r="A10998" t="s">
        <v>12208</v>
      </c>
      <c r="B10998" t="s">
        <v>12209</v>
      </c>
      <c r="D10998">
        <v>875</v>
      </c>
      <c r="E10998" t="s">
        <v>2673</v>
      </c>
      <c r="F10998" t="s">
        <v>15</v>
      </c>
      <c r="G10998">
        <v>3</v>
      </c>
      <c r="H10998" t="s">
        <v>16</v>
      </c>
      <c r="I10998">
        <v>35</v>
      </c>
      <c r="J10998">
        <f t="shared" si="346"/>
        <v>105</v>
      </c>
      <c r="K10998">
        <v>112.75</v>
      </c>
      <c r="L10998" s="1">
        <f t="shared" si="347"/>
        <v>338.25</v>
      </c>
    </row>
    <row r="10999" spans="1:12" x14ac:dyDescent="0.25">
      <c r="A10999" t="s">
        <v>24849</v>
      </c>
      <c r="B10999" t="s">
        <v>24850</v>
      </c>
      <c r="C10999" t="s">
        <v>24851</v>
      </c>
      <c r="D10999">
        <v>875</v>
      </c>
      <c r="E10999" t="s">
        <v>2673</v>
      </c>
      <c r="F10999" t="s">
        <v>15</v>
      </c>
      <c r="G10999" s="2">
        <v>3040</v>
      </c>
      <c r="H10999" t="s">
        <v>16</v>
      </c>
      <c r="I10999">
        <v>6.0999999999999999E-2</v>
      </c>
      <c r="J10999">
        <f t="shared" si="346"/>
        <v>185.44</v>
      </c>
      <c r="K10999">
        <v>0.111</v>
      </c>
      <c r="L10999" s="1">
        <f t="shared" si="347"/>
        <v>337.44</v>
      </c>
    </row>
    <row r="11000" spans="1:12" x14ac:dyDescent="0.25">
      <c r="A11000" t="s">
        <v>21213</v>
      </c>
      <c r="B11000" t="s">
        <v>21214</v>
      </c>
      <c r="C11000" t="s">
        <v>16106</v>
      </c>
      <c r="D11000">
        <v>875</v>
      </c>
      <c r="E11000" t="s">
        <v>2673</v>
      </c>
      <c r="F11000" t="s">
        <v>15</v>
      </c>
      <c r="G11000" s="2">
        <v>6600</v>
      </c>
      <c r="H11000" t="s">
        <v>16</v>
      </c>
      <c r="I11000">
        <v>2.5000000000000001E-3</v>
      </c>
      <c r="J11000">
        <f t="shared" si="346"/>
        <v>16.5</v>
      </c>
      <c r="K11000">
        <v>5.1020000000000003E-2</v>
      </c>
      <c r="L11000" s="1">
        <f t="shared" si="347"/>
        <v>336.73200000000003</v>
      </c>
    </row>
    <row r="11001" spans="1:12" x14ac:dyDescent="0.25">
      <c r="A11001" t="s">
        <v>16908</v>
      </c>
      <c r="B11001" t="s">
        <v>16909</v>
      </c>
      <c r="C11001">
        <v>4260262766229</v>
      </c>
      <c r="D11001">
        <v>875</v>
      </c>
      <c r="E11001" t="s">
        <v>2673</v>
      </c>
      <c r="F11001" t="s">
        <v>15</v>
      </c>
      <c r="G11001" s="2">
        <v>2130</v>
      </c>
      <c r="H11001" t="s">
        <v>16</v>
      </c>
      <c r="I11001">
        <v>1.6E-2</v>
      </c>
      <c r="J11001">
        <f t="shared" si="346"/>
        <v>34.08</v>
      </c>
      <c r="K11001">
        <v>0.158</v>
      </c>
      <c r="L11001" s="1">
        <f t="shared" si="347"/>
        <v>336.54</v>
      </c>
    </row>
    <row r="11002" spans="1:12" x14ac:dyDescent="0.25">
      <c r="A11002" t="s">
        <v>23058</v>
      </c>
      <c r="B11002" t="s">
        <v>23059</v>
      </c>
      <c r="C11002" t="s">
        <v>23060</v>
      </c>
      <c r="D11002">
        <v>875</v>
      </c>
      <c r="E11002" t="s">
        <v>2673</v>
      </c>
      <c r="F11002" t="s">
        <v>15</v>
      </c>
      <c r="G11002" s="2">
        <v>1015</v>
      </c>
      <c r="H11002" t="s">
        <v>16</v>
      </c>
      <c r="I11002">
        <v>0.16</v>
      </c>
      <c r="J11002">
        <f t="shared" si="346"/>
        <v>162.4</v>
      </c>
      <c r="K11002">
        <v>0.33100000000000002</v>
      </c>
      <c r="L11002" s="1">
        <f t="shared" si="347"/>
        <v>335.96500000000003</v>
      </c>
    </row>
    <row r="11003" spans="1:12" x14ac:dyDescent="0.25">
      <c r="A11003" t="s">
        <v>24668</v>
      </c>
      <c r="B11003" t="s">
        <v>24669</v>
      </c>
      <c r="C11003" t="s">
        <v>24667</v>
      </c>
      <c r="D11003">
        <v>875</v>
      </c>
      <c r="E11003" t="s">
        <v>2673</v>
      </c>
      <c r="F11003" t="s">
        <v>15</v>
      </c>
      <c r="G11003" s="2">
        <v>3650</v>
      </c>
      <c r="H11003" t="s">
        <v>16</v>
      </c>
      <c r="I11003">
        <v>4.8500000000000001E-3</v>
      </c>
      <c r="J11003">
        <f t="shared" si="346"/>
        <v>17.702500000000001</v>
      </c>
      <c r="K11003">
        <v>9.1600000000000001E-2</v>
      </c>
      <c r="L11003" s="1">
        <f t="shared" si="347"/>
        <v>334.34</v>
      </c>
    </row>
    <row r="11004" spans="1:12" x14ac:dyDescent="0.25">
      <c r="A11004" t="s">
        <v>15683</v>
      </c>
      <c r="B11004" t="s">
        <v>15684</v>
      </c>
      <c r="C11004" t="s">
        <v>15685</v>
      </c>
      <c r="D11004">
        <v>875</v>
      </c>
      <c r="E11004" t="s">
        <v>2673</v>
      </c>
      <c r="F11004" t="s">
        <v>15</v>
      </c>
      <c r="G11004" s="2">
        <v>1000</v>
      </c>
      <c r="H11004" t="s">
        <v>16</v>
      </c>
      <c r="I11004">
        <v>1.9E-2</v>
      </c>
      <c r="J11004">
        <f t="shared" si="346"/>
        <v>19</v>
      </c>
      <c r="K11004">
        <v>0.33333000000000002</v>
      </c>
      <c r="L11004" s="1">
        <f t="shared" si="347"/>
        <v>333.33000000000004</v>
      </c>
    </row>
    <row r="11005" spans="1:12" x14ac:dyDescent="0.25">
      <c r="A11005" t="s">
        <v>23544</v>
      </c>
      <c r="B11005" t="s">
        <v>23545</v>
      </c>
      <c r="C11005" t="s">
        <v>23546</v>
      </c>
      <c r="D11005">
        <v>875</v>
      </c>
      <c r="E11005" t="s">
        <v>2673</v>
      </c>
      <c r="F11005" t="s">
        <v>15</v>
      </c>
      <c r="G11005">
        <v>850</v>
      </c>
      <c r="H11005" t="s">
        <v>16</v>
      </c>
      <c r="I11005">
        <v>0.1</v>
      </c>
      <c r="J11005">
        <f t="shared" si="346"/>
        <v>85</v>
      </c>
      <c r="K11005">
        <v>0.39</v>
      </c>
      <c r="L11005" s="1">
        <f t="shared" si="347"/>
        <v>331.5</v>
      </c>
    </row>
    <row r="11006" spans="1:12" x14ac:dyDescent="0.25">
      <c r="A11006" t="s">
        <v>23117</v>
      </c>
      <c r="B11006" t="s">
        <v>23118</v>
      </c>
      <c r="C11006" t="s">
        <v>23119</v>
      </c>
      <c r="D11006">
        <v>875</v>
      </c>
      <c r="E11006" t="s">
        <v>2673</v>
      </c>
      <c r="F11006" t="s">
        <v>15</v>
      </c>
      <c r="G11006" s="2">
        <v>4300</v>
      </c>
      <c r="H11006" t="s">
        <v>16</v>
      </c>
      <c r="I11006">
        <v>3.9E-2</v>
      </c>
      <c r="J11006">
        <f t="shared" si="346"/>
        <v>167.7</v>
      </c>
      <c r="K11006">
        <v>7.6999999999999999E-2</v>
      </c>
      <c r="L11006" s="1">
        <f t="shared" si="347"/>
        <v>331.1</v>
      </c>
    </row>
    <row r="11007" spans="1:12" x14ac:dyDescent="0.25">
      <c r="A11007" t="s">
        <v>20637</v>
      </c>
      <c r="B11007" t="s">
        <v>20638</v>
      </c>
      <c r="C11007" t="s">
        <v>17000</v>
      </c>
      <c r="D11007">
        <v>875</v>
      </c>
      <c r="E11007" t="s">
        <v>2673</v>
      </c>
      <c r="F11007" t="s">
        <v>15</v>
      </c>
      <c r="G11007">
        <v>440</v>
      </c>
      <c r="H11007" t="s">
        <v>16</v>
      </c>
      <c r="I11007">
        <v>0.1043</v>
      </c>
      <c r="J11007">
        <f t="shared" si="346"/>
        <v>45.892000000000003</v>
      </c>
      <c r="K11007">
        <v>0.75004999999999999</v>
      </c>
      <c r="L11007" s="1">
        <f t="shared" si="347"/>
        <v>330.02199999999999</v>
      </c>
    </row>
    <row r="11008" spans="1:12" x14ac:dyDescent="0.25">
      <c r="A11008" t="s">
        <v>22996</v>
      </c>
      <c r="B11008" t="s">
        <v>22997</v>
      </c>
      <c r="C11008" t="s">
        <v>20151</v>
      </c>
      <c r="D11008">
        <v>875</v>
      </c>
      <c r="E11008" t="s">
        <v>2673</v>
      </c>
      <c r="F11008" t="s">
        <v>15</v>
      </c>
      <c r="G11008" s="2">
        <v>11123</v>
      </c>
      <c r="H11008" t="s">
        <v>16</v>
      </c>
      <c r="I11008">
        <v>5.7000000000000002E-3</v>
      </c>
      <c r="J11008">
        <f t="shared" si="346"/>
        <v>63.4011</v>
      </c>
      <c r="K11008">
        <v>2.9669999999999998E-2</v>
      </c>
      <c r="L11008" s="1">
        <f t="shared" si="347"/>
        <v>330.01940999999999</v>
      </c>
    </row>
    <row r="11009" spans="1:12" x14ac:dyDescent="0.25">
      <c r="A11009" t="s">
        <v>13142</v>
      </c>
      <c r="B11009" t="s">
        <v>13143</v>
      </c>
      <c r="C11009" t="s">
        <v>13144</v>
      </c>
      <c r="D11009">
        <v>875</v>
      </c>
      <c r="E11009" t="s">
        <v>2673</v>
      </c>
      <c r="F11009" t="s">
        <v>15</v>
      </c>
      <c r="G11009">
        <v>10</v>
      </c>
      <c r="H11009" t="s">
        <v>16</v>
      </c>
      <c r="I11009">
        <v>24</v>
      </c>
      <c r="J11009">
        <f t="shared" si="346"/>
        <v>240</v>
      </c>
      <c r="K11009">
        <v>32.5</v>
      </c>
      <c r="L11009" s="1">
        <f t="shared" si="347"/>
        <v>325</v>
      </c>
    </row>
    <row r="11010" spans="1:12" x14ac:dyDescent="0.25">
      <c r="A11010" t="s">
        <v>12317</v>
      </c>
      <c r="B11010" t="s">
        <v>12318</v>
      </c>
      <c r="C11010" t="s">
        <v>12319</v>
      </c>
      <c r="D11010">
        <v>875</v>
      </c>
      <c r="E11010" t="s">
        <v>2673</v>
      </c>
      <c r="F11010" t="s">
        <v>15</v>
      </c>
      <c r="G11010">
        <v>5</v>
      </c>
      <c r="H11010" t="s">
        <v>16</v>
      </c>
      <c r="I11010">
        <v>85</v>
      </c>
      <c r="J11010">
        <f t="shared" si="346"/>
        <v>425</v>
      </c>
      <c r="K11010">
        <v>65</v>
      </c>
      <c r="L11010" s="1">
        <f t="shared" si="347"/>
        <v>325</v>
      </c>
    </row>
    <row r="11011" spans="1:12" x14ac:dyDescent="0.25">
      <c r="A11011" t="s">
        <v>17019</v>
      </c>
      <c r="B11011" t="s">
        <v>17020</v>
      </c>
      <c r="C11011" t="s">
        <v>16794</v>
      </c>
      <c r="D11011">
        <v>875</v>
      </c>
      <c r="E11011" t="s">
        <v>2673</v>
      </c>
      <c r="F11011" t="s">
        <v>15</v>
      </c>
      <c r="G11011" s="2">
        <v>1900</v>
      </c>
      <c r="H11011" t="s">
        <v>16</v>
      </c>
      <c r="I11011">
        <v>1.6E-2</v>
      </c>
      <c r="J11011">
        <f t="shared" si="346"/>
        <v>30.400000000000002</v>
      </c>
      <c r="K11011">
        <v>0.17100000000000001</v>
      </c>
      <c r="L11011" s="1">
        <f t="shared" si="347"/>
        <v>324.90000000000003</v>
      </c>
    </row>
    <row r="11012" spans="1:12" x14ac:dyDescent="0.25">
      <c r="A11012" t="s">
        <v>23879</v>
      </c>
      <c r="B11012" t="s">
        <v>23880</v>
      </c>
      <c r="C11012" t="s">
        <v>23881</v>
      </c>
      <c r="D11012">
        <v>875</v>
      </c>
      <c r="E11012" t="s">
        <v>2673</v>
      </c>
      <c r="F11012" t="s">
        <v>15</v>
      </c>
      <c r="G11012" s="2">
        <v>12200</v>
      </c>
      <c r="H11012" t="s">
        <v>16</v>
      </c>
      <c r="I11012">
        <v>3.3500000000000001E-3</v>
      </c>
      <c r="J11012">
        <f t="shared" si="346"/>
        <v>40.870000000000005</v>
      </c>
      <c r="K11012">
        <v>2.6599999999999999E-2</v>
      </c>
      <c r="L11012" s="1">
        <f t="shared" si="347"/>
        <v>324.52</v>
      </c>
    </row>
    <row r="11013" spans="1:12" x14ac:dyDescent="0.25">
      <c r="A11013" t="s">
        <v>16084</v>
      </c>
      <c r="B11013" t="s">
        <v>16085</v>
      </c>
      <c r="C11013" t="s">
        <v>16086</v>
      </c>
      <c r="D11013">
        <v>875</v>
      </c>
      <c r="E11013" t="s">
        <v>2673</v>
      </c>
      <c r="F11013" t="s">
        <v>15</v>
      </c>
      <c r="G11013" s="2">
        <v>1250</v>
      </c>
      <c r="H11013" t="s">
        <v>16</v>
      </c>
      <c r="I11013">
        <v>1E-3</v>
      </c>
      <c r="J11013">
        <f t="shared" si="346"/>
        <v>1.25</v>
      </c>
      <c r="K11013">
        <v>0.25900000000000001</v>
      </c>
      <c r="L11013" s="1">
        <f t="shared" si="347"/>
        <v>323.75</v>
      </c>
    </row>
    <row r="11014" spans="1:12" x14ac:dyDescent="0.25">
      <c r="A11014" t="s">
        <v>16087</v>
      </c>
      <c r="B11014" t="s">
        <v>16088</v>
      </c>
      <c r="C11014" t="s">
        <v>16086</v>
      </c>
      <c r="D11014">
        <v>875</v>
      </c>
      <c r="E11014" t="s">
        <v>2673</v>
      </c>
      <c r="F11014" t="s">
        <v>15</v>
      </c>
      <c r="G11014" s="2">
        <v>1250</v>
      </c>
      <c r="H11014" t="s">
        <v>16</v>
      </c>
      <c r="I11014">
        <v>1E-3</v>
      </c>
      <c r="J11014">
        <f t="shared" si="346"/>
        <v>1.25</v>
      </c>
      <c r="K11014">
        <v>0.25900000000000001</v>
      </c>
      <c r="L11014" s="1">
        <f t="shared" si="347"/>
        <v>323.75</v>
      </c>
    </row>
    <row r="11015" spans="1:12" x14ac:dyDescent="0.25">
      <c r="A11015" t="s">
        <v>17078</v>
      </c>
      <c r="B11015" t="s">
        <v>17079</v>
      </c>
      <c r="C11015" t="s">
        <v>17080</v>
      </c>
      <c r="D11015">
        <v>875</v>
      </c>
      <c r="E11015" t="s">
        <v>2673</v>
      </c>
      <c r="F11015" t="s">
        <v>15</v>
      </c>
      <c r="G11015" s="2">
        <v>14500</v>
      </c>
      <c r="H11015" t="s">
        <v>16</v>
      </c>
      <c r="I11015">
        <v>2E-3</v>
      </c>
      <c r="J11015">
        <f t="shared" si="346"/>
        <v>29</v>
      </c>
      <c r="K11015">
        <v>2.231E-2</v>
      </c>
      <c r="L11015" s="1">
        <f t="shared" si="347"/>
        <v>323.495</v>
      </c>
    </row>
    <row r="11016" spans="1:12" x14ac:dyDescent="0.25">
      <c r="A11016" t="s">
        <v>21264</v>
      </c>
      <c r="B11016" t="s">
        <v>21265</v>
      </c>
      <c r="C11016" t="s">
        <v>21263</v>
      </c>
      <c r="D11016">
        <v>875</v>
      </c>
      <c r="E11016" t="s">
        <v>2673</v>
      </c>
      <c r="F11016" t="s">
        <v>15</v>
      </c>
      <c r="G11016">
        <v>900</v>
      </c>
      <c r="H11016" t="s">
        <v>16</v>
      </c>
      <c r="I11016">
        <v>1E-3</v>
      </c>
      <c r="J11016">
        <f t="shared" si="346"/>
        <v>0.9</v>
      </c>
      <c r="K11016">
        <v>0.35854000000000003</v>
      </c>
      <c r="L11016" s="1">
        <f t="shared" si="347"/>
        <v>322.68600000000004</v>
      </c>
    </row>
    <row r="11017" spans="1:12" x14ac:dyDescent="0.25">
      <c r="A11017" t="s">
        <v>19834</v>
      </c>
      <c r="B11017" t="s">
        <v>19835</v>
      </c>
      <c r="C11017" t="s">
        <v>19833</v>
      </c>
      <c r="D11017">
        <v>875</v>
      </c>
      <c r="E11017" t="s">
        <v>2673</v>
      </c>
      <c r="F11017" t="s">
        <v>15</v>
      </c>
      <c r="G11017">
        <v>205</v>
      </c>
      <c r="H11017" t="s">
        <v>16</v>
      </c>
      <c r="I11017">
        <v>0.16200000000000001</v>
      </c>
      <c r="J11017">
        <f t="shared" si="346"/>
        <v>33.21</v>
      </c>
      <c r="K11017">
        <v>1.5730999999999999</v>
      </c>
      <c r="L11017" s="1">
        <f t="shared" si="347"/>
        <v>322.4855</v>
      </c>
    </row>
    <row r="11018" spans="1:12" x14ac:dyDescent="0.25">
      <c r="A11018" t="s">
        <v>21838</v>
      </c>
      <c r="B11018" t="s">
        <v>21839</v>
      </c>
      <c r="C11018" t="s">
        <v>21834</v>
      </c>
      <c r="D11018">
        <v>875</v>
      </c>
      <c r="E11018" t="s">
        <v>2673</v>
      </c>
      <c r="F11018" t="s">
        <v>15</v>
      </c>
      <c r="G11018" s="2">
        <v>1223</v>
      </c>
      <c r="H11018" t="s">
        <v>16</v>
      </c>
      <c r="I11018">
        <v>5.0000000000000001E-3</v>
      </c>
      <c r="J11018">
        <f t="shared" si="346"/>
        <v>6.1150000000000002</v>
      </c>
      <c r="K11018">
        <v>0.26300000000000001</v>
      </c>
      <c r="L11018" s="1">
        <f t="shared" si="347"/>
        <v>321.649</v>
      </c>
    </row>
    <row r="11019" spans="1:12" x14ac:dyDescent="0.25">
      <c r="A11019" t="s">
        <v>17476</v>
      </c>
      <c r="B11019" t="s">
        <v>17477</v>
      </c>
      <c r="C11019" t="s">
        <v>17478</v>
      </c>
      <c r="D11019">
        <v>875</v>
      </c>
      <c r="E11019" t="s">
        <v>2673</v>
      </c>
      <c r="F11019" t="s">
        <v>15</v>
      </c>
      <c r="G11019">
        <v>400</v>
      </c>
      <c r="H11019" t="s">
        <v>16</v>
      </c>
      <c r="I11019">
        <v>2.5559999999999999E-2</v>
      </c>
      <c r="J11019">
        <f t="shared" si="346"/>
        <v>10.224</v>
      </c>
      <c r="K11019">
        <v>0.80400000000000005</v>
      </c>
      <c r="L11019" s="1">
        <f t="shared" si="347"/>
        <v>321.60000000000002</v>
      </c>
    </row>
    <row r="11020" spans="1:12" x14ac:dyDescent="0.25">
      <c r="A11020" t="s">
        <v>23480</v>
      </c>
      <c r="B11020" t="s">
        <v>23481</v>
      </c>
      <c r="C11020" t="s">
        <v>23482</v>
      </c>
      <c r="D11020">
        <v>875</v>
      </c>
      <c r="E11020" t="s">
        <v>2673</v>
      </c>
      <c r="F11020" t="s">
        <v>15</v>
      </c>
      <c r="G11020" s="2">
        <v>1960</v>
      </c>
      <c r="H11020" t="s">
        <v>16</v>
      </c>
      <c r="I11020">
        <v>0.09</v>
      </c>
      <c r="J11020">
        <f t="shared" si="346"/>
        <v>176.4</v>
      </c>
      <c r="K11020">
        <v>0.16400000000000001</v>
      </c>
      <c r="L11020" s="1">
        <f t="shared" si="347"/>
        <v>321.44</v>
      </c>
    </row>
    <row r="11021" spans="1:12" x14ac:dyDescent="0.25">
      <c r="A11021" t="s">
        <v>21970</v>
      </c>
      <c r="B11021" t="s">
        <v>21971</v>
      </c>
      <c r="C11021" t="s">
        <v>21972</v>
      </c>
      <c r="D11021">
        <v>875</v>
      </c>
      <c r="E11021" t="s">
        <v>2673</v>
      </c>
      <c r="F11021" t="s">
        <v>15</v>
      </c>
      <c r="G11021" s="2">
        <v>1700</v>
      </c>
      <c r="H11021" t="s">
        <v>16</v>
      </c>
      <c r="I11021">
        <v>1.0000000000000001E-5</v>
      </c>
      <c r="J11021">
        <f t="shared" si="346"/>
        <v>1.7000000000000001E-2</v>
      </c>
      <c r="K11021">
        <v>0.189</v>
      </c>
      <c r="L11021" s="1">
        <f t="shared" si="347"/>
        <v>321.3</v>
      </c>
    </row>
    <row r="11022" spans="1:12" x14ac:dyDescent="0.25">
      <c r="A11022" t="s">
        <v>24165</v>
      </c>
      <c r="B11022" t="s">
        <v>24166</v>
      </c>
      <c r="C11022" t="s">
        <v>24167</v>
      </c>
      <c r="D11022">
        <v>877</v>
      </c>
      <c r="E11022" t="s">
        <v>2673</v>
      </c>
      <c r="F11022" t="s">
        <v>15</v>
      </c>
      <c r="G11022" s="2">
        <v>1700</v>
      </c>
      <c r="H11022" t="s">
        <v>16</v>
      </c>
      <c r="I11022">
        <v>1E-3</v>
      </c>
      <c r="J11022">
        <f t="shared" si="346"/>
        <v>1.7</v>
      </c>
      <c r="K11022">
        <v>0.1885</v>
      </c>
      <c r="L11022" s="1">
        <f t="shared" si="347"/>
        <v>320.45</v>
      </c>
    </row>
    <row r="11023" spans="1:12" x14ac:dyDescent="0.25">
      <c r="A11023" t="s">
        <v>12467</v>
      </c>
      <c r="B11023" t="s">
        <v>12468</v>
      </c>
      <c r="C11023" t="s">
        <v>572</v>
      </c>
      <c r="D11023">
        <v>877</v>
      </c>
      <c r="E11023" t="s">
        <v>2673</v>
      </c>
      <c r="F11023" t="s">
        <v>15</v>
      </c>
      <c r="G11023" s="2">
        <v>3200</v>
      </c>
      <c r="H11023" t="s">
        <v>16</v>
      </c>
      <c r="I11023">
        <v>0.17199999999999999</v>
      </c>
      <c r="J11023">
        <f t="shared" si="346"/>
        <v>550.4</v>
      </c>
      <c r="K11023">
        <v>9.9659999999999999E-2</v>
      </c>
      <c r="L11023" s="1">
        <f t="shared" si="347"/>
        <v>318.91199999999998</v>
      </c>
    </row>
    <row r="11024" spans="1:12" x14ac:dyDescent="0.25">
      <c r="A11024" t="s">
        <v>12716</v>
      </c>
      <c r="B11024" t="s">
        <v>12717</v>
      </c>
      <c r="C11024" t="s">
        <v>12718</v>
      </c>
      <c r="D11024">
        <v>854</v>
      </c>
      <c r="E11024" t="s">
        <v>2673</v>
      </c>
      <c r="F11024" t="s">
        <v>15</v>
      </c>
      <c r="G11024" s="2">
        <v>1592</v>
      </c>
      <c r="H11024" t="s">
        <v>16</v>
      </c>
      <c r="I11024">
        <v>9.4070000000000001E-2</v>
      </c>
      <c r="J11024">
        <f t="shared" si="346"/>
        <v>149.75944000000001</v>
      </c>
      <c r="K11024">
        <v>0.2</v>
      </c>
      <c r="L11024" s="1">
        <f t="shared" si="347"/>
        <v>318.40000000000003</v>
      </c>
    </row>
    <row r="11025" spans="1:12" x14ac:dyDescent="0.25">
      <c r="A11025" t="s">
        <v>21497</v>
      </c>
      <c r="B11025" t="s">
        <v>21498</v>
      </c>
      <c r="C11025" t="s">
        <v>16794</v>
      </c>
      <c r="D11025">
        <v>875</v>
      </c>
      <c r="E11025" t="s">
        <v>2673</v>
      </c>
      <c r="F11025" t="s">
        <v>15</v>
      </c>
      <c r="G11025" s="2">
        <v>1450</v>
      </c>
      <c r="H11025" t="s">
        <v>16</v>
      </c>
      <c r="I11025">
        <v>1E-3</v>
      </c>
      <c r="J11025">
        <f t="shared" si="346"/>
        <v>1.45</v>
      </c>
      <c r="K11025">
        <v>0.218</v>
      </c>
      <c r="L11025" s="1">
        <f t="shared" si="347"/>
        <v>316.10000000000002</v>
      </c>
    </row>
    <row r="11026" spans="1:12" x14ac:dyDescent="0.25">
      <c r="A11026" t="s">
        <v>22932</v>
      </c>
      <c r="B11026" t="s">
        <v>22933</v>
      </c>
      <c r="C11026" t="s">
        <v>22934</v>
      </c>
      <c r="D11026">
        <v>875</v>
      </c>
      <c r="E11026" t="s">
        <v>2673</v>
      </c>
      <c r="F11026" t="s">
        <v>15</v>
      </c>
      <c r="G11026" s="2">
        <v>1000</v>
      </c>
      <c r="H11026" t="s">
        <v>16</v>
      </c>
      <c r="I11026">
        <v>0.14699999999999999</v>
      </c>
      <c r="J11026">
        <f t="shared" si="346"/>
        <v>147</v>
      </c>
      <c r="K11026">
        <v>0.316</v>
      </c>
      <c r="L11026" s="1">
        <f t="shared" si="347"/>
        <v>316</v>
      </c>
    </row>
    <row r="11027" spans="1:12" x14ac:dyDescent="0.25">
      <c r="A11027" t="s">
        <v>21049</v>
      </c>
      <c r="B11027" t="s">
        <v>21050</v>
      </c>
      <c r="C11027" t="s">
        <v>19582</v>
      </c>
      <c r="D11027">
        <v>875</v>
      </c>
      <c r="E11027" t="s">
        <v>2673</v>
      </c>
      <c r="F11027" t="s">
        <v>15</v>
      </c>
      <c r="G11027">
        <v>550</v>
      </c>
      <c r="H11027" t="s">
        <v>16</v>
      </c>
      <c r="I11027">
        <v>4.2000000000000003E-2</v>
      </c>
      <c r="J11027">
        <f t="shared" si="346"/>
        <v>23.1</v>
      </c>
      <c r="K11027">
        <v>0.57364999999999999</v>
      </c>
      <c r="L11027" s="1">
        <f t="shared" si="347"/>
        <v>315.50749999999999</v>
      </c>
    </row>
    <row r="11028" spans="1:12" x14ac:dyDescent="0.25">
      <c r="A11028" t="s">
        <v>23573</v>
      </c>
      <c r="B11028" t="s">
        <v>23574</v>
      </c>
      <c r="C11028" t="s">
        <v>23466</v>
      </c>
      <c r="D11028">
        <v>875</v>
      </c>
      <c r="E11028" t="s">
        <v>2673</v>
      </c>
      <c r="F11028" t="s">
        <v>15</v>
      </c>
      <c r="G11028">
        <v>700</v>
      </c>
      <c r="H11028" t="s">
        <v>16</v>
      </c>
      <c r="I11028">
        <v>8.8999999999999996E-2</v>
      </c>
      <c r="J11028">
        <f t="shared" si="346"/>
        <v>62.3</v>
      </c>
      <c r="K11028">
        <v>0.45</v>
      </c>
      <c r="L11028" s="1">
        <f t="shared" si="347"/>
        <v>315</v>
      </c>
    </row>
    <row r="11029" spans="1:12" x14ac:dyDescent="0.25">
      <c r="A11029" t="s">
        <v>23467</v>
      </c>
      <c r="B11029" t="s">
        <v>23468</v>
      </c>
      <c r="C11029" t="s">
        <v>23469</v>
      </c>
      <c r="D11029">
        <v>875</v>
      </c>
      <c r="E11029" t="s">
        <v>2673</v>
      </c>
      <c r="F11029" t="s">
        <v>15</v>
      </c>
      <c r="G11029" s="2">
        <v>17700</v>
      </c>
      <c r="H11029" t="s">
        <v>16</v>
      </c>
      <c r="I11029">
        <v>3.0000000000000001E-3</v>
      </c>
      <c r="J11029">
        <f t="shared" si="346"/>
        <v>53.1</v>
      </c>
      <c r="K11029">
        <v>1.77E-2</v>
      </c>
      <c r="L11029" s="1">
        <f t="shared" si="347"/>
        <v>313.29000000000002</v>
      </c>
    </row>
    <row r="11030" spans="1:12" x14ac:dyDescent="0.25">
      <c r="A11030" t="s">
        <v>20700</v>
      </c>
      <c r="B11030" t="s">
        <v>20701</v>
      </c>
      <c r="C11030" t="s">
        <v>15783</v>
      </c>
      <c r="D11030">
        <v>875</v>
      </c>
      <c r="E11030" t="s">
        <v>2673</v>
      </c>
      <c r="F11030" t="s">
        <v>15</v>
      </c>
      <c r="G11030">
        <v>355</v>
      </c>
      <c r="H11030" t="s">
        <v>16</v>
      </c>
      <c r="I11030">
        <v>0.11096</v>
      </c>
      <c r="J11030">
        <f t="shared" si="346"/>
        <v>39.390799999999999</v>
      </c>
      <c r="K11030">
        <v>0.88241999999999998</v>
      </c>
      <c r="L11030" s="1">
        <f t="shared" si="347"/>
        <v>313.25909999999999</v>
      </c>
    </row>
    <row r="11031" spans="1:12" x14ac:dyDescent="0.25">
      <c r="A11031" t="s">
        <v>12383</v>
      </c>
      <c r="B11031" t="s">
        <v>12375</v>
      </c>
      <c r="C11031" t="s">
        <v>12341</v>
      </c>
      <c r="D11031">
        <v>877</v>
      </c>
      <c r="E11031" t="s">
        <v>2673</v>
      </c>
      <c r="F11031" t="s">
        <v>15</v>
      </c>
      <c r="G11031" s="2">
        <v>3143</v>
      </c>
      <c r="H11031" t="s">
        <v>16</v>
      </c>
      <c r="I11031">
        <v>2E-3</v>
      </c>
      <c r="J11031">
        <f t="shared" si="346"/>
        <v>6.2860000000000005</v>
      </c>
      <c r="K11031">
        <v>9.9659999999999999E-2</v>
      </c>
      <c r="L11031" s="1">
        <f t="shared" si="347"/>
        <v>313.23138</v>
      </c>
    </row>
    <row r="11032" spans="1:12" x14ac:dyDescent="0.25">
      <c r="A11032" t="s">
        <v>12388</v>
      </c>
      <c r="B11032" t="s">
        <v>12375</v>
      </c>
      <c r="C11032" t="s">
        <v>12345</v>
      </c>
      <c r="D11032">
        <v>877</v>
      </c>
      <c r="E11032" t="s">
        <v>2673</v>
      </c>
      <c r="F11032" t="s">
        <v>15</v>
      </c>
      <c r="G11032" s="2">
        <v>3143</v>
      </c>
      <c r="H11032" t="s">
        <v>16</v>
      </c>
      <c r="I11032">
        <v>2E-3</v>
      </c>
      <c r="J11032">
        <f t="shared" si="346"/>
        <v>6.2860000000000005</v>
      </c>
      <c r="K11032">
        <v>9.9659999999999999E-2</v>
      </c>
      <c r="L11032" s="1">
        <f t="shared" si="347"/>
        <v>313.23138</v>
      </c>
    </row>
    <row r="11033" spans="1:12" x14ac:dyDescent="0.25">
      <c r="A11033" t="s">
        <v>16965</v>
      </c>
      <c r="B11033" t="s">
        <v>16966</v>
      </c>
      <c r="C11033" t="s">
        <v>16794</v>
      </c>
      <c r="D11033">
        <v>875</v>
      </c>
      <c r="E11033" t="s">
        <v>2673</v>
      </c>
      <c r="F11033" t="s">
        <v>15</v>
      </c>
      <c r="G11033" s="2">
        <v>3599</v>
      </c>
      <c r="H11033" t="s">
        <v>16</v>
      </c>
      <c r="I11033">
        <v>2.81E-3</v>
      </c>
      <c r="J11033">
        <f t="shared" si="346"/>
        <v>10.113189999999999</v>
      </c>
      <c r="K11033">
        <v>8.6999999999999994E-2</v>
      </c>
      <c r="L11033" s="1">
        <f t="shared" si="347"/>
        <v>313.113</v>
      </c>
    </row>
    <row r="11034" spans="1:12" x14ac:dyDescent="0.25">
      <c r="A11034" t="s">
        <v>23472</v>
      </c>
      <c r="B11034" t="s">
        <v>23473</v>
      </c>
      <c r="C11034" t="s">
        <v>23474</v>
      </c>
      <c r="D11034">
        <v>875</v>
      </c>
      <c r="E11034" t="s">
        <v>2673</v>
      </c>
      <c r="F11034" t="s">
        <v>15</v>
      </c>
      <c r="G11034" s="2">
        <v>16520</v>
      </c>
      <c r="H11034" t="s">
        <v>16</v>
      </c>
      <c r="I11034">
        <v>3.5500000000000002E-3</v>
      </c>
      <c r="J11034">
        <f t="shared" si="346"/>
        <v>58.646000000000001</v>
      </c>
      <c r="K11034">
        <v>1.89E-2</v>
      </c>
      <c r="L11034" s="1">
        <f t="shared" si="347"/>
        <v>312.22800000000001</v>
      </c>
    </row>
    <row r="11035" spans="1:12" x14ac:dyDescent="0.25">
      <c r="A11035" t="s">
        <v>15935</v>
      </c>
      <c r="B11035" t="s">
        <v>15936</v>
      </c>
      <c r="D11035">
        <v>875</v>
      </c>
      <c r="E11035" t="s">
        <v>2673</v>
      </c>
      <c r="F11035" t="s">
        <v>15</v>
      </c>
      <c r="G11035">
        <v>640</v>
      </c>
      <c r="H11035" t="s">
        <v>16</v>
      </c>
      <c r="I11035">
        <v>0.5</v>
      </c>
      <c r="J11035">
        <f t="shared" si="346"/>
        <v>320</v>
      </c>
      <c r="K11035">
        <v>0.48599999999999999</v>
      </c>
      <c r="L11035" s="1">
        <f t="shared" si="347"/>
        <v>311.03999999999996</v>
      </c>
    </row>
    <row r="11036" spans="1:12" x14ac:dyDescent="0.25">
      <c r="A11036" t="s">
        <v>16897</v>
      </c>
      <c r="B11036" t="s">
        <v>16898</v>
      </c>
      <c r="C11036" t="s">
        <v>16794</v>
      </c>
      <c r="D11036">
        <v>875</v>
      </c>
      <c r="E11036" t="s">
        <v>2673</v>
      </c>
      <c r="F11036" t="s">
        <v>15</v>
      </c>
      <c r="G11036" s="2">
        <v>1787</v>
      </c>
      <c r="H11036" t="s">
        <v>16</v>
      </c>
      <c r="I11036">
        <v>1E-3</v>
      </c>
      <c r="J11036">
        <f t="shared" si="346"/>
        <v>1.7870000000000001</v>
      </c>
      <c r="K11036">
        <v>0.17399999999999999</v>
      </c>
      <c r="L11036" s="1">
        <f t="shared" si="347"/>
        <v>310.93799999999999</v>
      </c>
    </row>
    <row r="11037" spans="1:12" x14ac:dyDescent="0.25">
      <c r="A11037" t="s">
        <v>21849</v>
      </c>
      <c r="B11037" t="s">
        <v>21850</v>
      </c>
      <c r="C11037" t="s">
        <v>21837</v>
      </c>
      <c r="D11037">
        <v>875</v>
      </c>
      <c r="E11037" t="s">
        <v>2673</v>
      </c>
      <c r="F11037" t="s">
        <v>15</v>
      </c>
      <c r="G11037">
        <v>900</v>
      </c>
      <c r="H11037" t="s">
        <v>16</v>
      </c>
      <c r="I11037">
        <v>5.0000000000000001E-3</v>
      </c>
      <c r="J11037">
        <f t="shared" si="346"/>
        <v>4.5</v>
      </c>
      <c r="K11037">
        <v>0.34499999999999997</v>
      </c>
      <c r="L11037" s="1">
        <f t="shared" si="347"/>
        <v>310.5</v>
      </c>
    </row>
    <row r="11038" spans="1:12" x14ac:dyDescent="0.25">
      <c r="A11038" t="s">
        <v>23157</v>
      </c>
      <c r="B11038" t="s">
        <v>23158</v>
      </c>
      <c r="C11038" t="s">
        <v>23159</v>
      </c>
      <c r="D11038">
        <v>875</v>
      </c>
      <c r="E11038" t="s">
        <v>2673</v>
      </c>
      <c r="F11038" t="s">
        <v>15</v>
      </c>
      <c r="G11038">
        <v>775</v>
      </c>
      <c r="H11038" t="s">
        <v>16</v>
      </c>
      <c r="I11038">
        <v>0.56599999999999995</v>
      </c>
      <c r="J11038">
        <f t="shared" si="346"/>
        <v>438.65</v>
      </c>
      <c r="K11038">
        <v>0.39900000000000002</v>
      </c>
      <c r="L11038" s="1">
        <f t="shared" si="347"/>
        <v>309.22500000000002</v>
      </c>
    </row>
    <row r="11039" spans="1:12" x14ac:dyDescent="0.25">
      <c r="A11039" t="s">
        <v>17450</v>
      </c>
      <c r="B11039" t="s">
        <v>17451</v>
      </c>
      <c r="C11039" t="s">
        <v>17452</v>
      </c>
      <c r="D11039">
        <v>875</v>
      </c>
      <c r="E11039" t="s">
        <v>2673</v>
      </c>
      <c r="F11039" t="s">
        <v>15</v>
      </c>
      <c r="G11039" s="2">
        <v>2400</v>
      </c>
      <c r="H11039" t="s">
        <v>16</v>
      </c>
      <c r="I11039">
        <v>1E-3</v>
      </c>
      <c r="J11039">
        <f t="shared" si="346"/>
        <v>2.4</v>
      </c>
      <c r="K11039">
        <v>0.128</v>
      </c>
      <c r="L11039" s="1">
        <f t="shared" si="347"/>
        <v>307.2</v>
      </c>
    </row>
    <row r="11040" spans="1:12" x14ac:dyDescent="0.25">
      <c r="A11040" t="s">
        <v>12684</v>
      </c>
      <c r="B11040" t="s">
        <v>12683</v>
      </c>
      <c r="C11040" t="s">
        <v>12685</v>
      </c>
      <c r="D11040">
        <v>877</v>
      </c>
      <c r="E11040" t="s">
        <v>2673</v>
      </c>
      <c r="F11040" t="s">
        <v>15</v>
      </c>
      <c r="G11040" s="2">
        <v>1893</v>
      </c>
      <c r="H11040" t="s">
        <v>16</v>
      </c>
      <c r="I11040">
        <v>0.17199999999999999</v>
      </c>
      <c r="J11040">
        <f t="shared" si="346"/>
        <v>325.59599999999995</v>
      </c>
      <c r="K11040">
        <v>0.16200000000000001</v>
      </c>
      <c r="L11040" s="1">
        <f t="shared" si="347"/>
        <v>306.666</v>
      </c>
    </row>
    <row r="11041" spans="1:12" x14ac:dyDescent="0.25">
      <c r="A11041" t="s">
        <v>12686</v>
      </c>
      <c r="B11041" t="s">
        <v>12683</v>
      </c>
      <c r="C11041" t="s">
        <v>12687</v>
      </c>
      <c r="D11041">
        <v>877</v>
      </c>
      <c r="E11041" t="s">
        <v>2673</v>
      </c>
      <c r="F11041" t="s">
        <v>15</v>
      </c>
      <c r="G11041" s="2">
        <v>1893</v>
      </c>
      <c r="H11041" t="s">
        <v>16</v>
      </c>
      <c r="I11041">
        <v>0.17199999999999999</v>
      </c>
      <c r="J11041">
        <f t="shared" si="346"/>
        <v>325.59599999999995</v>
      </c>
      <c r="K11041">
        <v>0.16200000000000001</v>
      </c>
      <c r="L11041" s="1">
        <f t="shared" si="347"/>
        <v>306.666</v>
      </c>
    </row>
    <row r="11042" spans="1:12" x14ac:dyDescent="0.25">
      <c r="A11042" t="s">
        <v>12682</v>
      </c>
      <c r="B11042" t="s">
        <v>12683</v>
      </c>
      <c r="C11042" t="s">
        <v>12664</v>
      </c>
      <c r="D11042">
        <v>877</v>
      </c>
      <c r="E11042" t="s">
        <v>2673</v>
      </c>
      <c r="F11042" t="s">
        <v>15</v>
      </c>
      <c r="G11042" s="2">
        <v>1892</v>
      </c>
      <c r="H11042" t="s">
        <v>16</v>
      </c>
      <c r="I11042">
        <v>0.17199999999999999</v>
      </c>
      <c r="J11042">
        <f t="shared" ref="J11042:J11105" si="348">G11042*I11042</f>
        <v>325.42399999999998</v>
      </c>
      <c r="K11042">
        <v>0.16200000000000001</v>
      </c>
      <c r="L11042" s="1">
        <f t="shared" ref="L11042:L11105" si="349">G11042*K11042</f>
        <v>306.50400000000002</v>
      </c>
    </row>
    <row r="11043" spans="1:12" x14ac:dyDescent="0.25">
      <c r="A11043" t="s">
        <v>12688</v>
      </c>
      <c r="B11043" t="s">
        <v>12683</v>
      </c>
      <c r="C11043" t="s">
        <v>12689</v>
      </c>
      <c r="D11043">
        <v>877</v>
      </c>
      <c r="E11043" t="s">
        <v>2673</v>
      </c>
      <c r="F11043" t="s">
        <v>15</v>
      </c>
      <c r="G11043" s="2">
        <v>1892</v>
      </c>
      <c r="H11043" t="s">
        <v>16</v>
      </c>
      <c r="I11043">
        <v>0.17199999999999999</v>
      </c>
      <c r="J11043">
        <f t="shared" si="348"/>
        <v>325.42399999999998</v>
      </c>
      <c r="K11043">
        <v>0.16200000000000001</v>
      </c>
      <c r="L11043" s="1">
        <f t="shared" si="349"/>
        <v>306.50400000000002</v>
      </c>
    </row>
    <row r="11044" spans="1:12" x14ac:dyDescent="0.25">
      <c r="A11044" t="s">
        <v>12408</v>
      </c>
      <c r="B11044" t="s">
        <v>12409</v>
      </c>
      <c r="C11044" t="s">
        <v>12410</v>
      </c>
      <c r="D11044">
        <v>877</v>
      </c>
      <c r="E11044" t="s">
        <v>2673</v>
      </c>
      <c r="F11044" t="s">
        <v>15</v>
      </c>
      <c r="G11044" s="2">
        <v>5005</v>
      </c>
      <c r="H11044" t="s">
        <v>16</v>
      </c>
      <c r="I11044">
        <v>0.17199999999999999</v>
      </c>
      <c r="J11044">
        <f t="shared" si="348"/>
        <v>860.8599999999999</v>
      </c>
      <c r="K11044">
        <v>6.1210000000000001E-2</v>
      </c>
      <c r="L11044" s="1">
        <f t="shared" si="349"/>
        <v>306.35604999999998</v>
      </c>
    </row>
    <row r="11045" spans="1:12" x14ac:dyDescent="0.25">
      <c r="A11045" t="s">
        <v>12411</v>
      </c>
      <c r="B11045" t="s">
        <v>12409</v>
      </c>
      <c r="C11045" t="s">
        <v>12412</v>
      </c>
      <c r="D11045">
        <v>877</v>
      </c>
      <c r="E11045" t="s">
        <v>2673</v>
      </c>
      <c r="F11045" t="s">
        <v>15</v>
      </c>
      <c r="G11045" s="2">
        <v>5005</v>
      </c>
      <c r="H11045" t="s">
        <v>16</v>
      </c>
      <c r="I11045">
        <v>0.17199999999999999</v>
      </c>
      <c r="J11045">
        <f t="shared" si="348"/>
        <v>860.8599999999999</v>
      </c>
      <c r="K11045">
        <v>6.1210000000000001E-2</v>
      </c>
      <c r="L11045" s="1">
        <f t="shared" si="349"/>
        <v>306.35604999999998</v>
      </c>
    </row>
    <row r="11046" spans="1:12" x14ac:dyDescent="0.25">
      <c r="A11046" t="s">
        <v>17958</v>
      </c>
      <c r="B11046" t="s">
        <v>17959</v>
      </c>
      <c r="C11046" t="s">
        <v>17960</v>
      </c>
      <c r="D11046">
        <v>875</v>
      </c>
      <c r="E11046" t="s">
        <v>2673</v>
      </c>
      <c r="F11046" t="s">
        <v>15</v>
      </c>
      <c r="G11046" s="2">
        <v>5800</v>
      </c>
      <c r="H11046" t="s">
        <v>16</v>
      </c>
      <c r="I11046">
        <v>1.6E-2</v>
      </c>
      <c r="J11046">
        <f t="shared" si="348"/>
        <v>92.8</v>
      </c>
      <c r="K11046">
        <v>5.2299999999999999E-2</v>
      </c>
      <c r="L11046" s="1">
        <f t="shared" si="349"/>
        <v>303.33999999999997</v>
      </c>
    </row>
    <row r="11047" spans="1:12" x14ac:dyDescent="0.25">
      <c r="A11047" t="s">
        <v>21360</v>
      </c>
      <c r="B11047" t="s">
        <v>21361</v>
      </c>
      <c r="C11047" t="s">
        <v>21352</v>
      </c>
      <c r="D11047">
        <v>875</v>
      </c>
      <c r="E11047" t="s">
        <v>2673</v>
      </c>
      <c r="F11047" t="s">
        <v>15</v>
      </c>
      <c r="G11047" s="2">
        <v>1315</v>
      </c>
      <c r="H11047" t="s">
        <v>16</v>
      </c>
      <c r="I11047">
        <v>0.03</v>
      </c>
      <c r="J11047">
        <f t="shared" si="348"/>
        <v>39.449999999999996</v>
      </c>
      <c r="K11047">
        <v>0.22942000000000001</v>
      </c>
      <c r="L11047" s="1">
        <f t="shared" si="349"/>
        <v>301.68729999999999</v>
      </c>
    </row>
    <row r="11048" spans="1:12" x14ac:dyDescent="0.25">
      <c r="A11048" t="s">
        <v>22953</v>
      </c>
      <c r="B11048" t="s">
        <v>22954</v>
      </c>
      <c r="C11048" t="s">
        <v>22952</v>
      </c>
      <c r="D11048">
        <v>875</v>
      </c>
      <c r="E11048" t="s">
        <v>2673</v>
      </c>
      <c r="F11048" t="s">
        <v>15</v>
      </c>
      <c r="G11048" s="2">
        <v>4000</v>
      </c>
      <c r="H11048" t="s">
        <v>16</v>
      </c>
      <c r="I11048">
        <v>1.6000000000000001E-3</v>
      </c>
      <c r="J11048">
        <f t="shared" si="348"/>
        <v>6.4</v>
      </c>
      <c r="K11048">
        <v>7.4999999999999997E-2</v>
      </c>
      <c r="L11048" s="1">
        <f t="shared" si="349"/>
        <v>300</v>
      </c>
    </row>
    <row r="11049" spans="1:12" x14ac:dyDescent="0.25">
      <c r="A11049" t="s">
        <v>23430</v>
      </c>
      <c r="B11049" t="s">
        <v>23431</v>
      </c>
      <c r="C11049" t="s">
        <v>23432</v>
      </c>
      <c r="D11049">
        <v>875</v>
      </c>
      <c r="E11049" t="s">
        <v>2673</v>
      </c>
      <c r="F11049" t="s">
        <v>15</v>
      </c>
      <c r="G11049" s="2">
        <v>1200</v>
      </c>
      <c r="H11049" t="s">
        <v>16</v>
      </c>
      <c r="I11049">
        <v>5.1999999999999998E-2</v>
      </c>
      <c r="J11049">
        <f t="shared" si="348"/>
        <v>62.4</v>
      </c>
      <c r="K11049">
        <v>0.25</v>
      </c>
      <c r="L11049" s="1">
        <f t="shared" si="349"/>
        <v>300</v>
      </c>
    </row>
    <row r="11050" spans="1:12" x14ac:dyDescent="0.25">
      <c r="A11050" t="s">
        <v>12415</v>
      </c>
      <c r="B11050" t="s">
        <v>12416</v>
      </c>
      <c r="D11050">
        <v>877</v>
      </c>
      <c r="E11050" t="s">
        <v>2673</v>
      </c>
      <c r="F11050" t="s">
        <v>15</v>
      </c>
      <c r="G11050" s="2">
        <v>6460</v>
      </c>
      <c r="H11050" t="s">
        <v>16</v>
      </c>
      <c r="I11050">
        <v>0.17199999999999999</v>
      </c>
      <c r="J11050">
        <f t="shared" si="348"/>
        <v>1111.1199999999999</v>
      </c>
      <c r="K11050">
        <v>4.6219999999999997E-2</v>
      </c>
      <c r="L11050" s="1">
        <f t="shared" si="349"/>
        <v>298.58119999999997</v>
      </c>
    </row>
    <row r="11051" spans="1:12" x14ac:dyDescent="0.25">
      <c r="A11051" t="s">
        <v>23277</v>
      </c>
      <c r="B11051" t="s">
        <v>23278</v>
      </c>
      <c r="C11051" t="s">
        <v>23279</v>
      </c>
      <c r="D11051">
        <v>875</v>
      </c>
      <c r="E11051" t="s">
        <v>2673</v>
      </c>
      <c r="F11051" t="s">
        <v>15</v>
      </c>
      <c r="G11051">
        <v>920</v>
      </c>
      <c r="H11051" t="s">
        <v>16</v>
      </c>
      <c r="I11051">
        <v>0.23899999999999999</v>
      </c>
      <c r="J11051">
        <f t="shared" si="348"/>
        <v>219.88</v>
      </c>
      <c r="K11051">
        <v>0.32300000000000001</v>
      </c>
      <c r="L11051" s="1">
        <f t="shared" si="349"/>
        <v>297.16000000000003</v>
      </c>
    </row>
    <row r="11052" spans="1:12" x14ac:dyDescent="0.25">
      <c r="A11052" t="s">
        <v>23177</v>
      </c>
      <c r="B11052" t="s">
        <v>23178</v>
      </c>
      <c r="C11052" t="s">
        <v>23168</v>
      </c>
      <c r="D11052">
        <v>875</v>
      </c>
      <c r="E11052" t="s">
        <v>2673</v>
      </c>
      <c r="F11052" t="s">
        <v>15</v>
      </c>
      <c r="G11052">
        <v>550</v>
      </c>
      <c r="H11052" t="s">
        <v>16</v>
      </c>
      <c r="I11052">
        <v>8.7400000000000005E-2</v>
      </c>
      <c r="J11052">
        <f t="shared" si="348"/>
        <v>48.07</v>
      </c>
      <c r="K11052">
        <v>0.54007000000000005</v>
      </c>
      <c r="L11052" s="1">
        <f t="shared" si="349"/>
        <v>297.0385</v>
      </c>
    </row>
    <row r="11053" spans="1:12" x14ac:dyDescent="0.25">
      <c r="A11053" t="s">
        <v>17240</v>
      </c>
      <c r="B11053" t="s">
        <v>17241</v>
      </c>
      <c r="C11053" t="s">
        <v>16934</v>
      </c>
      <c r="D11053">
        <v>875</v>
      </c>
      <c r="E11053" t="s">
        <v>2673</v>
      </c>
      <c r="F11053" t="s">
        <v>15</v>
      </c>
      <c r="G11053" s="2">
        <v>3400</v>
      </c>
      <c r="H11053" t="s">
        <v>16</v>
      </c>
      <c r="I11053">
        <v>4.4900000000000001E-3</v>
      </c>
      <c r="J11053">
        <f t="shared" si="348"/>
        <v>15.266</v>
      </c>
      <c r="K11053">
        <v>8.7120000000000003E-2</v>
      </c>
      <c r="L11053" s="1">
        <f t="shared" si="349"/>
        <v>296.20800000000003</v>
      </c>
    </row>
    <row r="11054" spans="1:12" x14ac:dyDescent="0.25">
      <c r="A11054" t="s">
        <v>16008</v>
      </c>
      <c r="B11054" t="s">
        <v>16009</v>
      </c>
      <c r="C11054" t="s">
        <v>16003</v>
      </c>
      <c r="D11054">
        <v>875</v>
      </c>
      <c r="E11054" t="s">
        <v>2673</v>
      </c>
      <c r="F11054" t="s">
        <v>15</v>
      </c>
      <c r="G11054" s="2">
        <v>1150</v>
      </c>
      <c r="H11054" t="s">
        <v>16</v>
      </c>
      <c r="I11054">
        <v>1E-3</v>
      </c>
      <c r="J11054">
        <f t="shared" si="348"/>
        <v>1.1500000000000001</v>
      </c>
      <c r="K11054">
        <v>0.25700000000000001</v>
      </c>
      <c r="L11054" s="1">
        <f t="shared" si="349"/>
        <v>295.55</v>
      </c>
    </row>
    <row r="11055" spans="1:12" x14ac:dyDescent="0.25">
      <c r="A11055" t="s">
        <v>15987</v>
      </c>
      <c r="B11055" t="s">
        <v>15988</v>
      </c>
      <c r="C11055" t="s">
        <v>15968</v>
      </c>
      <c r="D11055">
        <v>875</v>
      </c>
      <c r="E11055" t="s">
        <v>2673</v>
      </c>
      <c r="F11055" t="s">
        <v>15</v>
      </c>
      <c r="G11055">
        <v>499</v>
      </c>
      <c r="H11055" t="s">
        <v>16</v>
      </c>
      <c r="I11055">
        <v>1E-3</v>
      </c>
      <c r="J11055">
        <f t="shared" si="348"/>
        <v>0.499</v>
      </c>
      <c r="K11055">
        <v>0.59</v>
      </c>
      <c r="L11055" s="1">
        <f t="shared" si="349"/>
        <v>294.40999999999997</v>
      </c>
    </row>
    <row r="11056" spans="1:12" x14ac:dyDescent="0.25">
      <c r="A11056" t="s">
        <v>20366</v>
      </c>
      <c r="B11056" t="s">
        <v>20367</v>
      </c>
      <c r="C11056" t="s">
        <v>20368</v>
      </c>
      <c r="D11056">
        <v>875</v>
      </c>
      <c r="E11056" t="s">
        <v>2673</v>
      </c>
      <c r="F11056" t="s">
        <v>15</v>
      </c>
      <c r="G11056" s="2">
        <v>1150</v>
      </c>
      <c r="H11056" t="s">
        <v>16</v>
      </c>
      <c r="I11056">
        <v>1E-3</v>
      </c>
      <c r="J11056">
        <f t="shared" si="348"/>
        <v>1.1500000000000001</v>
      </c>
      <c r="K11056">
        <v>0.254</v>
      </c>
      <c r="L11056" s="1">
        <f t="shared" si="349"/>
        <v>292.10000000000002</v>
      </c>
    </row>
    <row r="11057" spans="1:12" x14ac:dyDescent="0.25">
      <c r="A11057" t="s">
        <v>22274</v>
      </c>
      <c r="B11057" t="s">
        <v>22275</v>
      </c>
      <c r="C11057" t="s">
        <v>22028</v>
      </c>
      <c r="D11057">
        <v>875</v>
      </c>
      <c r="E11057" t="s">
        <v>2673</v>
      </c>
      <c r="F11057" t="s">
        <v>15</v>
      </c>
      <c r="G11057" s="2">
        <v>1280</v>
      </c>
      <c r="H11057" t="s">
        <v>16</v>
      </c>
      <c r="I11057">
        <v>8.7999999999999995E-2</v>
      </c>
      <c r="J11057">
        <f t="shared" si="348"/>
        <v>112.63999999999999</v>
      </c>
      <c r="K11057">
        <v>0.22800000000000001</v>
      </c>
      <c r="L11057" s="1">
        <f t="shared" si="349"/>
        <v>291.84000000000003</v>
      </c>
    </row>
    <row r="11058" spans="1:12" x14ac:dyDescent="0.25">
      <c r="A11058" t="s">
        <v>16724</v>
      </c>
      <c r="B11058" t="s">
        <v>16725</v>
      </c>
      <c r="C11058" t="s">
        <v>16291</v>
      </c>
      <c r="D11058">
        <v>875</v>
      </c>
      <c r="E11058" t="s">
        <v>2673</v>
      </c>
      <c r="F11058" t="s">
        <v>15</v>
      </c>
      <c r="G11058">
        <v>805</v>
      </c>
      <c r="H11058" t="s">
        <v>16</v>
      </c>
      <c r="I11058">
        <v>4.0320000000000002E-2</v>
      </c>
      <c r="J11058">
        <f t="shared" si="348"/>
        <v>32.457599999999999</v>
      </c>
      <c r="K11058">
        <v>0.36</v>
      </c>
      <c r="L11058" s="1">
        <f t="shared" si="349"/>
        <v>289.8</v>
      </c>
    </row>
    <row r="11059" spans="1:12" x14ac:dyDescent="0.25">
      <c r="A11059" t="s">
        <v>23103</v>
      </c>
      <c r="B11059" t="s">
        <v>23104</v>
      </c>
      <c r="C11059" t="s">
        <v>23102</v>
      </c>
      <c r="D11059">
        <v>875</v>
      </c>
      <c r="E11059" t="s">
        <v>2673</v>
      </c>
      <c r="F11059" t="s">
        <v>15</v>
      </c>
      <c r="G11059">
        <v>700</v>
      </c>
      <c r="H11059" t="s">
        <v>16</v>
      </c>
      <c r="I11059">
        <v>0.14499999999999999</v>
      </c>
      <c r="J11059">
        <f t="shared" si="348"/>
        <v>101.5</v>
      </c>
      <c r="K11059">
        <v>0.41099999999999998</v>
      </c>
      <c r="L11059" s="1">
        <f t="shared" si="349"/>
        <v>287.7</v>
      </c>
    </row>
    <row r="11060" spans="1:12" x14ac:dyDescent="0.25">
      <c r="A11060" t="s">
        <v>21499</v>
      </c>
      <c r="B11060" t="s">
        <v>21500</v>
      </c>
      <c r="C11060" t="s">
        <v>16019</v>
      </c>
      <c r="D11060">
        <v>875</v>
      </c>
      <c r="E11060" t="s">
        <v>2673</v>
      </c>
      <c r="F11060" t="s">
        <v>15</v>
      </c>
      <c r="G11060">
        <v>600</v>
      </c>
      <c r="H11060" t="s">
        <v>16</v>
      </c>
      <c r="I11060">
        <v>1E-3</v>
      </c>
      <c r="J11060">
        <f t="shared" si="348"/>
        <v>0.6</v>
      </c>
      <c r="K11060">
        <v>0.47799999999999998</v>
      </c>
      <c r="L11060" s="1">
        <f t="shared" si="349"/>
        <v>286.8</v>
      </c>
    </row>
    <row r="11061" spans="1:12" x14ac:dyDescent="0.25">
      <c r="A11061" t="s">
        <v>12704</v>
      </c>
      <c r="B11061" t="s">
        <v>12705</v>
      </c>
      <c r="C11061" t="s">
        <v>12706</v>
      </c>
      <c r="D11061">
        <v>854</v>
      </c>
      <c r="E11061" t="s">
        <v>2673</v>
      </c>
      <c r="F11061" t="s">
        <v>15</v>
      </c>
      <c r="G11061">
        <v>984</v>
      </c>
      <c r="H11061" t="s">
        <v>16</v>
      </c>
      <c r="I11061">
        <v>0.12</v>
      </c>
      <c r="J11061">
        <f t="shared" si="348"/>
        <v>118.08</v>
      </c>
      <c r="K11061">
        <v>0.28999999999999998</v>
      </c>
      <c r="L11061" s="1">
        <f t="shared" si="349"/>
        <v>285.35999999999996</v>
      </c>
    </row>
    <row r="11062" spans="1:12" x14ac:dyDescent="0.25">
      <c r="A11062" t="s">
        <v>22719</v>
      </c>
      <c r="B11062" t="s">
        <v>22720</v>
      </c>
      <c r="C11062" t="s">
        <v>22665</v>
      </c>
      <c r="D11062">
        <v>875</v>
      </c>
      <c r="E11062" t="s">
        <v>2673</v>
      </c>
      <c r="F11062" t="s">
        <v>15</v>
      </c>
      <c r="G11062" s="2">
        <v>2500</v>
      </c>
      <c r="H11062" t="s">
        <v>16</v>
      </c>
      <c r="I11062">
        <v>5.0000000000000001E-3</v>
      </c>
      <c r="J11062">
        <f t="shared" si="348"/>
        <v>12.5</v>
      </c>
      <c r="K11062">
        <v>0.1139</v>
      </c>
      <c r="L11062" s="1">
        <f t="shared" si="349"/>
        <v>284.75</v>
      </c>
    </row>
    <row r="11063" spans="1:12" x14ac:dyDescent="0.25">
      <c r="A11063" t="s">
        <v>12424</v>
      </c>
      <c r="B11063" t="s">
        <v>12425</v>
      </c>
      <c r="D11063">
        <v>877</v>
      </c>
      <c r="E11063" t="s">
        <v>2673</v>
      </c>
      <c r="F11063" t="s">
        <v>15</v>
      </c>
      <c r="G11063" s="2">
        <v>3390</v>
      </c>
      <c r="H11063" t="s">
        <v>16</v>
      </c>
      <c r="I11063">
        <v>0.17199999999999999</v>
      </c>
      <c r="J11063">
        <f t="shared" si="348"/>
        <v>583.07999999999993</v>
      </c>
      <c r="K11063">
        <v>8.3989999999999995E-2</v>
      </c>
      <c r="L11063" s="1">
        <f t="shared" si="349"/>
        <v>284.72609999999997</v>
      </c>
    </row>
    <row r="11064" spans="1:12" x14ac:dyDescent="0.25">
      <c r="A11064" t="s">
        <v>19878</v>
      </c>
      <c r="B11064" t="s">
        <v>19879</v>
      </c>
      <c r="C11064" t="s">
        <v>19880</v>
      </c>
      <c r="D11064">
        <v>875</v>
      </c>
      <c r="E11064" t="s">
        <v>2673</v>
      </c>
      <c r="F11064" t="s">
        <v>15</v>
      </c>
      <c r="G11064" s="2">
        <v>1000</v>
      </c>
      <c r="H11064" t="s">
        <v>16</v>
      </c>
      <c r="I11064">
        <v>1E-3</v>
      </c>
      <c r="J11064">
        <f t="shared" si="348"/>
        <v>1</v>
      </c>
      <c r="K11064">
        <v>0.28399999999999997</v>
      </c>
      <c r="L11064" s="1">
        <f t="shared" si="349"/>
        <v>284</v>
      </c>
    </row>
    <row r="11065" spans="1:12" x14ac:dyDescent="0.25">
      <c r="A11065" t="s">
        <v>23320</v>
      </c>
      <c r="B11065" t="s">
        <v>23321</v>
      </c>
      <c r="C11065" t="s">
        <v>23322</v>
      </c>
      <c r="D11065">
        <v>875</v>
      </c>
      <c r="E11065" t="s">
        <v>2673</v>
      </c>
      <c r="F11065" t="s">
        <v>15</v>
      </c>
      <c r="G11065">
        <v>862</v>
      </c>
      <c r="H11065" t="s">
        <v>16</v>
      </c>
      <c r="I11065">
        <v>0.11700000000000001</v>
      </c>
      <c r="J11065">
        <f t="shared" si="348"/>
        <v>100.854</v>
      </c>
      <c r="K11065">
        <v>0.32900000000000001</v>
      </c>
      <c r="L11065" s="1">
        <f t="shared" si="349"/>
        <v>283.59800000000001</v>
      </c>
    </row>
    <row r="11066" spans="1:12" x14ac:dyDescent="0.25">
      <c r="A11066" t="s">
        <v>21013</v>
      </c>
      <c r="B11066" t="s">
        <v>21014</v>
      </c>
      <c r="C11066" t="s">
        <v>20230</v>
      </c>
      <c r="D11066">
        <v>875</v>
      </c>
      <c r="E11066" t="s">
        <v>2673</v>
      </c>
      <c r="F11066" t="s">
        <v>15</v>
      </c>
      <c r="G11066" s="2">
        <v>1123</v>
      </c>
      <c r="H11066" t="s">
        <v>16</v>
      </c>
      <c r="I11066">
        <v>2.18E-2</v>
      </c>
      <c r="J11066">
        <f t="shared" si="348"/>
        <v>24.481400000000001</v>
      </c>
      <c r="K11066">
        <v>0.25239</v>
      </c>
      <c r="L11066" s="1">
        <f t="shared" si="349"/>
        <v>283.43396999999999</v>
      </c>
    </row>
    <row r="11067" spans="1:12" x14ac:dyDescent="0.25">
      <c r="A11067" t="s">
        <v>21931</v>
      </c>
      <c r="B11067" t="s">
        <v>21932</v>
      </c>
      <c r="C11067" t="s">
        <v>21821</v>
      </c>
      <c r="D11067">
        <v>875</v>
      </c>
      <c r="E11067" t="s">
        <v>2673</v>
      </c>
      <c r="F11067" t="s">
        <v>15</v>
      </c>
      <c r="G11067" s="1">
        <v>1568.5</v>
      </c>
      <c r="H11067" t="s">
        <v>16</v>
      </c>
      <c r="I11067">
        <v>0.14599999999999999</v>
      </c>
      <c r="J11067">
        <f t="shared" si="348"/>
        <v>229.00099999999998</v>
      </c>
      <c r="K11067">
        <v>0.18</v>
      </c>
      <c r="L11067" s="1">
        <f t="shared" si="349"/>
        <v>282.33</v>
      </c>
    </row>
    <row r="11068" spans="1:12" x14ac:dyDescent="0.25">
      <c r="A11068" t="s">
        <v>22998</v>
      </c>
      <c r="B11068" t="s">
        <v>22999</v>
      </c>
      <c r="C11068" t="s">
        <v>20151</v>
      </c>
      <c r="D11068">
        <v>875</v>
      </c>
      <c r="E11068" t="s">
        <v>2673</v>
      </c>
      <c r="F11068" t="s">
        <v>15</v>
      </c>
      <c r="G11068" s="2">
        <v>9500</v>
      </c>
      <c r="H11068" t="s">
        <v>16</v>
      </c>
      <c r="I11068">
        <v>5.7000000000000002E-3</v>
      </c>
      <c r="J11068">
        <f t="shared" si="348"/>
        <v>54.15</v>
      </c>
      <c r="K11068">
        <v>2.9669999999999998E-2</v>
      </c>
      <c r="L11068" s="1">
        <f t="shared" si="349"/>
        <v>281.86500000000001</v>
      </c>
    </row>
    <row r="11069" spans="1:12" x14ac:dyDescent="0.25">
      <c r="A11069" t="s">
        <v>12374</v>
      </c>
      <c r="B11069" t="s">
        <v>12375</v>
      </c>
      <c r="C11069" t="s">
        <v>12356</v>
      </c>
      <c r="D11069">
        <v>877</v>
      </c>
      <c r="E11069" t="s">
        <v>2673</v>
      </c>
      <c r="F11069" t="s">
        <v>15</v>
      </c>
      <c r="G11069" s="2">
        <v>2827</v>
      </c>
      <c r="H11069" t="s">
        <v>16</v>
      </c>
      <c r="I11069">
        <v>0.17199999999999999</v>
      </c>
      <c r="J11069">
        <f t="shared" si="348"/>
        <v>486.24399999999997</v>
      </c>
      <c r="K11069">
        <v>9.9659999999999999E-2</v>
      </c>
      <c r="L11069" s="1">
        <f t="shared" si="349"/>
        <v>281.73881999999998</v>
      </c>
    </row>
    <row r="11070" spans="1:12" x14ac:dyDescent="0.25">
      <c r="A11070" t="s">
        <v>12381</v>
      </c>
      <c r="B11070" t="s">
        <v>12375</v>
      </c>
      <c r="C11070" t="s">
        <v>12382</v>
      </c>
      <c r="D11070">
        <v>877</v>
      </c>
      <c r="E11070" t="s">
        <v>2673</v>
      </c>
      <c r="F11070" t="s">
        <v>15</v>
      </c>
      <c r="G11070" s="2">
        <v>2827</v>
      </c>
      <c r="H11070" t="s">
        <v>16</v>
      </c>
      <c r="I11070">
        <v>2E-3</v>
      </c>
      <c r="J11070">
        <f t="shared" si="348"/>
        <v>5.6539999999999999</v>
      </c>
      <c r="K11070">
        <v>9.9659999999999999E-2</v>
      </c>
      <c r="L11070" s="1">
        <f t="shared" si="349"/>
        <v>281.73881999999998</v>
      </c>
    </row>
    <row r="11071" spans="1:12" x14ac:dyDescent="0.25">
      <c r="A11071" t="s">
        <v>20495</v>
      </c>
      <c r="B11071" t="s">
        <v>20496</v>
      </c>
      <c r="C11071" t="s">
        <v>20497</v>
      </c>
      <c r="D11071">
        <v>875</v>
      </c>
      <c r="E11071" t="s">
        <v>2673</v>
      </c>
      <c r="F11071" t="s">
        <v>15</v>
      </c>
      <c r="G11071">
        <v>270</v>
      </c>
      <c r="H11071" t="s">
        <v>16</v>
      </c>
      <c r="I11071">
        <v>0.68</v>
      </c>
      <c r="J11071">
        <f t="shared" si="348"/>
        <v>183.60000000000002</v>
      </c>
      <c r="K11071">
        <v>1.0429999999999999</v>
      </c>
      <c r="L11071" s="1">
        <f t="shared" si="349"/>
        <v>281.60999999999996</v>
      </c>
    </row>
    <row r="11072" spans="1:12" x14ac:dyDescent="0.25">
      <c r="A11072" t="s">
        <v>23470</v>
      </c>
      <c r="B11072" t="s">
        <v>23471</v>
      </c>
      <c r="C11072" t="s">
        <v>23469</v>
      </c>
      <c r="D11072">
        <v>875</v>
      </c>
      <c r="E11072" t="s">
        <v>2673</v>
      </c>
      <c r="F11072" t="s">
        <v>15</v>
      </c>
      <c r="G11072" s="2">
        <v>15900</v>
      </c>
      <c r="H11072" t="s">
        <v>16</v>
      </c>
      <c r="I11072">
        <v>3.0000000000000001E-3</v>
      </c>
      <c r="J11072">
        <f t="shared" si="348"/>
        <v>47.7</v>
      </c>
      <c r="K11072">
        <v>1.77E-2</v>
      </c>
      <c r="L11072" s="1">
        <f t="shared" si="349"/>
        <v>281.43</v>
      </c>
    </row>
    <row r="11073" spans="1:12" x14ac:dyDescent="0.25">
      <c r="A11073" t="s">
        <v>12389</v>
      </c>
      <c r="B11073" t="s">
        <v>12375</v>
      </c>
      <c r="C11073" t="s">
        <v>565</v>
      </c>
      <c r="D11073">
        <v>877</v>
      </c>
      <c r="E11073" t="s">
        <v>2673</v>
      </c>
      <c r="F11073" t="s">
        <v>15</v>
      </c>
      <c r="G11073" s="2">
        <v>2783</v>
      </c>
      <c r="H11073" t="s">
        <v>16</v>
      </c>
      <c r="I11073">
        <v>0.17199999999999999</v>
      </c>
      <c r="J11073">
        <f t="shared" si="348"/>
        <v>478.67599999999999</v>
      </c>
      <c r="K11073">
        <v>9.9659999999999999E-2</v>
      </c>
      <c r="L11073" s="1">
        <f t="shared" si="349"/>
        <v>277.35377999999997</v>
      </c>
    </row>
    <row r="11074" spans="1:12" x14ac:dyDescent="0.25">
      <c r="A11074" t="s">
        <v>21450</v>
      </c>
      <c r="B11074" t="s">
        <v>21451</v>
      </c>
      <c r="C11074" t="s">
        <v>19617</v>
      </c>
      <c r="D11074">
        <v>875</v>
      </c>
      <c r="E11074" t="s">
        <v>2673</v>
      </c>
      <c r="F11074" t="s">
        <v>15</v>
      </c>
      <c r="G11074">
        <v>715</v>
      </c>
      <c r="H11074" t="s">
        <v>16</v>
      </c>
      <c r="I11074">
        <v>3.6200000000000003E-2</v>
      </c>
      <c r="J11074">
        <f t="shared" si="348"/>
        <v>25.883000000000003</v>
      </c>
      <c r="K11074">
        <v>0.38744000000000001</v>
      </c>
      <c r="L11074" s="1">
        <f t="shared" si="349"/>
        <v>277.01960000000003</v>
      </c>
    </row>
    <row r="11075" spans="1:12" x14ac:dyDescent="0.25">
      <c r="A11075" t="s">
        <v>21259</v>
      </c>
      <c r="B11075" t="s">
        <v>21260</v>
      </c>
      <c r="C11075" t="s">
        <v>16019</v>
      </c>
      <c r="D11075">
        <v>875</v>
      </c>
      <c r="E11075" t="s">
        <v>2673</v>
      </c>
      <c r="F11075" t="s">
        <v>15</v>
      </c>
      <c r="G11075">
        <v>765</v>
      </c>
      <c r="H11075" t="s">
        <v>16</v>
      </c>
      <c r="I11075">
        <v>1E-3</v>
      </c>
      <c r="J11075">
        <f t="shared" si="348"/>
        <v>0.76500000000000001</v>
      </c>
      <c r="K11075">
        <v>0.36199999999999999</v>
      </c>
      <c r="L11075" s="1">
        <f t="shared" si="349"/>
        <v>276.93</v>
      </c>
    </row>
    <row r="11076" spans="1:12" x14ac:dyDescent="0.25">
      <c r="A11076" t="s">
        <v>17145</v>
      </c>
      <c r="B11076" t="s">
        <v>17146</v>
      </c>
      <c r="C11076" t="s">
        <v>16019</v>
      </c>
      <c r="D11076">
        <v>875</v>
      </c>
      <c r="E11076" t="s">
        <v>2673</v>
      </c>
      <c r="F11076" t="s">
        <v>15</v>
      </c>
      <c r="G11076">
        <v>650</v>
      </c>
      <c r="H11076" t="s">
        <v>16</v>
      </c>
      <c r="I11076">
        <v>1E-3</v>
      </c>
      <c r="J11076">
        <f t="shared" si="348"/>
        <v>0.65</v>
      </c>
      <c r="K11076">
        <v>0.42599999999999999</v>
      </c>
      <c r="L11076" s="1">
        <f t="shared" si="349"/>
        <v>276.89999999999998</v>
      </c>
    </row>
    <row r="11077" spans="1:12" x14ac:dyDescent="0.25">
      <c r="A11077" t="s">
        <v>24736</v>
      </c>
      <c r="B11077" t="s">
        <v>24737</v>
      </c>
      <c r="C11077" t="s">
        <v>24738</v>
      </c>
      <c r="D11077">
        <v>875</v>
      </c>
      <c r="E11077" t="s">
        <v>2673</v>
      </c>
      <c r="F11077" t="s">
        <v>15</v>
      </c>
      <c r="G11077">
        <v>750</v>
      </c>
      <c r="H11077" t="s">
        <v>16</v>
      </c>
      <c r="I11077">
        <v>9.0999999999999998E-2</v>
      </c>
      <c r="J11077">
        <f t="shared" si="348"/>
        <v>68.25</v>
      </c>
      <c r="K11077">
        <v>0.36699999999999999</v>
      </c>
      <c r="L11077" s="1">
        <f t="shared" si="349"/>
        <v>275.25</v>
      </c>
    </row>
    <row r="11078" spans="1:12" x14ac:dyDescent="0.25">
      <c r="A11078" t="s">
        <v>17377</v>
      </c>
      <c r="B11078" t="s">
        <v>17378</v>
      </c>
      <c r="C11078" t="s">
        <v>17379</v>
      </c>
      <c r="D11078">
        <v>875</v>
      </c>
      <c r="E11078" t="s">
        <v>2673</v>
      </c>
      <c r="F11078" t="s">
        <v>15</v>
      </c>
      <c r="G11078" s="2">
        <v>1150</v>
      </c>
      <c r="H11078" t="s">
        <v>16</v>
      </c>
      <c r="I11078">
        <v>1E-3</v>
      </c>
      <c r="J11078">
        <f t="shared" si="348"/>
        <v>1.1500000000000001</v>
      </c>
      <c r="K11078">
        <v>0.23899999999999999</v>
      </c>
      <c r="L11078" s="1">
        <f t="shared" si="349"/>
        <v>274.84999999999997</v>
      </c>
    </row>
    <row r="11079" spans="1:12" x14ac:dyDescent="0.25">
      <c r="A11079" t="s">
        <v>21103</v>
      </c>
      <c r="B11079" t="s">
        <v>21104</v>
      </c>
      <c r="C11079" t="s">
        <v>16106</v>
      </c>
      <c r="D11079">
        <v>875</v>
      </c>
      <c r="E11079" t="s">
        <v>2673</v>
      </c>
      <c r="F11079" t="s">
        <v>15</v>
      </c>
      <c r="G11079" s="2">
        <v>7400</v>
      </c>
      <c r="H11079" t="s">
        <v>16</v>
      </c>
      <c r="I11079">
        <v>2.5000000000000001E-3</v>
      </c>
      <c r="J11079">
        <f t="shared" si="348"/>
        <v>18.5</v>
      </c>
      <c r="K11079">
        <v>3.7069999999999999E-2</v>
      </c>
      <c r="L11079" s="1">
        <f t="shared" si="349"/>
        <v>274.31799999999998</v>
      </c>
    </row>
    <row r="11080" spans="1:12" x14ac:dyDescent="0.25">
      <c r="A11080" t="s">
        <v>17738</v>
      </c>
      <c r="B11080" t="s">
        <v>17739</v>
      </c>
      <c r="C11080" t="s">
        <v>17737</v>
      </c>
      <c r="D11080">
        <v>875</v>
      </c>
      <c r="E11080" t="s">
        <v>2673</v>
      </c>
      <c r="F11080" t="s">
        <v>15</v>
      </c>
      <c r="G11080" s="2">
        <v>4800</v>
      </c>
      <c r="H11080" t="s">
        <v>16</v>
      </c>
      <c r="I11080">
        <v>1E-3</v>
      </c>
      <c r="J11080">
        <f t="shared" si="348"/>
        <v>4.8</v>
      </c>
      <c r="K11080">
        <v>5.7000000000000002E-2</v>
      </c>
      <c r="L11080" s="1">
        <f t="shared" si="349"/>
        <v>273.60000000000002</v>
      </c>
    </row>
    <row r="11081" spans="1:12" x14ac:dyDescent="0.25">
      <c r="A11081" t="s">
        <v>16473</v>
      </c>
      <c r="B11081" t="s">
        <v>16474</v>
      </c>
      <c r="C11081" t="s">
        <v>16470</v>
      </c>
      <c r="D11081">
        <v>875</v>
      </c>
      <c r="E11081" t="s">
        <v>2673</v>
      </c>
      <c r="F11081" t="s">
        <v>15</v>
      </c>
      <c r="G11081">
        <v>897</v>
      </c>
      <c r="H11081" t="s">
        <v>16</v>
      </c>
      <c r="I11081">
        <v>2.5909999999999999E-2</v>
      </c>
      <c r="J11081">
        <f t="shared" si="348"/>
        <v>23.24127</v>
      </c>
      <c r="K11081">
        <v>0.30499999999999999</v>
      </c>
      <c r="L11081" s="1">
        <f t="shared" si="349"/>
        <v>273.58499999999998</v>
      </c>
    </row>
    <row r="11082" spans="1:12" x14ac:dyDescent="0.25">
      <c r="A11082" t="s">
        <v>23026</v>
      </c>
      <c r="B11082" t="s">
        <v>23027</v>
      </c>
      <c r="C11082" t="s">
        <v>23021</v>
      </c>
      <c r="D11082">
        <v>875</v>
      </c>
      <c r="E11082" t="s">
        <v>2673</v>
      </c>
      <c r="F11082" t="s">
        <v>15</v>
      </c>
      <c r="G11082">
        <v>650</v>
      </c>
      <c r="H11082" t="s">
        <v>16</v>
      </c>
      <c r="I11082">
        <v>1.2E-2</v>
      </c>
      <c r="J11082">
        <f t="shared" si="348"/>
        <v>7.8</v>
      </c>
      <c r="K11082">
        <v>0.41799999999999998</v>
      </c>
      <c r="L11082" s="1">
        <f t="shared" si="349"/>
        <v>271.7</v>
      </c>
    </row>
    <row r="11083" spans="1:12" x14ac:dyDescent="0.25">
      <c r="A11083" t="s">
        <v>21847</v>
      </c>
      <c r="B11083" t="s">
        <v>21848</v>
      </c>
      <c r="C11083" t="s">
        <v>21834</v>
      </c>
      <c r="D11083">
        <v>875</v>
      </c>
      <c r="E11083" t="s">
        <v>2673</v>
      </c>
      <c r="F11083" t="s">
        <v>15</v>
      </c>
      <c r="G11083" s="2">
        <v>1025</v>
      </c>
      <c r="H11083" t="s">
        <v>16</v>
      </c>
      <c r="I11083">
        <v>5.0000000000000001E-3</v>
      </c>
      <c r="J11083">
        <f t="shared" si="348"/>
        <v>5.125</v>
      </c>
      <c r="K11083">
        <v>0.26300000000000001</v>
      </c>
      <c r="L11083" s="1">
        <f t="shared" si="349"/>
        <v>269.57499999999999</v>
      </c>
    </row>
    <row r="11084" spans="1:12" x14ac:dyDescent="0.25">
      <c r="A11084" t="s">
        <v>17955</v>
      </c>
      <c r="B11084" t="s">
        <v>17956</v>
      </c>
      <c r="C11084" t="s">
        <v>17957</v>
      </c>
      <c r="D11084">
        <v>875</v>
      </c>
      <c r="E11084" t="s">
        <v>2673</v>
      </c>
      <c r="F11084" t="s">
        <v>15</v>
      </c>
      <c r="G11084" s="2">
        <v>2900</v>
      </c>
      <c r="H11084" t="s">
        <v>16</v>
      </c>
      <c r="I11084">
        <v>1.6E-2</v>
      </c>
      <c r="J11084">
        <f t="shared" si="348"/>
        <v>46.4</v>
      </c>
      <c r="K11084">
        <v>9.2899999999999996E-2</v>
      </c>
      <c r="L11084" s="1">
        <f t="shared" si="349"/>
        <v>269.40999999999997</v>
      </c>
    </row>
    <row r="11085" spans="1:12" x14ac:dyDescent="0.25">
      <c r="A11085" t="s">
        <v>21308</v>
      </c>
      <c r="B11085" t="s">
        <v>21309</v>
      </c>
      <c r="C11085" t="s">
        <v>21286</v>
      </c>
      <c r="D11085">
        <v>875</v>
      </c>
      <c r="E11085" t="s">
        <v>2673</v>
      </c>
      <c r="F11085" t="s">
        <v>15</v>
      </c>
      <c r="G11085" s="2">
        <v>7300</v>
      </c>
      <c r="H11085" t="s">
        <v>16</v>
      </c>
      <c r="I11085">
        <v>2E-3</v>
      </c>
      <c r="J11085">
        <f t="shared" si="348"/>
        <v>14.6</v>
      </c>
      <c r="K11085">
        <v>3.6900000000000002E-2</v>
      </c>
      <c r="L11085" s="1">
        <f t="shared" si="349"/>
        <v>269.37</v>
      </c>
    </row>
    <row r="11086" spans="1:12" x14ac:dyDescent="0.25">
      <c r="A11086" t="s">
        <v>19780</v>
      </c>
      <c r="B11086" t="s">
        <v>19781</v>
      </c>
      <c r="C11086" t="s">
        <v>1116</v>
      </c>
      <c r="D11086">
        <v>875</v>
      </c>
      <c r="E11086" t="s">
        <v>2673</v>
      </c>
      <c r="F11086" t="s">
        <v>15</v>
      </c>
      <c r="G11086">
        <v>200</v>
      </c>
      <c r="H11086" t="s">
        <v>16</v>
      </c>
      <c r="I11086">
        <v>0.157</v>
      </c>
      <c r="J11086">
        <f t="shared" si="348"/>
        <v>31.4</v>
      </c>
      <c r="K11086">
        <v>1.34</v>
      </c>
      <c r="L11086" s="1">
        <f t="shared" si="349"/>
        <v>268</v>
      </c>
    </row>
    <row r="11087" spans="1:12" x14ac:dyDescent="0.25">
      <c r="A11087" t="s">
        <v>12995</v>
      </c>
      <c r="B11087" t="s">
        <v>12996</v>
      </c>
      <c r="C11087" t="s">
        <v>12977</v>
      </c>
      <c r="D11087">
        <v>875</v>
      </c>
      <c r="E11087" t="s">
        <v>2673</v>
      </c>
      <c r="F11087" t="s">
        <v>15</v>
      </c>
      <c r="G11087" s="2">
        <v>2162</v>
      </c>
      <c r="H11087" t="s">
        <v>16</v>
      </c>
      <c r="I11087">
        <v>1.1599999999999999E-2</v>
      </c>
      <c r="J11087">
        <f t="shared" si="348"/>
        <v>25.079199999999997</v>
      </c>
      <c r="K11087">
        <v>0.12383</v>
      </c>
      <c r="L11087" s="1">
        <f t="shared" si="349"/>
        <v>267.72046</v>
      </c>
    </row>
    <row r="11088" spans="1:12" x14ac:dyDescent="0.25">
      <c r="A11088" t="s">
        <v>21001</v>
      </c>
      <c r="B11088" t="s">
        <v>21002</v>
      </c>
      <c r="C11088" t="s">
        <v>20230</v>
      </c>
      <c r="D11088">
        <v>875</v>
      </c>
      <c r="E11088" t="s">
        <v>2673</v>
      </c>
      <c r="F11088" t="s">
        <v>15</v>
      </c>
      <c r="G11088" s="2">
        <v>2000</v>
      </c>
      <c r="H11088" t="s">
        <v>16</v>
      </c>
      <c r="I11088">
        <v>1.7999999999999999E-2</v>
      </c>
      <c r="J11088">
        <f t="shared" si="348"/>
        <v>36</v>
      </c>
      <c r="K11088">
        <v>0.1336</v>
      </c>
      <c r="L11088" s="1">
        <f t="shared" si="349"/>
        <v>267.2</v>
      </c>
    </row>
    <row r="11089" spans="1:12" x14ac:dyDescent="0.25">
      <c r="A11089" t="s">
        <v>18027</v>
      </c>
      <c r="B11089" t="s">
        <v>18028</v>
      </c>
      <c r="C11089" t="s">
        <v>16901</v>
      </c>
      <c r="D11089">
        <v>875</v>
      </c>
      <c r="E11089" t="s">
        <v>2673</v>
      </c>
      <c r="F11089" t="s">
        <v>15</v>
      </c>
      <c r="G11089" s="2">
        <v>1050</v>
      </c>
      <c r="H11089" t="s">
        <v>16</v>
      </c>
      <c r="I11089">
        <v>1E-3</v>
      </c>
      <c r="J11089">
        <f t="shared" si="348"/>
        <v>1.05</v>
      </c>
      <c r="K11089">
        <v>0.254</v>
      </c>
      <c r="L11089" s="1">
        <f t="shared" si="349"/>
        <v>266.7</v>
      </c>
    </row>
    <row r="11090" spans="1:12" x14ac:dyDescent="0.25">
      <c r="A11090" t="s">
        <v>22241</v>
      </c>
      <c r="B11090" t="s">
        <v>22242</v>
      </c>
      <c r="C11090" t="s">
        <v>22028</v>
      </c>
      <c r="D11090">
        <v>875</v>
      </c>
      <c r="E11090" t="s">
        <v>2673</v>
      </c>
      <c r="F11090" t="s">
        <v>15</v>
      </c>
      <c r="G11090">
        <v>650</v>
      </c>
      <c r="H11090" t="s">
        <v>16</v>
      </c>
      <c r="I11090">
        <v>8.7999999999999995E-2</v>
      </c>
      <c r="J11090">
        <f t="shared" si="348"/>
        <v>57.199999999999996</v>
      </c>
      <c r="K11090">
        <v>0.41</v>
      </c>
      <c r="L11090" s="1">
        <f t="shared" si="349"/>
        <v>266.5</v>
      </c>
    </row>
    <row r="11091" spans="1:12" x14ac:dyDescent="0.25">
      <c r="A11091" t="s">
        <v>20139</v>
      </c>
      <c r="B11091" t="s">
        <v>20140</v>
      </c>
      <c r="C11091" t="s">
        <v>19995</v>
      </c>
      <c r="D11091">
        <v>875</v>
      </c>
      <c r="E11091" t="s">
        <v>2673</v>
      </c>
      <c r="F11091" t="s">
        <v>15</v>
      </c>
      <c r="G11091" s="2">
        <v>1320</v>
      </c>
      <c r="H11091" t="s">
        <v>16</v>
      </c>
      <c r="I11091">
        <v>1E-3</v>
      </c>
      <c r="J11091">
        <f t="shared" si="348"/>
        <v>1.32</v>
      </c>
      <c r="K11091">
        <v>0.20100000000000001</v>
      </c>
      <c r="L11091" s="1">
        <f t="shared" si="349"/>
        <v>265.32</v>
      </c>
    </row>
    <row r="11092" spans="1:12" x14ac:dyDescent="0.25">
      <c r="A11092" t="s">
        <v>15933</v>
      </c>
      <c r="B11092" t="s">
        <v>15934</v>
      </c>
      <c r="D11092">
        <v>875</v>
      </c>
      <c r="E11092" t="s">
        <v>2673</v>
      </c>
      <c r="F11092" t="s">
        <v>15</v>
      </c>
      <c r="G11092" s="2">
        <v>1950</v>
      </c>
      <c r="H11092" t="s">
        <v>16</v>
      </c>
      <c r="I11092">
        <v>1.4E-2</v>
      </c>
      <c r="J11092">
        <f t="shared" si="348"/>
        <v>27.3</v>
      </c>
      <c r="K11092">
        <v>0.13589999999999999</v>
      </c>
      <c r="L11092" s="1">
        <f t="shared" si="349"/>
        <v>265.005</v>
      </c>
    </row>
    <row r="11093" spans="1:12" x14ac:dyDescent="0.25">
      <c r="A11093" t="s">
        <v>22970</v>
      </c>
      <c r="B11093" t="s">
        <v>22971</v>
      </c>
      <c r="C11093" t="s">
        <v>22972</v>
      </c>
      <c r="D11093">
        <v>875</v>
      </c>
      <c r="E11093" t="s">
        <v>2673</v>
      </c>
      <c r="F11093" t="s">
        <v>15</v>
      </c>
      <c r="G11093">
        <v>433</v>
      </c>
      <c r="H11093" t="s">
        <v>16</v>
      </c>
      <c r="I11093">
        <v>4.0000000000000001E-3</v>
      </c>
      <c r="J11093">
        <f t="shared" si="348"/>
        <v>1.732</v>
      </c>
      <c r="K11093">
        <v>0.61</v>
      </c>
      <c r="L11093" s="1">
        <f t="shared" si="349"/>
        <v>264.13</v>
      </c>
    </row>
    <row r="11094" spans="1:12" x14ac:dyDescent="0.25">
      <c r="A11094" t="s">
        <v>21266</v>
      </c>
      <c r="B11094" t="s">
        <v>21267</v>
      </c>
      <c r="C11094" t="s">
        <v>21268</v>
      </c>
      <c r="D11094">
        <v>875</v>
      </c>
      <c r="E11094" t="s">
        <v>2673</v>
      </c>
      <c r="F11094" t="s">
        <v>15</v>
      </c>
      <c r="G11094" s="2">
        <v>1000</v>
      </c>
      <c r="H11094" t="s">
        <v>16</v>
      </c>
      <c r="I11094">
        <v>1E-3</v>
      </c>
      <c r="J11094">
        <f t="shared" si="348"/>
        <v>1</v>
      </c>
      <c r="K11094">
        <v>0.26400000000000001</v>
      </c>
      <c r="L11094" s="1">
        <f t="shared" si="349"/>
        <v>264</v>
      </c>
    </row>
    <row r="11095" spans="1:12" x14ac:dyDescent="0.25">
      <c r="A11095" t="s">
        <v>17047</v>
      </c>
      <c r="B11095" t="s">
        <v>17048</v>
      </c>
      <c r="C11095" t="s">
        <v>17049</v>
      </c>
      <c r="D11095">
        <v>875</v>
      </c>
      <c r="E11095" t="s">
        <v>2673</v>
      </c>
      <c r="F11095" t="s">
        <v>15</v>
      </c>
      <c r="G11095" s="2">
        <v>1395</v>
      </c>
      <c r="H11095" t="s">
        <v>16</v>
      </c>
      <c r="I11095">
        <v>5.0000000000000001E-3</v>
      </c>
      <c r="J11095">
        <f t="shared" si="348"/>
        <v>6.9750000000000005</v>
      </c>
      <c r="K11095">
        <v>0.189</v>
      </c>
      <c r="L11095" s="1">
        <f t="shared" si="349"/>
        <v>263.65500000000003</v>
      </c>
    </row>
    <row r="11096" spans="1:12" x14ac:dyDescent="0.25">
      <c r="A11096" t="s">
        <v>12376</v>
      </c>
      <c r="B11096" t="s">
        <v>12375</v>
      </c>
      <c r="C11096" t="s">
        <v>12339</v>
      </c>
      <c r="D11096">
        <v>877</v>
      </c>
      <c r="E11096" t="s">
        <v>2673</v>
      </c>
      <c r="F11096" t="s">
        <v>15</v>
      </c>
      <c r="G11096" s="2">
        <v>2643</v>
      </c>
      <c r="H11096" t="s">
        <v>16</v>
      </c>
      <c r="I11096">
        <v>2E-3</v>
      </c>
      <c r="J11096">
        <f t="shared" si="348"/>
        <v>5.2860000000000005</v>
      </c>
      <c r="K11096">
        <v>9.9659999999999999E-2</v>
      </c>
      <c r="L11096" s="1">
        <f t="shared" si="349"/>
        <v>263.40138000000002</v>
      </c>
    </row>
    <row r="11097" spans="1:12" x14ac:dyDescent="0.25">
      <c r="A11097" t="s">
        <v>24346</v>
      </c>
      <c r="B11097" t="s">
        <v>24347</v>
      </c>
      <c r="C11097" t="s">
        <v>24348</v>
      </c>
      <c r="D11097">
        <v>875</v>
      </c>
      <c r="E11097" t="s">
        <v>2673</v>
      </c>
      <c r="F11097" t="s">
        <v>15</v>
      </c>
      <c r="G11097" s="2">
        <v>8500</v>
      </c>
      <c r="H11097" t="s">
        <v>16</v>
      </c>
      <c r="I11097">
        <v>2.7899999999999999E-3</v>
      </c>
      <c r="J11097">
        <f t="shared" si="348"/>
        <v>23.715</v>
      </c>
      <c r="K11097">
        <v>3.092E-2</v>
      </c>
      <c r="L11097" s="1">
        <f t="shared" si="349"/>
        <v>262.82</v>
      </c>
    </row>
    <row r="11098" spans="1:12" x14ac:dyDescent="0.25">
      <c r="A11098" t="s">
        <v>16013</v>
      </c>
      <c r="B11098" t="s">
        <v>16014</v>
      </c>
      <c r="C11098" t="s">
        <v>16012</v>
      </c>
      <c r="D11098">
        <v>875</v>
      </c>
      <c r="E11098" t="s">
        <v>2673</v>
      </c>
      <c r="F11098" t="s">
        <v>15</v>
      </c>
      <c r="G11098">
        <v>825</v>
      </c>
      <c r="H11098" t="s">
        <v>16</v>
      </c>
      <c r="I11098">
        <v>1E-3</v>
      </c>
      <c r="J11098">
        <f t="shared" si="348"/>
        <v>0.82500000000000007</v>
      </c>
      <c r="K11098">
        <v>0.318</v>
      </c>
      <c r="L11098" s="1">
        <f t="shared" si="349"/>
        <v>262.35000000000002</v>
      </c>
    </row>
    <row r="11099" spans="1:12" x14ac:dyDescent="0.25">
      <c r="A11099" t="s">
        <v>20585</v>
      </c>
      <c r="B11099" t="s">
        <v>20586</v>
      </c>
      <c r="C11099" t="s">
        <v>16508</v>
      </c>
      <c r="D11099">
        <v>875</v>
      </c>
      <c r="E11099" t="s">
        <v>2673</v>
      </c>
      <c r="F11099" t="s">
        <v>15</v>
      </c>
      <c r="G11099" s="2">
        <v>1295</v>
      </c>
      <c r="H11099" t="s">
        <v>16</v>
      </c>
      <c r="I11099">
        <v>2.1399999999999999E-2</v>
      </c>
      <c r="J11099">
        <f t="shared" si="348"/>
        <v>27.712999999999997</v>
      </c>
      <c r="K11099">
        <v>0.2021</v>
      </c>
      <c r="L11099" s="1">
        <f t="shared" si="349"/>
        <v>261.71949999999998</v>
      </c>
    </row>
    <row r="11100" spans="1:12" x14ac:dyDescent="0.25">
      <c r="A11100" t="s">
        <v>20242</v>
      </c>
      <c r="B11100" t="s">
        <v>20243</v>
      </c>
      <c r="C11100" t="s">
        <v>20244</v>
      </c>
      <c r="D11100">
        <v>875</v>
      </c>
      <c r="E11100" t="s">
        <v>2673</v>
      </c>
      <c r="F11100" t="s">
        <v>15</v>
      </c>
      <c r="G11100" s="2">
        <v>1261</v>
      </c>
      <c r="H11100" t="s">
        <v>16</v>
      </c>
      <c r="I11100">
        <v>0.14699999999999999</v>
      </c>
      <c r="J11100">
        <f t="shared" si="348"/>
        <v>185.36699999999999</v>
      </c>
      <c r="K11100">
        <v>0.20699999999999999</v>
      </c>
      <c r="L11100" s="1">
        <f t="shared" si="349"/>
        <v>261.02699999999999</v>
      </c>
    </row>
    <row r="11101" spans="1:12" x14ac:dyDescent="0.25">
      <c r="A11101" t="s">
        <v>22341</v>
      </c>
      <c r="B11101" t="s">
        <v>22342</v>
      </c>
      <c r="C11101" t="s">
        <v>16070</v>
      </c>
      <c r="D11101">
        <v>875</v>
      </c>
      <c r="E11101" t="s">
        <v>2673</v>
      </c>
      <c r="F11101" t="s">
        <v>15</v>
      </c>
      <c r="G11101" s="2">
        <v>1650</v>
      </c>
      <c r="H11101" t="s">
        <v>16</v>
      </c>
      <c r="I11101">
        <v>8.8999999999999996E-2</v>
      </c>
      <c r="J11101">
        <f t="shared" si="348"/>
        <v>146.85</v>
      </c>
      <c r="K11101">
        <v>0.158</v>
      </c>
      <c r="L11101" s="1">
        <f t="shared" si="349"/>
        <v>260.7</v>
      </c>
    </row>
    <row r="11102" spans="1:12" x14ac:dyDescent="0.25">
      <c r="A11102" t="s">
        <v>21273</v>
      </c>
      <c r="B11102" t="s">
        <v>21274</v>
      </c>
      <c r="C11102" t="s">
        <v>19338</v>
      </c>
      <c r="D11102">
        <v>875</v>
      </c>
      <c r="E11102" t="s">
        <v>2673</v>
      </c>
      <c r="F11102" t="s">
        <v>15</v>
      </c>
      <c r="G11102">
        <v>720</v>
      </c>
      <c r="H11102" t="s">
        <v>16</v>
      </c>
      <c r="I11102">
        <v>1E-3</v>
      </c>
      <c r="J11102">
        <f t="shared" si="348"/>
        <v>0.72</v>
      </c>
      <c r="K11102">
        <v>0.36199999999999999</v>
      </c>
      <c r="L11102" s="1">
        <f t="shared" si="349"/>
        <v>260.64</v>
      </c>
    </row>
    <row r="11103" spans="1:12" x14ac:dyDescent="0.25">
      <c r="A11103" t="s">
        <v>16461</v>
      </c>
      <c r="B11103" t="s">
        <v>16462</v>
      </c>
      <c r="C11103" t="s">
        <v>16460</v>
      </c>
      <c r="D11103">
        <v>875</v>
      </c>
      <c r="E11103" t="s">
        <v>2673</v>
      </c>
      <c r="F11103" t="s">
        <v>15</v>
      </c>
      <c r="G11103" s="2">
        <v>1400</v>
      </c>
      <c r="H11103" t="s">
        <v>16</v>
      </c>
      <c r="I11103">
        <v>1.2E-2</v>
      </c>
      <c r="J11103">
        <f t="shared" si="348"/>
        <v>16.8</v>
      </c>
      <c r="K11103">
        <v>0.186</v>
      </c>
      <c r="L11103" s="1">
        <f t="shared" si="349"/>
        <v>260.39999999999998</v>
      </c>
    </row>
    <row r="11104" spans="1:12" x14ac:dyDescent="0.25">
      <c r="A11104" t="s">
        <v>17805</v>
      </c>
      <c r="B11104" t="s">
        <v>17806</v>
      </c>
      <c r="C11104" t="s">
        <v>16019</v>
      </c>
      <c r="D11104">
        <v>875</v>
      </c>
      <c r="E11104" t="s">
        <v>2673</v>
      </c>
      <c r="F11104" t="s">
        <v>15</v>
      </c>
      <c r="G11104">
        <v>600</v>
      </c>
      <c r="H11104" t="s">
        <v>16</v>
      </c>
      <c r="I11104">
        <v>1E-3</v>
      </c>
      <c r="J11104">
        <f t="shared" si="348"/>
        <v>0.6</v>
      </c>
      <c r="K11104">
        <v>0.432</v>
      </c>
      <c r="L11104" s="1">
        <f t="shared" si="349"/>
        <v>259.2</v>
      </c>
    </row>
    <row r="11105" spans="1:12" x14ac:dyDescent="0.25">
      <c r="A11105" t="s">
        <v>18989</v>
      </c>
      <c r="B11105" t="s">
        <v>18990</v>
      </c>
      <c r="C11105" t="s">
        <v>18991</v>
      </c>
      <c r="D11105">
        <v>875</v>
      </c>
      <c r="E11105" t="s">
        <v>2673</v>
      </c>
      <c r="F11105" t="s">
        <v>15</v>
      </c>
      <c r="G11105" s="2">
        <v>8750</v>
      </c>
      <c r="H11105" t="s">
        <v>16</v>
      </c>
      <c r="I11105">
        <v>1E-3</v>
      </c>
      <c r="J11105">
        <f t="shared" si="348"/>
        <v>8.75</v>
      </c>
      <c r="K11105">
        <v>2.9499999999999998E-2</v>
      </c>
      <c r="L11105" s="1">
        <f t="shared" si="349"/>
        <v>258.125</v>
      </c>
    </row>
    <row r="11106" spans="1:12" x14ac:dyDescent="0.25">
      <c r="A11106" t="s">
        <v>24121</v>
      </c>
      <c r="B11106" t="s">
        <v>24122</v>
      </c>
      <c r="C11106" t="s">
        <v>24118</v>
      </c>
      <c r="D11106">
        <v>875</v>
      </c>
      <c r="E11106" t="s">
        <v>2673</v>
      </c>
      <c r="F11106" t="s">
        <v>15</v>
      </c>
      <c r="G11106" s="2">
        <v>6300</v>
      </c>
      <c r="H11106" t="s">
        <v>16</v>
      </c>
      <c r="I11106">
        <v>2.2000000000000001E-3</v>
      </c>
      <c r="J11106">
        <f t="shared" ref="J11106:J11169" si="350">G11106*I11106</f>
        <v>13.860000000000001</v>
      </c>
      <c r="K11106">
        <v>4.0919999999999998E-2</v>
      </c>
      <c r="L11106" s="1">
        <f t="shared" ref="L11106:L11169" si="351">G11106*K11106</f>
        <v>257.79599999999999</v>
      </c>
    </row>
    <row r="11107" spans="1:12" x14ac:dyDescent="0.25">
      <c r="A11107" t="s">
        <v>16976</v>
      </c>
      <c r="B11107" t="s">
        <v>16977</v>
      </c>
      <c r="C11107" t="s">
        <v>16901</v>
      </c>
      <c r="D11107">
        <v>875</v>
      </c>
      <c r="E11107" t="s">
        <v>2673</v>
      </c>
      <c r="F11107" t="s">
        <v>15</v>
      </c>
      <c r="G11107" s="2">
        <v>1300</v>
      </c>
      <c r="H11107" t="s">
        <v>16</v>
      </c>
      <c r="I11107">
        <v>1E-3</v>
      </c>
      <c r="J11107">
        <f t="shared" si="350"/>
        <v>1.3</v>
      </c>
      <c r="K11107">
        <v>0.19700000000000001</v>
      </c>
      <c r="L11107" s="1">
        <f t="shared" si="351"/>
        <v>256.10000000000002</v>
      </c>
    </row>
    <row r="11108" spans="1:12" x14ac:dyDescent="0.25">
      <c r="A11108" t="s">
        <v>18612</v>
      </c>
      <c r="B11108" t="s">
        <v>18613</v>
      </c>
      <c r="C11108" t="s">
        <v>16045</v>
      </c>
      <c r="D11108">
        <v>875</v>
      </c>
      <c r="E11108" t="s">
        <v>2673</v>
      </c>
      <c r="F11108" t="s">
        <v>15</v>
      </c>
      <c r="G11108">
        <v>800</v>
      </c>
      <c r="H11108" t="s">
        <v>16</v>
      </c>
      <c r="I11108">
        <v>3.5999999999999997E-2</v>
      </c>
      <c r="J11108">
        <f t="shared" si="350"/>
        <v>28.799999999999997</v>
      </c>
      <c r="K11108">
        <v>0.32</v>
      </c>
      <c r="L11108" s="1">
        <f t="shared" si="351"/>
        <v>256</v>
      </c>
    </row>
    <row r="11109" spans="1:12" x14ac:dyDescent="0.25">
      <c r="A11109" t="s">
        <v>12692</v>
      </c>
      <c r="B11109" t="s">
        <v>12693</v>
      </c>
      <c r="D11109">
        <v>854</v>
      </c>
      <c r="E11109" t="s">
        <v>2673</v>
      </c>
      <c r="F11109" t="s">
        <v>15</v>
      </c>
      <c r="G11109">
        <v>164</v>
      </c>
      <c r="H11109" t="s">
        <v>16</v>
      </c>
      <c r="I11109">
        <v>0.24</v>
      </c>
      <c r="J11109">
        <f t="shared" si="350"/>
        <v>39.36</v>
      </c>
      <c r="K11109">
        <v>1.56</v>
      </c>
      <c r="L11109" s="1">
        <f t="shared" si="351"/>
        <v>255.84</v>
      </c>
    </row>
    <row r="11110" spans="1:12" x14ac:dyDescent="0.25">
      <c r="A11110" t="s">
        <v>21043</v>
      </c>
      <c r="B11110" t="s">
        <v>21044</v>
      </c>
      <c r="C11110" t="s">
        <v>19582</v>
      </c>
      <c r="D11110">
        <v>875</v>
      </c>
      <c r="E11110" t="s">
        <v>2673</v>
      </c>
      <c r="F11110" t="s">
        <v>15</v>
      </c>
      <c r="G11110">
        <v>500</v>
      </c>
      <c r="H11110" t="s">
        <v>16</v>
      </c>
      <c r="I11110">
        <v>4.2000000000000003E-2</v>
      </c>
      <c r="J11110">
        <f t="shared" si="350"/>
        <v>21</v>
      </c>
      <c r="K11110">
        <v>0.50927</v>
      </c>
      <c r="L11110" s="1">
        <f t="shared" si="351"/>
        <v>254.63499999999999</v>
      </c>
    </row>
    <row r="11111" spans="1:12" x14ac:dyDescent="0.25">
      <c r="A11111" t="s">
        <v>21157</v>
      </c>
      <c r="B11111" t="s">
        <v>21158</v>
      </c>
      <c r="C11111" t="s">
        <v>21159</v>
      </c>
      <c r="D11111">
        <v>875</v>
      </c>
      <c r="E11111" t="s">
        <v>2673</v>
      </c>
      <c r="F11111" t="s">
        <v>15</v>
      </c>
      <c r="G11111">
        <v>846</v>
      </c>
      <c r="H11111" t="s">
        <v>16</v>
      </c>
      <c r="I11111">
        <v>5.0000000000000001E-3</v>
      </c>
      <c r="J11111">
        <f t="shared" si="350"/>
        <v>4.2300000000000004</v>
      </c>
      <c r="K11111">
        <v>0.29799999999999999</v>
      </c>
      <c r="L11111" s="1">
        <f t="shared" si="351"/>
        <v>252.10799999999998</v>
      </c>
    </row>
    <row r="11112" spans="1:12" x14ac:dyDescent="0.25">
      <c r="A11112" t="s">
        <v>17014</v>
      </c>
      <c r="B11112" t="s">
        <v>17015</v>
      </c>
      <c r="C11112" t="s">
        <v>16794</v>
      </c>
      <c r="D11112">
        <v>875</v>
      </c>
      <c r="E11112" t="s">
        <v>2673</v>
      </c>
      <c r="F11112" t="s">
        <v>15</v>
      </c>
      <c r="G11112" s="2">
        <v>3000</v>
      </c>
      <c r="H11112" t="s">
        <v>16</v>
      </c>
      <c r="I11112">
        <v>1E-3</v>
      </c>
      <c r="J11112">
        <f t="shared" si="350"/>
        <v>3</v>
      </c>
      <c r="K11112">
        <v>8.4000000000000005E-2</v>
      </c>
      <c r="L11112" s="1">
        <f t="shared" si="351"/>
        <v>252.00000000000003</v>
      </c>
    </row>
    <row r="11113" spans="1:12" x14ac:dyDescent="0.25">
      <c r="A11113" t="s">
        <v>24209</v>
      </c>
      <c r="B11113" t="s">
        <v>24210</v>
      </c>
      <c r="C11113" t="s">
        <v>23366</v>
      </c>
      <c r="D11113">
        <v>875</v>
      </c>
      <c r="E11113" t="s">
        <v>2673</v>
      </c>
      <c r="F11113" t="s">
        <v>15</v>
      </c>
      <c r="G11113" s="2">
        <v>8800</v>
      </c>
      <c r="H11113" t="s">
        <v>16</v>
      </c>
      <c r="I11113">
        <v>1.5100000000000001E-3</v>
      </c>
      <c r="J11113">
        <f t="shared" si="350"/>
        <v>13.288</v>
      </c>
      <c r="K11113">
        <v>2.8539999999999999E-2</v>
      </c>
      <c r="L11113" s="1">
        <f t="shared" si="351"/>
        <v>251.15199999999999</v>
      </c>
    </row>
    <row r="11114" spans="1:12" x14ac:dyDescent="0.25">
      <c r="A11114" t="s">
        <v>12258</v>
      </c>
      <c r="B11114" t="s">
        <v>12259</v>
      </c>
      <c r="D11114">
        <v>875</v>
      </c>
      <c r="E11114" t="s">
        <v>2673</v>
      </c>
      <c r="F11114" t="s">
        <v>15</v>
      </c>
      <c r="G11114">
        <v>3</v>
      </c>
      <c r="H11114" t="s">
        <v>16</v>
      </c>
      <c r="I11114">
        <v>50</v>
      </c>
      <c r="J11114">
        <f t="shared" si="350"/>
        <v>150</v>
      </c>
      <c r="K11114">
        <v>83.65</v>
      </c>
      <c r="L11114" s="1">
        <f t="shared" si="351"/>
        <v>250.95000000000002</v>
      </c>
    </row>
    <row r="11115" spans="1:12" x14ac:dyDescent="0.25">
      <c r="A11115" t="s">
        <v>24222</v>
      </c>
      <c r="B11115" t="s">
        <v>24223</v>
      </c>
      <c r="C11115" t="s">
        <v>23964</v>
      </c>
      <c r="D11115">
        <v>875</v>
      </c>
      <c r="E11115" t="s">
        <v>2673</v>
      </c>
      <c r="F11115" t="s">
        <v>15</v>
      </c>
      <c r="G11115" s="2">
        <v>1135</v>
      </c>
      <c r="H11115" t="s">
        <v>16</v>
      </c>
      <c r="I11115">
        <v>5.4800000000000001E-2</v>
      </c>
      <c r="J11115">
        <f t="shared" si="350"/>
        <v>62.198</v>
      </c>
      <c r="K11115">
        <v>0.2205</v>
      </c>
      <c r="L11115" s="1">
        <f t="shared" si="351"/>
        <v>250.26750000000001</v>
      </c>
    </row>
    <row r="11116" spans="1:12" x14ac:dyDescent="0.25">
      <c r="A11116" t="s">
        <v>18631</v>
      </c>
      <c r="B11116" t="s">
        <v>18632</v>
      </c>
      <c r="C11116" t="s">
        <v>18633</v>
      </c>
      <c r="D11116">
        <v>875</v>
      </c>
      <c r="E11116" t="s">
        <v>2673</v>
      </c>
      <c r="F11116" t="s">
        <v>15</v>
      </c>
      <c r="G11116">
        <v>500</v>
      </c>
      <c r="H11116" t="s">
        <v>16</v>
      </c>
      <c r="I11116">
        <v>1E-3</v>
      </c>
      <c r="J11116">
        <f t="shared" si="350"/>
        <v>0.5</v>
      </c>
      <c r="K11116">
        <v>0.5</v>
      </c>
      <c r="L11116" s="1">
        <f t="shared" si="351"/>
        <v>250</v>
      </c>
    </row>
    <row r="11117" spans="1:12" x14ac:dyDescent="0.25">
      <c r="A11117" t="s">
        <v>18634</v>
      </c>
      <c r="B11117" t="s">
        <v>18635</v>
      </c>
      <c r="C11117" t="s">
        <v>18633</v>
      </c>
      <c r="D11117">
        <v>875</v>
      </c>
      <c r="E11117" t="s">
        <v>2673</v>
      </c>
      <c r="F11117" t="s">
        <v>15</v>
      </c>
      <c r="G11117">
        <v>500</v>
      </c>
      <c r="H11117" t="s">
        <v>16</v>
      </c>
      <c r="I11117">
        <v>1E-3</v>
      </c>
      <c r="J11117">
        <f t="shared" si="350"/>
        <v>0.5</v>
      </c>
      <c r="K11117">
        <v>0.5</v>
      </c>
      <c r="L11117" s="1">
        <f t="shared" si="351"/>
        <v>250</v>
      </c>
    </row>
    <row r="11118" spans="1:12" x14ac:dyDescent="0.25">
      <c r="A11118" t="s">
        <v>15772</v>
      </c>
      <c r="B11118" t="s">
        <v>15773</v>
      </c>
      <c r="C11118" t="s">
        <v>15774</v>
      </c>
      <c r="D11118">
        <v>875</v>
      </c>
      <c r="E11118" t="s">
        <v>2673</v>
      </c>
      <c r="F11118" t="s">
        <v>15</v>
      </c>
      <c r="G11118" s="2">
        <v>1500</v>
      </c>
      <c r="H11118" t="s">
        <v>16</v>
      </c>
      <c r="I11118">
        <v>8.8999999999999999E-3</v>
      </c>
      <c r="J11118">
        <f t="shared" si="350"/>
        <v>13.35</v>
      </c>
      <c r="K11118">
        <v>0.16600000000000001</v>
      </c>
      <c r="L11118" s="1">
        <f t="shared" si="351"/>
        <v>249</v>
      </c>
    </row>
    <row r="11119" spans="1:12" x14ac:dyDescent="0.25">
      <c r="A11119" t="s">
        <v>16525</v>
      </c>
      <c r="B11119" t="s">
        <v>16526</v>
      </c>
      <c r="C11119" t="s">
        <v>16527</v>
      </c>
      <c r="D11119">
        <v>875</v>
      </c>
      <c r="E11119" t="s">
        <v>2673</v>
      </c>
      <c r="F11119" t="s">
        <v>15</v>
      </c>
      <c r="G11119">
        <v>700</v>
      </c>
      <c r="H11119" t="s">
        <v>16</v>
      </c>
      <c r="I11119">
        <v>1.9300000000000001E-2</v>
      </c>
      <c r="J11119">
        <f t="shared" si="350"/>
        <v>13.510000000000002</v>
      </c>
      <c r="K11119">
        <v>0.35202</v>
      </c>
      <c r="L11119" s="1">
        <f t="shared" si="351"/>
        <v>246.41399999999999</v>
      </c>
    </row>
    <row r="11120" spans="1:12" x14ac:dyDescent="0.25">
      <c r="A11120" t="s">
        <v>23475</v>
      </c>
      <c r="B11120" t="s">
        <v>23476</v>
      </c>
      <c r="C11120" t="s">
        <v>23474</v>
      </c>
      <c r="D11120">
        <v>875</v>
      </c>
      <c r="E11120" t="s">
        <v>2673</v>
      </c>
      <c r="F11120" t="s">
        <v>15</v>
      </c>
      <c r="G11120" s="2">
        <v>13000</v>
      </c>
      <c r="H11120" t="s">
        <v>16</v>
      </c>
      <c r="I11120">
        <v>3.5500000000000002E-3</v>
      </c>
      <c r="J11120">
        <f t="shared" si="350"/>
        <v>46.150000000000006</v>
      </c>
      <c r="K11120">
        <v>1.89E-2</v>
      </c>
      <c r="L11120" s="1">
        <f t="shared" si="351"/>
        <v>245.7</v>
      </c>
    </row>
    <row r="11121" spans="1:12" x14ac:dyDescent="0.25">
      <c r="A11121" t="s">
        <v>17357</v>
      </c>
      <c r="B11121" t="s">
        <v>17358</v>
      </c>
      <c r="C11121" t="s">
        <v>17359</v>
      </c>
      <c r="D11121">
        <v>875</v>
      </c>
      <c r="E11121" t="s">
        <v>2673</v>
      </c>
      <c r="F11121" t="s">
        <v>15</v>
      </c>
      <c r="G11121">
        <v>750</v>
      </c>
      <c r="H11121" t="s">
        <v>16</v>
      </c>
      <c r="I11121">
        <v>1E-3</v>
      </c>
      <c r="J11121">
        <f t="shared" si="350"/>
        <v>0.75</v>
      </c>
      <c r="K11121">
        <v>0.32700000000000001</v>
      </c>
      <c r="L11121" s="1">
        <f t="shared" si="351"/>
        <v>245.25</v>
      </c>
    </row>
    <row r="11122" spans="1:12" x14ac:dyDescent="0.25">
      <c r="A11122" t="s">
        <v>12377</v>
      </c>
      <c r="B11122" t="s">
        <v>12375</v>
      </c>
      <c r="C11122" t="s">
        <v>12378</v>
      </c>
      <c r="D11122">
        <v>877</v>
      </c>
      <c r="E11122" t="s">
        <v>2673</v>
      </c>
      <c r="F11122" t="s">
        <v>15</v>
      </c>
      <c r="G11122" s="2">
        <v>2459</v>
      </c>
      <c r="H11122" t="s">
        <v>16</v>
      </c>
      <c r="I11122">
        <v>2E-3</v>
      </c>
      <c r="J11122">
        <f t="shared" si="350"/>
        <v>4.9180000000000001</v>
      </c>
      <c r="K11122">
        <v>9.9659999999999999E-2</v>
      </c>
      <c r="L11122" s="1">
        <f t="shared" si="351"/>
        <v>245.06394</v>
      </c>
    </row>
    <row r="11123" spans="1:12" x14ac:dyDescent="0.25">
      <c r="A11123" t="s">
        <v>23942</v>
      </c>
      <c r="B11123" t="s">
        <v>23943</v>
      </c>
      <c r="C11123" t="s">
        <v>23944</v>
      </c>
      <c r="D11123">
        <v>875</v>
      </c>
      <c r="E11123" t="s">
        <v>2673</v>
      </c>
      <c r="F11123" t="s">
        <v>15</v>
      </c>
      <c r="G11123" s="2">
        <v>4700</v>
      </c>
      <c r="H11123" t="s">
        <v>16</v>
      </c>
      <c r="I11123">
        <v>7.0000000000000001E-3</v>
      </c>
      <c r="J11123">
        <f t="shared" si="350"/>
        <v>32.9</v>
      </c>
      <c r="K11123">
        <v>5.1999999999999998E-2</v>
      </c>
      <c r="L11123" s="1">
        <f t="shared" si="351"/>
        <v>244.39999999999998</v>
      </c>
    </row>
    <row r="11124" spans="1:12" x14ac:dyDescent="0.25">
      <c r="A11124" t="s">
        <v>22728</v>
      </c>
      <c r="B11124" t="s">
        <v>22729</v>
      </c>
      <c r="C11124" t="s">
        <v>16003</v>
      </c>
      <c r="D11124">
        <v>875</v>
      </c>
      <c r="E11124" t="s">
        <v>2673</v>
      </c>
      <c r="F11124" t="s">
        <v>15</v>
      </c>
      <c r="G11124" s="2">
        <v>1881</v>
      </c>
      <c r="H11124" t="s">
        <v>16</v>
      </c>
      <c r="I11124">
        <v>5.0000000000000001E-3</v>
      </c>
      <c r="J11124">
        <f t="shared" si="350"/>
        <v>9.4049999999999994</v>
      </c>
      <c r="K11124">
        <v>0.12959999999999999</v>
      </c>
      <c r="L11124" s="1">
        <f t="shared" si="351"/>
        <v>243.77759999999998</v>
      </c>
    </row>
    <row r="11125" spans="1:12" x14ac:dyDescent="0.25">
      <c r="A11125" t="s">
        <v>22647</v>
      </c>
      <c r="B11125" t="s">
        <v>22648</v>
      </c>
      <c r="D11125">
        <v>875</v>
      </c>
      <c r="E11125" t="s">
        <v>2673</v>
      </c>
      <c r="F11125" t="s">
        <v>15</v>
      </c>
      <c r="G11125">
        <v>481</v>
      </c>
      <c r="H11125" t="s">
        <v>16</v>
      </c>
      <c r="I11125">
        <v>5.0000000000000001E-3</v>
      </c>
      <c r="J11125">
        <f t="shared" si="350"/>
        <v>2.4050000000000002</v>
      </c>
      <c r="K11125">
        <v>0.5</v>
      </c>
      <c r="L11125" s="1">
        <f t="shared" si="351"/>
        <v>240.5</v>
      </c>
    </row>
    <row r="11126" spans="1:12" x14ac:dyDescent="0.25">
      <c r="A11126" t="s">
        <v>21506</v>
      </c>
      <c r="B11126" t="s">
        <v>21507</v>
      </c>
      <c r="C11126" t="s">
        <v>21508</v>
      </c>
      <c r="D11126">
        <v>875</v>
      </c>
      <c r="E11126" t="s">
        <v>2673</v>
      </c>
      <c r="F11126" t="s">
        <v>15</v>
      </c>
      <c r="G11126" s="2">
        <v>1600</v>
      </c>
      <c r="H11126" t="s">
        <v>16</v>
      </c>
      <c r="I11126">
        <v>9.2999999999999999E-2</v>
      </c>
      <c r="J11126">
        <f t="shared" si="350"/>
        <v>148.80000000000001</v>
      </c>
      <c r="K11126">
        <v>0.15</v>
      </c>
      <c r="L11126" s="1">
        <f t="shared" si="351"/>
        <v>240</v>
      </c>
    </row>
    <row r="11127" spans="1:12" x14ac:dyDescent="0.25">
      <c r="A11127" t="s">
        <v>16388</v>
      </c>
      <c r="B11127" t="s">
        <v>16389</v>
      </c>
      <c r="C11127" t="s">
        <v>16390</v>
      </c>
      <c r="D11127">
        <v>875</v>
      </c>
      <c r="E11127" t="s">
        <v>2673</v>
      </c>
      <c r="F11127" t="s">
        <v>15</v>
      </c>
      <c r="G11127">
        <v>400</v>
      </c>
      <c r="H11127" t="s">
        <v>16</v>
      </c>
      <c r="I11127">
        <v>1E-3</v>
      </c>
      <c r="J11127">
        <f t="shared" si="350"/>
        <v>0.4</v>
      </c>
      <c r="K11127">
        <v>0.59799999999999998</v>
      </c>
      <c r="L11127" s="1">
        <f t="shared" si="351"/>
        <v>239.2</v>
      </c>
    </row>
    <row r="11128" spans="1:12" x14ac:dyDescent="0.25">
      <c r="A11128" t="s">
        <v>22730</v>
      </c>
      <c r="B11128" t="s">
        <v>22729</v>
      </c>
      <c r="C11128" t="s">
        <v>22665</v>
      </c>
      <c r="D11128">
        <v>875</v>
      </c>
      <c r="E11128" t="s">
        <v>2673</v>
      </c>
      <c r="F11128" t="s">
        <v>15</v>
      </c>
      <c r="G11128" s="2">
        <v>2001</v>
      </c>
      <c r="H11128" t="s">
        <v>16</v>
      </c>
      <c r="I11128">
        <v>5.0000000000000001E-3</v>
      </c>
      <c r="J11128">
        <f t="shared" si="350"/>
        <v>10.005000000000001</v>
      </c>
      <c r="K11128">
        <v>0.1195</v>
      </c>
      <c r="L11128" s="1">
        <f t="shared" si="351"/>
        <v>239.11949999999999</v>
      </c>
    </row>
    <row r="11129" spans="1:12" x14ac:dyDescent="0.25">
      <c r="A11129" t="s">
        <v>23019</v>
      </c>
      <c r="B11129" t="s">
        <v>23020</v>
      </c>
      <c r="C11129" t="s">
        <v>23021</v>
      </c>
      <c r="D11129">
        <v>875</v>
      </c>
      <c r="E11129" t="s">
        <v>2673</v>
      </c>
      <c r="F11129" t="s">
        <v>15</v>
      </c>
      <c r="G11129">
        <v>600</v>
      </c>
      <c r="H11129" t="s">
        <v>16</v>
      </c>
      <c r="I11129">
        <v>1.2E-2</v>
      </c>
      <c r="J11129">
        <f t="shared" si="350"/>
        <v>7.2</v>
      </c>
      <c r="K11129">
        <v>0.39700000000000002</v>
      </c>
      <c r="L11129" s="1">
        <f t="shared" si="351"/>
        <v>238.20000000000002</v>
      </c>
    </row>
    <row r="11130" spans="1:12" x14ac:dyDescent="0.25">
      <c r="A11130" t="s">
        <v>19200</v>
      </c>
      <c r="B11130" t="s">
        <v>19201</v>
      </c>
      <c r="C11130" t="s">
        <v>19202</v>
      </c>
      <c r="D11130">
        <v>875</v>
      </c>
      <c r="E11130" t="s">
        <v>2673</v>
      </c>
      <c r="F11130" t="s">
        <v>15</v>
      </c>
      <c r="G11130">
        <v>200</v>
      </c>
      <c r="H11130" t="s">
        <v>16</v>
      </c>
      <c r="I11130">
        <v>6.8000000000000005E-2</v>
      </c>
      <c r="J11130">
        <f t="shared" si="350"/>
        <v>13.600000000000001</v>
      </c>
      <c r="K11130">
        <v>1.1819999999999999</v>
      </c>
      <c r="L11130" s="1">
        <f t="shared" si="351"/>
        <v>236.39999999999998</v>
      </c>
    </row>
    <row r="11131" spans="1:12" x14ac:dyDescent="0.25">
      <c r="A11131" t="s">
        <v>17807</v>
      </c>
      <c r="B11131" t="s">
        <v>17808</v>
      </c>
      <c r="C11131" t="s">
        <v>16019</v>
      </c>
      <c r="D11131">
        <v>875</v>
      </c>
      <c r="E11131" t="s">
        <v>2673</v>
      </c>
      <c r="F11131" t="s">
        <v>15</v>
      </c>
      <c r="G11131">
        <v>650</v>
      </c>
      <c r="H11131" t="s">
        <v>16</v>
      </c>
      <c r="I11131">
        <v>1E-3</v>
      </c>
      <c r="J11131">
        <f t="shared" si="350"/>
        <v>0.65</v>
      </c>
      <c r="K11131">
        <v>0.36199999999999999</v>
      </c>
      <c r="L11131" s="1">
        <f t="shared" si="351"/>
        <v>235.29999999999998</v>
      </c>
    </row>
    <row r="11132" spans="1:12" x14ac:dyDescent="0.25">
      <c r="A11132" t="s">
        <v>20755</v>
      </c>
      <c r="B11132" t="s">
        <v>20756</v>
      </c>
      <c r="C11132" t="s">
        <v>20230</v>
      </c>
      <c r="D11132">
        <v>875</v>
      </c>
      <c r="E11132" t="s">
        <v>2673</v>
      </c>
      <c r="F11132" t="s">
        <v>15</v>
      </c>
      <c r="G11132" s="2">
        <v>1000</v>
      </c>
      <c r="H11132" t="s">
        <v>16</v>
      </c>
      <c r="I11132">
        <v>1.6E-2</v>
      </c>
      <c r="J11132">
        <f t="shared" si="350"/>
        <v>16</v>
      </c>
      <c r="K11132">
        <v>0.23447999999999999</v>
      </c>
      <c r="L11132" s="1">
        <f t="shared" si="351"/>
        <v>234.48</v>
      </c>
    </row>
    <row r="11133" spans="1:12" x14ac:dyDescent="0.25">
      <c r="A11133" t="s">
        <v>19144</v>
      </c>
      <c r="B11133" t="s">
        <v>19145</v>
      </c>
      <c r="C11133" t="s">
        <v>19146</v>
      </c>
      <c r="D11133">
        <v>875</v>
      </c>
      <c r="E11133" t="s">
        <v>2673</v>
      </c>
      <c r="F11133" t="s">
        <v>15</v>
      </c>
      <c r="G11133">
        <v>350</v>
      </c>
      <c r="H11133" t="s">
        <v>16</v>
      </c>
      <c r="I11133">
        <v>6.8000000000000005E-2</v>
      </c>
      <c r="J11133">
        <f t="shared" si="350"/>
        <v>23.8</v>
      </c>
      <c r="K11133">
        <v>0.66500000000000004</v>
      </c>
      <c r="L11133" s="1">
        <f t="shared" si="351"/>
        <v>232.75</v>
      </c>
    </row>
    <row r="11134" spans="1:12" x14ac:dyDescent="0.25">
      <c r="A11134" t="s">
        <v>12430</v>
      </c>
      <c r="B11134" t="s">
        <v>12429</v>
      </c>
      <c r="C11134" t="s">
        <v>12410</v>
      </c>
      <c r="D11134">
        <v>877</v>
      </c>
      <c r="E11134" t="s">
        <v>2673</v>
      </c>
      <c r="F11134" t="s">
        <v>15</v>
      </c>
      <c r="G11134" s="2">
        <v>5001</v>
      </c>
      <c r="H11134" t="s">
        <v>16</v>
      </c>
      <c r="I11134">
        <v>0.17199999999999999</v>
      </c>
      <c r="J11134">
        <f t="shared" si="350"/>
        <v>860.17199999999991</v>
      </c>
      <c r="K11134">
        <v>4.623E-2</v>
      </c>
      <c r="L11134" s="1">
        <f t="shared" si="351"/>
        <v>231.19623000000001</v>
      </c>
    </row>
    <row r="11135" spans="1:12" x14ac:dyDescent="0.25">
      <c r="A11135" t="s">
        <v>22117</v>
      </c>
      <c r="B11135" t="s">
        <v>22118</v>
      </c>
      <c r="D11135">
        <v>875</v>
      </c>
      <c r="E11135" t="s">
        <v>2673</v>
      </c>
      <c r="F11135" t="s">
        <v>15</v>
      </c>
      <c r="G11135" s="2">
        <v>1050</v>
      </c>
      <c r="H11135" t="s">
        <v>16</v>
      </c>
      <c r="I11135">
        <v>8.4000000000000005E-2</v>
      </c>
      <c r="J11135">
        <f t="shared" si="350"/>
        <v>88.2</v>
      </c>
      <c r="K11135">
        <v>0.22</v>
      </c>
      <c r="L11135" s="1">
        <f t="shared" si="351"/>
        <v>231</v>
      </c>
    </row>
    <row r="11136" spans="1:12" x14ac:dyDescent="0.25">
      <c r="A11136" t="s">
        <v>20114</v>
      </c>
      <c r="B11136" t="s">
        <v>20115</v>
      </c>
      <c r="C11136" t="s">
        <v>16248</v>
      </c>
      <c r="D11136">
        <v>875</v>
      </c>
      <c r="E11136" t="s">
        <v>2673</v>
      </c>
      <c r="F11136" t="s">
        <v>15</v>
      </c>
      <c r="G11136">
        <v>550</v>
      </c>
      <c r="H11136" t="s">
        <v>16</v>
      </c>
      <c r="I11136">
        <v>2.5000000000000001E-2</v>
      </c>
      <c r="J11136">
        <f t="shared" si="350"/>
        <v>13.75</v>
      </c>
      <c r="K11136">
        <v>0.42</v>
      </c>
      <c r="L11136" s="1">
        <f t="shared" si="351"/>
        <v>231</v>
      </c>
    </row>
    <row r="11137" spans="1:12" x14ac:dyDescent="0.25">
      <c r="A11137" t="s">
        <v>20468</v>
      </c>
      <c r="B11137" t="s">
        <v>20469</v>
      </c>
      <c r="C11137" t="s">
        <v>19617</v>
      </c>
      <c r="D11137">
        <v>875</v>
      </c>
      <c r="E11137" t="s">
        <v>2673</v>
      </c>
      <c r="F11137" t="s">
        <v>15</v>
      </c>
      <c r="G11137">
        <v>750</v>
      </c>
      <c r="H11137" t="s">
        <v>16</v>
      </c>
      <c r="I11137">
        <v>3.6200000000000003E-2</v>
      </c>
      <c r="J11137">
        <f t="shared" si="350"/>
        <v>27.150000000000002</v>
      </c>
      <c r="K11137">
        <v>0.30776999999999999</v>
      </c>
      <c r="L11137" s="1">
        <f t="shared" si="351"/>
        <v>230.82749999999999</v>
      </c>
    </row>
    <row r="11138" spans="1:12" x14ac:dyDescent="0.25">
      <c r="A11138" t="s">
        <v>16001</v>
      </c>
      <c r="B11138" t="s">
        <v>16002</v>
      </c>
      <c r="C11138" t="s">
        <v>16003</v>
      </c>
      <c r="D11138">
        <v>875</v>
      </c>
      <c r="E11138" t="s">
        <v>2673</v>
      </c>
      <c r="F11138" t="s">
        <v>15</v>
      </c>
      <c r="G11138" s="2">
        <v>1825</v>
      </c>
      <c r="H11138" t="s">
        <v>16</v>
      </c>
      <c r="I11138">
        <v>1E-3</v>
      </c>
      <c r="J11138">
        <f t="shared" si="350"/>
        <v>1.825</v>
      </c>
      <c r="K11138">
        <v>0.126</v>
      </c>
      <c r="L11138" s="1">
        <f t="shared" si="351"/>
        <v>229.95</v>
      </c>
    </row>
    <row r="11139" spans="1:12" x14ac:dyDescent="0.25">
      <c r="A11139" t="s">
        <v>23154</v>
      </c>
      <c r="B11139" t="s">
        <v>23155</v>
      </c>
      <c r="C11139" t="s">
        <v>23156</v>
      </c>
      <c r="D11139">
        <v>875</v>
      </c>
      <c r="E11139" t="s">
        <v>2673</v>
      </c>
      <c r="F11139" t="s">
        <v>15</v>
      </c>
      <c r="G11139">
        <v>800</v>
      </c>
      <c r="H11139" t="s">
        <v>16</v>
      </c>
      <c r="I11139">
        <v>0.24199999999999999</v>
      </c>
      <c r="J11139">
        <f t="shared" si="350"/>
        <v>193.6</v>
      </c>
      <c r="K11139">
        <v>0.28700999999999999</v>
      </c>
      <c r="L11139" s="1">
        <f t="shared" si="351"/>
        <v>229.608</v>
      </c>
    </row>
    <row r="11140" spans="1:12" x14ac:dyDescent="0.25">
      <c r="A11140" t="s">
        <v>21284</v>
      </c>
      <c r="B11140" t="s">
        <v>21285</v>
      </c>
      <c r="C11140" t="s">
        <v>21286</v>
      </c>
      <c r="D11140">
        <v>875</v>
      </c>
      <c r="E11140" t="s">
        <v>2673</v>
      </c>
      <c r="F11140" t="s">
        <v>15</v>
      </c>
      <c r="G11140" s="2">
        <v>6000</v>
      </c>
      <c r="H11140" t="s">
        <v>16</v>
      </c>
      <c r="I11140">
        <v>2E-3</v>
      </c>
      <c r="J11140">
        <f t="shared" si="350"/>
        <v>12</v>
      </c>
      <c r="K11140">
        <v>3.8199999999999998E-2</v>
      </c>
      <c r="L11140" s="1">
        <f t="shared" si="351"/>
        <v>229.2</v>
      </c>
    </row>
    <row r="11141" spans="1:12" x14ac:dyDescent="0.25">
      <c r="A11141" t="s">
        <v>12352</v>
      </c>
      <c r="B11141" t="s">
        <v>12336</v>
      </c>
      <c r="C11141" t="s">
        <v>12353</v>
      </c>
      <c r="D11141">
        <v>877</v>
      </c>
      <c r="E11141" t="s">
        <v>2673</v>
      </c>
      <c r="F11141" t="s">
        <v>15</v>
      </c>
      <c r="G11141" s="2">
        <v>4950</v>
      </c>
      <c r="H11141" t="s">
        <v>16</v>
      </c>
      <c r="I11141">
        <v>0.17199999999999999</v>
      </c>
      <c r="J11141">
        <f t="shared" si="350"/>
        <v>851.4</v>
      </c>
      <c r="K11141">
        <v>4.6219999999999997E-2</v>
      </c>
      <c r="L11141" s="1">
        <f t="shared" si="351"/>
        <v>228.78899999999999</v>
      </c>
    </row>
    <row r="11142" spans="1:12" x14ac:dyDescent="0.25">
      <c r="A11142" t="s">
        <v>12350</v>
      </c>
      <c r="B11142" t="s">
        <v>12336</v>
      </c>
      <c r="C11142" t="s">
        <v>12351</v>
      </c>
      <c r="D11142">
        <v>877</v>
      </c>
      <c r="E11142" t="s">
        <v>2673</v>
      </c>
      <c r="F11142" t="s">
        <v>15</v>
      </c>
      <c r="G11142" s="2">
        <v>4940</v>
      </c>
      <c r="H11142" t="s">
        <v>16</v>
      </c>
      <c r="I11142">
        <v>0.17199999999999999</v>
      </c>
      <c r="J11142">
        <f t="shared" si="350"/>
        <v>849.68</v>
      </c>
      <c r="K11142">
        <v>4.6219999999999997E-2</v>
      </c>
      <c r="L11142" s="1">
        <f t="shared" si="351"/>
        <v>228.32679999999999</v>
      </c>
    </row>
    <row r="11143" spans="1:12" x14ac:dyDescent="0.25">
      <c r="A11143" t="s">
        <v>19524</v>
      </c>
      <c r="B11143" t="s">
        <v>19525</v>
      </c>
      <c r="C11143" t="s">
        <v>16115</v>
      </c>
      <c r="D11143">
        <v>875</v>
      </c>
      <c r="E11143" t="s">
        <v>2673</v>
      </c>
      <c r="F11143" t="s">
        <v>15</v>
      </c>
      <c r="G11143">
        <v>350</v>
      </c>
      <c r="H11143" t="s">
        <v>16</v>
      </c>
      <c r="I11143">
        <v>2.3E-2</v>
      </c>
      <c r="J11143">
        <f t="shared" si="350"/>
        <v>8.0500000000000007</v>
      </c>
      <c r="K11143">
        <v>0.64534000000000002</v>
      </c>
      <c r="L11143" s="1">
        <f t="shared" si="351"/>
        <v>225.869</v>
      </c>
    </row>
    <row r="11144" spans="1:12" x14ac:dyDescent="0.25">
      <c r="A11144" t="s">
        <v>23163</v>
      </c>
      <c r="B11144" t="s">
        <v>23164</v>
      </c>
      <c r="C11144" t="s">
        <v>23165</v>
      </c>
      <c r="D11144">
        <v>875</v>
      </c>
      <c r="E11144" t="s">
        <v>2673</v>
      </c>
      <c r="F11144" t="s">
        <v>15</v>
      </c>
      <c r="G11144">
        <v>260</v>
      </c>
      <c r="H11144" t="s">
        <v>16</v>
      </c>
      <c r="I11144">
        <v>1.2E-2</v>
      </c>
      <c r="J11144">
        <f t="shared" si="350"/>
        <v>3.12</v>
      </c>
      <c r="K11144">
        <v>0.86</v>
      </c>
      <c r="L11144" s="1">
        <f t="shared" si="351"/>
        <v>223.6</v>
      </c>
    </row>
    <row r="11145" spans="1:12" x14ac:dyDescent="0.25">
      <c r="A11145" t="s">
        <v>23517</v>
      </c>
      <c r="B11145" t="s">
        <v>23518</v>
      </c>
      <c r="C11145" t="s">
        <v>23519</v>
      </c>
      <c r="D11145">
        <v>875</v>
      </c>
      <c r="E11145" t="s">
        <v>2673</v>
      </c>
      <c r="F11145" t="s">
        <v>15</v>
      </c>
      <c r="G11145" s="2">
        <v>1200</v>
      </c>
      <c r="H11145" t="s">
        <v>16</v>
      </c>
      <c r="I11145">
        <v>9.6000000000000002E-2</v>
      </c>
      <c r="J11145">
        <f t="shared" si="350"/>
        <v>115.2</v>
      </c>
      <c r="K11145">
        <v>0.186</v>
      </c>
      <c r="L11145" s="1">
        <f t="shared" si="351"/>
        <v>223.2</v>
      </c>
    </row>
    <row r="11146" spans="1:12" x14ac:dyDescent="0.25">
      <c r="A11146" t="s">
        <v>21855</v>
      </c>
      <c r="B11146" t="s">
        <v>21856</v>
      </c>
      <c r="C11146" t="s">
        <v>21834</v>
      </c>
      <c r="D11146">
        <v>875</v>
      </c>
      <c r="E11146" t="s">
        <v>2673</v>
      </c>
      <c r="F11146" t="s">
        <v>15</v>
      </c>
      <c r="G11146">
        <v>600</v>
      </c>
      <c r="H11146" t="s">
        <v>16</v>
      </c>
      <c r="I11146">
        <v>5.0000000000000001E-3</v>
      </c>
      <c r="J11146">
        <f t="shared" si="350"/>
        <v>3</v>
      </c>
      <c r="K11146">
        <v>0.37</v>
      </c>
      <c r="L11146" s="1">
        <f t="shared" si="351"/>
        <v>222</v>
      </c>
    </row>
    <row r="11147" spans="1:12" x14ac:dyDescent="0.25">
      <c r="A11147" t="s">
        <v>19568</v>
      </c>
      <c r="B11147" t="s">
        <v>19569</v>
      </c>
      <c r="C11147" t="s">
        <v>19567</v>
      </c>
      <c r="D11147">
        <v>875</v>
      </c>
      <c r="E11147" t="s">
        <v>2673</v>
      </c>
      <c r="F11147" t="s">
        <v>15</v>
      </c>
      <c r="G11147" s="2">
        <v>1400</v>
      </c>
      <c r="H11147" t="s">
        <v>16</v>
      </c>
      <c r="I11147">
        <v>1E-3</v>
      </c>
      <c r="J11147">
        <f t="shared" si="350"/>
        <v>1.4000000000000001</v>
      </c>
      <c r="K11147">
        <v>0.1585</v>
      </c>
      <c r="L11147" s="1">
        <f t="shared" si="351"/>
        <v>221.9</v>
      </c>
    </row>
    <row r="11148" spans="1:12" x14ac:dyDescent="0.25">
      <c r="A11148" t="s">
        <v>17880</v>
      </c>
      <c r="B11148" t="s">
        <v>17881</v>
      </c>
      <c r="C11148" t="s">
        <v>17882</v>
      </c>
      <c r="D11148">
        <v>875</v>
      </c>
      <c r="E11148" t="s">
        <v>2673</v>
      </c>
      <c r="F11148" t="s">
        <v>15</v>
      </c>
      <c r="G11148">
        <v>700</v>
      </c>
      <c r="H11148" t="s">
        <v>16</v>
      </c>
      <c r="I11148">
        <v>1E-3</v>
      </c>
      <c r="J11148">
        <f t="shared" si="350"/>
        <v>0.70000000000000007</v>
      </c>
      <c r="K11148">
        <v>0.309</v>
      </c>
      <c r="L11148" s="1">
        <f t="shared" si="351"/>
        <v>216.3</v>
      </c>
    </row>
    <row r="11149" spans="1:12" x14ac:dyDescent="0.25">
      <c r="A11149" t="s">
        <v>12419</v>
      </c>
      <c r="B11149" t="s">
        <v>12409</v>
      </c>
      <c r="C11149" t="s">
        <v>12420</v>
      </c>
      <c r="D11149">
        <v>877</v>
      </c>
      <c r="E11149" t="s">
        <v>2673</v>
      </c>
      <c r="F11149" t="s">
        <v>15</v>
      </c>
      <c r="G11149" s="2">
        <v>4670</v>
      </c>
      <c r="H11149" t="s">
        <v>16</v>
      </c>
      <c r="I11149">
        <v>0.17199999999999999</v>
      </c>
      <c r="J11149">
        <f t="shared" si="350"/>
        <v>803.2399999999999</v>
      </c>
      <c r="K11149">
        <v>4.6219999999999997E-2</v>
      </c>
      <c r="L11149" s="1">
        <f t="shared" si="351"/>
        <v>215.84739999999999</v>
      </c>
    </row>
    <row r="11150" spans="1:12" x14ac:dyDescent="0.25">
      <c r="A11150" t="s">
        <v>20374</v>
      </c>
      <c r="B11150" t="s">
        <v>20375</v>
      </c>
      <c r="C11150" t="s">
        <v>20376</v>
      </c>
      <c r="D11150">
        <v>875</v>
      </c>
      <c r="E11150" t="s">
        <v>2673</v>
      </c>
      <c r="F11150" t="s">
        <v>15</v>
      </c>
      <c r="G11150">
        <v>720</v>
      </c>
      <c r="H11150" t="s">
        <v>16</v>
      </c>
      <c r="I11150">
        <v>1E-3</v>
      </c>
      <c r="J11150">
        <f t="shared" si="350"/>
        <v>0.72</v>
      </c>
      <c r="K11150">
        <v>0.29787000000000002</v>
      </c>
      <c r="L11150" s="1">
        <f t="shared" si="351"/>
        <v>214.46640000000002</v>
      </c>
    </row>
    <row r="11151" spans="1:12" x14ac:dyDescent="0.25">
      <c r="A11151" t="s">
        <v>18300</v>
      </c>
      <c r="B11151" t="s">
        <v>18301</v>
      </c>
      <c r="C11151" t="s">
        <v>16019</v>
      </c>
      <c r="D11151">
        <v>875</v>
      </c>
      <c r="E11151" t="s">
        <v>2673</v>
      </c>
      <c r="F11151" t="s">
        <v>15</v>
      </c>
      <c r="G11151">
        <v>195</v>
      </c>
      <c r="H11151" t="s">
        <v>16</v>
      </c>
      <c r="I11151">
        <v>1E-3</v>
      </c>
      <c r="J11151">
        <f t="shared" si="350"/>
        <v>0.19500000000000001</v>
      </c>
      <c r="K11151">
        <v>1.0900000000000001</v>
      </c>
      <c r="L11151" s="1">
        <f t="shared" si="351"/>
        <v>212.55</v>
      </c>
    </row>
    <row r="11152" spans="1:12" x14ac:dyDescent="0.25">
      <c r="A11152" t="s">
        <v>15985</v>
      </c>
      <c r="B11152" t="s">
        <v>15986</v>
      </c>
      <c r="C11152" t="s">
        <v>15968</v>
      </c>
      <c r="D11152">
        <v>875</v>
      </c>
      <c r="E11152" t="s">
        <v>2673</v>
      </c>
      <c r="F11152" t="s">
        <v>15</v>
      </c>
      <c r="G11152">
        <v>480</v>
      </c>
      <c r="H11152" t="s">
        <v>16</v>
      </c>
      <c r="I11152">
        <v>1E-3</v>
      </c>
      <c r="J11152">
        <f t="shared" si="350"/>
        <v>0.48</v>
      </c>
      <c r="K11152">
        <v>0.44</v>
      </c>
      <c r="L11152" s="1">
        <f t="shared" si="351"/>
        <v>211.2</v>
      </c>
    </row>
    <row r="11153" spans="1:12" x14ac:dyDescent="0.25">
      <c r="A11153" t="s">
        <v>22321</v>
      </c>
      <c r="B11153" t="s">
        <v>22322</v>
      </c>
      <c r="C11153" t="s">
        <v>22323</v>
      </c>
      <c r="D11153">
        <v>875</v>
      </c>
      <c r="E11153" t="s">
        <v>2673</v>
      </c>
      <c r="F11153" t="s">
        <v>15</v>
      </c>
      <c r="G11153" s="2">
        <v>1200</v>
      </c>
      <c r="H11153" t="s">
        <v>16</v>
      </c>
      <c r="I11153">
        <v>2.4E-2</v>
      </c>
      <c r="J11153">
        <f t="shared" si="350"/>
        <v>28.8</v>
      </c>
      <c r="K11153">
        <v>0.17544000000000001</v>
      </c>
      <c r="L11153" s="1">
        <f t="shared" si="351"/>
        <v>210.52800000000002</v>
      </c>
    </row>
    <row r="11154" spans="1:12" x14ac:dyDescent="0.25">
      <c r="A11154" t="s">
        <v>19876</v>
      </c>
      <c r="B11154" t="s">
        <v>19877</v>
      </c>
      <c r="C11154" t="s">
        <v>16019</v>
      </c>
      <c r="D11154">
        <v>875</v>
      </c>
      <c r="E11154" t="s">
        <v>2673</v>
      </c>
      <c r="F11154" t="s">
        <v>15</v>
      </c>
      <c r="G11154">
        <v>230</v>
      </c>
      <c r="H11154" t="s">
        <v>16</v>
      </c>
      <c r="I11154">
        <v>1E-3</v>
      </c>
      <c r="J11154">
        <f t="shared" si="350"/>
        <v>0.23</v>
      </c>
      <c r="K11154">
        <v>0.91</v>
      </c>
      <c r="L11154" s="1">
        <f t="shared" si="351"/>
        <v>209.3</v>
      </c>
    </row>
    <row r="11155" spans="1:12" x14ac:dyDescent="0.25">
      <c r="A11155" t="s">
        <v>22731</v>
      </c>
      <c r="B11155" t="s">
        <v>22732</v>
      </c>
      <c r="C11155" t="s">
        <v>22733</v>
      </c>
      <c r="D11155">
        <v>875</v>
      </c>
      <c r="E11155" t="s">
        <v>2673</v>
      </c>
      <c r="F11155" t="s">
        <v>15</v>
      </c>
      <c r="G11155" s="2">
        <v>12100</v>
      </c>
      <c r="H11155" t="s">
        <v>16</v>
      </c>
      <c r="I11155">
        <v>1E-3</v>
      </c>
      <c r="J11155">
        <f t="shared" si="350"/>
        <v>12.1</v>
      </c>
      <c r="K11155">
        <v>1.72E-2</v>
      </c>
      <c r="L11155" s="1">
        <f t="shared" si="351"/>
        <v>208.12</v>
      </c>
    </row>
    <row r="11156" spans="1:12" x14ac:dyDescent="0.25">
      <c r="A11156" t="s">
        <v>22734</v>
      </c>
      <c r="B11156" t="s">
        <v>22735</v>
      </c>
      <c r="C11156" t="s">
        <v>22736</v>
      </c>
      <c r="D11156">
        <v>875</v>
      </c>
      <c r="E11156" t="s">
        <v>2673</v>
      </c>
      <c r="F11156" t="s">
        <v>15</v>
      </c>
      <c r="G11156" s="2">
        <v>12050</v>
      </c>
      <c r="H11156" t="s">
        <v>16</v>
      </c>
      <c r="I11156">
        <v>1E-3</v>
      </c>
      <c r="J11156">
        <f t="shared" si="350"/>
        <v>12.05</v>
      </c>
      <c r="K11156">
        <v>1.72E-2</v>
      </c>
      <c r="L11156" s="1">
        <f t="shared" si="351"/>
        <v>207.26</v>
      </c>
    </row>
    <row r="11157" spans="1:12" x14ac:dyDescent="0.25">
      <c r="A11157" t="s">
        <v>25011</v>
      </c>
      <c r="B11157" t="s">
        <v>25012</v>
      </c>
      <c r="C11157" t="s">
        <v>25013</v>
      </c>
      <c r="D11157">
        <v>875</v>
      </c>
      <c r="E11157" t="s">
        <v>2673</v>
      </c>
      <c r="F11157" t="s">
        <v>15</v>
      </c>
      <c r="G11157" s="2">
        <v>1330</v>
      </c>
      <c r="H11157" t="s">
        <v>16</v>
      </c>
      <c r="I11157">
        <v>7.2999999999999995E-2</v>
      </c>
      <c r="J11157">
        <f t="shared" si="350"/>
        <v>97.089999999999989</v>
      </c>
      <c r="K11157">
        <v>0.155</v>
      </c>
      <c r="L11157" s="1">
        <f t="shared" si="351"/>
        <v>206.15</v>
      </c>
    </row>
    <row r="11158" spans="1:12" x14ac:dyDescent="0.25">
      <c r="A11158" t="s">
        <v>17390</v>
      </c>
      <c r="B11158" t="s">
        <v>17391</v>
      </c>
      <c r="D11158">
        <v>875</v>
      </c>
      <c r="E11158" t="s">
        <v>2673</v>
      </c>
      <c r="F11158" t="s">
        <v>15</v>
      </c>
      <c r="G11158">
        <v>450</v>
      </c>
      <c r="H11158" t="s">
        <v>16</v>
      </c>
      <c r="I11158">
        <v>1E-3</v>
      </c>
      <c r="J11158">
        <f t="shared" si="350"/>
        <v>0.45</v>
      </c>
      <c r="K11158">
        <v>0.45700000000000002</v>
      </c>
      <c r="L11158" s="1">
        <f t="shared" si="351"/>
        <v>205.65</v>
      </c>
    </row>
    <row r="11159" spans="1:12" x14ac:dyDescent="0.25">
      <c r="A11159" t="s">
        <v>19255</v>
      </c>
      <c r="B11159" t="s">
        <v>19256</v>
      </c>
      <c r="C11159" t="s">
        <v>19251</v>
      </c>
      <c r="D11159">
        <v>875</v>
      </c>
      <c r="E11159" t="s">
        <v>2673</v>
      </c>
      <c r="F11159" t="s">
        <v>15</v>
      </c>
      <c r="G11159" s="2">
        <v>1500</v>
      </c>
      <c r="H11159" t="s">
        <v>16</v>
      </c>
      <c r="I11159">
        <v>1E-3</v>
      </c>
      <c r="J11159">
        <f t="shared" si="350"/>
        <v>1.5</v>
      </c>
      <c r="K11159">
        <v>0.13700000000000001</v>
      </c>
      <c r="L11159" s="1">
        <f t="shared" si="351"/>
        <v>205.50000000000003</v>
      </c>
    </row>
    <row r="11160" spans="1:12" x14ac:dyDescent="0.25">
      <c r="A11160" t="s">
        <v>19163</v>
      </c>
      <c r="B11160" t="s">
        <v>19164</v>
      </c>
      <c r="C11160" t="s">
        <v>15886</v>
      </c>
      <c r="D11160">
        <v>875</v>
      </c>
      <c r="E11160" t="s">
        <v>2673</v>
      </c>
      <c r="F11160" t="s">
        <v>15</v>
      </c>
      <c r="G11160">
        <v>700</v>
      </c>
      <c r="H11160" t="s">
        <v>16</v>
      </c>
      <c r="I11160">
        <v>3.4000000000000002E-2</v>
      </c>
      <c r="J11160">
        <f t="shared" si="350"/>
        <v>23.8</v>
      </c>
      <c r="K11160">
        <v>0.29320000000000002</v>
      </c>
      <c r="L11160" s="1">
        <f t="shared" si="351"/>
        <v>205.24</v>
      </c>
    </row>
    <row r="11161" spans="1:12" x14ac:dyDescent="0.25">
      <c r="A11161" t="s">
        <v>24871</v>
      </c>
      <c r="B11161" t="s">
        <v>24872</v>
      </c>
      <c r="C11161" t="s">
        <v>24873</v>
      </c>
      <c r="D11161">
        <v>875</v>
      </c>
      <c r="E11161" t="s">
        <v>2673</v>
      </c>
      <c r="F11161" t="s">
        <v>15</v>
      </c>
      <c r="G11161">
        <v>295</v>
      </c>
      <c r="H11161" t="s">
        <v>16</v>
      </c>
      <c r="I11161">
        <v>9.0999999999999998E-2</v>
      </c>
      <c r="J11161">
        <f t="shared" si="350"/>
        <v>26.844999999999999</v>
      </c>
      <c r="K11161">
        <v>0.69</v>
      </c>
      <c r="L11161" s="1">
        <f t="shared" si="351"/>
        <v>203.54999999999998</v>
      </c>
    </row>
    <row r="11162" spans="1:12" x14ac:dyDescent="0.25">
      <c r="A11162" t="s">
        <v>21446</v>
      </c>
      <c r="B11162" t="s">
        <v>21447</v>
      </c>
      <c r="C11162" t="s">
        <v>16019</v>
      </c>
      <c r="D11162">
        <v>875</v>
      </c>
      <c r="E11162" t="s">
        <v>2673</v>
      </c>
      <c r="F11162" t="s">
        <v>15</v>
      </c>
      <c r="G11162">
        <v>701</v>
      </c>
      <c r="H11162" t="s">
        <v>16</v>
      </c>
      <c r="I11162">
        <v>1E-3</v>
      </c>
      <c r="J11162">
        <f t="shared" si="350"/>
        <v>0.70100000000000007</v>
      </c>
      <c r="K11162">
        <v>0.28899999999999998</v>
      </c>
      <c r="L11162" s="1">
        <f t="shared" si="351"/>
        <v>202.589</v>
      </c>
    </row>
    <row r="11163" spans="1:12" x14ac:dyDescent="0.25">
      <c r="A11163" t="s">
        <v>23120</v>
      </c>
      <c r="B11163" t="s">
        <v>23121</v>
      </c>
      <c r="C11163" t="s">
        <v>23102</v>
      </c>
      <c r="D11163">
        <v>875</v>
      </c>
      <c r="E11163" t="s">
        <v>2673</v>
      </c>
      <c r="F11163" t="s">
        <v>15</v>
      </c>
      <c r="G11163">
        <v>650</v>
      </c>
      <c r="H11163" t="s">
        <v>16</v>
      </c>
      <c r="I11163">
        <v>0.14399999999999999</v>
      </c>
      <c r="J11163">
        <f t="shared" si="350"/>
        <v>93.6</v>
      </c>
      <c r="K11163">
        <v>0.311</v>
      </c>
      <c r="L11163" s="1">
        <f t="shared" si="351"/>
        <v>202.15</v>
      </c>
    </row>
    <row r="11164" spans="1:12" x14ac:dyDescent="0.25">
      <c r="A11164" t="s">
        <v>22973</v>
      </c>
      <c r="B11164" t="s">
        <v>22974</v>
      </c>
      <c r="C11164" t="s">
        <v>16034</v>
      </c>
      <c r="D11164">
        <v>875</v>
      </c>
      <c r="E11164" t="s">
        <v>2673</v>
      </c>
      <c r="F11164" t="s">
        <v>15</v>
      </c>
      <c r="G11164">
        <v>255</v>
      </c>
      <c r="H11164" t="s">
        <v>16</v>
      </c>
      <c r="I11164">
        <v>4.0000000000000001E-3</v>
      </c>
      <c r="J11164">
        <f t="shared" si="350"/>
        <v>1.02</v>
      </c>
      <c r="K11164">
        <v>0.79</v>
      </c>
      <c r="L11164" s="1">
        <f t="shared" si="351"/>
        <v>201.45000000000002</v>
      </c>
    </row>
    <row r="11165" spans="1:12" x14ac:dyDescent="0.25">
      <c r="A11165" t="s">
        <v>16269</v>
      </c>
      <c r="B11165" t="s">
        <v>16270</v>
      </c>
      <c r="C11165" t="s">
        <v>16248</v>
      </c>
      <c r="D11165">
        <v>875</v>
      </c>
      <c r="E11165" t="s">
        <v>2673</v>
      </c>
      <c r="F11165" t="s">
        <v>15</v>
      </c>
      <c r="G11165">
        <v>270</v>
      </c>
      <c r="H11165" t="s">
        <v>16</v>
      </c>
      <c r="I11165">
        <v>0.14299999999999999</v>
      </c>
      <c r="J11165">
        <f t="shared" si="350"/>
        <v>38.61</v>
      </c>
      <c r="K11165">
        <v>0.746</v>
      </c>
      <c r="L11165" s="1">
        <f t="shared" si="351"/>
        <v>201.42</v>
      </c>
    </row>
    <row r="11166" spans="1:12" x14ac:dyDescent="0.25">
      <c r="A11166" t="s">
        <v>19610</v>
      </c>
      <c r="B11166" t="s">
        <v>19611</v>
      </c>
      <c r="C11166" t="s">
        <v>19612</v>
      </c>
      <c r="D11166">
        <v>875</v>
      </c>
      <c r="E11166" t="s">
        <v>2673</v>
      </c>
      <c r="F11166" t="s">
        <v>15</v>
      </c>
      <c r="G11166">
        <v>400</v>
      </c>
      <c r="H11166" t="s">
        <v>16</v>
      </c>
      <c r="I11166">
        <v>2.3189999999999999E-2</v>
      </c>
      <c r="J11166">
        <f t="shared" si="350"/>
        <v>9.2759999999999998</v>
      </c>
      <c r="K11166">
        <v>0.50295999999999996</v>
      </c>
      <c r="L11166" s="1">
        <f t="shared" si="351"/>
        <v>201.184</v>
      </c>
    </row>
    <row r="11167" spans="1:12" x14ac:dyDescent="0.25">
      <c r="A11167" t="s">
        <v>15663</v>
      </c>
      <c r="B11167" t="s">
        <v>15654</v>
      </c>
      <c r="C11167" t="s">
        <v>15664</v>
      </c>
      <c r="D11167">
        <v>875</v>
      </c>
      <c r="E11167" t="s">
        <v>2673</v>
      </c>
      <c r="F11167" t="s">
        <v>15</v>
      </c>
      <c r="G11167">
        <v>405</v>
      </c>
      <c r="H11167" t="s">
        <v>16</v>
      </c>
      <c r="I11167">
        <v>5.0000000000000001E-3</v>
      </c>
      <c r="J11167">
        <f t="shared" si="350"/>
        <v>2.0249999999999999</v>
      </c>
      <c r="K11167">
        <v>0.49382999999999999</v>
      </c>
      <c r="L11167" s="1">
        <f t="shared" si="351"/>
        <v>200.00115</v>
      </c>
    </row>
    <row r="11168" spans="1:12" x14ac:dyDescent="0.25">
      <c r="A11168" t="s">
        <v>15658</v>
      </c>
      <c r="B11168" t="s">
        <v>15654</v>
      </c>
      <c r="C11168" t="s">
        <v>15659</v>
      </c>
      <c r="D11168">
        <v>875</v>
      </c>
      <c r="E11168" t="s">
        <v>2673</v>
      </c>
      <c r="F11168" t="s">
        <v>15</v>
      </c>
      <c r="G11168">
        <v>485</v>
      </c>
      <c r="H11168" t="s">
        <v>16</v>
      </c>
      <c r="I11168">
        <v>5.0000000000000001E-3</v>
      </c>
      <c r="J11168">
        <f t="shared" si="350"/>
        <v>2.4250000000000003</v>
      </c>
      <c r="K11168">
        <v>0.41237000000000001</v>
      </c>
      <c r="L11168" s="1">
        <f t="shared" si="351"/>
        <v>199.99945</v>
      </c>
    </row>
    <row r="11169" spans="1:12" x14ac:dyDescent="0.25">
      <c r="A11169" t="s">
        <v>21382</v>
      </c>
      <c r="B11169" t="s">
        <v>21383</v>
      </c>
      <c r="C11169" t="s">
        <v>21355</v>
      </c>
      <c r="D11169">
        <v>875</v>
      </c>
      <c r="E11169" t="s">
        <v>2673</v>
      </c>
      <c r="F11169" t="s">
        <v>15</v>
      </c>
      <c r="G11169">
        <v>490</v>
      </c>
      <c r="H11169" t="s">
        <v>16</v>
      </c>
      <c r="I11169">
        <v>0.03</v>
      </c>
      <c r="J11169">
        <f t="shared" si="350"/>
        <v>14.7</v>
      </c>
      <c r="K11169">
        <v>0.40749999999999997</v>
      </c>
      <c r="L11169" s="1">
        <f t="shared" si="351"/>
        <v>199.67499999999998</v>
      </c>
    </row>
    <row r="11170" spans="1:12" x14ac:dyDescent="0.25">
      <c r="A11170" t="s">
        <v>22737</v>
      </c>
      <c r="B11170" t="s">
        <v>22738</v>
      </c>
      <c r="C11170" t="s">
        <v>22736</v>
      </c>
      <c r="D11170">
        <v>875</v>
      </c>
      <c r="E11170" t="s">
        <v>2673</v>
      </c>
      <c r="F11170" t="s">
        <v>15</v>
      </c>
      <c r="G11170" s="2">
        <v>11500</v>
      </c>
      <c r="H11170" t="s">
        <v>16</v>
      </c>
      <c r="I11170">
        <v>1E-3</v>
      </c>
      <c r="J11170">
        <f t="shared" ref="J11170:J11233" si="352">G11170*I11170</f>
        <v>11.5</v>
      </c>
      <c r="K11170">
        <v>1.72E-2</v>
      </c>
      <c r="L11170" s="1">
        <f t="shared" ref="L11170:L11233" si="353">G11170*K11170</f>
        <v>197.8</v>
      </c>
    </row>
    <row r="11171" spans="1:12" x14ac:dyDescent="0.25">
      <c r="A11171" t="s">
        <v>15656</v>
      </c>
      <c r="B11171" t="s">
        <v>15654</v>
      </c>
      <c r="C11171" t="s">
        <v>15657</v>
      </c>
      <c r="D11171">
        <v>875</v>
      </c>
      <c r="E11171" t="s">
        <v>2673</v>
      </c>
      <c r="F11171" t="s">
        <v>15</v>
      </c>
      <c r="G11171">
        <v>400</v>
      </c>
      <c r="H11171" t="s">
        <v>16</v>
      </c>
      <c r="I11171">
        <v>5.0000000000000001E-3</v>
      </c>
      <c r="J11171">
        <f t="shared" si="352"/>
        <v>2</v>
      </c>
      <c r="K11171">
        <v>0.49382999999999999</v>
      </c>
      <c r="L11171" s="1">
        <f t="shared" si="353"/>
        <v>197.53199999999998</v>
      </c>
    </row>
    <row r="11172" spans="1:12" x14ac:dyDescent="0.25">
      <c r="A11172" t="s">
        <v>24042</v>
      </c>
      <c r="B11172" t="s">
        <v>24043</v>
      </c>
      <c r="C11172" t="s">
        <v>24044</v>
      </c>
      <c r="D11172">
        <v>875</v>
      </c>
      <c r="E11172" t="s">
        <v>2673</v>
      </c>
      <c r="F11172" t="s">
        <v>15</v>
      </c>
      <c r="G11172" s="2">
        <v>2255</v>
      </c>
      <c r="H11172" t="s">
        <v>4444</v>
      </c>
      <c r="I11172">
        <v>1.3950000000000001E-2</v>
      </c>
      <c r="J11172">
        <f t="shared" si="352"/>
        <v>31.457250000000002</v>
      </c>
      <c r="K11172">
        <v>8.7499999999999994E-2</v>
      </c>
      <c r="L11172" s="1">
        <f t="shared" si="353"/>
        <v>197.3125</v>
      </c>
    </row>
    <row r="11173" spans="1:12" x14ac:dyDescent="0.25">
      <c r="A11173" t="s">
        <v>19756</v>
      </c>
      <c r="B11173" t="s">
        <v>19757</v>
      </c>
      <c r="C11173" t="s">
        <v>16692</v>
      </c>
      <c r="D11173">
        <v>875</v>
      </c>
      <c r="E11173" t="s">
        <v>2673</v>
      </c>
      <c r="F11173" t="s">
        <v>15</v>
      </c>
      <c r="G11173" s="2">
        <v>2980</v>
      </c>
      <c r="H11173" t="s">
        <v>16</v>
      </c>
      <c r="I11173">
        <v>8.3000000000000004E-2</v>
      </c>
      <c r="J11173">
        <f t="shared" si="352"/>
        <v>247.34</v>
      </c>
      <c r="K11173">
        <v>6.6059999999999994E-2</v>
      </c>
      <c r="L11173" s="1">
        <f t="shared" si="353"/>
        <v>196.85879999999997</v>
      </c>
    </row>
    <row r="11174" spans="1:12" x14ac:dyDescent="0.25">
      <c r="A11174" t="s">
        <v>17038</v>
      </c>
      <c r="B11174" t="s">
        <v>17039</v>
      </c>
      <c r="C11174" t="s">
        <v>17040</v>
      </c>
      <c r="D11174">
        <v>875</v>
      </c>
      <c r="E11174" t="s">
        <v>2673</v>
      </c>
      <c r="F11174" t="s">
        <v>15</v>
      </c>
      <c r="G11174" s="2">
        <v>1300</v>
      </c>
      <c r="H11174" t="s">
        <v>16</v>
      </c>
      <c r="I11174">
        <v>1.6E-2</v>
      </c>
      <c r="J11174">
        <f t="shared" si="352"/>
        <v>20.8</v>
      </c>
      <c r="K11174">
        <v>0.151</v>
      </c>
      <c r="L11174" s="1">
        <f t="shared" si="353"/>
        <v>196.29999999999998</v>
      </c>
    </row>
    <row r="11175" spans="1:12" x14ac:dyDescent="0.25">
      <c r="A11175" t="s">
        <v>16049</v>
      </c>
      <c r="B11175" t="s">
        <v>16050</v>
      </c>
      <c r="C11175" t="s">
        <v>16051</v>
      </c>
      <c r="D11175">
        <v>875</v>
      </c>
      <c r="E11175" t="s">
        <v>2673</v>
      </c>
      <c r="F11175" t="s">
        <v>15</v>
      </c>
      <c r="G11175">
        <v>250</v>
      </c>
      <c r="H11175" t="s">
        <v>16</v>
      </c>
      <c r="I11175">
        <v>0.15204000000000001</v>
      </c>
      <c r="J11175">
        <f t="shared" si="352"/>
        <v>38.010000000000005</v>
      </c>
      <c r="K11175">
        <v>0.78512999999999999</v>
      </c>
      <c r="L11175" s="1">
        <f t="shared" si="353"/>
        <v>196.2825</v>
      </c>
    </row>
    <row r="11176" spans="1:12" x14ac:dyDescent="0.25">
      <c r="A11176" t="s">
        <v>23654</v>
      </c>
      <c r="B11176" t="s">
        <v>23655</v>
      </c>
      <c r="C11176" t="s">
        <v>23656</v>
      </c>
      <c r="D11176">
        <v>875</v>
      </c>
      <c r="E11176" t="s">
        <v>2673</v>
      </c>
      <c r="F11176" t="s">
        <v>15</v>
      </c>
      <c r="G11176">
        <v>900</v>
      </c>
      <c r="H11176" t="s">
        <v>16</v>
      </c>
      <c r="I11176">
        <v>0.109</v>
      </c>
      <c r="J11176">
        <f t="shared" si="352"/>
        <v>98.1</v>
      </c>
      <c r="K11176">
        <v>0.217</v>
      </c>
      <c r="L11176" s="1">
        <f t="shared" si="353"/>
        <v>195.3</v>
      </c>
    </row>
    <row r="11177" spans="1:12" x14ac:dyDescent="0.25">
      <c r="A11177" t="s">
        <v>12701</v>
      </c>
      <c r="B11177" t="s">
        <v>12702</v>
      </c>
      <c r="C11177" t="s">
        <v>12703</v>
      </c>
      <c r="D11177">
        <v>854</v>
      </c>
      <c r="E11177" t="s">
        <v>2673</v>
      </c>
      <c r="F11177" t="s">
        <v>15</v>
      </c>
      <c r="G11177" s="2">
        <v>2784</v>
      </c>
      <c r="H11177" t="s">
        <v>16</v>
      </c>
      <c r="I11177">
        <v>2.4879999999999999E-2</v>
      </c>
      <c r="J11177">
        <f t="shared" si="352"/>
        <v>69.265919999999994</v>
      </c>
      <c r="K11177">
        <v>7.0000000000000007E-2</v>
      </c>
      <c r="L11177" s="1">
        <f t="shared" si="353"/>
        <v>194.88000000000002</v>
      </c>
    </row>
    <row r="11178" spans="1:12" x14ac:dyDescent="0.25">
      <c r="A11178" t="s">
        <v>16861</v>
      </c>
      <c r="B11178" t="s">
        <v>16862</v>
      </c>
      <c r="C11178" t="s">
        <v>16863</v>
      </c>
      <c r="D11178">
        <v>875</v>
      </c>
      <c r="E11178" t="s">
        <v>2673</v>
      </c>
      <c r="F11178" t="s">
        <v>15</v>
      </c>
      <c r="G11178" s="2">
        <v>1060</v>
      </c>
      <c r="H11178" t="s">
        <v>16</v>
      </c>
      <c r="I11178">
        <v>1.6E-2</v>
      </c>
      <c r="J11178">
        <f t="shared" si="352"/>
        <v>16.96</v>
      </c>
      <c r="K11178">
        <v>0.182</v>
      </c>
      <c r="L11178" s="1">
        <f t="shared" si="353"/>
        <v>192.92</v>
      </c>
    </row>
    <row r="11179" spans="1:12" x14ac:dyDescent="0.25">
      <c r="A11179" t="s">
        <v>23776</v>
      </c>
      <c r="B11179" t="s">
        <v>23777</v>
      </c>
      <c r="C11179" t="s">
        <v>23778</v>
      </c>
      <c r="D11179">
        <v>875</v>
      </c>
      <c r="E11179" t="s">
        <v>2673</v>
      </c>
      <c r="F11179" t="s">
        <v>15</v>
      </c>
      <c r="G11179" s="2">
        <v>7500</v>
      </c>
      <c r="H11179" t="s">
        <v>16</v>
      </c>
      <c r="I11179">
        <v>2.0999999999999999E-3</v>
      </c>
      <c r="J11179">
        <f t="shared" si="352"/>
        <v>15.749999999999998</v>
      </c>
      <c r="K11179">
        <v>2.5499999999999998E-2</v>
      </c>
      <c r="L11179" s="1">
        <f t="shared" si="353"/>
        <v>191.25</v>
      </c>
    </row>
    <row r="11180" spans="1:12" x14ac:dyDescent="0.25">
      <c r="A11180" t="s">
        <v>16015</v>
      </c>
      <c r="B11180" t="s">
        <v>16016</v>
      </c>
      <c r="C11180" t="s">
        <v>16012</v>
      </c>
      <c r="D11180">
        <v>875</v>
      </c>
      <c r="E11180" t="s">
        <v>2673</v>
      </c>
      <c r="F11180" t="s">
        <v>15</v>
      </c>
      <c r="G11180">
        <v>601</v>
      </c>
      <c r="H11180" t="s">
        <v>16</v>
      </c>
      <c r="I11180">
        <v>1E-3</v>
      </c>
      <c r="J11180">
        <f t="shared" si="352"/>
        <v>0.60099999999999998</v>
      </c>
      <c r="K11180">
        <v>0.318</v>
      </c>
      <c r="L11180" s="1">
        <f t="shared" si="353"/>
        <v>191.11799999999999</v>
      </c>
    </row>
    <row r="11181" spans="1:12" x14ac:dyDescent="0.25">
      <c r="A11181" t="s">
        <v>16562</v>
      </c>
      <c r="B11181" t="s">
        <v>16563</v>
      </c>
      <c r="C11181" t="s">
        <v>16224</v>
      </c>
      <c r="D11181">
        <v>875</v>
      </c>
      <c r="E11181" t="s">
        <v>2673</v>
      </c>
      <c r="F11181" t="s">
        <v>15</v>
      </c>
      <c r="G11181">
        <v>240</v>
      </c>
      <c r="H11181" t="s">
        <v>16</v>
      </c>
      <c r="I11181">
        <v>0.123</v>
      </c>
      <c r="J11181">
        <f t="shared" si="352"/>
        <v>29.52</v>
      </c>
      <c r="K11181">
        <v>0.79437999999999998</v>
      </c>
      <c r="L11181" s="1">
        <f t="shared" si="353"/>
        <v>190.65119999999999</v>
      </c>
    </row>
    <row r="11182" spans="1:12" x14ac:dyDescent="0.25">
      <c r="A11182" t="s">
        <v>12439</v>
      </c>
      <c r="B11182" t="s">
        <v>12440</v>
      </c>
      <c r="D11182">
        <v>877</v>
      </c>
      <c r="E11182" t="s">
        <v>2673</v>
      </c>
      <c r="F11182" t="s">
        <v>15</v>
      </c>
      <c r="G11182" s="2">
        <v>3111</v>
      </c>
      <c r="H11182" t="s">
        <v>16</v>
      </c>
      <c r="I11182">
        <v>0.17199999999999999</v>
      </c>
      <c r="J11182">
        <f t="shared" si="352"/>
        <v>535.09199999999998</v>
      </c>
      <c r="K11182">
        <v>6.1210000000000001E-2</v>
      </c>
      <c r="L11182" s="1">
        <f t="shared" si="353"/>
        <v>190.42430999999999</v>
      </c>
    </row>
    <row r="11183" spans="1:12" x14ac:dyDescent="0.25">
      <c r="A11183" t="s">
        <v>12662</v>
      </c>
      <c r="B11183" t="s">
        <v>12663</v>
      </c>
      <c r="C11183" t="s">
        <v>12664</v>
      </c>
      <c r="D11183">
        <v>877</v>
      </c>
      <c r="E11183" t="s">
        <v>2673</v>
      </c>
      <c r="F11183" t="s">
        <v>15</v>
      </c>
      <c r="G11183" s="2">
        <v>1169</v>
      </c>
      <c r="H11183" t="s">
        <v>16</v>
      </c>
      <c r="I11183">
        <v>0.17199999999999999</v>
      </c>
      <c r="J11183">
        <f t="shared" si="352"/>
        <v>201.06799999999998</v>
      </c>
      <c r="K11183">
        <v>0.16200000000000001</v>
      </c>
      <c r="L11183" s="1">
        <f t="shared" si="353"/>
        <v>189.37800000000001</v>
      </c>
    </row>
    <row r="11184" spans="1:12" x14ac:dyDescent="0.25">
      <c r="A11184" t="s">
        <v>17854</v>
      </c>
      <c r="B11184" t="s">
        <v>17855</v>
      </c>
      <c r="C11184" t="s">
        <v>17856</v>
      </c>
      <c r="D11184">
        <v>875</v>
      </c>
      <c r="E11184" t="s">
        <v>2673</v>
      </c>
      <c r="F11184" t="s">
        <v>15</v>
      </c>
      <c r="G11184">
        <v>751</v>
      </c>
      <c r="H11184" t="s">
        <v>16</v>
      </c>
      <c r="I11184">
        <v>1E-3</v>
      </c>
      <c r="J11184">
        <f t="shared" si="352"/>
        <v>0.751</v>
      </c>
      <c r="K11184">
        <v>0.252</v>
      </c>
      <c r="L11184" s="1">
        <f t="shared" si="353"/>
        <v>189.25200000000001</v>
      </c>
    </row>
    <row r="11185" spans="1:12" x14ac:dyDescent="0.25">
      <c r="A11185" t="s">
        <v>16705</v>
      </c>
      <c r="B11185" t="s">
        <v>16706</v>
      </c>
      <c r="C11185" t="s">
        <v>16707</v>
      </c>
      <c r="D11185">
        <v>875</v>
      </c>
      <c r="E11185" t="s">
        <v>2673</v>
      </c>
      <c r="F11185" t="s">
        <v>15</v>
      </c>
      <c r="G11185" s="2">
        <v>1400</v>
      </c>
      <c r="H11185" t="s">
        <v>16</v>
      </c>
      <c r="I11185">
        <v>1.6E-2</v>
      </c>
      <c r="J11185">
        <f t="shared" si="352"/>
        <v>22.400000000000002</v>
      </c>
      <c r="K11185">
        <v>0.13400000000000001</v>
      </c>
      <c r="L11185" s="1">
        <f t="shared" si="353"/>
        <v>187.60000000000002</v>
      </c>
    </row>
    <row r="11186" spans="1:12" x14ac:dyDescent="0.25">
      <c r="A11186" t="s">
        <v>22926</v>
      </c>
      <c r="B11186" t="s">
        <v>22927</v>
      </c>
      <c r="C11186" t="s">
        <v>22928</v>
      </c>
      <c r="D11186">
        <v>875</v>
      </c>
      <c r="E11186" t="s">
        <v>2673</v>
      </c>
      <c r="F11186" t="s">
        <v>15</v>
      </c>
      <c r="G11186">
        <v>450</v>
      </c>
      <c r="H11186" t="s">
        <v>16</v>
      </c>
      <c r="I11186">
        <v>1E-3</v>
      </c>
      <c r="J11186">
        <f t="shared" si="352"/>
        <v>0.45</v>
      </c>
      <c r="K11186">
        <v>0.41499999999999998</v>
      </c>
      <c r="L11186" s="1">
        <f t="shared" si="353"/>
        <v>186.75</v>
      </c>
    </row>
    <row r="11187" spans="1:12" x14ac:dyDescent="0.25">
      <c r="A11187" t="s">
        <v>22785</v>
      </c>
      <c r="B11187" t="s">
        <v>22786</v>
      </c>
      <c r="C11187" t="s">
        <v>22787</v>
      </c>
      <c r="D11187">
        <v>876</v>
      </c>
      <c r="E11187" t="s">
        <v>2673</v>
      </c>
      <c r="F11187" t="s">
        <v>15</v>
      </c>
      <c r="G11187" s="2">
        <v>4800</v>
      </c>
      <c r="H11187" t="s">
        <v>16</v>
      </c>
      <c r="I11187">
        <v>1E-3</v>
      </c>
      <c r="J11187">
        <f t="shared" si="352"/>
        <v>4.8</v>
      </c>
      <c r="K11187">
        <v>3.8690000000000002E-2</v>
      </c>
      <c r="L11187" s="1">
        <f t="shared" si="353"/>
        <v>185.71200000000002</v>
      </c>
    </row>
    <row r="11188" spans="1:12" x14ac:dyDescent="0.25">
      <c r="A11188" t="s">
        <v>22796</v>
      </c>
      <c r="B11188" t="s">
        <v>22797</v>
      </c>
      <c r="C11188" t="s">
        <v>16003</v>
      </c>
      <c r="D11188">
        <v>875</v>
      </c>
      <c r="E11188" t="s">
        <v>2673</v>
      </c>
      <c r="F11188" t="s">
        <v>15</v>
      </c>
      <c r="G11188" s="2">
        <v>1100</v>
      </c>
      <c r="H11188" t="s">
        <v>16</v>
      </c>
      <c r="I11188">
        <v>1E-3</v>
      </c>
      <c r="J11188">
        <f t="shared" si="352"/>
        <v>1.1000000000000001</v>
      </c>
      <c r="K11188">
        <v>0.16850000000000001</v>
      </c>
      <c r="L11188" s="1">
        <f t="shared" si="353"/>
        <v>185.35000000000002</v>
      </c>
    </row>
    <row r="11189" spans="1:12" x14ac:dyDescent="0.25">
      <c r="A11189" t="s">
        <v>21279</v>
      </c>
      <c r="B11189" t="s">
        <v>21280</v>
      </c>
      <c r="C11189" t="s">
        <v>21263</v>
      </c>
      <c r="D11189">
        <v>875</v>
      </c>
      <c r="E11189" t="s">
        <v>2673</v>
      </c>
      <c r="F11189" t="s">
        <v>15</v>
      </c>
      <c r="G11189">
        <v>701</v>
      </c>
      <c r="H11189" t="s">
        <v>16</v>
      </c>
      <c r="I11189">
        <v>1E-3</v>
      </c>
      <c r="J11189">
        <f t="shared" si="352"/>
        <v>0.70100000000000007</v>
      </c>
      <c r="K11189">
        <v>0.26400000000000001</v>
      </c>
      <c r="L11189" s="1">
        <f t="shared" si="353"/>
        <v>185.06400000000002</v>
      </c>
    </row>
    <row r="11190" spans="1:12" x14ac:dyDescent="0.25">
      <c r="A11190" t="s">
        <v>16017</v>
      </c>
      <c r="B11190" t="s">
        <v>16018</v>
      </c>
      <c r="C11190" t="s">
        <v>16019</v>
      </c>
      <c r="D11190">
        <v>875</v>
      </c>
      <c r="E11190" t="s">
        <v>2673</v>
      </c>
      <c r="F11190" t="s">
        <v>15</v>
      </c>
      <c r="G11190">
        <v>465</v>
      </c>
      <c r="H11190" t="s">
        <v>16</v>
      </c>
      <c r="I11190">
        <v>1E-3</v>
      </c>
      <c r="J11190">
        <f t="shared" si="352"/>
        <v>0.46500000000000002</v>
      </c>
      <c r="K11190">
        <v>0.39700000000000002</v>
      </c>
      <c r="L11190" s="1">
        <f t="shared" si="353"/>
        <v>184.60500000000002</v>
      </c>
    </row>
    <row r="11191" spans="1:12" x14ac:dyDescent="0.25">
      <c r="A11191" t="s">
        <v>22716</v>
      </c>
      <c r="B11191" t="s">
        <v>22715</v>
      </c>
      <c r="C11191" t="s">
        <v>22665</v>
      </c>
      <c r="D11191">
        <v>875</v>
      </c>
      <c r="E11191" t="s">
        <v>2673</v>
      </c>
      <c r="F11191" t="s">
        <v>15</v>
      </c>
      <c r="G11191" s="2">
        <v>1600</v>
      </c>
      <c r="H11191" t="s">
        <v>16</v>
      </c>
      <c r="I11191">
        <v>5.0000000000000001E-3</v>
      </c>
      <c r="J11191">
        <f t="shared" si="352"/>
        <v>8</v>
      </c>
      <c r="K11191">
        <v>0.1139</v>
      </c>
      <c r="L11191" s="1">
        <f t="shared" si="353"/>
        <v>182.24</v>
      </c>
    </row>
    <row r="11192" spans="1:12" x14ac:dyDescent="0.25">
      <c r="A11192" t="s">
        <v>12379</v>
      </c>
      <c r="B11192" t="s">
        <v>12375</v>
      </c>
      <c r="C11192" t="s">
        <v>12380</v>
      </c>
      <c r="D11192">
        <v>877</v>
      </c>
      <c r="E11192" t="s">
        <v>2673</v>
      </c>
      <c r="F11192" t="s">
        <v>15</v>
      </c>
      <c r="G11192" s="2">
        <v>1827</v>
      </c>
      <c r="H11192" t="s">
        <v>16</v>
      </c>
      <c r="I11192">
        <v>2E-3</v>
      </c>
      <c r="J11192">
        <f t="shared" si="352"/>
        <v>3.6539999999999999</v>
      </c>
      <c r="K11192">
        <v>9.9659999999999999E-2</v>
      </c>
      <c r="L11192" s="1">
        <f t="shared" si="353"/>
        <v>182.07882000000001</v>
      </c>
    </row>
    <row r="11193" spans="1:12" x14ac:dyDescent="0.25">
      <c r="A11193" t="s">
        <v>12384</v>
      </c>
      <c r="B11193" t="s">
        <v>12375</v>
      </c>
      <c r="C11193" t="s">
        <v>12385</v>
      </c>
      <c r="D11193">
        <v>877</v>
      </c>
      <c r="E11193" t="s">
        <v>2673</v>
      </c>
      <c r="F11193" t="s">
        <v>15</v>
      </c>
      <c r="G11193" s="2">
        <v>1827</v>
      </c>
      <c r="H11193" t="s">
        <v>16</v>
      </c>
      <c r="I11193">
        <v>2E-3</v>
      </c>
      <c r="J11193">
        <f t="shared" si="352"/>
        <v>3.6539999999999999</v>
      </c>
      <c r="K11193">
        <v>9.9659999999999999E-2</v>
      </c>
      <c r="L11193" s="1">
        <f t="shared" si="353"/>
        <v>182.07882000000001</v>
      </c>
    </row>
    <row r="11194" spans="1:12" x14ac:dyDescent="0.25">
      <c r="A11194" t="s">
        <v>12386</v>
      </c>
      <c r="B11194" t="s">
        <v>12375</v>
      </c>
      <c r="C11194" t="s">
        <v>12387</v>
      </c>
      <c r="D11194">
        <v>877</v>
      </c>
      <c r="E11194" t="s">
        <v>2673</v>
      </c>
      <c r="F11194" t="s">
        <v>15</v>
      </c>
      <c r="G11194" s="2">
        <v>1827</v>
      </c>
      <c r="H11194" t="s">
        <v>16</v>
      </c>
      <c r="I11194">
        <v>2E-3</v>
      </c>
      <c r="J11194">
        <f t="shared" si="352"/>
        <v>3.6539999999999999</v>
      </c>
      <c r="K11194">
        <v>9.9659999999999999E-2</v>
      </c>
      <c r="L11194" s="1">
        <f t="shared" si="353"/>
        <v>182.07882000000001</v>
      </c>
    </row>
    <row r="11195" spans="1:12" x14ac:dyDescent="0.25">
      <c r="A11195" t="s">
        <v>21710</v>
      </c>
      <c r="B11195" t="s">
        <v>21711</v>
      </c>
      <c r="C11195" t="s">
        <v>21712</v>
      </c>
      <c r="D11195">
        <v>875</v>
      </c>
      <c r="E11195" t="s">
        <v>2673</v>
      </c>
      <c r="F11195" t="s">
        <v>15</v>
      </c>
      <c r="G11195" s="2">
        <v>3501</v>
      </c>
      <c r="H11195" t="s">
        <v>16</v>
      </c>
      <c r="I11195">
        <v>1E-3</v>
      </c>
      <c r="J11195">
        <f t="shared" si="352"/>
        <v>3.5009999999999999</v>
      </c>
      <c r="K11195">
        <v>5.1999999999999998E-2</v>
      </c>
      <c r="L11195" s="1">
        <f t="shared" si="353"/>
        <v>182.05199999999999</v>
      </c>
    </row>
    <row r="11196" spans="1:12" x14ac:dyDescent="0.25">
      <c r="A11196" t="s">
        <v>21716</v>
      </c>
      <c r="B11196" t="s">
        <v>21717</v>
      </c>
      <c r="C11196" t="s">
        <v>21712</v>
      </c>
      <c r="D11196">
        <v>875</v>
      </c>
      <c r="E11196" t="s">
        <v>2673</v>
      </c>
      <c r="F11196" t="s">
        <v>15</v>
      </c>
      <c r="G11196" s="2">
        <v>3501</v>
      </c>
      <c r="H11196" t="s">
        <v>16</v>
      </c>
      <c r="I11196">
        <v>1E-3</v>
      </c>
      <c r="J11196">
        <f t="shared" si="352"/>
        <v>3.5009999999999999</v>
      </c>
      <c r="K11196">
        <v>5.1999999999999998E-2</v>
      </c>
      <c r="L11196" s="1">
        <f t="shared" si="353"/>
        <v>182.05199999999999</v>
      </c>
    </row>
    <row r="11197" spans="1:12" x14ac:dyDescent="0.25">
      <c r="A11197" t="s">
        <v>21166</v>
      </c>
      <c r="B11197" t="s">
        <v>21167</v>
      </c>
      <c r="C11197" t="s">
        <v>21159</v>
      </c>
      <c r="D11197">
        <v>875</v>
      </c>
      <c r="E11197" t="s">
        <v>2673</v>
      </c>
      <c r="F11197" t="s">
        <v>15</v>
      </c>
      <c r="G11197">
        <v>525</v>
      </c>
      <c r="H11197" t="s">
        <v>16</v>
      </c>
      <c r="I11197">
        <v>5.0000000000000001E-3</v>
      </c>
      <c r="J11197">
        <f t="shared" si="352"/>
        <v>2.625</v>
      </c>
      <c r="K11197">
        <v>0.34499999999999997</v>
      </c>
      <c r="L11197" s="1">
        <f t="shared" si="353"/>
        <v>181.125</v>
      </c>
    </row>
    <row r="11198" spans="1:12" x14ac:dyDescent="0.25">
      <c r="A11198" t="s">
        <v>21045</v>
      </c>
      <c r="B11198" t="s">
        <v>21046</v>
      </c>
      <c r="C11198" t="s">
        <v>16188</v>
      </c>
      <c r="D11198">
        <v>875</v>
      </c>
      <c r="E11198" t="s">
        <v>2673</v>
      </c>
      <c r="F11198" t="s">
        <v>15</v>
      </c>
      <c r="G11198">
        <v>160</v>
      </c>
      <c r="H11198" t="s">
        <v>16</v>
      </c>
      <c r="I11198">
        <v>0.64800000000000002</v>
      </c>
      <c r="J11198">
        <f t="shared" si="352"/>
        <v>103.68</v>
      </c>
      <c r="K11198">
        <v>1.127</v>
      </c>
      <c r="L11198" s="1">
        <f t="shared" si="353"/>
        <v>180.32</v>
      </c>
    </row>
    <row r="11199" spans="1:12" x14ac:dyDescent="0.25">
      <c r="A11199" t="s">
        <v>16895</v>
      </c>
      <c r="B11199" t="s">
        <v>16896</v>
      </c>
      <c r="C11199" t="s">
        <v>16707</v>
      </c>
      <c r="D11199">
        <v>875</v>
      </c>
      <c r="E11199" t="s">
        <v>2673</v>
      </c>
      <c r="F11199" t="s">
        <v>15</v>
      </c>
      <c r="G11199" s="2">
        <v>1000</v>
      </c>
      <c r="H11199" t="s">
        <v>16</v>
      </c>
      <c r="I11199">
        <v>1.6E-2</v>
      </c>
      <c r="J11199">
        <f t="shared" si="352"/>
        <v>16</v>
      </c>
      <c r="K11199">
        <v>0.17899999999999999</v>
      </c>
      <c r="L11199" s="1">
        <f t="shared" si="353"/>
        <v>179</v>
      </c>
    </row>
    <row r="11200" spans="1:12" x14ac:dyDescent="0.25">
      <c r="A11200" t="s">
        <v>21391</v>
      </c>
      <c r="B11200" t="s">
        <v>21392</v>
      </c>
      <c r="C11200" t="s">
        <v>21386</v>
      </c>
      <c r="D11200">
        <v>875</v>
      </c>
      <c r="E11200" t="s">
        <v>2673</v>
      </c>
      <c r="F11200" t="s">
        <v>15</v>
      </c>
      <c r="G11200">
        <v>200</v>
      </c>
      <c r="H11200" t="s">
        <v>16</v>
      </c>
      <c r="I11200">
        <v>0.11</v>
      </c>
      <c r="J11200">
        <f t="shared" si="352"/>
        <v>22</v>
      </c>
      <c r="K11200">
        <v>0.88600000000000001</v>
      </c>
      <c r="L11200" s="1">
        <f t="shared" si="353"/>
        <v>177.2</v>
      </c>
    </row>
    <row r="11201" spans="1:12" x14ac:dyDescent="0.25">
      <c r="A11201" t="s">
        <v>22724</v>
      </c>
      <c r="B11201" t="s">
        <v>22725</v>
      </c>
      <c r="C11201" t="s">
        <v>16003</v>
      </c>
      <c r="D11201">
        <v>875</v>
      </c>
      <c r="E11201" t="s">
        <v>2673</v>
      </c>
      <c r="F11201" t="s">
        <v>15</v>
      </c>
      <c r="G11201">
        <v>851</v>
      </c>
      <c r="H11201" t="s">
        <v>16</v>
      </c>
      <c r="I11201">
        <v>5.0000000000000001E-3</v>
      </c>
      <c r="J11201">
        <f t="shared" si="352"/>
        <v>4.2549999999999999</v>
      </c>
      <c r="K11201">
        <v>0.20799999999999999</v>
      </c>
      <c r="L11201" s="1">
        <f t="shared" si="353"/>
        <v>177.00799999999998</v>
      </c>
    </row>
    <row r="11202" spans="1:12" x14ac:dyDescent="0.25">
      <c r="A11202" t="s">
        <v>18992</v>
      </c>
      <c r="B11202" t="s">
        <v>18993</v>
      </c>
      <c r="C11202" t="s">
        <v>18991</v>
      </c>
      <c r="D11202">
        <v>875</v>
      </c>
      <c r="E11202" t="s">
        <v>2673</v>
      </c>
      <c r="F11202" t="s">
        <v>15</v>
      </c>
      <c r="G11202" s="2">
        <v>6000</v>
      </c>
      <c r="H11202" t="s">
        <v>16</v>
      </c>
      <c r="I11202">
        <v>1E-3</v>
      </c>
      <c r="J11202">
        <f t="shared" si="352"/>
        <v>6</v>
      </c>
      <c r="K11202">
        <v>2.9499999999999998E-2</v>
      </c>
      <c r="L11202" s="1">
        <f t="shared" si="353"/>
        <v>177</v>
      </c>
    </row>
    <row r="11203" spans="1:12" x14ac:dyDescent="0.25">
      <c r="A11203" t="s">
        <v>17564</v>
      </c>
      <c r="B11203" t="s">
        <v>17565</v>
      </c>
      <c r="C11203" t="s">
        <v>16912</v>
      </c>
      <c r="D11203">
        <v>875</v>
      </c>
      <c r="E11203" t="s">
        <v>2673</v>
      </c>
      <c r="F11203" t="s">
        <v>15</v>
      </c>
      <c r="G11203">
        <v>934</v>
      </c>
      <c r="H11203" t="s">
        <v>16</v>
      </c>
      <c r="I11203">
        <v>1.9480000000000001E-2</v>
      </c>
      <c r="J11203">
        <f t="shared" si="352"/>
        <v>18.194320000000001</v>
      </c>
      <c r="K11203">
        <v>0.18920000000000001</v>
      </c>
      <c r="L11203" s="1">
        <f t="shared" si="353"/>
        <v>176.71280000000002</v>
      </c>
    </row>
    <row r="11204" spans="1:12" x14ac:dyDescent="0.25">
      <c r="A11204" t="s">
        <v>22664</v>
      </c>
      <c r="B11204" t="s">
        <v>22663</v>
      </c>
      <c r="C11204" t="s">
        <v>22665</v>
      </c>
      <c r="D11204">
        <v>875</v>
      </c>
      <c r="E11204" t="s">
        <v>2673</v>
      </c>
      <c r="F11204" t="s">
        <v>15</v>
      </c>
      <c r="G11204" s="2">
        <v>1350</v>
      </c>
      <c r="H11204" t="s">
        <v>16</v>
      </c>
      <c r="I11204">
        <v>5.0000000000000001E-3</v>
      </c>
      <c r="J11204">
        <f t="shared" si="352"/>
        <v>6.75</v>
      </c>
      <c r="K11204">
        <v>0.13</v>
      </c>
      <c r="L11204" s="1">
        <f t="shared" si="353"/>
        <v>175.5</v>
      </c>
    </row>
    <row r="11205" spans="1:12" x14ac:dyDescent="0.25">
      <c r="A11205" t="s">
        <v>20801</v>
      </c>
      <c r="B11205" t="s">
        <v>20802</v>
      </c>
      <c r="C11205" t="s">
        <v>16508</v>
      </c>
      <c r="D11205">
        <v>875</v>
      </c>
      <c r="E11205" t="s">
        <v>2673</v>
      </c>
      <c r="F11205" t="s">
        <v>15</v>
      </c>
      <c r="G11205">
        <v>957</v>
      </c>
      <c r="H11205" t="s">
        <v>16</v>
      </c>
      <c r="I11205">
        <v>2.0289999999999999E-2</v>
      </c>
      <c r="J11205">
        <f t="shared" si="352"/>
        <v>19.417529999999999</v>
      </c>
      <c r="K11205">
        <v>0.18314</v>
      </c>
      <c r="L11205" s="1">
        <f t="shared" si="353"/>
        <v>175.26498000000001</v>
      </c>
    </row>
    <row r="11206" spans="1:12" x14ac:dyDescent="0.25">
      <c r="A11206" t="s">
        <v>24110</v>
      </c>
      <c r="B11206" t="s">
        <v>24111</v>
      </c>
      <c r="C11206" t="s">
        <v>24107</v>
      </c>
      <c r="D11206">
        <v>875</v>
      </c>
      <c r="E11206" t="s">
        <v>2673</v>
      </c>
      <c r="F11206" t="s">
        <v>15</v>
      </c>
      <c r="G11206" s="2">
        <v>1405</v>
      </c>
      <c r="H11206" t="s">
        <v>16</v>
      </c>
      <c r="I11206">
        <v>1.115E-2</v>
      </c>
      <c r="J11206">
        <f t="shared" si="352"/>
        <v>15.665750000000001</v>
      </c>
      <c r="K11206">
        <v>0.12466000000000001</v>
      </c>
      <c r="L11206" s="1">
        <f t="shared" si="353"/>
        <v>175.1473</v>
      </c>
    </row>
    <row r="11207" spans="1:12" x14ac:dyDescent="0.25">
      <c r="A11207" t="s">
        <v>19996</v>
      </c>
      <c r="B11207" t="s">
        <v>19997</v>
      </c>
      <c r="C11207" t="s">
        <v>19338</v>
      </c>
      <c r="D11207">
        <v>875</v>
      </c>
      <c r="E11207" t="s">
        <v>2673</v>
      </c>
      <c r="F11207" t="s">
        <v>15</v>
      </c>
      <c r="G11207">
        <v>450</v>
      </c>
      <c r="H11207" t="s">
        <v>16</v>
      </c>
      <c r="I11207">
        <v>1E-3</v>
      </c>
      <c r="J11207">
        <f t="shared" si="352"/>
        <v>0.45</v>
      </c>
      <c r="K11207">
        <v>0.38400000000000001</v>
      </c>
      <c r="L11207" s="1">
        <f t="shared" si="353"/>
        <v>172.8</v>
      </c>
    </row>
    <row r="11208" spans="1:12" x14ac:dyDescent="0.25">
      <c r="A11208" t="s">
        <v>20126</v>
      </c>
      <c r="B11208" t="s">
        <v>20127</v>
      </c>
      <c r="C11208" t="s">
        <v>19338</v>
      </c>
      <c r="D11208">
        <v>875</v>
      </c>
      <c r="E11208" t="s">
        <v>2673</v>
      </c>
      <c r="F11208" t="s">
        <v>15</v>
      </c>
      <c r="G11208">
        <v>450</v>
      </c>
      <c r="H11208" t="s">
        <v>16</v>
      </c>
      <c r="I11208">
        <v>1E-3</v>
      </c>
      <c r="J11208">
        <f t="shared" si="352"/>
        <v>0.45</v>
      </c>
      <c r="K11208">
        <v>0.38400000000000001</v>
      </c>
      <c r="L11208" s="1">
        <f t="shared" si="353"/>
        <v>172.8</v>
      </c>
    </row>
    <row r="11209" spans="1:12" x14ac:dyDescent="0.25">
      <c r="A11209" t="s">
        <v>21835</v>
      </c>
      <c r="B11209" t="s">
        <v>21836</v>
      </c>
      <c r="C11209" t="s">
        <v>21837</v>
      </c>
      <c r="D11209">
        <v>875</v>
      </c>
      <c r="E11209" t="s">
        <v>2673</v>
      </c>
      <c r="F11209" t="s">
        <v>15</v>
      </c>
      <c r="G11209">
        <v>500</v>
      </c>
      <c r="H11209" t="s">
        <v>16</v>
      </c>
      <c r="I11209">
        <v>5.0000000000000001E-3</v>
      </c>
      <c r="J11209">
        <f t="shared" si="352"/>
        <v>2.5</v>
      </c>
      <c r="K11209">
        <v>0.34499999999999997</v>
      </c>
      <c r="L11209" s="1">
        <f t="shared" si="353"/>
        <v>172.5</v>
      </c>
    </row>
    <row r="11210" spans="1:12" x14ac:dyDescent="0.25">
      <c r="A11210" t="s">
        <v>23350</v>
      </c>
      <c r="B11210" t="s">
        <v>23351</v>
      </c>
      <c r="C11210" t="s">
        <v>23338</v>
      </c>
      <c r="D11210">
        <v>875</v>
      </c>
      <c r="E11210" t="s">
        <v>2673</v>
      </c>
      <c r="F11210" t="s">
        <v>15</v>
      </c>
      <c r="G11210" s="2">
        <v>3000</v>
      </c>
      <c r="H11210" t="s">
        <v>16</v>
      </c>
      <c r="I11210">
        <v>5.1700000000000001E-3</v>
      </c>
      <c r="J11210">
        <f t="shared" si="352"/>
        <v>15.51</v>
      </c>
      <c r="K11210">
        <v>5.7079999999999999E-2</v>
      </c>
      <c r="L11210" s="1">
        <f t="shared" si="353"/>
        <v>171.24</v>
      </c>
    </row>
    <row r="11211" spans="1:12" x14ac:dyDescent="0.25">
      <c r="A11211" t="s">
        <v>12253</v>
      </c>
      <c r="B11211" t="s">
        <v>12254</v>
      </c>
      <c r="C11211" t="s">
        <v>12255</v>
      </c>
      <c r="D11211">
        <v>875</v>
      </c>
      <c r="E11211" t="s">
        <v>2673</v>
      </c>
      <c r="F11211" t="s">
        <v>15</v>
      </c>
      <c r="G11211">
        <v>2</v>
      </c>
      <c r="H11211" t="s">
        <v>16</v>
      </c>
      <c r="I11211">
        <v>50</v>
      </c>
      <c r="J11211">
        <f t="shared" si="352"/>
        <v>100</v>
      </c>
      <c r="K11211">
        <v>83.65</v>
      </c>
      <c r="L11211" s="1">
        <f t="shared" si="353"/>
        <v>167.3</v>
      </c>
    </row>
    <row r="11212" spans="1:12" x14ac:dyDescent="0.25">
      <c r="A11212" t="s">
        <v>12260</v>
      </c>
      <c r="B11212" t="s">
        <v>12261</v>
      </c>
      <c r="D11212">
        <v>875</v>
      </c>
      <c r="E11212" t="s">
        <v>2673</v>
      </c>
      <c r="F11212" t="s">
        <v>15</v>
      </c>
      <c r="G11212">
        <v>2</v>
      </c>
      <c r="H11212" t="s">
        <v>16</v>
      </c>
      <c r="I11212">
        <v>50</v>
      </c>
      <c r="J11212">
        <f t="shared" si="352"/>
        <v>100</v>
      </c>
      <c r="K11212">
        <v>83.65</v>
      </c>
      <c r="L11212" s="1">
        <f t="shared" si="353"/>
        <v>167.3</v>
      </c>
    </row>
    <row r="11213" spans="1:12" x14ac:dyDescent="0.25">
      <c r="A11213" t="s">
        <v>18616</v>
      </c>
      <c r="B11213" t="s">
        <v>18617</v>
      </c>
      <c r="C11213" t="s">
        <v>16707</v>
      </c>
      <c r="D11213">
        <v>875</v>
      </c>
      <c r="E11213" t="s">
        <v>2673</v>
      </c>
      <c r="F11213" t="s">
        <v>15</v>
      </c>
      <c r="G11213" s="2">
        <v>1136</v>
      </c>
      <c r="H11213" t="s">
        <v>16</v>
      </c>
      <c r="I11213">
        <v>1E-3</v>
      </c>
      <c r="J11213">
        <f t="shared" si="352"/>
        <v>1.1360000000000001</v>
      </c>
      <c r="K11213">
        <v>0.14699999999999999</v>
      </c>
      <c r="L11213" s="1">
        <f t="shared" si="353"/>
        <v>166.99199999999999</v>
      </c>
    </row>
    <row r="11214" spans="1:12" x14ac:dyDescent="0.25">
      <c r="A11214" t="s">
        <v>19441</v>
      </c>
      <c r="B11214" t="s">
        <v>19442</v>
      </c>
      <c r="C11214" t="s">
        <v>19443</v>
      </c>
      <c r="D11214">
        <v>875</v>
      </c>
      <c r="E11214" t="s">
        <v>2673</v>
      </c>
      <c r="F11214" t="s">
        <v>15</v>
      </c>
      <c r="G11214">
        <v>350</v>
      </c>
      <c r="H11214" t="s">
        <v>16</v>
      </c>
      <c r="I11214">
        <v>1.6E-2</v>
      </c>
      <c r="J11214">
        <f t="shared" si="352"/>
        <v>5.6000000000000005</v>
      </c>
      <c r="K11214">
        <v>0.47427999999999998</v>
      </c>
      <c r="L11214" s="1">
        <f t="shared" si="353"/>
        <v>165.99799999999999</v>
      </c>
    </row>
    <row r="11215" spans="1:12" x14ac:dyDescent="0.25">
      <c r="A11215" t="s">
        <v>18929</v>
      </c>
      <c r="B11215" t="s">
        <v>18930</v>
      </c>
      <c r="C11215" t="s">
        <v>18931</v>
      </c>
      <c r="D11215">
        <v>875</v>
      </c>
      <c r="E11215" t="s">
        <v>2673</v>
      </c>
      <c r="F11215" t="s">
        <v>15</v>
      </c>
      <c r="G11215" s="2">
        <v>1300</v>
      </c>
      <c r="H11215" t="s">
        <v>16</v>
      </c>
      <c r="I11215">
        <v>5.0000000000000001E-3</v>
      </c>
      <c r="J11215">
        <f t="shared" si="352"/>
        <v>6.5</v>
      </c>
      <c r="K11215">
        <v>0.127</v>
      </c>
      <c r="L11215" s="1">
        <f t="shared" si="353"/>
        <v>165.1</v>
      </c>
    </row>
    <row r="11216" spans="1:12" x14ac:dyDescent="0.25">
      <c r="A11216" t="s">
        <v>17024</v>
      </c>
      <c r="B11216" t="s">
        <v>17025</v>
      </c>
      <c r="C11216" t="s">
        <v>16901</v>
      </c>
      <c r="D11216">
        <v>875</v>
      </c>
      <c r="E11216" t="s">
        <v>2673</v>
      </c>
      <c r="F11216" t="s">
        <v>15</v>
      </c>
      <c r="G11216">
        <v>800</v>
      </c>
      <c r="H11216" t="s">
        <v>16</v>
      </c>
      <c r="I11216">
        <v>1E-3</v>
      </c>
      <c r="J11216">
        <f t="shared" si="352"/>
        <v>0.8</v>
      </c>
      <c r="K11216">
        <v>0.20599999999999999</v>
      </c>
      <c r="L11216" s="1">
        <f t="shared" si="353"/>
        <v>164.79999999999998</v>
      </c>
    </row>
    <row r="11217" spans="1:12" x14ac:dyDescent="0.25">
      <c r="A11217" t="s">
        <v>12665</v>
      </c>
      <c r="B11217" t="s">
        <v>12663</v>
      </c>
      <c r="C11217" t="s">
        <v>12666</v>
      </c>
      <c r="D11217">
        <v>877</v>
      </c>
      <c r="E11217" t="s">
        <v>2673</v>
      </c>
      <c r="F11217" t="s">
        <v>15</v>
      </c>
      <c r="G11217" s="2">
        <v>1013</v>
      </c>
      <c r="H11217" t="s">
        <v>16</v>
      </c>
      <c r="I11217">
        <v>0.17199999999999999</v>
      </c>
      <c r="J11217">
        <f t="shared" si="352"/>
        <v>174.23599999999999</v>
      </c>
      <c r="K11217">
        <v>0.16200000000000001</v>
      </c>
      <c r="L11217" s="1">
        <f t="shared" si="353"/>
        <v>164.10599999999999</v>
      </c>
    </row>
    <row r="11218" spans="1:12" x14ac:dyDescent="0.25">
      <c r="A11218" t="s">
        <v>12413</v>
      </c>
      <c r="B11218" t="s">
        <v>12409</v>
      </c>
      <c r="C11218" t="s">
        <v>12414</v>
      </c>
      <c r="D11218">
        <v>877</v>
      </c>
      <c r="E11218" t="s">
        <v>2673</v>
      </c>
      <c r="F11218" t="s">
        <v>15</v>
      </c>
      <c r="G11218" s="2">
        <v>3500</v>
      </c>
      <c r="H11218" t="s">
        <v>16</v>
      </c>
      <c r="I11218">
        <v>0.17199999999999999</v>
      </c>
      <c r="J11218">
        <f t="shared" si="352"/>
        <v>602</v>
      </c>
      <c r="K11218">
        <v>4.6219999999999997E-2</v>
      </c>
      <c r="L11218" s="1">
        <f t="shared" si="353"/>
        <v>161.76999999999998</v>
      </c>
    </row>
    <row r="11219" spans="1:12" x14ac:dyDescent="0.25">
      <c r="A11219" t="s">
        <v>22950</v>
      </c>
      <c r="B11219" t="s">
        <v>22951</v>
      </c>
      <c r="C11219" t="s">
        <v>22952</v>
      </c>
      <c r="D11219">
        <v>875</v>
      </c>
      <c r="E11219" t="s">
        <v>2673</v>
      </c>
      <c r="F11219" t="s">
        <v>15</v>
      </c>
      <c r="G11219" s="2">
        <v>2800</v>
      </c>
      <c r="H11219" t="s">
        <v>16</v>
      </c>
      <c r="I11219">
        <v>1.6000000000000001E-3</v>
      </c>
      <c r="J11219">
        <f t="shared" si="352"/>
        <v>4.4800000000000004</v>
      </c>
      <c r="K11219">
        <v>5.7500000000000002E-2</v>
      </c>
      <c r="L11219" s="1">
        <f t="shared" si="353"/>
        <v>161</v>
      </c>
    </row>
    <row r="11220" spans="1:12" x14ac:dyDescent="0.25">
      <c r="A11220" t="s">
        <v>22891</v>
      </c>
      <c r="B11220" t="s">
        <v>22892</v>
      </c>
      <c r="C11220" t="s">
        <v>22893</v>
      </c>
      <c r="D11220">
        <v>876</v>
      </c>
      <c r="E11220" t="s">
        <v>2673</v>
      </c>
      <c r="F11220" t="s">
        <v>15</v>
      </c>
      <c r="G11220">
        <v>6</v>
      </c>
      <c r="H11220" t="s">
        <v>16</v>
      </c>
      <c r="I11220">
        <v>0</v>
      </c>
      <c r="J11220">
        <f t="shared" si="352"/>
        <v>0</v>
      </c>
      <c r="K11220">
        <v>26.5</v>
      </c>
      <c r="L11220" s="1">
        <f t="shared" si="353"/>
        <v>159</v>
      </c>
    </row>
    <row r="11221" spans="1:12" x14ac:dyDescent="0.25">
      <c r="A11221" t="s">
        <v>19259</v>
      </c>
      <c r="B11221" t="s">
        <v>19260</v>
      </c>
      <c r="C11221" t="s">
        <v>19251</v>
      </c>
      <c r="D11221">
        <v>875</v>
      </c>
      <c r="E11221" t="s">
        <v>2673</v>
      </c>
      <c r="F11221" t="s">
        <v>15</v>
      </c>
      <c r="G11221" s="2">
        <v>1150</v>
      </c>
      <c r="H11221" t="s">
        <v>16</v>
      </c>
      <c r="I11221">
        <v>1E-3</v>
      </c>
      <c r="J11221">
        <f t="shared" si="352"/>
        <v>1.1500000000000001</v>
      </c>
      <c r="K11221">
        <v>0.13700000000000001</v>
      </c>
      <c r="L11221" s="1">
        <f t="shared" si="353"/>
        <v>157.55000000000001</v>
      </c>
    </row>
    <row r="11222" spans="1:12" x14ac:dyDescent="0.25">
      <c r="A11222" t="s">
        <v>21501</v>
      </c>
      <c r="B11222" t="s">
        <v>21502</v>
      </c>
      <c r="C11222" t="s">
        <v>16901</v>
      </c>
      <c r="D11222">
        <v>875</v>
      </c>
      <c r="E11222" t="s">
        <v>2673</v>
      </c>
      <c r="F11222" t="s">
        <v>15</v>
      </c>
      <c r="G11222">
        <v>500</v>
      </c>
      <c r="H11222" t="s">
        <v>16</v>
      </c>
      <c r="I11222">
        <v>1E-3</v>
      </c>
      <c r="J11222">
        <f t="shared" si="352"/>
        <v>0.5</v>
      </c>
      <c r="K11222">
        <v>0.314</v>
      </c>
      <c r="L11222" s="1">
        <f t="shared" si="353"/>
        <v>157</v>
      </c>
    </row>
    <row r="11223" spans="1:12" x14ac:dyDescent="0.25">
      <c r="A11223" t="s">
        <v>16062</v>
      </c>
      <c r="B11223" t="s">
        <v>16063</v>
      </c>
      <c r="C11223" t="s">
        <v>16064</v>
      </c>
      <c r="D11223">
        <v>875</v>
      </c>
      <c r="E11223" t="s">
        <v>2673</v>
      </c>
      <c r="F11223" t="s">
        <v>15</v>
      </c>
      <c r="G11223">
        <v>300</v>
      </c>
      <c r="H11223" t="s">
        <v>16</v>
      </c>
      <c r="I11223">
        <v>6.4530000000000004E-2</v>
      </c>
      <c r="J11223">
        <f t="shared" si="352"/>
        <v>19.359000000000002</v>
      </c>
      <c r="K11223">
        <v>0.52</v>
      </c>
      <c r="L11223" s="1">
        <f t="shared" si="353"/>
        <v>156</v>
      </c>
    </row>
    <row r="11224" spans="1:12" x14ac:dyDescent="0.25">
      <c r="A11224" t="s">
        <v>22639</v>
      </c>
      <c r="B11224" t="s">
        <v>22640</v>
      </c>
      <c r="D11224">
        <v>875</v>
      </c>
      <c r="E11224" t="s">
        <v>2673</v>
      </c>
      <c r="F11224" t="s">
        <v>15</v>
      </c>
      <c r="G11224">
        <v>300</v>
      </c>
      <c r="H11224" t="s">
        <v>16</v>
      </c>
      <c r="I11224">
        <v>5.0000000000000001E-3</v>
      </c>
      <c r="J11224">
        <f t="shared" si="352"/>
        <v>1.5</v>
      </c>
      <c r="K11224">
        <v>0.52</v>
      </c>
      <c r="L11224" s="1">
        <f t="shared" si="353"/>
        <v>156</v>
      </c>
    </row>
    <row r="11225" spans="1:12" x14ac:dyDescent="0.25">
      <c r="A11225" t="s">
        <v>20710</v>
      </c>
      <c r="B11225" t="s">
        <v>20711</v>
      </c>
      <c r="C11225" t="s">
        <v>20712</v>
      </c>
      <c r="D11225">
        <v>875</v>
      </c>
      <c r="E11225" t="s">
        <v>2673</v>
      </c>
      <c r="F11225" t="s">
        <v>15</v>
      </c>
      <c r="G11225">
        <v>200</v>
      </c>
      <c r="H11225" t="s">
        <v>16</v>
      </c>
      <c r="I11225">
        <v>0.17</v>
      </c>
      <c r="J11225">
        <f t="shared" si="352"/>
        <v>34</v>
      </c>
      <c r="K11225">
        <v>0.77500000000000002</v>
      </c>
      <c r="L11225" s="1">
        <f t="shared" si="353"/>
        <v>155</v>
      </c>
    </row>
    <row r="11226" spans="1:12" x14ac:dyDescent="0.25">
      <c r="A11226" t="s">
        <v>16006</v>
      </c>
      <c r="B11226" t="s">
        <v>16007</v>
      </c>
      <c r="C11226" t="s">
        <v>16003</v>
      </c>
      <c r="D11226">
        <v>875</v>
      </c>
      <c r="E11226" t="s">
        <v>2673</v>
      </c>
      <c r="F11226" t="s">
        <v>15</v>
      </c>
      <c r="G11226">
        <v>600</v>
      </c>
      <c r="H11226" t="s">
        <v>16</v>
      </c>
      <c r="I11226">
        <v>1E-3</v>
      </c>
      <c r="J11226">
        <f t="shared" si="352"/>
        <v>0.6</v>
      </c>
      <c r="K11226">
        <v>0.25700000000000001</v>
      </c>
      <c r="L11226" s="1">
        <f t="shared" si="353"/>
        <v>154.20000000000002</v>
      </c>
    </row>
    <row r="11227" spans="1:12" x14ac:dyDescent="0.25">
      <c r="A11227" t="s">
        <v>12421</v>
      </c>
      <c r="B11227" t="s">
        <v>12409</v>
      </c>
      <c r="C11227" t="s">
        <v>95</v>
      </c>
      <c r="D11227">
        <v>877</v>
      </c>
      <c r="E11227" t="s">
        <v>2673</v>
      </c>
      <c r="F11227" t="s">
        <v>15</v>
      </c>
      <c r="G11227" s="2">
        <v>2501</v>
      </c>
      <c r="H11227" t="s">
        <v>16</v>
      </c>
      <c r="I11227">
        <v>0.17199999999999999</v>
      </c>
      <c r="J11227">
        <f t="shared" si="352"/>
        <v>430.17199999999997</v>
      </c>
      <c r="K11227">
        <v>6.1210000000000001E-2</v>
      </c>
      <c r="L11227" s="1">
        <f t="shared" si="353"/>
        <v>153.08620999999999</v>
      </c>
    </row>
    <row r="11228" spans="1:12" x14ac:dyDescent="0.25">
      <c r="A11228" t="s">
        <v>18651</v>
      </c>
      <c r="B11228" t="s">
        <v>18652</v>
      </c>
      <c r="C11228" t="s">
        <v>16912</v>
      </c>
      <c r="D11228">
        <v>875</v>
      </c>
      <c r="E11228" t="s">
        <v>2673</v>
      </c>
      <c r="F11228" t="s">
        <v>15</v>
      </c>
      <c r="G11228">
        <v>695</v>
      </c>
      <c r="H11228" t="s">
        <v>16</v>
      </c>
      <c r="I11228">
        <v>2.5559999999999999E-2</v>
      </c>
      <c r="J11228">
        <f t="shared" si="352"/>
        <v>17.764199999999999</v>
      </c>
      <c r="K11228">
        <v>0.22009999999999999</v>
      </c>
      <c r="L11228" s="1">
        <f t="shared" si="353"/>
        <v>152.96949999999998</v>
      </c>
    </row>
    <row r="11229" spans="1:12" x14ac:dyDescent="0.25">
      <c r="A11229" t="s">
        <v>12335</v>
      </c>
      <c r="B11229" t="s">
        <v>12336</v>
      </c>
      <c r="C11229" t="s">
        <v>12337</v>
      </c>
      <c r="D11229">
        <v>877</v>
      </c>
      <c r="E11229" t="s">
        <v>2673</v>
      </c>
      <c r="F11229" t="s">
        <v>15</v>
      </c>
      <c r="G11229" s="2">
        <v>5790</v>
      </c>
      <c r="H11229" t="s">
        <v>16</v>
      </c>
      <c r="I11229">
        <v>0.17199999999999999</v>
      </c>
      <c r="J11229">
        <f t="shared" si="352"/>
        <v>995.87999999999988</v>
      </c>
      <c r="K11229">
        <v>2.6380000000000001E-2</v>
      </c>
      <c r="L11229" s="1">
        <f t="shared" si="353"/>
        <v>152.74020000000002</v>
      </c>
    </row>
    <row r="11230" spans="1:12" x14ac:dyDescent="0.25">
      <c r="A11230" t="s">
        <v>15951</v>
      </c>
      <c r="B11230" t="s">
        <v>15952</v>
      </c>
      <c r="C11230" t="s">
        <v>15953</v>
      </c>
      <c r="D11230">
        <v>876</v>
      </c>
      <c r="E11230" t="s">
        <v>2673</v>
      </c>
      <c r="F11230" t="s">
        <v>15</v>
      </c>
      <c r="G11230">
        <v>24</v>
      </c>
      <c r="H11230" t="s">
        <v>26</v>
      </c>
      <c r="I11230">
        <v>13.4375</v>
      </c>
      <c r="J11230">
        <f t="shared" si="352"/>
        <v>322.5</v>
      </c>
      <c r="K11230">
        <v>6.36</v>
      </c>
      <c r="L11230" s="1">
        <f t="shared" si="353"/>
        <v>152.64000000000001</v>
      </c>
    </row>
    <row r="11231" spans="1:12" x14ac:dyDescent="0.25">
      <c r="A11231" t="s">
        <v>22343</v>
      </c>
      <c r="B11231" t="s">
        <v>22344</v>
      </c>
      <c r="C11231" t="s">
        <v>22317</v>
      </c>
      <c r="D11231">
        <v>875</v>
      </c>
      <c r="E11231" t="s">
        <v>2673</v>
      </c>
      <c r="F11231" t="s">
        <v>15</v>
      </c>
      <c r="G11231">
        <v>983</v>
      </c>
      <c r="H11231" t="s">
        <v>16</v>
      </c>
      <c r="I11231">
        <v>3.4639999999999997E-2</v>
      </c>
      <c r="J11231">
        <f t="shared" si="352"/>
        <v>34.051119999999997</v>
      </c>
      <c r="K11231">
        <v>0.15354999999999999</v>
      </c>
      <c r="L11231" s="1">
        <f t="shared" si="353"/>
        <v>150.93965</v>
      </c>
    </row>
    <row r="11232" spans="1:12" x14ac:dyDescent="0.25">
      <c r="A11232" t="s">
        <v>12357</v>
      </c>
      <c r="B11232" t="s">
        <v>12336</v>
      </c>
      <c r="C11232" t="s">
        <v>12358</v>
      </c>
      <c r="D11232">
        <v>877</v>
      </c>
      <c r="E11232" t="s">
        <v>2673</v>
      </c>
      <c r="F11232" t="s">
        <v>15</v>
      </c>
      <c r="G11232" s="2">
        <v>2450</v>
      </c>
      <c r="H11232" t="s">
        <v>16</v>
      </c>
      <c r="I11232">
        <v>0.17199999999999999</v>
      </c>
      <c r="J11232">
        <f t="shared" si="352"/>
        <v>421.4</v>
      </c>
      <c r="K11232">
        <v>6.1210000000000001E-2</v>
      </c>
      <c r="L11232" s="1">
        <f t="shared" si="353"/>
        <v>149.96450000000002</v>
      </c>
    </row>
    <row r="11233" spans="1:12" x14ac:dyDescent="0.25">
      <c r="A11233" t="s">
        <v>12422</v>
      </c>
      <c r="B11233" t="s">
        <v>12423</v>
      </c>
      <c r="C11233" t="s">
        <v>95</v>
      </c>
      <c r="D11233">
        <v>877</v>
      </c>
      <c r="E11233" t="s">
        <v>2673</v>
      </c>
      <c r="F11233" t="s">
        <v>15</v>
      </c>
      <c r="G11233" s="2">
        <v>3230</v>
      </c>
      <c r="H11233" t="s">
        <v>16</v>
      </c>
      <c r="I11233">
        <v>0.17199999999999999</v>
      </c>
      <c r="J11233">
        <f t="shared" si="352"/>
        <v>555.55999999999995</v>
      </c>
      <c r="K11233">
        <v>4.6219999999999997E-2</v>
      </c>
      <c r="L11233" s="1">
        <f t="shared" si="353"/>
        <v>149.29059999999998</v>
      </c>
    </row>
    <row r="11234" spans="1:12" x14ac:dyDescent="0.25">
      <c r="A11234" t="s">
        <v>16333</v>
      </c>
      <c r="B11234" t="s">
        <v>16334</v>
      </c>
      <c r="C11234" t="s">
        <v>16335</v>
      </c>
      <c r="D11234">
        <v>875</v>
      </c>
      <c r="E11234" t="s">
        <v>2673</v>
      </c>
      <c r="F11234" t="s">
        <v>15</v>
      </c>
      <c r="G11234">
        <v>200</v>
      </c>
      <c r="H11234" t="s">
        <v>16</v>
      </c>
      <c r="I11234">
        <v>0.14102999999999999</v>
      </c>
      <c r="J11234">
        <f t="shared" ref="J11234:J11297" si="354">G11234*I11234</f>
        <v>28.205999999999996</v>
      </c>
      <c r="K11234">
        <v>0.746</v>
      </c>
      <c r="L11234" s="1">
        <f t="shared" ref="L11234:L11297" si="355">G11234*K11234</f>
        <v>149.19999999999999</v>
      </c>
    </row>
    <row r="11235" spans="1:12" x14ac:dyDescent="0.25">
      <c r="A11235" t="s">
        <v>16884</v>
      </c>
      <c r="B11235" t="s">
        <v>16885</v>
      </c>
      <c r="C11235" t="s">
        <v>16886</v>
      </c>
      <c r="D11235">
        <v>875</v>
      </c>
      <c r="E11235" t="s">
        <v>2673</v>
      </c>
      <c r="F11235" t="s">
        <v>15</v>
      </c>
      <c r="G11235" s="2">
        <v>1000</v>
      </c>
      <c r="H11235" t="s">
        <v>16</v>
      </c>
      <c r="I11235">
        <v>2.3999999999999998E-3</v>
      </c>
      <c r="J11235">
        <f t="shared" si="354"/>
        <v>2.4</v>
      </c>
      <c r="K11235">
        <v>0.14696999999999999</v>
      </c>
      <c r="L11235" s="1">
        <f t="shared" si="355"/>
        <v>146.97</v>
      </c>
    </row>
    <row r="11236" spans="1:12" x14ac:dyDescent="0.25">
      <c r="A11236" t="s">
        <v>18940</v>
      </c>
      <c r="B11236" t="s">
        <v>18930</v>
      </c>
      <c r="C11236" t="s">
        <v>18941</v>
      </c>
      <c r="D11236">
        <v>875</v>
      </c>
      <c r="E11236" t="s">
        <v>2673</v>
      </c>
      <c r="F11236" t="s">
        <v>15</v>
      </c>
      <c r="G11236" s="2">
        <v>1300</v>
      </c>
      <c r="H11236" t="s">
        <v>16</v>
      </c>
      <c r="I11236">
        <v>5.0000000000000001E-3</v>
      </c>
      <c r="J11236">
        <f t="shared" si="354"/>
        <v>6.5</v>
      </c>
      <c r="K11236">
        <v>0.113</v>
      </c>
      <c r="L11236" s="1">
        <f t="shared" si="355"/>
        <v>146.9</v>
      </c>
    </row>
    <row r="11237" spans="1:12" x14ac:dyDescent="0.25">
      <c r="A11237" t="s">
        <v>18658</v>
      </c>
      <c r="B11237" t="s">
        <v>18659</v>
      </c>
      <c r="C11237" t="s">
        <v>16045</v>
      </c>
      <c r="D11237">
        <v>875</v>
      </c>
      <c r="E11237" t="s">
        <v>2673</v>
      </c>
      <c r="F11237" t="s">
        <v>15</v>
      </c>
      <c r="G11237">
        <v>450</v>
      </c>
      <c r="H11237" t="s">
        <v>16</v>
      </c>
      <c r="I11237">
        <v>3.5999999999999997E-2</v>
      </c>
      <c r="J11237">
        <f t="shared" si="354"/>
        <v>16.2</v>
      </c>
      <c r="K11237">
        <v>0.32</v>
      </c>
      <c r="L11237" s="1">
        <f t="shared" si="355"/>
        <v>144</v>
      </c>
    </row>
    <row r="11238" spans="1:12" x14ac:dyDescent="0.25">
      <c r="A11238" t="s">
        <v>22917</v>
      </c>
      <c r="B11238" t="s">
        <v>22918</v>
      </c>
      <c r="C11238" t="s">
        <v>22919</v>
      </c>
      <c r="D11238">
        <v>875</v>
      </c>
      <c r="E11238" t="s">
        <v>2673</v>
      </c>
      <c r="F11238" t="s">
        <v>15</v>
      </c>
      <c r="G11238">
        <v>900</v>
      </c>
      <c r="H11238" t="s">
        <v>16</v>
      </c>
      <c r="I11238">
        <v>1E-3</v>
      </c>
      <c r="J11238">
        <f t="shared" si="354"/>
        <v>0.9</v>
      </c>
      <c r="K11238">
        <v>0.159</v>
      </c>
      <c r="L11238" s="1">
        <f t="shared" si="355"/>
        <v>143.1</v>
      </c>
    </row>
    <row r="11239" spans="1:12" x14ac:dyDescent="0.25">
      <c r="A11239" t="s">
        <v>22920</v>
      </c>
      <c r="B11239" t="s">
        <v>22921</v>
      </c>
      <c r="C11239" t="s">
        <v>22919</v>
      </c>
      <c r="D11239">
        <v>875</v>
      </c>
      <c r="E11239" t="s">
        <v>2673</v>
      </c>
      <c r="F11239" t="s">
        <v>15</v>
      </c>
      <c r="G11239">
        <v>900</v>
      </c>
      <c r="H11239" t="s">
        <v>16</v>
      </c>
      <c r="I11239">
        <v>1E-3</v>
      </c>
      <c r="J11239">
        <f t="shared" si="354"/>
        <v>0.9</v>
      </c>
      <c r="K11239">
        <v>0.159</v>
      </c>
      <c r="L11239" s="1">
        <f t="shared" si="355"/>
        <v>143.1</v>
      </c>
    </row>
    <row r="11240" spans="1:12" x14ac:dyDescent="0.25">
      <c r="A11240" t="s">
        <v>22922</v>
      </c>
      <c r="B11240" t="s">
        <v>22923</v>
      </c>
      <c r="C11240" t="s">
        <v>22919</v>
      </c>
      <c r="D11240">
        <v>875</v>
      </c>
      <c r="E11240" t="s">
        <v>2673</v>
      </c>
      <c r="F11240" t="s">
        <v>15</v>
      </c>
      <c r="G11240">
        <v>900</v>
      </c>
      <c r="H11240" t="s">
        <v>16</v>
      </c>
      <c r="I11240">
        <v>1E-3</v>
      </c>
      <c r="J11240">
        <f t="shared" si="354"/>
        <v>0.9</v>
      </c>
      <c r="K11240">
        <v>0.159</v>
      </c>
      <c r="L11240" s="1">
        <f t="shared" si="355"/>
        <v>143.1</v>
      </c>
    </row>
    <row r="11241" spans="1:12" x14ac:dyDescent="0.25">
      <c r="A11241" t="s">
        <v>22924</v>
      </c>
      <c r="B11241" t="s">
        <v>22925</v>
      </c>
      <c r="C11241" t="s">
        <v>22919</v>
      </c>
      <c r="D11241">
        <v>875</v>
      </c>
      <c r="E11241" t="s">
        <v>2673</v>
      </c>
      <c r="F11241" t="s">
        <v>15</v>
      </c>
      <c r="G11241">
        <v>900</v>
      </c>
      <c r="H11241" t="s">
        <v>16</v>
      </c>
      <c r="I11241">
        <v>1E-3</v>
      </c>
      <c r="J11241">
        <f t="shared" si="354"/>
        <v>0.9</v>
      </c>
      <c r="K11241">
        <v>0.159</v>
      </c>
      <c r="L11241" s="1">
        <f t="shared" si="355"/>
        <v>143.1</v>
      </c>
    </row>
    <row r="11242" spans="1:12" x14ac:dyDescent="0.25">
      <c r="A11242" t="s">
        <v>21051</v>
      </c>
      <c r="B11242" t="s">
        <v>21052</v>
      </c>
      <c r="C11242" t="s">
        <v>16188</v>
      </c>
      <c r="D11242">
        <v>875</v>
      </c>
      <c r="E11242" t="s">
        <v>2673</v>
      </c>
      <c r="F11242" t="s">
        <v>15</v>
      </c>
      <c r="G11242">
        <v>80</v>
      </c>
      <c r="H11242" t="s">
        <v>16</v>
      </c>
      <c r="I11242">
        <v>0.63700000000000001</v>
      </c>
      <c r="J11242">
        <f t="shared" si="354"/>
        <v>50.96</v>
      </c>
      <c r="K11242">
        <v>1.7829999999999999</v>
      </c>
      <c r="L11242" s="1">
        <f t="shared" si="355"/>
        <v>142.63999999999999</v>
      </c>
    </row>
    <row r="11243" spans="1:12" x14ac:dyDescent="0.25">
      <c r="A11243" t="s">
        <v>19829</v>
      </c>
      <c r="B11243" t="s">
        <v>19830</v>
      </c>
      <c r="C11243" t="s">
        <v>19567</v>
      </c>
      <c r="D11243">
        <v>875</v>
      </c>
      <c r="E11243" t="s">
        <v>2673</v>
      </c>
      <c r="F11243" t="s">
        <v>15</v>
      </c>
      <c r="G11243">
        <v>742</v>
      </c>
      <c r="H11243" t="s">
        <v>16</v>
      </c>
      <c r="I11243">
        <v>1E-3</v>
      </c>
      <c r="J11243">
        <f t="shared" si="354"/>
        <v>0.74199999999999999</v>
      </c>
      <c r="K11243">
        <v>0.189</v>
      </c>
      <c r="L11243" s="1">
        <f t="shared" si="355"/>
        <v>140.238</v>
      </c>
    </row>
    <row r="11244" spans="1:12" x14ac:dyDescent="0.25">
      <c r="A11244" t="s">
        <v>18942</v>
      </c>
      <c r="B11244" t="s">
        <v>18933</v>
      </c>
      <c r="C11244" t="s">
        <v>18943</v>
      </c>
      <c r="D11244">
        <v>875</v>
      </c>
      <c r="E11244" t="s">
        <v>2673</v>
      </c>
      <c r="F11244" t="s">
        <v>15</v>
      </c>
      <c r="G11244">
        <v>250</v>
      </c>
      <c r="H11244" t="s">
        <v>16</v>
      </c>
      <c r="I11244">
        <v>5.0000000000000001E-3</v>
      </c>
      <c r="J11244">
        <f t="shared" si="354"/>
        <v>1.25</v>
      </c>
      <c r="K11244">
        <v>0.56000000000000005</v>
      </c>
      <c r="L11244" s="1">
        <f t="shared" si="355"/>
        <v>140</v>
      </c>
    </row>
    <row r="11245" spans="1:12" x14ac:dyDescent="0.25">
      <c r="A11245" t="s">
        <v>17627</v>
      </c>
      <c r="B11245" t="s">
        <v>17628</v>
      </c>
      <c r="C11245" t="s">
        <v>17626</v>
      </c>
      <c r="D11245">
        <v>875</v>
      </c>
      <c r="E11245" t="s">
        <v>2673</v>
      </c>
      <c r="F11245" t="s">
        <v>15</v>
      </c>
      <c r="G11245">
        <v>800</v>
      </c>
      <c r="H11245" t="s">
        <v>16</v>
      </c>
      <c r="I11245">
        <v>0</v>
      </c>
      <c r="J11245">
        <f t="shared" si="354"/>
        <v>0</v>
      </c>
      <c r="K11245">
        <v>0.17333000000000001</v>
      </c>
      <c r="L11245" s="1">
        <f t="shared" si="355"/>
        <v>138.66400000000002</v>
      </c>
    </row>
    <row r="11246" spans="1:12" x14ac:dyDescent="0.25">
      <c r="A11246" t="s">
        <v>16131</v>
      </c>
      <c r="B11246" t="s">
        <v>16132</v>
      </c>
      <c r="C11246" t="s">
        <v>16128</v>
      </c>
      <c r="D11246">
        <v>875</v>
      </c>
      <c r="E11246" t="s">
        <v>2673</v>
      </c>
      <c r="F11246" t="s">
        <v>15</v>
      </c>
      <c r="G11246">
        <v>185</v>
      </c>
      <c r="H11246" t="s">
        <v>16</v>
      </c>
      <c r="I11246">
        <v>5.1200000000000002E-2</v>
      </c>
      <c r="J11246">
        <f t="shared" si="354"/>
        <v>9.4720000000000013</v>
      </c>
      <c r="K11246">
        <v>0.749</v>
      </c>
      <c r="L11246" s="1">
        <f t="shared" si="355"/>
        <v>138.565</v>
      </c>
    </row>
    <row r="11247" spans="1:12" x14ac:dyDescent="0.25">
      <c r="A11247" t="s">
        <v>21749</v>
      </c>
      <c r="B11247" t="s">
        <v>21750</v>
      </c>
      <c r="C11247" t="s">
        <v>16106</v>
      </c>
      <c r="D11247">
        <v>875</v>
      </c>
      <c r="E11247" t="s">
        <v>2673</v>
      </c>
      <c r="F11247" t="s">
        <v>15</v>
      </c>
      <c r="G11247" s="2">
        <v>4000</v>
      </c>
      <c r="H11247" t="s">
        <v>16</v>
      </c>
      <c r="I11247">
        <v>3.5999999999999999E-3</v>
      </c>
      <c r="J11247">
        <f t="shared" si="354"/>
        <v>14.4</v>
      </c>
      <c r="K11247">
        <v>3.44E-2</v>
      </c>
      <c r="L11247" s="1">
        <f t="shared" si="355"/>
        <v>137.6</v>
      </c>
    </row>
    <row r="11248" spans="1:12" x14ac:dyDescent="0.25">
      <c r="A11248" t="s">
        <v>12129</v>
      </c>
      <c r="B11248" t="s">
        <v>12130</v>
      </c>
      <c r="C11248" t="s">
        <v>12124</v>
      </c>
      <c r="D11248">
        <v>875</v>
      </c>
      <c r="E11248" t="s">
        <v>2673</v>
      </c>
      <c r="F11248" t="s">
        <v>15</v>
      </c>
      <c r="G11248">
        <v>626</v>
      </c>
      <c r="H11248" t="s">
        <v>16</v>
      </c>
      <c r="I11248">
        <v>0.01</v>
      </c>
      <c r="J11248">
        <f t="shared" si="354"/>
        <v>6.26</v>
      </c>
      <c r="K11248">
        <v>0.21879999999999999</v>
      </c>
      <c r="L11248" s="1">
        <f t="shared" si="355"/>
        <v>136.96879999999999</v>
      </c>
    </row>
    <row r="11249" spans="1:12" x14ac:dyDescent="0.25">
      <c r="A11249" t="s">
        <v>13139</v>
      </c>
      <c r="B11249" t="s">
        <v>13140</v>
      </c>
      <c r="C11249" t="s">
        <v>13141</v>
      </c>
      <c r="D11249">
        <v>875</v>
      </c>
      <c r="E11249" t="s">
        <v>2673</v>
      </c>
      <c r="F11249" t="s">
        <v>15</v>
      </c>
      <c r="G11249">
        <v>4</v>
      </c>
      <c r="H11249" t="s">
        <v>16</v>
      </c>
      <c r="I11249">
        <v>30</v>
      </c>
      <c r="J11249">
        <f t="shared" si="354"/>
        <v>120</v>
      </c>
      <c r="K11249">
        <v>34</v>
      </c>
      <c r="L11249" s="1">
        <f t="shared" si="355"/>
        <v>136</v>
      </c>
    </row>
    <row r="11250" spans="1:12" x14ac:dyDescent="0.25">
      <c r="A11250" t="s">
        <v>21232</v>
      </c>
      <c r="B11250" t="s">
        <v>21233</v>
      </c>
      <c r="C11250" t="s">
        <v>21234</v>
      </c>
      <c r="D11250">
        <v>875</v>
      </c>
      <c r="E11250" t="s">
        <v>2673</v>
      </c>
      <c r="F11250" t="s">
        <v>15</v>
      </c>
      <c r="G11250">
        <v>650</v>
      </c>
      <c r="H11250" t="s">
        <v>16</v>
      </c>
      <c r="I11250">
        <v>1E-3</v>
      </c>
      <c r="J11250">
        <f t="shared" si="354"/>
        <v>0.65</v>
      </c>
      <c r="K11250">
        <v>0.20899999999999999</v>
      </c>
      <c r="L11250" s="1">
        <f t="shared" si="355"/>
        <v>135.85</v>
      </c>
    </row>
    <row r="11251" spans="1:12" x14ac:dyDescent="0.25">
      <c r="A11251" t="s">
        <v>19823</v>
      </c>
      <c r="B11251" t="s">
        <v>19824</v>
      </c>
      <c r="C11251" t="s">
        <v>19825</v>
      </c>
      <c r="D11251">
        <v>875</v>
      </c>
      <c r="E11251" t="s">
        <v>2673</v>
      </c>
      <c r="F11251" t="s">
        <v>15</v>
      </c>
      <c r="G11251">
        <v>100</v>
      </c>
      <c r="H11251" t="s">
        <v>16</v>
      </c>
      <c r="I11251">
        <v>8.5000000000000006E-2</v>
      </c>
      <c r="J11251">
        <f t="shared" si="354"/>
        <v>8.5</v>
      </c>
      <c r="K11251">
        <v>1.35605</v>
      </c>
      <c r="L11251" s="1">
        <f t="shared" si="355"/>
        <v>135.60499999999999</v>
      </c>
    </row>
    <row r="11252" spans="1:12" x14ac:dyDescent="0.25">
      <c r="A11252" t="s">
        <v>18932</v>
      </c>
      <c r="B11252" t="s">
        <v>18933</v>
      </c>
      <c r="C11252" t="s">
        <v>18931</v>
      </c>
      <c r="D11252">
        <v>875</v>
      </c>
      <c r="E11252" t="s">
        <v>2673</v>
      </c>
      <c r="F11252" t="s">
        <v>15</v>
      </c>
      <c r="G11252">
        <v>250</v>
      </c>
      <c r="H11252" t="s">
        <v>16</v>
      </c>
      <c r="I11252">
        <v>5.0000000000000001E-3</v>
      </c>
      <c r="J11252">
        <f t="shared" si="354"/>
        <v>1.25</v>
      </c>
      <c r="K11252">
        <v>0.53</v>
      </c>
      <c r="L11252" s="1">
        <f t="shared" si="355"/>
        <v>132.5</v>
      </c>
    </row>
    <row r="11253" spans="1:12" x14ac:dyDescent="0.25">
      <c r="A11253" t="s">
        <v>20749</v>
      </c>
      <c r="B11253" t="s">
        <v>20750</v>
      </c>
      <c r="C11253" t="s">
        <v>20230</v>
      </c>
      <c r="D11253">
        <v>875</v>
      </c>
      <c r="E11253" t="s">
        <v>2673</v>
      </c>
      <c r="F11253" t="s">
        <v>15</v>
      </c>
      <c r="G11253">
        <v>721</v>
      </c>
      <c r="H11253" t="s">
        <v>16</v>
      </c>
      <c r="I11253">
        <v>1.6E-2</v>
      </c>
      <c r="J11253">
        <f t="shared" si="354"/>
        <v>11.536</v>
      </c>
      <c r="K11253">
        <v>0.18057000000000001</v>
      </c>
      <c r="L11253" s="1">
        <f t="shared" si="355"/>
        <v>130.19096999999999</v>
      </c>
    </row>
    <row r="11254" spans="1:12" x14ac:dyDescent="0.25">
      <c r="A11254" t="s">
        <v>16535</v>
      </c>
      <c r="B11254" t="s">
        <v>16536</v>
      </c>
      <c r="C11254" t="s">
        <v>16537</v>
      </c>
      <c r="D11254">
        <v>875</v>
      </c>
      <c r="E11254" t="s">
        <v>2673</v>
      </c>
      <c r="F11254" t="s">
        <v>15</v>
      </c>
      <c r="G11254" s="2">
        <v>2000</v>
      </c>
      <c r="H11254" t="s">
        <v>16</v>
      </c>
      <c r="I11254">
        <v>1E-3</v>
      </c>
      <c r="J11254">
        <f t="shared" si="354"/>
        <v>2</v>
      </c>
      <c r="K11254">
        <v>6.5000000000000002E-2</v>
      </c>
      <c r="L11254" s="1">
        <f t="shared" si="355"/>
        <v>130</v>
      </c>
    </row>
    <row r="11255" spans="1:12" x14ac:dyDescent="0.25">
      <c r="A11255" t="s">
        <v>18877</v>
      </c>
      <c r="B11255" t="s">
        <v>17959</v>
      </c>
      <c r="C11255" t="s">
        <v>18878</v>
      </c>
      <c r="D11255">
        <v>875</v>
      </c>
      <c r="E11255" t="s">
        <v>2673</v>
      </c>
      <c r="F11255" t="s">
        <v>15</v>
      </c>
      <c r="G11255" s="2">
        <v>2800</v>
      </c>
      <c r="H11255" t="s">
        <v>16</v>
      </c>
      <c r="I11255">
        <v>1.6E-2</v>
      </c>
      <c r="J11255">
        <f t="shared" si="354"/>
        <v>44.800000000000004</v>
      </c>
      <c r="K11255">
        <v>4.6399999999999997E-2</v>
      </c>
      <c r="L11255" s="1">
        <f t="shared" si="355"/>
        <v>129.91999999999999</v>
      </c>
    </row>
    <row r="11256" spans="1:12" x14ac:dyDescent="0.25">
      <c r="A11256" t="s">
        <v>12354</v>
      </c>
      <c r="B11256" t="s">
        <v>12336</v>
      </c>
      <c r="C11256" t="s">
        <v>572</v>
      </c>
      <c r="D11256">
        <v>877</v>
      </c>
      <c r="E11256" t="s">
        <v>2673</v>
      </c>
      <c r="F11256" t="s">
        <v>15</v>
      </c>
      <c r="G11256" s="2">
        <v>4898</v>
      </c>
      <c r="H11256" t="s">
        <v>16</v>
      </c>
      <c r="I11256">
        <v>0.17199999999999999</v>
      </c>
      <c r="J11256">
        <f t="shared" si="354"/>
        <v>842.4559999999999</v>
      </c>
      <c r="K11256">
        <v>2.6380000000000001E-2</v>
      </c>
      <c r="L11256" s="1">
        <f t="shared" si="355"/>
        <v>129.20923999999999</v>
      </c>
    </row>
    <row r="11257" spans="1:12" x14ac:dyDescent="0.25">
      <c r="A11257" t="s">
        <v>19626</v>
      </c>
      <c r="B11257" t="s">
        <v>19627</v>
      </c>
      <c r="C11257" t="s">
        <v>19612</v>
      </c>
      <c r="D11257">
        <v>875</v>
      </c>
      <c r="E11257" t="s">
        <v>2673</v>
      </c>
      <c r="F11257" t="s">
        <v>15</v>
      </c>
      <c r="G11257">
        <v>300</v>
      </c>
      <c r="H11257" t="s">
        <v>16</v>
      </c>
      <c r="I11257">
        <v>2.3189999999999999E-2</v>
      </c>
      <c r="J11257">
        <f t="shared" si="354"/>
        <v>6.9569999999999999</v>
      </c>
      <c r="K11257">
        <v>0.43064999999999998</v>
      </c>
      <c r="L11257" s="1">
        <f t="shared" si="355"/>
        <v>129.19499999999999</v>
      </c>
    </row>
    <row r="11258" spans="1:12" x14ac:dyDescent="0.25">
      <c r="A11258" t="s">
        <v>20834</v>
      </c>
      <c r="B11258" t="s">
        <v>20835</v>
      </c>
      <c r="C11258" t="s">
        <v>16224</v>
      </c>
      <c r="D11258">
        <v>875</v>
      </c>
      <c r="E11258" t="s">
        <v>2673</v>
      </c>
      <c r="F11258" t="s">
        <v>15</v>
      </c>
      <c r="G11258">
        <v>160</v>
      </c>
      <c r="H11258" t="s">
        <v>16</v>
      </c>
      <c r="I11258">
        <v>0.123</v>
      </c>
      <c r="J11258">
        <f t="shared" si="354"/>
        <v>19.68</v>
      </c>
      <c r="K11258">
        <v>0.80093000000000003</v>
      </c>
      <c r="L11258" s="1">
        <f t="shared" si="355"/>
        <v>128.14879999999999</v>
      </c>
    </row>
    <row r="11259" spans="1:12" x14ac:dyDescent="0.25">
      <c r="A11259" t="s">
        <v>19947</v>
      </c>
      <c r="B11259" t="s">
        <v>19948</v>
      </c>
      <c r="C11259" t="s">
        <v>19949</v>
      </c>
      <c r="D11259">
        <v>875</v>
      </c>
      <c r="E11259" t="s">
        <v>2673</v>
      </c>
      <c r="F11259" t="s">
        <v>15</v>
      </c>
      <c r="G11259">
        <v>600</v>
      </c>
      <c r="H11259" t="s">
        <v>16</v>
      </c>
      <c r="I11259">
        <v>1E-3</v>
      </c>
      <c r="J11259">
        <f t="shared" si="354"/>
        <v>0.6</v>
      </c>
      <c r="K11259">
        <v>0.21249999999999999</v>
      </c>
      <c r="L11259" s="1">
        <f t="shared" si="355"/>
        <v>127.5</v>
      </c>
    </row>
    <row r="11260" spans="1:12" x14ac:dyDescent="0.25">
      <c r="A11260" t="s">
        <v>19950</v>
      </c>
      <c r="B11260" t="s">
        <v>19951</v>
      </c>
      <c r="C11260" t="s">
        <v>19949</v>
      </c>
      <c r="D11260">
        <v>875</v>
      </c>
      <c r="E11260" t="s">
        <v>2673</v>
      </c>
      <c r="F11260" t="s">
        <v>15</v>
      </c>
      <c r="G11260">
        <v>600</v>
      </c>
      <c r="H11260" t="s">
        <v>16</v>
      </c>
      <c r="I11260">
        <v>1E-3</v>
      </c>
      <c r="J11260">
        <f t="shared" si="354"/>
        <v>0.6</v>
      </c>
      <c r="K11260">
        <v>0.21249999999999999</v>
      </c>
      <c r="L11260" s="1">
        <f t="shared" si="355"/>
        <v>127.5</v>
      </c>
    </row>
    <row r="11261" spans="1:12" x14ac:dyDescent="0.25">
      <c r="A11261" t="s">
        <v>22303</v>
      </c>
      <c r="B11261" t="s">
        <v>22304</v>
      </c>
      <c r="C11261" t="s">
        <v>22230</v>
      </c>
      <c r="D11261">
        <v>875</v>
      </c>
      <c r="E11261" t="s">
        <v>2673</v>
      </c>
      <c r="F11261" t="s">
        <v>15</v>
      </c>
      <c r="G11261">
        <v>865</v>
      </c>
      <c r="H11261" t="s">
        <v>16</v>
      </c>
      <c r="I11261">
        <v>2.98E-2</v>
      </c>
      <c r="J11261">
        <f t="shared" si="354"/>
        <v>25.777000000000001</v>
      </c>
      <c r="K11261">
        <v>0.14699999999999999</v>
      </c>
      <c r="L11261" s="1">
        <f t="shared" si="355"/>
        <v>127.15499999999999</v>
      </c>
    </row>
    <row r="11262" spans="1:12" x14ac:dyDescent="0.25">
      <c r="A11262" t="s">
        <v>21091</v>
      </c>
      <c r="B11262" t="s">
        <v>21092</v>
      </c>
      <c r="C11262" t="s">
        <v>16106</v>
      </c>
      <c r="D11262">
        <v>875</v>
      </c>
      <c r="E11262" t="s">
        <v>2673</v>
      </c>
      <c r="F11262" t="s">
        <v>15</v>
      </c>
      <c r="G11262" s="2">
        <v>3400</v>
      </c>
      <c r="H11262" t="s">
        <v>16</v>
      </c>
      <c r="I11262">
        <v>2.5000000000000001E-3</v>
      </c>
      <c r="J11262">
        <f t="shared" si="354"/>
        <v>8.5</v>
      </c>
      <c r="K11262">
        <v>3.7069999999999999E-2</v>
      </c>
      <c r="L11262" s="1">
        <f t="shared" si="355"/>
        <v>126.038</v>
      </c>
    </row>
    <row r="11263" spans="1:12" x14ac:dyDescent="0.25">
      <c r="A11263" t="s">
        <v>22708</v>
      </c>
      <c r="B11263" t="s">
        <v>22709</v>
      </c>
      <c r="C11263" t="s">
        <v>16003</v>
      </c>
      <c r="D11263">
        <v>875</v>
      </c>
      <c r="E11263" t="s">
        <v>2673</v>
      </c>
      <c r="F11263" t="s">
        <v>15</v>
      </c>
      <c r="G11263" s="2">
        <v>1001</v>
      </c>
      <c r="H11263" t="s">
        <v>16</v>
      </c>
      <c r="I11263">
        <v>5.0000000000000001E-3</v>
      </c>
      <c r="J11263">
        <f t="shared" si="354"/>
        <v>5.0049999999999999</v>
      </c>
      <c r="K11263">
        <v>0.1258</v>
      </c>
      <c r="L11263" s="1">
        <f t="shared" si="355"/>
        <v>125.9258</v>
      </c>
    </row>
    <row r="11264" spans="1:12" x14ac:dyDescent="0.25">
      <c r="A11264" t="s">
        <v>20372</v>
      </c>
      <c r="B11264" t="s">
        <v>20373</v>
      </c>
      <c r="C11264" t="s">
        <v>20371</v>
      </c>
      <c r="D11264">
        <v>875</v>
      </c>
      <c r="E11264" t="s">
        <v>2673</v>
      </c>
      <c r="F11264" t="s">
        <v>15</v>
      </c>
      <c r="G11264">
        <v>488</v>
      </c>
      <c r="H11264" t="s">
        <v>16</v>
      </c>
      <c r="I11264">
        <v>1E-3</v>
      </c>
      <c r="J11264">
        <f t="shared" si="354"/>
        <v>0.48799999999999999</v>
      </c>
      <c r="K11264">
        <v>0.25800000000000001</v>
      </c>
      <c r="L11264" s="1">
        <f t="shared" si="355"/>
        <v>125.904</v>
      </c>
    </row>
    <row r="11265" spans="1:12" x14ac:dyDescent="0.25">
      <c r="A11265" t="s">
        <v>22798</v>
      </c>
      <c r="B11265" t="s">
        <v>22797</v>
      </c>
      <c r="C11265" t="s">
        <v>22665</v>
      </c>
      <c r="D11265">
        <v>875</v>
      </c>
      <c r="E11265" t="s">
        <v>2673</v>
      </c>
      <c r="F11265" t="s">
        <v>15</v>
      </c>
      <c r="G11265" s="2">
        <v>1000</v>
      </c>
      <c r="H11265" t="s">
        <v>16</v>
      </c>
      <c r="I11265">
        <v>1E-3</v>
      </c>
      <c r="J11265">
        <f t="shared" si="354"/>
        <v>1</v>
      </c>
      <c r="K11265">
        <v>0.1258</v>
      </c>
      <c r="L11265" s="1">
        <f t="shared" si="355"/>
        <v>125.8</v>
      </c>
    </row>
    <row r="11266" spans="1:12" x14ac:dyDescent="0.25">
      <c r="A11266" t="s">
        <v>15930</v>
      </c>
      <c r="B11266" t="s">
        <v>15931</v>
      </c>
      <c r="C11266" t="s">
        <v>15932</v>
      </c>
      <c r="D11266">
        <v>875</v>
      </c>
      <c r="E11266" t="s">
        <v>2673</v>
      </c>
      <c r="F11266" t="s">
        <v>15</v>
      </c>
      <c r="G11266" s="2">
        <v>1320</v>
      </c>
      <c r="H11266" t="s">
        <v>16</v>
      </c>
      <c r="I11266">
        <v>1.4E-2</v>
      </c>
      <c r="J11266">
        <f t="shared" si="354"/>
        <v>18.48</v>
      </c>
      <c r="K11266">
        <v>9.4399999999999998E-2</v>
      </c>
      <c r="L11266" s="1">
        <f t="shared" si="355"/>
        <v>124.608</v>
      </c>
    </row>
    <row r="11267" spans="1:12" x14ac:dyDescent="0.25">
      <c r="A11267" t="s">
        <v>16690</v>
      </c>
      <c r="B11267" t="s">
        <v>16691</v>
      </c>
      <c r="C11267" t="s">
        <v>16692</v>
      </c>
      <c r="D11267">
        <v>875</v>
      </c>
      <c r="E11267" t="s">
        <v>2673</v>
      </c>
      <c r="F11267" t="s">
        <v>15</v>
      </c>
      <c r="G11267">
        <v>250</v>
      </c>
      <c r="H11267" t="s">
        <v>16</v>
      </c>
      <c r="I11267">
        <v>4.2999999999999997E-2</v>
      </c>
      <c r="J11267">
        <f t="shared" si="354"/>
        <v>10.75</v>
      </c>
      <c r="K11267">
        <v>0.48831999999999998</v>
      </c>
      <c r="L11267" s="1">
        <f t="shared" si="355"/>
        <v>122.08</v>
      </c>
    </row>
    <row r="11268" spans="1:12" x14ac:dyDescent="0.25">
      <c r="A11268" t="s">
        <v>18176</v>
      </c>
      <c r="B11268" t="s">
        <v>18177</v>
      </c>
      <c r="C11268" t="s">
        <v>16912</v>
      </c>
      <c r="D11268">
        <v>875</v>
      </c>
      <c r="E11268" t="s">
        <v>2673</v>
      </c>
      <c r="F11268" t="s">
        <v>15</v>
      </c>
      <c r="G11268">
        <v>430</v>
      </c>
      <c r="H11268" t="s">
        <v>16</v>
      </c>
      <c r="I11268">
        <v>2.0449999999999999E-2</v>
      </c>
      <c r="J11268">
        <f t="shared" si="354"/>
        <v>8.7934999999999999</v>
      </c>
      <c r="K11268">
        <v>0.27798</v>
      </c>
      <c r="L11268" s="1">
        <f t="shared" si="355"/>
        <v>119.5314</v>
      </c>
    </row>
    <row r="11269" spans="1:12" x14ac:dyDescent="0.25">
      <c r="A11269" t="s">
        <v>17181</v>
      </c>
      <c r="B11269" t="s">
        <v>17182</v>
      </c>
      <c r="C11269" t="s">
        <v>17180</v>
      </c>
      <c r="D11269">
        <v>875</v>
      </c>
      <c r="E11269" t="s">
        <v>2673</v>
      </c>
      <c r="F11269" t="s">
        <v>15</v>
      </c>
      <c r="G11269">
        <v>435</v>
      </c>
      <c r="H11269" t="s">
        <v>16</v>
      </c>
      <c r="I11269">
        <v>0</v>
      </c>
      <c r="J11269">
        <f t="shared" si="354"/>
        <v>0</v>
      </c>
      <c r="K11269">
        <v>0.27200000000000002</v>
      </c>
      <c r="L11269" s="1">
        <f t="shared" si="355"/>
        <v>118.32000000000001</v>
      </c>
    </row>
    <row r="11270" spans="1:12" x14ac:dyDescent="0.25">
      <c r="A11270" t="s">
        <v>12342</v>
      </c>
      <c r="B11270" t="s">
        <v>12336</v>
      </c>
      <c r="C11270" t="s">
        <v>12343</v>
      </c>
      <c r="D11270">
        <v>877</v>
      </c>
      <c r="E11270" t="s">
        <v>2673</v>
      </c>
      <c r="F11270" t="s">
        <v>15</v>
      </c>
      <c r="G11270" s="2">
        <v>4465</v>
      </c>
      <c r="H11270" t="s">
        <v>16</v>
      </c>
      <c r="I11270">
        <v>0.17199999999999999</v>
      </c>
      <c r="J11270">
        <f t="shared" si="354"/>
        <v>767.9799999999999</v>
      </c>
      <c r="K11270">
        <v>2.6380000000000001E-2</v>
      </c>
      <c r="L11270" s="1">
        <f t="shared" si="355"/>
        <v>117.7867</v>
      </c>
    </row>
    <row r="11271" spans="1:12" x14ac:dyDescent="0.25">
      <c r="A11271" t="s">
        <v>17100</v>
      </c>
      <c r="B11271" t="s">
        <v>17101</v>
      </c>
      <c r="C11271" t="s">
        <v>17102</v>
      </c>
      <c r="D11271">
        <v>875</v>
      </c>
      <c r="E11271" t="s">
        <v>2673</v>
      </c>
      <c r="F11271" t="s">
        <v>15</v>
      </c>
      <c r="G11271">
        <v>550</v>
      </c>
      <c r="H11271" t="s">
        <v>16</v>
      </c>
      <c r="I11271">
        <v>1E-3</v>
      </c>
      <c r="J11271">
        <f t="shared" si="354"/>
        <v>0.55000000000000004</v>
      </c>
      <c r="K11271">
        <v>0.214</v>
      </c>
      <c r="L11271" s="1">
        <f t="shared" si="355"/>
        <v>117.7</v>
      </c>
    </row>
    <row r="11272" spans="1:12" x14ac:dyDescent="0.25">
      <c r="A11272" t="s">
        <v>22842</v>
      </c>
      <c r="B11272" t="s">
        <v>22843</v>
      </c>
      <c r="C11272" t="s">
        <v>22844</v>
      </c>
      <c r="D11272">
        <v>875</v>
      </c>
      <c r="E11272" t="s">
        <v>2673</v>
      </c>
      <c r="F11272" t="s">
        <v>15</v>
      </c>
      <c r="G11272" s="2">
        <v>8000</v>
      </c>
      <c r="H11272" t="s">
        <v>16</v>
      </c>
      <c r="I11272">
        <v>1.9300000000000001E-3</v>
      </c>
      <c r="J11272">
        <f t="shared" si="354"/>
        <v>15.440000000000001</v>
      </c>
      <c r="K11272">
        <v>1.46E-2</v>
      </c>
      <c r="L11272" s="1">
        <f t="shared" si="355"/>
        <v>116.8</v>
      </c>
    </row>
    <row r="11273" spans="1:12" x14ac:dyDescent="0.25">
      <c r="A11273" t="s">
        <v>12719</v>
      </c>
      <c r="B11273" t="s">
        <v>12720</v>
      </c>
      <c r="C11273" t="s">
        <v>12721</v>
      </c>
      <c r="D11273">
        <v>854</v>
      </c>
      <c r="E11273" t="s">
        <v>2673</v>
      </c>
      <c r="F11273" t="s">
        <v>15</v>
      </c>
      <c r="G11273">
        <v>648</v>
      </c>
      <c r="H11273" t="s">
        <v>16</v>
      </c>
      <c r="I11273">
        <v>0</v>
      </c>
      <c r="J11273">
        <f t="shared" si="354"/>
        <v>0</v>
      </c>
      <c r="K11273">
        <v>0.18</v>
      </c>
      <c r="L11273" s="1">
        <f t="shared" si="355"/>
        <v>116.64</v>
      </c>
    </row>
    <row r="11274" spans="1:12" x14ac:dyDescent="0.25">
      <c r="A11274" t="s">
        <v>23404</v>
      </c>
      <c r="B11274" t="s">
        <v>23405</v>
      </c>
      <c r="D11274">
        <v>875</v>
      </c>
      <c r="E11274" t="s">
        <v>2673</v>
      </c>
      <c r="F11274" t="s">
        <v>15</v>
      </c>
      <c r="G11274">
        <v>250</v>
      </c>
      <c r="H11274" t="s">
        <v>16</v>
      </c>
      <c r="I11274">
        <v>0.189</v>
      </c>
      <c r="J11274">
        <f t="shared" si="354"/>
        <v>47.25</v>
      </c>
      <c r="K11274">
        <v>0.46200000000000002</v>
      </c>
      <c r="L11274" s="1">
        <f t="shared" si="355"/>
        <v>115.5</v>
      </c>
    </row>
    <row r="11275" spans="1:12" x14ac:dyDescent="0.25">
      <c r="A11275" t="s">
        <v>22680</v>
      </c>
      <c r="B11275" t="s">
        <v>22679</v>
      </c>
      <c r="C11275" t="s">
        <v>22665</v>
      </c>
      <c r="D11275">
        <v>875</v>
      </c>
      <c r="E11275" t="s">
        <v>2673</v>
      </c>
      <c r="F11275" t="s">
        <v>15</v>
      </c>
      <c r="G11275">
        <v>504</v>
      </c>
      <c r="H11275" t="s">
        <v>16</v>
      </c>
      <c r="I11275">
        <v>5.0000000000000001E-3</v>
      </c>
      <c r="J11275">
        <f t="shared" si="354"/>
        <v>2.52</v>
      </c>
      <c r="K11275">
        <v>0.22800000000000001</v>
      </c>
      <c r="L11275" s="1">
        <f t="shared" si="355"/>
        <v>114.91200000000001</v>
      </c>
    </row>
    <row r="11276" spans="1:12" x14ac:dyDescent="0.25">
      <c r="A11276" t="s">
        <v>22710</v>
      </c>
      <c r="B11276" t="s">
        <v>22709</v>
      </c>
      <c r="C11276" t="s">
        <v>22665</v>
      </c>
      <c r="D11276">
        <v>875</v>
      </c>
      <c r="E11276" t="s">
        <v>2673</v>
      </c>
      <c r="F11276" t="s">
        <v>15</v>
      </c>
      <c r="G11276" s="2">
        <v>1000</v>
      </c>
      <c r="H11276" t="s">
        <v>16</v>
      </c>
      <c r="I11276">
        <v>5.0000000000000001E-3</v>
      </c>
      <c r="J11276">
        <f t="shared" si="354"/>
        <v>5</v>
      </c>
      <c r="K11276">
        <v>0.1139</v>
      </c>
      <c r="L11276" s="1">
        <f t="shared" si="355"/>
        <v>113.9</v>
      </c>
    </row>
    <row r="11277" spans="1:12" x14ac:dyDescent="0.25">
      <c r="A11277" t="s">
        <v>12672</v>
      </c>
      <c r="B11277" t="s">
        <v>12673</v>
      </c>
      <c r="D11277">
        <v>854</v>
      </c>
      <c r="E11277" t="s">
        <v>2673</v>
      </c>
      <c r="F11277" t="s">
        <v>15</v>
      </c>
      <c r="G11277">
        <v>48</v>
      </c>
      <c r="H11277" t="s">
        <v>16</v>
      </c>
      <c r="I11277">
        <v>0.55000000000000004</v>
      </c>
      <c r="J11277">
        <f t="shared" si="354"/>
        <v>26.400000000000002</v>
      </c>
      <c r="K11277">
        <v>2.33</v>
      </c>
      <c r="L11277" s="1">
        <f t="shared" si="355"/>
        <v>111.84</v>
      </c>
    </row>
    <row r="11278" spans="1:12" x14ac:dyDescent="0.25">
      <c r="A11278" t="s">
        <v>16023</v>
      </c>
      <c r="B11278" t="s">
        <v>16024</v>
      </c>
      <c r="C11278" t="s">
        <v>16025</v>
      </c>
      <c r="D11278">
        <v>875</v>
      </c>
      <c r="E11278" t="s">
        <v>2673</v>
      </c>
      <c r="F11278" t="s">
        <v>15</v>
      </c>
      <c r="G11278" s="2">
        <v>1636</v>
      </c>
      <c r="H11278" t="s">
        <v>16</v>
      </c>
      <c r="I11278">
        <v>5.0000000000000001E-3</v>
      </c>
      <c r="J11278">
        <f t="shared" si="354"/>
        <v>8.18</v>
      </c>
      <c r="K11278">
        <v>6.8099999999999994E-2</v>
      </c>
      <c r="L11278" s="1">
        <f t="shared" si="355"/>
        <v>111.41159999999999</v>
      </c>
    </row>
    <row r="11279" spans="1:12" x14ac:dyDescent="0.25">
      <c r="A11279" t="s">
        <v>16972</v>
      </c>
      <c r="B11279" t="s">
        <v>16973</v>
      </c>
      <c r="C11279" t="s">
        <v>16707</v>
      </c>
      <c r="D11279">
        <v>875</v>
      </c>
      <c r="E11279" t="s">
        <v>2673</v>
      </c>
      <c r="F11279" t="s">
        <v>15</v>
      </c>
      <c r="G11279">
        <v>600</v>
      </c>
      <c r="H11279" t="s">
        <v>16</v>
      </c>
      <c r="I11279">
        <v>1.6E-2</v>
      </c>
      <c r="J11279">
        <f t="shared" si="354"/>
        <v>9.6</v>
      </c>
      <c r="K11279">
        <v>0.183</v>
      </c>
      <c r="L11279" s="1">
        <f t="shared" si="355"/>
        <v>109.8</v>
      </c>
    </row>
    <row r="11280" spans="1:12" x14ac:dyDescent="0.25">
      <c r="A11280" t="s">
        <v>12528</v>
      </c>
      <c r="B11280" t="s">
        <v>12529</v>
      </c>
      <c r="D11280">
        <v>875</v>
      </c>
      <c r="E11280" t="s">
        <v>2673</v>
      </c>
      <c r="F11280" t="s">
        <v>15</v>
      </c>
      <c r="G11280">
        <v>215</v>
      </c>
      <c r="H11280" t="s">
        <v>16</v>
      </c>
      <c r="I11280">
        <v>1E-3</v>
      </c>
      <c r="J11280">
        <f t="shared" si="354"/>
        <v>0.215</v>
      </c>
      <c r="K11280">
        <v>0.50756000000000001</v>
      </c>
      <c r="L11280" s="1">
        <f t="shared" si="355"/>
        <v>109.1254</v>
      </c>
    </row>
    <row r="11281" spans="1:12" x14ac:dyDescent="0.25">
      <c r="A11281" t="s">
        <v>21003</v>
      </c>
      <c r="B11281" t="s">
        <v>21004</v>
      </c>
      <c r="C11281" t="s">
        <v>20230</v>
      </c>
      <c r="D11281">
        <v>875</v>
      </c>
      <c r="E11281" t="s">
        <v>2673</v>
      </c>
      <c r="F11281" t="s">
        <v>15</v>
      </c>
      <c r="G11281">
        <v>400</v>
      </c>
      <c r="H11281" t="s">
        <v>16</v>
      </c>
      <c r="I11281">
        <v>2.18E-2</v>
      </c>
      <c r="J11281">
        <f t="shared" si="354"/>
        <v>8.7200000000000006</v>
      </c>
      <c r="K11281">
        <v>0.27257999999999999</v>
      </c>
      <c r="L11281" s="1">
        <f t="shared" si="355"/>
        <v>109.032</v>
      </c>
    </row>
    <row r="11282" spans="1:12" x14ac:dyDescent="0.25">
      <c r="A11282" t="s">
        <v>19762</v>
      </c>
      <c r="B11282" t="s">
        <v>19763</v>
      </c>
      <c r="C11282" t="s">
        <v>16692</v>
      </c>
      <c r="D11282">
        <v>875</v>
      </c>
      <c r="E11282" t="s">
        <v>2673</v>
      </c>
      <c r="F11282" t="s">
        <v>15</v>
      </c>
      <c r="G11282">
        <v>130</v>
      </c>
      <c r="H11282" t="s">
        <v>16</v>
      </c>
      <c r="I11282">
        <v>8.3000000000000004E-2</v>
      </c>
      <c r="J11282">
        <f t="shared" si="354"/>
        <v>10.790000000000001</v>
      </c>
      <c r="K11282">
        <v>0.83472000000000002</v>
      </c>
      <c r="L11282" s="1">
        <f t="shared" si="355"/>
        <v>108.5136</v>
      </c>
    </row>
    <row r="11283" spans="1:12" x14ac:dyDescent="0.25">
      <c r="A11283" t="s">
        <v>19952</v>
      </c>
      <c r="B11283" t="s">
        <v>19953</v>
      </c>
      <c r="C11283" t="s">
        <v>19949</v>
      </c>
      <c r="D11283">
        <v>875</v>
      </c>
      <c r="E11283" t="s">
        <v>2673</v>
      </c>
      <c r="F11283" t="s">
        <v>15</v>
      </c>
      <c r="G11283">
        <v>660</v>
      </c>
      <c r="H11283" t="s">
        <v>16</v>
      </c>
      <c r="I11283">
        <v>1E-3</v>
      </c>
      <c r="J11283">
        <f t="shared" si="354"/>
        <v>0.66</v>
      </c>
      <c r="K11283">
        <v>0.16350000000000001</v>
      </c>
      <c r="L11283" s="1">
        <f t="shared" si="355"/>
        <v>107.91000000000001</v>
      </c>
    </row>
    <row r="11284" spans="1:12" x14ac:dyDescent="0.25">
      <c r="A11284" t="s">
        <v>21150</v>
      </c>
      <c r="B11284" t="s">
        <v>21151</v>
      </c>
      <c r="C11284" t="s">
        <v>16301</v>
      </c>
      <c r="D11284">
        <v>875</v>
      </c>
      <c r="E11284" t="s">
        <v>2673</v>
      </c>
      <c r="F11284" t="s">
        <v>15</v>
      </c>
      <c r="G11284">
        <v>403</v>
      </c>
      <c r="H11284" t="s">
        <v>16</v>
      </c>
      <c r="I11284">
        <v>1.52E-2</v>
      </c>
      <c r="J11284">
        <f t="shared" si="354"/>
        <v>6.1256000000000004</v>
      </c>
      <c r="K11284">
        <v>0.26</v>
      </c>
      <c r="L11284" s="1">
        <f t="shared" si="355"/>
        <v>104.78</v>
      </c>
    </row>
    <row r="11285" spans="1:12" x14ac:dyDescent="0.25">
      <c r="A11285" t="s">
        <v>22687</v>
      </c>
      <c r="B11285" t="s">
        <v>22688</v>
      </c>
      <c r="C11285" t="s">
        <v>22665</v>
      </c>
      <c r="D11285">
        <v>875</v>
      </c>
      <c r="E11285" t="s">
        <v>2673</v>
      </c>
      <c r="F11285" t="s">
        <v>15</v>
      </c>
      <c r="G11285">
        <v>801</v>
      </c>
      <c r="H11285" t="s">
        <v>16</v>
      </c>
      <c r="I11285">
        <v>5.0000000000000001E-3</v>
      </c>
      <c r="J11285">
        <f t="shared" si="354"/>
        <v>4.0049999999999999</v>
      </c>
      <c r="K11285">
        <v>0.13</v>
      </c>
      <c r="L11285" s="1">
        <f t="shared" si="355"/>
        <v>104.13000000000001</v>
      </c>
    </row>
    <row r="11286" spans="1:12" x14ac:dyDescent="0.25">
      <c r="A11286" t="s">
        <v>16183</v>
      </c>
      <c r="B11286" t="s">
        <v>16184</v>
      </c>
      <c r="C11286" t="s">
        <v>16185</v>
      </c>
      <c r="D11286">
        <v>875</v>
      </c>
      <c r="E11286" t="s">
        <v>2673</v>
      </c>
      <c r="F11286" t="s">
        <v>15</v>
      </c>
      <c r="G11286">
        <v>300</v>
      </c>
      <c r="H11286" t="s">
        <v>16</v>
      </c>
      <c r="I11286">
        <v>4.2459999999999998E-2</v>
      </c>
      <c r="J11286">
        <f t="shared" si="354"/>
        <v>12.738</v>
      </c>
      <c r="K11286">
        <v>0.34340999999999999</v>
      </c>
      <c r="L11286" s="1">
        <f t="shared" si="355"/>
        <v>103.023</v>
      </c>
    </row>
    <row r="11287" spans="1:12" x14ac:dyDescent="0.25">
      <c r="A11287" t="s">
        <v>22977</v>
      </c>
      <c r="B11287" t="s">
        <v>22978</v>
      </c>
      <c r="C11287" t="s">
        <v>22979</v>
      </c>
      <c r="D11287">
        <v>875</v>
      </c>
      <c r="E11287" t="s">
        <v>2673</v>
      </c>
      <c r="F11287" t="s">
        <v>15</v>
      </c>
      <c r="G11287">
        <v>190</v>
      </c>
      <c r="H11287" t="s">
        <v>16</v>
      </c>
      <c r="I11287">
        <v>4.0000000000000001E-3</v>
      </c>
      <c r="J11287">
        <f t="shared" si="354"/>
        <v>0.76</v>
      </c>
      <c r="K11287">
        <v>0.54</v>
      </c>
      <c r="L11287" s="1">
        <f t="shared" si="355"/>
        <v>102.60000000000001</v>
      </c>
    </row>
    <row r="11288" spans="1:12" x14ac:dyDescent="0.25">
      <c r="A11288" t="s">
        <v>16485</v>
      </c>
      <c r="B11288" t="s">
        <v>16486</v>
      </c>
      <c r="C11288" t="s">
        <v>16482</v>
      </c>
      <c r="D11288">
        <v>875</v>
      </c>
      <c r="E11288" t="s">
        <v>2673</v>
      </c>
      <c r="F11288" t="s">
        <v>15</v>
      </c>
      <c r="G11288">
        <v>60</v>
      </c>
      <c r="H11288" t="s">
        <v>16</v>
      </c>
      <c r="I11288">
        <v>0.11805</v>
      </c>
      <c r="J11288">
        <f t="shared" si="354"/>
        <v>7.0830000000000002</v>
      </c>
      <c r="K11288">
        <v>1.7023900000000001</v>
      </c>
      <c r="L11288" s="1">
        <f t="shared" si="355"/>
        <v>102.1434</v>
      </c>
    </row>
    <row r="11289" spans="1:12" x14ac:dyDescent="0.25">
      <c r="A11289" t="s">
        <v>19760</v>
      </c>
      <c r="B11289" t="s">
        <v>19761</v>
      </c>
      <c r="C11289" t="s">
        <v>16692</v>
      </c>
      <c r="D11289">
        <v>875</v>
      </c>
      <c r="E11289" t="s">
        <v>2673</v>
      </c>
      <c r="F11289" t="s">
        <v>15</v>
      </c>
      <c r="G11289">
        <v>100</v>
      </c>
      <c r="H11289" t="s">
        <v>16</v>
      </c>
      <c r="I11289">
        <v>8.3000000000000004E-2</v>
      </c>
      <c r="J11289">
        <f t="shared" si="354"/>
        <v>8.3000000000000007</v>
      </c>
      <c r="K11289">
        <v>1.0058199999999999</v>
      </c>
      <c r="L11289" s="1">
        <f t="shared" si="355"/>
        <v>100.58199999999999</v>
      </c>
    </row>
    <row r="11290" spans="1:12" x14ac:dyDescent="0.25">
      <c r="A11290" t="s">
        <v>22643</v>
      </c>
      <c r="B11290" t="s">
        <v>22644</v>
      </c>
      <c r="D11290">
        <v>875</v>
      </c>
      <c r="E11290" t="s">
        <v>2673</v>
      </c>
      <c r="F11290" t="s">
        <v>15</v>
      </c>
      <c r="G11290">
        <v>200</v>
      </c>
      <c r="H11290" t="s">
        <v>16</v>
      </c>
      <c r="I11290">
        <v>5.0000000000000001E-3</v>
      </c>
      <c r="J11290">
        <f t="shared" si="354"/>
        <v>1</v>
      </c>
      <c r="K11290">
        <v>0.5</v>
      </c>
      <c r="L11290" s="1">
        <f t="shared" si="355"/>
        <v>100</v>
      </c>
    </row>
    <row r="11291" spans="1:12" x14ac:dyDescent="0.25">
      <c r="A11291" t="s">
        <v>18926</v>
      </c>
      <c r="B11291" t="s">
        <v>18927</v>
      </c>
      <c r="C11291" t="s">
        <v>18928</v>
      </c>
      <c r="D11291">
        <v>875</v>
      </c>
      <c r="E11291" t="s">
        <v>2673</v>
      </c>
      <c r="F11291" t="s">
        <v>15</v>
      </c>
      <c r="G11291">
        <v>300</v>
      </c>
      <c r="H11291" t="s">
        <v>16</v>
      </c>
      <c r="I11291">
        <v>0.17560000000000001</v>
      </c>
      <c r="J11291">
        <f t="shared" si="354"/>
        <v>52.68</v>
      </c>
      <c r="K11291">
        <v>0.32700000000000001</v>
      </c>
      <c r="L11291" s="1">
        <f t="shared" si="355"/>
        <v>98.100000000000009</v>
      </c>
    </row>
    <row r="11292" spans="1:12" x14ac:dyDescent="0.25">
      <c r="A11292" t="s">
        <v>23795</v>
      </c>
      <c r="B11292" t="s">
        <v>23796</v>
      </c>
      <c r="C11292" t="s">
        <v>23797</v>
      </c>
      <c r="D11292">
        <v>875</v>
      </c>
      <c r="E11292" t="s">
        <v>2673</v>
      </c>
      <c r="F11292" t="s">
        <v>15</v>
      </c>
      <c r="G11292" s="2">
        <v>1600</v>
      </c>
      <c r="H11292" t="s">
        <v>16</v>
      </c>
      <c r="I11292">
        <v>3.31E-3</v>
      </c>
      <c r="J11292">
        <f t="shared" si="354"/>
        <v>5.2960000000000003</v>
      </c>
      <c r="K11292">
        <v>6.105E-2</v>
      </c>
      <c r="L11292" s="1">
        <f t="shared" si="355"/>
        <v>97.68</v>
      </c>
    </row>
    <row r="11293" spans="1:12" x14ac:dyDescent="0.25">
      <c r="A11293" t="s">
        <v>19412</v>
      </c>
      <c r="B11293" t="s">
        <v>19413</v>
      </c>
      <c r="C11293" t="s">
        <v>19414</v>
      </c>
      <c r="D11293">
        <v>875</v>
      </c>
      <c r="E11293" t="s">
        <v>2673</v>
      </c>
      <c r="F11293" t="s">
        <v>15</v>
      </c>
      <c r="G11293">
        <v>80</v>
      </c>
      <c r="H11293" t="s">
        <v>16</v>
      </c>
      <c r="I11293">
        <v>1E-3</v>
      </c>
      <c r="J11293">
        <f t="shared" si="354"/>
        <v>0.08</v>
      </c>
      <c r="K11293">
        <v>1.216</v>
      </c>
      <c r="L11293" s="1">
        <f t="shared" si="355"/>
        <v>97.28</v>
      </c>
    </row>
    <row r="11294" spans="1:12" x14ac:dyDescent="0.25">
      <c r="A11294" t="s">
        <v>23226</v>
      </c>
      <c r="B11294" t="s">
        <v>23227</v>
      </c>
      <c r="C11294" t="s">
        <v>23207</v>
      </c>
      <c r="D11294">
        <v>875</v>
      </c>
      <c r="E11294" t="s">
        <v>2673</v>
      </c>
      <c r="F11294" t="s">
        <v>15</v>
      </c>
      <c r="G11294">
        <v>700</v>
      </c>
      <c r="H11294" t="s">
        <v>16</v>
      </c>
      <c r="I11294">
        <v>5.8000000000000003E-2</v>
      </c>
      <c r="J11294">
        <f t="shared" si="354"/>
        <v>40.6</v>
      </c>
      <c r="K11294">
        <v>0.13869999999999999</v>
      </c>
      <c r="L11294" s="1">
        <f t="shared" si="355"/>
        <v>97.089999999999989</v>
      </c>
    </row>
    <row r="11295" spans="1:12" x14ac:dyDescent="0.25">
      <c r="A11295" t="s">
        <v>22983</v>
      </c>
      <c r="B11295" t="s">
        <v>22984</v>
      </c>
      <c r="C11295" t="s">
        <v>22985</v>
      </c>
      <c r="D11295">
        <v>875</v>
      </c>
      <c r="E11295" t="s">
        <v>2673</v>
      </c>
      <c r="F11295" t="s">
        <v>15</v>
      </c>
      <c r="G11295">
        <v>121</v>
      </c>
      <c r="H11295" t="s">
        <v>16</v>
      </c>
      <c r="I11295">
        <v>4.0000000000000001E-3</v>
      </c>
      <c r="J11295">
        <f t="shared" si="354"/>
        <v>0.48399999999999999</v>
      </c>
      <c r="K11295">
        <v>0.79</v>
      </c>
      <c r="L11295" s="1">
        <f t="shared" si="355"/>
        <v>95.59</v>
      </c>
    </row>
    <row r="11296" spans="1:12" x14ac:dyDescent="0.25">
      <c r="A11296" t="s">
        <v>12346</v>
      </c>
      <c r="B11296" t="s">
        <v>12336</v>
      </c>
      <c r="C11296" t="s">
        <v>12347</v>
      </c>
      <c r="D11296">
        <v>877</v>
      </c>
      <c r="E11296" t="s">
        <v>2673</v>
      </c>
      <c r="F11296" t="s">
        <v>15</v>
      </c>
      <c r="G11296" s="2">
        <v>2060</v>
      </c>
      <c r="H11296" t="s">
        <v>16</v>
      </c>
      <c r="I11296">
        <v>0.17199999999999999</v>
      </c>
      <c r="J11296">
        <f t="shared" si="354"/>
        <v>354.32</v>
      </c>
      <c r="K11296">
        <v>4.6219999999999997E-2</v>
      </c>
      <c r="L11296" s="1">
        <f t="shared" si="355"/>
        <v>95.213200000000001</v>
      </c>
    </row>
    <row r="11297" spans="1:12" x14ac:dyDescent="0.25">
      <c r="A11297" t="s">
        <v>21026</v>
      </c>
      <c r="B11297" t="s">
        <v>21027</v>
      </c>
      <c r="C11297" t="s">
        <v>21028</v>
      </c>
      <c r="D11297">
        <v>875</v>
      </c>
      <c r="E11297" t="s">
        <v>2673</v>
      </c>
      <c r="F11297" t="s">
        <v>15</v>
      </c>
      <c r="G11297">
        <v>300</v>
      </c>
      <c r="H11297" t="s">
        <v>16</v>
      </c>
      <c r="I11297">
        <v>8.2000000000000003E-2</v>
      </c>
      <c r="J11297">
        <f t="shared" si="354"/>
        <v>24.6</v>
      </c>
      <c r="K11297">
        <v>0.315</v>
      </c>
      <c r="L11297" s="1">
        <f t="shared" si="355"/>
        <v>94.5</v>
      </c>
    </row>
    <row r="11298" spans="1:12" x14ac:dyDescent="0.25">
      <c r="A11298" t="s">
        <v>12426</v>
      </c>
      <c r="B11298" t="s">
        <v>12427</v>
      </c>
      <c r="D11298">
        <v>877</v>
      </c>
      <c r="E11298" t="s">
        <v>2673</v>
      </c>
      <c r="F11298" t="s">
        <v>15</v>
      </c>
      <c r="G11298" s="2">
        <v>3440</v>
      </c>
      <c r="H11298" t="s">
        <v>16</v>
      </c>
      <c r="I11298">
        <v>0.17199999999999999</v>
      </c>
      <c r="J11298">
        <f t="shared" ref="J11298:J11361" si="356">G11298*I11298</f>
        <v>591.67999999999995</v>
      </c>
      <c r="K11298">
        <v>2.6380000000000001E-2</v>
      </c>
      <c r="L11298" s="1">
        <f t="shared" ref="L11298:L11361" si="357">G11298*K11298</f>
        <v>90.747200000000007</v>
      </c>
    </row>
    <row r="11299" spans="1:12" x14ac:dyDescent="0.25">
      <c r="A11299" t="s">
        <v>19954</v>
      </c>
      <c r="B11299" t="s">
        <v>19955</v>
      </c>
      <c r="C11299" t="s">
        <v>19949</v>
      </c>
      <c r="D11299">
        <v>875</v>
      </c>
      <c r="E11299" t="s">
        <v>2673</v>
      </c>
      <c r="F11299" t="s">
        <v>15</v>
      </c>
      <c r="G11299">
        <v>554</v>
      </c>
      <c r="H11299" t="s">
        <v>16</v>
      </c>
      <c r="I11299">
        <v>1E-3</v>
      </c>
      <c r="J11299">
        <f t="shared" si="356"/>
        <v>0.55400000000000005</v>
      </c>
      <c r="K11299">
        <v>0.16350000000000001</v>
      </c>
      <c r="L11299" s="1">
        <f t="shared" si="357"/>
        <v>90.579000000000008</v>
      </c>
    </row>
    <row r="11300" spans="1:12" x14ac:dyDescent="0.25">
      <c r="A11300" t="s">
        <v>19956</v>
      </c>
      <c r="B11300" t="s">
        <v>19957</v>
      </c>
      <c r="C11300" t="s">
        <v>19949</v>
      </c>
      <c r="D11300">
        <v>875</v>
      </c>
      <c r="E11300" t="s">
        <v>2673</v>
      </c>
      <c r="F11300" t="s">
        <v>15</v>
      </c>
      <c r="G11300">
        <v>550</v>
      </c>
      <c r="H11300" t="s">
        <v>16</v>
      </c>
      <c r="I11300">
        <v>1E-3</v>
      </c>
      <c r="J11300">
        <f t="shared" si="356"/>
        <v>0.55000000000000004</v>
      </c>
      <c r="K11300">
        <v>0.16350000000000001</v>
      </c>
      <c r="L11300" s="1">
        <f t="shared" si="357"/>
        <v>89.924999999999997</v>
      </c>
    </row>
    <row r="11301" spans="1:12" x14ac:dyDescent="0.25">
      <c r="A11301" t="s">
        <v>22637</v>
      </c>
      <c r="B11301" t="s">
        <v>22638</v>
      </c>
      <c r="D11301">
        <v>875</v>
      </c>
      <c r="E11301" t="s">
        <v>2673</v>
      </c>
      <c r="F11301" t="s">
        <v>15</v>
      </c>
      <c r="G11301">
        <v>201</v>
      </c>
      <c r="H11301" t="s">
        <v>16</v>
      </c>
      <c r="I11301">
        <v>5.0000000000000001E-3</v>
      </c>
      <c r="J11301">
        <f t="shared" si="356"/>
        <v>1.0050000000000001</v>
      </c>
      <c r="K11301">
        <v>0.438</v>
      </c>
      <c r="L11301" s="1">
        <f t="shared" si="357"/>
        <v>88.037999999999997</v>
      </c>
    </row>
    <row r="11302" spans="1:12" x14ac:dyDescent="0.25">
      <c r="A11302" t="s">
        <v>12707</v>
      </c>
      <c r="B11302" t="s">
        <v>12708</v>
      </c>
      <c r="C11302" t="s">
        <v>12709</v>
      </c>
      <c r="D11302">
        <v>854</v>
      </c>
      <c r="E11302" t="s">
        <v>2673</v>
      </c>
      <c r="F11302" t="s">
        <v>15</v>
      </c>
      <c r="G11302">
        <v>164</v>
      </c>
      <c r="H11302" t="s">
        <v>16</v>
      </c>
      <c r="I11302">
        <v>0.31</v>
      </c>
      <c r="J11302">
        <f t="shared" si="356"/>
        <v>50.839999999999996</v>
      </c>
      <c r="K11302">
        <v>0.53</v>
      </c>
      <c r="L11302" s="1">
        <f t="shared" si="357"/>
        <v>86.92</v>
      </c>
    </row>
    <row r="11303" spans="1:12" x14ac:dyDescent="0.25">
      <c r="A11303" t="s">
        <v>12680</v>
      </c>
      <c r="B11303" t="s">
        <v>12681</v>
      </c>
      <c r="D11303">
        <v>854</v>
      </c>
      <c r="E11303" t="s">
        <v>2673</v>
      </c>
      <c r="F11303" t="s">
        <v>15</v>
      </c>
      <c r="G11303">
        <v>258</v>
      </c>
      <c r="H11303" t="s">
        <v>16</v>
      </c>
      <c r="I11303">
        <v>0.22</v>
      </c>
      <c r="J11303">
        <f t="shared" si="356"/>
        <v>56.76</v>
      </c>
      <c r="K11303">
        <v>0.33</v>
      </c>
      <c r="L11303" s="1">
        <f t="shared" si="357"/>
        <v>85.14</v>
      </c>
    </row>
    <row r="11304" spans="1:12" x14ac:dyDescent="0.25">
      <c r="A11304" t="s">
        <v>24779</v>
      </c>
      <c r="B11304" t="s">
        <v>24780</v>
      </c>
      <c r="C11304" t="s">
        <v>24778</v>
      </c>
      <c r="D11304">
        <v>875</v>
      </c>
      <c r="E11304" t="s">
        <v>2673</v>
      </c>
      <c r="F11304" t="s">
        <v>15</v>
      </c>
      <c r="G11304" s="2">
        <v>2312</v>
      </c>
      <c r="H11304" t="s">
        <v>16</v>
      </c>
      <c r="I11304">
        <v>5.0000000000000001E-3</v>
      </c>
      <c r="J11304">
        <f t="shared" si="356"/>
        <v>11.56</v>
      </c>
      <c r="K11304">
        <v>3.6659999999999998E-2</v>
      </c>
      <c r="L11304" s="1">
        <f t="shared" si="357"/>
        <v>84.757919999999999</v>
      </c>
    </row>
    <row r="11305" spans="1:12" x14ac:dyDescent="0.25">
      <c r="A11305" t="s">
        <v>22792</v>
      </c>
      <c r="B11305" t="s">
        <v>22793</v>
      </c>
      <c r="C11305" t="s">
        <v>16003</v>
      </c>
      <c r="D11305">
        <v>875</v>
      </c>
      <c r="E11305" t="s">
        <v>2673</v>
      </c>
      <c r="F11305" t="s">
        <v>15</v>
      </c>
      <c r="G11305">
        <v>300</v>
      </c>
      <c r="H11305" t="s">
        <v>16</v>
      </c>
      <c r="I11305">
        <v>5.0000000000000001E-3</v>
      </c>
      <c r="J11305">
        <f t="shared" si="356"/>
        <v>1.5</v>
      </c>
      <c r="K11305">
        <v>0.27600000000000002</v>
      </c>
      <c r="L11305" s="1">
        <f t="shared" si="357"/>
        <v>82.800000000000011</v>
      </c>
    </row>
    <row r="11306" spans="1:12" x14ac:dyDescent="0.25">
      <c r="A11306" t="s">
        <v>16792</v>
      </c>
      <c r="B11306" t="s">
        <v>16793</v>
      </c>
      <c r="C11306" t="s">
        <v>16794</v>
      </c>
      <c r="D11306">
        <v>875</v>
      </c>
      <c r="E11306" t="s">
        <v>2673</v>
      </c>
      <c r="F11306" t="s">
        <v>15</v>
      </c>
      <c r="G11306">
        <v>570</v>
      </c>
      <c r="H11306" t="s">
        <v>16</v>
      </c>
      <c r="I11306">
        <v>1E-3</v>
      </c>
      <c r="J11306">
        <f t="shared" si="356"/>
        <v>0.57000000000000006</v>
      </c>
      <c r="K11306">
        <v>0.14299999999999999</v>
      </c>
      <c r="L11306" s="1">
        <f t="shared" si="357"/>
        <v>81.509999999999991</v>
      </c>
    </row>
    <row r="11307" spans="1:12" x14ac:dyDescent="0.25">
      <c r="A11307" t="s">
        <v>21241</v>
      </c>
      <c r="B11307" t="s">
        <v>21242</v>
      </c>
      <c r="C11307" t="s">
        <v>16794</v>
      </c>
      <c r="D11307">
        <v>875</v>
      </c>
      <c r="E11307" t="s">
        <v>2673</v>
      </c>
      <c r="F11307" t="s">
        <v>15</v>
      </c>
      <c r="G11307">
        <v>416</v>
      </c>
      <c r="H11307" t="s">
        <v>16</v>
      </c>
      <c r="I11307">
        <v>1E-3</v>
      </c>
      <c r="J11307">
        <f t="shared" si="356"/>
        <v>0.41600000000000004</v>
      </c>
      <c r="K11307">
        <v>0.19500000000000001</v>
      </c>
      <c r="L11307" s="1">
        <f t="shared" si="357"/>
        <v>81.12</v>
      </c>
    </row>
    <row r="11308" spans="1:12" x14ac:dyDescent="0.25">
      <c r="A11308" t="s">
        <v>22645</v>
      </c>
      <c r="B11308" t="s">
        <v>22646</v>
      </c>
      <c r="D11308">
        <v>875</v>
      </c>
      <c r="E11308" t="s">
        <v>2673</v>
      </c>
      <c r="F11308" t="s">
        <v>15</v>
      </c>
      <c r="G11308">
        <v>151</v>
      </c>
      <c r="H11308" t="s">
        <v>16</v>
      </c>
      <c r="I11308">
        <v>5.0000000000000001E-3</v>
      </c>
      <c r="J11308">
        <f t="shared" si="356"/>
        <v>0.755</v>
      </c>
      <c r="K11308">
        <v>0.52</v>
      </c>
      <c r="L11308" s="1">
        <f t="shared" si="357"/>
        <v>78.52</v>
      </c>
    </row>
    <row r="11309" spans="1:12" x14ac:dyDescent="0.25">
      <c r="A11309" t="s">
        <v>24817</v>
      </c>
      <c r="B11309" t="s">
        <v>24818</v>
      </c>
      <c r="C11309" t="s">
        <v>24819</v>
      </c>
      <c r="D11309">
        <v>875</v>
      </c>
      <c r="E11309" t="s">
        <v>2673</v>
      </c>
      <c r="F11309" t="s">
        <v>15</v>
      </c>
      <c r="G11309" s="2">
        <v>1100</v>
      </c>
      <c r="H11309" t="s">
        <v>16</v>
      </c>
      <c r="I11309">
        <v>1.0540000000000001E-2</v>
      </c>
      <c r="J11309">
        <f t="shared" si="356"/>
        <v>11.594000000000001</v>
      </c>
      <c r="K11309">
        <v>6.8250000000000005E-2</v>
      </c>
      <c r="L11309" s="1">
        <f t="shared" si="357"/>
        <v>75.075000000000003</v>
      </c>
    </row>
    <row r="11310" spans="1:12" x14ac:dyDescent="0.25">
      <c r="A11310" t="s">
        <v>20162</v>
      </c>
      <c r="B11310" t="s">
        <v>20163</v>
      </c>
      <c r="C11310" t="s">
        <v>16034</v>
      </c>
      <c r="D11310">
        <v>875</v>
      </c>
      <c r="E11310" t="s">
        <v>2673</v>
      </c>
      <c r="F11310" t="s">
        <v>15</v>
      </c>
      <c r="G11310" s="2">
        <v>1150</v>
      </c>
      <c r="H11310" t="s">
        <v>16</v>
      </c>
      <c r="I11310">
        <v>1E-3</v>
      </c>
      <c r="J11310">
        <f t="shared" si="356"/>
        <v>1.1500000000000001</v>
      </c>
      <c r="K11310">
        <v>6.5000000000000002E-2</v>
      </c>
      <c r="L11310" s="1">
        <f t="shared" si="357"/>
        <v>74.75</v>
      </c>
    </row>
    <row r="11311" spans="1:12" x14ac:dyDescent="0.25">
      <c r="A11311" t="s">
        <v>18614</v>
      </c>
      <c r="B11311" t="s">
        <v>18615</v>
      </c>
      <c r="C11311" t="s">
        <v>17177</v>
      </c>
      <c r="D11311">
        <v>875</v>
      </c>
      <c r="E11311" t="s">
        <v>2673</v>
      </c>
      <c r="F11311" t="s">
        <v>15</v>
      </c>
      <c r="G11311">
        <v>400</v>
      </c>
      <c r="H11311" t="s">
        <v>16</v>
      </c>
      <c r="I11311">
        <v>1E-3</v>
      </c>
      <c r="J11311">
        <f t="shared" si="356"/>
        <v>0.4</v>
      </c>
      <c r="K11311">
        <v>0.186</v>
      </c>
      <c r="L11311" s="1">
        <f t="shared" si="357"/>
        <v>74.400000000000006</v>
      </c>
    </row>
    <row r="11312" spans="1:12" x14ac:dyDescent="0.25">
      <c r="A11312" t="s">
        <v>19958</v>
      </c>
      <c r="B11312" t="s">
        <v>19959</v>
      </c>
      <c r="C11312" t="s">
        <v>19949</v>
      </c>
      <c r="D11312">
        <v>875</v>
      </c>
      <c r="E11312" t="s">
        <v>2673</v>
      </c>
      <c r="F11312" t="s">
        <v>15</v>
      </c>
      <c r="G11312">
        <v>450</v>
      </c>
      <c r="H11312" t="s">
        <v>16</v>
      </c>
      <c r="I11312">
        <v>1E-3</v>
      </c>
      <c r="J11312">
        <f t="shared" si="356"/>
        <v>0.45</v>
      </c>
      <c r="K11312">
        <v>0.16350000000000001</v>
      </c>
      <c r="L11312" s="1">
        <f t="shared" si="357"/>
        <v>73.575000000000003</v>
      </c>
    </row>
    <row r="11313" spans="1:12" x14ac:dyDescent="0.25">
      <c r="A11313" t="s">
        <v>21862</v>
      </c>
      <c r="B11313" t="s">
        <v>21863</v>
      </c>
      <c r="C11313" t="s">
        <v>17185</v>
      </c>
      <c r="D11313">
        <v>875</v>
      </c>
      <c r="E11313" t="s">
        <v>2673</v>
      </c>
      <c r="F11313" t="s">
        <v>15</v>
      </c>
      <c r="G11313">
        <v>255</v>
      </c>
      <c r="H11313" t="s">
        <v>16</v>
      </c>
      <c r="I11313">
        <v>5.0000000000000001E-3</v>
      </c>
      <c r="J11313">
        <f t="shared" si="356"/>
        <v>1.2750000000000001</v>
      </c>
      <c r="K11313">
        <v>0.28699999999999998</v>
      </c>
      <c r="L11313" s="1">
        <f t="shared" si="357"/>
        <v>73.184999999999988</v>
      </c>
    </row>
    <row r="11314" spans="1:12" x14ac:dyDescent="0.25">
      <c r="A11314" t="s">
        <v>22991</v>
      </c>
      <c r="B11314" t="s">
        <v>22992</v>
      </c>
      <c r="D11314">
        <v>875</v>
      </c>
      <c r="E11314" t="s">
        <v>2673</v>
      </c>
      <c r="F11314" t="s">
        <v>15</v>
      </c>
      <c r="G11314" s="2">
        <v>2900</v>
      </c>
      <c r="H11314" t="s">
        <v>16</v>
      </c>
      <c r="I11314">
        <v>2.5200000000000001E-3</v>
      </c>
      <c r="J11314">
        <f t="shared" si="356"/>
        <v>7.3080000000000007</v>
      </c>
      <c r="K11314">
        <v>2.521E-2</v>
      </c>
      <c r="L11314" s="1">
        <f t="shared" si="357"/>
        <v>73.108999999999995</v>
      </c>
    </row>
    <row r="11315" spans="1:12" x14ac:dyDescent="0.25">
      <c r="A11315" t="s">
        <v>17406</v>
      </c>
      <c r="B11315" t="s">
        <v>17407</v>
      </c>
      <c r="C11315" t="s">
        <v>16019</v>
      </c>
      <c r="D11315">
        <v>875</v>
      </c>
      <c r="E11315" t="s">
        <v>2673</v>
      </c>
      <c r="F11315" t="s">
        <v>15</v>
      </c>
      <c r="G11315">
        <v>200</v>
      </c>
      <c r="H11315" t="s">
        <v>16</v>
      </c>
      <c r="I11315">
        <v>0.17560000000000001</v>
      </c>
      <c r="J11315">
        <f t="shared" si="356"/>
        <v>35.120000000000005</v>
      </c>
      <c r="K11315">
        <v>0.36199999999999999</v>
      </c>
      <c r="L11315" s="1">
        <f t="shared" si="357"/>
        <v>72.399999999999991</v>
      </c>
    </row>
    <row r="11316" spans="1:12" x14ac:dyDescent="0.25">
      <c r="A11316" t="s">
        <v>22964</v>
      </c>
      <c r="B11316" t="s">
        <v>22965</v>
      </c>
      <c r="C11316" t="s">
        <v>22966</v>
      </c>
      <c r="D11316">
        <v>875</v>
      </c>
      <c r="E11316" t="s">
        <v>2673</v>
      </c>
      <c r="F11316" t="s">
        <v>15</v>
      </c>
      <c r="G11316">
        <v>810</v>
      </c>
      <c r="H11316" t="s">
        <v>16</v>
      </c>
      <c r="I11316">
        <v>5.0000000000000001E-3</v>
      </c>
      <c r="J11316">
        <f t="shared" si="356"/>
        <v>4.05</v>
      </c>
      <c r="K11316">
        <v>8.8950000000000001E-2</v>
      </c>
      <c r="L11316" s="1">
        <f t="shared" si="357"/>
        <v>72.049499999999995</v>
      </c>
    </row>
    <row r="11317" spans="1:12" x14ac:dyDescent="0.25">
      <c r="A11317" t="s">
        <v>23779</v>
      </c>
      <c r="B11317" t="s">
        <v>23780</v>
      </c>
      <c r="C11317" t="s">
        <v>23781</v>
      </c>
      <c r="D11317">
        <v>875</v>
      </c>
      <c r="E11317" t="s">
        <v>2673</v>
      </c>
      <c r="F11317" t="s">
        <v>15</v>
      </c>
      <c r="G11317" s="2">
        <v>2300</v>
      </c>
      <c r="H11317" t="s">
        <v>16</v>
      </c>
      <c r="I11317">
        <v>3.3999999999999998E-3</v>
      </c>
      <c r="J11317">
        <f t="shared" si="356"/>
        <v>7.8199999999999994</v>
      </c>
      <c r="K11317">
        <v>3.125E-2</v>
      </c>
      <c r="L11317" s="1">
        <f t="shared" si="357"/>
        <v>71.875</v>
      </c>
    </row>
    <row r="11318" spans="1:12" x14ac:dyDescent="0.25">
      <c r="A11318" t="s">
        <v>21857</v>
      </c>
      <c r="B11318" t="s">
        <v>21858</v>
      </c>
      <c r="C11318" t="s">
        <v>17185</v>
      </c>
      <c r="D11318">
        <v>875</v>
      </c>
      <c r="E11318" t="s">
        <v>2673</v>
      </c>
      <c r="F11318" t="s">
        <v>15</v>
      </c>
      <c r="G11318">
        <v>300</v>
      </c>
      <c r="H11318" t="s">
        <v>16</v>
      </c>
      <c r="I11318">
        <v>5.0000000000000001E-3</v>
      </c>
      <c r="J11318">
        <f t="shared" si="356"/>
        <v>1.5</v>
      </c>
      <c r="K11318">
        <v>0.23799999999999999</v>
      </c>
      <c r="L11318" s="1">
        <f t="shared" si="357"/>
        <v>71.399999999999991</v>
      </c>
    </row>
    <row r="11319" spans="1:12" x14ac:dyDescent="0.25">
      <c r="A11319" t="s">
        <v>17026</v>
      </c>
      <c r="B11319" t="s">
        <v>17027</v>
      </c>
      <c r="C11319" t="s">
        <v>16794</v>
      </c>
      <c r="D11319">
        <v>875</v>
      </c>
      <c r="E11319" t="s">
        <v>2673</v>
      </c>
      <c r="F11319" t="s">
        <v>15</v>
      </c>
      <c r="G11319">
        <v>611</v>
      </c>
      <c r="H11319" t="s">
        <v>16</v>
      </c>
      <c r="I11319">
        <v>1E-3</v>
      </c>
      <c r="J11319">
        <f t="shared" si="356"/>
        <v>0.61099999999999999</v>
      </c>
      <c r="K11319">
        <v>0.11600000000000001</v>
      </c>
      <c r="L11319" s="1">
        <f t="shared" si="357"/>
        <v>70.876000000000005</v>
      </c>
    </row>
    <row r="11320" spans="1:12" x14ac:dyDescent="0.25">
      <c r="A11320" t="s">
        <v>17873</v>
      </c>
      <c r="B11320" t="s">
        <v>17874</v>
      </c>
      <c r="C11320" t="s">
        <v>16248</v>
      </c>
      <c r="D11320">
        <v>875</v>
      </c>
      <c r="E11320" t="s">
        <v>2673</v>
      </c>
      <c r="F11320" t="s">
        <v>15</v>
      </c>
      <c r="G11320">
        <v>122</v>
      </c>
      <c r="H11320" t="s">
        <v>16</v>
      </c>
      <c r="I11320">
        <v>3.9800000000000002E-2</v>
      </c>
      <c r="J11320">
        <f t="shared" si="356"/>
        <v>4.8555999999999999</v>
      </c>
      <c r="K11320">
        <v>0.55000000000000004</v>
      </c>
      <c r="L11320" s="1">
        <f t="shared" si="357"/>
        <v>67.100000000000009</v>
      </c>
    </row>
    <row r="11321" spans="1:12" x14ac:dyDescent="0.25">
      <c r="A11321" t="s">
        <v>12433</v>
      </c>
      <c r="B11321" t="s">
        <v>12434</v>
      </c>
      <c r="D11321">
        <v>877</v>
      </c>
      <c r="E11321" t="s">
        <v>2673</v>
      </c>
      <c r="F11321" t="s">
        <v>15</v>
      </c>
      <c r="G11321" s="2">
        <v>1810</v>
      </c>
      <c r="H11321" t="s">
        <v>16</v>
      </c>
      <c r="I11321">
        <v>0.17199999999999999</v>
      </c>
      <c r="J11321">
        <f t="shared" si="356"/>
        <v>311.32</v>
      </c>
      <c r="K11321">
        <v>3.6990000000000002E-2</v>
      </c>
      <c r="L11321" s="1">
        <f t="shared" si="357"/>
        <v>66.951900000000009</v>
      </c>
    </row>
    <row r="11322" spans="1:12" x14ac:dyDescent="0.25">
      <c r="A11322" t="s">
        <v>23022</v>
      </c>
      <c r="B11322" t="s">
        <v>23023</v>
      </c>
      <c r="C11322" t="s">
        <v>23021</v>
      </c>
      <c r="D11322">
        <v>875</v>
      </c>
      <c r="E11322" t="s">
        <v>2673</v>
      </c>
      <c r="F11322" t="s">
        <v>15</v>
      </c>
      <c r="G11322">
        <v>234</v>
      </c>
      <c r="H11322" t="s">
        <v>16</v>
      </c>
      <c r="I11322">
        <v>1.2E-2</v>
      </c>
      <c r="J11322">
        <f t="shared" si="356"/>
        <v>2.8080000000000003</v>
      </c>
      <c r="K11322">
        <v>0.28499999999999998</v>
      </c>
      <c r="L11322" s="1">
        <f t="shared" si="357"/>
        <v>66.69</v>
      </c>
    </row>
    <row r="11323" spans="1:12" x14ac:dyDescent="0.25">
      <c r="A11323" t="s">
        <v>20158</v>
      </c>
      <c r="B11323" t="s">
        <v>20159</v>
      </c>
      <c r="D11323">
        <v>875</v>
      </c>
      <c r="E11323" t="s">
        <v>2673</v>
      </c>
      <c r="F11323" t="s">
        <v>15</v>
      </c>
      <c r="G11323" s="2">
        <v>1000</v>
      </c>
      <c r="H11323" t="s">
        <v>16</v>
      </c>
      <c r="I11323">
        <v>1E-3</v>
      </c>
      <c r="J11323">
        <f t="shared" si="356"/>
        <v>1</v>
      </c>
      <c r="K11323">
        <v>6.5000000000000002E-2</v>
      </c>
      <c r="L11323" s="1">
        <f t="shared" si="357"/>
        <v>65</v>
      </c>
    </row>
    <row r="11324" spans="1:12" x14ac:dyDescent="0.25">
      <c r="A11324" t="s">
        <v>20955</v>
      </c>
      <c r="B11324" t="s">
        <v>20956</v>
      </c>
      <c r="D11324">
        <v>875</v>
      </c>
      <c r="E11324" t="s">
        <v>2673</v>
      </c>
      <c r="F11324" t="s">
        <v>15</v>
      </c>
      <c r="G11324" s="2">
        <v>1000</v>
      </c>
      <c r="H11324" t="s">
        <v>16</v>
      </c>
      <c r="I11324">
        <v>1E-3</v>
      </c>
      <c r="J11324">
        <f t="shared" si="356"/>
        <v>1</v>
      </c>
      <c r="K11324">
        <v>6.5000000000000002E-2</v>
      </c>
      <c r="L11324" s="1">
        <f t="shared" si="357"/>
        <v>65</v>
      </c>
    </row>
    <row r="11325" spans="1:12" x14ac:dyDescent="0.25">
      <c r="A11325" t="s">
        <v>12320</v>
      </c>
      <c r="B11325" t="s">
        <v>12321</v>
      </c>
      <c r="C11325" t="s">
        <v>12319</v>
      </c>
      <c r="D11325">
        <v>875</v>
      </c>
      <c r="E11325" t="s">
        <v>2673</v>
      </c>
      <c r="F11325" t="s">
        <v>15</v>
      </c>
      <c r="G11325">
        <v>1</v>
      </c>
      <c r="H11325" t="s">
        <v>16</v>
      </c>
      <c r="I11325">
        <v>85</v>
      </c>
      <c r="J11325">
        <f t="shared" si="356"/>
        <v>85</v>
      </c>
      <c r="K11325">
        <v>65</v>
      </c>
      <c r="L11325" s="1">
        <f t="shared" si="357"/>
        <v>65</v>
      </c>
    </row>
    <row r="11326" spans="1:12" x14ac:dyDescent="0.25">
      <c r="A11326" t="s">
        <v>12322</v>
      </c>
      <c r="B11326" t="s">
        <v>12323</v>
      </c>
      <c r="C11326" t="s">
        <v>12324</v>
      </c>
      <c r="D11326">
        <v>875</v>
      </c>
      <c r="E11326" t="s">
        <v>2673</v>
      </c>
      <c r="F11326" t="s">
        <v>15</v>
      </c>
      <c r="G11326">
        <v>1</v>
      </c>
      <c r="H11326" t="s">
        <v>16</v>
      </c>
      <c r="I11326">
        <v>85</v>
      </c>
      <c r="J11326">
        <f t="shared" si="356"/>
        <v>85</v>
      </c>
      <c r="K11326">
        <v>65</v>
      </c>
      <c r="L11326" s="1">
        <f t="shared" si="357"/>
        <v>65</v>
      </c>
    </row>
    <row r="11327" spans="1:12" x14ac:dyDescent="0.25">
      <c r="A11327" t="s">
        <v>17797</v>
      </c>
      <c r="B11327" t="s">
        <v>17798</v>
      </c>
      <c r="C11327" t="s">
        <v>17799</v>
      </c>
      <c r="D11327">
        <v>875</v>
      </c>
      <c r="E11327" t="s">
        <v>2673</v>
      </c>
      <c r="F11327" t="s">
        <v>15</v>
      </c>
      <c r="G11327">
        <v>120</v>
      </c>
      <c r="H11327" t="s">
        <v>16</v>
      </c>
      <c r="I11327">
        <v>1E-3</v>
      </c>
      <c r="J11327">
        <f t="shared" si="356"/>
        <v>0.12</v>
      </c>
      <c r="K11327">
        <v>0.54</v>
      </c>
      <c r="L11327" s="1">
        <f t="shared" si="357"/>
        <v>64.800000000000011</v>
      </c>
    </row>
    <row r="11328" spans="1:12" x14ac:dyDescent="0.25">
      <c r="A11328" t="s">
        <v>18934</v>
      </c>
      <c r="B11328" t="s">
        <v>18935</v>
      </c>
      <c r="C11328" t="s">
        <v>18931</v>
      </c>
      <c r="D11328">
        <v>875</v>
      </c>
      <c r="E11328" t="s">
        <v>2673</v>
      </c>
      <c r="F11328" t="s">
        <v>15</v>
      </c>
      <c r="G11328">
        <v>500</v>
      </c>
      <c r="H11328" t="s">
        <v>16</v>
      </c>
      <c r="I11328">
        <v>5.0000000000000001E-3</v>
      </c>
      <c r="J11328">
        <f t="shared" si="356"/>
        <v>2.5</v>
      </c>
      <c r="K11328">
        <v>0.127</v>
      </c>
      <c r="L11328" s="1">
        <f t="shared" si="357"/>
        <v>63.5</v>
      </c>
    </row>
    <row r="11329" spans="1:12" x14ac:dyDescent="0.25">
      <c r="A11329" t="s">
        <v>12355</v>
      </c>
      <c r="B11329" t="s">
        <v>12336</v>
      </c>
      <c r="C11329" t="s">
        <v>12356</v>
      </c>
      <c r="D11329">
        <v>877</v>
      </c>
      <c r="E11329" t="s">
        <v>2673</v>
      </c>
      <c r="F11329" t="s">
        <v>15</v>
      </c>
      <c r="G11329" s="2">
        <v>2398</v>
      </c>
      <c r="H11329" t="s">
        <v>16</v>
      </c>
      <c r="I11329">
        <v>0.17199999999999999</v>
      </c>
      <c r="J11329">
        <f t="shared" si="356"/>
        <v>412.45599999999996</v>
      </c>
      <c r="K11329">
        <v>2.6380000000000001E-2</v>
      </c>
      <c r="L11329" s="1">
        <f t="shared" si="357"/>
        <v>63.259239999999998</v>
      </c>
    </row>
    <row r="11330" spans="1:12" x14ac:dyDescent="0.25">
      <c r="A11330" t="s">
        <v>22633</v>
      </c>
      <c r="B11330" t="s">
        <v>22634</v>
      </c>
      <c r="D11330">
        <v>875</v>
      </c>
      <c r="E11330" t="s">
        <v>2673</v>
      </c>
      <c r="F11330" t="s">
        <v>15</v>
      </c>
      <c r="G11330">
        <v>121</v>
      </c>
      <c r="H11330" t="s">
        <v>16</v>
      </c>
      <c r="I11330">
        <v>5.0000000000000001E-3</v>
      </c>
      <c r="J11330">
        <f t="shared" si="356"/>
        <v>0.60499999999999998</v>
      </c>
      <c r="K11330">
        <v>0.52</v>
      </c>
      <c r="L11330" s="1">
        <f t="shared" si="357"/>
        <v>62.92</v>
      </c>
    </row>
    <row r="11331" spans="1:12" x14ac:dyDescent="0.25">
      <c r="A11331" t="s">
        <v>22702</v>
      </c>
      <c r="B11331" t="s">
        <v>22703</v>
      </c>
      <c r="C11331" t="s">
        <v>22704</v>
      </c>
      <c r="D11331">
        <v>875</v>
      </c>
      <c r="E11331" t="s">
        <v>2673</v>
      </c>
      <c r="F11331" t="s">
        <v>15</v>
      </c>
      <c r="G11331">
        <v>500</v>
      </c>
      <c r="H11331" t="s">
        <v>16</v>
      </c>
      <c r="I11331">
        <v>5.0000000000000001E-3</v>
      </c>
      <c r="J11331">
        <f t="shared" si="356"/>
        <v>2.5</v>
      </c>
      <c r="K11331">
        <v>0.1258</v>
      </c>
      <c r="L11331" s="1">
        <f t="shared" si="357"/>
        <v>62.9</v>
      </c>
    </row>
    <row r="11332" spans="1:12" x14ac:dyDescent="0.25">
      <c r="A11332" t="s">
        <v>23024</v>
      </c>
      <c r="B11332" t="s">
        <v>23025</v>
      </c>
      <c r="C11332" t="s">
        <v>23021</v>
      </c>
      <c r="D11332">
        <v>875</v>
      </c>
      <c r="E11332" t="s">
        <v>2673</v>
      </c>
      <c r="F11332" t="s">
        <v>15</v>
      </c>
      <c r="G11332">
        <v>150</v>
      </c>
      <c r="H11332" t="s">
        <v>16</v>
      </c>
      <c r="I11332">
        <v>1.2E-2</v>
      </c>
      <c r="J11332">
        <f t="shared" si="356"/>
        <v>1.8</v>
      </c>
      <c r="K11332">
        <v>0.41799999999999998</v>
      </c>
      <c r="L11332" s="1">
        <f t="shared" si="357"/>
        <v>62.699999999999996</v>
      </c>
    </row>
    <row r="11333" spans="1:12" x14ac:dyDescent="0.25">
      <c r="A11333" t="s">
        <v>12431</v>
      </c>
      <c r="B11333" t="s">
        <v>12432</v>
      </c>
      <c r="D11333">
        <v>877</v>
      </c>
      <c r="E11333" t="s">
        <v>2673</v>
      </c>
      <c r="F11333" t="s">
        <v>15</v>
      </c>
      <c r="G11333" s="2">
        <v>1690</v>
      </c>
      <c r="H11333" t="s">
        <v>16</v>
      </c>
      <c r="I11333">
        <v>0.17199999999999999</v>
      </c>
      <c r="J11333">
        <f t="shared" si="356"/>
        <v>290.67999999999995</v>
      </c>
      <c r="K11333">
        <v>3.6990000000000002E-2</v>
      </c>
      <c r="L11333" s="1">
        <f t="shared" si="357"/>
        <v>62.513100000000001</v>
      </c>
    </row>
    <row r="11334" spans="1:12" x14ac:dyDescent="0.25">
      <c r="A11334" t="s">
        <v>12435</v>
      </c>
      <c r="B11334" t="s">
        <v>12436</v>
      </c>
      <c r="D11334">
        <v>877</v>
      </c>
      <c r="E11334" t="s">
        <v>2673</v>
      </c>
      <c r="F11334" t="s">
        <v>15</v>
      </c>
      <c r="G11334" s="2">
        <v>1680</v>
      </c>
      <c r="H11334" t="s">
        <v>16</v>
      </c>
      <c r="I11334">
        <v>0.17199999999999999</v>
      </c>
      <c r="J11334">
        <f t="shared" si="356"/>
        <v>288.95999999999998</v>
      </c>
      <c r="K11334">
        <v>3.6990000000000002E-2</v>
      </c>
      <c r="L11334" s="1">
        <f t="shared" si="357"/>
        <v>62.1432</v>
      </c>
    </row>
    <row r="11335" spans="1:12" x14ac:dyDescent="0.25">
      <c r="A11335" t="s">
        <v>16890</v>
      </c>
      <c r="B11335" t="s">
        <v>16891</v>
      </c>
      <c r="C11335" t="s">
        <v>16794</v>
      </c>
      <c r="D11335">
        <v>875</v>
      </c>
      <c r="E11335" t="s">
        <v>2673</v>
      </c>
      <c r="F11335" t="s">
        <v>15</v>
      </c>
      <c r="G11335">
        <v>300</v>
      </c>
      <c r="H11335" t="s">
        <v>16</v>
      </c>
      <c r="I11335">
        <v>1E-3</v>
      </c>
      <c r="J11335">
        <f t="shared" si="356"/>
        <v>0.3</v>
      </c>
      <c r="K11335">
        <v>0.20599999999999999</v>
      </c>
      <c r="L11335" s="1">
        <f t="shared" si="357"/>
        <v>61.8</v>
      </c>
    </row>
    <row r="11336" spans="1:12" x14ac:dyDescent="0.25">
      <c r="A11336" t="s">
        <v>21271</v>
      </c>
      <c r="B11336" t="s">
        <v>21272</v>
      </c>
      <c r="C11336" t="s">
        <v>21263</v>
      </c>
      <c r="D11336">
        <v>875</v>
      </c>
      <c r="E11336" t="s">
        <v>2673</v>
      </c>
      <c r="F11336" t="s">
        <v>15</v>
      </c>
      <c r="G11336">
        <v>230</v>
      </c>
      <c r="H11336" t="s">
        <v>16</v>
      </c>
      <c r="I11336">
        <v>1E-3</v>
      </c>
      <c r="J11336">
        <f t="shared" si="356"/>
        <v>0.23</v>
      </c>
      <c r="K11336">
        <v>0.26400000000000001</v>
      </c>
      <c r="L11336" s="1">
        <f t="shared" si="357"/>
        <v>60.720000000000006</v>
      </c>
    </row>
    <row r="11337" spans="1:12" x14ac:dyDescent="0.25">
      <c r="A11337" t="s">
        <v>22750</v>
      </c>
      <c r="B11337" t="s">
        <v>22751</v>
      </c>
      <c r="C11337" t="s">
        <v>22752</v>
      </c>
      <c r="D11337">
        <v>875</v>
      </c>
      <c r="E11337" t="s">
        <v>2673</v>
      </c>
      <c r="F11337" t="s">
        <v>15</v>
      </c>
      <c r="G11337">
        <v>300</v>
      </c>
      <c r="H11337" t="s">
        <v>16</v>
      </c>
      <c r="I11337">
        <v>3.5000000000000003E-2</v>
      </c>
      <c r="J11337">
        <f t="shared" si="356"/>
        <v>10.500000000000002</v>
      </c>
      <c r="K11337">
        <v>0.20124</v>
      </c>
      <c r="L11337" s="1">
        <f t="shared" si="357"/>
        <v>60.372</v>
      </c>
    </row>
    <row r="11338" spans="1:12" x14ac:dyDescent="0.25">
      <c r="A11338" t="s">
        <v>15769</v>
      </c>
      <c r="B11338" t="s">
        <v>15770</v>
      </c>
      <c r="C11338" t="s">
        <v>15771</v>
      </c>
      <c r="D11338">
        <v>875</v>
      </c>
      <c r="E11338" t="s">
        <v>2673</v>
      </c>
      <c r="F11338" t="s">
        <v>15</v>
      </c>
      <c r="G11338">
        <v>600</v>
      </c>
      <c r="H11338" t="s">
        <v>16</v>
      </c>
      <c r="I11338">
        <v>8.8999999999999999E-3</v>
      </c>
      <c r="J11338">
        <f t="shared" si="356"/>
        <v>5.34</v>
      </c>
      <c r="K11338">
        <v>0.1</v>
      </c>
      <c r="L11338" s="1">
        <f t="shared" si="357"/>
        <v>60</v>
      </c>
    </row>
    <row r="11339" spans="1:12" x14ac:dyDescent="0.25">
      <c r="A11339" t="s">
        <v>21817</v>
      </c>
      <c r="B11339" t="s">
        <v>21818</v>
      </c>
      <c r="C11339" t="s">
        <v>19582</v>
      </c>
      <c r="D11339">
        <v>875</v>
      </c>
      <c r="E11339" t="s">
        <v>2673</v>
      </c>
      <c r="F11339" t="s">
        <v>15</v>
      </c>
      <c r="G11339">
        <v>250</v>
      </c>
      <c r="H11339" t="s">
        <v>16</v>
      </c>
      <c r="I11339">
        <v>4.2000000000000003E-2</v>
      </c>
      <c r="J11339">
        <f t="shared" si="356"/>
        <v>10.5</v>
      </c>
      <c r="K11339">
        <v>0.23255999999999999</v>
      </c>
      <c r="L11339" s="1">
        <f t="shared" si="357"/>
        <v>58.14</v>
      </c>
    </row>
    <row r="11340" spans="1:12" x14ac:dyDescent="0.25">
      <c r="A11340" t="s">
        <v>15636</v>
      </c>
      <c r="B11340" t="s">
        <v>15637</v>
      </c>
      <c r="C11340" t="s">
        <v>15638</v>
      </c>
      <c r="D11340">
        <v>875</v>
      </c>
      <c r="E11340" t="s">
        <v>2673</v>
      </c>
      <c r="F11340" t="s">
        <v>15</v>
      </c>
      <c r="G11340">
        <v>125</v>
      </c>
      <c r="H11340" t="s">
        <v>16</v>
      </c>
      <c r="I11340">
        <v>0.105</v>
      </c>
      <c r="J11340">
        <f t="shared" si="356"/>
        <v>13.125</v>
      </c>
      <c r="K11340">
        <v>0.45</v>
      </c>
      <c r="L11340" s="1">
        <f t="shared" si="357"/>
        <v>56.25</v>
      </c>
    </row>
    <row r="11341" spans="1:12" x14ac:dyDescent="0.25">
      <c r="A11341" t="s">
        <v>19404</v>
      </c>
      <c r="B11341" t="s">
        <v>19405</v>
      </c>
      <c r="C11341" t="s">
        <v>19406</v>
      </c>
      <c r="D11341">
        <v>875</v>
      </c>
      <c r="E11341" t="s">
        <v>2673</v>
      </c>
      <c r="F11341" t="s">
        <v>15</v>
      </c>
      <c r="G11341">
        <v>150</v>
      </c>
      <c r="H11341" t="s">
        <v>16</v>
      </c>
      <c r="I11341">
        <v>1E-3</v>
      </c>
      <c r="J11341">
        <f t="shared" si="356"/>
        <v>0.15</v>
      </c>
      <c r="K11341">
        <v>0.36</v>
      </c>
      <c r="L11341" s="1">
        <f t="shared" si="357"/>
        <v>54</v>
      </c>
    </row>
    <row r="11342" spans="1:12" x14ac:dyDescent="0.25">
      <c r="A11342" t="s">
        <v>19407</v>
      </c>
      <c r="B11342" t="s">
        <v>19408</v>
      </c>
      <c r="C11342" t="s">
        <v>19406</v>
      </c>
      <c r="D11342">
        <v>875</v>
      </c>
      <c r="E11342" t="s">
        <v>2673</v>
      </c>
      <c r="F11342" t="s">
        <v>15</v>
      </c>
      <c r="G11342">
        <v>150</v>
      </c>
      <c r="H11342" t="s">
        <v>16</v>
      </c>
      <c r="I11342">
        <v>1E-3</v>
      </c>
      <c r="J11342">
        <f t="shared" si="356"/>
        <v>0.15</v>
      </c>
      <c r="K11342">
        <v>0.36</v>
      </c>
      <c r="L11342" s="1">
        <f t="shared" si="357"/>
        <v>54</v>
      </c>
    </row>
    <row r="11343" spans="1:12" x14ac:dyDescent="0.25">
      <c r="A11343" t="s">
        <v>17372</v>
      </c>
      <c r="B11343" t="s">
        <v>17373</v>
      </c>
      <c r="C11343" t="s">
        <v>17374</v>
      </c>
      <c r="D11343">
        <v>875</v>
      </c>
      <c r="E11343" t="s">
        <v>2673</v>
      </c>
      <c r="F11343" t="s">
        <v>15</v>
      </c>
      <c r="G11343">
        <v>100</v>
      </c>
      <c r="H11343" t="s">
        <v>16</v>
      </c>
      <c r="I11343">
        <v>1E-3</v>
      </c>
      <c r="J11343">
        <f t="shared" si="356"/>
        <v>0.1</v>
      </c>
      <c r="K11343">
        <v>0.54</v>
      </c>
      <c r="L11343" s="1">
        <f t="shared" si="357"/>
        <v>54</v>
      </c>
    </row>
    <row r="11344" spans="1:12" x14ac:dyDescent="0.25">
      <c r="A11344" t="s">
        <v>18345</v>
      </c>
      <c r="B11344" t="s">
        <v>18346</v>
      </c>
      <c r="C11344" t="s">
        <v>18283</v>
      </c>
      <c r="D11344">
        <v>875</v>
      </c>
      <c r="E11344" t="s">
        <v>2673</v>
      </c>
      <c r="F11344" t="s">
        <v>15</v>
      </c>
      <c r="G11344">
        <v>120</v>
      </c>
      <c r="H11344" t="s">
        <v>16</v>
      </c>
      <c r="I11344">
        <v>8.4000000000000005E-2</v>
      </c>
      <c r="J11344">
        <f t="shared" si="356"/>
        <v>10.08</v>
      </c>
      <c r="K11344">
        <v>0.443</v>
      </c>
      <c r="L11344" s="1">
        <f t="shared" si="357"/>
        <v>53.160000000000004</v>
      </c>
    </row>
    <row r="11345" spans="1:12" x14ac:dyDescent="0.25">
      <c r="A11345" t="s">
        <v>12338</v>
      </c>
      <c r="B11345" t="s">
        <v>12336</v>
      </c>
      <c r="C11345" t="s">
        <v>12339</v>
      </c>
      <c r="D11345">
        <v>877</v>
      </c>
      <c r="E11345" t="s">
        <v>2673</v>
      </c>
      <c r="F11345" t="s">
        <v>15</v>
      </c>
      <c r="G11345" s="2">
        <v>2000</v>
      </c>
      <c r="H11345" t="s">
        <v>16</v>
      </c>
      <c r="I11345">
        <v>0.17199999999999999</v>
      </c>
      <c r="J11345">
        <f t="shared" si="356"/>
        <v>344</v>
      </c>
      <c r="K11345">
        <v>2.6380000000000001E-2</v>
      </c>
      <c r="L11345" s="1">
        <f t="shared" si="357"/>
        <v>52.76</v>
      </c>
    </row>
    <row r="11346" spans="1:12" x14ac:dyDescent="0.25">
      <c r="A11346" t="s">
        <v>20187</v>
      </c>
      <c r="B11346" t="s">
        <v>20188</v>
      </c>
      <c r="C11346" t="s">
        <v>20189</v>
      </c>
      <c r="D11346">
        <v>875</v>
      </c>
      <c r="E11346" t="s">
        <v>2673</v>
      </c>
      <c r="F11346" t="s">
        <v>15</v>
      </c>
      <c r="G11346">
        <v>200</v>
      </c>
      <c r="H11346" t="s">
        <v>16</v>
      </c>
      <c r="I11346">
        <v>2E-3</v>
      </c>
      <c r="J11346">
        <f t="shared" si="356"/>
        <v>0.4</v>
      </c>
      <c r="K11346">
        <v>0.26</v>
      </c>
      <c r="L11346" s="1">
        <f t="shared" si="357"/>
        <v>52</v>
      </c>
    </row>
    <row r="11347" spans="1:12" x14ac:dyDescent="0.25">
      <c r="A11347" t="s">
        <v>12348</v>
      </c>
      <c r="B11347" t="s">
        <v>12336</v>
      </c>
      <c r="C11347" t="s">
        <v>12349</v>
      </c>
      <c r="D11347">
        <v>877</v>
      </c>
      <c r="E11347" t="s">
        <v>2673</v>
      </c>
      <c r="F11347" t="s">
        <v>15</v>
      </c>
      <c r="G11347" s="2">
        <v>1957</v>
      </c>
      <c r="H11347" t="s">
        <v>16</v>
      </c>
      <c r="I11347">
        <v>0.17199999999999999</v>
      </c>
      <c r="J11347">
        <f t="shared" si="356"/>
        <v>336.60399999999998</v>
      </c>
      <c r="K11347">
        <v>2.6380000000000001E-2</v>
      </c>
      <c r="L11347" s="1">
        <f t="shared" si="357"/>
        <v>51.625660000000003</v>
      </c>
    </row>
    <row r="11348" spans="1:12" x14ac:dyDescent="0.25">
      <c r="A11348" t="s">
        <v>15989</v>
      </c>
      <c r="B11348" t="s">
        <v>15990</v>
      </c>
      <c r="C11348" t="s">
        <v>15991</v>
      </c>
      <c r="D11348">
        <v>876</v>
      </c>
      <c r="E11348" t="s">
        <v>2673</v>
      </c>
      <c r="F11348" t="s">
        <v>15</v>
      </c>
      <c r="G11348">
        <v>828</v>
      </c>
      <c r="H11348" t="s">
        <v>4444</v>
      </c>
      <c r="I11348">
        <v>7.7000000000000002E-3</v>
      </c>
      <c r="J11348">
        <f t="shared" si="356"/>
        <v>6.3756000000000004</v>
      </c>
      <c r="K11348">
        <v>6.1609999999999998E-2</v>
      </c>
      <c r="L11348" s="1">
        <f t="shared" si="357"/>
        <v>51.013079999999995</v>
      </c>
    </row>
    <row r="11349" spans="1:12" x14ac:dyDescent="0.25">
      <c r="A11349" t="s">
        <v>21830</v>
      </c>
      <c r="B11349" t="s">
        <v>21831</v>
      </c>
      <c r="C11349" t="s">
        <v>17185</v>
      </c>
      <c r="D11349">
        <v>875</v>
      </c>
      <c r="E11349" t="s">
        <v>2673</v>
      </c>
      <c r="F11349" t="s">
        <v>15</v>
      </c>
      <c r="G11349">
        <v>75</v>
      </c>
      <c r="H11349" t="s">
        <v>16</v>
      </c>
      <c r="I11349">
        <v>5.0000000000000001E-3</v>
      </c>
      <c r="J11349">
        <f t="shared" si="356"/>
        <v>0.375</v>
      </c>
      <c r="K11349">
        <v>0.68</v>
      </c>
      <c r="L11349" s="1">
        <f t="shared" si="357"/>
        <v>51.000000000000007</v>
      </c>
    </row>
    <row r="11350" spans="1:12" x14ac:dyDescent="0.25">
      <c r="A11350" t="s">
        <v>21692</v>
      </c>
      <c r="B11350" t="s">
        <v>21693</v>
      </c>
      <c r="C11350" t="s">
        <v>21689</v>
      </c>
      <c r="D11350">
        <v>875</v>
      </c>
      <c r="E11350" t="s">
        <v>2673</v>
      </c>
      <c r="F11350" t="s">
        <v>15</v>
      </c>
      <c r="G11350">
        <v>651</v>
      </c>
      <c r="H11350" t="s">
        <v>16</v>
      </c>
      <c r="I11350">
        <v>1E-3</v>
      </c>
      <c r="J11350">
        <f t="shared" si="356"/>
        <v>0.65100000000000002</v>
      </c>
      <c r="K11350">
        <v>7.5800000000000006E-2</v>
      </c>
      <c r="L11350" s="1">
        <f t="shared" si="357"/>
        <v>49.345800000000004</v>
      </c>
    </row>
    <row r="11351" spans="1:12" x14ac:dyDescent="0.25">
      <c r="A11351" t="s">
        <v>24788</v>
      </c>
      <c r="B11351" t="s">
        <v>24789</v>
      </c>
      <c r="C11351" t="s">
        <v>24787</v>
      </c>
      <c r="D11351">
        <v>875</v>
      </c>
      <c r="E11351" t="s">
        <v>2673</v>
      </c>
      <c r="F11351" t="s">
        <v>15</v>
      </c>
      <c r="G11351">
        <v>900</v>
      </c>
      <c r="H11351" t="s">
        <v>16</v>
      </c>
      <c r="I11351">
        <v>5.0000000000000001E-3</v>
      </c>
      <c r="J11351">
        <f t="shared" si="356"/>
        <v>4.5</v>
      </c>
      <c r="K11351">
        <v>5.2200000000000003E-2</v>
      </c>
      <c r="L11351" s="1">
        <f t="shared" si="357"/>
        <v>46.980000000000004</v>
      </c>
    </row>
    <row r="11352" spans="1:12" x14ac:dyDescent="0.25">
      <c r="A11352" t="s">
        <v>18944</v>
      </c>
      <c r="B11352" t="s">
        <v>18935</v>
      </c>
      <c r="C11352" t="s">
        <v>18943</v>
      </c>
      <c r="D11352">
        <v>875</v>
      </c>
      <c r="E11352" t="s">
        <v>2673</v>
      </c>
      <c r="F11352" t="s">
        <v>15</v>
      </c>
      <c r="G11352">
        <v>410</v>
      </c>
      <c r="H11352" t="s">
        <v>16</v>
      </c>
      <c r="I11352">
        <v>5.0000000000000001E-3</v>
      </c>
      <c r="J11352">
        <f t="shared" si="356"/>
        <v>2.0499999999999998</v>
      </c>
      <c r="K11352">
        <v>0.113</v>
      </c>
      <c r="L11352" s="1">
        <f t="shared" si="357"/>
        <v>46.33</v>
      </c>
    </row>
    <row r="11353" spans="1:12" x14ac:dyDescent="0.25">
      <c r="A11353" t="s">
        <v>22958</v>
      </c>
      <c r="B11353" t="s">
        <v>22959</v>
      </c>
      <c r="C11353" t="s">
        <v>22960</v>
      </c>
      <c r="D11353">
        <v>875</v>
      </c>
      <c r="E11353" t="s">
        <v>2673</v>
      </c>
      <c r="F11353" t="s">
        <v>15</v>
      </c>
      <c r="G11353">
        <v>200</v>
      </c>
      <c r="H11353" t="s">
        <v>16</v>
      </c>
      <c r="I11353">
        <v>1E-3</v>
      </c>
      <c r="J11353">
        <f t="shared" si="356"/>
        <v>0.2</v>
      </c>
      <c r="K11353">
        <v>0.22600000000000001</v>
      </c>
      <c r="L11353" s="1">
        <f t="shared" si="357"/>
        <v>45.2</v>
      </c>
    </row>
    <row r="11354" spans="1:12" x14ac:dyDescent="0.25">
      <c r="A11354" t="s">
        <v>18751</v>
      </c>
      <c r="B11354" t="s">
        <v>18752</v>
      </c>
      <c r="C11354" t="s">
        <v>18748</v>
      </c>
      <c r="D11354">
        <v>875</v>
      </c>
      <c r="E11354" t="s">
        <v>2673</v>
      </c>
      <c r="F11354" t="s">
        <v>15</v>
      </c>
      <c r="G11354">
        <v>75</v>
      </c>
      <c r="H11354" t="s">
        <v>16</v>
      </c>
      <c r="I11354">
        <v>8.7999999999999995E-2</v>
      </c>
      <c r="J11354">
        <f t="shared" si="356"/>
        <v>6.6</v>
      </c>
      <c r="K11354">
        <v>0.6</v>
      </c>
      <c r="L11354" s="1">
        <f t="shared" si="357"/>
        <v>45</v>
      </c>
    </row>
    <row r="11355" spans="1:12" x14ac:dyDescent="0.25">
      <c r="A11355" t="s">
        <v>17479</v>
      </c>
      <c r="B11355" t="s">
        <v>17480</v>
      </c>
      <c r="C11355" t="s">
        <v>16912</v>
      </c>
      <c r="D11355">
        <v>875</v>
      </c>
      <c r="E11355" t="s">
        <v>2673</v>
      </c>
      <c r="F11355" t="s">
        <v>15</v>
      </c>
      <c r="G11355">
        <v>200</v>
      </c>
      <c r="H11355" t="s">
        <v>16</v>
      </c>
      <c r="I11355">
        <v>1.9480000000000001E-2</v>
      </c>
      <c r="J11355">
        <f t="shared" si="356"/>
        <v>3.8960000000000004</v>
      </c>
      <c r="K11355">
        <v>0.22162999999999999</v>
      </c>
      <c r="L11355" s="1">
        <f t="shared" si="357"/>
        <v>44.326000000000001</v>
      </c>
    </row>
    <row r="11356" spans="1:12" x14ac:dyDescent="0.25">
      <c r="A11356" t="s">
        <v>21840</v>
      </c>
      <c r="B11356" t="s">
        <v>21841</v>
      </c>
      <c r="C11356" t="s">
        <v>21842</v>
      </c>
      <c r="D11356">
        <v>875</v>
      </c>
      <c r="E11356" t="s">
        <v>2673</v>
      </c>
      <c r="F11356" t="s">
        <v>15</v>
      </c>
      <c r="G11356">
        <v>120</v>
      </c>
      <c r="H11356" t="s">
        <v>16</v>
      </c>
      <c r="I11356">
        <v>5.0000000000000001E-3</v>
      </c>
      <c r="J11356">
        <f t="shared" si="356"/>
        <v>0.6</v>
      </c>
      <c r="K11356">
        <v>0.34499999999999997</v>
      </c>
      <c r="L11356" s="1">
        <f t="shared" si="357"/>
        <v>41.4</v>
      </c>
    </row>
    <row r="11357" spans="1:12" x14ac:dyDescent="0.25">
      <c r="A11357" t="s">
        <v>22231</v>
      </c>
      <c r="B11357" t="s">
        <v>22232</v>
      </c>
      <c r="C11357" t="s">
        <v>22212</v>
      </c>
      <c r="D11357">
        <v>875</v>
      </c>
      <c r="E11357" t="s">
        <v>2673</v>
      </c>
      <c r="F11357" t="s">
        <v>15</v>
      </c>
      <c r="G11357">
        <v>100</v>
      </c>
      <c r="H11357" t="s">
        <v>16</v>
      </c>
      <c r="I11357">
        <v>0.14099999999999999</v>
      </c>
      <c r="J11357">
        <f t="shared" si="356"/>
        <v>14.099999999999998</v>
      </c>
      <c r="K11357">
        <v>0.40899999999999997</v>
      </c>
      <c r="L11357" s="1">
        <f t="shared" si="357"/>
        <v>40.9</v>
      </c>
    </row>
    <row r="11358" spans="1:12" x14ac:dyDescent="0.25">
      <c r="A11358" t="s">
        <v>22726</v>
      </c>
      <c r="B11358" t="s">
        <v>22727</v>
      </c>
      <c r="C11358" t="s">
        <v>22665</v>
      </c>
      <c r="D11358">
        <v>875</v>
      </c>
      <c r="E11358" t="s">
        <v>2673</v>
      </c>
      <c r="F11358" t="s">
        <v>15</v>
      </c>
      <c r="G11358">
        <v>495</v>
      </c>
      <c r="H11358" t="s">
        <v>16</v>
      </c>
      <c r="I11358">
        <v>5.0000000000000001E-3</v>
      </c>
      <c r="J11358">
        <f t="shared" si="356"/>
        <v>2.4750000000000001</v>
      </c>
      <c r="K11358">
        <v>8.2000000000000003E-2</v>
      </c>
      <c r="L11358" s="1">
        <f t="shared" si="357"/>
        <v>40.590000000000003</v>
      </c>
    </row>
    <row r="11359" spans="1:12" x14ac:dyDescent="0.25">
      <c r="A11359" t="s">
        <v>13116</v>
      </c>
      <c r="B11359" t="s">
        <v>13117</v>
      </c>
      <c r="D11359">
        <v>875</v>
      </c>
      <c r="E11359" t="s">
        <v>2673</v>
      </c>
      <c r="F11359" t="s">
        <v>15</v>
      </c>
      <c r="G11359">
        <v>223</v>
      </c>
      <c r="H11359" t="s">
        <v>16</v>
      </c>
      <c r="I11359">
        <v>50</v>
      </c>
      <c r="J11359">
        <f t="shared" si="356"/>
        <v>11150</v>
      </c>
      <c r="K11359">
        <v>0.18</v>
      </c>
      <c r="L11359" s="1">
        <f t="shared" si="357"/>
        <v>40.14</v>
      </c>
    </row>
    <row r="11360" spans="1:12" x14ac:dyDescent="0.25">
      <c r="A11360" t="s">
        <v>19197</v>
      </c>
      <c r="B11360" t="s">
        <v>19198</v>
      </c>
      <c r="C11360" t="s">
        <v>19199</v>
      </c>
      <c r="D11360">
        <v>875</v>
      </c>
      <c r="E11360" t="s">
        <v>2673</v>
      </c>
      <c r="F11360" t="s">
        <v>15</v>
      </c>
      <c r="G11360">
        <v>200</v>
      </c>
      <c r="H11360" t="s">
        <v>16</v>
      </c>
      <c r="I11360">
        <v>0.14599999999999999</v>
      </c>
      <c r="J11360">
        <f t="shared" si="356"/>
        <v>29.2</v>
      </c>
      <c r="K11360">
        <v>0.2</v>
      </c>
      <c r="L11360" s="1">
        <f t="shared" si="357"/>
        <v>40</v>
      </c>
    </row>
    <row r="11361" spans="1:12" x14ac:dyDescent="0.25">
      <c r="A11361" t="s">
        <v>16441</v>
      </c>
      <c r="B11361" t="s">
        <v>16442</v>
      </c>
      <c r="C11361" t="s">
        <v>16437</v>
      </c>
      <c r="D11361">
        <v>875</v>
      </c>
      <c r="E11361" t="s">
        <v>2673</v>
      </c>
      <c r="F11361" t="s">
        <v>15</v>
      </c>
      <c r="G11361">
        <v>150</v>
      </c>
      <c r="H11361" t="s">
        <v>16</v>
      </c>
      <c r="I11361">
        <v>2.8979999999999999E-2</v>
      </c>
      <c r="J11361">
        <f t="shared" si="356"/>
        <v>4.3469999999999995</v>
      </c>
      <c r="K11361">
        <v>0.26500000000000001</v>
      </c>
      <c r="L11361" s="1">
        <f t="shared" si="357"/>
        <v>39.75</v>
      </c>
    </row>
    <row r="11362" spans="1:12" x14ac:dyDescent="0.25">
      <c r="A11362" t="s">
        <v>20361</v>
      </c>
      <c r="B11362" t="s">
        <v>20362</v>
      </c>
      <c r="C11362" t="s">
        <v>16901</v>
      </c>
      <c r="D11362">
        <v>875</v>
      </c>
      <c r="E11362" t="s">
        <v>2673</v>
      </c>
      <c r="F11362" t="s">
        <v>15</v>
      </c>
      <c r="G11362">
        <v>150</v>
      </c>
      <c r="H11362" t="s">
        <v>16</v>
      </c>
      <c r="I11362">
        <v>3.0000000000000001E-3</v>
      </c>
      <c r="J11362">
        <f t="shared" ref="J11362:J11425" si="358">G11362*I11362</f>
        <v>0.45</v>
      </c>
      <c r="K11362">
        <v>0.26500000000000001</v>
      </c>
      <c r="L11362" s="1">
        <f t="shared" ref="L11362:L11425" si="359">G11362*K11362</f>
        <v>39.75</v>
      </c>
    </row>
    <row r="11363" spans="1:12" x14ac:dyDescent="0.25">
      <c r="A11363" t="s">
        <v>12530</v>
      </c>
      <c r="B11363" t="s">
        <v>12531</v>
      </c>
      <c r="D11363">
        <v>875</v>
      </c>
      <c r="E11363" t="s">
        <v>2673</v>
      </c>
      <c r="F11363" t="s">
        <v>15</v>
      </c>
      <c r="G11363">
        <v>445</v>
      </c>
      <c r="H11363" t="s">
        <v>16</v>
      </c>
      <c r="I11363">
        <v>1E-3</v>
      </c>
      <c r="J11363">
        <f t="shared" si="358"/>
        <v>0.44500000000000001</v>
      </c>
      <c r="K11363">
        <v>8.5300000000000001E-2</v>
      </c>
      <c r="L11363" s="1">
        <f t="shared" si="359"/>
        <v>37.958500000000001</v>
      </c>
    </row>
    <row r="11364" spans="1:12" x14ac:dyDescent="0.25">
      <c r="A11364" t="s">
        <v>23556</v>
      </c>
      <c r="B11364" t="s">
        <v>23557</v>
      </c>
      <c r="C11364" t="s">
        <v>23555</v>
      </c>
      <c r="D11364">
        <v>875</v>
      </c>
      <c r="E11364" t="s">
        <v>2673</v>
      </c>
      <c r="F11364" t="s">
        <v>15</v>
      </c>
      <c r="G11364">
        <v>100</v>
      </c>
      <c r="H11364" t="s">
        <v>16</v>
      </c>
      <c r="I11364">
        <v>0.10299999999999999</v>
      </c>
      <c r="J11364">
        <f t="shared" si="358"/>
        <v>10.299999999999999</v>
      </c>
      <c r="K11364">
        <v>0.371</v>
      </c>
      <c r="L11364" s="1">
        <f t="shared" si="359"/>
        <v>37.1</v>
      </c>
    </row>
    <row r="11365" spans="1:12" x14ac:dyDescent="0.25">
      <c r="A11365" t="s">
        <v>21184</v>
      </c>
      <c r="B11365" t="s">
        <v>21185</v>
      </c>
      <c r="C11365" t="s">
        <v>21183</v>
      </c>
      <c r="D11365">
        <v>875</v>
      </c>
      <c r="E11365" t="s">
        <v>2673</v>
      </c>
      <c r="F11365" t="s">
        <v>15</v>
      </c>
      <c r="G11365">
        <v>250</v>
      </c>
      <c r="H11365" t="s">
        <v>16</v>
      </c>
      <c r="I11365">
        <v>3.2779999999999997E-2</v>
      </c>
      <c r="J11365">
        <f t="shared" si="358"/>
        <v>8.1949999999999985</v>
      </c>
      <c r="K11365">
        <v>0.14321999999999999</v>
      </c>
      <c r="L11365" s="1">
        <f t="shared" si="359"/>
        <v>35.805</v>
      </c>
    </row>
    <row r="11366" spans="1:12" x14ac:dyDescent="0.25">
      <c r="A11366" t="s">
        <v>19993</v>
      </c>
      <c r="B11366" t="s">
        <v>19994</v>
      </c>
      <c r="C11366" t="s">
        <v>19995</v>
      </c>
      <c r="D11366">
        <v>875</v>
      </c>
      <c r="E11366" t="s">
        <v>2673</v>
      </c>
      <c r="F11366" t="s">
        <v>15</v>
      </c>
      <c r="G11366">
        <v>150</v>
      </c>
      <c r="H11366" t="s">
        <v>16</v>
      </c>
      <c r="I11366">
        <v>1E-3</v>
      </c>
      <c r="J11366">
        <f t="shared" si="358"/>
        <v>0.15</v>
      </c>
      <c r="K11366">
        <v>0.22800000000000001</v>
      </c>
      <c r="L11366" s="1">
        <f t="shared" si="359"/>
        <v>34.200000000000003</v>
      </c>
    </row>
    <row r="11367" spans="1:12" x14ac:dyDescent="0.25">
      <c r="A11367" t="s">
        <v>19104</v>
      </c>
      <c r="B11367" t="s">
        <v>19105</v>
      </c>
      <c r="C11367" t="s">
        <v>19106</v>
      </c>
      <c r="D11367">
        <v>875</v>
      </c>
      <c r="E11367" t="s">
        <v>2673</v>
      </c>
      <c r="F11367" t="s">
        <v>15</v>
      </c>
      <c r="G11367">
        <v>201</v>
      </c>
      <c r="H11367" t="s">
        <v>16</v>
      </c>
      <c r="I11367">
        <v>5.0000000000000001E-3</v>
      </c>
      <c r="J11367">
        <f t="shared" si="358"/>
        <v>1.0050000000000001</v>
      </c>
      <c r="K11367">
        <v>0.16800000000000001</v>
      </c>
      <c r="L11367" s="1">
        <f t="shared" si="359"/>
        <v>33.768000000000001</v>
      </c>
    </row>
    <row r="11368" spans="1:12" x14ac:dyDescent="0.25">
      <c r="A11368" t="s">
        <v>22938</v>
      </c>
      <c r="B11368" t="s">
        <v>22939</v>
      </c>
      <c r="C11368" t="s">
        <v>22940</v>
      </c>
      <c r="D11368">
        <v>875</v>
      </c>
      <c r="E11368" t="s">
        <v>2673</v>
      </c>
      <c r="F11368" t="s">
        <v>15</v>
      </c>
      <c r="G11368">
        <v>300</v>
      </c>
      <c r="H11368" t="s">
        <v>16</v>
      </c>
      <c r="I11368">
        <v>3.5999999999999997E-2</v>
      </c>
      <c r="J11368">
        <f t="shared" si="358"/>
        <v>10.799999999999999</v>
      </c>
      <c r="K11368">
        <v>0.11249000000000001</v>
      </c>
      <c r="L11368" s="1">
        <f t="shared" si="359"/>
        <v>33.747</v>
      </c>
    </row>
    <row r="11369" spans="1:12" x14ac:dyDescent="0.25">
      <c r="A11369" t="s">
        <v>12676</v>
      </c>
      <c r="B11369" t="s">
        <v>12677</v>
      </c>
      <c r="D11369">
        <v>854</v>
      </c>
      <c r="E11369" t="s">
        <v>2673</v>
      </c>
      <c r="F11369" t="s">
        <v>15</v>
      </c>
      <c r="G11369">
        <v>52</v>
      </c>
      <c r="H11369" t="s">
        <v>16</v>
      </c>
      <c r="I11369">
        <v>6.8000000000000005E-2</v>
      </c>
      <c r="J11369">
        <f t="shared" si="358"/>
        <v>3.5360000000000005</v>
      </c>
      <c r="K11369">
        <v>0.6</v>
      </c>
      <c r="L11369" s="1">
        <f t="shared" si="359"/>
        <v>31.2</v>
      </c>
    </row>
    <row r="11370" spans="1:12" x14ac:dyDescent="0.25">
      <c r="A11370" t="s">
        <v>21708</v>
      </c>
      <c r="B11370" t="s">
        <v>21709</v>
      </c>
      <c r="C11370" t="s">
        <v>21707</v>
      </c>
      <c r="D11370">
        <v>875</v>
      </c>
      <c r="E11370" t="s">
        <v>2673</v>
      </c>
      <c r="F11370" t="s">
        <v>15</v>
      </c>
      <c r="G11370">
        <v>576</v>
      </c>
      <c r="H11370" t="s">
        <v>16</v>
      </c>
      <c r="I11370">
        <v>1E-3</v>
      </c>
      <c r="J11370">
        <f t="shared" si="358"/>
        <v>0.57600000000000007</v>
      </c>
      <c r="K11370">
        <v>5.1999999999999998E-2</v>
      </c>
      <c r="L11370" s="1">
        <f t="shared" si="359"/>
        <v>29.951999999999998</v>
      </c>
    </row>
    <row r="11371" spans="1:12" x14ac:dyDescent="0.25">
      <c r="A11371" t="s">
        <v>21705</v>
      </c>
      <c r="B11371" t="s">
        <v>21706</v>
      </c>
      <c r="C11371" t="s">
        <v>21707</v>
      </c>
      <c r="D11371">
        <v>875</v>
      </c>
      <c r="E11371" t="s">
        <v>2673</v>
      </c>
      <c r="F11371" t="s">
        <v>15</v>
      </c>
      <c r="G11371">
        <v>571</v>
      </c>
      <c r="H11371" t="s">
        <v>16</v>
      </c>
      <c r="I11371">
        <v>1E-3</v>
      </c>
      <c r="J11371">
        <f t="shared" si="358"/>
        <v>0.57100000000000006</v>
      </c>
      <c r="K11371">
        <v>5.1999999999999998E-2</v>
      </c>
      <c r="L11371" s="1">
        <f t="shared" si="359"/>
        <v>29.692</v>
      </c>
    </row>
    <row r="11372" spans="1:12" x14ac:dyDescent="0.25">
      <c r="A11372" t="s">
        <v>21275</v>
      </c>
      <c r="B11372" t="s">
        <v>21276</v>
      </c>
      <c r="C11372" t="s">
        <v>19338</v>
      </c>
      <c r="D11372">
        <v>875</v>
      </c>
      <c r="E11372" t="s">
        <v>2673</v>
      </c>
      <c r="F11372" t="s">
        <v>15</v>
      </c>
      <c r="G11372">
        <v>81</v>
      </c>
      <c r="H11372" t="s">
        <v>16</v>
      </c>
      <c r="I11372">
        <v>1E-3</v>
      </c>
      <c r="J11372">
        <f t="shared" si="358"/>
        <v>8.1000000000000003E-2</v>
      </c>
      <c r="K11372">
        <v>0.36199999999999999</v>
      </c>
      <c r="L11372" s="1">
        <f t="shared" si="359"/>
        <v>29.321999999999999</v>
      </c>
    </row>
    <row r="11373" spans="1:12" x14ac:dyDescent="0.25">
      <c r="A11373" t="s">
        <v>21694</v>
      </c>
      <c r="B11373" t="s">
        <v>21695</v>
      </c>
      <c r="C11373" t="s">
        <v>20506</v>
      </c>
      <c r="D11373">
        <v>875</v>
      </c>
      <c r="E11373" t="s">
        <v>2673</v>
      </c>
      <c r="F11373" t="s">
        <v>15</v>
      </c>
      <c r="G11373">
        <v>511</v>
      </c>
      <c r="H11373" t="s">
        <v>16</v>
      </c>
      <c r="I11373">
        <v>1E-3</v>
      </c>
      <c r="J11373">
        <f t="shared" si="358"/>
        <v>0.51100000000000001</v>
      </c>
      <c r="K11373">
        <v>5.6000000000000001E-2</v>
      </c>
      <c r="L11373" s="1">
        <f t="shared" si="359"/>
        <v>28.616</v>
      </c>
    </row>
    <row r="11374" spans="1:12" x14ac:dyDescent="0.25">
      <c r="A11374" t="s">
        <v>17748</v>
      </c>
      <c r="B11374" t="s">
        <v>17749</v>
      </c>
      <c r="C11374" t="s">
        <v>17750</v>
      </c>
      <c r="D11374">
        <v>875</v>
      </c>
      <c r="E11374" t="s">
        <v>2673</v>
      </c>
      <c r="F11374" t="s">
        <v>15</v>
      </c>
      <c r="G11374">
        <v>40</v>
      </c>
      <c r="H11374" t="s">
        <v>16</v>
      </c>
      <c r="I11374">
        <v>0.42699999999999999</v>
      </c>
      <c r="J11374">
        <f t="shared" si="358"/>
        <v>17.079999999999998</v>
      </c>
      <c r="K11374">
        <v>0.71399999999999997</v>
      </c>
      <c r="L11374" s="1">
        <f t="shared" si="359"/>
        <v>28.56</v>
      </c>
    </row>
    <row r="11375" spans="1:12" x14ac:dyDescent="0.25">
      <c r="A11375" t="s">
        <v>20507</v>
      </c>
      <c r="B11375" t="s">
        <v>20508</v>
      </c>
      <c r="C11375" t="s">
        <v>20509</v>
      </c>
      <c r="D11375">
        <v>875</v>
      </c>
      <c r="E11375" t="s">
        <v>2673</v>
      </c>
      <c r="F11375" t="s">
        <v>15</v>
      </c>
      <c r="G11375">
        <v>401</v>
      </c>
      <c r="H11375" t="s">
        <v>16</v>
      </c>
      <c r="I11375">
        <v>1E-3</v>
      </c>
      <c r="J11375">
        <f t="shared" si="358"/>
        <v>0.40100000000000002</v>
      </c>
      <c r="K11375">
        <v>7.077E-2</v>
      </c>
      <c r="L11375" s="1">
        <f t="shared" si="359"/>
        <v>28.378769999999999</v>
      </c>
    </row>
    <row r="11376" spans="1:12" x14ac:dyDescent="0.25">
      <c r="A11376" t="s">
        <v>22635</v>
      </c>
      <c r="B11376" t="s">
        <v>22636</v>
      </c>
      <c r="D11376">
        <v>875</v>
      </c>
      <c r="E11376" t="s">
        <v>2673</v>
      </c>
      <c r="F11376" t="s">
        <v>15</v>
      </c>
      <c r="G11376">
        <v>53</v>
      </c>
      <c r="H11376" t="s">
        <v>16</v>
      </c>
      <c r="I11376">
        <v>5.0000000000000001E-3</v>
      </c>
      <c r="J11376">
        <f t="shared" si="358"/>
        <v>0.26500000000000001</v>
      </c>
      <c r="K11376">
        <v>0.52</v>
      </c>
      <c r="L11376" s="1">
        <f t="shared" si="359"/>
        <v>27.560000000000002</v>
      </c>
    </row>
    <row r="11377" spans="1:12" x14ac:dyDescent="0.25">
      <c r="A11377" t="s">
        <v>20388</v>
      </c>
      <c r="B11377" t="s">
        <v>20389</v>
      </c>
      <c r="D11377">
        <v>875</v>
      </c>
      <c r="E11377" t="s">
        <v>2673</v>
      </c>
      <c r="F11377" t="s">
        <v>15</v>
      </c>
      <c r="G11377">
        <v>400</v>
      </c>
      <c r="H11377" t="s">
        <v>16</v>
      </c>
      <c r="I11377">
        <v>1E-3</v>
      </c>
      <c r="J11377">
        <f t="shared" si="358"/>
        <v>0.4</v>
      </c>
      <c r="K11377">
        <v>6.5000000000000002E-2</v>
      </c>
      <c r="L11377" s="1">
        <f t="shared" si="359"/>
        <v>26</v>
      </c>
    </row>
    <row r="11378" spans="1:12" x14ac:dyDescent="0.25">
      <c r="A11378" t="s">
        <v>21261</v>
      </c>
      <c r="B11378" t="s">
        <v>21262</v>
      </c>
      <c r="C11378" t="s">
        <v>21263</v>
      </c>
      <c r="D11378">
        <v>875</v>
      </c>
      <c r="E11378" t="s">
        <v>2673</v>
      </c>
      <c r="F11378" t="s">
        <v>15</v>
      </c>
      <c r="G11378">
        <v>100</v>
      </c>
      <c r="H11378" t="s">
        <v>16</v>
      </c>
      <c r="I11378">
        <v>1E-3</v>
      </c>
      <c r="J11378">
        <f t="shared" si="358"/>
        <v>0.1</v>
      </c>
      <c r="K11378">
        <v>0.25800000000000001</v>
      </c>
      <c r="L11378" s="1">
        <f t="shared" si="359"/>
        <v>25.8</v>
      </c>
    </row>
    <row r="11379" spans="1:12" x14ac:dyDescent="0.25">
      <c r="A11379" t="s">
        <v>12678</v>
      </c>
      <c r="B11379" t="s">
        <v>12679</v>
      </c>
      <c r="D11379">
        <v>854</v>
      </c>
      <c r="E11379" t="s">
        <v>2673</v>
      </c>
      <c r="F11379" t="s">
        <v>15</v>
      </c>
      <c r="G11379">
        <v>78</v>
      </c>
      <c r="H11379" t="s">
        <v>16</v>
      </c>
      <c r="I11379">
        <v>0.216</v>
      </c>
      <c r="J11379">
        <f t="shared" si="358"/>
        <v>16.847999999999999</v>
      </c>
      <c r="K11379">
        <v>0.33</v>
      </c>
      <c r="L11379" s="1">
        <f t="shared" si="359"/>
        <v>25.740000000000002</v>
      </c>
    </row>
    <row r="11380" spans="1:12" x14ac:dyDescent="0.25">
      <c r="A11380" t="s">
        <v>21687</v>
      </c>
      <c r="B11380" t="s">
        <v>21688</v>
      </c>
      <c r="C11380" t="s">
        <v>21689</v>
      </c>
      <c r="D11380">
        <v>875</v>
      </c>
      <c r="E11380" t="s">
        <v>2673</v>
      </c>
      <c r="F11380" t="s">
        <v>15</v>
      </c>
      <c r="G11380">
        <v>401</v>
      </c>
      <c r="H11380" t="s">
        <v>16</v>
      </c>
      <c r="I11380">
        <v>1E-3</v>
      </c>
      <c r="J11380">
        <f t="shared" si="358"/>
        <v>0.40100000000000002</v>
      </c>
      <c r="K11380">
        <v>6.2149999999999997E-2</v>
      </c>
      <c r="L11380" s="1">
        <f t="shared" si="359"/>
        <v>24.922149999999998</v>
      </c>
    </row>
    <row r="11381" spans="1:12" x14ac:dyDescent="0.25">
      <c r="A11381" t="s">
        <v>21690</v>
      </c>
      <c r="B11381" t="s">
        <v>21691</v>
      </c>
      <c r="C11381" t="s">
        <v>21689</v>
      </c>
      <c r="D11381">
        <v>875</v>
      </c>
      <c r="E11381" t="s">
        <v>2673</v>
      </c>
      <c r="F11381" t="s">
        <v>15</v>
      </c>
      <c r="G11381">
        <v>400</v>
      </c>
      <c r="H11381" t="s">
        <v>16</v>
      </c>
      <c r="I11381">
        <v>1E-3</v>
      </c>
      <c r="J11381">
        <f t="shared" si="358"/>
        <v>0.4</v>
      </c>
      <c r="K11381">
        <v>6.2149999999999997E-2</v>
      </c>
      <c r="L11381" s="1">
        <f t="shared" si="359"/>
        <v>24.86</v>
      </c>
    </row>
    <row r="11382" spans="1:12" x14ac:dyDescent="0.25">
      <c r="A11382" t="s">
        <v>16958</v>
      </c>
      <c r="B11382" t="s">
        <v>16959</v>
      </c>
      <c r="C11382" t="s">
        <v>16960</v>
      </c>
      <c r="D11382">
        <v>875</v>
      </c>
      <c r="E11382" t="s">
        <v>2673</v>
      </c>
      <c r="F11382" t="s">
        <v>15</v>
      </c>
      <c r="G11382">
        <v>185</v>
      </c>
      <c r="H11382" t="s">
        <v>16</v>
      </c>
      <c r="I11382">
        <v>1E-3</v>
      </c>
      <c r="J11382">
        <f t="shared" si="358"/>
        <v>0.185</v>
      </c>
      <c r="K11382">
        <v>0.108</v>
      </c>
      <c r="L11382" s="1">
        <f t="shared" si="359"/>
        <v>19.98</v>
      </c>
    </row>
    <row r="11383" spans="1:12" x14ac:dyDescent="0.25">
      <c r="A11383" t="s">
        <v>21685</v>
      </c>
      <c r="B11383" t="s">
        <v>21686</v>
      </c>
      <c r="C11383" t="s">
        <v>20506</v>
      </c>
      <c r="D11383">
        <v>875</v>
      </c>
      <c r="E11383" t="s">
        <v>2673</v>
      </c>
      <c r="F11383" t="s">
        <v>15</v>
      </c>
      <c r="G11383">
        <v>251</v>
      </c>
      <c r="H11383" t="s">
        <v>16</v>
      </c>
      <c r="I11383">
        <v>1E-3</v>
      </c>
      <c r="J11383">
        <f t="shared" si="358"/>
        <v>0.251</v>
      </c>
      <c r="K11383">
        <v>7.077E-2</v>
      </c>
      <c r="L11383" s="1">
        <f t="shared" si="359"/>
        <v>17.763269999999999</v>
      </c>
    </row>
    <row r="11384" spans="1:12" x14ac:dyDescent="0.25">
      <c r="A11384" t="s">
        <v>22649</v>
      </c>
      <c r="B11384" t="s">
        <v>22650</v>
      </c>
      <c r="C11384" t="s">
        <v>22651</v>
      </c>
      <c r="D11384">
        <v>875</v>
      </c>
      <c r="E11384" t="s">
        <v>2673</v>
      </c>
      <c r="F11384" t="s">
        <v>15</v>
      </c>
      <c r="G11384">
        <v>35</v>
      </c>
      <c r="H11384" t="s">
        <v>16</v>
      </c>
      <c r="I11384">
        <v>5.0000000000000001E-3</v>
      </c>
      <c r="J11384">
        <f t="shared" si="358"/>
        <v>0.17500000000000002</v>
      </c>
      <c r="K11384">
        <v>0.5</v>
      </c>
      <c r="L11384" s="1">
        <f t="shared" si="359"/>
        <v>17.5</v>
      </c>
    </row>
    <row r="11385" spans="1:12" x14ac:dyDescent="0.25">
      <c r="A11385" t="s">
        <v>22721</v>
      </c>
      <c r="B11385" t="s">
        <v>22722</v>
      </c>
      <c r="C11385" t="s">
        <v>16003</v>
      </c>
      <c r="D11385">
        <v>875</v>
      </c>
      <c r="E11385" t="s">
        <v>2673</v>
      </c>
      <c r="F11385" t="s">
        <v>15</v>
      </c>
      <c r="G11385">
        <v>121</v>
      </c>
      <c r="H11385" t="s">
        <v>16</v>
      </c>
      <c r="I11385">
        <v>5.0000000000000001E-3</v>
      </c>
      <c r="J11385">
        <f t="shared" si="358"/>
        <v>0.60499999999999998</v>
      </c>
      <c r="K11385">
        <v>0.1258</v>
      </c>
      <c r="L11385" s="1">
        <f t="shared" si="359"/>
        <v>15.2218</v>
      </c>
    </row>
    <row r="11386" spans="1:12" x14ac:dyDescent="0.25">
      <c r="A11386" t="s">
        <v>22723</v>
      </c>
      <c r="B11386" t="s">
        <v>22722</v>
      </c>
      <c r="C11386" t="s">
        <v>22665</v>
      </c>
      <c r="D11386">
        <v>875</v>
      </c>
      <c r="E11386" t="s">
        <v>2673</v>
      </c>
      <c r="F11386" t="s">
        <v>15</v>
      </c>
      <c r="G11386">
        <v>121</v>
      </c>
      <c r="H11386" t="s">
        <v>16</v>
      </c>
      <c r="I11386">
        <v>5.0000000000000001E-3</v>
      </c>
      <c r="J11386">
        <f t="shared" si="358"/>
        <v>0.60499999999999998</v>
      </c>
      <c r="K11386">
        <v>0.1139</v>
      </c>
      <c r="L11386" s="1">
        <f t="shared" si="359"/>
        <v>13.7819</v>
      </c>
    </row>
    <row r="11387" spans="1:12" x14ac:dyDescent="0.25">
      <c r="A11387" t="s">
        <v>22790</v>
      </c>
      <c r="B11387" t="s">
        <v>22791</v>
      </c>
      <c r="C11387" t="s">
        <v>16003</v>
      </c>
      <c r="D11387">
        <v>875</v>
      </c>
      <c r="E11387" t="s">
        <v>2673</v>
      </c>
      <c r="F11387" t="s">
        <v>15</v>
      </c>
      <c r="G11387">
        <v>101</v>
      </c>
      <c r="H11387" t="s">
        <v>16</v>
      </c>
      <c r="I11387">
        <v>1E-3</v>
      </c>
      <c r="J11387">
        <f t="shared" si="358"/>
        <v>0.10100000000000001</v>
      </c>
      <c r="K11387">
        <v>0.12959999999999999</v>
      </c>
      <c r="L11387" s="1">
        <f t="shared" si="359"/>
        <v>13.089599999999999</v>
      </c>
    </row>
    <row r="11388" spans="1:12" x14ac:dyDescent="0.25">
      <c r="A11388" t="s">
        <v>20156</v>
      </c>
      <c r="B11388" t="s">
        <v>20157</v>
      </c>
      <c r="D11388">
        <v>875</v>
      </c>
      <c r="E11388" t="s">
        <v>2673</v>
      </c>
      <c r="F11388" t="s">
        <v>15</v>
      </c>
      <c r="G11388">
        <v>200</v>
      </c>
      <c r="H11388" t="s">
        <v>16</v>
      </c>
      <c r="I11388">
        <v>1E-3</v>
      </c>
      <c r="J11388">
        <f t="shared" si="358"/>
        <v>0.2</v>
      </c>
      <c r="K11388">
        <v>6.5000000000000002E-2</v>
      </c>
      <c r="L11388" s="1">
        <f t="shared" si="359"/>
        <v>13</v>
      </c>
    </row>
    <row r="11389" spans="1:12" x14ac:dyDescent="0.25">
      <c r="A11389" t="s">
        <v>20160</v>
      </c>
      <c r="B11389" t="s">
        <v>20161</v>
      </c>
      <c r="C11389" t="s">
        <v>16034</v>
      </c>
      <c r="D11389">
        <v>875</v>
      </c>
      <c r="E11389" t="s">
        <v>2673</v>
      </c>
      <c r="F11389" t="s">
        <v>15</v>
      </c>
      <c r="G11389">
        <v>120</v>
      </c>
      <c r="H11389" t="s">
        <v>16</v>
      </c>
      <c r="I11389">
        <v>1E-3</v>
      </c>
      <c r="J11389">
        <f t="shared" si="358"/>
        <v>0.12</v>
      </c>
      <c r="K11389">
        <v>0.10199999999999999</v>
      </c>
      <c r="L11389" s="1">
        <f t="shared" si="359"/>
        <v>12.239999999999998</v>
      </c>
    </row>
    <row r="11390" spans="1:12" x14ac:dyDescent="0.25">
      <c r="A11390" t="s">
        <v>21851</v>
      </c>
      <c r="B11390" t="s">
        <v>21852</v>
      </c>
      <c r="C11390" t="s">
        <v>21834</v>
      </c>
      <c r="D11390">
        <v>875</v>
      </c>
      <c r="E11390" t="s">
        <v>2673</v>
      </c>
      <c r="F11390" t="s">
        <v>15</v>
      </c>
      <c r="G11390">
        <v>35</v>
      </c>
      <c r="H11390" t="s">
        <v>16</v>
      </c>
      <c r="I11390">
        <v>5.0000000000000001E-3</v>
      </c>
      <c r="J11390">
        <f t="shared" si="358"/>
        <v>0.17500000000000002</v>
      </c>
      <c r="K11390">
        <v>0.34100000000000003</v>
      </c>
      <c r="L11390" s="1">
        <f t="shared" si="359"/>
        <v>11.935</v>
      </c>
    </row>
    <row r="11391" spans="1:12" x14ac:dyDescent="0.25">
      <c r="A11391" t="s">
        <v>20164</v>
      </c>
      <c r="B11391" t="s">
        <v>20165</v>
      </c>
      <c r="D11391">
        <v>875</v>
      </c>
      <c r="E11391" t="s">
        <v>2673</v>
      </c>
      <c r="F11391" t="s">
        <v>15</v>
      </c>
      <c r="G11391">
        <v>150</v>
      </c>
      <c r="H11391" t="s">
        <v>16</v>
      </c>
      <c r="I11391">
        <v>1E-3</v>
      </c>
      <c r="J11391">
        <f t="shared" si="358"/>
        <v>0.15</v>
      </c>
      <c r="K11391">
        <v>6.5000000000000002E-2</v>
      </c>
      <c r="L11391" s="1">
        <f t="shared" si="359"/>
        <v>9.75</v>
      </c>
    </row>
    <row r="11392" spans="1:12" x14ac:dyDescent="0.25">
      <c r="A11392" t="s">
        <v>20286</v>
      </c>
      <c r="B11392" t="s">
        <v>20287</v>
      </c>
      <c r="C11392" t="s">
        <v>20288</v>
      </c>
      <c r="D11392">
        <v>876</v>
      </c>
      <c r="E11392" t="s">
        <v>2673</v>
      </c>
      <c r="F11392" t="s">
        <v>15</v>
      </c>
      <c r="G11392">
        <v>58</v>
      </c>
      <c r="H11392" t="s">
        <v>4444</v>
      </c>
      <c r="I11392">
        <v>0.1</v>
      </c>
      <c r="J11392">
        <f t="shared" si="358"/>
        <v>5.8000000000000007</v>
      </c>
      <c r="K11392">
        <v>0.1103</v>
      </c>
      <c r="L11392" s="1">
        <f t="shared" si="359"/>
        <v>6.3973999999999993</v>
      </c>
    </row>
    <row r="11393" spans="1:12" x14ac:dyDescent="0.25">
      <c r="A11393" t="s">
        <v>20330</v>
      </c>
      <c r="B11393" t="s">
        <v>20331</v>
      </c>
      <c r="C11393" t="s">
        <v>20332</v>
      </c>
      <c r="D11393">
        <v>876</v>
      </c>
      <c r="E11393" t="s">
        <v>2673</v>
      </c>
      <c r="F11393" t="s">
        <v>15</v>
      </c>
      <c r="G11393">
        <v>1</v>
      </c>
      <c r="H11393" t="s">
        <v>26</v>
      </c>
      <c r="I11393">
        <v>1.4322900000000001</v>
      </c>
      <c r="J11393">
        <f t="shared" si="358"/>
        <v>1.4322900000000001</v>
      </c>
      <c r="K11393">
        <v>5.14</v>
      </c>
      <c r="L11393" s="1">
        <f t="shared" si="359"/>
        <v>5.14</v>
      </c>
    </row>
    <row r="11394" spans="1:12" x14ac:dyDescent="0.25">
      <c r="A11394" t="s">
        <v>20504</v>
      </c>
      <c r="B11394" t="s">
        <v>20505</v>
      </c>
      <c r="C11394" t="s">
        <v>20506</v>
      </c>
      <c r="D11394">
        <v>875</v>
      </c>
      <c r="E11394" t="s">
        <v>2673</v>
      </c>
      <c r="F11394" t="s">
        <v>15</v>
      </c>
      <c r="G11394">
        <v>70</v>
      </c>
      <c r="H11394" t="s">
        <v>16</v>
      </c>
      <c r="I11394">
        <v>1E-3</v>
      </c>
      <c r="J11394">
        <f t="shared" si="358"/>
        <v>7.0000000000000007E-2</v>
      </c>
      <c r="K11394">
        <v>7.077E-2</v>
      </c>
      <c r="L11394" s="1">
        <f t="shared" si="359"/>
        <v>4.9539</v>
      </c>
    </row>
    <row r="11395" spans="1:12" x14ac:dyDescent="0.25">
      <c r="A11395" t="s">
        <v>12694</v>
      </c>
      <c r="B11395" t="s">
        <v>12695</v>
      </c>
      <c r="D11395">
        <v>854</v>
      </c>
      <c r="E11395" t="s">
        <v>2673</v>
      </c>
      <c r="F11395" t="s">
        <v>15</v>
      </c>
      <c r="G11395">
        <v>12</v>
      </c>
      <c r="H11395" t="s">
        <v>16</v>
      </c>
      <c r="I11395">
        <v>0.48199999999999998</v>
      </c>
      <c r="J11395">
        <f t="shared" si="358"/>
        <v>5.7839999999999998</v>
      </c>
      <c r="K11395">
        <v>0.31</v>
      </c>
      <c r="L11395" s="1">
        <f t="shared" si="359"/>
        <v>3.7199999999999998</v>
      </c>
    </row>
    <row r="11396" spans="1:12" x14ac:dyDescent="0.25">
      <c r="A11396" t="s">
        <v>12674</v>
      </c>
      <c r="B11396" t="s">
        <v>12675</v>
      </c>
      <c r="D11396">
        <v>854</v>
      </c>
      <c r="E11396" t="s">
        <v>2673</v>
      </c>
      <c r="F11396" t="s">
        <v>15</v>
      </c>
      <c r="G11396">
        <v>6</v>
      </c>
      <c r="H11396" t="s">
        <v>16</v>
      </c>
      <c r="I11396">
        <v>6.4000000000000001E-2</v>
      </c>
      <c r="J11396">
        <f t="shared" si="358"/>
        <v>0.38400000000000001</v>
      </c>
      <c r="K11396">
        <v>0.45</v>
      </c>
      <c r="L11396" s="1">
        <f t="shared" si="359"/>
        <v>2.7</v>
      </c>
    </row>
    <row r="11397" spans="1:12" x14ac:dyDescent="0.25">
      <c r="A11397" t="s">
        <v>22689</v>
      </c>
      <c r="B11397" t="s">
        <v>22690</v>
      </c>
      <c r="C11397" t="s">
        <v>22665</v>
      </c>
      <c r="D11397">
        <v>875</v>
      </c>
      <c r="E11397" t="s">
        <v>2673</v>
      </c>
      <c r="F11397" t="s">
        <v>15</v>
      </c>
      <c r="G11397">
        <v>1</v>
      </c>
      <c r="H11397" t="s">
        <v>16</v>
      </c>
      <c r="I11397">
        <v>5.0000000000000001E-3</v>
      </c>
      <c r="J11397">
        <f t="shared" si="358"/>
        <v>5.0000000000000001E-3</v>
      </c>
      <c r="K11397">
        <v>0.47799999999999998</v>
      </c>
      <c r="L11397" s="1">
        <f t="shared" si="359"/>
        <v>0.47799999999999998</v>
      </c>
    </row>
    <row r="11398" spans="1:12" x14ac:dyDescent="0.25">
      <c r="A11398" t="s">
        <v>20369</v>
      </c>
      <c r="B11398" t="s">
        <v>20370</v>
      </c>
      <c r="C11398" t="s">
        <v>20371</v>
      </c>
      <c r="D11398">
        <v>875</v>
      </c>
      <c r="E11398" t="s">
        <v>2673</v>
      </c>
      <c r="F11398" t="s">
        <v>15</v>
      </c>
      <c r="G11398">
        <v>1</v>
      </c>
      <c r="H11398" t="s">
        <v>16</v>
      </c>
      <c r="I11398">
        <v>1E-3</v>
      </c>
      <c r="J11398">
        <f t="shared" si="358"/>
        <v>1E-3</v>
      </c>
      <c r="K11398">
        <v>0.22900000000000001</v>
      </c>
      <c r="L11398" s="1">
        <f t="shared" si="359"/>
        <v>0.22900000000000001</v>
      </c>
    </row>
    <row r="11399" spans="1:12" x14ac:dyDescent="0.25">
      <c r="A11399" t="s">
        <v>21277</v>
      </c>
      <c r="B11399" t="s">
        <v>21278</v>
      </c>
      <c r="C11399" t="s">
        <v>21268</v>
      </c>
      <c r="D11399">
        <v>875</v>
      </c>
      <c r="E11399" t="s">
        <v>2673</v>
      </c>
      <c r="F11399" t="s">
        <v>15</v>
      </c>
      <c r="G11399">
        <v>1</v>
      </c>
      <c r="H11399" t="s">
        <v>16</v>
      </c>
      <c r="I11399">
        <v>1E-3</v>
      </c>
      <c r="J11399">
        <f t="shared" si="358"/>
        <v>1E-3</v>
      </c>
      <c r="K11399">
        <v>0.224</v>
      </c>
      <c r="L11399" s="1">
        <f t="shared" si="359"/>
        <v>0.224</v>
      </c>
    </row>
    <row r="11400" spans="1:12" x14ac:dyDescent="0.25">
      <c r="A11400" t="s">
        <v>12365</v>
      </c>
      <c r="B11400" t="s">
        <v>12366</v>
      </c>
      <c r="C11400" t="s">
        <v>12337</v>
      </c>
      <c r="D11400">
        <v>877</v>
      </c>
      <c r="E11400" t="s">
        <v>2673</v>
      </c>
      <c r="F11400" t="s">
        <v>15</v>
      </c>
      <c r="G11400">
        <v>1</v>
      </c>
      <c r="H11400" t="s">
        <v>16</v>
      </c>
      <c r="I11400">
        <v>0.17199999999999999</v>
      </c>
      <c r="J11400">
        <f t="shared" si="358"/>
        <v>0.17199999999999999</v>
      </c>
      <c r="K11400">
        <v>0.17</v>
      </c>
      <c r="L11400" s="1">
        <f t="shared" si="359"/>
        <v>0.17</v>
      </c>
    </row>
    <row r="11401" spans="1:12" x14ac:dyDescent="0.25">
      <c r="A11401" t="s">
        <v>12368</v>
      </c>
      <c r="B11401" t="s">
        <v>12366</v>
      </c>
      <c r="C11401" t="s">
        <v>12341</v>
      </c>
      <c r="D11401">
        <v>877</v>
      </c>
      <c r="E11401" t="s">
        <v>2673</v>
      </c>
      <c r="F11401" t="s">
        <v>15</v>
      </c>
      <c r="G11401">
        <v>1</v>
      </c>
      <c r="H11401" t="s">
        <v>16</v>
      </c>
      <c r="I11401">
        <v>0.17199999999999999</v>
      </c>
      <c r="J11401">
        <f t="shared" si="358"/>
        <v>0.17199999999999999</v>
      </c>
      <c r="K11401">
        <v>0.17</v>
      </c>
      <c r="L11401" s="1">
        <f t="shared" si="359"/>
        <v>0.17</v>
      </c>
    </row>
    <row r="11402" spans="1:12" x14ac:dyDescent="0.25">
      <c r="A11402" t="s">
        <v>12369</v>
      </c>
      <c r="B11402" t="s">
        <v>12366</v>
      </c>
      <c r="C11402" t="s">
        <v>12351</v>
      </c>
      <c r="D11402">
        <v>877</v>
      </c>
      <c r="E11402" t="s">
        <v>2673</v>
      </c>
      <c r="F11402" t="s">
        <v>15</v>
      </c>
      <c r="G11402">
        <v>1</v>
      </c>
      <c r="H11402" t="s">
        <v>16</v>
      </c>
      <c r="I11402">
        <v>0.17199999999999999</v>
      </c>
      <c r="J11402">
        <f t="shared" si="358"/>
        <v>0.17199999999999999</v>
      </c>
      <c r="K11402">
        <v>0.17</v>
      </c>
      <c r="L11402" s="1">
        <f t="shared" si="359"/>
        <v>0.17</v>
      </c>
    </row>
    <row r="11403" spans="1:12" x14ac:dyDescent="0.25">
      <c r="A11403" t="s">
        <v>12371</v>
      </c>
      <c r="B11403" t="s">
        <v>12366</v>
      </c>
      <c r="C11403" t="s">
        <v>12347</v>
      </c>
      <c r="D11403">
        <v>877</v>
      </c>
      <c r="E11403" t="s">
        <v>2673</v>
      </c>
      <c r="F11403" t="s">
        <v>15</v>
      </c>
      <c r="G11403">
        <v>1</v>
      </c>
      <c r="H11403" t="s">
        <v>16</v>
      </c>
      <c r="I11403">
        <v>0.17199999999999999</v>
      </c>
      <c r="J11403">
        <f t="shared" si="358"/>
        <v>0.17199999999999999</v>
      </c>
      <c r="K11403">
        <v>0.17</v>
      </c>
      <c r="L11403" s="1">
        <f t="shared" si="359"/>
        <v>0.17</v>
      </c>
    </row>
    <row r="11404" spans="1:12" x14ac:dyDescent="0.25">
      <c r="A11404" t="s">
        <v>12372</v>
      </c>
      <c r="B11404" t="s">
        <v>12366</v>
      </c>
      <c r="C11404" t="s">
        <v>12349</v>
      </c>
      <c r="D11404">
        <v>877</v>
      </c>
      <c r="E11404" t="s">
        <v>2673</v>
      </c>
      <c r="F11404" t="s">
        <v>15</v>
      </c>
      <c r="G11404">
        <v>1</v>
      </c>
      <c r="H11404" t="s">
        <v>16</v>
      </c>
      <c r="I11404">
        <v>0.17199999999999999</v>
      </c>
      <c r="J11404">
        <f t="shared" si="358"/>
        <v>0.17199999999999999</v>
      </c>
      <c r="K11404">
        <v>0.17</v>
      </c>
      <c r="L11404" s="1">
        <f t="shared" si="359"/>
        <v>0.17</v>
      </c>
    </row>
    <row r="11405" spans="1:12" x14ac:dyDescent="0.25">
      <c r="A11405" t="s">
        <v>12373</v>
      </c>
      <c r="B11405" t="s">
        <v>12366</v>
      </c>
      <c r="C11405" t="s">
        <v>572</v>
      </c>
      <c r="D11405">
        <v>877</v>
      </c>
      <c r="E11405" t="s">
        <v>2673</v>
      </c>
      <c r="F11405" t="s">
        <v>15</v>
      </c>
      <c r="G11405">
        <v>1</v>
      </c>
      <c r="H11405" t="s">
        <v>16</v>
      </c>
      <c r="I11405">
        <v>0.17199999999999999</v>
      </c>
      <c r="J11405">
        <f t="shared" si="358"/>
        <v>0.17199999999999999</v>
      </c>
      <c r="K11405">
        <v>0.17</v>
      </c>
      <c r="L11405" s="1">
        <f t="shared" si="359"/>
        <v>0.17</v>
      </c>
    </row>
    <row r="11406" spans="1:12" x14ac:dyDescent="0.25">
      <c r="A11406" t="s">
        <v>23005</v>
      </c>
      <c r="B11406" t="s">
        <v>23006</v>
      </c>
      <c r="C11406" t="s">
        <v>23007</v>
      </c>
      <c r="D11406">
        <v>875</v>
      </c>
      <c r="E11406" t="s">
        <v>2673</v>
      </c>
      <c r="F11406" t="s">
        <v>15</v>
      </c>
      <c r="G11406">
        <v>1</v>
      </c>
      <c r="H11406" t="s">
        <v>16</v>
      </c>
      <c r="I11406">
        <v>1E-3</v>
      </c>
      <c r="J11406">
        <f t="shared" si="358"/>
        <v>1E-3</v>
      </c>
      <c r="K11406">
        <v>0.15975</v>
      </c>
      <c r="L11406" s="1">
        <f t="shared" si="359"/>
        <v>0.15975</v>
      </c>
    </row>
    <row r="11407" spans="1:12" x14ac:dyDescent="0.25">
      <c r="A11407" t="s">
        <v>15645</v>
      </c>
      <c r="B11407" t="s">
        <v>15646</v>
      </c>
      <c r="C11407" t="s">
        <v>15647</v>
      </c>
      <c r="D11407">
        <v>876</v>
      </c>
      <c r="E11407" t="s">
        <v>2673</v>
      </c>
      <c r="F11407" t="s">
        <v>15</v>
      </c>
      <c r="G11407">
        <v>2</v>
      </c>
      <c r="H11407" t="s">
        <v>4444</v>
      </c>
      <c r="I11407">
        <v>7.7000000000000002E-3</v>
      </c>
      <c r="J11407">
        <f t="shared" si="358"/>
        <v>1.54E-2</v>
      </c>
      <c r="K11407">
        <v>5.2479999999999999E-2</v>
      </c>
      <c r="L11407" s="1">
        <f t="shared" si="359"/>
        <v>0.10496</v>
      </c>
    </row>
    <row r="11408" spans="1:12" x14ac:dyDescent="0.25">
      <c r="A11408" t="s">
        <v>12367</v>
      </c>
      <c r="B11408" t="s">
        <v>12366</v>
      </c>
      <c r="C11408" t="s">
        <v>12339</v>
      </c>
      <c r="D11408">
        <v>877</v>
      </c>
      <c r="E11408" t="s">
        <v>2673</v>
      </c>
      <c r="F11408" t="s">
        <v>15</v>
      </c>
      <c r="G11408">
        <v>1</v>
      </c>
      <c r="H11408" t="s">
        <v>16</v>
      </c>
      <c r="I11408">
        <v>0.17199999999999999</v>
      </c>
      <c r="J11408">
        <f t="shared" si="358"/>
        <v>0.17199999999999999</v>
      </c>
      <c r="K11408">
        <v>9.9659999999999999E-2</v>
      </c>
      <c r="L11408" s="1">
        <f t="shared" si="359"/>
        <v>9.9659999999999999E-2</v>
      </c>
    </row>
    <row r="11409" spans="1:12" x14ac:dyDescent="0.25">
      <c r="A11409" t="s">
        <v>12370</v>
      </c>
      <c r="B11409" t="s">
        <v>12366</v>
      </c>
      <c r="C11409" t="s">
        <v>12345</v>
      </c>
      <c r="D11409">
        <v>877</v>
      </c>
      <c r="E11409" t="s">
        <v>2673</v>
      </c>
      <c r="F11409" t="s">
        <v>15</v>
      </c>
      <c r="G11409">
        <v>1</v>
      </c>
      <c r="H11409" t="s">
        <v>16</v>
      </c>
      <c r="I11409">
        <v>0.17199999999999999</v>
      </c>
      <c r="J11409">
        <f t="shared" si="358"/>
        <v>0.17199999999999999</v>
      </c>
      <c r="K11409">
        <v>9.9659999999999999E-2</v>
      </c>
      <c r="L11409" s="1">
        <f t="shared" si="359"/>
        <v>9.9659999999999999E-2</v>
      </c>
    </row>
    <row r="11410" spans="1:12" x14ac:dyDescent="0.25">
      <c r="A11410" t="s">
        <v>20166</v>
      </c>
      <c r="B11410" t="s">
        <v>20167</v>
      </c>
      <c r="D11410">
        <v>875</v>
      </c>
      <c r="E11410" t="s">
        <v>2673</v>
      </c>
      <c r="F11410" t="s">
        <v>15</v>
      </c>
      <c r="G11410">
        <v>1</v>
      </c>
      <c r="H11410" t="s">
        <v>16</v>
      </c>
      <c r="I11410">
        <v>1E-3</v>
      </c>
      <c r="J11410">
        <f t="shared" si="358"/>
        <v>1E-3</v>
      </c>
      <c r="K11410">
        <v>6.5000000000000002E-2</v>
      </c>
      <c r="L11410" s="1">
        <f t="shared" si="359"/>
        <v>6.5000000000000002E-2</v>
      </c>
    </row>
    <row r="11411" spans="1:12" x14ac:dyDescent="0.25">
      <c r="A11411" t="s">
        <v>12441</v>
      </c>
      <c r="B11411" t="s">
        <v>12442</v>
      </c>
      <c r="D11411">
        <v>877</v>
      </c>
      <c r="E11411" t="s">
        <v>2673</v>
      </c>
      <c r="F11411" t="s">
        <v>15</v>
      </c>
      <c r="G11411">
        <v>1</v>
      </c>
      <c r="H11411" t="s">
        <v>16</v>
      </c>
      <c r="I11411">
        <v>0.17199999999999999</v>
      </c>
      <c r="J11411">
        <f t="shared" si="358"/>
        <v>0.17199999999999999</v>
      </c>
      <c r="K11411">
        <v>6.1269999999999998E-2</v>
      </c>
      <c r="L11411" s="1">
        <f t="shared" si="359"/>
        <v>6.1269999999999998E-2</v>
      </c>
    </row>
    <row r="11412" spans="1:12" x14ac:dyDescent="0.25">
      <c r="A11412" t="s">
        <v>12406</v>
      </c>
      <c r="B11412" t="s">
        <v>12407</v>
      </c>
      <c r="C11412" t="s">
        <v>2426</v>
      </c>
      <c r="D11412">
        <v>877</v>
      </c>
      <c r="E11412" t="s">
        <v>2673</v>
      </c>
      <c r="F11412" t="s">
        <v>15</v>
      </c>
      <c r="G11412">
        <v>1</v>
      </c>
      <c r="H11412" t="s">
        <v>16</v>
      </c>
      <c r="I11412">
        <v>0.17199999999999999</v>
      </c>
      <c r="J11412">
        <f t="shared" si="358"/>
        <v>0.17199999999999999</v>
      </c>
      <c r="K11412">
        <v>6.1210000000000001E-2</v>
      </c>
      <c r="L11412" s="1">
        <f t="shared" si="359"/>
        <v>6.1210000000000001E-2</v>
      </c>
    </row>
    <row r="11413" spans="1:12" x14ac:dyDescent="0.25">
      <c r="A11413" t="s">
        <v>24419</v>
      </c>
      <c r="B11413" t="s">
        <v>24420</v>
      </c>
      <c r="C11413" t="s">
        <v>15863</v>
      </c>
      <c r="D11413">
        <v>875</v>
      </c>
      <c r="E11413" t="s">
        <v>2673</v>
      </c>
      <c r="F11413" t="s">
        <v>15</v>
      </c>
      <c r="G11413" s="2">
        <v>471570</v>
      </c>
      <c r="H11413" t="s">
        <v>16</v>
      </c>
      <c r="I11413">
        <v>7.0000000000000001E-3</v>
      </c>
      <c r="J11413">
        <f t="shared" si="358"/>
        <v>3300.9900000000002</v>
      </c>
      <c r="K11413">
        <v>0</v>
      </c>
      <c r="L11413" s="1">
        <f t="shared" si="359"/>
        <v>0</v>
      </c>
    </row>
    <row r="11414" spans="1:12" x14ac:dyDescent="0.25">
      <c r="A11414" t="s">
        <v>24455</v>
      </c>
      <c r="B11414" t="s">
        <v>24456</v>
      </c>
      <c r="C11414" t="s">
        <v>24452</v>
      </c>
      <c r="D11414">
        <v>875</v>
      </c>
      <c r="E11414" t="s">
        <v>2673</v>
      </c>
      <c r="F11414" t="s">
        <v>15</v>
      </c>
      <c r="G11414" s="2">
        <v>370499</v>
      </c>
      <c r="H11414" t="s">
        <v>16</v>
      </c>
      <c r="I11414">
        <v>2E-3</v>
      </c>
      <c r="J11414">
        <f t="shared" si="358"/>
        <v>740.99800000000005</v>
      </c>
      <c r="K11414">
        <v>0</v>
      </c>
      <c r="L11414" s="1">
        <f t="shared" si="359"/>
        <v>0</v>
      </c>
    </row>
    <row r="11415" spans="1:12" x14ac:dyDescent="0.25">
      <c r="A11415" t="s">
        <v>24453</v>
      </c>
      <c r="B11415" t="s">
        <v>24454</v>
      </c>
      <c r="C11415" t="s">
        <v>24452</v>
      </c>
      <c r="D11415">
        <v>875</v>
      </c>
      <c r="E11415" t="s">
        <v>2673</v>
      </c>
      <c r="F11415" t="s">
        <v>15</v>
      </c>
      <c r="G11415" s="2">
        <v>329480</v>
      </c>
      <c r="H11415" t="s">
        <v>16</v>
      </c>
      <c r="I11415">
        <v>2E-3</v>
      </c>
      <c r="J11415">
        <f t="shared" si="358"/>
        <v>658.96</v>
      </c>
      <c r="K11415">
        <v>0</v>
      </c>
      <c r="L11415" s="1">
        <f t="shared" si="359"/>
        <v>0</v>
      </c>
    </row>
    <row r="11416" spans="1:12" x14ac:dyDescent="0.25">
      <c r="A11416" t="s">
        <v>24450</v>
      </c>
      <c r="B11416" t="s">
        <v>24451</v>
      </c>
      <c r="C11416" t="s">
        <v>24452</v>
      </c>
      <c r="D11416">
        <v>875</v>
      </c>
      <c r="E11416" t="s">
        <v>2673</v>
      </c>
      <c r="F11416" t="s">
        <v>15</v>
      </c>
      <c r="G11416" s="2">
        <v>317140</v>
      </c>
      <c r="H11416" t="s">
        <v>16</v>
      </c>
      <c r="I11416">
        <v>2E-3</v>
      </c>
      <c r="J11416">
        <f t="shared" si="358"/>
        <v>634.28</v>
      </c>
      <c r="K11416">
        <v>0</v>
      </c>
      <c r="L11416" s="1">
        <f t="shared" si="359"/>
        <v>0</v>
      </c>
    </row>
    <row r="11417" spans="1:12" x14ac:dyDescent="0.25">
      <c r="A11417" t="s">
        <v>24457</v>
      </c>
      <c r="B11417" t="s">
        <v>24458</v>
      </c>
      <c r="C11417" t="s">
        <v>24452</v>
      </c>
      <c r="D11417">
        <v>875</v>
      </c>
      <c r="E11417" t="s">
        <v>2673</v>
      </c>
      <c r="F11417" t="s">
        <v>15</v>
      </c>
      <c r="G11417" s="2">
        <v>277340</v>
      </c>
      <c r="H11417" t="s">
        <v>16</v>
      </c>
      <c r="I11417">
        <v>2E-3</v>
      </c>
      <c r="J11417">
        <f t="shared" si="358"/>
        <v>554.68000000000006</v>
      </c>
      <c r="K11417">
        <v>0</v>
      </c>
      <c r="L11417" s="1">
        <f t="shared" si="359"/>
        <v>0</v>
      </c>
    </row>
    <row r="11418" spans="1:12" x14ac:dyDescent="0.25">
      <c r="A11418" t="s">
        <v>24421</v>
      </c>
      <c r="B11418" t="s">
        <v>24422</v>
      </c>
      <c r="C11418" t="s">
        <v>15863</v>
      </c>
      <c r="D11418">
        <v>875</v>
      </c>
      <c r="E11418" t="s">
        <v>2673</v>
      </c>
      <c r="F11418" t="s">
        <v>15</v>
      </c>
      <c r="G11418" s="2">
        <v>221885</v>
      </c>
      <c r="H11418" t="s">
        <v>16</v>
      </c>
      <c r="I11418">
        <v>5.8199999999999997E-3</v>
      </c>
      <c r="J11418">
        <f t="shared" si="358"/>
        <v>1291.3706999999999</v>
      </c>
      <c r="K11418">
        <v>0</v>
      </c>
      <c r="L11418" s="1">
        <f t="shared" si="359"/>
        <v>0</v>
      </c>
    </row>
    <row r="11419" spans="1:12" x14ac:dyDescent="0.25">
      <c r="A11419" t="s">
        <v>24423</v>
      </c>
      <c r="B11419" t="s">
        <v>24424</v>
      </c>
      <c r="C11419" t="s">
        <v>15863</v>
      </c>
      <c r="D11419">
        <v>875</v>
      </c>
      <c r="E11419" t="s">
        <v>2673</v>
      </c>
      <c r="F11419" t="s">
        <v>15</v>
      </c>
      <c r="G11419" s="2">
        <v>201098</v>
      </c>
      <c r="H11419" t="s">
        <v>16</v>
      </c>
      <c r="I11419">
        <v>7.0000000000000001E-3</v>
      </c>
      <c r="J11419">
        <f t="shared" si="358"/>
        <v>1407.6859999999999</v>
      </c>
      <c r="K11419">
        <v>0</v>
      </c>
      <c r="L11419" s="1">
        <f t="shared" si="359"/>
        <v>0</v>
      </c>
    </row>
    <row r="11420" spans="1:12" x14ac:dyDescent="0.25">
      <c r="A11420" t="s">
        <v>24442</v>
      </c>
      <c r="B11420" t="s">
        <v>24443</v>
      </c>
      <c r="C11420" t="s">
        <v>24439</v>
      </c>
      <c r="D11420">
        <v>875</v>
      </c>
      <c r="E11420" t="s">
        <v>2673</v>
      </c>
      <c r="F11420" t="s">
        <v>15</v>
      </c>
      <c r="G11420" s="2">
        <v>195200</v>
      </c>
      <c r="H11420" t="s">
        <v>16</v>
      </c>
      <c r="I11420">
        <v>1.009E-2</v>
      </c>
      <c r="J11420">
        <f t="shared" si="358"/>
        <v>1969.568</v>
      </c>
      <c r="K11420">
        <v>0</v>
      </c>
      <c r="L11420" s="1">
        <f t="shared" si="359"/>
        <v>0</v>
      </c>
    </row>
    <row r="11421" spans="1:12" x14ac:dyDescent="0.25">
      <c r="A11421" t="s">
        <v>24479</v>
      </c>
      <c r="B11421" t="s">
        <v>24480</v>
      </c>
      <c r="C11421" t="s">
        <v>24452</v>
      </c>
      <c r="D11421">
        <v>875</v>
      </c>
      <c r="E11421" t="s">
        <v>2673</v>
      </c>
      <c r="F11421" t="s">
        <v>15</v>
      </c>
      <c r="G11421" s="2">
        <v>185220</v>
      </c>
      <c r="H11421" t="s">
        <v>16</v>
      </c>
      <c r="I11421">
        <v>2E-3</v>
      </c>
      <c r="J11421">
        <f t="shared" si="358"/>
        <v>370.44</v>
      </c>
      <c r="K11421">
        <v>0</v>
      </c>
      <c r="L11421" s="1">
        <f t="shared" si="359"/>
        <v>0</v>
      </c>
    </row>
    <row r="11422" spans="1:12" x14ac:dyDescent="0.25">
      <c r="A11422" t="s">
        <v>24427</v>
      </c>
      <c r="B11422" t="s">
        <v>24428</v>
      </c>
      <c r="C11422" t="s">
        <v>15863</v>
      </c>
      <c r="D11422">
        <v>875</v>
      </c>
      <c r="E11422" t="s">
        <v>2673</v>
      </c>
      <c r="F11422" t="s">
        <v>15</v>
      </c>
      <c r="G11422" s="2">
        <v>162560</v>
      </c>
      <c r="H11422" t="s">
        <v>16</v>
      </c>
      <c r="I11422">
        <v>7.0000000000000001E-3</v>
      </c>
      <c r="J11422">
        <f t="shared" si="358"/>
        <v>1137.92</v>
      </c>
      <c r="K11422">
        <v>0</v>
      </c>
      <c r="L11422" s="1">
        <f t="shared" si="359"/>
        <v>0</v>
      </c>
    </row>
    <row r="11423" spans="1:12" x14ac:dyDescent="0.25">
      <c r="A11423" t="s">
        <v>24483</v>
      </c>
      <c r="B11423" t="s">
        <v>24484</v>
      </c>
      <c r="C11423" t="s">
        <v>24452</v>
      </c>
      <c r="D11423">
        <v>875</v>
      </c>
      <c r="E11423" t="s">
        <v>2673</v>
      </c>
      <c r="F11423" t="s">
        <v>15</v>
      </c>
      <c r="G11423" s="2">
        <v>153960</v>
      </c>
      <c r="H11423" t="s">
        <v>16</v>
      </c>
      <c r="I11423">
        <v>2E-3</v>
      </c>
      <c r="J11423">
        <f t="shared" si="358"/>
        <v>307.92</v>
      </c>
      <c r="K11423">
        <v>0</v>
      </c>
      <c r="L11423" s="1">
        <f t="shared" si="359"/>
        <v>0</v>
      </c>
    </row>
    <row r="11424" spans="1:12" x14ac:dyDescent="0.25">
      <c r="A11424" t="s">
        <v>24437</v>
      </c>
      <c r="B11424" t="s">
        <v>24438</v>
      </c>
      <c r="C11424" t="s">
        <v>24439</v>
      </c>
      <c r="D11424">
        <v>875</v>
      </c>
      <c r="E11424" t="s">
        <v>2673</v>
      </c>
      <c r="F11424" t="s">
        <v>15</v>
      </c>
      <c r="G11424" s="2">
        <v>136569</v>
      </c>
      <c r="H11424" t="s">
        <v>16</v>
      </c>
      <c r="I11424">
        <v>1.013E-2</v>
      </c>
      <c r="J11424">
        <f t="shared" si="358"/>
        <v>1383.44397</v>
      </c>
      <c r="K11424">
        <v>0</v>
      </c>
      <c r="L11424" s="1">
        <f t="shared" si="359"/>
        <v>0</v>
      </c>
    </row>
    <row r="11425" spans="1:12" x14ac:dyDescent="0.25">
      <c r="A11425" t="s">
        <v>24446</v>
      </c>
      <c r="B11425" t="s">
        <v>24447</v>
      </c>
      <c r="C11425" t="s">
        <v>24439</v>
      </c>
      <c r="D11425">
        <v>875</v>
      </c>
      <c r="E11425" t="s">
        <v>2673</v>
      </c>
      <c r="F11425" t="s">
        <v>15</v>
      </c>
      <c r="G11425" s="2">
        <v>131360</v>
      </c>
      <c r="H11425" t="s">
        <v>16</v>
      </c>
      <c r="I11425">
        <v>1.01E-2</v>
      </c>
      <c r="J11425">
        <f t="shared" si="358"/>
        <v>1326.7359999999999</v>
      </c>
      <c r="K11425">
        <v>0</v>
      </c>
      <c r="L11425" s="1">
        <f t="shared" si="359"/>
        <v>0</v>
      </c>
    </row>
    <row r="11426" spans="1:12" x14ac:dyDescent="0.25">
      <c r="A11426" t="s">
        <v>24448</v>
      </c>
      <c r="B11426" t="s">
        <v>24449</v>
      </c>
      <c r="C11426" t="s">
        <v>24439</v>
      </c>
      <c r="D11426">
        <v>875</v>
      </c>
      <c r="E11426" t="s">
        <v>2673</v>
      </c>
      <c r="F11426" t="s">
        <v>15</v>
      </c>
      <c r="G11426" s="2">
        <v>131245</v>
      </c>
      <c r="H11426" t="s">
        <v>16</v>
      </c>
      <c r="I11426">
        <v>1.0149999999999999E-2</v>
      </c>
      <c r="J11426">
        <f t="shared" ref="J11426:J11489" si="360">G11426*I11426</f>
        <v>1332.1367499999999</v>
      </c>
      <c r="K11426">
        <v>0</v>
      </c>
      <c r="L11426" s="1">
        <f t="shared" ref="L11426:L11489" si="361">G11426*K11426</f>
        <v>0</v>
      </c>
    </row>
    <row r="11427" spans="1:12" x14ac:dyDescent="0.25">
      <c r="A11427" t="s">
        <v>17940</v>
      </c>
      <c r="B11427" t="s">
        <v>17941</v>
      </c>
      <c r="C11427" t="s">
        <v>15618</v>
      </c>
      <c r="D11427">
        <v>875</v>
      </c>
      <c r="E11427" t="s">
        <v>2673</v>
      </c>
      <c r="F11427" t="s">
        <v>15</v>
      </c>
      <c r="G11427" s="2">
        <v>125500</v>
      </c>
      <c r="H11427" t="s">
        <v>16</v>
      </c>
      <c r="I11427">
        <v>3.3000000000000002E-2</v>
      </c>
      <c r="J11427">
        <f t="shared" si="360"/>
        <v>4141.5</v>
      </c>
      <c r="K11427">
        <v>0</v>
      </c>
      <c r="L11427" s="1">
        <f t="shared" si="361"/>
        <v>0</v>
      </c>
    </row>
    <row r="11428" spans="1:12" x14ac:dyDescent="0.25">
      <c r="A11428" t="s">
        <v>24431</v>
      </c>
      <c r="B11428" t="s">
        <v>24432</v>
      </c>
      <c r="C11428" t="s">
        <v>15863</v>
      </c>
      <c r="D11428">
        <v>875</v>
      </c>
      <c r="E11428" t="s">
        <v>2673</v>
      </c>
      <c r="F11428" t="s">
        <v>15</v>
      </c>
      <c r="G11428" s="2">
        <v>121780</v>
      </c>
      <c r="H11428" t="s">
        <v>16</v>
      </c>
      <c r="I11428">
        <v>7.0000000000000001E-3</v>
      </c>
      <c r="J11428">
        <f t="shared" si="360"/>
        <v>852.46</v>
      </c>
      <c r="K11428">
        <v>0</v>
      </c>
      <c r="L11428" s="1">
        <f t="shared" si="361"/>
        <v>0</v>
      </c>
    </row>
    <row r="11429" spans="1:12" x14ac:dyDescent="0.25">
      <c r="A11429" t="s">
        <v>24337</v>
      </c>
      <c r="B11429" t="s">
        <v>24338</v>
      </c>
      <c r="C11429" t="s">
        <v>24339</v>
      </c>
      <c r="D11429">
        <v>875</v>
      </c>
      <c r="E11429" t="s">
        <v>2673</v>
      </c>
      <c r="F11429" t="s">
        <v>15</v>
      </c>
      <c r="G11429" s="2">
        <v>121200</v>
      </c>
      <c r="H11429" t="s">
        <v>16</v>
      </c>
      <c r="I11429">
        <v>1.14E-2</v>
      </c>
      <c r="J11429">
        <f t="shared" si="360"/>
        <v>1381.68</v>
      </c>
      <c r="K11429">
        <v>0</v>
      </c>
      <c r="L11429" s="1">
        <f t="shared" si="361"/>
        <v>0</v>
      </c>
    </row>
    <row r="11430" spans="1:12" x14ac:dyDescent="0.25">
      <c r="A11430" t="s">
        <v>24465</v>
      </c>
      <c r="B11430" t="s">
        <v>24466</v>
      </c>
      <c r="C11430" t="s">
        <v>15863</v>
      </c>
      <c r="D11430">
        <v>875</v>
      </c>
      <c r="E11430" t="s">
        <v>2673</v>
      </c>
      <c r="F11430" t="s">
        <v>15</v>
      </c>
      <c r="G11430" s="2">
        <v>113460</v>
      </c>
      <c r="H11430" t="s">
        <v>16</v>
      </c>
      <c r="I11430">
        <v>7.0000000000000001E-3</v>
      </c>
      <c r="J11430">
        <f t="shared" si="360"/>
        <v>794.22</v>
      </c>
      <c r="K11430">
        <v>0</v>
      </c>
      <c r="L11430" s="1">
        <f t="shared" si="361"/>
        <v>0</v>
      </c>
    </row>
    <row r="11431" spans="1:12" x14ac:dyDescent="0.25">
      <c r="A11431" t="s">
        <v>18125</v>
      </c>
      <c r="B11431" t="s">
        <v>18126</v>
      </c>
      <c r="C11431" t="s">
        <v>18127</v>
      </c>
      <c r="D11431">
        <v>875</v>
      </c>
      <c r="E11431" t="s">
        <v>2673</v>
      </c>
      <c r="F11431" t="s">
        <v>15</v>
      </c>
      <c r="G11431" s="2">
        <v>110895</v>
      </c>
      <c r="H11431" t="s">
        <v>16</v>
      </c>
      <c r="I11431">
        <v>0.34499999999999997</v>
      </c>
      <c r="J11431">
        <f t="shared" si="360"/>
        <v>38258.774999999994</v>
      </c>
      <c r="K11431">
        <v>0</v>
      </c>
      <c r="L11431" s="1">
        <f t="shared" si="361"/>
        <v>0</v>
      </c>
    </row>
    <row r="11432" spans="1:12" x14ac:dyDescent="0.25">
      <c r="A11432" t="s">
        <v>24463</v>
      </c>
      <c r="B11432" t="s">
        <v>24464</v>
      </c>
      <c r="C11432" t="s">
        <v>15863</v>
      </c>
      <c r="D11432">
        <v>875</v>
      </c>
      <c r="E11432" t="s">
        <v>2673</v>
      </c>
      <c r="F11432" t="s">
        <v>15</v>
      </c>
      <c r="G11432" s="2">
        <v>101972</v>
      </c>
      <c r="H11432" t="s">
        <v>16</v>
      </c>
      <c r="I11432">
        <v>7.0000000000000001E-3</v>
      </c>
      <c r="J11432">
        <f t="shared" si="360"/>
        <v>713.80399999999997</v>
      </c>
      <c r="K11432">
        <v>0</v>
      </c>
      <c r="L11432" s="1">
        <f t="shared" si="361"/>
        <v>0</v>
      </c>
    </row>
    <row r="11433" spans="1:12" x14ac:dyDescent="0.25">
      <c r="A11433" t="s">
        <v>21514</v>
      </c>
      <c r="B11433" t="s">
        <v>21515</v>
      </c>
      <c r="C11433" t="s">
        <v>15618</v>
      </c>
      <c r="D11433">
        <v>875</v>
      </c>
      <c r="E11433" t="s">
        <v>2673</v>
      </c>
      <c r="F11433" t="s">
        <v>15</v>
      </c>
      <c r="G11433" s="2">
        <v>98150</v>
      </c>
      <c r="H11433" t="s">
        <v>16</v>
      </c>
      <c r="I11433">
        <v>3.9E-2</v>
      </c>
      <c r="J11433">
        <f t="shared" si="360"/>
        <v>3827.85</v>
      </c>
      <c r="K11433">
        <v>0</v>
      </c>
      <c r="L11433" s="1">
        <f t="shared" si="361"/>
        <v>0</v>
      </c>
    </row>
    <row r="11434" spans="1:12" x14ac:dyDescent="0.25">
      <c r="A11434" t="s">
        <v>24459</v>
      </c>
      <c r="B11434" t="s">
        <v>24460</v>
      </c>
      <c r="C11434" t="s">
        <v>15863</v>
      </c>
      <c r="D11434">
        <v>875</v>
      </c>
      <c r="E11434" t="s">
        <v>2673</v>
      </c>
      <c r="F11434" t="s">
        <v>15</v>
      </c>
      <c r="G11434" s="2">
        <v>85135</v>
      </c>
      <c r="H11434" t="s">
        <v>16</v>
      </c>
      <c r="I11434">
        <v>7.0000000000000001E-3</v>
      </c>
      <c r="J11434">
        <f t="shared" si="360"/>
        <v>595.94500000000005</v>
      </c>
      <c r="K11434">
        <v>0</v>
      </c>
      <c r="L11434" s="1">
        <f t="shared" si="361"/>
        <v>0</v>
      </c>
    </row>
    <row r="11435" spans="1:12" x14ac:dyDescent="0.25">
      <c r="A11435" t="s">
        <v>24429</v>
      </c>
      <c r="B11435" t="s">
        <v>24430</v>
      </c>
      <c r="C11435" t="s">
        <v>15863</v>
      </c>
      <c r="D11435">
        <v>875</v>
      </c>
      <c r="E11435" t="s">
        <v>2673</v>
      </c>
      <c r="F11435" t="s">
        <v>15</v>
      </c>
      <c r="G11435" s="2">
        <v>84020</v>
      </c>
      <c r="H11435" t="s">
        <v>16</v>
      </c>
      <c r="I11435">
        <v>6.5100000000000002E-3</v>
      </c>
      <c r="J11435">
        <f t="shared" si="360"/>
        <v>546.97019999999998</v>
      </c>
      <c r="K11435">
        <v>0</v>
      </c>
      <c r="L11435" s="1">
        <f t="shared" si="361"/>
        <v>0</v>
      </c>
    </row>
    <row r="11436" spans="1:12" x14ac:dyDescent="0.25">
      <c r="A11436" t="s">
        <v>24444</v>
      </c>
      <c r="B11436" t="s">
        <v>24445</v>
      </c>
      <c r="C11436" t="s">
        <v>24439</v>
      </c>
      <c r="D11436">
        <v>875</v>
      </c>
      <c r="E11436" t="s">
        <v>2673</v>
      </c>
      <c r="F11436" t="s">
        <v>15</v>
      </c>
      <c r="G11436" s="2">
        <v>83075</v>
      </c>
      <c r="H11436" t="s">
        <v>16</v>
      </c>
      <c r="I11436">
        <v>8.9999999999999998E-4</v>
      </c>
      <c r="J11436">
        <f t="shared" si="360"/>
        <v>74.767499999999998</v>
      </c>
      <c r="K11436">
        <v>0</v>
      </c>
      <c r="L11436" s="1">
        <f t="shared" si="361"/>
        <v>0</v>
      </c>
    </row>
    <row r="11437" spans="1:12" x14ac:dyDescent="0.25">
      <c r="A11437" t="s">
        <v>24435</v>
      </c>
      <c r="B11437" t="s">
        <v>24436</v>
      </c>
      <c r="C11437" t="s">
        <v>15863</v>
      </c>
      <c r="D11437">
        <v>875</v>
      </c>
      <c r="E11437" t="s">
        <v>2673</v>
      </c>
      <c r="F11437" t="s">
        <v>15</v>
      </c>
      <c r="G11437" s="2">
        <v>76000</v>
      </c>
      <c r="H11437" t="s">
        <v>16</v>
      </c>
      <c r="I11437">
        <v>7.0000000000000001E-3</v>
      </c>
      <c r="J11437">
        <f t="shared" si="360"/>
        <v>532</v>
      </c>
      <c r="K11437">
        <v>0</v>
      </c>
      <c r="L11437" s="1">
        <f t="shared" si="361"/>
        <v>0</v>
      </c>
    </row>
    <row r="11438" spans="1:12" x14ac:dyDescent="0.25">
      <c r="A11438" t="s">
        <v>17167</v>
      </c>
      <c r="B11438" t="s">
        <v>17168</v>
      </c>
      <c r="C11438" t="s">
        <v>15618</v>
      </c>
      <c r="D11438">
        <v>875</v>
      </c>
      <c r="E11438" t="s">
        <v>2673</v>
      </c>
      <c r="F11438" t="s">
        <v>15</v>
      </c>
      <c r="G11438" s="2">
        <v>74550</v>
      </c>
      <c r="H11438" t="s">
        <v>16</v>
      </c>
      <c r="I11438">
        <v>3.6499999999999998E-2</v>
      </c>
      <c r="J11438">
        <f t="shared" si="360"/>
        <v>2721.0749999999998</v>
      </c>
      <c r="K11438">
        <v>0</v>
      </c>
      <c r="L11438" s="1">
        <f t="shared" si="361"/>
        <v>0</v>
      </c>
    </row>
    <row r="11439" spans="1:12" x14ac:dyDescent="0.25">
      <c r="A11439" t="s">
        <v>17165</v>
      </c>
      <c r="B11439" t="s">
        <v>17166</v>
      </c>
      <c r="C11439" t="s">
        <v>15618</v>
      </c>
      <c r="D11439">
        <v>875</v>
      </c>
      <c r="E11439" t="s">
        <v>2673</v>
      </c>
      <c r="F11439" t="s">
        <v>15</v>
      </c>
      <c r="G11439" s="2">
        <v>61005</v>
      </c>
      <c r="H11439" t="s">
        <v>16</v>
      </c>
      <c r="I11439">
        <v>3.32E-2</v>
      </c>
      <c r="J11439">
        <f t="shared" si="360"/>
        <v>2025.366</v>
      </c>
      <c r="K11439">
        <v>0</v>
      </c>
      <c r="L11439" s="1">
        <f t="shared" si="361"/>
        <v>0</v>
      </c>
    </row>
    <row r="11440" spans="1:12" x14ac:dyDescent="0.25">
      <c r="A11440" t="s">
        <v>18043</v>
      </c>
      <c r="B11440" t="s">
        <v>18044</v>
      </c>
      <c r="C11440" t="s">
        <v>18031</v>
      </c>
      <c r="D11440">
        <v>875</v>
      </c>
      <c r="E11440" t="s">
        <v>2673</v>
      </c>
      <c r="F11440" t="s">
        <v>15</v>
      </c>
      <c r="G11440" s="2">
        <v>60523</v>
      </c>
      <c r="H11440" t="s">
        <v>16</v>
      </c>
      <c r="I11440">
        <v>4.2000000000000003E-2</v>
      </c>
      <c r="J11440">
        <f t="shared" si="360"/>
        <v>2541.9660000000003</v>
      </c>
      <c r="K11440">
        <v>0</v>
      </c>
      <c r="L11440" s="1">
        <f t="shared" si="361"/>
        <v>0</v>
      </c>
    </row>
    <row r="11441" spans="1:12" x14ac:dyDescent="0.25">
      <c r="A11441" t="s">
        <v>18045</v>
      </c>
      <c r="B11441" t="s">
        <v>18046</v>
      </c>
      <c r="C11441" t="s">
        <v>18034</v>
      </c>
      <c r="D11441">
        <v>875</v>
      </c>
      <c r="E11441" t="s">
        <v>2673</v>
      </c>
      <c r="F11441" t="s">
        <v>15</v>
      </c>
      <c r="G11441" s="2">
        <v>58920</v>
      </c>
      <c r="H11441" t="s">
        <v>16</v>
      </c>
      <c r="I11441">
        <v>0.17560000000000001</v>
      </c>
      <c r="J11441">
        <f t="shared" si="360"/>
        <v>10346.352000000001</v>
      </c>
      <c r="K11441">
        <v>0</v>
      </c>
      <c r="L11441" s="1">
        <f t="shared" si="361"/>
        <v>0</v>
      </c>
    </row>
    <row r="11442" spans="1:12" x14ac:dyDescent="0.25">
      <c r="A11442" t="s">
        <v>20906</v>
      </c>
      <c r="B11442" t="s">
        <v>20907</v>
      </c>
      <c r="C11442" t="s">
        <v>16584</v>
      </c>
      <c r="D11442">
        <v>875</v>
      </c>
      <c r="E11442" t="s">
        <v>2673</v>
      </c>
      <c r="F11442" t="s">
        <v>15</v>
      </c>
      <c r="G11442" s="2">
        <v>58100</v>
      </c>
      <c r="H11442" t="s">
        <v>16</v>
      </c>
      <c r="I11442">
        <v>6.4799999999999996E-2</v>
      </c>
      <c r="J11442">
        <f t="shared" si="360"/>
        <v>3764.8799999999997</v>
      </c>
      <c r="K11442">
        <v>0</v>
      </c>
      <c r="L11442" s="1">
        <f t="shared" si="361"/>
        <v>0</v>
      </c>
    </row>
    <row r="11443" spans="1:12" x14ac:dyDescent="0.25">
      <c r="A11443" t="s">
        <v>18768</v>
      </c>
      <c r="B11443" t="s">
        <v>18769</v>
      </c>
      <c r="C11443" t="s">
        <v>18770</v>
      </c>
      <c r="D11443">
        <v>875</v>
      </c>
      <c r="E11443" t="s">
        <v>2673</v>
      </c>
      <c r="F11443" t="s">
        <v>15</v>
      </c>
      <c r="G11443" s="2">
        <v>58085</v>
      </c>
      <c r="H11443" t="s">
        <v>16</v>
      </c>
      <c r="I11443">
        <v>0.05</v>
      </c>
      <c r="J11443">
        <f t="shared" si="360"/>
        <v>2904.25</v>
      </c>
      <c r="K11443">
        <v>0</v>
      </c>
      <c r="L11443" s="1">
        <f t="shared" si="361"/>
        <v>0</v>
      </c>
    </row>
    <row r="11444" spans="1:12" x14ac:dyDescent="0.25">
      <c r="A11444" t="s">
        <v>24471</v>
      </c>
      <c r="B11444" t="s">
        <v>24472</v>
      </c>
      <c r="C11444" t="s">
        <v>24439</v>
      </c>
      <c r="D11444">
        <v>875</v>
      </c>
      <c r="E11444" t="s">
        <v>2673</v>
      </c>
      <c r="F11444" t="s">
        <v>15</v>
      </c>
      <c r="G11444" s="2">
        <v>56950</v>
      </c>
      <c r="H11444" t="s">
        <v>16</v>
      </c>
      <c r="I11444">
        <v>1.0030000000000001E-2</v>
      </c>
      <c r="J11444">
        <f t="shared" si="360"/>
        <v>571.20850000000007</v>
      </c>
      <c r="K11444">
        <v>0</v>
      </c>
      <c r="L11444" s="1">
        <f t="shared" si="361"/>
        <v>0</v>
      </c>
    </row>
    <row r="11445" spans="1:12" x14ac:dyDescent="0.25">
      <c r="A11445" t="s">
        <v>16633</v>
      </c>
      <c r="B11445" t="s">
        <v>16634</v>
      </c>
      <c r="C11445" t="s">
        <v>15618</v>
      </c>
      <c r="D11445">
        <v>875</v>
      </c>
      <c r="E11445" t="s">
        <v>2673</v>
      </c>
      <c r="F11445" t="s">
        <v>15</v>
      </c>
      <c r="G11445" s="2">
        <v>56600</v>
      </c>
      <c r="H11445" t="s">
        <v>16</v>
      </c>
      <c r="I11445">
        <v>3.7999999999999999E-2</v>
      </c>
      <c r="J11445">
        <f t="shared" si="360"/>
        <v>2150.7999999999997</v>
      </c>
      <c r="K11445">
        <v>0</v>
      </c>
      <c r="L11445" s="1">
        <f t="shared" si="361"/>
        <v>0</v>
      </c>
    </row>
    <row r="11446" spans="1:12" x14ac:dyDescent="0.25">
      <c r="A11446" t="s">
        <v>24461</v>
      </c>
      <c r="B11446" t="s">
        <v>24462</v>
      </c>
      <c r="C11446" t="s">
        <v>15863</v>
      </c>
      <c r="D11446">
        <v>875</v>
      </c>
      <c r="E11446" t="s">
        <v>2673</v>
      </c>
      <c r="F11446" t="s">
        <v>15</v>
      </c>
      <c r="G11446" s="2">
        <v>54120</v>
      </c>
      <c r="H11446" t="s">
        <v>16</v>
      </c>
      <c r="I11446">
        <v>7.0000000000000001E-3</v>
      </c>
      <c r="J11446">
        <f t="shared" si="360"/>
        <v>378.84000000000003</v>
      </c>
      <c r="K11446">
        <v>0</v>
      </c>
      <c r="L11446" s="1">
        <f t="shared" si="361"/>
        <v>0</v>
      </c>
    </row>
    <row r="11447" spans="1:12" x14ac:dyDescent="0.25">
      <c r="A11447" t="s">
        <v>18412</v>
      </c>
      <c r="B11447" t="s">
        <v>18413</v>
      </c>
      <c r="C11447" t="s">
        <v>18414</v>
      </c>
      <c r="D11447">
        <v>875</v>
      </c>
      <c r="E11447" t="s">
        <v>2673</v>
      </c>
      <c r="F11447" t="s">
        <v>15</v>
      </c>
      <c r="G11447" s="2">
        <v>53880</v>
      </c>
      <c r="H11447" t="s">
        <v>16</v>
      </c>
      <c r="I11447">
        <v>3.7999999999999999E-2</v>
      </c>
      <c r="J11447">
        <f t="shared" si="360"/>
        <v>2047.44</v>
      </c>
      <c r="K11447">
        <v>0</v>
      </c>
      <c r="L11447" s="1">
        <f t="shared" si="361"/>
        <v>0</v>
      </c>
    </row>
    <row r="11448" spans="1:12" x14ac:dyDescent="0.25">
      <c r="A11448" t="s">
        <v>20846</v>
      </c>
      <c r="B11448" t="s">
        <v>20845</v>
      </c>
      <c r="C11448" t="s">
        <v>15618</v>
      </c>
      <c r="D11448">
        <v>875</v>
      </c>
      <c r="E11448" t="s">
        <v>2673</v>
      </c>
      <c r="F11448" t="s">
        <v>15</v>
      </c>
      <c r="G11448" s="2">
        <v>53610</v>
      </c>
      <c r="H11448" t="s">
        <v>16</v>
      </c>
      <c r="I11448">
        <v>5.7000000000000002E-2</v>
      </c>
      <c r="J11448">
        <f t="shared" si="360"/>
        <v>3055.77</v>
      </c>
      <c r="K11448">
        <v>0</v>
      </c>
      <c r="L11448" s="1">
        <f t="shared" si="361"/>
        <v>0</v>
      </c>
    </row>
    <row r="11449" spans="1:12" x14ac:dyDescent="0.25">
      <c r="A11449" t="s">
        <v>21944</v>
      </c>
      <c r="B11449" t="s">
        <v>21945</v>
      </c>
      <c r="C11449" t="s">
        <v>21946</v>
      </c>
      <c r="D11449">
        <v>875</v>
      </c>
      <c r="E11449" t="s">
        <v>2673</v>
      </c>
      <c r="F11449" t="s">
        <v>15</v>
      </c>
      <c r="G11449" s="2">
        <v>51550</v>
      </c>
      <c r="H11449" t="s">
        <v>16</v>
      </c>
      <c r="I11449">
        <v>4.2000000000000003E-2</v>
      </c>
      <c r="J11449">
        <f t="shared" si="360"/>
        <v>2165.1</v>
      </c>
      <c r="K11449">
        <v>0</v>
      </c>
      <c r="L11449" s="1">
        <f t="shared" si="361"/>
        <v>0</v>
      </c>
    </row>
    <row r="11450" spans="1:12" x14ac:dyDescent="0.25">
      <c r="A11450" t="s">
        <v>19247</v>
      </c>
      <c r="B11450" t="s">
        <v>19248</v>
      </c>
      <c r="C11450" t="s">
        <v>16034</v>
      </c>
      <c r="D11450">
        <v>875</v>
      </c>
      <c r="E11450" t="s">
        <v>2673</v>
      </c>
      <c r="F11450" t="s">
        <v>15</v>
      </c>
      <c r="G11450" s="2">
        <v>50350</v>
      </c>
      <c r="H11450" t="s">
        <v>16</v>
      </c>
      <c r="I11450">
        <v>0.122</v>
      </c>
      <c r="J11450">
        <f t="shared" si="360"/>
        <v>6142.7</v>
      </c>
      <c r="K11450">
        <v>0</v>
      </c>
      <c r="L11450" s="1">
        <f t="shared" si="361"/>
        <v>0</v>
      </c>
    </row>
    <row r="11451" spans="1:12" x14ac:dyDescent="0.25">
      <c r="A11451" t="s">
        <v>20912</v>
      </c>
      <c r="B11451" t="s">
        <v>20913</v>
      </c>
      <c r="C11451" t="s">
        <v>16584</v>
      </c>
      <c r="D11451">
        <v>875</v>
      </c>
      <c r="E11451" t="s">
        <v>2673</v>
      </c>
      <c r="F11451" t="s">
        <v>15</v>
      </c>
      <c r="G11451" s="2">
        <v>47675</v>
      </c>
      <c r="H11451" t="s">
        <v>16</v>
      </c>
      <c r="I11451">
        <v>5.7000000000000002E-2</v>
      </c>
      <c r="J11451">
        <f t="shared" si="360"/>
        <v>2717.4749999999999</v>
      </c>
      <c r="K11451">
        <v>0</v>
      </c>
      <c r="L11451" s="1">
        <f t="shared" si="361"/>
        <v>0</v>
      </c>
    </row>
    <row r="11452" spans="1:12" x14ac:dyDescent="0.25">
      <c r="A11452" t="s">
        <v>24308</v>
      </c>
      <c r="B11452" t="s">
        <v>24309</v>
      </c>
      <c r="C11452" t="s">
        <v>24307</v>
      </c>
      <c r="D11452">
        <v>875</v>
      </c>
      <c r="E11452" t="s">
        <v>2673</v>
      </c>
      <c r="F11452" t="s">
        <v>15</v>
      </c>
      <c r="G11452" s="2">
        <v>45460</v>
      </c>
      <c r="H11452" t="s">
        <v>16</v>
      </c>
      <c r="I11452">
        <v>4.0000000000000001E-3</v>
      </c>
      <c r="J11452">
        <f t="shared" si="360"/>
        <v>181.84</v>
      </c>
      <c r="K11452">
        <v>0</v>
      </c>
      <c r="L11452" s="1">
        <f t="shared" si="361"/>
        <v>0</v>
      </c>
    </row>
    <row r="11453" spans="1:12" x14ac:dyDescent="0.25">
      <c r="A11453" t="s">
        <v>24467</v>
      </c>
      <c r="B11453" t="s">
        <v>24468</v>
      </c>
      <c r="C11453" t="s">
        <v>15863</v>
      </c>
      <c r="D11453">
        <v>875</v>
      </c>
      <c r="E11453" t="s">
        <v>2673</v>
      </c>
      <c r="F11453" t="s">
        <v>15</v>
      </c>
      <c r="G11453" s="2">
        <v>45130</v>
      </c>
      <c r="H11453" t="s">
        <v>16</v>
      </c>
      <c r="I11453">
        <v>7.0000000000000001E-3</v>
      </c>
      <c r="J11453">
        <f t="shared" si="360"/>
        <v>315.91000000000003</v>
      </c>
      <c r="K11453">
        <v>0</v>
      </c>
      <c r="L11453" s="1">
        <f t="shared" si="361"/>
        <v>0</v>
      </c>
    </row>
    <row r="11454" spans="1:12" x14ac:dyDescent="0.25">
      <c r="A11454" t="s">
        <v>17287</v>
      </c>
      <c r="B11454" t="s">
        <v>17288</v>
      </c>
      <c r="C11454" t="s">
        <v>15618</v>
      </c>
      <c r="D11454">
        <v>875</v>
      </c>
      <c r="E11454" t="s">
        <v>2673</v>
      </c>
      <c r="F11454" t="s">
        <v>15</v>
      </c>
      <c r="G11454" s="2">
        <v>45000</v>
      </c>
      <c r="H11454" t="s">
        <v>16</v>
      </c>
      <c r="I11454">
        <v>3.9E-2</v>
      </c>
      <c r="J11454">
        <f t="shared" si="360"/>
        <v>1755</v>
      </c>
      <c r="K11454">
        <v>0</v>
      </c>
      <c r="L11454" s="1">
        <f t="shared" si="361"/>
        <v>0</v>
      </c>
    </row>
    <row r="11455" spans="1:12" x14ac:dyDescent="0.25">
      <c r="A11455" t="s">
        <v>17173</v>
      </c>
      <c r="B11455" t="s">
        <v>17174</v>
      </c>
      <c r="C11455" t="s">
        <v>15618</v>
      </c>
      <c r="D11455">
        <v>875</v>
      </c>
      <c r="E11455" t="s">
        <v>2673</v>
      </c>
      <c r="F11455" t="s">
        <v>15</v>
      </c>
      <c r="G11455" s="2">
        <v>43300</v>
      </c>
      <c r="H11455" t="s">
        <v>16</v>
      </c>
      <c r="I11455">
        <v>0</v>
      </c>
      <c r="J11455">
        <f t="shared" si="360"/>
        <v>0</v>
      </c>
      <c r="K11455">
        <v>0</v>
      </c>
      <c r="L11455" s="1">
        <f t="shared" si="361"/>
        <v>0</v>
      </c>
    </row>
    <row r="11456" spans="1:12" x14ac:dyDescent="0.25">
      <c r="A11456" t="s">
        <v>18047</v>
      </c>
      <c r="B11456" t="s">
        <v>18048</v>
      </c>
      <c r="C11456" t="s">
        <v>18031</v>
      </c>
      <c r="D11456">
        <v>875</v>
      </c>
      <c r="E11456" t="s">
        <v>2673</v>
      </c>
      <c r="F11456" t="s">
        <v>15</v>
      </c>
      <c r="G11456" s="2">
        <v>42860</v>
      </c>
      <c r="H11456" t="s">
        <v>16</v>
      </c>
      <c r="I11456">
        <v>4.2000000000000003E-2</v>
      </c>
      <c r="J11456">
        <f t="shared" si="360"/>
        <v>1800.1200000000001</v>
      </c>
      <c r="K11456">
        <v>0</v>
      </c>
      <c r="L11456" s="1">
        <f t="shared" si="361"/>
        <v>0</v>
      </c>
    </row>
    <row r="11457" spans="1:12" x14ac:dyDescent="0.25">
      <c r="A11457" t="s">
        <v>24305</v>
      </c>
      <c r="B11457" t="s">
        <v>24306</v>
      </c>
      <c r="C11457" t="s">
        <v>24307</v>
      </c>
      <c r="D11457">
        <v>875</v>
      </c>
      <c r="E11457" t="s">
        <v>2673</v>
      </c>
      <c r="F11457" t="s">
        <v>15</v>
      </c>
      <c r="G11457" s="2">
        <v>42555</v>
      </c>
      <c r="H11457" t="s">
        <v>16</v>
      </c>
      <c r="I11457">
        <v>4.0000000000000001E-3</v>
      </c>
      <c r="J11457">
        <f t="shared" si="360"/>
        <v>170.22</v>
      </c>
      <c r="K11457">
        <v>0</v>
      </c>
      <c r="L11457" s="1">
        <f t="shared" si="361"/>
        <v>0</v>
      </c>
    </row>
    <row r="11458" spans="1:12" x14ac:dyDescent="0.25">
      <c r="A11458" t="s">
        <v>17410</v>
      </c>
      <c r="B11458" t="s">
        <v>17411</v>
      </c>
      <c r="C11458" t="s">
        <v>17412</v>
      </c>
      <c r="D11458">
        <v>875</v>
      </c>
      <c r="E11458" t="s">
        <v>2673</v>
      </c>
      <c r="F11458" t="s">
        <v>15</v>
      </c>
      <c r="G11458" s="2">
        <v>42210</v>
      </c>
      <c r="H11458" t="s">
        <v>16</v>
      </c>
      <c r="I11458">
        <v>0.13550000000000001</v>
      </c>
      <c r="J11458">
        <f t="shared" si="360"/>
        <v>5719.4550000000008</v>
      </c>
      <c r="K11458">
        <v>0</v>
      </c>
      <c r="L11458" s="1">
        <f t="shared" si="361"/>
        <v>0</v>
      </c>
    </row>
    <row r="11459" spans="1:12" x14ac:dyDescent="0.25">
      <c r="A11459" t="s">
        <v>15908</v>
      </c>
      <c r="B11459" t="s">
        <v>15909</v>
      </c>
      <c r="C11459" t="s">
        <v>15848</v>
      </c>
      <c r="D11459">
        <v>875</v>
      </c>
      <c r="E11459" t="s">
        <v>2673</v>
      </c>
      <c r="F11459" t="s">
        <v>15</v>
      </c>
      <c r="G11459" s="2">
        <v>42000</v>
      </c>
      <c r="H11459" t="s">
        <v>16</v>
      </c>
      <c r="I11459">
        <v>1E-3</v>
      </c>
      <c r="J11459">
        <f t="shared" si="360"/>
        <v>42</v>
      </c>
      <c r="K11459">
        <v>0</v>
      </c>
      <c r="L11459" s="1">
        <f t="shared" si="361"/>
        <v>0</v>
      </c>
    </row>
    <row r="11460" spans="1:12" x14ac:dyDescent="0.25">
      <c r="A11460" t="s">
        <v>24440</v>
      </c>
      <c r="B11460" t="s">
        <v>24441</v>
      </c>
      <c r="C11460" t="s">
        <v>24439</v>
      </c>
      <c r="D11460">
        <v>875</v>
      </c>
      <c r="E11460" t="s">
        <v>2673</v>
      </c>
      <c r="F11460" t="s">
        <v>15</v>
      </c>
      <c r="G11460" s="2">
        <v>41688</v>
      </c>
      <c r="H11460" t="s">
        <v>16</v>
      </c>
      <c r="I11460">
        <v>8.9999999999999993E-3</v>
      </c>
      <c r="J11460">
        <f t="shared" si="360"/>
        <v>375.19199999999995</v>
      </c>
      <c r="K11460">
        <v>0</v>
      </c>
      <c r="L11460" s="1">
        <f t="shared" si="361"/>
        <v>0</v>
      </c>
    </row>
    <row r="11461" spans="1:12" x14ac:dyDescent="0.25">
      <c r="A11461" t="s">
        <v>16546</v>
      </c>
      <c r="B11461" t="s">
        <v>16547</v>
      </c>
      <c r="C11461" t="s">
        <v>16545</v>
      </c>
      <c r="D11461">
        <v>875</v>
      </c>
      <c r="E11461" t="s">
        <v>2673</v>
      </c>
      <c r="F11461" t="s">
        <v>15</v>
      </c>
      <c r="G11461" s="2">
        <v>41384</v>
      </c>
      <c r="H11461" t="s">
        <v>16</v>
      </c>
      <c r="I11461">
        <v>1.6E-2</v>
      </c>
      <c r="J11461">
        <f t="shared" si="360"/>
        <v>662.14400000000001</v>
      </c>
      <c r="K11461">
        <v>0</v>
      </c>
      <c r="L11461" s="1">
        <f t="shared" si="361"/>
        <v>0</v>
      </c>
    </row>
    <row r="11462" spans="1:12" x14ac:dyDescent="0.25">
      <c r="A11462" t="s">
        <v>21588</v>
      </c>
      <c r="B11462" t="s">
        <v>21589</v>
      </c>
      <c r="C11462" t="s">
        <v>15618</v>
      </c>
      <c r="D11462">
        <v>875</v>
      </c>
      <c r="E11462" t="s">
        <v>2673</v>
      </c>
      <c r="F11462" t="s">
        <v>15</v>
      </c>
      <c r="G11462" s="2">
        <v>40820</v>
      </c>
      <c r="H11462" t="s">
        <v>16</v>
      </c>
      <c r="I11462">
        <v>0.17199999999999999</v>
      </c>
      <c r="J11462">
        <f t="shared" si="360"/>
        <v>7021.0399999999991</v>
      </c>
      <c r="K11462">
        <v>0</v>
      </c>
      <c r="L11462" s="1">
        <f t="shared" si="361"/>
        <v>0</v>
      </c>
    </row>
    <row r="11463" spans="1:12" x14ac:dyDescent="0.25">
      <c r="A11463" t="s">
        <v>18493</v>
      </c>
      <c r="B11463" t="s">
        <v>18494</v>
      </c>
      <c r="C11463" t="s">
        <v>18495</v>
      </c>
      <c r="D11463">
        <v>875</v>
      </c>
      <c r="E11463" t="s">
        <v>2673</v>
      </c>
      <c r="F11463" t="s">
        <v>15</v>
      </c>
      <c r="G11463" s="2">
        <v>38890</v>
      </c>
      <c r="H11463" t="s">
        <v>16</v>
      </c>
      <c r="I11463">
        <v>0.08</v>
      </c>
      <c r="J11463">
        <f t="shared" si="360"/>
        <v>3111.2000000000003</v>
      </c>
      <c r="K11463">
        <v>0</v>
      </c>
      <c r="L11463" s="1">
        <f t="shared" si="361"/>
        <v>0</v>
      </c>
    </row>
    <row r="11464" spans="1:12" x14ac:dyDescent="0.25">
      <c r="A11464" t="s">
        <v>24481</v>
      </c>
      <c r="B11464" t="s">
        <v>24482</v>
      </c>
      <c r="C11464" t="s">
        <v>24452</v>
      </c>
      <c r="D11464">
        <v>875</v>
      </c>
      <c r="E11464" t="s">
        <v>2673</v>
      </c>
      <c r="F11464" t="s">
        <v>15</v>
      </c>
      <c r="G11464" s="2">
        <v>38650</v>
      </c>
      <c r="H11464" t="s">
        <v>16</v>
      </c>
      <c r="I11464">
        <v>2E-3</v>
      </c>
      <c r="J11464">
        <f t="shared" si="360"/>
        <v>77.3</v>
      </c>
      <c r="K11464">
        <v>0</v>
      </c>
      <c r="L11464" s="1">
        <f t="shared" si="361"/>
        <v>0</v>
      </c>
    </row>
    <row r="11465" spans="1:12" x14ac:dyDescent="0.25">
      <c r="A11465" t="s">
        <v>16400</v>
      </c>
      <c r="B11465" t="s">
        <v>16401</v>
      </c>
      <c r="C11465" t="s">
        <v>16402</v>
      </c>
      <c r="D11465">
        <v>875</v>
      </c>
      <c r="E11465" t="s">
        <v>2673</v>
      </c>
      <c r="F11465" t="s">
        <v>15</v>
      </c>
      <c r="G11465" s="2">
        <v>38500</v>
      </c>
      <c r="H11465" t="s">
        <v>16</v>
      </c>
      <c r="I11465">
        <v>3.6360000000000003E-2</v>
      </c>
      <c r="J11465">
        <f t="shared" si="360"/>
        <v>1399.8600000000001</v>
      </c>
      <c r="K11465">
        <v>0</v>
      </c>
      <c r="L11465" s="1">
        <f t="shared" si="361"/>
        <v>0</v>
      </c>
    </row>
    <row r="11466" spans="1:12" x14ac:dyDescent="0.25">
      <c r="A11466" t="s">
        <v>17428</v>
      </c>
      <c r="B11466" t="s">
        <v>17429</v>
      </c>
      <c r="C11466" t="s">
        <v>17352</v>
      </c>
      <c r="D11466">
        <v>875</v>
      </c>
      <c r="E11466" t="s">
        <v>2673</v>
      </c>
      <c r="F11466" t="s">
        <v>15</v>
      </c>
      <c r="G11466" s="2">
        <v>38270</v>
      </c>
      <c r="H11466" t="s">
        <v>16</v>
      </c>
      <c r="I11466">
        <v>0.17560000000000001</v>
      </c>
      <c r="J11466">
        <f t="shared" si="360"/>
        <v>6720.2120000000004</v>
      </c>
      <c r="K11466">
        <v>0</v>
      </c>
      <c r="L11466" s="1">
        <f t="shared" si="361"/>
        <v>0</v>
      </c>
    </row>
    <row r="11467" spans="1:12" x14ac:dyDescent="0.25">
      <c r="A11467" t="s">
        <v>16543</v>
      </c>
      <c r="B11467" t="s">
        <v>16544</v>
      </c>
      <c r="C11467" t="s">
        <v>16545</v>
      </c>
      <c r="D11467">
        <v>875</v>
      </c>
      <c r="E11467" t="s">
        <v>2673</v>
      </c>
      <c r="F11467" t="s">
        <v>15</v>
      </c>
      <c r="G11467" s="2">
        <v>37865</v>
      </c>
      <c r="H11467" t="s">
        <v>16</v>
      </c>
      <c r="I11467">
        <v>1.6E-2</v>
      </c>
      <c r="J11467">
        <f t="shared" si="360"/>
        <v>605.84</v>
      </c>
      <c r="K11467">
        <v>0</v>
      </c>
      <c r="L11467" s="1">
        <f t="shared" si="361"/>
        <v>0</v>
      </c>
    </row>
    <row r="11468" spans="1:12" x14ac:dyDescent="0.25">
      <c r="A11468" t="s">
        <v>20859</v>
      </c>
      <c r="B11468" t="s">
        <v>20860</v>
      </c>
      <c r="C11468" t="s">
        <v>15618</v>
      </c>
      <c r="D11468">
        <v>875</v>
      </c>
      <c r="E11468" t="s">
        <v>2673</v>
      </c>
      <c r="F11468" t="s">
        <v>15</v>
      </c>
      <c r="G11468" s="2">
        <v>37780</v>
      </c>
      <c r="H11468" t="s">
        <v>16</v>
      </c>
      <c r="I11468">
        <v>5.7000000000000002E-2</v>
      </c>
      <c r="J11468">
        <f t="shared" si="360"/>
        <v>2153.46</v>
      </c>
      <c r="K11468">
        <v>0</v>
      </c>
      <c r="L11468" s="1">
        <f t="shared" si="361"/>
        <v>0</v>
      </c>
    </row>
    <row r="11469" spans="1:12" x14ac:dyDescent="0.25">
      <c r="A11469" t="s">
        <v>16429</v>
      </c>
      <c r="B11469" t="s">
        <v>16430</v>
      </c>
      <c r="C11469" t="s">
        <v>16431</v>
      </c>
      <c r="D11469">
        <v>875</v>
      </c>
      <c r="E11469" t="s">
        <v>2673</v>
      </c>
      <c r="F11469" t="s">
        <v>15</v>
      </c>
      <c r="G11469" s="2">
        <v>36095</v>
      </c>
      <c r="H11469" t="s">
        <v>16</v>
      </c>
      <c r="I11469">
        <v>4.2000000000000003E-2</v>
      </c>
      <c r="J11469">
        <f t="shared" si="360"/>
        <v>1515.99</v>
      </c>
      <c r="K11469">
        <v>0</v>
      </c>
      <c r="L11469" s="1">
        <f t="shared" si="361"/>
        <v>0</v>
      </c>
    </row>
    <row r="11470" spans="1:12" x14ac:dyDescent="0.25">
      <c r="A11470" t="s">
        <v>18295</v>
      </c>
      <c r="B11470" t="s">
        <v>18296</v>
      </c>
      <c r="C11470" t="s">
        <v>18297</v>
      </c>
      <c r="D11470">
        <v>875</v>
      </c>
      <c r="E11470" t="s">
        <v>2673</v>
      </c>
      <c r="F11470" t="s">
        <v>15</v>
      </c>
      <c r="G11470" s="2">
        <v>35720</v>
      </c>
      <c r="H11470" t="s">
        <v>16</v>
      </c>
      <c r="I11470">
        <v>2.8000000000000001E-2</v>
      </c>
      <c r="J11470">
        <f t="shared" si="360"/>
        <v>1000.16</v>
      </c>
      <c r="K11470">
        <v>0</v>
      </c>
      <c r="L11470" s="1">
        <f t="shared" si="361"/>
        <v>0</v>
      </c>
    </row>
    <row r="11471" spans="1:12" x14ac:dyDescent="0.25">
      <c r="A11471" t="s">
        <v>17307</v>
      </c>
      <c r="B11471" t="s">
        <v>17308</v>
      </c>
      <c r="C11471" t="s">
        <v>15618</v>
      </c>
      <c r="D11471">
        <v>875</v>
      </c>
      <c r="E11471" t="s">
        <v>2673</v>
      </c>
      <c r="F11471" t="s">
        <v>15</v>
      </c>
      <c r="G11471" s="2">
        <v>34150</v>
      </c>
      <c r="H11471" t="s">
        <v>16</v>
      </c>
      <c r="I11471">
        <v>3.7999999999999999E-2</v>
      </c>
      <c r="J11471">
        <f t="shared" si="360"/>
        <v>1297.7</v>
      </c>
      <c r="K11471">
        <v>0</v>
      </c>
      <c r="L11471" s="1">
        <f t="shared" si="361"/>
        <v>0</v>
      </c>
    </row>
    <row r="11472" spans="1:12" x14ac:dyDescent="0.25">
      <c r="A11472" t="s">
        <v>20918</v>
      </c>
      <c r="B11472" t="s">
        <v>20919</v>
      </c>
      <c r="C11472" t="s">
        <v>16584</v>
      </c>
      <c r="D11472">
        <v>875</v>
      </c>
      <c r="E11472" t="s">
        <v>2673</v>
      </c>
      <c r="F11472" t="s">
        <v>15</v>
      </c>
      <c r="G11472" s="2">
        <v>33637</v>
      </c>
      <c r="H11472" t="s">
        <v>16</v>
      </c>
      <c r="I11472">
        <v>6.4799999999999996E-2</v>
      </c>
      <c r="J11472">
        <f t="shared" si="360"/>
        <v>2179.6776</v>
      </c>
      <c r="K11472">
        <v>0</v>
      </c>
      <c r="L11472" s="1">
        <f t="shared" si="361"/>
        <v>0</v>
      </c>
    </row>
    <row r="11473" spans="1:12" x14ac:dyDescent="0.25">
      <c r="A11473" t="s">
        <v>16553</v>
      </c>
      <c r="B11473" t="s">
        <v>16554</v>
      </c>
      <c r="C11473" t="s">
        <v>16545</v>
      </c>
      <c r="D11473">
        <v>875</v>
      </c>
      <c r="E11473" t="s">
        <v>2673</v>
      </c>
      <c r="F11473" t="s">
        <v>15</v>
      </c>
      <c r="G11473" s="2">
        <v>32760</v>
      </c>
      <c r="H11473" t="s">
        <v>16</v>
      </c>
      <c r="I11473">
        <v>1.6E-2</v>
      </c>
      <c r="J11473">
        <f t="shared" si="360"/>
        <v>524.16</v>
      </c>
      <c r="K11473">
        <v>0</v>
      </c>
      <c r="L11473" s="1">
        <f t="shared" si="361"/>
        <v>0</v>
      </c>
    </row>
    <row r="11474" spans="1:12" x14ac:dyDescent="0.25">
      <c r="A11474" t="s">
        <v>18760</v>
      </c>
      <c r="B11474" t="s">
        <v>18761</v>
      </c>
      <c r="C11474" t="s">
        <v>18762</v>
      </c>
      <c r="D11474">
        <v>875</v>
      </c>
      <c r="E11474" t="s">
        <v>2673</v>
      </c>
      <c r="F11474" t="s">
        <v>15</v>
      </c>
      <c r="G11474" s="2">
        <v>32230</v>
      </c>
      <c r="H11474" t="s">
        <v>16</v>
      </c>
      <c r="I11474">
        <v>0.05</v>
      </c>
      <c r="J11474">
        <f t="shared" si="360"/>
        <v>1611.5</v>
      </c>
      <c r="K11474">
        <v>0</v>
      </c>
      <c r="L11474" s="1">
        <f t="shared" si="361"/>
        <v>0</v>
      </c>
    </row>
    <row r="11475" spans="1:12" x14ac:dyDescent="0.25">
      <c r="A11475" t="s">
        <v>16603</v>
      </c>
      <c r="B11475" t="s">
        <v>16604</v>
      </c>
      <c r="D11475">
        <v>875</v>
      </c>
      <c r="E11475" t="s">
        <v>2673</v>
      </c>
      <c r="F11475" t="s">
        <v>15</v>
      </c>
      <c r="G11475" s="2">
        <v>30730</v>
      </c>
      <c r="H11475" t="s">
        <v>16</v>
      </c>
      <c r="I11475">
        <v>3.7999999999999999E-2</v>
      </c>
      <c r="J11475">
        <f t="shared" si="360"/>
        <v>1167.74</v>
      </c>
      <c r="K11475">
        <v>0</v>
      </c>
      <c r="L11475" s="1">
        <f t="shared" si="361"/>
        <v>0</v>
      </c>
    </row>
    <row r="11476" spans="1:12" x14ac:dyDescent="0.25">
      <c r="A11476" t="s">
        <v>24475</v>
      </c>
      <c r="B11476" t="s">
        <v>24476</v>
      </c>
      <c r="C11476" t="s">
        <v>24439</v>
      </c>
      <c r="D11476">
        <v>875</v>
      </c>
      <c r="E11476" t="s">
        <v>2673</v>
      </c>
      <c r="F11476" t="s">
        <v>15</v>
      </c>
      <c r="G11476" s="2">
        <v>30700</v>
      </c>
      <c r="H11476" t="s">
        <v>16</v>
      </c>
      <c r="I11476">
        <v>9.8499999999999994E-3</v>
      </c>
      <c r="J11476">
        <f t="shared" si="360"/>
        <v>302.39499999999998</v>
      </c>
      <c r="K11476">
        <v>0</v>
      </c>
      <c r="L11476" s="1">
        <f t="shared" si="361"/>
        <v>0</v>
      </c>
    </row>
    <row r="11477" spans="1:12" x14ac:dyDescent="0.25">
      <c r="A11477" t="s">
        <v>18263</v>
      </c>
      <c r="B11477" t="s">
        <v>18264</v>
      </c>
      <c r="C11477" t="s">
        <v>18265</v>
      </c>
      <c r="D11477">
        <v>875</v>
      </c>
      <c r="E11477" t="s">
        <v>2673</v>
      </c>
      <c r="F11477" t="s">
        <v>15</v>
      </c>
      <c r="G11477" s="2">
        <v>30400</v>
      </c>
      <c r="H11477" t="s">
        <v>16</v>
      </c>
      <c r="I11477">
        <v>0.12194000000000001</v>
      </c>
      <c r="J11477">
        <f t="shared" si="360"/>
        <v>3706.9760000000001</v>
      </c>
      <c r="K11477">
        <v>0</v>
      </c>
      <c r="L11477" s="1">
        <f t="shared" si="361"/>
        <v>0</v>
      </c>
    </row>
    <row r="11478" spans="1:12" x14ac:dyDescent="0.25">
      <c r="A11478" t="s">
        <v>18766</v>
      </c>
      <c r="B11478" t="s">
        <v>18767</v>
      </c>
      <c r="C11478" t="s">
        <v>18765</v>
      </c>
      <c r="D11478">
        <v>875</v>
      </c>
      <c r="E11478" t="s">
        <v>2673</v>
      </c>
      <c r="F11478" t="s">
        <v>15</v>
      </c>
      <c r="G11478" s="2">
        <v>29750</v>
      </c>
      <c r="H11478" t="s">
        <v>16</v>
      </c>
      <c r="I11478">
        <v>0.22500000000000001</v>
      </c>
      <c r="J11478">
        <f t="shared" si="360"/>
        <v>6693.75</v>
      </c>
      <c r="K11478">
        <v>0</v>
      </c>
      <c r="L11478" s="1">
        <f t="shared" si="361"/>
        <v>0</v>
      </c>
    </row>
    <row r="11479" spans="1:12" x14ac:dyDescent="0.25">
      <c r="A11479" t="s">
        <v>18490</v>
      </c>
      <c r="B11479" t="s">
        <v>18491</v>
      </c>
      <c r="C11479" t="s">
        <v>18492</v>
      </c>
      <c r="D11479">
        <v>875</v>
      </c>
      <c r="E11479" t="s">
        <v>2673</v>
      </c>
      <c r="F11479" t="s">
        <v>15</v>
      </c>
      <c r="G11479" s="2">
        <v>29480</v>
      </c>
      <c r="H11479" t="s">
        <v>16</v>
      </c>
      <c r="I11479">
        <v>1.6E-2</v>
      </c>
      <c r="J11479">
        <f t="shared" si="360"/>
        <v>471.68</v>
      </c>
      <c r="K11479">
        <v>0</v>
      </c>
      <c r="L11479" s="1">
        <f t="shared" si="361"/>
        <v>0</v>
      </c>
    </row>
    <row r="11480" spans="1:12" x14ac:dyDescent="0.25">
      <c r="A11480" t="s">
        <v>16627</v>
      </c>
      <c r="B11480" t="s">
        <v>16628</v>
      </c>
      <c r="C11480" t="s">
        <v>15618</v>
      </c>
      <c r="D11480">
        <v>875</v>
      </c>
      <c r="E11480" t="s">
        <v>2673</v>
      </c>
      <c r="F11480" t="s">
        <v>15</v>
      </c>
      <c r="G11480" s="2">
        <v>28750</v>
      </c>
      <c r="H11480" t="s">
        <v>16</v>
      </c>
      <c r="I11480">
        <v>3.7999999999999999E-2</v>
      </c>
      <c r="J11480">
        <f t="shared" si="360"/>
        <v>1092.5</v>
      </c>
      <c r="K11480">
        <v>0</v>
      </c>
      <c r="L11480" s="1">
        <f t="shared" si="361"/>
        <v>0</v>
      </c>
    </row>
    <row r="11481" spans="1:12" x14ac:dyDescent="0.25">
      <c r="A11481" t="s">
        <v>20922</v>
      </c>
      <c r="B11481" t="s">
        <v>20923</v>
      </c>
      <c r="C11481" t="s">
        <v>20924</v>
      </c>
      <c r="D11481">
        <v>875</v>
      </c>
      <c r="E11481" t="s">
        <v>2673</v>
      </c>
      <c r="F11481" t="s">
        <v>15</v>
      </c>
      <c r="G11481" s="2">
        <v>28623</v>
      </c>
      <c r="H11481" t="s">
        <v>16</v>
      </c>
      <c r="I11481">
        <v>3.7999999999999999E-2</v>
      </c>
      <c r="J11481">
        <f t="shared" si="360"/>
        <v>1087.674</v>
      </c>
      <c r="K11481">
        <v>0</v>
      </c>
      <c r="L11481" s="1">
        <f t="shared" si="361"/>
        <v>0</v>
      </c>
    </row>
    <row r="11482" spans="1:12" x14ac:dyDescent="0.25">
      <c r="A11482" t="s">
        <v>16412</v>
      </c>
      <c r="B11482" t="s">
        <v>16413</v>
      </c>
      <c r="C11482" t="s">
        <v>16414</v>
      </c>
      <c r="D11482">
        <v>875</v>
      </c>
      <c r="E11482" t="s">
        <v>2673</v>
      </c>
      <c r="F11482" t="s">
        <v>15</v>
      </c>
      <c r="G11482" s="2">
        <v>28505</v>
      </c>
      <c r="H11482" t="s">
        <v>16</v>
      </c>
      <c r="I11482">
        <v>4.2000000000000003E-2</v>
      </c>
      <c r="J11482">
        <f t="shared" si="360"/>
        <v>1197.21</v>
      </c>
      <c r="K11482">
        <v>0</v>
      </c>
      <c r="L11482" s="1">
        <f t="shared" si="361"/>
        <v>0</v>
      </c>
    </row>
    <row r="11483" spans="1:12" x14ac:dyDescent="0.25">
      <c r="A11483" t="s">
        <v>18514</v>
      </c>
      <c r="B11483" t="s">
        <v>18515</v>
      </c>
      <c r="C11483" t="s">
        <v>18516</v>
      </c>
      <c r="D11483">
        <v>875</v>
      </c>
      <c r="E11483" t="s">
        <v>2673</v>
      </c>
      <c r="F11483" t="s">
        <v>15</v>
      </c>
      <c r="G11483" s="2">
        <v>28350</v>
      </c>
      <c r="H11483" t="s">
        <v>16</v>
      </c>
      <c r="I11483">
        <v>2.8000000000000001E-2</v>
      </c>
      <c r="J11483">
        <f t="shared" si="360"/>
        <v>793.80000000000007</v>
      </c>
      <c r="K11483">
        <v>0</v>
      </c>
      <c r="L11483" s="1">
        <f t="shared" si="361"/>
        <v>0</v>
      </c>
    </row>
    <row r="11484" spans="1:12" x14ac:dyDescent="0.25">
      <c r="A11484" t="s">
        <v>18466</v>
      </c>
      <c r="B11484" t="s">
        <v>18467</v>
      </c>
      <c r="C11484" t="s">
        <v>18468</v>
      </c>
      <c r="D11484">
        <v>875</v>
      </c>
      <c r="E11484" t="s">
        <v>2673</v>
      </c>
      <c r="F11484" t="s">
        <v>15</v>
      </c>
      <c r="G11484" s="2">
        <v>28064</v>
      </c>
      <c r="H11484" t="s">
        <v>16</v>
      </c>
      <c r="I11484">
        <v>3.7999999999999999E-2</v>
      </c>
      <c r="J11484">
        <f t="shared" si="360"/>
        <v>1066.432</v>
      </c>
      <c r="K11484">
        <v>0</v>
      </c>
      <c r="L11484" s="1">
        <f t="shared" si="361"/>
        <v>0</v>
      </c>
    </row>
    <row r="11485" spans="1:12" x14ac:dyDescent="0.25">
      <c r="A11485" t="s">
        <v>18305</v>
      </c>
      <c r="B11485" t="s">
        <v>18306</v>
      </c>
      <c r="C11485" t="s">
        <v>18307</v>
      </c>
      <c r="D11485">
        <v>875</v>
      </c>
      <c r="E11485" t="s">
        <v>2673</v>
      </c>
      <c r="F11485" t="s">
        <v>15</v>
      </c>
      <c r="G11485" s="2">
        <v>28032</v>
      </c>
      <c r="H11485" t="s">
        <v>16</v>
      </c>
      <c r="I11485">
        <v>3.7999999999999999E-2</v>
      </c>
      <c r="J11485">
        <f t="shared" si="360"/>
        <v>1065.2159999999999</v>
      </c>
      <c r="K11485">
        <v>0</v>
      </c>
      <c r="L11485" s="1">
        <f t="shared" si="361"/>
        <v>0</v>
      </c>
    </row>
    <row r="11486" spans="1:12" x14ac:dyDescent="0.25">
      <c r="A11486" t="s">
        <v>18448</v>
      </c>
      <c r="B11486" t="s">
        <v>18449</v>
      </c>
      <c r="C11486" t="s">
        <v>18450</v>
      </c>
      <c r="D11486">
        <v>875</v>
      </c>
      <c r="E11486" t="s">
        <v>2673</v>
      </c>
      <c r="F11486" t="s">
        <v>15</v>
      </c>
      <c r="G11486" s="2">
        <v>27419</v>
      </c>
      <c r="H11486" t="s">
        <v>16</v>
      </c>
      <c r="I11486">
        <v>3.7999999999999999E-2</v>
      </c>
      <c r="J11486">
        <f t="shared" si="360"/>
        <v>1041.922</v>
      </c>
      <c r="K11486">
        <v>0</v>
      </c>
      <c r="L11486" s="1">
        <f t="shared" si="361"/>
        <v>0</v>
      </c>
    </row>
    <row r="11487" spans="1:12" x14ac:dyDescent="0.25">
      <c r="A11487" t="s">
        <v>21549</v>
      </c>
      <c r="B11487" t="s">
        <v>21550</v>
      </c>
      <c r="C11487" t="s">
        <v>15618</v>
      </c>
      <c r="D11487">
        <v>875</v>
      </c>
      <c r="E11487" t="s">
        <v>2673</v>
      </c>
      <c r="F11487" t="s">
        <v>15</v>
      </c>
      <c r="G11487" s="2">
        <v>26960</v>
      </c>
      <c r="H11487" t="s">
        <v>16</v>
      </c>
      <c r="I11487">
        <v>5.7000000000000002E-2</v>
      </c>
      <c r="J11487">
        <f t="shared" si="360"/>
        <v>1536.72</v>
      </c>
      <c r="K11487">
        <v>0</v>
      </c>
      <c r="L11487" s="1">
        <f t="shared" si="361"/>
        <v>0</v>
      </c>
    </row>
    <row r="11488" spans="1:12" x14ac:dyDescent="0.25">
      <c r="A11488" t="s">
        <v>20865</v>
      </c>
      <c r="B11488" t="s">
        <v>20866</v>
      </c>
      <c r="C11488" t="s">
        <v>15618</v>
      </c>
      <c r="D11488">
        <v>875</v>
      </c>
      <c r="E11488" t="s">
        <v>2673</v>
      </c>
      <c r="F11488" t="s">
        <v>15</v>
      </c>
      <c r="G11488" s="2">
        <v>26850</v>
      </c>
      <c r="H11488" t="s">
        <v>16</v>
      </c>
      <c r="I11488">
        <v>5.7000000000000002E-2</v>
      </c>
      <c r="J11488">
        <f t="shared" si="360"/>
        <v>1530.45</v>
      </c>
      <c r="K11488">
        <v>0</v>
      </c>
      <c r="L11488" s="1">
        <f t="shared" si="361"/>
        <v>0</v>
      </c>
    </row>
    <row r="11489" spans="1:12" x14ac:dyDescent="0.25">
      <c r="A11489" t="s">
        <v>18621</v>
      </c>
      <c r="B11489" t="s">
        <v>18622</v>
      </c>
      <c r="C11489" t="s">
        <v>18623</v>
      </c>
      <c r="D11489">
        <v>875</v>
      </c>
      <c r="E11489" t="s">
        <v>2673</v>
      </c>
      <c r="F11489" t="s">
        <v>15</v>
      </c>
      <c r="G11489" s="2">
        <v>26810</v>
      </c>
      <c r="H11489" t="s">
        <v>16</v>
      </c>
      <c r="I11489">
        <v>0.11275</v>
      </c>
      <c r="J11489">
        <f t="shared" si="360"/>
        <v>3022.8274999999999</v>
      </c>
      <c r="K11489">
        <v>0</v>
      </c>
      <c r="L11489" s="1">
        <f t="shared" si="361"/>
        <v>0</v>
      </c>
    </row>
    <row r="11490" spans="1:12" x14ac:dyDescent="0.25">
      <c r="A11490" t="s">
        <v>21531</v>
      </c>
      <c r="B11490" t="s">
        <v>21532</v>
      </c>
      <c r="C11490" t="s">
        <v>15618</v>
      </c>
      <c r="D11490">
        <v>875</v>
      </c>
      <c r="E11490" t="s">
        <v>2673</v>
      </c>
      <c r="F11490" t="s">
        <v>15</v>
      </c>
      <c r="G11490" s="2">
        <v>26421</v>
      </c>
      <c r="H11490" t="s">
        <v>16</v>
      </c>
      <c r="I11490">
        <v>3.7999999999999999E-2</v>
      </c>
      <c r="J11490">
        <f t="shared" ref="J11490:J11553" si="362">G11490*I11490</f>
        <v>1003.9979999999999</v>
      </c>
      <c r="K11490">
        <v>0</v>
      </c>
      <c r="L11490" s="1">
        <f t="shared" ref="L11490:L11553" si="363">G11490*K11490</f>
        <v>0</v>
      </c>
    </row>
    <row r="11491" spans="1:12" x14ac:dyDescent="0.25">
      <c r="A11491" t="s">
        <v>20863</v>
      </c>
      <c r="B11491" t="s">
        <v>20864</v>
      </c>
      <c r="C11491" t="s">
        <v>15618</v>
      </c>
      <c r="D11491">
        <v>875</v>
      </c>
      <c r="E11491" t="s">
        <v>2673</v>
      </c>
      <c r="F11491" t="s">
        <v>15</v>
      </c>
      <c r="G11491" s="2">
        <v>26350</v>
      </c>
      <c r="H11491" t="s">
        <v>16</v>
      </c>
      <c r="I11491">
        <v>3.7999999999999999E-2</v>
      </c>
      <c r="J11491">
        <f t="shared" si="362"/>
        <v>1001.3</v>
      </c>
      <c r="K11491">
        <v>0</v>
      </c>
      <c r="L11491" s="1">
        <f t="shared" si="363"/>
        <v>0</v>
      </c>
    </row>
    <row r="11492" spans="1:12" x14ac:dyDescent="0.25">
      <c r="A11492" t="s">
        <v>17171</v>
      </c>
      <c r="B11492" t="s">
        <v>17172</v>
      </c>
      <c r="C11492" t="s">
        <v>15618</v>
      </c>
      <c r="D11492">
        <v>875</v>
      </c>
      <c r="E11492" t="s">
        <v>2673</v>
      </c>
      <c r="F11492" t="s">
        <v>15</v>
      </c>
      <c r="G11492" s="2">
        <v>25700</v>
      </c>
      <c r="H11492" t="s">
        <v>16</v>
      </c>
      <c r="I11492">
        <v>3.3000000000000002E-2</v>
      </c>
      <c r="J11492">
        <f t="shared" si="362"/>
        <v>848.1</v>
      </c>
      <c r="K11492">
        <v>0</v>
      </c>
      <c r="L11492" s="1">
        <f t="shared" si="363"/>
        <v>0</v>
      </c>
    </row>
    <row r="11493" spans="1:12" x14ac:dyDescent="0.25">
      <c r="A11493" t="s">
        <v>18424</v>
      </c>
      <c r="B11493" t="s">
        <v>18425</v>
      </c>
      <c r="C11493" t="s">
        <v>18426</v>
      </c>
      <c r="D11493">
        <v>875</v>
      </c>
      <c r="E11493" t="s">
        <v>2673</v>
      </c>
      <c r="F11493" t="s">
        <v>15</v>
      </c>
      <c r="G11493" s="2">
        <v>25560</v>
      </c>
      <c r="H11493" t="s">
        <v>16</v>
      </c>
      <c r="I11493">
        <v>3.7999999999999999E-2</v>
      </c>
      <c r="J11493">
        <f t="shared" si="362"/>
        <v>971.28</v>
      </c>
      <c r="K11493">
        <v>0</v>
      </c>
      <c r="L11493" s="1">
        <f t="shared" si="363"/>
        <v>0</v>
      </c>
    </row>
    <row r="11494" spans="1:12" x14ac:dyDescent="0.25">
      <c r="A11494" t="s">
        <v>21557</v>
      </c>
      <c r="B11494" t="s">
        <v>21558</v>
      </c>
      <c r="C11494" t="s">
        <v>15618</v>
      </c>
      <c r="D11494">
        <v>875</v>
      </c>
      <c r="E11494" t="s">
        <v>2673</v>
      </c>
      <c r="F11494" t="s">
        <v>15</v>
      </c>
      <c r="G11494" s="2">
        <v>25326</v>
      </c>
      <c r="H11494" t="s">
        <v>16</v>
      </c>
      <c r="I11494">
        <v>5.7000000000000002E-2</v>
      </c>
      <c r="J11494">
        <f t="shared" si="362"/>
        <v>1443.5820000000001</v>
      </c>
      <c r="K11494">
        <v>0</v>
      </c>
      <c r="L11494" s="1">
        <f t="shared" si="363"/>
        <v>0</v>
      </c>
    </row>
    <row r="11495" spans="1:12" x14ac:dyDescent="0.25">
      <c r="A11495" t="s">
        <v>16409</v>
      </c>
      <c r="B11495" t="s">
        <v>16410</v>
      </c>
      <c r="C11495" t="s">
        <v>16411</v>
      </c>
      <c r="D11495">
        <v>875</v>
      </c>
      <c r="E11495" t="s">
        <v>2673</v>
      </c>
      <c r="F11495" t="s">
        <v>15</v>
      </c>
      <c r="G11495" s="2">
        <v>25230</v>
      </c>
      <c r="H11495" t="s">
        <v>16</v>
      </c>
      <c r="I11495">
        <v>4.2000000000000003E-2</v>
      </c>
      <c r="J11495">
        <f t="shared" si="362"/>
        <v>1059.6600000000001</v>
      </c>
      <c r="K11495">
        <v>0</v>
      </c>
      <c r="L11495" s="1">
        <f t="shared" si="363"/>
        <v>0</v>
      </c>
    </row>
    <row r="11496" spans="1:12" x14ac:dyDescent="0.25">
      <c r="A11496" t="s">
        <v>17616</v>
      </c>
      <c r="B11496" t="s">
        <v>17617</v>
      </c>
      <c r="C11496" t="s">
        <v>17618</v>
      </c>
      <c r="D11496">
        <v>875</v>
      </c>
      <c r="E11496" t="s">
        <v>2673</v>
      </c>
      <c r="F11496" t="s">
        <v>15</v>
      </c>
      <c r="G11496" s="2">
        <v>25170</v>
      </c>
      <c r="H11496" t="s">
        <v>16</v>
      </c>
      <c r="I11496">
        <v>0.17560000000000001</v>
      </c>
      <c r="J11496">
        <f t="shared" si="362"/>
        <v>4419.8519999999999</v>
      </c>
      <c r="K11496">
        <v>0</v>
      </c>
      <c r="L11496" s="1">
        <f t="shared" si="363"/>
        <v>0</v>
      </c>
    </row>
    <row r="11497" spans="1:12" x14ac:dyDescent="0.25">
      <c r="A11497" t="s">
        <v>18520</v>
      </c>
      <c r="B11497" t="s">
        <v>18521</v>
      </c>
      <c r="C11497" t="s">
        <v>18522</v>
      </c>
      <c r="D11497">
        <v>875</v>
      </c>
      <c r="E11497" t="s">
        <v>2673</v>
      </c>
      <c r="F11497" t="s">
        <v>15</v>
      </c>
      <c r="G11497" s="2">
        <v>25160</v>
      </c>
      <c r="H11497" t="s">
        <v>16</v>
      </c>
      <c r="I11497">
        <v>1.6E-2</v>
      </c>
      <c r="J11497">
        <f t="shared" si="362"/>
        <v>402.56</v>
      </c>
      <c r="K11497">
        <v>0</v>
      </c>
      <c r="L11497" s="1">
        <f t="shared" si="363"/>
        <v>0</v>
      </c>
    </row>
    <row r="11498" spans="1:12" x14ac:dyDescent="0.25">
      <c r="A11498" t="s">
        <v>15837</v>
      </c>
      <c r="B11498" t="s">
        <v>15838</v>
      </c>
      <c r="C11498" t="s">
        <v>15839</v>
      </c>
      <c r="D11498">
        <v>875</v>
      </c>
      <c r="E11498" t="s">
        <v>2673</v>
      </c>
      <c r="F11498" t="s">
        <v>15</v>
      </c>
      <c r="G11498" s="2">
        <v>25000</v>
      </c>
      <c r="H11498" t="s">
        <v>16</v>
      </c>
      <c r="I11498">
        <v>0.105</v>
      </c>
      <c r="J11498">
        <f t="shared" si="362"/>
        <v>2625</v>
      </c>
      <c r="K11498">
        <v>0</v>
      </c>
      <c r="L11498" s="1">
        <f t="shared" si="363"/>
        <v>0</v>
      </c>
    </row>
    <row r="11499" spans="1:12" x14ac:dyDescent="0.25">
      <c r="A11499" t="s">
        <v>16605</v>
      </c>
      <c r="B11499" t="s">
        <v>16606</v>
      </c>
      <c r="C11499" t="s">
        <v>15618</v>
      </c>
      <c r="D11499">
        <v>875</v>
      </c>
      <c r="E11499" t="s">
        <v>2673</v>
      </c>
      <c r="F11499" t="s">
        <v>15</v>
      </c>
      <c r="G11499" s="2">
        <v>24115</v>
      </c>
      <c r="H11499" t="s">
        <v>16</v>
      </c>
      <c r="I11499">
        <v>5.7000000000000002E-2</v>
      </c>
      <c r="J11499">
        <f t="shared" si="362"/>
        <v>1374.5550000000001</v>
      </c>
      <c r="K11499">
        <v>0</v>
      </c>
      <c r="L11499" s="1">
        <f t="shared" si="363"/>
        <v>0</v>
      </c>
    </row>
    <row r="11500" spans="1:12" x14ac:dyDescent="0.25">
      <c r="A11500" t="s">
        <v>18037</v>
      </c>
      <c r="B11500" t="s">
        <v>18038</v>
      </c>
      <c r="C11500" t="s">
        <v>18034</v>
      </c>
      <c r="D11500">
        <v>875</v>
      </c>
      <c r="E11500" t="s">
        <v>2673</v>
      </c>
      <c r="F11500" t="s">
        <v>15</v>
      </c>
      <c r="G11500" s="2">
        <v>23849</v>
      </c>
      <c r="H11500" t="s">
        <v>16</v>
      </c>
      <c r="I11500">
        <v>0.17560000000000001</v>
      </c>
      <c r="J11500">
        <f t="shared" si="362"/>
        <v>4187.8843999999999</v>
      </c>
      <c r="K11500">
        <v>0</v>
      </c>
      <c r="L11500" s="1">
        <f t="shared" si="363"/>
        <v>0</v>
      </c>
    </row>
    <row r="11501" spans="1:12" x14ac:dyDescent="0.25">
      <c r="A11501" t="s">
        <v>20871</v>
      </c>
      <c r="B11501" t="s">
        <v>20872</v>
      </c>
      <c r="C11501" t="s">
        <v>15618</v>
      </c>
      <c r="D11501">
        <v>875</v>
      </c>
      <c r="E11501" t="s">
        <v>2673</v>
      </c>
      <c r="F11501" t="s">
        <v>15</v>
      </c>
      <c r="G11501" s="2">
        <v>23810</v>
      </c>
      <c r="H11501" t="s">
        <v>16</v>
      </c>
      <c r="I11501">
        <v>5.7000000000000002E-2</v>
      </c>
      <c r="J11501">
        <f t="shared" si="362"/>
        <v>1357.17</v>
      </c>
      <c r="K11501">
        <v>0</v>
      </c>
      <c r="L11501" s="1">
        <f t="shared" si="363"/>
        <v>0</v>
      </c>
    </row>
    <row r="11502" spans="1:12" x14ac:dyDescent="0.25">
      <c r="A11502" t="s">
        <v>16611</v>
      </c>
      <c r="B11502" t="s">
        <v>16612</v>
      </c>
      <c r="C11502" t="s">
        <v>15618</v>
      </c>
      <c r="D11502">
        <v>875</v>
      </c>
      <c r="E11502" t="s">
        <v>2673</v>
      </c>
      <c r="F11502" t="s">
        <v>15</v>
      </c>
      <c r="G11502" s="2">
        <v>23736</v>
      </c>
      <c r="H11502" t="s">
        <v>16</v>
      </c>
      <c r="I11502">
        <v>3.7999999999999999E-2</v>
      </c>
      <c r="J11502">
        <f t="shared" si="362"/>
        <v>901.96799999999996</v>
      </c>
      <c r="K11502">
        <v>0</v>
      </c>
      <c r="L11502" s="1">
        <f t="shared" si="363"/>
        <v>0</v>
      </c>
    </row>
    <row r="11503" spans="1:12" x14ac:dyDescent="0.25">
      <c r="A11503" t="s">
        <v>24425</v>
      </c>
      <c r="B11503" t="s">
        <v>24426</v>
      </c>
      <c r="C11503" t="s">
        <v>15863</v>
      </c>
      <c r="D11503">
        <v>875</v>
      </c>
      <c r="E11503" t="s">
        <v>2673</v>
      </c>
      <c r="F11503" t="s">
        <v>15</v>
      </c>
      <c r="G11503" s="2">
        <v>23600</v>
      </c>
      <c r="H11503" t="s">
        <v>16</v>
      </c>
      <c r="I11503">
        <v>7.0000000000000001E-3</v>
      </c>
      <c r="J11503">
        <f t="shared" si="362"/>
        <v>165.20000000000002</v>
      </c>
      <c r="K11503">
        <v>0</v>
      </c>
      <c r="L11503" s="1">
        <f t="shared" si="363"/>
        <v>0</v>
      </c>
    </row>
    <row r="11504" spans="1:12" x14ac:dyDescent="0.25">
      <c r="A11504" t="s">
        <v>21568</v>
      </c>
      <c r="B11504" t="s">
        <v>21569</v>
      </c>
      <c r="C11504" t="s">
        <v>20924</v>
      </c>
      <c r="D11504">
        <v>875</v>
      </c>
      <c r="E11504" t="s">
        <v>2673</v>
      </c>
      <c r="F11504" t="s">
        <v>15</v>
      </c>
      <c r="G11504" s="2">
        <v>23500</v>
      </c>
      <c r="H11504" t="s">
        <v>16</v>
      </c>
      <c r="I11504">
        <v>3.7999999999999999E-2</v>
      </c>
      <c r="J11504">
        <f t="shared" si="362"/>
        <v>893</v>
      </c>
      <c r="K11504">
        <v>0</v>
      </c>
      <c r="L11504" s="1">
        <f t="shared" si="363"/>
        <v>0</v>
      </c>
    </row>
    <row r="11505" spans="1:12" x14ac:dyDescent="0.25">
      <c r="A11505" t="s">
        <v>20932</v>
      </c>
      <c r="B11505" t="s">
        <v>20933</v>
      </c>
      <c r="C11505" t="s">
        <v>20924</v>
      </c>
      <c r="D11505">
        <v>875</v>
      </c>
      <c r="E11505" t="s">
        <v>2673</v>
      </c>
      <c r="F11505" t="s">
        <v>15</v>
      </c>
      <c r="G11505" s="2">
        <v>23350</v>
      </c>
      <c r="H11505" t="s">
        <v>16</v>
      </c>
      <c r="I11505">
        <v>5.7000000000000002E-2</v>
      </c>
      <c r="J11505">
        <f t="shared" si="362"/>
        <v>1330.95</v>
      </c>
      <c r="K11505">
        <v>0</v>
      </c>
      <c r="L11505" s="1">
        <f t="shared" si="363"/>
        <v>0</v>
      </c>
    </row>
    <row r="11506" spans="1:12" x14ac:dyDescent="0.25">
      <c r="A11506" t="s">
        <v>24433</v>
      </c>
      <c r="B11506" t="s">
        <v>24434</v>
      </c>
      <c r="C11506" t="s">
        <v>15863</v>
      </c>
      <c r="D11506">
        <v>875</v>
      </c>
      <c r="E11506" t="s">
        <v>2673</v>
      </c>
      <c r="F11506" t="s">
        <v>15</v>
      </c>
      <c r="G11506" s="2">
        <v>23298</v>
      </c>
      <c r="H11506" t="s">
        <v>16</v>
      </c>
      <c r="I11506">
        <v>7.0000000000000001E-3</v>
      </c>
      <c r="J11506">
        <f t="shared" si="362"/>
        <v>163.08600000000001</v>
      </c>
      <c r="K11506">
        <v>0</v>
      </c>
      <c r="L11506" s="1">
        <f t="shared" si="363"/>
        <v>0</v>
      </c>
    </row>
    <row r="11507" spans="1:12" x14ac:dyDescent="0.25">
      <c r="A11507" t="s">
        <v>24473</v>
      </c>
      <c r="B11507" t="s">
        <v>24474</v>
      </c>
      <c r="C11507" t="s">
        <v>24439</v>
      </c>
      <c r="D11507">
        <v>875</v>
      </c>
      <c r="E11507" t="s">
        <v>2673</v>
      </c>
      <c r="F11507" t="s">
        <v>15</v>
      </c>
      <c r="G11507" s="2">
        <v>23012</v>
      </c>
      <c r="H11507" t="s">
        <v>16</v>
      </c>
      <c r="I11507">
        <v>9.8499999999999994E-3</v>
      </c>
      <c r="J11507">
        <f t="shared" si="362"/>
        <v>226.66819999999998</v>
      </c>
      <c r="K11507">
        <v>0</v>
      </c>
      <c r="L11507" s="1">
        <f t="shared" si="363"/>
        <v>0</v>
      </c>
    </row>
    <row r="11508" spans="1:12" x14ac:dyDescent="0.25">
      <c r="A11508" t="s">
        <v>16541</v>
      </c>
      <c r="B11508" t="s">
        <v>16542</v>
      </c>
      <c r="C11508" t="s">
        <v>16540</v>
      </c>
      <c r="D11508">
        <v>875</v>
      </c>
      <c r="E11508" t="s">
        <v>2673</v>
      </c>
      <c r="F11508" t="s">
        <v>15</v>
      </c>
      <c r="G11508" s="2">
        <v>22945</v>
      </c>
      <c r="H11508" t="s">
        <v>16</v>
      </c>
      <c r="I11508">
        <v>1.6E-2</v>
      </c>
      <c r="J11508">
        <f t="shared" si="362"/>
        <v>367.12</v>
      </c>
      <c r="K11508">
        <v>0</v>
      </c>
      <c r="L11508" s="1">
        <f t="shared" si="363"/>
        <v>0</v>
      </c>
    </row>
    <row r="11509" spans="1:12" x14ac:dyDescent="0.25">
      <c r="A11509" t="s">
        <v>18511</v>
      </c>
      <c r="B11509" t="s">
        <v>18512</v>
      </c>
      <c r="C11509" t="s">
        <v>18513</v>
      </c>
      <c r="D11509">
        <v>875</v>
      </c>
      <c r="E11509" t="s">
        <v>2673</v>
      </c>
      <c r="F11509" t="s">
        <v>15</v>
      </c>
      <c r="G11509" s="2">
        <v>22492</v>
      </c>
      <c r="H11509" t="s">
        <v>16</v>
      </c>
      <c r="I11509">
        <v>1.6E-2</v>
      </c>
      <c r="J11509">
        <f t="shared" si="362"/>
        <v>359.87200000000001</v>
      </c>
      <c r="K11509">
        <v>0</v>
      </c>
      <c r="L11509" s="1">
        <f t="shared" si="363"/>
        <v>0</v>
      </c>
    </row>
    <row r="11510" spans="1:12" x14ac:dyDescent="0.25">
      <c r="A11510" t="s">
        <v>20920</v>
      </c>
      <c r="B11510" t="s">
        <v>20921</v>
      </c>
      <c r="C11510" t="s">
        <v>16584</v>
      </c>
      <c r="D11510">
        <v>875</v>
      </c>
      <c r="E11510" t="s">
        <v>2673</v>
      </c>
      <c r="F11510" t="s">
        <v>15</v>
      </c>
      <c r="G11510" s="2">
        <v>22160</v>
      </c>
      <c r="H11510" t="s">
        <v>16</v>
      </c>
      <c r="I11510">
        <v>0.12</v>
      </c>
      <c r="J11510">
        <f t="shared" si="362"/>
        <v>2659.2</v>
      </c>
      <c r="K11510">
        <v>0</v>
      </c>
      <c r="L11510" s="1">
        <f t="shared" si="363"/>
        <v>0</v>
      </c>
    </row>
    <row r="11511" spans="1:12" x14ac:dyDescent="0.25">
      <c r="A11511" t="s">
        <v>21580</v>
      </c>
      <c r="B11511" t="s">
        <v>21581</v>
      </c>
      <c r="C11511" t="s">
        <v>15618</v>
      </c>
      <c r="D11511">
        <v>875</v>
      </c>
      <c r="E11511" t="s">
        <v>2673</v>
      </c>
      <c r="F11511" t="s">
        <v>15</v>
      </c>
      <c r="G11511" s="2">
        <v>22035</v>
      </c>
      <c r="H11511" t="s">
        <v>16</v>
      </c>
      <c r="I11511">
        <v>0.17199999999999999</v>
      </c>
      <c r="J11511">
        <f t="shared" si="362"/>
        <v>3790.0199999999995</v>
      </c>
      <c r="K11511">
        <v>0</v>
      </c>
      <c r="L11511" s="1">
        <f t="shared" si="363"/>
        <v>0</v>
      </c>
    </row>
    <row r="11512" spans="1:12" x14ac:dyDescent="0.25">
      <c r="A11512" t="s">
        <v>17238</v>
      </c>
      <c r="B11512" t="s">
        <v>17239</v>
      </c>
      <c r="C11512" t="s">
        <v>17237</v>
      </c>
      <c r="D11512">
        <v>875</v>
      </c>
      <c r="E11512" t="s">
        <v>2673</v>
      </c>
      <c r="F11512" t="s">
        <v>15</v>
      </c>
      <c r="G11512" s="2">
        <v>22000</v>
      </c>
      <c r="H11512" t="s">
        <v>16</v>
      </c>
      <c r="I11512">
        <v>8.0000000000000002E-3</v>
      </c>
      <c r="J11512">
        <f t="shared" si="362"/>
        <v>176</v>
      </c>
      <c r="K11512">
        <v>0</v>
      </c>
      <c r="L11512" s="1">
        <f t="shared" si="363"/>
        <v>0</v>
      </c>
    </row>
    <row r="11513" spans="1:12" x14ac:dyDescent="0.25">
      <c r="A11513" t="s">
        <v>21941</v>
      </c>
      <c r="B11513" t="s">
        <v>21942</v>
      </c>
      <c r="C11513" t="s">
        <v>21943</v>
      </c>
      <c r="D11513">
        <v>875</v>
      </c>
      <c r="E11513" t="s">
        <v>2673</v>
      </c>
      <c r="F11513" t="s">
        <v>15</v>
      </c>
      <c r="G11513" s="2">
        <v>21960</v>
      </c>
      <c r="H11513" t="s">
        <v>16</v>
      </c>
      <c r="I11513">
        <v>3.6360000000000003E-2</v>
      </c>
      <c r="J11513">
        <f t="shared" si="362"/>
        <v>798.46560000000011</v>
      </c>
      <c r="K11513">
        <v>0</v>
      </c>
      <c r="L11513" s="1">
        <f t="shared" si="363"/>
        <v>0</v>
      </c>
    </row>
    <row r="11514" spans="1:12" x14ac:dyDescent="0.25">
      <c r="A11514" t="s">
        <v>18727</v>
      </c>
      <c r="B11514" t="s">
        <v>18728</v>
      </c>
      <c r="C11514" t="s">
        <v>18729</v>
      </c>
      <c r="D11514">
        <v>875</v>
      </c>
      <c r="E11514" t="s">
        <v>2673</v>
      </c>
      <c r="F11514" t="s">
        <v>15</v>
      </c>
      <c r="G11514" s="2">
        <v>21920</v>
      </c>
      <c r="H11514" t="s">
        <v>16</v>
      </c>
      <c r="I11514">
        <v>2.8000000000000001E-2</v>
      </c>
      <c r="J11514">
        <f t="shared" si="362"/>
        <v>613.76</v>
      </c>
      <c r="K11514">
        <v>0</v>
      </c>
      <c r="L11514" s="1">
        <f t="shared" si="363"/>
        <v>0</v>
      </c>
    </row>
    <row r="11515" spans="1:12" x14ac:dyDescent="0.25">
      <c r="A11515" t="s">
        <v>18460</v>
      </c>
      <c r="B11515" t="s">
        <v>18461</v>
      </c>
      <c r="C11515" t="s">
        <v>18462</v>
      </c>
      <c r="D11515">
        <v>875</v>
      </c>
      <c r="E11515" t="s">
        <v>2673</v>
      </c>
      <c r="F11515" t="s">
        <v>15</v>
      </c>
      <c r="G11515" s="2">
        <v>21515</v>
      </c>
      <c r="H11515" t="s">
        <v>16</v>
      </c>
      <c r="I11515">
        <v>0.126</v>
      </c>
      <c r="J11515">
        <f t="shared" si="362"/>
        <v>2710.89</v>
      </c>
      <c r="K11515">
        <v>0</v>
      </c>
      <c r="L11515" s="1">
        <f t="shared" si="363"/>
        <v>0</v>
      </c>
    </row>
    <row r="11516" spans="1:12" x14ac:dyDescent="0.25">
      <c r="A11516" t="s">
        <v>16736</v>
      </c>
      <c r="B11516" t="s">
        <v>16737</v>
      </c>
      <c r="C11516" t="s">
        <v>16034</v>
      </c>
      <c r="D11516">
        <v>875</v>
      </c>
      <c r="E11516" t="s">
        <v>2673</v>
      </c>
      <c r="F11516" t="s">
        <v>15</v>
      </c>
      <c r="G11516" s="2">
        <v>21430</v>
      </c>
      <c r="H11516" t="s">
        <v>16</v>
      </c>
      <c r="I11516">
        <v>0.308</v>
      </c>
      <c r="J11516">
        <f t="shared" si="362"/>
        <v>6600.44</v>
      </c>
      <c r="K11516">
        <v>0</v>
      </c>
      <c r="L11516" s="1">
        <f t="shared" si="363"/>
        <v>0</v>
      </c>
    </row>
    <row r="11517" spans="1:12" x14ac:dyDescent="0.25">
      <c r="A11517" t="s">
        <v>16580</v>
      </c>
      <c r="B11517" t="s">
        <v>16581</v>
      </c>
      <c r="C11517" t="s">
        <v>15618</v>
      </c>
      <c r="D11517">
        <v>875</v>
      </c>
      <c r="E11517" t="s">
        <v>2673</v>
      </c>
      <c r="F11517" t="s">
        <v>15</v>
      </c>
      <c r="G11517" s="2">
        <v>21250</v>
      </c>
      <c r="H11517" t="s">
        <v>16</v>
      </c>
      <c r="I11517">
        <v>5.7000000000000002E-2</v>
      </c>
      <c r="J11517">
        <f t="shared" si="362"/>
        <v>1211.25</v>
      </c>
      <c r="K11517">
        <v>0</v>
      </c>
      <c r="L11517" s="1">
        <f t="shared" si="363"/>
        <v>0</v>
      </c>
    </row>
    <row r="11518" spans="1:12" x14ac:dyDescent="0.25">
      <c r="A11518" t="s">
        <v>24469</v>
      </c>
      <c r="B11518" t="s">
        <v>24470</v>
      </c>
      <c r="C11518" t="s">
        <v>24439</v>
      </c>
      <c r="D11518">
        <v>875</v>
      </c>
      <c r="E11518" t="s">
        <v>2673</v>
      </c>
      <c r="F11518" t="s">
        <v>15</v>
      </c>
      <c r="G11518" s="2">
        <v>21025</v>
      </c>
      <c r="H11518" t="s">
        <v>16</v>
      </c>
      <c r="I11518">
        <v>9.9600000000000001E-3</v>
      </c>
      <c r="J11518">
        <f t="shared" si="362"/>
        <v>209.40899999999999</v>
      </c>
      <c r="K11518">
        <v>0</v>
      </c>
      <c r="L11518" s="1">
        <f t="shared" si="363"/>
        <v>0</v>
      </c>
    </row>
    <row r="11519" spans="1:12" x14ac:dyDescent="0.25">
      <c r="A11519" t="s">
        <v>21521</v>
      </c>
      <c r="B11519" t="s">
        <v>21522</v>
      </c>
      <c r="C11519" t="s">
        <v>15618</v>
      </c>
      <c r="D11519">
        <v>875</v>
      </c>
      <c r="E11519" t="s">
        <v>2673</v>
      </c>
      <c r="F11519" t="s">
        <v>15</v>
      </c>
      <c r="G11519" s="2">
        <v>21000</v>
      </c>
      <c r="H11519" t="s">
        <v>16</v>
      </c>
      <c r="I11519">
        <v>3.9E-2</v>
      </c>
      <c r="J11519">
        <f t="shared" si="362"/>
        <v>819</v>
      </c>
      <c r="K11519">
        <v>0</v>
      </c>
      <c r="L11519" s="1">
        <f t="shared" si="363"/>
        <v>0</v>
      </c>
    </row>
    <row r="11520" spans="1:12" x14ac:dyDescent="0.25">
      <c r="A11520" t="s">
        <v>21590</v>
      </c>
      <c r="B11520" t="s">
        <v>21591</v>
      </c>
      <c r="C11520" t="s">
        <v>15618</v>
      </c>
      <c r="D11520">
        <v>875</v>
      </c>
      <c r="E11520" t="s">
        <v>2673</v>
      </c>
      <c r="F11520" t="s">
        <v>15</v>
      </c>
      <c r="G11520" s="2">
        <v>20900</v>
      </c>
      <c r="H11520" t="s">
        <v>16</v>
      </c>
      <c r="I11520">
        <v>0.17199999999999999</v>
      </c>
      <c r="J11520">
        <f t="shared" si="362"/>
        <v>3594.7999999999997</v>
      </c>
      <c r="K11520">
        <v>0</v>
      </c>
      <c r="L11520" s="1">
        <f t="shared" si="363"/>
        <v>0</v>
      </c>
    </row>
    <row r="11521" spans="1:12" x14ac:dyDescent="0.25">
      <c r="A11521" t="s">
        <v>20842</v>
      </c>
      <c r="B11521" t="s">
        <v>20843</v>
      </c>
      <c r="C11521" t="s">
        <v>15618</v>
      </c>
      <c r="D11521">
        <v>875</v>
      </c>
      <c r="E11521" t="s">
        <v>2673</v>
      </c>
      <c r="F11521" t="s">
        <v>15</v>
      </c>
      <c r="G11521" s="2">
        <v>20674</v>
      </c>
      <c r="H11521" t="s">
        <v>16</v>
      </c>
      <c r="I11521">
        <v>3.7999999999999999E-2</v>
      </c>
      <c r="J11521">
        <f t="shared" si="362"/>
        <v>785.61199999999997</v>
      </c>
      <c r="K11521">
        <v>0</v>
      </c>
      <c r="L11521" s="1">
        <f t="shared" si="363"/>
        <v>0</v>
      </c>
    </row>
    <row r="11522" spans="1:12" x14ac:dyDescent="0.25">
      <c r="A11522" t="s">
        <v>18317</v>
      </c>
      <c r="B11522" t="s">
        <v>18318</v>
      </c>
      <c r="C11522" t="s">
        <v>18319</v>
      </c>
      <c r="D11522">
        <v>875</v>
      </c>
      <c r="E11522" t="s">
        <v>2673</v>
      </c>
      <c r="F11522" t="s">
        <v>15</v>
      </c>
      <c r="G11522" s="2">
        <v>20555</v>
      </c>
      <c r="H11522" t="s">
        <v>16</v>
      </c>
      <c r="I11522">
        <v>3.7999999999999999E-2</v>
      </c>
      <c r="J11522">
        <f t="shared" si="362"/>
        <v>781.09</v>
      </c>
      <c r="K11522">
        <v>0</v>
      </c>
      <c r="L11522" s="1">
        <f t="shared" si="363"/>
        <v>0</v>
      </c>
    </row>
    <row r="11523" spans="1:12" x14ac:dyDescent="0.25">
      <c r="A11523" t="s">
        <v>18032</v>
      </c>
      <c r="B11523" t="s">
        <v>18033</v>
      </c>
      <c r="C11523" t="s">
        <v>18034</v>
      </c>
      <c r="D11523">
        <v>875</v>
      </c>
      <c r="E11523" t="s">
        <v>2673</v>
      </c>
      <c r="F11523" t="s">
        <v>15</v>
      </c>
      <c r="G11523" s="2">
        <v>20528</v>
      </c>
      <c r="H11523" t="s">
        <v>16</v>
      </c>
      <c r="I11523">
        <v>0.17560000000000001</v>
      </c>
      <c r="J11523">
        <f t="shared" si="362"/>
        <v>3604.7168000000001</v>
      </c>
      <c r="K11523">
        <v>0</v>
      </c>
      <c r="L11523" s="1">
        <f t="shared" si="363"/>
        <v>0</v>
      </c>
    </row>
    <row r="11524" spans="1:12" x14ac:dyDescent="0.25">
      <c r="A11524" t="s">
        <v>18499</v>
      </c>
      <c r="B11524" t="s">
        <v>18500</v>
      </c>
      <c r="C11524" t="s">
        <v>18501</v>
      </c>
      <c r="D11524">
        <v>875</v>
      </c>
      <c r="E11524" t="s">
        <v>2673</v>
      </c>
      <c r="F11524" t="s">
        <v>15</v>
      </c>
      <c r="G11524" s="2">
        <v>20500</v>
      </c>
      <c r="H11524" t="s">
        <v>16</v>
      </c>
      <c r="I11524">
        <v>1.6E-2</v>
      </c>
      <c r="J11524">
        <f t="shared" si="362"/>
        <v>328</v>
      </c>
      <c r="K11524">
        <v>0</v>
      </c>
      <c r="L11524" s="1">
        <f t="shared" si="363"/>
        <v>0</v>
      </c>
    </row>
    <row r="11525" spans="1:12" x14ac:dyDescent="0.25">
      <c r="A11525" t="s">
        <v>21535</v>
      </c>
      <c r="B11525" t="s">
        <v>21536</v>
      </c>
      <c r="C11525" t="s">
        <v>15618</v>
      </c>
      <c r="D11525">
        <v>875</v>
      </c>
      <c r="E11525" t="s">
        <v>2673</v>
      </c>
      <c r="F11525" t="s">
        <v>15</v>
      </c>
      <c r="G11525" s="2">
        <v>20250</v>
      </c>
      <c r="H11525" t="s">
        <v>16</v>
      </c>
      <c r="I11525">
        <v>5.7000000000000002E-2</v>
      </c>
      <c r="J11525">
        <f t="shared" si="362"/>
        <v>1154.25</v>
      </c>
      <c r="K11525">
        <v>0</v>
      </c>
      <c r="L11525" s="1">
        <f t="shared" si="363"/>
        <v>0</v>
      </c>
    </row>
    <row r="11526" spans="1:12" x14ac:dyDescent="0.25">
      <c r="A11526" t="s">
        <v>20934</v>
      </c>
      <c r="B11526" t="s">
        <v>20935</v>
      </c>
      <c r="C11526" t="s">
        <v>20924</v>
      </c>
      <c r="D11526">
        <v>875</v>
      </c>
      <c r="E11526" t="s">
        <v>2673</v>
      </c>
      <c r="F11526" t="s">
        <v>15</v>
      </c>
      <c r="G11526" s="2">
        <v>19940</v>
      </c>
      <c r="H11526" t="s">
        <v>16</v>
      </c>
      <c r="I11526">
        <v>0.12</v>
      </c>
      <c r="J11526">
        <f t="shared" si="362"/>
        <v>2392.7999999999997</v>
      </c>
      <c r="K11526">
        <v>0</v>
      </c>
      <c r="L11526" s="1">
        <f t="shared" si="363"/>
        <v>0</v>
      </c>
    </row>
    <row r="11527" spans="1:12" x14ac:dyDescent="0.25">
      <c r="A11527" t="s">
        <v>20927</v>
      </c>
      <c r="B11527" t="s">
        <v>20926</v>
      </c>
      <c r="C11527" t="s">
        <v>20924</v>
      </c>
      <c r="D11527">
        <v>875</v>
      </c>
      <c r="E11527" t="s">
        <v>2673</v>
      </c>
      <c r="F11527" t="s">
        <v>15</v>
      </c>
      <c r="G11527" s="2">
        <v>19880</v>
      </c>
      <c r="H11527" t="s">
        <v>16</v>
      </c>
      <c r="I11527">
        <v>6.4799999999999996E-2</v>
      </c>
      <c r="J11527">
        <f t="shared" si="362"/>
        <v>1288.2239999999999</v>
      </c>
      <c r="K11527">
        <v>0</v>
      </c>
      <c r="L11527" s="1">
        <f t="shared" si="363"/>
        <v>0</v>
      </c>
    </row>
    <row r="11528" spans="1:12" x14ac:dyDescent="0.25">
      <c r="A11528" t="s">
        <v>16415</v>
      </c>
      <c r="B11528" t="s">
        <v>16416</v>
      </c>
      <c r="C11528" t="s">
        <v>16417</v>
      </c>
      <c r="D11528">
        <v>875</v>
      </c>
      <c r="E11528" t="s">
        <v>2673</v>
      </c>
      <c r="F11528" t="s">
        <v>15</v>
      </c>
      <c r="G11528" s="2">
        <v>19725</v>
      </c>
      <c r="H11528" t="s">
        <v>16</v>
      </c>
      <c r="I11528">
        <v>3.6360000000000003E-2</v>
      </c>
      <c r="J11528">
        <f t="shared" si="362"/>
        <v>717.20100000000002</v>
      </c>
      <c r="K11528">
        <v>0</v>
      </c>
      <c r="L11528" s="1">
        <f t="shared" si="363"/>
        <v>0</v>
      </c>
    </row>
    <row r="11529" spans="1:12" x14ac:dyDescent="0.25">
      <c r="A11529" t="s">
        <v>18439</v>
      </c>
      <c r="B11529" t="s">
        <v>18440</v>
      </c>
      <c r="C11529" t="s">
        <v>18441</v>
      </c>
      <c r="D11529">
        <v>875</v>
      </c>
      <c r="E11529" t="s">
        <v>2673</v>
      </c>
      <c r="F11529" t="s">
        <v>15</v>
      </c>
      <c r="G11529" s="2">
        <v>19720</v>
      </c>
      <c r="H11529" t="s">
        <v>16</v>
      </c>
      <c r="I11529">
        <v>4.4999999999999998E-2</v>
      </c>
      <c r="J11529">
        <f t="shared" si="362"/>
        <v>887.4</v>
      </c>
      <c r="K11529">
        <v>0</v>
      </c>
      <c r="L11529" s="1">
        <f t="shared" si="363"/>
        <v>0</v>
      </c>
    </row>
    <row r="11530" spans="1:12" x14ac:dyDescent="0.25">
      <c r="A11530" t="s">
        <v>18051</v>
      </c>
      <c r="B11530" t="s">
        <v>18052</v>
      </c>
      <c r="C11530" t="s">
        <v>18053</v>
      </c>
      <c r="D11530">
        <v>875</v>
      </c>
      <c r="E11530" t="s">
        <v>2673</v>
      </c>
      <c r="F11530" t="s">
        <v>15</v>
      </c>
      <c r="G11530" s="2">
        <v>19348</v>
      </c>
      <c r="H11530" t="s">
        <v>16</v>
      </c>
      <c r="I11530">
        <v>4.2000000000000003E-2</v>
      </c>
      <c r="J11530">
        <f t="shared" si="362"/>
        <v>812.6160000000001</v>
      </c>
      <c r="K11530">
        <v>0</v>
      </c>
      <c r="L11530" s="1">
        <f t="shared" si="363"/>
        <v>0</v>
      </c>
    </row>
    <row r="11531" spans="1:12" x14ac:dyDescent="0.25">
      <c r="A11531" t="s">
        <v>16548</v>
      </c>
      <c r="B11531" t="s">
        <v>16549</v>
      </c>
      <c r="C11531" t="s">
        <v>16545</v>
      </c>
      <c r="D11531">
        <v>875</v>
      </c>
      <c r="E11531" t="s">
        <v>2673</v>
      </c>
      <c r="F11531" t="s">
        <v>15</v>
      </c>
      <c r="G11531" s="2">
        <v>19068</v>
      </c>
      <c r="H11531" t="s">
        <v>16</v>
      </c>
      <c r="I11531">
        <v>1.6E-2</v>
      </c>
      <c r="J11531">
        <f t="shared" si="362"/>
        <v>305.08800000000002</v>
      </c>
      <c r="K11531">
        <v>0</v>
      </c>
      <c r="L11531" s="1">
        <f t="shared" si="363"/>
        <v>0</v>
      </c>
    </row>
    <row r="11532" spans="1:12" x14ac:dyDescent="0.25">
      <c r="A11532" t="s">
        <v>24391</v>
      </c>
      <c r="B11532" t="s">
        <v>24392</v>
      </c>
      <c r="C11532" t="s">
        <v>24393</v>
      </c>
      <c r="D11532">
        <v>875</v>
      </c>
      <c r="E11532" t="s">
        <v>2673</v>
      </c>
      <c r="F11532" t="s">
        <v>15</v>
      </c>
      <c r="G11532" s="2">
        <v>18581</v>
      </c>
      <c r="H11532" t="s">
        <v>16</v>
      </c>
      <c r="I11532">
        <v>7.2199999999999999E-3</v>
      </c>
      <c r="J11532">
        <f t="shared" si="362"/>
        <v>134.15482</v>
      </c>
      <c r="K11532">
        <v>0</v>
      </c>
      <c r="L11532" s="1">
        <f t="shared" si="363"/>
        <v>0</v>
      </c>
    </row>
    <row r="11533" spans="1:12" x14ac:dyDescent="0.25">
      <c r="A11533" t="s">
        <v>21543</v>
      </c>
      <c r="B11533" t="s">
        <v>21544</v>
      </c>
      <c r="C11533" t="s">
        <v>15618</v>
      </c>
      <c r="D11533">
        <v>875</v>
      </c>
      <c r="E11533" t="s">
        <v>2673</v>
      </c>
      <c r="F11533" t="s">
        <v>15</v>
      </c>
      <c r="G11533" s="2">
        <v>18370</v>
      </c>
      <c r="H11533" t="s">
        <v>16</v>
      </c>
      <c r="I11533">
        <v>5.0999999999999997E-2</v>
      </c>
      <c r="J11533">
        <f t="shared" si="362"/>
        <v>936.86999999999989</v>
      </c>
      <c r="K11533">
        <v>0</v>
      </c>
      <c r="L11533" s="1">
        <f t="shared" si="363"/>
        <v>0</v>
      </c>
    </row>
    <row r="11534" spans="1:12" x14ac:dyDescent="0.25">
      <c r="A11534" t="s">
        <v>18049</v>
      </c>
      <c r="B11534" t="s">
        <v>18050</v>
      </c>
      <c r="C11534" t="s">
        <v>18034</v>
      </c>
      <c r="D11534">
        <v>875</v>
      </c>
      <c r="E11534" t="s">
        <v>2673</v>
      </c>
      <c r="F11534" t="s">
        <v>15</v>
      </c>
      <c r="G11534" s="2">
        <v>18315</v>
      </c>
      <c r="H11534" t="s">
        <v>16</v>
      </c>
      <c r="I11534">
        <v>0.17560000000000001</v>
      </c>
      <c r="J11534">
        <f t="shared" si="362"/>
        <v>3216.114</v>
      </c>
      <c r="K11534">
        <v>0</v>
      </c>
      <c r="L11534" s="1">
        <f t="shared" si="363"/>
        <v>0</v>
      </c>
    </row>
    <row r="11535" spans="1:12" x14ac:dyDescent="0.25">
      <c r="A11535" t="s">
        <v>18523</v>
      </c>
      <c r="B11535" t="s">
        <v>18524</v>
      </c>
      <c r="C11535" t="s">
        <v>18525</v>
      </c>
      <c r="D11535">
        <v>875</v>
      </c>
      <c r="E11535" t="s">
        <v>2673</v>
      </c>
      <c r="F11535" t="s">
        <v>15</v>
      </c>
      <c r="G11535" s="2">
        <v>18120</v>
      </c>
      <c r="H11535" t="s">
        <v>16</v>
      </c>
      <c r="I11535">
        <v>2.8000000000000001E-2</v>
      </c>
      <c r="J11535">
        <f t="shared" si="362"/>
        <v>507.36</v>
      </c>
      <c r="K11535">
        <v>0</v>
      </c>
      <c r="L11535" s="1">
        <f t="shared" si="363"/>
        <v>0</v>
      </c>
    </row>
    <row r="11536" spans="1:12" x14ac:dyDescent="0.25">
      <c r="A11536" t="s">
        <v>21561</v>
      </c>
      <c r="B11536" t="s">
        <v>21562</v>
      </c>
      <c r="C11536" t="s">
        <v>20924</v>
      </c>
      <c r="D11536">
        <v>875</v>
      </c>
      <c r="E11536" t="s">
        <v>2673</v>
      </c>
      <c r="F11536" t="s">
        <v>15</v>
      </c>
      <c r="G11536" s="2">
        <v>18120</v>
      </c>
      <c r="H11536" t="s">
        <v>16</v>
      </c>
      <c r="I11536">
        <v>3.7999999999999999E-2</v>
      </c>
      <c r="J11536">
        <f t="shared" si="362"/>
        <v>688.56</v>
      </c>
      <c r="K11536">
        <v>0</v>
      </c>
      <c r="L11536" s="1">
        <f t="shared" si="363"/>
        <v>0</v>
      </c>
    </row>
    <row r="11537" spans="1:12" x14ac:dyDescent="0.25">
      <c r="A11537" t="s">
        <v>18427</v>
      </c>
      <c r="B11537" t="s">
        <v>18428</v>
      </c>
      <c r="C11537" t="s">
        <v>18429</v>
      </c>
      <c r="D11537">
        <v>875</v>
      </c>
      <c r="E11537" t="s">
        <v>2673</v>
      </c>
      <c r="F11537" t="s">
        <v>15</v>
      </c>
      <c r="G11537" s="2">
        <v>17800</v>
      </c>
      <c r="H11537" t="s">
        <v>16</v>
      </c>
      <c r="I11537">
        <v>3.7999999999999999E-2</v>
      </c>
      <c r="J11537">
        <f t="shared" si="362"/>
        <v>676.4</v>
      </c>
      <c r="K11537">
        <v>0</v>
      </c>
      <c r="L11537" s="1">
        <f t="shared" si="363"/>
        <v>0</v>
      </c>
    </row>
    <row r="11538" spans="1:12" x14ac:dyDescent="0.25">
      <c r="A11538" t="s">
        <v>17469</v>
      </c>
      <c r="B11538" t="s">
        <v>17470</v>
      </c>
      <c r="C11538" t="s">
        <v>17471</v>
      </c>
      <c r="D11538">
        <v>875</v>
      </c>
      <c r="E11538" t="s">
        <v>2673</v>
      </c>
      <c r="F11538" t="s">
        <v>15</v>
      </c>
      <c r="G11538" s="2">
        <v>17580</v>
      </c>
      <c r="H11538" t="s">
        <v>16</v>
      </c>
      <c r="I11538">
        <v>4.2000000000000003E-2</v>
      </c>
      <c r="J11538">
        <f t="shared" si="362"/>
        <v>738.36</v>
      </c>
      <c r="K11538">
        <v>0</v>
      </c>
      <c r="L11538" s="1">
        <f t="shared" si="363"/>
        <v>0</v>
      </c>
    </row>
    <row r="11539" spans="1:12" x14ac:dyDescent="0.25">
      <c r="A11539" t="s">
        <v>16406</v>
      </c>
      <c r="B11539" t="s">
        <v>16407</v>
      </c>
      <c r="C11539" t="s">
        <v>16408</v>
      </c>
      <c r="D11539">
        <v>875</v>
      </c>
      <c r="E11539" t="s">
        <v>2673</v>
      </c>
      <c r="F11539" t="s">
        <v>15</v>
      </c>
      <c r="G11539" s="2">
        <v>17450</v>
      </c>
      <c r="H11539" t="s">
        <v>16</v>
      </c>
      <c r="I11539">
        <v>4.2000000000000003E-2</v>
      </c>
      <c r="J11539">
        <f t="shared" si="362"/>
        <v>732.90000000000009</v>
      </c>
      <c r="K11539">
        <v>0</v>
      </c>
      <c r="L11539" s="1">
        <f t="shared" si="363"/>
        <v>0</v>
      </c>
    </row>
    <row r="11540" spans="1:12" x14ac:dyDescent="0.25">
      <c r="A11540" t="s">
        <v>21592</v>
      </c>
      <c r="B11540" t="s">
        <v>21593</v>
      </c>
      <c r="C11540" t="s">
        <v>15618</v>
      </c>
      <c r="D11540">
        <v>875</v>
      </c>
      <c r="E11540" t="s">
        <v>2673</v>
      </c>
      <c r="F11540" t="s">
        <v>15</v>
      </c>
      <c r="G11540" s="2">
        <v>17426</v>
      </c>
      <c r="H11540" t="s">
        <v>16</v>
      </c>
      <c r="I11540">
        <v>0.17199999999999999</v>
      </c>
      <c r="J11540">
        <f t="shared" si="362"/>
        <v>2997.2719999999999</v>
      </c>
      <c r="K11540">
        <v>0</v>
      </c>
      <c r="L11540" s="1">
        <f t="shared" si="363"/>
        <v>0</v>
      </c>
    </row>
    <row r="11541" spans="1:12" x14ac:dyDescent="0.25">
      <c r="A11541" t="s">
        <v>18502</v>
      </c>
      <c r="B11541" t="s">
        <v>18503</v>
      </c>
      <c r="C11541" t="s">
        <v>18504</v>
      </c>
      <c r="D11541">
        <v>875</v>
      </c>
      <c r="E11541" t="s">
        <v>2673</v>
      </c>
      <c r="F11541" t="s">
        <v>15</v>
      </c>
      <c r="G11541" s="2">
        <v>17400</v>
      </c>
      <c r="H11541" t="s">
        <v>16</v>
      </c>
      <c r="I11541">
        <v>2.8000000000000001E-2</v>
      </c>
      <c r="J11541">
        <f t="shared" si="362"/>
        <v>487.2</v>
      </c>
      <c r="K11541">
        <v>0</v>
      </c>
      <c r="L11541" s="1">
        <f t="shared" si="363"/>
        <v>0</v>
      </c>
    </row>
    <row r="11542" spans="1:12" x14ac:dyDescent="0.25">
      <c r="A11542" t="s">
        <v>21551</v>
      </c>
      <c r="B11542" t="s">
        <v>21552</v>
      </c>
      <c r="C11542" t="s">
        <v>15618</v>
      </c>
      <c r="D11542">
        <v>875</v>
      </c>
      <c r="E11542" t="s">
        <v>2673</v>
      </c>
      <c r="F11542" t="s">
        <v>15</v>
      </c>
      <c r="G11542" s="2">
        <v>17360</v>
      </c>
      <c r="H11542" t="s">
        <v>16</v>
      </c>
      <c r="I11542">
        <v>0.12</v>
      </c>
      <c r="J11542">
        <f t="shared" si="362"/>
        <v>2083.1999999999998</v>
      </c>
      <c r="K11542">
        <v>0</v>
      </c>
      <c r="L11542" s="1">
        <f t="shared" si="363"/>
        <v>0</v>
      </c>
    </row>
    <row r="11543" spans="1:12" x14ac:dyDescent="0.25">
      <c r="A11543" t="s">
        <v>18451</v>
      </c>
      <c r="B11543" t="s">
        <v>18452</v>
      </c>
      <c r="C11543" t="s">
        <v>18453</v>
      </c>
      <c r="D11543">
        <v>875</v>
      </c>
      <c r="E11543" t="s">
        <v>2673</v>
      </c>
      <c r="F11543" t="s">
        <v>15</v>
      </c>
      <c r="G11543" s="2">
        <v>16730</v>
      </c>
      <c r="H11543" t="s">
        <v>16</v>
      </c>
      <c r="I11543">
        <v>0.126</v>
      </c>
      <c r="J11543">
        <f t="shared" si="362"/>
        <v>2107.98</v>
      </c>
      <c r="K11543">
        <v>0</v>
      </c>
      <c r="L11543" s="1">
        <f t="shared" si="363"/>
        <v>0</v>
      </c>
    </row>
    <row r="11544" spans="1:12" x14ac:dyDescent="0.25">
      <c r="A11544" t="s">
        <v>18721</v>
      </c>
      <c r="B11544" t="s">
        <v>18722</v>
      </c>
      <c r="C11544" t="s">
        <v>18723</v>
      </c>
      <c r="D11544">
        <v>875</v>
      </c>
      <c r="E11544" t="s">
        <v>2673</v>
      </c>
      <c r="F11544" t="s">
        <v>15</v>
      </c>
      <c r="G11544" s="2">
        <v>16650</v>
      </c>
      <c r="H11544" t="s">
        <v>16</v>
      </c>
      <c r="I11544">
        <v>3.7999999999999999E-2</v>
      </c>
      <c r="J11544">
        <f t="shared" si="362"/>
        <v>632.69999999999993</v>
      </c>
      <c r="K11544">
        <v>0</v>
      </c>
      <c r="L11544" s="1">
        <f t="shared" si="363"/>
        <v>0</v>
      </c>
    </row>
    <row r="11545" spans="1:12" x14ac:dyDescent="0.25">
      <c r="A11545" t="s">
        <v>16783</v>
      </c>
      <c r="B11545" t="s">
        <v>16784</v>
      </c>
      <c r="C11545" t="s">
        <v>16766</v>
      </c>
      <c r="D11545">
        <v>875</v>
      </c>
      <c r="E11545" t="s">
        <v>2673</v>
      </c>
      <c r="F11545" t="s">
        <v>15</v>
      </c>
      <c r="G11545" s="2">
        <v>16610</v>
      </c>
      <c r="H11545" t="s">
        <v>16</v>
      </c>
      <c r="I11545">
        <v>0.12</v>
      </c>
      <c r="J11545">
        <f t="shared" si="362"/>
        <v>1993.1999999999998</v>
      </c>
      <c r="K11545">
        <v>0</v>
      </c>
      <c r="L11545" s="1">
        <f t="shared" si="363"/>
        <v>0</v>
      </c>
    </row>
    <row r="11546" spans="1:12" x14ac:dyDescent="0.25">
      <c r="A11546" t="s">
        <v>16740</v>
      </c>
      <c r="B11546" t="s">
        <v>16741</v>
      </c>
      <c r="C11546" t="s">
        <v>16034</v>
      </c>
      <c r="D11546">
        <v>875</v>
      </c>
      <c r="E11546" t="s">
        <v>2673</v>
      </c>
      <c r="F11546" t="s">
        <v>15</v>
      </c>
      <c r="G11546" s="2">
        <v>16606</v>
      </c>
      <c r="H11546" t="s">
        <v>16</v>
      </c>
      <c r="I11546">
        <v>0.308</v>
      </c>
      <c r="J11546">
        <f t="shared" si="362"/>
        <v>5114.6480000000001</v>
      </c>
      <c r="K11546">
        <v>0</v>
      </c>
      <c r="L11546" s="1">
        <f t="shared" si="363"/>
        <v>0</v>
      </c>
    </row>
    <row r="11547" spans="1:12" x14ac:dyDescent="0.25">
      <c r="A11547" t="s">
        <v>17501</v>
      </c>
      <c r="B11547" t="s">
        <v>17502</v>
      </c>
      <c r="C11547" t="s">
        <v>17498</v>
      </c>
      <c r="D11547">
        <v>875</v>
      </c>
      <c r="E11547" t="s">
        <v>2673</v>
      </c>
      <c r="F11547" t="s">
        <v>15</v>
      </c>
      <c r="G11547" s="2">
        <v>16500</v>
      </c>
      <c r="H11547" t="s">
        <v>16</v>
      </c>
      <c r="I11547">
        <v>0.06</v>
      </c>
      <c r="J11547">
        <f t="shared" si="362"/>
        <v>990</v>
      </c>
      <c r="K11547">
        <v>0</v>
      </c>
      <c r="L11547" s="1">
        <f t="shared" si="363"/>
        <v>0</v>
      </c>
    </row>
    <row r="11548" spans="1:12" x14ac:dyDescent="0.25">
      <c r="A11548" t="s">
        <v>21512</v>
      </c>
      <c r="B11548" t="s">
        <v>21513</v>
      </c>
      <c r="C11548" t="s">
        <v>15618</v>
      </c>
      <c r="D11548">
        <v>875</v>
      </c>
      <c r="E11548" t="s">
        <v>2673</v>
      </c>
      <c r="F11548" t="s">
        <v>15</v>
      </c>
      <c r="G11548" s="2">
        <v>16500</v>
      </c>
      <c r="H11548" t="s">
        <v>16</v>
      </c>
      <c r="I11548">
        <v>3.9E-2</v>
      </c>
      <c r="J11548">
        <f t="shared" si="362"/>
        <v>643.5</v>
      </c>
      <c r="K11548">
        <v>0</v>
      </c>
      <c r="L11548" s="1">
        <f t="shared" si="363"/>
        <v>0</v>
      </c>
    </row>
    <row r="11549" spans="1:12" x14ac:dyDescent="0.25">
      <c r="A11549" t="s">
        <v>21523</v>
      </c>
      <c r="B11549" t="s">
        <v>21524</v>
      </c>
      <c r="C11549" t="s">
        <v>15618</v>
      </c>
      <c r="D11549">
        <v>875</v>
      </c>
      <c r="E11549" t="s">
        <v>2673</v>
      </c>
      <c r="F11549" t="s">
        <v>15</v>
      </c>
      <c r="G11549" s="2">
        <v>16500</v>
      </c>
      <c r="H11549" t="s">
        <v>16</v>
      </c>
      <c r="I11549">
        <v>3.9E-2</v>
      </c>
      <c r="J11549">
        <f t="shared" si="362"/>
        <v>643.5</v>
      </c>
      <c r="K11549">
        <v>0</v>
      </c>
      <c r="L11549" s="1">
        <f t="shared" si="363"/>
        <v>0</v>
      </c>
    </row>
    <row r="11550" spans="1:12" x14ac:dyDescent="0.25">
      <c r="A11550" t="s">
        <v>18254</v>
      </c>
      <c r="B11550" t="s">
        <v>18255</v>
      </c>
      <c r="C11550" t="s">
        <v>18256</v>
      </c>
      <c r="D11550">
        <v>875</v>
      </c>
      <c r="E11550" t="s">
        <v>2673</v>
      </c>
      <c r="F11550" t="s">
        <v>15</v>
      </c>
      <c r="G11550" s="2">
        <v>16480</v>
      </c>
      <c r="H11550" t="s">
        <v>16</v>
      </c>
      <c r="I11550">
        <v>0.156</v>
      </c>
      <c r="J11550">
        <f t="shared" si="362"/>
        <v>2570.88</v>
      </c>
      <c r="K11550">
        <v>0</v>
      </c>
      <c r="L11550" s="1">
        <f t="shared" si="363"/>
        <v>0</v>
      </c>
    </row>
    <row r="11551" spans="1:12" x14ac:dyDescent="0.25">
      <c r="A11551" t="s">
        <v>20861</v>
      </c>
      <c r="B11551" t="s">
        <v>20862</v>
      </c>
      <c r="C11551" t="s">
        <v>15618</v>
      </c>
      <c r="D11551">
        <v>875</v>
      </c>
      <c r="E11551" t="s">
        <v>2673</v>
      </c>
      <c r="F11551" t="s">
        <v>15</v>
      </c>
      <c r="G11551" s="2">
        <v>16420</v>
      </c>
      <c r="H11551" t="s">
        <v>16</v>
      </c>
      <c r="I11551">
        <v>0.12</v>
      </c>
      <c r="J11551">
        <f t="shared" si="362"/>
        <v>1970.3999999999999</v>
      </c>
      <c r="K11551">
        <v>0</v>
      </c>
      <c r="L11551" s="1">
        <f t="shared" si="363"/>
        <v>0</v>
      </c>
    </row>
    <row r="11552" spans="1:12" x14ac:dyDescent="0.25">
      <c r="A11552" t="s">
        <v>17660</v>
      </c>
      <c r="B11552" t="s">
        <v>17661</v>
      </c>
      <c r="C11552" t="s">
        <v>17662</v>
      </c>
      <c r="D11552">
        <v>875</v>
      </c>
      <c r="E11552" t="s">
        <v>2673</v>
      </c>
      <c r="F11552" t="s">
        <v>15</v>
      </c>
      <c r="G11552" s="2">
        <v>16400</v>
      </c>
      <c r="H11552" t="s">
        <v>16</v>
      </c>
      <c r="I11552">
        <v>1.9800000000000002E-2</v>
      </c>
      <c r="J11552">
        <f t="shared" si="362"/>
        <v>324.72000000000003</v>
      </c>
      <c r="K11552">
        <v>0</v>
      </c>
      <c r="L11552" s="1">
        <f t="shared" si="363"/>
        <v>0</v>
      </c>
    </row>
    <row r="11553" spans="1:12" x14ac:dyDescent="0.25">
      <c r="A11553" t="s">
        <v>17472</v>
      </c>
      <c r="B11553" t="s">
        <v>17473</v>
      </c>
      <c r="C11553" t="s">
        <v>16797</v>
      </c>
      <c r="D11553">
        <v>875</v>
      </c>
      <c r="E11553" t="s">
        <v>2673</v>
      </c>
      <c r="F11553" t="s">
        <v>15</v>
      </c>
      <c r="G11553" s="2">
        <v>16150</v>
      </c>
      <c r="H11553" t="s">
        <v>16</v>
      </c>
      <c r="I11553">
        <v>0.17560000000000001</v>
      </c>
      <c r="J11553">
        <f t="shared" si="362"/>
        <v>2835.94</v>
      </c>
      <c r="K11553">
        <v>0</v>
      </c>
      <c r="L11553" s="1">
        <f t="shared" si="363"/>
        <v>0</v>
      </c>
    </row>
    <row r="11554" spans="1:12" x14ac:dyDescent="0.25">
      <c r="A11554" t="s">
        <v>18733</v>
      </c>
      <c r="B11554" t="s">
        <v>18734</v>
      </c>
      <c r="C11554" t="s">
        <v>18732</v>
      </c>
      <c r="D11554">
        <v>875</v>
      </c>
      <c r="E11554" t="s">
        <v>2673</v>
      </c>
      <c r="F11554" t="s">
        <v>15</v>
      </c>
      <c r="G11554" s="2">
        <v>16125</v>
      </c>
      <c r="H11554" t="s">
        <v>16</v>
      </c>
      <c r="I11554">
        <v>2.8000000000000001E-2</v>
      </c>
      <c r="J11554">
        <f t="shared" ref="J11554:J11617" si="364">G11554*I11554</f>
        <v>451.5</v>
      </c>
      <c r="K11554">
        <v>0</v>
      </c>
      <c r="L11554" s="1">
        <f t="shared" ref="L11554:L11617" si="365">G11554*K11554</f>
        <v>0</v>
      </c>
    </row>
    <row r="11555" spans="1:12" x14ac:dyDescent="0.25">
      <c r="A11555" t="s">
        <v>21802</v>
      </c>
      <c r="B11555" t="s">
        <v>21803</v>
      </c>
      <c r="C11555" t="s">
        <v>21804</v>
      </c>
      <c r="D11555">
        <v>875</v>
      </c>
      <c r="E11555" t="s">
        <v>2673</v>
      </c>
      <c r="F11555" t="s">
        <v>15</v>
      </c>
      <c r="G11555" s="2">
        <v>16117</v>
      </c>
      <c r="H11555" t="s">
        <v>16</v>
      </c>
      <c r="I11555">
        <v>8.6499999999999997E-3</v>
      </c>
      <c r="J11555">
        <f t="shared" si="364"/>
        <v>139.41204999999999</v>
      </c>
      <c r="K11555">
        <v>0</v>
      </c>
      <c r="L11555" s="1">
        <f t="shared" si="365"/>
        <v>0</v>
      </c>
    </row>
    <row r="11556" spans="1:12" x14ac:dyDescent="0.25">
      <c r="A11556" t="s">
        <v>17493</v>
      </c>
      <c r="B11556" t="s">
        <v>17494</v>
      </c>
      <c r="C11556" t="s">
        <v>17495</v>
      </c>
      <c r="D11556">
        <v>875</v>
      </c>
      <c r="E11556" t="s">
        <v>2673</v>
      </c>
      <c r="F11556" t="s">
        <v>15</v>
      </c>
      <c r="G11556" s="2">
        <v>16100</v>
      </c>
      <c r="H11556" t="s">
        <v>16</v>
      </c>
      <c r="I11556">
        <v>0.06</v>
      </c>
      <c r="J11556">
        <f t="shared" si="364"/>
        <v>966</v>
      </c>
      <c r="K11556">
        <v>0</v>
      </c>
      <c r="L11556" s="1">
        <f t="shared" si="365"/>
        <v>0</v>
      </c>
    </row>
    <row r="11557" spans="1:12" x14ac:dyDescent="0.25">
      <c r="A11557" t="s">
        <v>16587</v>
      </c>
      <c r="B11557" t="s">
        <v>16588</v>
      </c>
      <c r="C11557" t="s">
        <v>15618</v>
      </c>
      <c r="D11557">
        <v>875</v>
      </c>
      <c r="E11557" t="s">
        <v>2673</v>
      </c>
      <c r="F11557" t="s">
        <v>15</v>
      </c>
      <c r="G11557" s="2">
        <v>16030</v>
      </c>
      <c r="H11557" t="s">
        <v>16</v>
      </c>
      <c r="I11557">
        <v>3.7999999999999999E-2</v>
      </c>
      <c r="J11557">
        <f t="shared" si="364"/>
        <v>609.14</v>
      </c>
      <c r="K11557">
        <v>0</v>
      </c>
      <c r="L11557" s="1">
        <f t="shared" si="365"/>
        <v>0</v>
      </c>
    </row>
    <row r="11558" spans="1:12" x14ac:dyDescent="0.25">
      <c r="A11558" t="s">
        <v>21661</v>
      </c>
      <c r="B11558" t="s">
        <v>21662</v>
      </c>
      <c r="C11558" t="s">
        <v>15618</v>
      </c>
      <c r="D11558">
        <v>875</v>
      </c>
      <c r="E11558" t="s">
        <v>2673</v>
      </c>
      <c r="F11558" t="s">
        <v>15</v>
      </c>
      <c r="G11558" s="2">
        <v>15850</v>
      </c>
      <c r="H11558" t="s">
        <v>16</v>
      </c>
      <c r="I11558">
        <v>3.7999999999999999E-2</v>
      </c>
      <c r="J11558">
        <f t="shared" si="364"/>
        <v>602.29999999999995</v>
      </c>
      <c r="K11558">
        <v>0</v>
      </c>
      <c r="L11558" s="1">
        <f t="shared" si="365"/>
        <v>0</v>
      </c>
    </row>
    <row r="11559" spans="1:12" x14ac:dyDescent="0.25">
      <c r="A11559" t="s">
        <v>16775</v>
      </c>
      <c r="B11559" t="s">
        <v>16776</v>
      </c>
      <c r="C11559" t="s">
        <v>16766</v>
      </c>
      <c r="D11559">
        <v>875</v>
      </c>
      <c r="E11559" t="s">
        <v>2673</v>
      </c>
      <c r="F11559" t="s">
        <v>15</v>
      </c>
      <c r="G11559" s="2">
        <v>15780</v>
      </c>
      <c r="H11559" t="s">
        <v>16</v>
      </c>
      <c r="I11559">
        <v>0.16</v>
      </c>
      <c r="J11559">
        <f t="shared" si="364"/>
        <v>2524.8000000000002</v>
      </c>
      <c r="K11559">
        <v>0</v>
      </c>
      <c r="L11559" s="1">
        <f t="shared" si="365"/>
        <v>0</v>
      </c>
    </row>
    <row r="11560" spans="1:12" x14ac:dyDescent="0.25">
      <c r="A11560" t="s">
        <v>16767</v>
      </c>
      <c r="B11560" t="s">
        <v>16768</v>
      </c>
      <c r="C11560" t="s">
        <v>16766</v>
      </c>
      <c r="D11560">
        <v>875</v>
      </c>
      <c r="E11560" t="s">
        <v>2673</v>
      </c>
      <c r="F11560" t="s">
        <v>15</v>
      </c>
      <c r="G11560" s="2">
        <v>15590</v>
      </c>
      <c r="H11560" t="s">
        <v>16</v>
      </c>
      <c r="I11560">
        <v>0.16</v>
      </c>
      <c r="J11560">
        <f t="shared" si="364"/>
        <v>2494.4</v>
      </c>
      <c r="K11560">
        <v>0</v>
      </c>
      <c r="L11560" s="1">
        <f t="shared" si="365"/>
        <v>0</v>
      </c>
    </row>
    <row r="11561" spans="1:12" x14ac:dyDescent="0.25">
      <c r="A11561" t="s">
        <v>18442</v>
      </c>
      <c r="B11561" t="s">
        <v>18443</v>
      </c>
      <c r="C11561" t="s">
        <v>18444</v>
      </c>
      <c r="D11561">
        <v>875</v>
      </c>
      <c r="E11561" t="s">
        <v>2673</v>
      </c>
      <c r="F11561" t="s">
        <v>15</v>
      </c>
      <c r="G11561" s="2">
        <v>15420</v>
      </c>
      <c r="H11561" t="s">
        <v>16</v>
      </c>
      <c r="I11561">
        <v>0.126</v>
      </c>
      <c r="J11561">
        <f t="shared" si="364"/>
        <v>1942.92</v>
      </c>
      <c r="K11561">
        <v>0</v>
      </c>
      <c r="L11561" s="1">
        <f t="shared" si="365"/>
        <v>0</v>
      </c>
    </row>
    <row r="11562" spans="1:12" x14ac:dyDescent="0.25">
      <c r="A11562" t="s">
        <v>17503</v>
      </c>
      <c r="B11562" t="s">
        <v>17504</v>
      </c>
      <c r="C11562" t="s">
        <v>17498</v>
      </c>
      <c r="D11562">
        <v>875</v>
      </c>
      <c r="E11562" t="s">
        <v>2673</v>
      </c>
      <c r="F11562" t="s">
        <v>15</v>
      </c>
      <c r="G11562" s="2">
        <v>15415</v>
      </c>
      <c r="H11562" t="s">
        <v>16</v>
      </c>
      <c r="I11562">
        <v>0.06</v>
      </c>
      <c r="J11562">
        <f t="shared" si="364"/>
        <v>924.9</v>
      </c>
      <c r="K11562">
        <v>0</v>
      </c>
      <c r="L11562" s="1">
        <f t="shared" si="365"/>
        <v>0</v>
      </c>
    </row>
    <row r="11563" spans="1:12" x14ac:dyDescent="0.25">
      <c r="A11563" t="s">
        <v>18058</v>
      </c>
      <c r="B11563" t="s">
        <v>18059</v>
      </c>
      <c r="C11563" t="s">
        <v>18034</v>
      </c>
      <c r="D11563">
        <v>875</v>
      </c>
      <c r="E11563" t="s">
        <v>2673</v>
      </c>
      <c r="F11563" t="s">
        <v>15</v>
      </c>
      <c r="G11563" s="2">
        <v>15301</v>
      </c>
      <c r="H11563" t="s">
        <v>16</v>
      </c>
      <c r="I11563">
        <v>0.17560000000000001</v>
      </c>
      <c r="J11563">
        <f t="shared" si="364"/>
        <v>2686.8555999999999</v>
      </c>
      <c r="K11563">
        <v>0</v>
      </c>
      <c r="L11563" s="1">
        <f t="shared" si="365"/>
        <v>0</v>
      </c>
    </row>
    <row r="11564" spans="1:12" x14ac:dyDescent="0.25">
      <c r="A11564" t="s">
        <v>17324</v>
      </c>
      <c r="B11564" t="s">
        <v>17323</v>
      </c>
      <c r="C11564" t="s">
        <v>15618</v>
      </c>
      <c r="D11564">
        <v>875</v>
      </c>
      <c r="E11564" t="s">
        <v>2673</v>
      </c>
      <c r="F11564" t="s">
        <v>15</v>
      </c>
      <c r="G11564" s="2">
        <v>15250</v>
      </c>
      <c r="H11564" t="s">
        <v>16</v>
      </c>
      <c r="I11564">
        <v>0.13733000000000001</v>
      </c>
      <c r="J11564">
        <f t="shared" si="364"/>
        <v>2094.2825000000003</v>
      </c>
      <c r="K11564">
        <v>0</v>
      </c>
      <c r="L11564" s="1">
        <f t="shared" si="365"/>
        <v>0</v>
      </c>
    </row>
    <row r="11565" spans="1:12" x14ac:dyDescent="0.25">
      <c r="A11565" t="s">
        <v>17364</v>
      </c>
      <c r="B11565" t="s">
        <v>17365</v>
      </c>
      <c r="C11565" t="s">
        <v>17366</v>
      </c>
      <c r="D11565">
        <v>875</v>
      </c>
      <c r="E11565" t="s">
        <v>2673</v>
      </c>
      <c r="F11565" t="s">
        <v>15</v>
      </c>
      <c r="G11565" s="2">
        <v>15240</v>
      </c>
      <c r="H11565" t="s">
        <v>16</v>
      </c>
      <c r="I11565">
        <v>0.13550000000000001</v>
      </c>
      <c r="J11565">
        <f t="shared" si="364"/>
        <v>2065.02</v>
      </c>
      <c r="K11565">
        <v>0</v>
      </c>
      <c r="L11565" s="1">
        <f t="shared" si="365"/>
        <v>0</v>
      </c>
    </row>
    <row r="11566" spans="1:12" x14ac:dyDescent="0.25">
      <c r="A11566" t="s">
        <v>18532</v>
      </c>
      <c r="B11566" t="s">
        <v>18533</v>
      </c>
      <c r="C11566" t="s">
        <v>18534</v>
      </c>
      <c r="D11566">
        <v>875</v>
      </c>
      <c r="E11566" t="s">
        <v>2673</v>
      </c>
      <c r="F11566" t="s">
        <v>15</v>
      </c>
      <c r="G11566" s="2">
        <v>15240</v>
      </c>
      <c r="H11566" t="s">
        <v>16</v>
      </c>
      <c r="I11566">
        <v>2.8000000000000001E-2</v>
      </c>
      <c r="J11566">
        <f t="shared" si="364"/>
        <v>426.72</v>
      </c>
      <c r="K11566">
        <v>0</v>
      </c>
      <c r="L11566" s="1">
        <f t="shared" si="365"/>
        <v>0</v>
      </c>
    </row>
    <row r="11567" spans="1:12" x14ac:dyDescent="0.25">
      <c r="A11567" t="s">
        <v>17316</v>
      </c>
      <c r="B11567" t="s">
        <v>17317</v>
      </c>
      <c r="C11567" t="s">
        <v>15618</v>
      </c>
      <c r="D11567">
        <v>875</v>
      </c>
      <c r="E11567" t="s">
        <v>2673</v>
      </c>
      <c r="F11567" t="s">
        <v>15</v>
      </c>
      <c r="G11567" s="2">
        <v>15200</v>
      </c>
      <c r="H11567" t="s">
        <v>16</v>
      </c>
      <c r="I11567">
        <v>5.7000000000000002E-2</v>
      </c>
      <c r="J11567">
        <f t="shared" si="364"/>
        <v>866.4</v>
      </c>
      <c r="K11567">
        <v>0</v>
      </c>
      <c r="L11567" s="1">
        <f t="shared" si="365"/>
        <v>0</v>
      </c>
    </row>
    <row r="11568" spans="1:12" x14ac:dyDescent="0.25">
      <c r="A11568" t="s">
        <v>18475</v>
      </c>
      <c r="B11568" t="s">
        <v>18476</v>
      </c>
      <c r="C11568" t="s">
        <v>18477</v>
      </c>
      <c r="D11568">
        <v>875</v>
      </c>
      <c r="E11568" t="s">
        <v>2673</v>
      </c>
      <c r="F11568" t="s">
        <v>15</v>
      </c>
      <c r="G11568" s="2">
        <v>15170</v>
      </c>
      <c r="H11568" t="s">
        <v>16</v>
      </c>
      <c r="I11568">
        <v>4.4999999999999998E-2</v>
      </c>
      <c r="J11568">
        <f t="shared" si="364"/>
        <v>682.65</v>
      </c>
      <c r="K11568">
        <v>0</v>
      </c>
      <c r="L11568" s="1">
        <f t="shared" si="365"/>
        <v>0</v>
      </c>
    </row>
    <row r="11569" spans="1:12" x14ac:dyDescent="0.25">
      <c r="A11569" t="s">
        <v>17607</v>
      </c>
      <c r="B11569" t="s">
        <v>17608</v>
      </c>
      <c r="C11569" t="s">
        <v>17609</v>
      </c>
      <c r="D11569">
        <v>875</v>
      </c>
      <c r="E11569" t="s">
        <v>2673</v>
      </c>
      <c r="F11569" t="s">
        <v>15</v>
      </c>
      <c r="G11569" s="2">
        <v>15000</v>
      </c>
      <c r="H11569" t="s">
        <v>16</v>
      </c>
      <c r="I11569">
        <v>0.1084</v>
      </c>
      <c r="J11569">
        <f t="shared" si="364"/>
        <v>1626</v>
      </c>
      <c r="K11569">
        <v>0</v>
      </c>
      <c r="L11569" s="1">
        <f t="shared" si="365"/>
        <v>0</v>
      </c>
    </row>
    <row r="11570" spans="1:12" x14ac:dyDescent="0.25">
      <c r="A11570" t="s">
        <v>20873</v>
      </c>
      <c r="B11570" t="s">
        <v>20874</v>
      </c>
      <c r="C11570" t="s">
        <v>15618</v>
      </c>
      <c r="D11570">
        <v>875</v>
      </c>
      <c r="E11570" t="s">
        <v>2673</v>
      </c>
      <c r="F11570" t="s">
        <v>15</v>
      </c>
      <c r="G11570" s="2">
        <v>14870</v>
      </c>
      <c r="H11570" t="s">
        <v>16</v>
      </c>
      <c r="I11570">
        <v>0.12</v>
      </c>
      <c r="J11570">
        <f t="shared" si="364"/>
        <v>1784.3999999999999</v>
      </c>
      <c r="K11570">
        <v>0</v>
      </c>
      <c r="L11570" s="1">
        <f t="shared" si="365"/>
        <v>0</v>
      </c>
    </row>
    <row r="11571" spans="1:12" x14ac:dyDescent="0.25">
      <c r="A11571" t="s">
        <v>21563</v>
      </c>
      <c r="B11571" t="s">
        <v>21564</v>
      </c>
      <c r="C11571" t="s">
        <v>20924</v>
      </c>
      <c r="D11571">
        <v>875</v>
      </c>
      <c r="E11571" t="s">
        <v>2673</v>
      </c>
      <c r="F11571" t="s">
        <v>15</v>
      </c>
      <c r="G11571" s="2">
        <v>14750</v>
      </c>
      <c r="H11571" t="s">
        <v>16</v>
      </c>
      <c r="I11571">
        <v>5.7000000000000002E-2</v>
      </c>
      <c r="J11571">
        <f t="shared" si="364"/>
        <v>840.75</v>
      </c>
      <c r="K11571">
        <v>0</v>
      </c>
      <c r="L11571" s="1">
        <f t="shared" si="365"/>
        <v>0</v>
      </c>
    </row>
    <row r="11572" spans="1:12" x14ac:dyDescent="0.25">
      <c r="A11572" t="s">
        <v>21598</v>
      </c>
      <c r="B11572" t="s">
        <v>21599</v>
      </c>
      <c r="C11572" t="s">
        <v>15618</v>
      </c>
      <c r="D11572">
        <v>875</v>
      </c>
      <c r="E11572" t="s">
        <v>2673</v>
      </c>
      <c r="F11572" t="s">
        <v>15</v>
      </c>
      <c r="G11572" s="2">
        <v>14725</v>
      </c>
      <c r="H11572" t="s">
        <v>16</v>
      </c>
      <c r="I11572">
        <v>0.17199999999999999</v>
      </c>
      <c r="J11572">
        <f t="shared" si="364"/>
        <v>2532.6999999999998</v>
      </c>
      <c r="K11572">
        <v>0</v>
      </c>
      <c r="L11572" s="1">
        <f t="shared" si="365"/>
        <v>0</v>
      </c>
    </row>
    <row r="11573" spans="1:12" x14ac:dyDescent="0.25">
      <c r="A11573" t="s">
        <v>17285</v>
      </c>
      <c r="B11573" t="s">
        <v>17286</v>
      </c>
      <c r="C11573" t="s">
        <v>15618</v>
      </c>
      <c r="D11573">
        <v>875</v>
      </c>
      <c r="E11573" t="s">
        <v>2673</v>
      </c>
      <c r="F11573" t="s">
        <v>15</v>
      </c>
      <c r="G11573" s="2">
        <v>14700</v>
      </c>
      <c r="H11573" t="s">
        <v>16</v>
      </c>
      <c r="I11573">
        <v>3.9E-2</v>
      </c>
      <c r="J11573">
        <f t="shared" si="364"/>
        <v>573.29999999999995</v>
      </c>
      <c r="K11573">
        <v>0</v>
      </c>
      <c r="L11573" s="1">
        <f t="shared" si="365"/>
        <v>0</v>
      </c>
    </row>
    <row r="11574" spans="1:12" x14ac:dyDescent="0.25">
      <c r="A11574" t="s">
        <v>18433</v>
      </c>
      <c r="B11574" t="s">
        <v>18434</v>
      </c>
      <c r="C11574" t="s">
        <v>18435</v>
      </c>
      <c r="D11574">
        <v>875</v>
      </c>
      <c r="E11574" t="s">
        <v>2673</v>
      </c>
      <c r="F11574" t="s">
        <v>15</v>
      </c>
      <c r="G11574" s="2">
        <v>14647</v>
      </c>
      <c r="H11574" t="s">
        <v>16</v>
      </c>
      <c r="I11574">
        <v>3.7999999999999999E-2</v>
      </c>
      <c r="J11574">
        <f t="shared" si="364"/>
        <v>556.58600000000001</v>
      </c>
      <c r="K11574">
        <v>0</v>
      </c>
      <c r="L11574" s="1">
        <f t="shared" si="365"/>
        <v>0</v>
      </c>
    </row>
    <row r="11575" spans="1:12" x14ac:dyDescent="0.25">
      <c r="A11575" t="s">
        <v>16927</v>
      </c>
      <c r="B11575" t="s">
        <v>16928</v>
      </c>
      <c r="C11575" t="s">
        <v>16929</v>
      </c>
      <c r="D11575">
        <v>875</v>
      </c>
      <c r="E11575" t="s">
        <v>2673</v>
      </c>
      <c r="F11575" t="s">
        <v>15</v>
      </c>
      <c r="G11575" s="2">
        <v>14550</v>
      </c>
      <c r="H11575" t="s">
        <v>16</v>
      </c>
      <c r="I11575">
        <v>3.6360000000000003E-2</v>
      </c>
      <c r="J11575">
        <f t="shared" si="364"/>
        <v>529.03800000000001</v>
      </c>
      <c r="K11575">
        <v>0</v>
      </c>
      <c r="L11575" s="1">
        <f t="shared" si="365"/>
        <v>0</v>
      </c>
    </row>
    <row r="11576" spans="1:12" x14ac:dyDescent="0.25">
      <c r="A11576" t="s">
        <v>16597</v>
      </c>
      <c r="B11576" t="s">
        <v>16598</v>
      </c>
      <c r="C11576" t="s">
        <v>15618</v>
      </c>
      <c r="D11576">
        <v>875</v>
      </c>
      <c r="E11576" t="s">
        <v>2673</v>
      </c>
      <c r="F11576" t="s">
        <v>15</v>
      </c>
      <c r="G11576" s="2">
        <v>14500</v>
      </c>
      <c r="H11576" t="s">
        <v>16</v>
      </c>
      <c r="I11576">
        <v>5.7000000000000002E-2</v>
      </c>
      <c r="J11576">
        <f t="shared" si="364"/>
        <v>826.5</v>
      </c>
      <c r="K11576">
        <v>0</v>
      </c>
      <c r="L11576" s="1">
        <f t="shared" si="365"/>
        <v>0</v>
      </c>
    </row>
    <row r="11577" spans="1:12" x14ac:dyDescent="0.25">
      <c r="A11577" t="s">
        <v>18311</v>
      </c>
      <c r="B11577" t="s">
        <v>18312</v>
      </c>
      <c r="C11577" t="s">
        <v>18313</v>
      </c>
      <c r="D11577">
        <v>875</v>
      </c>
      <c r="E11577" t="s">
        <v>2673</v>
      </c>
      <c r="F11577" t="s">
        <v>15</v>
      </c>
      <c r="G11577" s="2">
        <v>14424</v>
      </c>
      <c r="H11577" t="s">
        <v>16</v>
      </c>
      <c r="I11577">
        <v>3.7999999999999999E-2</v>
      </c>
      <c r="J11577">
        <f t="shared" si="364"/>
        <v>548.11199999999997</v>
      </c>
      <c r="K11577">
        <v>0</v>
      </c>
      <c r="L11577" s="1">
        <f t="shared" si="365"/>
        <v>0</v>
      </c>
    </row>
    <row r="11578" spans="1:12" x14ac:dyDescent="0.25">
      <c r="A11578" t="s">
        <v>18409</v>
      </c>
      <c r="B11578" t="s">
        <v>18410</v>
      </c>
      <c r="C11578" t="s">
        <v>18411</v>
      </c>
      <c r="D11578">
        <v>875</v>
      </c>
      <c r="E11578" t="s">
        <v>2673</v>
      </c>
      <c r="F11578" t="s">
        <v>15</v>
      </c>
      <c r="G11578" s="2">
        <v>14280</v>
      </c>
      <c r="H11578" t="s">
        <v>16</v>
      </c>
      <c r="I11578">
        <v>0.19400000000000001</v>
      </c>
      <c r="J11578">
        <f t="shared" si="364"/>
        <v>2770.32</v>
      </c>
      <c r="K11578">
        <v>0</v>
      </c>
      <c r="L11578" s="1">
        <f t="shared" si="365"/>
        <v>0</v>
      </c>
    </row>
    <row r="11579" spans="1:12" x14ac:dyDescent="0.25">
      <c r="A11579" t="s">
        <v>20908</v>
      </c>
      <c r="B11579" t="s">
        <v>20909</v>
      </c>
      <c r="C11579" t="s">
        <v>16584</v>
      </c>
      <c r="D11579">
        <v>875</v>
      </c>
      <c r="E11579" t="s">
        <v>2673</v>
      </c>
      <c r="F11579" t="s">
        <v>15</v>
      </c>
      <c r="G11579" s="2">
        <v>14203</v>
      </c>
      <c r="H11579" t="s">
        <v>16</v>
      </c>
      <c r="I11579">
        <v>0.12</v>
      </c>
      <c r="J11579">
        <f t="shared" si="364"/>
        <v>1704.36</v>
      </c>
      <c r="K11579">
        <v>0</v>
      </c>
      <c r="L11579" s="1">
        <f t="shared" si="365"/>
        <v>0</v>
      </c>
    </row>
    <row r="11580" spans="1:12" x14ac:dyDescent="0.25">
      <c r="A11580" t="s">
        <v>16613</v>
      </c>
      <c r="B11580" t="s">
        <v>16614</v>
      </c>
      <c r="C11580" t="s">
        <v>15618</v>
      </c>
      <c r="D11580">
        <v>875</v>
      </c>
      <c r="E11580" t="s">
        <v>2673</v>
      </c>
      <c r="F11580" t="s">
        <v>15</v>
      </c>
      <c r="G11580" s="2">
        <v>14200</v>
      </c>
      <c r="H11580" t="s">
        <v>16</v>
      </c>
      <c r="I11580">
        <v>5.7000000000000002E-2</v>
      </c>
      <c r="J11580">
        <f t="shared" si="364"/>
        <v>809.4</v>
      </c>
      <c r="K11580">
        <v>0</v>
      </c>
      <c r="L11580" s="1">
        <f t="shared" si="365"/>
        <v>0</v>
      </c>
    </row>
    <row r="11581" spans="1:12" x14ac:dyDescent="0.25">
      <c r="A11581" t="s">
        <v>18618</v>
      </c>
      <c r="B11581" t="s">
        <v>18619</v>
      </c>
      <c r="C11581" t="s">
        <v>18620</v>
      </c>
      <c r="D11581">
        <v>875</v>
      </c>
      <c r="E11581" t="s">
        <v>2673</v>
      </c>
      <c r="F11581" t="s">
        <v>15</v>
      </c>
      <c r="G11581" s="2">
        <v>14070</v>
      </c>
      <c r="H11581" t="s">
        <v>16</v>
      </c>
      <c r="I11581">
        <v>8.2000000000000003E-2</v>
      </c>
      <c r="J11581">
        <f t="shared" si="364"/>
        <v>1153.74</v>
      </c>
      <c r="K11581">
        <v>0</v>
      </c>
      <c r="L11581" s="1">
        <f t="shared" si="365"/>
        <v>0</v>
      </c>
    </row>
    <row r="11582" spans="1:12" x14ac:dyDescent="0.25">
      <c r="A11582" t="s">
        <v>16595</v>
      </c>
      <c r="B11582" t="s">
        <v>16596</v>
      </c>
      <c r="C11582" t="s">
        <v>15618</v>
      </c>
      <c r="D11582">
        <v>875</v>
      </c>
      <c r="E11582" t="s">
        <v>2673</v>
      </c>
      <c r="F11582" t="s">
        <v>15</v>
      </c>
      <c r="G11582" s="2">
        <v>14030</v>
      </c>
      <c r="H11582" t="s">
        <v>16</v>
      </c>
      <c r="I11582">
        <v>3.7999999999999999E-2</v>
      </c>
      <c r="J11582">
        <f t="shared" si="364"/>
        <v>533.14</v>
      </c>
      <c r="K11582">
        <v>0</v>
      </c>
      <c r="L11582" s="1">
        <f t="shared" si="365"/>
        <v>0</v>
      </c>
    </row>
    <row r="11583" spans="1:12" x14ac:dyDescent="0.25">
      <c r="A11583" t="s">
        <v>17496</v>
      </c>
      <c r="B11583" t="s">
        <v>17497</v>
      </c>
      <c r="C11583" t="s">
        <v>17498</v>
      </c>
      <c r="D11583">
        <v>875</v>
      </c>
      <c r="E11583" t="s">
        <v>2673</v>
      </c>
      <c r="F11583" t="s">
        <v>15</v>
      </c>
      <c r="G11583" s="2">
        <v>14000</v>
      </c>
      <c r="H11583" t="s">
        <v>16</v>
      </c>
      <c r="I11583">
        <v>0.06</v>
      </c>
      <c r="J11583">
        <f t="shared" si="364"/>
        <v>840</v>
      </c>
      <c r="K11583">
        <v>0</v>
      </c>
      <c r="L11583" s="1">
        <f t="shared" si="365"/>
        <v>0</v>
      </c>
    </row>
    <row r="11584" spans="1:12" x14ac:dyDescent="0.25">
      <c r="A11584" t="s">
        <v>19241</v>
      </c>
      <c r="B11584" t="s">
        <v>19242</v>
      </c>
      <c r="D11584">
        <v>875</v>
      </c>
      <c r="E11584" t="s">
        <v>2673</v>
      </c>
      <c r="F11584" t="s">
        <v>15</v>
      </c>
      <c r="G11584" s="2">
        <v>14000</v>
      </c>
      <c r="H11584" t="s">
        <v>16</v>
      </c>
      <c r="I11584">
        <v>1E-3</v>
      </c>
      <c r="J11584">
        <f t="shared" si="364"/>
        <v>14</v>
      </c>
      <c r="K11584">
        <v>0</v>
      </c>
      <c r="L11584" s="1">
        <f t="shared" si="365"/>
        <v>0</v>
      </c>
    </row>
    <row r="11585" spans="1:12" x14ac:dyDescent="0.25">
      <c r="A11585" t="s">
        <v>17369</v>
      </c>
      <c r="B11585" t="s">
        <v>17370</v>
      </c>
      <c r="C11585" t="s">
        <v>17371</v>
      </c>
      <c r="D11585">
        <v>875</v>
      </c>
      <c r="E11585" t="s">
        <v>2673</v>
      </c>
      <c r="F11585" t="s">
        <v>15</v>
      </c>
      <c r="G11585" s="2">
        <v>13970</v>
      </c>
      <c r="H11585" t="s">
        <v>16</v>
      </c>
      <c r="I11585">
        <v>0.17560000000000001</v>
      </c>
      <c r="J11585">
        <f t="shared" si="364"/>
        <v>2453.1320000000001</v>
      </c>
      <c r="K11585">
        <v>0</v>
      </c>
      <c r="L11585" s="1">
        <f t="shared" si="365"/>
        <v>0</v>
      </c>
    </row>
    <row r="11586" spans="1:12" x14ac:dyDescent="0.25">
      <c r="A11586" t="s">
        <v>21527</v>
      </c>
      <c r="B11586" t="s">
        <v>21528</v>
      </c>
      <c r="C11586" t="s">
        <v>15618</v>
      </c>
      <c r="D11586">
        <v>875</v>
      </c>
      <c r="E11586" t="s">
        <v>2673</v>
      </c>
      <c r="F11586" t="s">
        <v>15</v>
      </c>
      <c r="G11586" s="2">
        <v>13875</v>
      </c>
      <c r="H11586" t="s">
        <v>16</v>
      </c>
      <c r="I11586">
        <v>5.7000000000000002E-2</v>
      </c>
      <c r="J11586">
        <f t="shared" si="364"/>
        <v>790.875</v>
      </c>
      <c r="K11586">
        <v>0</v>
      </c>
      <c r="L11586" s="1">
        <f t="shared" si="365"/>
        <v>0</v>
      </c>
    </row>
    <row r="11587" spans="1:12" x14ac:dyDescent="0.25">
      <c r="A11587" t="s">
        <v>21574</v>
      </c>
      <c r="B11587" t="s">
        <v>21575</v>
      </c>
      <c r="C11587" t="s">
        <v>15618</v>
      </c>
      <c r="D11587">
        <v>875</v>
      </c>
      <c r="E11587" t="s">
        <v>2673</v>
      </c>
      <c r="F11587" t="s">
        <v>15</v>
      </c>
      <c r="G11587" s="2">
        <v>13850</v>
      </c>
      <c r="H11587" t="s">
        <v>16</v>
      </c>
      <c r="I11587">
        <v>0.17199999999999999</v>
      </c>
      <c r="J11587">
        <f t="shared" si="364"/>
        <v>2382.1999999999998</v>
      </c>
      <c r="K11587">
        <v>0</v>
      </c>
      <c r="L11587" s="1">
        <f t="shared" si="365"/>
        <v>0</v>
      </c>
    </row>
    <row r="11588" spans="1:12" x14ac:dyDescent="0.25">
      <c r="A11588" t="s">
        <v>21541</v>
      </c>
      <c r="B11588" t="s">
        <v>21542</v>
      </c>
      <c r="C11588" t="s">
        <v>15618</v>
      </c>
      <c r="D11588">
        <v>875</v>
      </c>
      <c r="E11588" t="s">
        <v>2673</v>
      </c>
      <c r="F11588" t="s">
        <v>15</v>
      </c>
      <c r="G11588" s="2">
        <v>13800</v>
      </c>
      <c r="H11588" t="s">
        <v>16</v>
      </c>
      <c r="I11588">
        <v>3.7999999999999999E-2</v>
      </c>
      <c r="J11588">
        <f t="shared" si="364"/>
        <v>524.4</v>
      </c>
      <c r="K11588">
        <v>0</v>
      </c>
      <c r="L11588" s="1">
        <f t="shared" si="365"/>
        <v>0</v>
      </c>
    </row>
    <row r="11589" spans="1:12" x14ac:dyDescent="0.25">
      <c r="A11589" t="s">
        <v>21805</v>
      </c>
      <c r="B11589" t="s">
        <v>21806</v>
      </c>
      <c r="C11589" t="s">
        <v>21804</v>
      </c>
      <c r="D11589">
        <v>875</v>
      </c>
      <c r="E11589" t="s">
        <v>2673</v>
      </c>
      <c r="F11589" t="s">
        <v>15</v>
      </c>
      <c r="G11589" s="2">
        <v>13800</v>
      </c>
      <c r="H11589" t="s">
        <v>16</v>
      </c>
      <c r="I11589">
        <v>1.2E-2</v>
      </c>
      <c r="J11589">
        <f t="shared" si="364"/>
        <v>165.6</v>
      </c>
      <c r="K11589">
        <v>0</v>
      </c>
      <c r="L11589" s="1">
        <f t="shared" si="365"/>
        <v>0</v>
      </c>
    </row>
    <row r="11590" spans="1:12" x14ac:dyDescent="0.25">
      <c r="A11590" t="s">
        <v>16403</v>
      </c>
      <c r="B11590" t="s">
        <v>16404</v>
      </c>
      <c r="C11590" t="s">
        <v>16405</v>
      </c>
      <c r="D11590">
        <v>875</v>
      </c>
      <c r="E11590" t="s">
        <v>2673</v>
      </c>
      <c r="F11590" t="s">
        <v>15</v>
      </c>
      <c r="G11590" s="2">
        <v>13690</v>
      </c>
      <c r="H11590" t="s">
        <v>16</v>
      </c>
      <c r="I11590">
        <v>4.2000000000000003E-2</v>
      </c>
      <c r="J11590">
        <f t="shared" si="364"/>
        <v>574.98</v>
      </c>
      <c r="K11590">
        <v>0</v>
      </c>
      <c r="L11590" s="1">
        <f t="shared" si="365"/>
        <v>0</v>
      </c>
    </row>
    <row r="11591" spans="1:12" x14ac:dyDescent="0.25">
      <c r="A11591" t="s">
        <v>16578</v>
      </c>
      <c r="B11591" t="s">
        <v>16579</v>
      </c>
      <c r="C11591" t="s">
        <v>15618</v>
      </c>
      <c r="D11591">
        <v>875</v>
      </c>
      <c r="E11591" t="s">
        <v>2673</v>
      </c>
      <c r="F11591" t="s">
        <v>15</v>
      </c>
      <c r="G11591" s="2">
        <v>13530</v>
      </c>
      <c r="H11591" t="s">
        <v>16</v>
      </c>
      <c r="I11591">
        <v>3.7999999999999999E-2</v>
      </c>
      <c r="J11591">
        <f t="shared" si="364"/>
        <v>514.14</v>
      </c>
      <c r="K11591">
        <v>0</v>
      </c>
      <c r="L11591" s="1">
        <f t="shared" si="365"/>
        <v>0</v>
      </c>
    </row>
    <row r="11592" spans="1:12" x14ac:dyDescent="0.25">
      <c r="A11592" t="s">
        <v>17793</v>
      </c>
      <c r="B11592" t="s">
        <v>17794</v>
      </c>
      <c r="C11592" t="s">
        <v>17781</v>
      </c>
      <c r="D11592">
        <v>875</v>
      </c>
      <c r="E11592" t="s">
        <v>2673</v>
      </c>
      <c r="F11592" t="s">
        <v>15</v>
      </c>
      <c r="G11592" s="2">
        <v>13520</v>
      </c>
      <c r="H11592" t="s">
        <v>16</v>
      </c>
      <c r="I11592">
        <v>0.14545</v>
      </c>
      <c r="J11592">
        <f t="shared" si="364"/>
        <v>1966.4839999999999</v>
      </c>
      <c r="K11592">
        <v>0</v>
      </c>
      <c r="L11592" s="1">
        <f t="shared" si="365"/>
        <v>0</v>
      </c>
    </row>
    <row r="11593" spans="1:12" x14ac:dyDescent="0.25">
      <c r="A11593" t="s">
        <v>17312</v>
      </c>
      <c r="B11593" t="s">
        <v>17313</v>
      </c>
      <c r="C11593" t="s">
        <v>15618</v>
      </c>
      <c r="D11593">
        <v>875</v>
      </c>
      <c r="E11593" t="s">
        <v>2673</v>
      </c>
      <c r="F11593" t="s">
        <v>15</v>
      </c>
      <c r="G11593" s="2">
        <v>13368</v>
      </c>
      <c r="H11593" t="s">
        <v>16</v>
      </c>
      <c r="I11593">
        <v>3.7999999999999999E-2</v>
      </c>
      <c r="J11593">
        <f t="shared" si="364"/>
        <v>507.98399999999998</v>
      </c>
      <c r="K11593">
        <v>0</v>
      </c>
      <c r="L11593" s="1">
        <f t="shared" si="365"/>
        <v>0</v>
      </c>
    </row>
    <row r="11594" spans="1:12" x14ac:dyDescent="0.25">
      <c r="A11594" t="s">
        <v>17344</v>
      </c>
      <c r="B11594" t="s">
        <v>17345</v>
      </c>
      <c r="C11594" t="s">
        <v>17346</v>
      </c>
      <c r="D11594">
        <v>875</v>
      </c>
      <c r="E11594" t="s">
        <v>2673</v>
      </c>
      <c r="F11594" t="s">
        <v>15</v>
      </c>
      <c r="G11594" s="2">
        <v>13300</v>
      </c>
      <c r="H11594" t="s">
        <v>16</v>
      </c>
      <c r="I11594">
        <v>0.13550000000000001</v>
      </c>
      <c r="J11594">
        <f t="shared" si="364"/>
        <v>1802.15</v>
      </c>
      <c r="K11594">
        <v>0</v>
      </c>
      <c r="L11594" s="1">
        <f t="shared" si="365"/>
        <v>0</v>
      </c>
    </row>
    <row r="11595" spans="1:12" x14ac:dyDescent="0.25">
      <c r="A11595" t="s">
        <v>17587</v>
      </c>
      <c r="B11595" t="s">
        <v>17588</v>
      </c>
      <c r="C11595" t="s">
        <v>16034</v>
      </c>
      <c r="D11595">
        <v>875</v>
      </c>
      <c r="E11595" t="s">
        <v>2673</v>
      </c>
      <c r="F11595" t="s">
        <v>15</v>
      </c>
      <c r="G11595" s="2">
        <v>13280</v>
      </c>
      <c r="H11595" t="s">
        <v>16</v>
      </c>
      <c r="I11595">
        <v>0.16700000000000001</v>
      </c>
      <c r="J11595">
        <f t="shared" si="364"/>
        <v>2217.7600000000002</v>
      </c>
      <c r="K11595">
        <v>0</v>
      </c>
      <c r="L11595" s="1">
        <f t="shared" si="365"/>
        <v>0</v>
      </c>
    </row>
    <row r="11596" spans="1:12" x14ac:dyDescent="0.25">
      <c r="A11596" t="s">
        <v>18314</v>
      </c>
      <c r="B11596" t="s">
        <v>18315</v>
      </c>
      <c r="C11596" t="s">
        <v>18316</v>
      </c>
      <c r="D11596">
        <v>875</v>
      </c>
      <c r="E11596" t="s">
        <v>2673</v>
      </c>
      <c r="F11596" t="s">
        <v>15</v>
      </c>
      <c r="G11596" s="2">
        <v>13250</v>
      </c>
      <c r="H11596" t="s">
        <v>16</v>
      </c>
      <c r="I11596">
        <v>0.126</v>
      </c>
      <c r="J11596">
        <f t="shared" si="364"/>
        <v>1669.5</v>
      </c>
      <c r="K11596">
        <v>0</v>
      </c>
      <c r="L11596" s="1">
        <f t="shared" si="365"/>
        <v>0</v>
      </c>
    </row>
    <row r="11597" spans="1:12" x14ac:dyDescent="0.25">
      <c r="A11597" t="s">
        <v>16699</v>
      </c>
      <c r="B11597" t="s">
        <v>16700</v>
      </c>
      <c r="C11597" t="s">
        <v>16701</v>
      </c>
      <c r="D11597">
        <v>875</v>
      </c>
      <c r="E11597" t="s">
        <v>2673</v>
      </c>
      <c r="F11597" t="s">
        <v>15</v>
      </c>
      <c r="G11597" s="2">
        <v>13100</v>
      </c>
      <c r="H11597" t="s">
        <v>16</v>
      </c>
      <c r="I11597">
        <v>3.6360000000000003E-2</v>
      </c>
      <c r="J11597">
        <f t="shared" si="364"/>
        <v>476.31600000000003</v>
      </c>
      <c r="K11597">
        <v>0</v>
      </c>
      <c r="L11597" s="1">
        <f t="shared" si="365"/>
        <v>0</v>
      </c>
    </row>
    <row r="11598" spans="1:12" x14ac:dyDescent="0.25">
      <c r="A11598" t="s">
        <v>18763</v>
      </c>
      <c r="B11598" t="s">
        <v>18764</v>
      </c>
      <c r="C11598" t="s">
        <v>18765</v>
      </c>
      <c r="D11598">
        <v>875</v>
      </c>
      <c r="E11598" t="s">
        <v>2673</v>
      </c>
      <c r="F11598" t="s">
        <v>15</v>
      </c>
      <c r="G11598" s="2">
        <v>13080</v>
      </c>
      <c r="H11598" t="s">
        <v>16</v>
      </c>
      <c r="I11598">
        <v>0.26124999999999998</v>
      </c>
      <c r="J11598">
        <f t="shared" si="364"/>
        <v>3417.1499999999996</v>
      </c>
      <c r="K11598">
        <v>0</v>
      </c>
      <c r="L11598" s="1">
        <f t="shared" si="365"/>
        <v>0</v>
      </c>
    </row>
    <row r="11599" spans="1:12" x14ac:dyDescent="0.25">
      <c r="A11599" t="s">
        <v>16621</v>
      </c>
      <c r="B11599" t="s">
        <v>16622</v>
      </c>
      <c r="C11599" t="s">
        <v>15618</v>
      </c>
      <c r="D11599">
        <v>875</v>
      </c>
      <c r="E11599" t="s">
        <v>2673</v>
      </c>
      <c r="F11599" t="s">
        <v>15</v>
      </c>
      <c r="G11599" s="2">
        <v>12850</v>
      </c>
      <c r="H11599" t="s">
        <v>16</v>
      </c>
      <c r="I11599">
        <v>5.7000000000000002E-2</v>
      </c>
      <c r="J11599">
        <f t="shared" si="364"/>
        <v>732.45</v>
      </c>
      <c r="K11599">
        <v>0</v>
      </c>
      <c r="L11599" s="1">
        <f t="shared" si="365"/>
        <v>0</v>
      </c>
    </row>
    <row r="11600" spans="1:12" x14ac:dyDescent="0.25">
      <c r="A11600" t="s">
        <v>21807</v>
      </c>
      <c r="B11600" t="s">
        <v>21808</v>
      </c>
      <c r="C11600" t="s">
        <v>21804</v>
      </c>
      <c r="D11600">
        <v>875</v>
      </c>
      <c r="E11600" t="s">
        <v>2673</v>
      </c>
      <c r="F11600" t="s">
        <v>15</v>
      </c>
      <c r="G11600" s="2">
        <v>12850</v>
      </c>
      <c r="H11600" t="s">
        <v>16</v>
      </c>
      <c r="I11600">
        <v>1.2E-2</v>
      </c>
      <c r="J11600">
        <f t="shared" si="364"/>
        <v>154.20000000000002</v>
      </c>
      <c r="K11600">
        <v>0</v>
      </c>
      <c r="L11600" s="1">
        <f t="shared" si="365"/>
        <v>0</v>
      </c>
    </row>
    <row r="11601" spans="1:12" x14ac:dyDescent="0.25">
      <c r="A11601" t="s">
        <v>15825</v>
      </c>
      <c r="B11601" t="s">
        <v>15826</v>
      </c>
      <c r="C11601" t="s">
        <v>15827</v>
      </c>
      <c r="D11601">
        <v>875</v>
      </c>
      <c r="E11601" t="s">
        <v>2673</v>
      </c>
      <c r="F11601" t="s">
        <v>15</v>
      </c>
      <c r="G11601" s="2">
        <v>12812</v>
      </c>
      <c r="H11601" t="s">
        <v>16</v>
      </c>
      <c r="I11601">
        <v>6.4799999999999996E-3</v>
      </c>
      <c r="J11601">
        <f t="shared" si="364"/>
        <v>83.02176</v>
      </c>
      <c r="K11601">
        <v>0</v>
      </c>
      <c r="L11601" s="1">
        <f t="shared" si="365"/>
        <v>0</v>
      </c>
    </row>
    <row r="11602" spans="1:12" x14ac:dyDescent="0.25">
      <c r="A11602" t="s">
        <v>16555</v>
      </c>
      <c r="B11602" t="s">
        <v>16556</v>
      </c>
      <c r="C11602" t="s">
        <v>16545</v>
      </c>
      <c r="D11602">
        <v>875</v>
      </c>
      <c r="E11602" t="s">
        <v>2673</v>
      </c>
      <c r="F11602" t="s">
        <v>15</v>
      </c>
      <c r="G11602" s="2">
        <v>12699</v>
      </c>
      <c r="H11602" t="s">
        <v>16</v>
      </c>
      <c r="I11602">
        <v>1.6E-2</v>
      </c>
      <c r="J11602">
        <f t="shared" si="364"/>
        <v>203.184</v>
      </c>
      <c r="K11602">
        <v>0</v>
      </c>
      <c r="L11602" s="1">
        <f t="shared" si="365"/>
        <v>0</v>
      </c>
    </row>
    <row r="11603" spans="1:12" x14ac:dyDescent="0.25">
      <c r="A11603" t="s">
        <v>17380</v>
      </c>
      <c r="B11603" t="s">
        <v>17381</v>
      </c>
      <c r="C11603" t="s">
        <v>17352</v>
      </c>
      <c r="D11603">
        <v>875</v>
      </c>
      <c r="E11603" t="s">
        <v>2673</v>
      </c>
      <c r="F11603" t="s">
        <v>15</v>
      </c>
      <c r="G11603" s="2">
        <v>12645</v>
      </c>
      <c r="H11603" t="s">
        <v>16</v>
      </c>
      <c r="I11603">
        <v>0.13550000000000001</v>
      </c>
      <c r="J11603">
        <f t="shared" si="364"/>
        <v>1713.3975</v>
      </c>
      <c r="K11603">
        <v>0</v>
      </c>
      <c r="L11603" s="1">
        <f t="shared" si="365"/>
        <v>0</v>
      </c>
    </row>
    <row r="11604" spans="1:12" x14ac:dyDescent="0.25">
      <c r="A11604" t="s">
        <v>17779</v>
      </c>
      <c r="B11604" t="s">
        <v>17780</v>
      </c>
      <c r="C11604" t="s">
        <v>17781</v>
      </c>
      <c r="D11604">
        <v>875</v>
      </c>
      <c r="E11604" t="s">
        <v>2673</v>
      </c>
      <c r="F11604" t="s">
        <v>15</v>
      </c>
      <c r="G11604" s="2">
        <v>12570</v>
      </c>
      <c r="H11604" t="s">
        <v>16</v>
      </c>
      <c r="I11604">
        <v>0.06</v>
      </c>
      <c r="J11604">
        <f t="shared" si="364"/>
        <v>754.19999999999993</v>
      </c>
      <c r="K11604">
        <v>0</v>
      </c>
      <c r="L11604" s="1">
        <f t="shared" si="365"/>
        <v>0</v>
      </c>
    </row>
    <row r="11605" spans="1:12" x14ac:dyDescent="0.25">
      <c r="A11605" t="s">
        <v>18445</v>
      </c>
      <c r="B11605" t="s">
        <v>18446</v>
      </c>
      <c r="C11605" t="s">
        <v>18447</v>
      </c>
      <c r="D11605">
        <v>875</v>
      </c>
      <c r="E11605" t="s">
        <v>2673</v>
      </c>
      <c r="F11605" t="s">
        <v>15</v>
      </c>
      <c r="G11605" s="2">
        <v>12290</v>
      </c>
      <c r="H11605" t="s">
        <v>16</v>
      </c>
      <c r="I11605">
        <v>0.19400000000000001</v>
      </c>
      <c r="J11605">
        <f t="shared" si="364"/>
        <v>2384.2600000000002</v>
      </c>
      <c r="K11605">
        <v>0</v>
      </c>
      <c r="L11605" s="1">
        <f t="shared" si="365"/>
        <v>0</v>
      </c>
    </row>
    <row r="11606" spans="1:12" x14ac:dyDescent="0.25">
      <c r="A11606" t="s">
        <v>17318</v>
      </c>
      <c r="B11606" t="s">
        <v>17319</v>
      </c>
      <c r="C11606" t="s">
        <v>15618</v>
      </c>
      <c r="D11606">
        <v>875</v>
      </c>
      <c r="E11606" t="s">
        <v>2673</v>
      </c>
      <c r="F11606" t="s">
        <v>15</v>
      </c>
      <c r="G11606" s="2">
        <v>12241</v>
      </c>
      <c r="H11606" t="s">
        <v>16</v>
      </c>
      <c r="I11606">
        <v>5.7000000000000002E-2</v>
      </c>
      <c r="J11606">
        <f t="shared" si="364"/>
        <v>697.73700000000008</v>
      </c>
      <c r="K11606">
        <v>0</v>
      </c>
      <c r="L11606" s="1">
        <f t="shared" si="365"/>
        <v>0</v>
      </c>
    </row>
    <row r="11607" spans="1:12" x14ac:dyDescent="0.25">
      <c r="A11607" t="s">
        <v>16779</v>
      </c>
      <c r="B11607" t="s">
        <v>16780</v>
      </c>
      <c r="C11607" t="s">
        <v>16766</v>
      </c>
      <c r="D11607">
        <v>875</v>
      </c>
      <c r="E11607" t="s">
        <v>2673</v>
      </c>
      <c r="F11607" t="s">
        <v>15</v>
      </c>
      <c r="G11607" s="2">
        <v>11960</v>
      </c>
      <c r="H11607" t="s">
        <v>16</v>
      </c>
      <c r="I11607">
        <v>0.16</v>
      </c>
      <c r="J11607">
        <f t="shared" si="364"/>
        <v>1913.6000000000001</v>
      </c>
      <c r="K11607">
        <v>0</v>
      </c>
      <c r="L11607" s="1">
        <f t="shared" si="365"/>
        <v>0</v>
      </c>
    </row>
    <row r="11608" spans="1:12" x14ac:dyDescent="0.25">
      <c r="A11608" t="s">
        <v>17432</v>
      </c>
      <c r="B11608" t="s">
        <v>17433</v>
      </c>
      <c r="C11608" t="s">
        <v>17352</v>
      </c>
      <c r="D11608">
        <v>875</v>
      </c>
      <c r="E11608" t="s">
        <v>2673</v>
      </c>
      <c r="F11608" t="s">
        <v>15</v>
      </c>
      <c r="G11608" s="2">
        <v>11850</v>
      </c>
      <c r="H11608" t="s">
        <v>16</v>
      </c>
      <c r="I11608">
        <v>0.13550000000000001</v>
      </c>
      <c r="J11608">
        <f t="shared" si="364"/>
        <v>1605.6750000000002</v>
      </c>
      <c r="K11608">
        <v>0</v>
      </c>
      <c r="L11608" s="1">
        <f t="shared" si="365"/>
        <v>0</v>
      </c>
    </row>
    <row r="11609" spans="1:12" x14ac:dyDescent="0.25">
      <c r="A11609" t="s">
        <v>17291</v>
      </c>
      <c r="B11609" t="s">
        <v>17292</v>
      </c>
      <c r="C11609" t="s">
        <v>15618</v>
      </c>
      <c r="D11609">
        <v>875</v>
      </c>
      <c r="E11609" t="s">
        <v>2673</v>
      </c>
      <c r="F11609" t="s">
        <v>15</v>
      </c>
      <c r="G11609" s="2">
        <v>11823</v>
      </c>
      <c r="H11609" t="s">
        <v>16</v>
      </c>
      <c r="I11609">
        <v>6.5299999999999997E-2</v>
      </c>
      <c r="J11609">
        <f t="shared" si="364"/>
        <v>772.04189999999994</v>
      </c>
      <c r="K11609">
        <v>0</v>
      </c>
      <c r="L11609" s="1">
        <f t="shared" si="365"/>
        <v>0</v>
      </c>
    </row>
    <row r="11610" spans="1:12" x14ac:dyDescent="0.25">
      <c r="A11610" t="s">
        <v>18122</v>
      </c>
      <c r="B11610" t="s">
        <v>18123</v>
      </c>
      <c r="C11610" t="s">
        <v>18124</v>
      </c>
      <c r="D11610">
        <v>875</v>
      </c>
      <c r="E11610" t="s">
        <v>2673</v>
      </c>
      <c r="F11610" t="s">
        <v>15</v>
      </c>
      <c r="G11610" s="2">
        <v>11770</v>
      </c>
      <c r="H11610" t="s">
        <v>16</v>
      </c>
      <c r="I11610">
        <v>0.23100000000000001</v>
      </c>
      <c r="J11610">
        <f t="shared" si="364"/>
        <v>2718.8700000000003</v>
      </c>
      <c r="K11610">
        <v>0</v>
      </c>
      <c r="L11610" s="1">
        <f t="shared" si="365"/>
        <v>0</v>
      </c>
    </row>
    <row r="11611" spans="1:12" x14ac:dyDescent="0.25">
      <c r="A11611" t="s">
        <v>18082</v>
      </c>
      <c r="B11611" t="s">
        <v>18083</v>
      </c>
      <c r="C11611" t="s">
        <v>18084</v>
      </c>
      <c r="D11611">
        <v>875</v>
      </c>
      <c r="E11611" t="s">
        <v>2673</v>
      </c>
      <c r="F11611" t="s">
        <v>15</v>
      </c>
      <c r="G11611" s="2">
        <v>11710</v>
      </c>
      <c r="H11611" t="s">
        <v>16</v>
      </c>
      <c r="I11611">
        <v>0.14699999999999999</v>
      </c>
      <c r="J11611">
        <f t="shared" si="364"/>
        <v>1721.37</v>
      </c>
      <c r="K11611">
        <v>0</v>
      </c>
      <c r="L11611" s="1">
        <f t="shared" si="365"/>
        <v>0</v>
      </c>
    </row>
    <row r="11612" spans="1:12" x14ac:dyDescent="0.25">
      <c r="A11612" t="s">
        <v>20869</v>
      </c>
      <c r="B11612" t="s">
        <v>20870</v>
      </c>
      <c r="C11612" t="s">
        <v>15618</v>
      </c>
      <c r="D11612">
        <v>875</v>
      </c>
      <c r="E11612" t="s">
        <v>2673</v>
      </c>
      <c r="F11612" t="s">
        <v>15</v>
      </c>
      <c r="G11612" s="2">
        <v>11700</v>
      </c>
      <c r="H11612" t="s">
        <v>16</v>
      </c>
      <c r="I11612">
        <v>3.7999999999999999E-2</v>
      </c>
      <c r="J11612">
        <f t="shared" si="364"/>
        <v>444.59999999999997</v>
      </c>
      <c r="K11612">
        <v>0</v>
      </c>
      <c r="L11612" s="1">
        <f t="shared" si="365"/>
        <v>0</v>
      </c>
    </row>
    <row r="11613" spans="1:12" x14ac:dyDescent="0.25">
      <c r="A11613" t="s">
        <v>16864</v>
      </c>
      <c r="B11613" t="s">
        <v>16865</v>
      </c>
      <c r="C11613" t="s">
        <v>16866</v>
      </c>
      <c r="D11613">
        <v>875</v>
      </c>
      <c r="E11613" t="s">
        <v>2673</v>
      </c>
      <c r="F11613" t="s">
        <v>15</v>
      </c>
      <c r="G11613" s="2">
        <v>11500</v>
      </c>
      <c r="H11613" t="s">
        <v>16</v>
      </c>
      <c r="I11613">
        <v>3.6360000000000003E-2</v>
      </c>
      <c r="J11613">
        <f t="shared" si="364"/>
        <v>418.14000000000004</v>
      </c>
      <c r="K11613">
        <v>0</v>
      </c>
      <c r="L11613" s="1">
        <f t="shared" si="365"/>
        <v>0</v>
      </c>
    </row>
    <row r="11614" spans="1:12" x14ac:dyDescent="0.25">
      <c r="A11614" t="s">
        <v>17338</v>
      </c>
      <c r="B11614" t="s">
        <v>17337</v>
      </c>
      <c r="C11614" t="s">
        <v>15618</v>
      </c>
      <c r="D11614">
        <v>875</v>
      </c>
      <c r="E11614" t="s">
        <v>2673</v>
      </c>
      <c r="F11614" t="s">
        <v>15</v>
      </c>
      <c r="G11614" s="2">
        <v>11500</v>
      </c>
      <c r="H11614" t="s">
        <v>16</v>
      </c>
      <c r="I11614">
        <v>5.7000000000000002E-2</v>
      </c>
      <c r="J11614">
        <f t="shared" si="364"/>
        <v>655.5</v>
      </c>
      <c r="K11614">
        <v>0</v>
      </c>
      <c r="L11614" s="1">
        <f t="shared" si="365"/>
        <v>0</v>
      </c>
    </row>
    <row r="11615" spans="1:12" x14ac:dyDescent="0.25">
      <c r="A11615" t="s">
        <v>19985</v>
      </c>
      <c r="B11615" t="s">
        <v>19986</v>
      </c>
      <c r="C11615" t="s">
        <v>19982</v>
      </c>
      <c r="D11615">
        <v>875</v>
      </c>
      <c r="E11615" t="s">
        <v>2673</v>
      </c>
      <c r="F11615" t="s">
        <v>15</v>
      </c>
      <c r="G11615" s="2">
        <v>11500</v>
      </c>
      <c r="H11615" t="s">
        <v>16</v>
      </c>
      <c r="I11615">
        <v>1.5E-3</v>
      </c>
      <c r="J11615">
        <f t="shared" si="364"/>
        <v>17.25</v>
      </c>
      <c r="K11615">
        <v>0</v>
      </c>
      <c r="L11615" s="1">
        <f t="shared" si="365"/>
        <v>0</v>
      </c>
    </row>
    <row r="11616" spans="1:12" x14ac:dyDescent="0.25">
      <c r="A11616" t="s">
        <v>16744</v>
      </c>
      <c r="B11616" t="s">
        <v>16745</v>
      </c>
      <c r="C11616" t="s">
        <v>16034</v>
      </c>
      <c r="D11616">
        <v>875</v>
      </c>
      <c r="E11616" t="s">
        <v>2673</v>
      </c>
      <c r="F11616" t="s">
        <v>15</v>
      </c>
      <c r="G11616" s="2">
        <v>11410</v>
      </c>
      <c r="H11616" t="s">
        <v>16</v>
      </c>
      <c r="I11616">
        <v>0.308</v>
      </c>
      <c r="J11616">
        <f t="shared" si="364"/>
        <v>3514.2799999999997</v>
      </c>
      <c r="K11616">
        <v>0</v>
      </c>
      <c r="L11616" s="1">
        <f t="shared" si="365"/>
        <v>0</v>
      </c>
    </row>
    <row r="11617" spans="1:12" x14ac:dyDescent="0.25">
      <c r="A11617" t="s">
        <v>18505</v>
      </c>
      <c r="B11617" t="s">
        <v>18506</v>
      </c>
      <c r="C11617" t="s">
        <v>18507</v>
      </c>
      <c r="D11617">
        <v>875</v>
      </c>
      <c r="E11617" t="s">
        <v>2673</v>
      </c>
      <c r="F11617" t="s">
        <v>15</v>
      </c>
      <c r="G11617" s="2">
        <v>11390</v>
      </c>
      <c r="H11617" t="s">
        <v>16</v>
      </c>
      <c r="I11617">
        <v>0.08</v>
      </c>
      <c r="J11617">
        <f t="shared" si="364"/>
        <v>911.2</v>
      </c>
      <c r="K11617">
        <v>0</v>
      </c>
      <c r="L11617" s="1">
        <f t="shared" si="365"/>
        <v>0</v>
      </c>
    </row>
    <row r="11618" spans="1:12" x14ac:dyDescent="0.25">
      <c r="A11618" t="s">
        <v>20914</v>
      </c>
      <c r="B11618" t="s">
        <v>20915</v>
      </c>
      <c r="C11618" t="s">
        <v>16584</v>
      </c>
      <c r="D11618">
        <v>875</v>
      </c>
      <c r="E11618" t="s">
        <v>2673</v>
      </c>
      <c r="F11618" t="s">
        <v>15</v>
      </c>
      <c r="G11618" s="2">
        <v>11311</v>
      </c>
      <c r="H11618" t="s">
        <v>16</v>
      </c>
      <c r="I11618">
        <v>0.13100000000000001</v>
      </c>
      <c r="J11618">
        <f t="shared" ref="J11618:J11681" si="366">G11618*I11618</f>
        <v>1481.741</v>
      </c>
      <c r="K11618">
        <v>0</v>
      </c>
      <c r="L11618" s="1">
        <f t="shared" ref="L11618:L11681" si="367">G11618*K11618</f>
        <v>0</v>
      </c>
    </row>
    <row r="11619" spans="1:12" x14ac:dyDescent="0.25">
      <c r="A11619" t="s">
        <v>16615</v>
      </c>
      <c r="B11619" t="s">
        <v>16616</v>
      </c>
      <c r="C11619" t="s">
        <v>15618</v>
      </c>
      <c r="D11619">
        <v>875</v>
      </c>
      <c r="E11619" t="s">
        <v>2673</v>
      </c>
      <c r="F11619" t="s">
        <v>15</v>
      </c>
      <c r="G11619" s="2">
        <v>11195</v>
      </c>
      <c r="H11619" t="s">
        <v>16</v>
      </c>
      <c r="I11619">
        <v>0.12</v>
      </c>
      <c r="J11619">
        <f t="shared" si="366"/>
        <v>1343.3999999999999</v>
      </c>
      <c r="K11619">
        <v>0</v>
      </c>
      <c r="L11619" s="1">
        <f t="shared" si="367"/>
        <v>0</v>
      </c>
    </row>
    <row r="11620" spans="1:12" x14ac:dyDescent="0.25">
      <c r="A11620" t="s">
        <v>16746</v>
      </c>
      <c r="B11620" t="s">
        <v>16747</v>
      </c>
      <c r="C11620" t="s">
        <v>16034</v>
      </c>
      <c r="D11620">
        <v>875</v>
      </c>
      <c r="E11620" t="s">
        <v>2673</v>
      </c>
      <c r="F11620" t="s">
        <v>15</v>
      </c>
      <c r="G11620" s="2">
        <v>11130</v>
      </c>
      <c r="H11620" t="s">
        <v>16</v>
      </c>
      <c r="I11620">
        <v>0.308</v>
      </c>
      <c r="J11620">
        <f t="shared" si="366"/>
        <v>3428.04</v>
      </c>
      <c r="K11620">
        <v>0</v>
      </c>
      <c r="L11620" s="1">
        <f t="shared" si="367"/>
        <v>0</v>
      </c>
    </row>
    <row r="11621" spans="1:12" x14ac:dyDescent="0.25">
      <c r="A11621" t="s">
        <v>16781</v>
      </c>
      <c r="B11621" t="s">
        <v>16782</v>
      </c>
      <c r="C11621" t="s">
        <v>16766</v>
      </c>
      <c r="D11621">
        <v>875</v>
      </c>
      <c r="E11621" t="s">
        <v>2673</v>
      </c>
      <c r="F11621" t="s">
        <v>15</v>
      </c>
      <c r="G11621" s="2">
        <v>11100</v>
      </c>
      <c r="H11621" t="s">
        <v>16</v>
      </c>
      <c r="I11621">
        <v>4.8000000000000001E-2</v>
      </c>
      <c r="J11621">
        <f t="shared" si="366"/>
        <v>532.79999999999995</v>
      </c>
      <c r="K11621">
        <v>0</v>
      </c>
      <c r="L11621" s="1">
        <f t="shared" si="367"/>
        <v>0</v>
      </c>
    </row>
    <row r="11622" spans="1:12" x14ac:dyDescent="0.25">
      <c r="A11622" t="s">
        <v>18415</v>
      </c>
      <c r="B11622" t="s">
        <v>18416</v>
      </c>
      <c r="C11622" t="s">
        <v>18417</v>
      </c>
      <c r="D11622">
        <v>875</v>
      </c>
      <c r="E11622" t="s">
        <v>2673</v>
      </c>
      <c r="F11622" t="s">
        <v>15</v>
      </c>
      <c r="G11622" s="1">
        <v>11099.4</v>
      </c>
      <c r="H11622" t="s">
        <v>16</v>
      </c>
      <c r="I11622">
        <v>3.7999999999999999E-2</v>
      </c>
      <c r="J11622">
        <f t="shared" si="366"/>
        <v>421.77719999999999</v>
      </c>
      <c r="K11622">
        <v>0</v>
      </c>
      <c r="L11622" s="1">
        <f t="shared" si="367"/>
        <v>0</v>
      </c>
    </row>
    <row r="11623" spans="1:12" x14ac:dyDescent="0.25">
      <c r="A11623" t="s">
        <v>16631</v>
      </c>
      <c r="B11623" t="s">
        <v>16632</v>
      </c>
      <c r="C11623" t="s">
        <v>15618</v>
      </c>
      <c r="D11623">
        <v>875</v>
      </c>
      <c r="E11623" t="s">
        <v>2673</v>
      </c>
      <c r="F11623" t="s">
        <v>15</v>
      </c>
      <c r="G11623" s="2">
        <v>11032</v>
      </c>
      <c r="H11623" t="s">
        <v>16</v>
      </c>
      <c r="I11623">
        <v>0.12</v>
      </c>
      <c r="J11623">
        <f t="shared" si="366"/>
        <v>1323.84</v>
      </c>
      <c r="K11623">
        <v>0</v>
      </c>
      <c r="L11623" s="1">
        <f t="shared" si="367"/>
        <v>0</v>
      </c>
    </row>
    <row r="11624" spans="1:12" x14ac:dyDescent="0.25">
      <c r="A11624" t="s">
        <v>20903</v>
      </c>
      <c r="B11624" t="s">
        <v>20904</v>
      </c>
      <c r="C11624" t="s">
        <v>20905</v>
      </c>
      <c r="D11624">
        <v>875</v>
      </c>
      <c r="E11624" t="s">
        <v>2673</v>
      </c>
      <c r="F11624" t="s">
        <v>15</v>
      </c>
      <c r="G11624" s="2">
        <v>11000</v>
      </c>
      <c r="H11624" t="s">
        <v>16</v>
      </c>
      <c r="I11624">
        <v>4.7300000000000002E-2</v>
      </c>
      <c r="J11624">
        <f t="shared" si="366"/>
        <v>520.30000000000007</v>
      </c>
      <c r="K11624">
        <v>0</v>
      </c>
      <c r="L11624" s="1">
        <f t="shared" si="367"/>
        <v>0</v>
      </c>
    </row>
    <row r="11625" spans="1:12" x14ac:dyDescent="0.25">
      <c r="A11625" t="s">
        <v>20867</v>
      </c>
      <c r="B11625" t="s">
        <v>20868</v>
      </c>
      <c r="C11625" t="s">
        <v>15618</v>
      </c>
      <c r="D11625">
        <v>875</v>
      </c>
      <c r="E11625" t="s">
        <v>2673</v>
      </c>
      <c r="F11625" t="s">
        <v>15</v>
      </c>
      <c r="G11625" s="2">
        <v>10950</v>
      </c>
      <c r="H11625" t="s">
        <v>16</v>
      </c>
      <c r="I11625">
        <v>0.12</v>
      </c>
      <c r="J11625">
        <f t="shared" si="366"/>
        <v>1314</v>
      </c>
      <c r="K11625">
        <v>0</v>
      </c>
      <c r="L11625" s="1">
        <f t="shared" si="367"/>
        <v>0</v>
      </c>
    </row>
    <row r="11626" spans="1:12" x14ac:dyDescent="0.25">
      <c r="A11626" t="s">
        <v>24400</v>
      </c>
      <c r="B11626" t="s">
        <v>24401</v>
      </c>
      <c r="C11626" t="s">
        <v>24402</v>
      </c>
      <c r="D11626">
        <v>875</v>
      </c>
      <c r="E11626" t="s">
        <v>2673</v>
      </c>
      <c r="F11626" t="s">
        <v>15</v>
      </c>
      <c r="G11626" s="2">
        <v>10910</v>
      </c>
      <c r="H11626" t="s">
        <v>16</v>
      </c>
      <c r="I11626">
        <v>0.11</v>
      </c>
      <c r="J11626">
        <f t="shared" si="366"/>
        <v>1200.0999999999999</v>
      </c>
      <c r="K11626">
        <v>0</v>
      </c>
      <c r="L11626" s="1">
        <f t="shared" si="367"/>
        <v>0</v>
      </c>
    </row>
    <row r="11627" spans="1:12" x14ac:dyDescent="0.25">
      <c r="A11627" t="s">
        <v>16418</v>
      </c>
      <c r="B11627" t="s">
        <v>16419</v>
      </c>
      <c r="C11627" t="s">
        <v>16420</v>
      </c>
      <c r="D11627">
        <v>875</v>
      </c>
      <c r="E11627" t="s">
        <v>2673</v>
      </c>
      <c r="F11627" t="s">
        <v>15</v>
      </c>
      <c r="G11627" s="2">
        <v>10800</v>
      </c>
      <c r="H11627" t="s">
        <v>16</v>
      </c>
      <c r="I11627">
        <v>3.6360000000000003E-2</v>
      </c>
      <c r="J11627">
        <f t="shared" si="366"/>
        <v>392.68800000000005</v>
      </c>
      <c r="K11627">
        <v>0</v>
      </c>
      <c r="L11627" s="1">
        <f t="shared" si="367"/>
        <v>0</v>
      </c>
    </row>
    <row r="11628" spans="1:12" x14ac:dyDescent="0.25">
      <c r="A11628" t="s">
        <v>16696</v>
      </c>
      <c r="B11628" t="s">
        <v>16697</v>
      </c>
      <c r="C11628" t="s">
        <v>16698</v>
      </c>
      <c r="D11628">
        <v>875</v>
      </c>
      <c r="E11628" t="s">
        <v>2673</v>
      </c>
      <c r="F11628" t="s">
        <v>15</v>
      </c>
      <c r="G11628" s="2">
        <v>10700</v>
      </c>
      <c r="H11628" t="s">
        <v>16</v>
      </c>
      <c r="I11628">
        <v>4.2000000000000003E-2</v>
      </c>
      <c r="J11628">
        <f t="shared" si="366"/>
        <v>449.40000000000003</v>
      </c>
      <c r="K11628">
        <v>0</v>
      </c>
      <c r="L11628" s="1">
        <f t="shared" si="367"/>
        <v>0</v>
      </c>
    </row>
    <row r="11629" spans="1:12" x14ac:dyDescent="0.25">
      <c r="A11629" t="s">
        <v>18041</v>
      </c>
      <c r="B11629" t="s">
        <v>18042</v>
      </c>
      <c r="C11629" t="s">
        <v>18034</v>
      </c>
      <c r="D11629">
        <v>875</v>
      </c>
      <c r="E11629" t="s">
        <v>2673</v>
      </c>
      <c r="F11629" t="s">
        <v>15</v>
      </c>
      <c r="G11629" s="2">
        <v>10641</v>
      </c>
      <c r="H11629" t="s">
        <v>16</v>
      </c>
      <c r="I11629">
        <v>0.17560000000000001</v>
      </c>
      <c r="J11629">
        <f t="shared" si="366"/>
        <v>1868.5596</v>
      </c>
      <c r="K11629">
        <v>0</v>
      </c>
      <c r="L11629" s="1">
        <f t="shared" si="367"/>
        <v>0</v>
      </c>
    </row>
    <row r="11630" spans="1:12" x14ac:dyDescent="0.25">
      <c r="A11630" t="s">
        <v>21582</v>
      </c>
      <c r="B11630" t="s">
        <v>21583</v>
      </c>
      <c r="C11630" t="s">
        <v>15618</v>
      </c>
      <c r="D11630">
        <v>875</v>
      </c>
      <c r="E11630" t="s">
        <v>2673</v>
      </c>
      <c r="F11630" t="s">
        <v>15</v>
      </c>
      <c r="G11630" s="2">
        <v>10590</v>
      </c>
      <c r="H11630" t="s">
        <v>16</v>
      </c>
      <c r="I11630">
        <v>0.17199999999999999</v>
      </c>
      <c r="J11630">
        <f t="shared" si="366"/>
        <v>1821.4799999999998</v>
      </c>
      <c r="K11630">
        <v>0</v>
      </c>
      <c r="L11630" s="1">
        <f t="shared" si="367"/>
        <v>0</v>
      </c>
    </row>
    <row r="11631" spans="1:12" x14ac:dyDescent="0.25">
      <c r="A11631" t="s">
        <v>17589</v>
      </c>
      <c r="B11631" t="s">
        <v>17590</v>
      </c>
      <c r="C11631" t="s">
        <v>16034</v>
      </c>
      <c r="D11631">
        <v>875</v>
      </c>
      <c r="E11631" t="s">
        <v>2673</v>
      </c>
      <c r="F11631" t="s">
        <v>15</v>
      </c>
      <c r="G11631" s="2">
        <v>10550</v>
      </c>
      <c r="H11631" t="s">
        <v>16</v>
      </c>
      <c r="I11631">
        <v>0.16700000000000001</v>
      </c>
      <c r="J11631">
        <f t="shared" si="366"/>
        <v>1761.8500000000001</v>
      </c>
      <c r="K11631">
        <v>0</v>
      </c>
      <c r="L11631" s="1">
        <f t="shared" si="367"/>
        <v>0</v>
      </c>
    </row>
    <row r="11632" spans="1:12" x14ac:dyDescent="0.25">
      <c r="A11632" t="s">
        <v>17297</v>
      </c>
      <c r="B11632" t="s">
        <v>17298</v>
      </c>
      <c r="C11632" t="s">
        <v>15618</v>
      </c>
      <c r="D11632">
        <v>875</v>
      </c>
      <c r="E11632" t="s">
        <v>2673</v>
      </c>
      <c r="F11632" t="s">
        <v>15</v>
      </c>
      <c r="G11632" s="2">
        <v>10500</v>
      </c>
      <c r="H11632" t="s">
        <v>16</v>
      </c>
      <c r="I11632">
        <v>6.5329999999999999E-2</v>
      </c>
      <c r="J11632">
        <f t="shared" si="366"/>
        <v>685.96500000000003</v>
      </c>
      <c r="K11632">
        <v>0</v>
      </c>
      <c r="L11632" s="1">
        <f t="shared" si="367"/>
        <v>0</v>
      </c>
    </row>
    <row r="11633" spans="1:12" x14ac:dyDescent="0.25">
      <c r="A11633" t="s">
        <v>16764</v>
      </c>
      <c r="B11633" t="s">
        <v>16765</v>
      </c>
      <c r="C11633" t="s">
        <v>16766</v>
      </c>
      <c r="D11633">
        <v>875</v>
      </c>
      <c r="E11633" t="s">
        <v>2673</v>
      </c>
      <c r="F11633" t="s">
        <v>15</v>
      </c>
      <c r="G11633" s="2">
        <v>10485</v>
      </c>
      <c r="H11633" t="s">
        <v>16</v>
      </c>
      <c r="I11633">
        <v>4.8000000000000001E-2</v>
      </c>
      <c r="J11633">
        <f t="shared" si="366"/>
        <v>503.28000000000003</v>
      </c>
      <c r="K11633">
        <v>0</v>
      </c>
      <c r="L11633" s="1">
        <f t="shared" si="367"/>
        <v>0</v>
      </c>
    </row>
    <row r="11634" spans="1:12" x14ac:dyDescent="0.25">
      <c r="A11634" t="s">
        <v>20957</v>
      </c>
      <c r="B11634" t="s">
        <v>20958</v>
      </c>
      <c r="C11634" t="s">
        <v>20959</v>
      </c>
      <c r="D11634">
        <v>875</v>
      </c>
      <c r="E11634" t="s">
        <v>2673</v>
      </c>
      <c r="F11634" t="s">
        <v>15</v>
      </c>
      <c r="G11634" s="2">
        <v>10450</v>
      </c>
      <c r="H11634" t="s">
        <v>16</v>
      </c>
      <c r="I11634">
        <v>0.192</v>
      </c>
      <c r="J11634">
        <f t="shared" si="366"/>
        <v>2006.4</v>
      </c>
      <c r="K11634">
        <v>0</v>
      </c>
      <c r="L11634" s="1">
        <f t="shared" si="367"/>
        <v>0</v>
      </c>
    </row>
    <row r="11635" spans="1:12" x14ac:dyDescent="0.25">
      <c r="A11635" t="s">
        <v>17786</v>
      </c>
      <c r="B11635" t="s">
        <v>17787</v>
      </c>
      <c r="C11635" t="s">
        <v>17781</v>
      </c>
      <c r="D11635">
        <v>875</v>
      </c>
      <c r="E11635" t="s">
        <v>2673</v>
      </c>
      <c r="F11635" t="s">
        <v>15</v>
      </c>
      <c r="G11635" s="2">
        <v>10435</v>
      </c>
      <c r="H11635" t="s">
        <v>16</v>
      </c>
      <c r="I11635">
        <v>0.14099999999999999</v>
      </c>
      <c r="J11635">
        <f t="shared" si="366"/>
        <v>1471.3349999999998</v>
      </c>
      <c r="K11635">
        <v>0</v>
      </c>
      <c r="L11635" s="1">
        <f t="shared" si="367"/>
        <v>0</v>
      </c>
    </row>
    <row r="11636" spans="1:12" x14ac:dyDescent="0.25">
      <c r="A11636" t="s">
        <v>24101</v>
      </c>
      <c r="B11636" t="s">
        <v>24102</v>
      </c>
      <c r="C11636" t="s">
        <v>17753</v>
      </c>
      <c r="D11636">
        <v>875</v>
      </c>
      <c r="E11636" t="s">
        <v>2673</v>
      </c>
      <c r="F11636" t="s">
        <v>15</v>
      </c>
      <c r="G11636" s="2">
        <v>10400</v>
      </c>
      <c r="H11636" t="s">
        <v>16</v>
      </c>
      <c r="I11636">
        <v>7.0000000000000001E-3</v>
      </c>
      <c r="J11636">
        <f t="shared" si="366"/>
        <v>72.8</v>
      </c>
      <c r="K11636">
        <v>0</v>
      </c>
      <c r="L11636" s="1">
        <f t="shared" si="367"/>
        <v>0</v>
      </c>
    </row>
    <row r="11637" spans="1:12" x14ac:dyDescent="0.25">
      <c r="A11637" t="s">
        <v>21578</v>
      </c>
      <c r="B11637" t="s">
        <v>21579</v>
      </c>
      <c r="C11637" t="s">
        <v>15618</v>
      </c>
      <c r="D11637">
        <v>875</v>
      </c>
      <c r="E11637" t="s">
        <v>2673</v>
      </c>
      <c r="F11637" t="s">
        <v>15</v>
      </c>
      <c r="G11637" s="2">
        <v>10370</v>
      </c>
      <c r="H11637" t="s">
        <v>16</v>
      </c>
      <c r="I11637">
        <v>0.17199999999999999</v>
      </c>
      <c r="J11637">
        <f t="shared" si="366"/>
        <v>1783.6399999999999</v>
      </c>
      <c r="K11637">
        <v>0</v>
      </c>
      <c r="L11637" s="1">
        <f t="shared" si="367"/>
        <v>0</v>
      </c>
    </row>
    <row r="11638" spans="1:12" x14ac:dyDescent="0.25">
      <c r="A11638" t="s">
        <v>17668</v>
      </c>
      <c r="B11638" t="s">
        <v>17669</v>
      </c>
      <c r="C11638" t="s">
        <v>17670</v>
      </c>
      <c r="D11638">
        <v>875</v>
      </c>
      <c r="E11638" t="s">
        <v>2673</v>
      </c>
      <c r="F11638" t="s">
        <v>15</v>
      </c>
      <c r="G11638" s="2">
        <v>10330</v>
      </c>
      <c r="H11638" t="s">
        <v>16</v>
      </c>
      <c r="I11638">
        <v>0.1084</v>
      </c>
      <c r="J11638">
        <f t="shared" si="366"/>
        <v>1119.7719999999999</v>
      </c>
      <c r="K11638">
        <v>0</v>
      </c>
      <c r="L11638" s="1">
        <f t="shared" si="367"/>
        <v>0</v>
      </c>
    </row>
    <row r="11639" spans="1:12" x14ac:dyDescent="0.25">
      <c r="A11639" t="s">
        <v>21155</v>
      </c>
      <c r="B11639" t="s">
        <v>21156</v>
      </c>
      <c r="C11639" t="s">
        <v>17498</v>
      </c>
      <c r="D11639">
        <v>875</v>
      </c>
      <c r="E11639" t="s">
        <v>2673</v>
      </c>
      <c r="F11639" t="s">
        <v>15</v>
      </c>
      <c r="G11639" s="2">
        <v>10288</v>
      </c>
      <c r="H11639" t="s">
        <v>16</v>
      </c>
      <c r="I11639">
        <v>0.20799999999999999</v>
      </c>
      <c r="J11639">
        <f t="shared" si="366"/>
        <v>2139.904</v>
      </c>
      <c r="K11639">
        <v>0</v>
      </c>
      <c r="L11639" s="1">
        <f t="shared" si="367"/>
        <v>0</v>
      </c>
    </row>
    <row r="11640" spans="1:12" x14ac:dyDescent="0.25">
      <c r="A11640" t="s">
        <v>18487</v>
      </c>
      <c r="B11640" t="s">
        <v>18488</v>
      </c>
      <c r="C11640" t="s">
        <v>18489</v>
      </c>
      <c r="D11640">
        <v>875</v>
      </c>
      <c r="E11640" t="s">
        <v>2673</v>
      </c>
      <c r="F11640" t="s">
        <v>15</v>
      </c>
      <c r="G11640" s="2">
        <v>10281</v>
      </c>
      <c r="H11640" t="s">
        <v>16</v>
      </c>
      <c r="I11640">
        <v>0.19400000000000001</v>
      </c>
      <c r="J11640">
        <f t="shared" si="366"/>
        <v>1994.5140000000001</v>
      </c>
      <c r="K11640">
        <v>0</v>
      </c>
      <c r="L11640" s="1">
        <f t="shared" si="367"/>
        <v>0</v>
      </c>
    </row>
    <row r="11641" spans="1:12" x14ac:dyDescent="0.25">
      <c r="A11641" t="s">
        <v>18481</v>
      </c>
      <c r="B11641" t="s">
        <v>18482</v>
      </c>
      <c r="C11641" t="s">
        <v>18483</v>
      </c>
      <c r="D11641">
        <v>875</v>
      </c>
      <c r="E11641" t="s">
        <v>2673</v>
      </c>
      <c r="F11641" t="s">
        <v>15</v>
      </c>
      <c r="G11641" s="2">
        <v>10272</v>
      </c>
      <c r="H11641" t="s">
        <v>16</v>
      </c>
      <c r="I11641">
        <v>2.8000000000000001E-2</v>
      </c>
      <c r="J11641">
        <f t="shared" si="366"/>
        <v>287.61599999999999</v>
      </c>
      <c r="K11641">
        <v>0</v>
      </c>
      <c r="L11641" s="1">
        <f t="shared" si="367"/>
        <v>0</v>
      </c>
    </row>
    <row r="11642" spans="1:12" x14ac:dyDescent="0.25">
      <c r="A11642" t="s">
        <v>16991</v>
      </c>
      <c r="B11642" t="s">
        <v>16992</v>
      </c>
      <c r="C11642" t="s">
        <v>16986</v>
      </c>
      <c r="D11642">
        <v>875</v>
      </c>
      <c r="E11642" t="s">
        <v>2673</v>
      </c>
      <c r="F11642" t="s">
        <v>15</v>
      </c>
      <c r="G11642" s="2">
        <v>10200</v>
      </c>
      <c r="H11642" t="s">
        <v>16</v>
      </c>
      <c r="I11642">
        <v>0.14249999999999999</v>
      </c>
      <c r="J11642">
        <f t="shared" si="366"/>
        <v>1453.4999999999998</v>
      </c>
      <c r="K11642">
        <v>0</v>
      </c>
      <c r="L11642" s="1">
        <f t="shared" si="367"/>
        <v>0</v>
      </c>
    </row>
    <row r="11643" spans="1:12" x14ac:dyDescent="0.25">
      <c r="A11643" t="s">
        <v>18529</v>
      </c>
      <c r="B11643" t="s">
        <v>18530</v>
      </c>
      <c r="C11643" t="s">
        <v>18531</v>
      </c>
      <c r="D11643">
        <v>875</v>
      </c>
      <c r="E11643" t="s">
        <v>2673</v>
      </c>
      <c r="F11643" t="s">
        <v>15</v>
      </c>
      <c r="G11643" s="2">
        <v>10200</v>
      </c>
      <c r="H11643" t="s">
        <v>16</v>
      </c>
      <c r="I11643">
        <v>1.6E-2</v>
      </c>
      <c r="J11643">
        <f t="shared" si="366"/>
        <v>163.20000000000002</v>
      </c>
      <c r="K11643">
        <v>0</v>
      </c>
      <c r="L11643" s="1">
        <f t="shared" si="367"/>
        <v>0</v>
      </c>
    </row>
    <row r="11644" spans="1:12" x14ac:dyDescent="0.25">
      <c r="A11644" t="s">
        <v>21567</v>
      </c>
      <c r="B11644" t="s">
        <v>21566</v>
      </c>
      <c r="C11644" t="s">
        <v>20924</v>
      </c>
      <c r="D11644">
        <v>875</v>
      </c>
      <c r="E11644" t="s">
        <v>2673</v>
      </c>
      <c r="F11644" t="s">
        <v>15</v>
      </c>
      <c r="G11644" s="2">
        <v>10200</v>
      </c>
      <c r="H11644" t="s">
        <v>16</v>
      </c>
      <c r="I11644">
        <v>0.12</v>
      </c>
      <c r="J11644">
        <f t="shared" si="366"/>
        <v>1224</v>
      </c>
      <c r="K11644">
        <v>0</v>
      </c>
      <c r="L11644" s="1">
        <f t="shared" si="367"/>
        <v>0</v>
      </c>
    </row>
    <row r="11645" spans="1:12" x14ac:dyDescent="0.25">
      <c r="A11645" t="s">
        <v>20847</v>
      </c>
      <c r="B11645" t="s">
        <v>20848</v>
      </c>
      <c r="C11645" t="s">
        <v>15618</v>
      </c>
      <c r="D11645">
        <v>875</v>
      </c>
      <c r="E11645" t="s">
        <v>2673</v>
      </c>
      <c r="F11645" t="s">
        <v>15</v>
      </c>
      <c r="G11645" s="2">
        <v>10100</v>
      </c>
      <c r="H11645" t="s">
        <v>16</v>
      </c>
      <c r="I11645">
        <v>0.12</v>
      </c>
      <c r="J11645">
        <f t="shared" si="366"/>
        <v>1212</v>
      </c>
      <c r="K11645">
        <v>0</v>
      </c>
      <c r="L11645" s="1">
        <f t="shared" si="367"/>
        <v>0</v>
      </c>
    </row>
    <row r="11646" spans="1:12" x14ac:dyDescent="0.25">
      <c r="A11646" t="s">
        <v>16427</v>
      </c>
      <c r="B11646" t="s">
        <v>16428</v>
      </c>
      <c r="C11646" t="s">
        <v>16426</v>
      </c>
      <c r="D11646">
        <v>875</v>
      </c>
      <c r="E11646" t="s">
        <v>2673</v>
      </c>
      <c r="F11646" t="s">
        <v>15</v>
      </c>
      <c r="G11646" s="2">
        <v>10090</v>
      </c>
      <c r="H11646" t="s">
        <v>16</v>
      </c>
      <c r="I11646">
        <v>4.2000000000000003E-2</v>
      </c>
      <c r="J11646">
        <f t="shared" si="366"/>
        <v>423.78000000000003</v>
      </c>
      <c r="K11646">
        <v>0</v>
      </c>
      <c r="L11646" s="1">
        <f t="shared" si="367"/>
        <v>0</v>
      </c>
    </row>
    <row r="11647" spans="1:12" x14ac:dyDescent="0.25">
      <c r="A11647" t="s">
        <v>16987</v>
      </c>
      <c r="B11647" t="s">
        <v>16988</v>
      </c>
      <c r="C11647" t="s">
        <v>16986</v>
      </c>
      <c r="D11647">
        <v>875</v>
      </c>
      <c r="E11647" t="s">
        <v>2673</v>
      </c>
      <c r="F11647" t="s">
        <v>15</v>
      </c>
      <c r="G11647" s="2">
        <v>10050</v>
      </c>
      <c r="H11647" t="s">
        <v>16</v>
      </c>
      <c r="I11647">
        <v>0.14249999999999999</v>
      </c>
      <c r="J11647">
        <f t="shared" si="366"/>
        <v>1432.1249999999998</v>
      </c>
      <c r="K11647">
        <v>0</v>
      </c>
      <c r="L11647" s="1">
        <f t="shared" si="367"/>
        <v>0</v>
      </c>
    </row>
    <row r="11648" spans="1:12" x14ac:dyDescent="0.25">
      <c r="A11648" t="s">
        <v>21559</v>
      </c>
      <c r="B11648" t="s">
        <v>21560</v>
      </c>
      <c r="C11648" t="s">
        <v>20924</v>
      </c>
      <c r="D11648">
        <v>875</v>
      </c>
      <c r="E11648" t="s">
        <v>2673</v>
      </c>
      <c r="F11648" t="s">
        <v>15</v>
      </c>
      <c r="G11648" s="2">
        <v>10027</v>
      </c>
      <c r="H11648" t="s">
        <v>16</v>
      </c>
      <c r="I11648">
        <v>0.13900000000000001</v>
      </c>
      <c r="J11648">
        <f t="shared" si="366"/>
        <v>1393.7530000000002</v>
      </c>
      <c r="K11648">
        <v>0</v>
      </c>
      <c r="L11648" s="1">
        <f t="shared" si="367"/>
        <v>0</v>
      </c>
    </row>
    <row r="11649" spans="1:12" x14ac:dyDescent="0.25">
      <c r="A11649" t="s">
        <v>17413</v>
      </c>
      <c r="B11649" t="s">
        <v>17414</v>
      </c>
      <c r="C11649" t="s">
        <v>17352</v>
      </c>
      <c r="D11649">
        <v>875</v>
      </c>
      <c r="E11649" t="s">
        <v>2673</v>
      </c>
      <c r="F11649" t="s">
        <v>15</v>
      </c>
      <c r="G11649" s="2">
        <v>9990</v>
      </c>
      <c r="H11649" t="s">
        <v>16</v>
      </c>
      <c r="I11649">
        <v>0.13550000000000001</v>
      </c>
      <c r="J11649">
        <f t="shared" si="366"/>
        <v>1353.645</v>
      </c>
      <c r="K11649">
        <v>0</v>
      </c>
      <c r="L11649" s="1">
        <f t="shared" si="367"/>
        <v>0</v>
      </c>
    </row>
    <row r="11650" spans="1:12" x14ac:dyDescent="0.25">
      <c r="A11650" t="s">
        <v>17430</v>
      </c>
      <c r="B11650" t="s">
        <v>17431</v>
      </c>
      <c r="C11650" t="s">
        <v>17043</v>
      </c>
      <c r="D11650">
        <v>875</v>
      </c>
      <c r="E11650" t="s">
        <v>2673</v>
      </c>
      <c r="F11650" t="s">
        <v>15</v>
      </c>
      <c r="G11650" s="2">
        <v>9940</v>
      </c>
      <c r="H11650" t="s">
        <v>16</v>
      </c>
      <c r="I11650">
        <v>0.17560000000000001</v>
      </c>
      <c r="J11650">
        <f t="shared" si="366"/>
        <v>1745.4640000000002</v>
      </c>
      <c r="K11650">
        <v>0</v>
      </c>
      <c r="L11650" s="1">
        <f t="shared" si="367"/>
        <v>0</v>
      </c>
    </row>
    <row r="11651" spans="1:12" x14ac:dyDescent="0.25">
      <c r="A11651" t="s">
        <v>16969</v>
      </c>
      <c r="B11651" t="s">
        <v>16970</v>
      </c>
      <c r="C11651" t="s">
        <v>16971</v>
      </c>
      <c r="D11651">
        <v>875</v>
      </c>
      <c r="E11651" t="s">
        <v>2673</v>
      </c>
      <c r="F11651" t="s">
        <v>15</v>
      </c>
      <c r="G11651" s="2">
        <v>9900</v>
      </c>
      <c r="H11651" t="s">
        <v>16</v>
      </c>
      <c r="I11651">
        <v>4.2000000000000003E-2</v>
      </c>
      <c r="J11651">
        <f t="shared" si="366"/>
        <v>415.8</v>
      </c>
      <c r="K11651">
        <v>0</v>
      </c>
      <c r="L11651" s="1">
        <f t="shared" si="367"/>
        <v>0</v>
      </c>
    </row>
    <row r="11652" spans="1:12" x14ac:dyDescent="0.25">
      <c r="A11652" t="s">
        <v>17303</v>
      </c>
      <c r="B11652" t="s">
        <v>17304</v>
      </c>
      <c r="C11652" t="s">
        <v>15618</v>
      </c>
      <c r="D11652">
        <v>875</v>
      </c>
      <c r="E11652" t="s">
        <v>2673</v>
      </c>
      <c r="F11652" t="s">
        <v>15</v>
      </c>
      <c r="G11652" s="2">
        <v>9866</v>
      </c>
      <c r="H11652" t="s">
        <v>16</v>
      </c>
      <c r="I11652">
        <v>0.12</v>
      </c>
      <c r="J11652">
        <f t="shared" si="366"/>
        <v>1183.9199999999998</v>
      </c>
      <c r="K11652">
        <v>0</v>
      </c>
      <c r="L11652" s="1">
        <f t="shared" si="367"/>
        <v>0</v>
      </c>
    </row>
    <row r="11653" spans="1:12" x14ac:dyDescent="0.25">
      <c r="A11653" t="s">
        <v>18463</v>
      </c>
      <c r="B11653" t="s">
        <v>18464</v>
      </c>
      <c r="C11653" t="s">
        <v>18465</v>
      </c>
      <c r="D11653">
        <v>875</v>
      </c>
      <c r="E11653" t="s">
        <v>2673</v>
      </c>
      <c r="F11653" t="s">
        <v>15</v>
      </c>
      <c r="G11653" s="2">
        <v>9730</v>
      </c>
      <c r="H11653" t="s">
        <v>16</v>
      </c>
      <c r="I11653">
        <v>0.19400000000000001</v>
      </c>
      <c r="J11653">
        <f t="shared" si="366"/>
        <v>1887.6200000000001</v>
      </c>
      <c r="K11653">
        <v>0</v>
      </c>
      <c r="L11653" s="1">
        <f t="shared" si="367"/>
        <v>0</v>
      </c>
    </row>
    <row r="11654" spans="1:12" x14ac:dyDescent="0.25">
      <c r="A11654" t="s">
        <v>18039</v>
      </c>
      <c r="B11654" t="s">
        <v>18040</v>
      </c>
      <c r="C11654" t="s">
        <v>18031</v>
      </c>
      <c r="D11654">
        <v>875</v>
      </c>
      <c r="E11654" t="s">
        <v>2673</v>
      </c>
      <c r="F11654" t="s">
        <v>15</v>
      </c>
      <c r="G11654" s="2">
        <v>9601</v>
      </c>
      <c r="H11654" t="s">
        <v>16</v>
      </c>
      <c r="I11654">
        <v>2.1430000000000001E-2</v>
      </c>
      <c r="J11654">
        <f t="shared" si="366"/>
        <v>205.74943000000002</v>
      </c>
      <c r="K11654">
        <v>0</v>
      </c>
      <c r="L11654" s="1">
        <f t="shared" si="367"/>
        <v>0</v>
      </c>
    </row>
    <row r="11655" spans="1:12" x14ac:dyDescent="0.25">
      <c r="A11655" t="s">
        <v>17169</v>
      </c>
      <c r="B11655" t="s">
        <v>17170</v>
      </c>
      <c r="C11655" t="s">
        <v>15618</v>
      </c>
      <c r="D11655">
        <v>875</v>
      </c>
      <c r="E11655" t="s">
        <v>2673</v>
      </c>
      <c r="F11655" t="s">
        <v>15</v>
      </c>
      <c r="G11655" s="2">
        <v>9600</v>
      </c>
      <c r="H11655" t="s">
        <v>16</v>
      </c>
      <c r="I11655">
        <v>3.6499999999999998E-2</v>
      </c>
      <c r="J11655">
        <f t="shared" si="366"/>
        <v>350.4</v>
      </c>
      <c r="K11655">
        <v>0</v>
      </c>
      <c r="L11655" s="1">
        <f t="shared" si="367"/>
        <v>0</v>
      </c>
    </row>
    <row r="11656" spans="1:12" x14ac:dyDescent="0.25">
      <c r="A11656" t="s">
        <v>16777</v>
      </c>
      <c r="B11656" t="s">
        <v>16778</v>
      </c>
      <c r="C11656" t="s">
        <v>16766</v>
      </c>
      <c r="D11656">
        <v>875</v>
      </c>
      <c r="E11656" t="s">
        <v>2673</v>
      </c>
      <c r="F11656" t="s">
        <v>15</v>
      </c>
      <c r="G11656" s="2">
        <v>9596</v>
      </c>
      <c r="H11656" t="s">
        <v>16</v>
      </c>
      <c r="I11656">
        <v>4.8000000000000001E-2</v>
      </c>
      <c r="J11656">
        <f t="shared" si="366"/>
        <v>460.608</v>
      </c>
      <c r="K11656">
        <v>0</v>
      </c>
      <c r="L11656" s="1">
        <f t="shared" si="367"/>
        <v>0</v>
      </c>
    </row>
    <row r="11657" spans="1:12" x14ac:dyDescent="0.25">
      <c r="A11657" t="s">
        <v>18029</v>
      </c>
      <c r="B11657" t="s">
        <v>18030</v>
      </c>
      <c r="C11657" t="s">
        <v>18031</v>
      </c>
      <c r="D11657">
        <v>875</v>
      </c>
      <c r="E11657" t="s">
        <v>2673</v>
      </c>
      <c r="F11657" t="s">
        <v>15</v>
      </c>
      <c r="G11657" s="2">
        <v>9520</v>
      </c>
      <c r="H11657" t="s">
        <v>16</v>
      </c>
      <c r="I11657">
        <v>4.2000000000000003E-2</v>
      </c>
      <c r="J11657">
        <f t="shared" si="366"/>
        <v>399.84000000000003</v>
      </c>
      <c r="K11657">
        <v>0</v>
      </c>
      <c r="L11657" s="1">
        <f t="shared" si="367"/>
        <v>0</v>
      </c>
    </row>
    <row r="11658" spans="1:12" x14ac:dyDescent="0.25">
      <c r="A11658" t="s">
        <v>19129</v>
      </c>
      <c r="B11658" t="s">
        <v>19130</v>
      </c>
      <c r="C11658" t="s">
        <v>19128</v>
      </c>
      <c r="D11658">
        <v>875</v>
      </c>
      <c r="E11658" t="s">
        <v>2673</v>
      </c>
      <c r="F11658" t="s">
        <v>15</v>
      </c>
      <c r="G11658" s="2">
        <v>9500</v>
      </c>
      <c r="H11658" t="s">
        <v>16</v>
      </c>
      <c r="I11658">
        <v>1E-3</v>
      </c>
      <c r="J11658">
        <f t="shared" si="366"/>
        <v>9.5</v>
      </c>
      <c r="K11658">
        <v>0</v>
      </c>
      <c r="L11658" s="1">
        <f t="shared" si="367"/>
        <v>0</v>
      </c>
    </row>
    <row r="11659" spans="1:12" x14ac:dyDescent="0.25">
      <c r="A11659" t="s">
        <v>17402</v>
      </c>
      <c r="B11659" t="s">
        <v>17403</v>
      </c>
      <c r="C11659" t="s">
        <v>17352</v>
      </c>
      <c r="D11659">
        <v>875</v>
      </c>
      <c r="E11659" t="s">
        <v>2673</v>
      </c>
      <c r="F11659" t="s">
        <v>15</v>
      </c>
      <c r="G11659" s="2">
        <v>9480</v>
      </c>
      <c r="H11659" t="s">
        <v>16</v>
      </c>
      <c r="I11659">
        <v>0.17560000000000001</v>
      </c>
      <c r="J11659">
        <f t="shared" si="366"/>
        <v>1664.6880000000001</v>
      </c>
      <c r="K11659">
        <v>0</v>
      </c>
      <c r="L11659" s="1">
        <f t="shared" si="367"/>
        <v>0</v>
      </c>
    </row>
    <row r="11660" spans="1:12" x14ac:dyDescent="0.25">
      <c r="A11660" t="s">
        <v>16872</v>
      </c>
      <c r="B11660" t="s">
        <v>16873</v>
      </c>
      <c r="C11660" t="s">
        <v>16874</v>
      </c>
      <c r="D11660">
        <v>875</v>
      </c>
      <c r="E11660" t="s">
        <v>2673</v>
      </c>
      <c r="F11660" t="s">
        <v>15</v>
      </c>
      <c r="G11660" s="2">
        <v>9400</v>
      </c>
      <c r="H11660" t="s">
        <v>16</v>
      </c>
      <c r="I11660">
        <v>1.6E-2</v>
      </c>
      <c r="J11660">
        <f t="shared" si="366"/>
        <v>150.4</v>
      </c>
      <c r="K11660">
        <v>0</v>
      </c>
      <c r="L11660" s="1">
        <f t="shared" si="367"/>
        <v>0</v>
      </c>
    </row>
    <row r="11661" spans="1:12" x14ac:dyDescent="0.25">
      <c r="A11661" t="s">
        <v>21537</v>
      </c>
      <c r="B11661" t="s">
        <v>21538</v>
      </c>
      <c r="C11661" t="s">
        <v>15618</v>
      </c>
      <c r="D11661">
        <v>875</v>
      </c>
      <c r="E11661" t="s">
        <v>2673</v>
      </c>
      <c r="F11661" t="s">
        <v>15</v>
      </c>
      <c r="G11661" s="2">
        <v>9350</v>
      </c>
      <c r="H11661" t="s">
        <v>16</v>
      </c>
      <c r="I11661">
        <v>0.12</v>
      </c>
      <c r="J11661">
        <f t="shared" si="366"/>
        <v>1122</v>
      </c>
      <c r="K11661">
        <v>0</v>
      </c>
      <c r="L11661" s="1">
        <f t="shared" si="367"/>
        <v>0</v>
      </c>
    </row>
    <row r="11662" spans="1:12" x14ac:dyDescent="0.25">
      <c r="A11662" t="s">
        <v>16734</v>
      </c>
      <c r="B11662" t="s">
        <v>16735</v>
      </c>
      <c r="C11662" t="s">
        <v>16034</v>
      </c>
      <c r="D11662">
        <v>875</v>
      </c>
      <c r="E11662" t="s">
        <v>2673</v>
      </c>
      <c r="F11662" t="s">
        <v>15</v>
      </c>
      <c r="G11662" s="2">
        <v>9320</v>
      </c>
      <c r="H11662" t="s">
        <v>16</v>
      </c>
      <c r="I11662">
        <v>0.308</v>
      </c>
      <c r="J11662">
        <f t="shared" si="366"/>
        <v>2870.56</v>
      </c>
      <c r="K11662">
        <v>0</v>
      </c>
      <c r="L11662" s="1">
        <f t="shared" si="367"/>
        <v>0</v>
      </c>
    </row>
    <row r="11663" spans="1:12" x14ac:dyDescent="0.25">
      <c r="A11663" t="s">
        <v>21533</v>
      </c>
      <c r="B11663" t="s">
        <v>21534</v>
      </c>
      <c r="C11663" t="s">
        <v>15618</v>
      </c>
      <c r="D11663">
        <v>875</v>
      </c>
      <c r="E11663" t="s">
        <v>2673</v>
      </c>
      <c r="F11663" t="s">
        <v>15</v>
      </c>
      <c r="G11663" s="2">
        <v>9200</v>
      </c>
      <c r="H11663" t="s">
        <v>16</v>
      </c>
      <c r="I11663">
        <v>5.7000000000000002E-2</v>
      </c>
      <c r="J11663">
        <f t="shared" si="366"/>
        <v>524.4</v>
      </c>
      <c r="K11663">
        <v>0</v>
      </c>
      <c r="L11663" s="1">
        <f t="shared" si="367"/>
        <v>0</v>
      </c>
    </row>
    <row r="11664" spans="1:12" x14ac:dyDescent="0.25">
      <c r="A11664" t="s">
        <v>17942</v>
      </c>
      <c r="B11664" t="s">
        <v>17943</v>
      </c>
      <c r="C11664" t="s">
        <v>17944</v>
      </c>
      <c r="D11664">
        <v>875</v>
      </c>
      <c r="E11664" t="s">
        <v>2673</v>
      </c>
      <c r="F11664" t="s">
        <v>15</v>
      </c>
      <c r="G11664" s="2">
        <v>9101</v>
      </c>
      <c r="H11664" t="s">
        <v>16</v>
      </c>
      <c r="I11664">
        <v>1E-3</v>
      </c>
      <c r="J11664">
        <f t="shared" si="366"/>
        <v>9.1010000000000009</v>
      </c>
      <c r="K11664">
        <v>0</v>
      </c>
      <c r="L11664" s="1">
        <f t="shared" si="367"/>
        <v>0</v>
      </c>
    </row>
    <row r="11665" spans="1:12" x14ac:dyDescent="0.25">
      <c r="A11665" t="s">
        <v>21553</v>
      </c>
      <c r="B11665" t="s">
        <v>21554</v>
      </c>
      <c r="C11665" t="s">
        <v>15618</v>
      </c>
      <c r="D11665">
        <v>875</v>
      </c>
      <c r="E11665" t="s">
        <v>2673</v>
      </c>
      <c r="F11665" t="s">
        <v>15</v>
      </c>
      <c r="G11665" s="2">
        <v>9100</v>
      </c>
      <c r="H11665" t="s">
        <v>16</v>
      </c>
      <c r="I11665">
        <v>3.7999999999999999E-2</v>
      </c>
      <c r="J11665">
        <f t="shared" si="366"/>
        <v>345.8</v>
      </c>
      <c r="K11665">
        <v>0</v>
      </c>
      <c r="L11665" s="1">
        <f t="shared" si="367"/>
        <v>0</v>
      </c>
    </row>
    <row r="11666" spans="1:12" x14ac:dyDescent="0.25">
      <c r="A11666" t="s">
        <v>15878</v>
      </c>
      <c r="B11666" t="s">
        <v>15879</v>
      </c>
      <c r="C11666" t="s">
        <v>15880</v>
      </c>
      <c r="D11666">
        <v>875</v>
      </c>
      <c r="E11666" t="s">
        <v>2673</v>
      </c>
      <c r="F11666" t="s">
        <v>15</v>
      </c>
      <c r="G11666" s="2">
        <v>9000</v>
      </c>
      <c r="H11666" t="s">
        <v>16</v>
      </c>
      <c r="I11666">
        <v>1E-3</v>
      </c>
      <c r="J11666">
        <f t="shared" si="366"/>
        <v>9</v>
      </c>
      <c r="K11666">
        <v>0</v>
      </c>
      <c r="L11666" s="1">
        <f t="shared" si="367"/>
        <v>0</v>
      </c>
    </row>
    <row r="11667" spans="1:12" x14ac:dyDescent="0.25">
      <c r="A11667" t="s">
        <v>21952</v>
      </c>
      <c r="B11667" t="s">
        <v>21953</v>
      </c>
      <c r="C11667" t="s">
        <v>21954</v>
      </c>
      <c r="D11667">
        <v>875</v>
      </c>
      <c r="E11667" t="s">
        <v>2673</v>
      </c>
      <c r="F11667" t="s">
        <v>15</v>
      </c>
      <c r="G11667" s="2">
        <v>9000</v>
      </c>
      <c r="H11667" t="s">
        <v>16</v>
      </c>
      <c r="I11667">
        <v>1.6E-2</v>
      </c>
      <c r="J11667">
        <f t="shared" si="366"/>
        <v>144</v>
      </c>
      <c r="K11667">
        <v>0</v>
      </c>
      <c r="L11667" s="1">
        <f t="shared" si="367"/>
        <v>0</v>
      </c>
    </row>
    <row r="11668" spans="1:12" x14ac:dyDescent="0.25">
      <c r="A11668" t="s">
        <v>24103</v>
      </c>
      <c r="B11668" t="s">
        <v>24104</v>
      </c>
      <c r="C11668" t="s">
        <v>17753</v>
      </c>
      <c r="D11668">
        <v>875</v>
      </c>
      <c r="E11668" t="s">
        <v>2673</v>
      </c>
      <c r="F11668" t="s">
        <v>15</v>
      </c>
      <c r="G11668" s="2">
        <v>9000</v>
      </c>
      <c r="H11668" t="s">
        <v>16</v>
      </c>
      <c r="I11668">
        <v>7.0000000000000001E-3</v>
      </c>
      <c r="J11668">
        <f t="shared" si="366"/>
        <v>63</v>
      </c>
      <c r="K11668">
        <v>0</v>
      </c>
      <c r="L11668" s="1">
        <f t="shared" si="367"/>
        <v>0</v>
      </c>
    </row>
    <row r="11669" spans="1:12" x14ac:dyDescent="0.25">
      <c r="A11669" t="s">
        <v>18070</v>
      </c>
      <c r="B11669" t="s">
        <v>18071</v>
      </c>
      <c r="C11669" t="s">
        <v>18072</v>
      </c>
      <c r="D11669">
        <v>875</v>
      </c>
      <c r="E11669" t="s">
        <v>2673</v>
      </c>
      <c r="F11669" t="s">
        <v>15</v>
      </c>
      <c r="G11669" s="2">
        <v>8950</v>
      </c>
      <c r="H11669" t="s">
        <v>16</v>
      </c>
      <c r="I11669">
        <v>0.108</v>
      </c>
      <c r="J11669">
        <f t="shared" si="366"/>
        <v>966.6</v>
      </c>
      <c r="K11669">
        <v>0</v>
      </c>
      <c r="L11669" s="1">
        <f t="shared" si="367"/>
        <v>0</v>
      </c>
    </row>
    <row r="11670" spans="1:12" x14ac:dyDescent="0.25">
      <c r="A11670" t="s">
        <v>18436</v>
      </c>
      <c r="B11670" t="s">
        <v>18437</v>
      </c>
      <c r="C11670" t="s">
        <v>18438</v>
      </c>
      <c r="D11670">
        <v>875</v>
      </c>
      <c r="E11670" t="s">
        <v>2673</v>
      </c>
      <c r="F11670" t="s">
        <v>15</v>
      </c>
      <c r="G11670" s="2">
        <v>8930</v>
      </c>
      <c r="H11670" t="s">
        <v>16</v>
      </c>
      <c r="I11670">
        <v>0.19400000000000001</v>
      </c>
      <c r="J11670">
        <f t="shared" si="366"/>
        <v>1732.42</v>
      </c>
      <c r="K11670">
        <v>0</v>
      </c>
      <c r="L11670" s="1">
        <f t="shared" si="367"/>
        <v>0</v>
      </c>
    </row>
    <row r="11671" spans="1:12" x14ac:dyDescent="0.25">
      <c r="A11671" t="s">
        <v>17400</v>
      </c>
      <c r="B11671" t="s">
        <v>17401</v>
      </c>
      <c r="C11671" t="s">
        <v>17352</v>
      </c>
      <c r="D11671">
        <v>875</v>
      </c>
      <c r="E11671" t="s">
        <v>2673</v>
      </c>
      <c r="F11671" t="s">
        <v>15</v>
      </c>
      <c r="G11671" s="2">
        <v>8900</v>
      </c>
      <c r="H11671" t="s">
        <v>16</v>
      </c>
      <c r="I11671">
        <v>0.13550000000000001</v>
      </c>
      <c r="J11671">
        <f t="shared" si="366"/>
        <v>1205.95</v>
      </c>
      <c r="K11671">
        <v>0</v>
      </c>
      <c r="L11671" s="1">
        <f t="shared" si="367"/>
        <v>0</v>
      </c>
    </row>
    <row r="11672" spans="1:12" x14ac:dyDescent="0.25">
      <c r="A11672" t="s">
        <v>16771</v>
      </c>
      <c r="B11672" t="s">
        <v>16772</v>
      </c>
      <c r="C11672" t="s">
        <v>16766</v>
      </c>
      <c r="D11672">
        <v>875</v>
      </c>
      <c r="E11672" t="s">
        <v>2673</v>
      </c>
      <c r="F11672" t="s">
        <v>15</v>
      </c>
      <c r="G11672" s="2">
        <v>8850</v>
      </c>
      <c r="H11672" t="s">
        <v>16</v>
      </c>
      <c r="I11672">
        <v>0.16</v>
      </c>
      <c r="J11672">
        <f t="shared" si="366"/>
        <v>1416</v>
      </c>
      <c r="K11672">
        <v>0</v>
      </c>
      <c r="L11672" s="1">
        <f t="shared" si="367"/>
        <v>0</v>
      </c>
    </row>
    <row r="11673" spans="1:12" x14ac:dyDescent="0.25">
      <c r="A11673" t="s">
        <v>17585</v>
      </c>
      <c r="B11673" t="s">
        <v>17586</v>
      </c>
      <c r="C11673" t="s">
        <v>16291</v>
      </c>
      <c r="D11673">
        <v>875</v>
      </c>
      <c r="E11673" t="s">
        <v>2673</v>
      </c>
      <c r="F11673" t="s">
        <v>15</v>
      </c>
      <c r="G11673" s="2">
        <v>8800</v>
      </c>
      <c r="H11673" t="s">
        <v>16</v>
      </c>
      <c r="I11673">
        <v>0.182</v>
      </c>
      <c r="J11673">
        <f t="shared" si="366"/>
        <v>1601.6</v>
      </c>
      <c r="K11673">
        <v>0</v>
      </c>
      <c r="L11673" s="1">
        <f t="shared" si="367"/>
        <v>0</v>
      </c>
    </row>
    <row r="11674" spans="1:12" x14ac:dyDescent="0.25">
      <c r="A11674" t="s">
        <v>18472</v>
      </c>
      <c r="B11674" t="s">
        <v>18473</v>
      </c>
      <c r="C11674" t="s">
        <v>18474</v>
      </c>
      <c r="D11674">
        <v>875</v>
      </c>
      <c r="E11674" t="s">
        <v>2673</v>
      </c>
      <c r="F11674" t="s">
        <v>15</v>
      </c>
      <c r="G11674" s="2">
        <v>8800</v>
      </c>
      <c r="H11674" t="s">
        <v>16</v>
      </c>
      <c r="I11674">
        <v>0.19400000000000001</v>
      </c>
      <c r="J11674">
        <f t="shared" si="366"/>
        <v>1707.2</v>
      </c>
      <c r="K11674">
        <v>0</v>
      </c>
      <c r="L11674" s="1">
        <f t="shared" si="367"/>
        <v>0</v>
      </c>
    </row>
    <row r="11675" spans="1:12" x14ac:dyDescent="0.25">
      <c r="A11675" t="s">
        <v>18056</v>
      </c>
      <c r="B11675" t="s">
        <v>18057</v>
      </c>
      <c r="C11675" t="s">
        <v>18053</v>
      </c>
      <c r="D11675">
        <v>875</v>
      </c>
      <c r="E11675" t="s">
        <v>2673</v>
      </c>
      <c r="F11675" t="s">
        <v>15</v>
      </c>
      <c r="G11675" s="2">
        <v>8674</v>
      </c>
      <c r="H11675" t="s">
        <v>16</v>
      </c>
      <c r="I11675">
        <v>4.2000000000000003E-2</v>
      </c>
      <c r="J11675">
        <f t="shared" si="366"/>
        <v>364.30800000000005</v>
      </c>
      <c r="K11675">
        <v>0</v>
      </c>
      <c r="L11675" s="1">
        <f t="shared" si="367"/>
        <v>0</v>
      </c>
    </row>
    <row r="11676" spans="1:12" x14ac:dyDescent="0.25">
      <c r="A11676" t="s">
        <v>17613</v>
      </c>
      <c r="B11676" t="s">
        <v>17614</v>
      </c>
      <c r="C11676" t="s">
        <v>17615</v>
      </c>
      <c r="D11676">
        <v>875</v>
      </c>
      <c r="E11676" t="s">
        <v>2673</v>
      </c>
      <c r="F11676" t="s">
        <v>15</v>
      </c>
      <c r="G11676" s="2">
        <v>8650</v>
      </c>
      <c r="H11676" t="s">
        <v>16</v>
      </c>
      <c r="I11676">
        <v>3.5000000000000003E-2</v>
      </c>
      <c r="J11676">
        <f t="shared" si="366"/>
        <v>302.75000000000006</v>
      </c>
      <c r="K11676">
        <v>0</v>
      </c>
      <c r="L11676" s="1">
        <f t="shared" si="367"/>
        <v>0</v>
      </c>
    </row>
    <row r="11677" spans="1:12" x14ac:dyDescent="0.25">
      <c r="A11677" t="s">
        <v>17094</v>
      </c>
      <c r="B11677" t="s">
        <v>17095</v>
      </c>
      <c r="C11677" t="s">
        <v>17091</v>
      </c>
      <c r="D11677">
        <v>875</v>
      </c>
      <c r="E11677" t="s">
        <v>2673</v>
      </c>
      <c r="F11677" t="s">
        <v>15</v>
      </c>
      <c r="G11677" s="2">
        <v>8600</v>
      </c>
      <c r="H11677" t="s">
        <v>16</v>
      </c>
      <c r="I11677">
        <v>2.86E-2</v>
      </c>
      <c r="J11677">
        <f t="shared" si="366"/>
        <v>245.96</v>
      </c>
      <c r="K11677">
        <v>0</v>
      </c>
      <c r="L11677" s="1">
        <f t="shared" si="367"/>
        <v>0</v>
      </c>
    </row>
    <row r="11678" spans="1:12" x14ac:dyDescent="0.25">
      <c r="A11678" t="s">
        <v>18624</v>
      </c>
      <c r="B11678" t="s">
        <v>18625</v>
      </c>
      <c r="C11678" t="s">
        <v>18626</v>
      </c>
      <c r="D11678">
        <v>875</v>
      </c>
      <c r="E11678" t="s">
        <v>2673</v>
      </c>
      <c r="F11678" t="s">
        <v>15</v>
      </c>
      <c r="G11678" s="2">
        <v>8525</v>
      </c>
      <c r="H11678" t="s">
        <v>16</v>
      </c>
      <c r="I11678">
        <v>0.19833000000000001</v>
      </c>
      <c r="J11678">
        <f t="shared" si="366"/>
        <v>1690.76325</v>
      </c>
      <c r="K11678">
        <v>0</v>
      </c>
      <c r="L11678" s="1">
        <f t="shared" si="367"/>
        <v>0</v>
      </c>
    </row>
    <row r="11679" spans="1:12" x14ac:dyDescent="0.25">
      <c r="A11679" t="s">
        <v>17456</v>
      </c>
      <c r="B11679" t="s">
        <v>17457</v>
      </c>
      <c r="C11679" t="s">
        <v>17352</v>
      </c>
      <c r="D11679">
        <v>875</v>
      </c>
      <c r="E11679" t="s">
        <v>2673</v>
      </c>
      <c r="F11679" t="s">
        <v>15</v>
      </c>
      <c r="G11679" s="2">
        <v>8440</v>
      </c>
      <c r="H11679" t="s">
        <v>16</v>
      </c>
      <c r="I11679">
        <v>0.17560000000000001</v>
      </c>
      <c r="J11679">
        <f t="shared" si="366"/>
        <v>1482.0640000000001</v>
      </c>
      <c r="K11679">
        <v>0</v>
      </c>
      <c r="L11679" s="1">
        <f t="shared" si="367"/>
        <v>0</v>
      </c>
    </row>
    <row r="11680" spans="1:12" x14ac:dyDescent="0.25">
      <c r="A11680" t="s">
        <v>16750</v>
      </c>
      <c r="B11680" t="s">
        <v>16751</v>
      </c>
      <c r="C11680" t="s">
        <v>16034</v>
      </c>
      <c r="D11680">
        <v>875</v>
      </c>
      <c r="E11680" t="s">
        <v>2673</v>
      </c>
      <c r="F11680" t="s">
        <v>15</v>
      </c>
      <c r="G11680" s="2">
        <v>8420</v>
      </c>
      <c r="H11680" t="s">
        <v>16</v>
      </c>
      <c r="I11680">
        <v>0.308</v>
      </c>
      <c r="J11680">
        <f t="shared" si="366"/>
        <v>2593.36</v>
      </c>
      <c r="K11680">
        <v>0</v>
      </c>
      <c r="L11680" s="1">
        <f t="shared" si="367"/>
        <v>0</v>
      </c>
    </row>
    <row r="11681" spans="1:12" x14ac:dyDescent="0.25">
      <c r="A11681" t="s">
        <v>21545</v>
      </c>
      <c r="B11681" t="s">
        <v>21546</v>
      </c>
      <c r="C11681" t="s">
        <v>15618</v>
      </c>
      <c r="D11681">
        <v>875</v>
      </c>
      <c r="E11681" t="s">
        <v>2673</v>
      </c>
      <c r="F11681" t="s">
        <v>15</v>
      </c>
      <c r="G11681" s="2">
        <v>8325</v>
      </c>
      <c r="H11681" t="s">
        <v>16</v>
      </c>
      <c r="I11681">
        <v>0.12</v>
      </c>
      <c r="J11681">
        <f t="shared" si="366"/>
        <v>999</v>
      </c>
      <c r="K11681">
        <v>0</v>
      </c>
      <c r="L11681" s="1">
        <f t="shared" si="367"/>
        <v>0</v>
      </c>
    </row>
    <row r="11682" spans="1:12" x14ac:dyDescent="0.25">
      <c r="A11682" t="s">
        <v>17092</v>
      </c>
      <c r="B11682" t="s">
        <v>17093</v>
      </c>
      <c r="C11682" t="s">
        <v>17091</v>
      </c>
      <c r="D11682">
        <v>875</v>
      </c>
      <c r="E11682" t="s">
        <v>2673</v>
      </c>
      <c r="F11682" t="s">
        <v>15</v>
      </c>
      <c r="G11682" s="2">
        <v>8300</v>
      </c>
      <c r="H11682" t="s">
        <v>16</v>
      </c>
      <c r="I11682">
        <v>2.86E-2</v>
      </c>
      <c r="J11682">
        <f t="shared" ref="J11682:J11745" si="368">G11682*I11682</f>
        <v>237.38</v>
      </c>
      <c r="K11682">
        <v>0</v>
      </c>
      <c r="L11682" s="1">
        <f t="shared" ref="L11682:L11745" si="369">G11682*K11682</f>
        <v>0</v>
      </c>
    </row>
    <row r="11683" spans="1:12" x14ac:dyDescent="0.25">
      <c r="A11683" t="s">
        <v>16769</v>
      </c>
      <c r="B11683" t="s">
        <v>16770</v>
      </c>
      <c r="C11683" t="s">
        <v>16766</v>
      </c>
      <c r="D11683">
        <v>875</v>
      </c>
      <c r="E11683" t="s">
        <v>2673</v>
      </c>
      <c r="F11683" t="s">
        <v>15</v>
      </c>
      <c r="G11683" s="2">
        <v>8200</v>
      </c>
      <c r="H11683" t="s">
        <v>16</v>
      </c>
      <c r="I11683">
        <v>4.8000000000000001E-2</v>
      </c>
      <c r="J11683">
        <f t="shared" si="368"/>
        <v>393.6</v>
      </c>
      <c r="K11683">
        <v>0</v>
      </c>
      <c r="L11683" s="1">
        <f t="shared" si="369"/>
        <v>0</v>
      </c>
    </row>
    <row r="11684" spans="1:12" x14ac:dyDescent="0.25">
      <c r="A11684" t="s">
        <v>18526</v>
      </c>
      <c r="B11684" t="s">
        <v>18527</v>
      </c>
      <c r="C11684" t="s">
        <v>18528</v>
      </c>
      <c r="D11684">
        <v>875</v>
      </c>
      <c r="E11684" t="s">
        <v>2673</v>
      </c>
      <c r="F11684" t="s">
        <v>15</v>
      </c>
      <c r="G11684" s="2">
        <v>8100</v>
      </c>
      <c r="H11684" t="s">
        <v>16</v>
      </c>
      <c r="I11684">
        <v>0.08</v>
      </c>
      <c r="J11684">
        <f t="shared" si="368"/>
        <v>648</v>
      </c>
      <c r="K11684">
        <v>0</v>
      </c>
      <c r="L11684" s="1">
        <f t="shared" si="369"/>
        <v>0</v>
      </c>
    </row>
    <row r="11685" spans="1:12" x14ac:dyDescent="0.25">
      <c r="A11685" t="s">
        <v>21584</v>
      </c>
      <c r="B11685" t="s">
        <v>21585</v>
      </c>
      <c r="C11685" t="s">
        <v>15618</v>
      </c>
      <c r="D11685">
        <v>875</v>
      </c>
      <c r="E11685" t="s">
        <v>2673</v>
      </c>
      <c r="F11685" t="s">
        <v>15</v>
      </c>
      <c r="G11685" s="2">
        <v>8100</v>
      </c>
      <c r="H11685" t="s">
        <v>16</v>
      </c>
      <c r="I11685">
        <v>0.17199999999999999</v>
      </c>
      <c r="J11685">
        <f t="shared" si="368"/>
        <v>1393.1999999999998</v>
      </c>
      <c r="K11685">
        <v>0</v>
      </c>
      <c r="L11685" s="1">
        <f t="shared" si="369"/>
        <v>0</v>
      </c>
    </row>
    <row r="11686" spans="1:12" x14ac:dyDescent="0.25">
      <c r="A11686" t="s">
        <v>21596</v>
      </c>
      <c r="B11686" t="s">
        <v>21597</v>
      </c>
      <c r="C11686" t="s">
        <v>15618</v>
      </c>
      <c r="D11686">
        <v>875</v>
      </c>
      <c r="E11686" t="s">
        <v>2673</v>
      </c>
      <c r="F11686" t="s">
        <v>15</v>
      </c>
      <c r="G11686" s="2">
        <v>8100</v>
      </c>
      <c r="H11686" t="s">
        <v>16</v>
      </c>
      <c r="I11686">
        <v>0.17199999999999999</v>
      </c>
      <c r="J11686">
        <f t="shared" si="368"/>
        <v>1393.1999999999998</v>
      </c>
      <c r="K11686">
        <v>0</v>
      </c>
      <c r="L11686" s="1">
        <f t="shared" si="369"/>
        <v>0</v>
      </c>
    </row>
    <row r="11687" spans="1:12" x14ac:dyDescent="0.25">
      <c r="A11687" t="s">
        <v>17283</v>
      </c>
      <c r="B11687" t="s">
        <v>17284</v>
      </c>
      <c r="C11687" t="s">
        <v>15618</v>
      </c>
      <c r="D11687">
        <v>875</v>
      </c>
      <c r="E11687" t="s">
        <v>2673</v>
      </c>
      <c r="F11687" t="s">
        <v>15</v>
      </c>
      <c r="G11687" s="2">
        <v>8075</v>
      </c>
      <c r="H11687" t="s">
        <v>16</v>
      </c>
      <c r="I11687">
        <v>3.9E-2</v>
      </c>
      <c r="J11687">
        <f t="shared" si="368"/>
        <v>314.92500000000001</v>
      </c>
      <c r="K11687">
        <v>0</v>
      </c>
      <c r="L11687" s="1">
        <f t="shared" si="369"/>
        <v>0</v>
      </c>
    </row>
    <row r="11688" spans="1:12" x14ac:dyDescent="0.25">
      <c r="A11688" t="s">
        <v>16829</v>
      </c>
      <c r="B11688" t="s">
        <v>16830</v>
      </c>
      <c r="C11688" t="s">
        <v>16831</v>
      </c>
      <c r="D11688">
        <v>875</v>
      </c>
      <c r="E11688" t="s">
        <v>2673</v>
      </c>
      <c r="F11688" t="s">
        <v>15</v>
      </c>
      <c r="G11688" s="2">
        <v>8000</v>
      </c>
      <c r="H11688" t="s">
        <v>16</v>
      </c>
      <c r="I11688">
        <v>3.6360000000000003E-2</v>
      </c>
      <c r="J11688">
        <f t="shared" si="368"/>
        <v>290.88000000000005</v>
      </c>
      <c r="K11688">
        <v>0</v>
      </c>
      <c r="L11688" s="1">
        <f t="shared" si="369"/>
        <v>0</v>
      </c>
    </row>
    <row r="11689" spans="1:12" x14ac:dyDescent="0.25">
      <c r="A11689" t="s">
        <v>19126</v>
      </c>
      <c r="B11689" t="s">
        <v>19127</v>
      </c>
      <c r="C11689" t="s">
        <v>19128</v>
      </c>
      <c r="D11689">
        <v>875</v>
      </c>
      <c r="E11689" t="s">
        <v>2673</v>
      </c>
      <c r="F11689" t="s">
        <v>15</v>
      </c>
      <c r="G11689" s="2">
        <v>8000</v>
      </c>
      <c r="H11689" t="s">
        <v>16</v>
      </c>
      <c r="I11689">
        <v>1E-3</v>
      </c>
      <c r="J11689">
        <f t="shared" si="368"/>
        <v>8</v>
      </c>
      <c r="K11689">
        <v>0</v>
      </c>
      <c r="L11689" s="1">
        <f t="shared" si="369"/>
        <v>0</v>
      </c>
    </row>
    <row r="11690" spans="1:12" x14ac:dyDescent="0.25">
      <c r="A11690" t="s">
        <v>17423</v>
      </c>
      <c r="B11690" t="s">
        <v>17424</v>
      </c>
      <c r="C11690" t="s">
        <v>17425</v>
      </c>
      <c r="D11690">
        <v>875</v>
      </c>
      <c r="E11690" t="s">
        <v>2673</v>
      </c>
      <c r="F11690" t="s">
        <v>15</v>
      </c>
      <c r="G11690" s="2">
        <v>7965</v>
      </c>
      <c r="H11690" t="s">
        <v>16</v>
      </c>
      <c r="I11690">
        <v>0.09</v>
      </c>
      <c r="J11690">
        <f t="shared" si="368"/>
        <v>716.85</v>
      </c>
      <c r="K11690">
        <v>0</v>
      </c>
      <c r="L11690" s="1">
        <f t="shared" si="369"/>
        <v>0</v>
      </c>
    </row>
    <row r="11691" spans="1:12" x14ac:dyDescent="0.25">
      <c r="A11691" t="s">
        <v>17771</v>
      </c>
      <c r="B11691" t="s">
        <v>17772</v>
      </c>
      <c r="C11691" t="s">
        <v>17773</v>
      </c>
      <c r="D11691">
        <v>875</v>
      </c>
      <c r="E11691" t="s">
        <v>2673</v>
      </c>
      <c r="F11691" t="s">
        <v>15</v>
      </c>
      <c r="G11691" s="2">
        <v>7900</v>
      </c>
      <c r="H11691" t="s">
        <v>16</v>
      </c>
      <c r="I11691">
        <v>1.12E-2</v>
      </c>
      <c r="J11691">
        <f t="shared" si="368"/>
        <v>88.48</v>
      </c>
      <c r="K11691">
        <v>0</v>
      </c>
      <c r="L11691" s="1">
        <f t="shared" si="369"/>
        <v>0</v>
      </c>
    </row>
    <row r="11692" spans="1:12" x14ac:dyDescent="0.25">
      <c r="A11692" t="s">
        <v>18484</v>
      </c>
      <c r="B11692" t="s">
        <v>18485</v>
      </c>
      <c r="C11692" t="s">
        <v>18486</v>
      </c>
      <c r="D11692">
        <v>875</v>
      </c>
      <c r="E11692" t="s">
        <v>2673</v>
      </c>
      <c r="F11692" t="s">
        <v>15</v>
      </c>
      <c r="G11692" s="2">
        <v>7890</v>
      </c>
      <c r="H11692" t="s">
        <v>16</v>
      </c>
      <c r="I11692">
        <v>0.126</v>
      </c>
      <c r="J11692">
        <f t="shared" si="368"/>
        <v>994.14</v>
      </c>
      <c r="K11692">
        <v>0</v>
      </c>
      <c r="L11692" s="1">
        <f t="shared" si="369"/>
        <v>0</v>
      </c>
    </row>
    <row r="11693" spans="1:12" x14ac:dyDescent="0.25">
      <c r="A11693" t="s">
        <v>18054</v>
      </c>
      <c r="B11693" t="s">
        <v>18055</v>
      </c>
      <c r="C11693" t="s">
        <v>18034</v>
      </c>
      <c r="D11693">
        <v>875</v>
      </c>
      <c r="E11693" t="s">
        <v>2673</v>
      </c>
      <c r="F11693" t="s">
        <v>15</v>
      </c>
      <c r="G11693" s="2">
        <v>7765</v>
      </c>
      <c r="H11693" t="s">
        <v>16</v>
      </c>
      <c r="I11693">
        <v>0.17560000000000001</v>
      </c>
      <c r="J11693">
        <f t="shared" si="368"/>
        <v>1363.5340000000001</v>
      </c>
      <c r="K11693">
        <v>0</v>
      </c>
      <c r="L11693" s="1">
        <f t="shared" si="369"/>
        <v>0</v>
      </c>
    </row>
    <row r="11694" spans="1:12" x14ac:dyDescent="0.25">
      <c r="A11694" t="s">
        <v>17421</v>
      </c>
      <c r="B11694" t="s">
        <v>17422</v>
      </c>
      <c r="C11694" t="s">
        <v>17352</v>
      </c>
      <c r="D11694">
        <v>875</v>
      </c>
      <c r="E11694" t="s">
        <v>2673</v>
      </c>
      <c r="F11694" t="s">
        <v>15</v>
      </c>
      <c r="G11694" s="2">
        <v>7700</v>
      </c>
      <c r="H11694" t="s">
        <v>16</v>
      </c>
      <c r="I11694">
        <v>0.13550000000000001</v>
      </c>
      <c r="J11694">
        <f t="shared" si="368"/>
        <v>1043.3500000000001</v>
      </c>
      <c r="K11694">
        <v>0</v>
      </c>
      <c r="L11694" s="1">
        <f t="shared" si="369"/>
        <v>0</v>
      </c>
    </row>
    <row r="11695" spans="1:12" x14ac:dyDescent="0.25">
      <c r="A11695" t="s">
        <v>17945</v>
      </c>
      <c r="B11695" t="s">
        <v>17946</v>
      </c>
      <c r="C11695" t="s">
        <v>17944</v>
      </c>
      <c r="D11695">
        <v>875</v>
      </c>
      <c r="E11695" t="s">
        <v>2673</v>
      </c>
      <c r="F11695" t="s">
        <v>15</v>
      </c>
      <c r="G11695" s="2">
        <v>7700</v>
      </c>
      <c r="H11695" t="s">
        <v>16</v>
      </c>
      <c r="I11695">
        <v>1E-3</v>
      </c>
      <c r="J11695">
        <f t="shared" si="368"/>
        <v>7.7</v>
      </c>
      <c r="K11695">
        <v>0</v>
      </c>
      <c r="L11695" s="1">
        <f t="shared" si="369"/>
        <v>0</v>
      </c>
    </row>
    <row r="11696" spans="1:12" x14ac:dyDescent="0.25">
      <c r="A11696" t="s">
        <v>21518</v>
      </c>
      <c r="B11696" t="s">
        <v>21519</v>
      </c>
      <c r="C11696" t="s">
        <v>21520</v>
      </c>
      <c r="D11696">
        <v>875</v>
      </c>
      <c r="E11696" t="s">
        <v>2673</v>
      </c>
      <c r="F11696" t="s">
        <v>15</v>
      </c>
      <c r="G11696" s="2">
        <v>7690</v>
      </c>
      <c r="H11696" t="s">
        <v>16</v>
      </c>
      <c r="I11696">
        <v>3.9E-2</v>
      </c>
      <c r="J11696">
        <f t="shared" si="368"/>
        <v>299.91000000000003</v>
      </c>
      <c r="K11696">
        <v>0</v>
      </c>
      <c r="L11696" s="1">
        <f t="shared" si="369"/>
        <v>0</v>
      </c>
    </row>
    <row r="11697" spans="1:12" x14ac:dyDescent="0.25">
      <c r="A11697" t="s">
        <v>16629</v>
      </c>
      <c r="B11697" t="s">
        <v>16630</v>
      </c>
      <c r="C11697" t="s">
        <v>15618</v>
      </c>
      <c r="D11697">
        <v>875</v>
      </c>
      <c r="E11697" t="s">
        <v>2673</v>
      </c>
      <c r="F11697" t="s">
        <v>15</v>
      </c>
      <c r="G11697" s="2">
        <v>7680</v>
      </c>
      <c r="H11697" t="s">
        <v>16</v>
      </c>
      <c r="I11697">
        <v>5.7000000000000002E-2</v>
      </c>
      <c r="J11697">
        <f t="shared" si="368"/>
        <v>437.76</v>
      </c>
      <c r="K11697">
        <v>0</v>
      </c>
      <c r="L11697" s="1">
        <f t="shared" si="369"/>
        <v>0</v>
      </c>
    </row>
    <row r="11698" spans="1:12" x14ac:dyDescent="0.25">
      <c r="A11698" t="s">
        <v>21196</v>
      </c>
      <c r="B11698" t="s">
        <v>21197</v>
      </c>
      <c r="C11698" t="s">
        <v>16034</v>
      </c>
      <c r="D11698">
        <v>875</v>
      </c>
      <c r="E11698" t="s">
        <v>2673</v>
      </c>
      <c r="F11698" t="s">
        <v>15</v>
      </c>
      <c r="G11698" s="2">
        <v>7650</v>
      </c>
      <c r="H11698" t="s">
        <v>16</v>
      </c>
      <c r="I11698">
        <v>4.2000000000000003E-2</v>
      </c>
      <c r="J11698">
        <f t="shared" si="368"/>
        <v>321.3</v>
      </c>
      <c r="K11698">
        <v>0</v>
      </c>
      <c r="L11698" s="1">
        <f t="shared" si="369"/>
        <v>0</v>
      </c>
    </row>
    <row r="11699" spans="1:12" x14ac:dyDescent="0.25">
      <c r="A11699" t="s">
        <v>17050</v>
      </c>
      <c r="B11699" t="s">
        <v>17051</v>
      </c>
      <c r="C11699" t="s">
        <v>16802</v>
      </c>
      <c r="D11699">
        <v>875</v>
      </c>
      <c r="E11699" t="s">
        <v>2673</v>
      </c>
      <c r="F11699" t="s">
        <v>15</v>
      </c>
      <c r="G11699" s="2">
        <v>7590</v>
      </c>
      <c r="H11699" t="s">
        <v>16</v>
      </c>
      <c r="I11699">
        <v>0.124</v>
      </c>
      <c r="J11699">
        <f t="shared" si="368"/>
        <v>941.16</v>
      </c>
      <c r="K11699">
        <v>0</v>
      </c>
      <c r="L11699" s="1">
        <f t="shared" si="369"/>
        <v>0</v>
      </c>
    </row>
    <row r="11700" spans="1:12" x14ac:dyDescent="0.25">
      <c r="A11700" t="s">
        <v>16635</v>
      </c>
      <c r="B11700" t="s">
        <v>16636</v>
      </c>
      <c r="C11700" t="s">
        <v>15618</v>
      </c>
      <c r="D11700">
        <v>875</v>
      </c>
      <c r="E11700" t="s">
        <v>2673</v>
      </c>
      <c r="F11700" t="s">
        <v>15</v>
      </c>
      <c r="G11700" s="2">
        <v>7550</v>
      </c>
      <c r="H11700" t="s">
        <v>16</v>
      </c>
      <c r="I11700">
        <v>5.7000000000000002E-2</v>
      </c>
      <c r="J11700">
        <f t="shared" si="368"/>
        <v>430.35</v>
      </c>
      <c r="K11700">
        <v>0</v>
      </c>
      <c r="L11700" s="1">
        <f t="shared" si="369"/>
        <v>0</v>
      </c>
    </row>
    <row r="11701" spans="1:12" x14ac:dyDescent="0.25">
      <c r="A11701" t="s">
        <v>20829</v>
      </c>
      <c r="B11701" t="s">
        <v>20830</v>
      </c>
      <c r="C11701" t="s">
        <v>20831</v>
      </c>
      <c r="D11701">
        <v>875</v>
      </c>
      <c r="E11701" t="s">
        <v>2673</v>
      </c>
      <c r="F11701" t="s">
        <v>15</v>
      </c>
      <c r="G11701" s="2">
        <v>7530</v>
      </c>
      <c r="H11701" t="s">
        <v>16</v>
      </c>
      <c r="I11701">
        <v>0.16700000000000001</v>
      </c>
      <c r="J11701">
        <f t="shared" si="368"/>
        <v>1257.51</v>
      </c>
      <c r="K11701">
        <v>0</v>
      </c>
      <c r="L11701" s="1">
        <f t="shared" si="369"/>
        <v>0</v>
      </c>
    </row>
    <row r="11702" spans="1:12" x14ac:dyDescent="0.25">
      <c r="A11702" t="s">
        <v>21570</v>
      </c>
      <c r="B11702" t="s">
        <v>21571</v>
      </c>
      <c r="C11702" t="s">
        <v>20924</v>
      </c>
      <c r="D11702">
        <v>875</v>
      </c>
      <c r="E11702" t="s">
        <v>2673</v>
      </c>
      <c r="F11702" t="s">
        <v>15</v>
      </c>
      <c r="G11702" s="2">
        <v>7500</v>
      </c>
      <c r="H11702" t="s">
        <v>16</v>
      </c>
      <c r="I11702">
        <v>5.7000000000000002E-2</v>
      </c>
      <c r="J11702">
        <f t="shared" si="368"/>
        <v>427.5</v>
      </c>
      <c r="K11702">
        <v>0</v>
      </c>
      <c r="L11702" s="1">
        <f t="shared" si="369"/>
        <v>0</v>
      </c>
    </row>
    <row r="11703" spans="1:12" x14ac:dyDescent="0.25">
      <c r="A11703" t="s">
        <v>17467</v>
      </c>
      <c r="B11703" t="s">
        <v>17468</v>
      </c>
      <c r="C11703" t="s">
        <v>16797</v>
      </c>
      <c r="D11703">
        <v>875</v>
      </c>
      <c r="E11703" t="s">
        <v>2673</v>
      </c>
      <c r="F11703" t="s">
        <v>15</v>
      </c>
      <c r="G11703" s="2">
        <v>7480</v>
      </c>
      <c r="H11703" t="s">
        <v>16</v>
      </c>
      <c r="I11703">
        <v>4.2000000000000003E-2</v>
      </c>
      <c r="J11703">
        <f t="shared" si="368"/>
        <v>314.16000000000003</v>
      </c>
      <c r="K11703">
        <v>0</v>
      </c>
      <c r="L11703" s="1">
        <f t="shared" si="369"/>
        <v>0</v>
      </c>
    </row>
    <row r="11704" spans="1:12" x14ac:dyDescent="0.25">
      <c r="A11704" t="s">
        <v>17320</v>
      </c>
      <c r="B11704" t="s">
        <v>17321</v>
      </c>
      <c r="C11704" t="s">
        <v>15618</v>
      </c>
      <c r="D11704">
        <v>875</v>
      </c>
      <c r="E11704" t="s">
        <v>2673</v>
      </c>
      <c r="F11704" t="s">
        <v>15</v>
      </c>
      <c r="G11704" s="2">
        <v>7475</v>
      </c>
      <c r="H11704" t="s">
        <v>16</v>
      </c>
      <c r="I11704">
        <v>0.12</v>
      </c>
      <c r="J11704">
        <f t="shared" si="368"/>
        <v>897</v>
      </c>
      <c r="K11704">
        <v>0</v>
      </c>
      <c r="L11704" s="1">
        <f t="shared" si="369"/>
        <v>0</v>
      </c>
    </row>
    <row r="11705" spans="1:12" x14ac:dyDescent="0.25">
      <c r="A11705" t="s">
        <v>21594</v>
      </c>
      <c r="B11705" t="s">
        <v>21595</v>
      </c>
      <c r="C11705" t="s">
        <v>15618</v>
      </c>
      <c r="D11705">
        <v>875</v>
      </c>
      <c r="E11705" t="s">
        <v>2673</v>
      </c>
      <c r="F11705" t="s">
        <v>15</v>
      </c>
      <c r="G11705" s="2">
        <v>7350</v>
      </c>
      <c r="H11705" t="s">
        <v>16</v>
      </c>
      <c r="I11705">
        <v>0.17199999999999999</v>
      </c>
      <c r="J11705">
        <f t="shared" si="368"/>
        <v>1264.1999999999998</v>
      </c>
      <c r="K11705">
        <v>0</v>
      </c>
      <c r="L11705" s="1">
        <f t="shared" si="369"/>
        <v>0</v>
      </c>
    </row>
    <row r="11706" spans="1:12" x14ac:dyDescent="0.25">
      <c r="A11706" t="s">
        <v>17314</v>
      </c>
      <c r="B11706" t="s">
        <v>17315</v>
      </c>
      <c r="C11706" t="s">
        <v>15618</v>
      </c>
      <c r="D11706">
        <v>875</v>
      </c>
      <c r="E11706" t="s">
        <v>2673</v>
      </c>
      <c r="F11706" t="s">
        <v>15</v>
      </c>
      <c r="G11706" s="2">
        <v>7200</v>
      </c>
      <c r="H11706" t="s">
        <v>16</v>
      </c>
      <c r="I11706">
        <v>5.7000000000000002E-2</v>
      </c>
      <c r="J11706">
        <f t="shared" si="368"/>
        <v>410.40000000000003</v>
      </c>
      <c r="K11706">
        <v>0</v>
      </c>
      <c r="L11706" s="1">
        <f t="shared" si="369"/>
        <v>0</v>
      </c>
    </row>
    <row r="11707" spans="1:12" x14ac:dyDescent="0.25">
      <c r="A11707" t="s">
        <v>22677</v>
      </c>
      <c r="B11707" t="s">
        <v>22676</v>
      </c>
      <c r="C11707" t="s">
        <v>22665</v>
      </c>
      <c r="D11707">
        <v>875</v>
      </c>
      <c r="E11707" t="s">
        <v>2673</v>
      </c>
      <c r="F11707" t="s">
        <v>15</v>
      </c>
      <c r="G11707" s="2">
        <v>7200</v>
      </c>
      <c r="H11707" t="s">
        <v>16</v>
      </c>
      <c r="I11707">
        <v>5.0000000000000001E-3</v>
      </c>
      <c r="J11707">
        <f t="shared" si="368"/>
        <v>36</v>
      </c>
      <c r="K11707">
        <v>0</v>
      </c>
      <c r="L11707" s="1">
        <f t="shared" si="369"/>
        <v>0</v>
      </c>
    </row>
    <row r="11708" spans="1:12" x14ac:dyDescent="0.25">
      <c r="A11708" t="s">
        <v>16984</v>
      </c>
      <c r="B11708" t="s">
        <v>16985</v>
      </c>
      <c r="C11708" t="s">
        <v>16986</v>
      </c>
      <c r="D11708">
        <v>875</v>
      </c>
      <c r="E11708" t="s">
        <v>2673</v>
      </c>
      <c r="F11708" t="s">
        <v>15</v>
      </c>
      <c r="G11708" s="2">
        <v>7175</v>
      </c>
      <c r="H11708" t="s">
        <v>16</v>
      </c>
      <c r="I11708">
        <v>0.14083000000000001</v>
      </c>
      <c r="J11708">
        <f t="shared" si="368"/>
        <v>1010.4552500000001</v>
      </c>
      <c r="K11708">
        <v>0</v>
      </c>
      <c r="L11708" s="1">
        <f t="shared" si="369"/>
        <v>0</v>
      </c>
    </row>
    <row r="11709" spans="1:12" x14ac:dyDescent="0.25">
      <c r="A11709" t="s">
        <v>18496</v>
      </c>
      <c r="B11709" t="s">
        <v>18497</v>
      </c>
      <c r="C11709" t="s">
        <v>18498</v>
      </c>
      <c r="D11709">
        <v>875</v>
      </c>
      <c r="E11709" t="s">
        <v>2673</v>
      </c>
      <c r="F11709" t="s">
        <v>15</v>
      </c>
      <c r="G11709" s="2">
        <v>7124</v>
      </c>
      <c r="H11709" t="s">
        <v>16</v>
      </c>
      <c r="I11709">
        <v>0.125</v>
      </c>
      <c r="J11709">
        <f t="shared" si="368"/>
        <v>890.5</v>
      </c>
      <c r="K11709">
        <v>0</v>
      </c>
      <c r="L11709" s="1">
        <f t="shared" si="369"/>
        <v>0</v>
      </c>
    </row>
    <row r="11710" spans="1:12" x14ac:dyDescent="0.25">
      <c r="A11710" t="s">
        <v>17295</v>
      </c>
      <c r="B11710" t="s">
        <v>17296</v>
      </c>
      <c r="C11710" t="s">
        <v>15618</v>
      </c>
      <c r="D11710">
        <v>875</v>
      </c>
      <c r="E11710" t="s">
        <v>2673</v>
      </c>
      <c r="F11710" t="s">
        <v>15</v>
      </c>
      <c r="G11710" s="2">
        <v>7115</v>
      </c>
      <c r="H11710" t="s">
        <v>16</v>
      </c>
      <c r="I11710">
        <v>5.7000000000000002E-2</v>
      </c>
      <c r="J11710">
        <f t="shared" si="368"/>
        <v>405.55500000000001</v>
      </c>
      <c r="K11710">
        <v>0</v>
      </c>
      <c r="L11710" s="1">
        <f t="shared" si="369"/>
        <v>0</v>
      </c>
    </row>
    <row r="11711" spans="1:12" x14ac:dyDescent="0.25">
      <c r="A11711" t="s">
        <v>18066</v>
      </c>
      <c r="B11711" t="s">
        <v>18067</v>
      </c>
      <c r="C11711" t="s">
        <v>17753</v>
      </c>
      <c r="D11711">
        <v>875</v>
      </c>
      <c r="E11711" t="s">
        <v>2673</v>
      </c>
      <c r="F11711" t="s">
        <v>15</v>
      </c>
      <c r="G11711" s="2">
        <v>7100</v>
      </c>
      <c r="H11711" t="s">
        <v>16</v>
      </c>
      <c r="I11711">
        <v>3.5000000000000003E-2</v>
      </c>
      <c r="J11711">
        <f t="shared" si="368"/>
        <v>248.50000000000003</v>
      </c>
      <c r="K11711">
        <v>0</v>
      </c>
      <c r="L11711" s="1">
        <f t="shared" si="369"/>
        <v>0</v>
      </c>
    </row>
    <row r="11712" spans="1:12" x14ac:dyDescent="0.25">
      <c r="A11712" t="s">
        <v>21032</v>
      </c>
      <c r="B11712" t="s">
        <v>21033</v>
      </c>
      <c r="C11712" t="s">
        <v>17498</v>
      </c>
      <c r="D11712">
        <v>875</v>
      </c>
      <c r="E11712" t="s">
        <v>2673</v>
      </c>
      <c r="F11712" t="s">
        <v>15</v>
      </c>
      <c r="G11712" s="2">
        <v>7075</v>
      </c>
      <c r="H11712" t="s">
        <v>16</v>
      </c>
      <c r="I11712">
        <v>0.14000000000000001</v>
      </c>
      <c r="J11712">
        <f t="shared" si="368"/>
        <v>990.50000000000011</v>
      </c>
      <c r="K11712">
        <v>0</v>
      </c>
      <c r="L11712" s="1">
        <f t="shared" si="369"/>
        <v>0</v>
      </c>
    </row>
    <row r="11713" spans="1:12" x14ac:dyDescent="0.25">
      <c r="A11713" t="s">
        <v>16773</v>
      </c>
      <c r="B11713" t="s">
        <v>16774</v>
      </c>
      <c r="C11713" t="s">
        <v>16766</v>
      </c>
      <c r="D11713">
        <v>875</v>
      </c>
      <c r="E11713" t="s">
        <v>2673</v>
      </c>
      <c r="F11713" t="s">
        <v>15</v>
      </c>
      <c r="G11713" s="2">
        <v>6960</v>
      </c>
      <c r="H11713" t="s">
        <v>16</v>
      </c>
      <c r="I11713">
        <v>4.8000000000000001E-2</v>
      </c>
      <c r="J11713">
        <f t="shared" si="368"/>
        <v>334.08</v>
      </c>
      <c r="K11713">
        <v>0</v>
      </c>
      <c r="L11713" s="1">
        <f t="shared" si="369"/>
        <v>0</v>
      </c>
    </row>
    <row r="11714" spans="1:12" x14ac:dyDescent="0.25">
      <c r="A11714" t="s">
        <v>17499</v>
      </c>
      <c r="B11714" t="s">
        <v>17500</v>
      </c>
      <c r="C11714" t="s">
        <v>17498</v>
      </c>
      <c r="D11714">
        <v>875</v>
      </c>
      <c r="E11714" t="s">
        <v>2673</v>
      </c>
      <c r="F11714" t="s">
        <v>15</v>
      </c>
      <c r="G11714" s="2">
        <v>6960</v>
      </c>
      <c r="H11714" t="s">
        <v>16</v>
      </c>
      <c r="I11714">
        <v>0.06</v>
      </c>
      <c r="J11714">
        <f t="shared" si="368"/>
        <v>417.59999999999997</v>
      </c>
      <c r="K11714">
        <v>0</v>
      </c>
      <c r="L11714" s="1">
        <f t="shared" si="369"/>
        <v>0</v>
      </c>
    </row>
    <row r="11715" spans="1:12" x14ac:dyDescent="0.25">
      <c r="A11715" t="s">
        <v>17384</v>
      </c>
      <c r="B11715" t="s">
        <v>17385</v>
      </c>
      <c r="C11715" t="s">
        <v>17352</v>
      </c>
      <c r="D11715">
        <v>875</v>
      </c>
      <c r="E11715" t="s">
        <v>2673</v>
      </c>
      <c r="F11715" t="s">
        <v>15</v>
      </c>
      <c r="G11715" s="2">
        <v>6950</v>
      </c>
      <c r="H11715" t="s">
        <v>16</v>
      </c>
      <c r="I11715">
        <v>0.17560000000000001</v>
      </c>
      <c r="J11715">
        <f t="shared" si="368"/>
        <v>1220.42</v>
      </c>
      <c r="K11715">
        <v>0</v>
      </c>
      <c r="L11715" s="1">
        <f t="shared" si="369"/>
        <v>0</v>
      </c>
    </row>
    <row r="11716" spans="1:12" x14ac:dyDescent="0.25">
      <c r="A11716" t="s">
        <v>16601</v>
      </c>
      <c r="B11716" t="s">
        <v>16602</v>
      </c>
      <c r="C11716" t="s">
        <v>15618</v>
      </c>
      <c r="D11716">
        <v>875</v>
      </c>
      <c r="E11716" t="s">
        <v>2673</v>
      </c>
      <c r="F11716" t="s">
        <v>15</v>
      </c>
      <c r="G11716" s="2">
        <v>6823</v>
      </c>
      <c r="H11716" t="s">
        <v>16</v>
      </c>
      <c r="I11716">
        <v>0.17199999999999999</v>
      </c>
      <c r="J11716">
        <f t="shared" si="368"/>
        <v>1173.5559999999998</v>
      </c>
      <c r="K11716">
        <v>0</v>
      </c>
      <c r="L11716" s="1">
        <f t="shared" si="369"/>
        <v>0</v>
      </c>
    </row>
    <row r="11717" spans="1:12" x14ac:dyDescent="0.25">
      <c r="A11717" t="s">
        <v>18308</v>
      </c>
      <c r="B11717" t="s">
        <v>18309</v>
      </c>
      <c r="C11717" t="s">
        <v>18310</v>
      </c>
      <c r="D11717">
        <v>875</v>
      </c>
      <c r="E11717" t="s">
        <v>2673</v>
      </c>
      <c r="F11717" t="s">
        <v>15</v>
      </c>
      <c r="G11717" s="2">
        <v>6810</v>
      </c>
      <c r="H11717" t="s">
        <v>16</v>
      </c>
      <c r="I11717">
        <v>0.126</v>
      </c>
      <c r="J11717">
        <f t="shared" si="368"/>
        <v>858.06000000000006</v>
      </c>
      <c r="K11717">
        <v>0</v>
      </c>
      <c r="L11717" s="1">
        <f t="shared" si="369"/>
        <v>0</v>
      </c>
    </row>
    <row r="11718" spans="1:12" x14ac:dyDescent="0.25">
      <c r="A11718" t="s">
        <v>21516</v>
      </c>
      <c r="B11718" t="s">
        <v>21517</v>
      </c>
      <c r="C11718" t="s">
        <v>15618</v>
      </c>
      <c r="D11718">
        <v>875</v>
      </c>
      <c r="E11718" t="s">
        <v>2673</v>
      </c>
      <c r="F11718" t="s">
        <v>15</v>
      </c>
      <c r="G11718" s="2">
        <v>6800</v>
      </c>
      <c r="H11718" t="s">
        <v>16</v>
      </c>
      <c r="I11718">
        <v>3.9E-2</v>
      </c>
      <c r="J11718">
        <f t="shared" si="368"/>
        <v>265.2</v>
      </c>
      <c r="K11718">
        <v>0</v>
      </c>
      <c r="L11718" s="1">
        <f t="shared" si="369"/>
        <v>0</v>
      </c>
    </row>
    <row r="11719" spans="1:12" x14ac:dyDescent="0.25">
      <c r="A11719" t="s">
        <v>16748</v>
      </c>
      <c r="B11719" t="s">
        <v>16749</v>
      </c>
      <c r="C11719" t="s">
        <v>16034</v>
      </c>
      <c r="D11719">
        <v>875</v>
      </c>
      <c r="E11719" t="s">
        <v>2673</v>
      </c>
      <c r="F11719" t="s">
        <v>15</v>
      </c>
      <c r="G11719" s="2">
        <v>6780</v>
      </c>
      <c r="H11719" t="s">
        <v>16</v>
      </c>
      <c r="I11719">
        <v>0.308</v>
      </c>
      <c r="J11719">
        <f t="shared" si="368"/>
        <v>2088.2399999999998</v>
      </c>
      <c r="K11719">
        <v>0</v>
      </c>
      <c r="L11719" s="1">
        <f t="shared" si="369"/>
        <v>0</v>
      </c>
    </row>
    <row r="11720" spans="1:12" x14ac:dyDescent="0.25">
      <c r="A11720" t="s">
        <v>17188</v>
      </c>
      <c r="B11720" t="s">
        <v>17189</v>
      </c>
      <c r="C11720" t="s">
        <v>17190</v>
      </c>
      <c r="D11720">
        <v>875</v>
      </c>
      <c r="E11720" t="s">
        <v>2673</v>
      </c>
      <c r="F11720" t="s">
        <v>15</v>
      </c>
      <c r="G11720" s="2">
        <v>6690</v>
      </c>
      <c r="H11720" t="s">
        <v>16</v>
      </c>
      <c r="I11720">
        <v>0.18</v>
      </c>
      <c r="J11720">
        <f t="shared" si="368"/>
        <v>1204.2</v>
      </c>
      <c r="K11720">
        <v>0</v>
      </c>
      <c r="L11720" s="1">
        <f t="shared" si="369"/>
        <v>0</v>
      </c>
    </row>
    <row r="11721" spans="1:12" x14ac:dyDescent="0.25">
      <c r="A11721" t="s">
        <v>18369</v>
      </c>
      <c r="B11721" t="s">
        <v>18370</v>
      </c>
      <c r="C11721" t="s">
        <v>18371</v>
      </c>
      <c r="D11721">
        <v>875</v>
      </c>
      <c r="E11721" t="s">
        <v>2673</v>
      </c>
      <c r="F11721" t="s">
        <v>15</v>
      </c>
      <c r="G11721" s="2">
        <v>6500</v>
      </c>
      <c r="H11721" t="s">
        <v>16</v>
      </c>
      <c r="I11721">
        <v>1E-3</v>
      </c>
      <c r="J11721">
        <f t="shared" si="368"/>
        <v>6.5</v>
      </c>
      <c r="K11721">
        <v>0</v>
      </c>
      <c r="L11721" s="1">
        <f t="shared" si="369"/>
        <v>0</v>
      </c>
    </row>
    <row r="11722" spans="1:12" x14ac:dyDescent="0.25">
      <c r="A11722" t="s">
        <v>21784</v>
      </c>
      <c r="B11722" t="s">
        <v>21785</v>
      </c>
      <c r="C11722" t="s">
        <v>21786</v>
      </c>
      <c r="D11722">
        <v>875</v>
      </c>
      <c r="E11722" t="s">
        <v>2673</v>
      </c>
      <c r="F11722" t="s">
        <v>15</v>
      </c>
      <c r="G11722" s="2">
        <v>6500</v>
      </c>
      <c r="H11722" t="s">
        <v>16</v>
      </c>
      <c r="I11722">
        <v>4.2000000000000003E-2</v>
      </c>
      <c r="J11722">
        <f t="shared" si="368"/>
        <v>273</v>
      </c>
      <c r="K11722">
        <v>0</v>
      </c>
      <c r="L11722" s="1">
        <f t="shared" si="369"/>
        <v>0</v>
      </c>
    </row>
    <row r="11723" spans="1:12" x14ac:dyDescent="0.25">
      <c r="A11723" t="s">
        <v>17458</v>
      </c>
      <c r="B11723" t="s">
        <v>17459</v>
      </c>
      <c r="C11723" t="s">
        <v>17460</v>
      </c>
      <c r="D11723">
        <v>875</v>
      </c>
      <c r="E11723" t="s">
        <v>2673</v>
      </c>
      <c r="F11723" t="s">
        <v>15</v>
      </c>
      <c r="G11723" s="2">
        <v>6475</v>
      </c>
      <c r="H11723" t="s">
        <v>16</v>
      </c>
      <c r="I11723">
        <v>0.12</v>
      </c>
      <c r="J11723">
        <f t="shared" si="368"/>
        <v>777</v>
      </c>
      <c r="K11723">
        <v>0</v>
      </c>
      <c r="L11723" s="1">
        <f t="shared" si="369"/>
        <v>0</v>
      </c>
    </row>
    <row r="11724" spans="1:12" x14ac:dyDescent="0.25">
      <c r="A11724" t="s">
        <v>17382</v>
      </c>
      <c r="B11724" t="s">
        <v>17383</v>
      </c>
      <c r="C11724" t="s">
        <v>17352</v>
      </c>
      <c r="D11724">
        <v>875</v>
      </c>
      <c r="E11724" t="s">
        <v>2673</v>
      </c>
      <c r="F11724" t="s">
        <v>15</v>
      </c>
      <c r="G11724" s="2">
        <v>6470</v>
      </c>
      <c r="H11724" t="s">
        <v>16</v>
      </c>
      <c r="I11724">
        <v>0.17560000000000001</v>
      </c>
      <c r="J11724">
        <f t="shared" si="368"/>
        <v>1136.1320000000001</v>
      </c>
      <c r="K11724">
        <v>0</v>
      </c>
      <c r="L11724" s="1">
        <f t="shared" si="369"/>
        <v>0</v>
      </c>
    </row>
    <row r="11725" spans="1:12" x14ac:dyDescent="0.25">
      <c r="A11725" t="s">
        <v>17329</v>
      </c>
      <c r="B11725" t="s">
        <v>17330</v>
      </c>
      <c r="C11725" t="s">
        <v>15618</v>
      </c>
      <c r="D11725">
        <v>875</v>
      </c>
      <c r="E11725" t="s">
        <v>2673</v>
      </c>
      <c r="F11725" t="s">
        <v>15</v>
      </c>
      <c r="G11725" s="2">
        <v>6400</v>
      </c>
      <c r="H11725" t="s">
        <v>16</v>
      </c>
      <c r="I11725">
        <v>0.21249999999999999</v>
      </c>
      <c r="J11725">
        <f t="shared" si="368"/>
        <v>1360</v>
      </c>
      <c r="K11725">
        <v>0</v>
      </c>
      <c r="L11725" s="1">
        <f t="shared" si="369"/>
        <v>0</v>
      </c>
    </row>
    <row r="11726" spans="1:12" x14ac:dyDescent="0.25">
      <c r="A11726" t="s">
        <v>17463</v>
      </c>
      <c r="B11726" t="s">
        <v>17464</v>
      </c>
      <c r="C11726" t="s">
        <v>17460</v>
      </c>
      <c r="D11726">
        <v>875</v>
      </c>
      <c r="E11726" t="s">
        <v>2673</v>
      </c>
      <c r="F11726" t="s">
        <v>15</v>
      </c>
      <c r="G11726" s="2">
        <v>6400</v>
      </c>
      <c r="H11726" t="s">
        <v>16</v>
      </c>
      <c r="I11726">
        <v>0.12</v>
      </c>
      <c r="J11726">
        <f t="shared" si="368"/>
        <v>768</v>
      </c>
      <c r="K11726">
        <v>0</v>
      </c>
      <c r="L11726" s="1">
        <f t="shared" si="369"/>
        <v>0</v>
      </c>
    </row>
    <row r="11727" spans="1:12" x14ac:dyDescent="0.25">
      <c r="A11727" t="s">
        <v>19380</v>
      </c>
      <c r="B11727" t="s">
        <v>19381</v>
      </c>
      <c r="C11727" t="s">
        <v>19382</v>
      </c>
      <c r="D11727">
        <v>875</v>
      </c>
      <c r="E11727" t="s">
        <v>2673</v>
      </c>
      <c r="F11727" t="s">
        <v>15</v>
      </c>
      <c r="G11727" s="2">
        <v>6400</v>
      </c>
      <c r="H11727" t="s">
        <v>16</v>
      </c>
      <c r="I11727">
        <v>0.14599999999999999</v>
      </c>
      <c r="J11727">
        <f t="shared" si="368"/>
        <v>934.4</v>
      </c>
      <c r="K11727">
        <v>0</v>
      </c>
      <c r="L11727" s="1">
        <f t="shared" si="369"/>
        <v>0</v>
      </c>
    </row>
    <row r="11728" spans="1:12" x14ac:dyDescent="0.25">
      <c r="A11728" t="s">
        <v>15840</v>
      </c>
      <c r="B11728" t="s">
        <v>15841</v>
      </c>
      <c r="C11728" t="s">
        <v>15842</v>
      </c>
      <c r="D11728">
        <v>875</v>
      </c>
      <c r="E11728" t="s">
        <v>2673</v>
      </c>
      <c r="F11728" t="s">
        <v>15</v>
      </c>
      <c r="G11728" s="2">
        <v>6365</v>
      </c>
      <c r="H11728" t="s">
        <v>16</v>
      </c>
      <c r="I11728">
        <v>1.29E-2</v>
      </c>
      <c r="J11728">
        <f t="shared" si="368"/>
        <v>82.108500000000006</v>
      </c>
      <c r="K11728">
        <v>0</v>
      </c>
      <c r="L11728" s="1">
        <f t="shared" si="369"/>
        <v>0</v>
      </c>
    </row>
    <row r="11729" spans="1:12" x14ac:dyDescent="0.25">
      <c r="A11729" t="s">
        <v>16589</v>
      </c>
      <c r="B11729" t="s">
        <v>16590</v>
      </c>
      <c r="C11729" t="s">
        <v>16584</v>
      </c>
      <c r="D11729">
        <v>875</v>
      </c>
      <c r="E11729" t="s">
        <v>2673</v>
      </c>
      <c r="F11729" t="s">
        <v>15</v>
      </c>
      <c r="G11729" s="2">
        <v>6300</v>
      </c>
      <c r="H11729" t="s">
        <v>16</v>
      </c>
      <c r="I11729">
        <v>5.7000000000000002E-2</v>
      </c>
      <c r="J11729">
        <f t="shared" si="368"/>
        <v>359.1</v>
      </c>
      <c r="K11729">
        <v>0</v>
      </c>
      <c r="L11729" s="1">
        <f t="shared" si="369"/>
        <v>0</v>
      </c>
    </row>
    <row r="11730" spans="1:12" x14ac:dyDescent="0.25">
      <c r="A11730" t="s">
        <v>16617</v>
      </c>
      <c r="B11730" t="s">
        <v>16618</v>
      </c>
      <c r="C11730" t="s">
        <v>15618</v>
      </c>
      <c r="D11730">
        <v>875</v>
      </c>
      <c r="E11730" t="s">
        <v>2673</v>
      </c>
      <c r="F11730" t="s">
        <v>15</v>
      </c>
      <c r="G11730" s="2">
        <v>6283</v>
      </c>
      <c r="H11730" t="s">
        <v>16</v>
      </c>
      <c r="I11730">
        <v>0.17199999999999999</v>
      </c>
      <c r="J11730">
        <f t="shared" si="368"/>
        <v>1080.6759999999999</v>
      </c>
      <c r="K11730">
        <v>0</v>
      </c>
      <c r="L11730" s="1">
        <f t="shared" si="369"/>
        <v>0</v>
      </c>
    </row>
    <row r="11731" spans="1:12" x14ac:dyDescent="0.25">
      <c r="A11731" t="s">
        <v>17289</v>
      </c>
      <c r="B11731" t="s">
        <v>17290</v>
      </c>
      <c r="C11731" t="s">
        <v>15618</v>
      </c>
      <c r="D11731">
        <v>875</v>
      </c>
      <c r="E11731" t="s">
        <v>2673</v>
      </c>
      <c r="F11731" t="s">
        <v>15</v>
      </c>
      <c r="G11731" s="2">
        <v>6255</v>
      </c>
      <c r="H11731" t="s">
        <v>16</v>
      </c>
      <c r="I11731">
        <v>3.9E-2</v>
      </c>
      <c r="J11731">
        <f t="shared" si="368"/>
        <v>243.94499999999999</v>
      </c>
      <c r="K11731">
        <v>0</v>
      </c>
      <c r="L11731" s="1">
        <f t="shared" si="369"/>
        <v>0</v>
      </c>
    </row>
    <row r="11732" spans="1:12" x14ac:dyDescent="0.25">
      <c r="A11732" t="s">
        <v>16892</v>
      </c>
      <c r="B11732" t="s">
        <v>16893</v>
      </c>
      <c r="C11732" t="s">
        <v>16894</v>
      </c>
      <c r="D11732">
        <v>875</v>
      </c>
      <c r="E11732" t="s">
        <v>2673</v>
      </c>
      <c r="F11732" t="s">
        <v>15</v>
      </c>
      <c r="G11732" s="2">
        <v>6250</v>
      </c>
      <c r="H11732" t="s">
        <v>16</v>
      </c>
      <c r="I11732">
        <v>4.2000000000000003E-2</v>
      </c>
      <c r="J11732">
        <f t="shared" si="368"/>
        <v>262.5</v>
      </c>
      <c r="K11732">
        <v>0</v>
      </c>
      <c r="L11732" s="1">
        <f t="shared" si="369"/>
        <v>0</v>
      </c>
    </row>
    <row r="11733" spans="1:12" x14ac:dyDescent="0.25">
      <c r="A11733" t="s">
        <v>16738</v>
      </c>
      <c r="B11733" t="s">
        <v>16739</v>
      </c>
      <c r="C11733" t="s">
        <v>16034</v>
      </c>
      <c r="D11733">
        <v>875</v>
      </c>
      <c r="E11733" t="s">
        <v>2673</v>
      </c>
      <c r="F11733" t="s">
        <v>15</v>
      </c>
      <c r="G11733" s="2">
        <v>6240</v>
      </c>
      <c r="H11733" t="s">
        <v>16</v>
      </c>
      <c r="I11733">
        <v>0.308</v>
      </c>
      <c r="J11733">
        <f t="shared" si="368"/>
        <v>1921.92</v>
      </c>
      <c r="K11733">
        <v>0</v>
      </c>
      <c r="L11733" s="1">
        <f t="shared" si="369"/>
        <v>0</v>
      </c>
    </row>
    <row r="11734" spans="1:12" x14ac:dyDescent="0.25">
      <c r="A11734" t="s">
        <v>16607</v>
      </c>
      <c r="B11734" t="s">
        <v>16608</v>
      </c>
      <c r="C11734" t="s">
        <v>15618</v>
      </c>
      <c r="D11734">
        <v>875</v>
      </c>
      <c r="E11734" t="s">
        <v>2673</v>
      </c>
      <c r="F11734" t="s">
        <v>15</v>
      </c>
      <c r="G11734" s="2">
        <v>6225</v>
      </c>
      <c r="H11734" t="s">
        <v>16</v>
      </c>
      <c r="I11734">
        <v>0.12</v>
      </c>
      <c r="J11734">
        <f t="shared" si="368"/>
        <v>747</v>
      </c>
      <c r="K11734">
        <v>0</v>
      </c>
      <c r="L11734" s="1">
        <f t="shared" si="369"/>
        <v>0</v>
      </c>
    </row>
    <row r="11735" spans="1:12" x14ac:dyDescent="0.25">
      <c r="A11735" t="s">
        <v>16875</v>
      </c>
      <c r="B11735" t="s">
        <v>16876</v>
      </c>
      <c r="C11735" t="s">
        <v>16877</v>
      </c>
      <c r="D11735">
        <v>875</v>
      </c>
      <c r="E11735" t="s">
        <v>2673</v>
      </c>
      <c r="F11735" t="s">
        <v>15</v>
      </c>
      <c r="G11735" s="2">
        <v>6200</v>
      </c>
      <c r="H11735" t="s">
        <v>16</v>
      </c>
      <c r="I11735">
        <v>1.6E-2</v>
      </c>
      <c r="J11735">
        <f t="shared" si="368"/>
        <v>99.2</v>
      </c>
      <c r="K11735">
        <v>0</v>
      </c>
      <c r="L11735" s="1">
        <f t="shared" si="369"/>
        <v>0</v>
      </c>
    </row>
    <row r="11736" spans="1:12" x14ac:dyDescent="0.25">
      <c r="A11736" t="s">
        <v>17360</v>
      </c>
      <c r="B11736" t="s">
        <v>17361</v>
      </c>
      <c r="C11736" t="s">
        <v>17352</v>
      </c>
      <c r="D11736">
        <v>875</v>
      </c>
      <c r="E11736" t="s">
        <v>2673</v>
      </c>
      <c r="F11736" t="s">
        <v>15</v>
      </c>
      <c r="G11736" s="2">
        <v>6200</v>
      </c>
      <c r="H11736" t="s">
        <v>16</v>
      </c>
      <c r="I11736">
        <v>0.17560000000000001</v>
      </c>
      <c r="J11736">
        <f t="shared" si="368"/>
        <v>1088.72</v>
      </c>
      <c r="K11736">
        <v>0</v>
      </c>
      <c r="L11736" s="1">
        <f t="shared" si="369"/>
        <v>0</v>
      </c>
    </row>
    <row r="11737" spans="1:12" x14ac:dyDescent="0.25">
      <c r="A11737" t="s">
        <v>18517</v>
      </c>
      <c r="B11737" t="s">
        <v>18518</v>
      </c>
      <c r="C11737" t="s">
        <v>18519</v>
      </c>
      <c r="D11737">
        <v>875</v>
      </c>
      <c r="E11737" t="s">
        <v>2673</v>
      </c>
      <c r="F11737" t="s">
        <v>15</v>
      </c>
      <c r="G11737" s="2">
        <v>6121</v>
      </c>
      <c r="H11737" t="s">
        <v>16</v>
      </c>
      <c r="I11737">
        <v>0.08</v>
      </c>
      <c r="J11737">
        <f t="shared" si="368"/>
        <v>489.68</v>
      </c>
      <c r="K11737">
        <v>0</v>
      </c>
      <c r="L11737" s="1">
        <f t="shared" si="369"/>
        <v>0</v>
      </c>
    </row>
    <row r="11738" spans="1:12" x14ac:dyDescent="0.25">
      <c r="A11738" t="s">
        <v>17415</v>
      </c>
      <c r="B11738" t="s">
        <v>17416</v>
      </c>
      <c r="C11738" t="s">
        <v>17352</v>
      </c>
      <c r="D11738">
        <v>875</v>
      </c>
      <c r="E11738" t="s">
        <v>2673</v>
      </c>
      <c r="F11738" t="s">
        <v>15</v>
      </c>
      <c r="G11738" s="2">
        <v>6050</v>
      </c>
      <c r="H11738" t="s">
        <v>16</v>
      </c>
      <c r="I11738">
        <v>0.17560000000000001</v>
      </c>
      <c r="J11738">
        <f t="shared" si="368"/>
        <v>1062.3800000000001</v>
      </c>
      <c r="K11738">
        <v>0</v>
      </c>
      <c r="L11738" s="1">
        <f t="shared" si="369"/>
        <v>0</v>
      </c>
    </row>
    <row r="11739" spans="1:12" x14ac:dyDescent="0.25">
      <c r="A11739" t="s">
        <v>21034</v>
      </c>
      <c r="B11739" t="s">
        <v>21035</v>
      </c>
      <c r="C11739" t="s">
        <v>17498</v>
      </c>
      <c r="D11739">
        <v>875</v>
      </c>
      <c r="E11739" t="s">
        <v>2673</v>
      </c>
      <c r="F11739" t="s">
        <v>15</v>
      </c>
      <c r="G11739" s="2">
        <v>6050</v>
      </c>
      <c r="H11739" t="s">
        <v>16</v>
      </c>
      <c r="I11739">
        <v>0.14000000000000001</v>
      </c>
      <c r="J11739">
        <f t="shared" si="368"/>
        <v>847.00000000000011</v>
      </c>
      <c r="K11739">
        <v>0</v>
      </c>
      <c r="L11739" s="1">
        <f t="shared" si="369"/>
        <v>0</v>
      </c>
    </row>
    <row r="11740" spans="1:12" x14ac:dyDescent="0.25">
      <c r="A11740" t="s">
        <v>20849</v>
      </c>
      <c r="B11740" t="s">
        <v>20848</v>
      </c>
      <c r="C11740" t="s">
        <v>15618</v>
      </c>
      <c r="D11740">
        <v>875</v>
      </c>
      <c r="E11740" t="s">
        <v>2673</v>
      </c>
      <c r="F11740" t="s">
        <v>15</v>
      </c>
      <c r="G11740" s="2">
        <v>5980</v>
      </c>
      <c r="H11740" t="s">
        <v>16</v>
      </c>
      <c r="I11740">
        <v>0.12</v>
      </c>
      <c r="J11740">
        <f t="shared" si="368"/>
        <v>717.6</v>
      </c>
      <c r="K11740">
        <v>0</v>
      </c>
      <c r="L11740" s="1">
        <f t="shared" si="369"/>
        <v>0</v>
      </c>
    </row>
    <row r="11741" spans="1:12" x14ac:dyDescent="0.25">
      <c r="A11741" t="s">
        <v>16637</v>
      </c>
      <c r="B11741" t="s">
        <v>16638</v>
      </c>
      <c r="C11741" t="s">
        <v>15618</v>
      </c>
      <c r="D11741">
        <v>875</v>
      </c>
      <c r="E11741" t="s">
        <v>2673</v>
      </c>
      <c r="F11741" t="s">
        <v>15</v>
      </c>
      <c r="G11741" s="2">
        <v>5900</v>
      </c>
      <c r="H11741" t="s">
        <v>16</v>
      </c>
      <c r="I11741">
        <v>0.12</v>
      </c>
      <c r="J11741">
        <f t="shared" si="368"/>
        <v>708</v>
      </c>
      <c r="K11741">
        <v>0</v>
      </c>
      <c r="L11741" s="1">
        <f t="shared" si="369"/>
        <v>0</v>
      </c>
    </row>
    <row r="11742" spans="1:12" x14ac:dyDescent="0.25">
      <c r="A11742" t="s">
        <v>15896</v>
      </c>
      <c r="B11742" t="s">
        <v>15897</v>
      </c>
      <c r="C11742" t="s">
        <v>15898</v>
      </c>
      <c r="D11742">
        <v>875</v>
      </c>
      <c r="E11742" t="s">
        <v>2673</v>
      </c>
      <c r="F11742" t="s">
        <v>15</v>
      </c>
      <c r="G11742" s="2">
        <v>5825</v>
      </c>
      <c r="H11742" t="s">
        <v>16</v>
      </c>
      <c r="I11742">
        <v>0.12811</v>
      </c>
      <c r="J11742">
        <f t="shared" si="368"/>
        <v>746.24075000000005</v>
      </c>
      <c r="K11742">
        <v>0</v>
      </c>
      <c r="L11742" s="1">
        <f t="shared" si="369"/>
        <v>0</v>
      </c>
    </row>
    <row r="11743" spans="1:12" x14ac:dyDescent="0.25">
      <c r="A11743" t="s">
        <v>18469</v>
      </c>
      <c r="B11743" t="s">
        <v>18470</v>
      </c>
      <c r="C11743" t="s">
        <v>18471</v>
      </c>
      <c r="D11743">
        <v>875</v>
      </c>
      <c r="E11743" t="s">
        <v>2673</v>
      </c>
      <c r="F11743" t="s">
        <v>15</v>
      </c>
      <c r="G11743" s="2">
        <v>5819</v>
      </c>
      <c r="H11743" t="s">
        <v>16</v>
      </c>
      <c r="I11743">
        <v>0.11833</v>
      </c>
      <c r="J11743">
        <f t="shared" si="368"/>
        <v>688.56227000000001</v>
      </c>
      <c r="K11743">
        <v>0</v>
      </c>
      <c r="L11743" s="1">
        <f t="shared" si="369"/>
        <v>0</v>
      </c>
    </row>
    <row r="11744" spans="1:12" x14ac:dyDescent="0.25">
      <c r="A11744" t="s">
        <v>17327</v>
      </c>
      <c r="B11744" t="s">
        <v>17328</v>
      </c>
      <c r="C11744" t="s">
        <v>15618</v>
      </c>
      <c r="D11744">
        <v>875</v>
      </c>
      <c r="E11744" t="s">
        <v>2673</v>
      </c>
      <c r="F11744" t="s">
        <v>15</v>
      </c>
      <c r="G11744" s="2">
        <v>5800</v>
      </c>
      <c r="H11744" t="s">
        <v>16</v>
      </c>
      <c r="I11744">
        <v>0.17199999999999999</v>
      </c>
      <c r="J11744">
        <f t="shared" si="368"/>
        <v>997.59999999999991</v>
      </c>
      <c r="K11744">
        <v>0</v>
      </c>
      <c r="L11744" s="1">
        <f t="shared" si="369"/>
        <v>0</v>
      </c>
    </row>
    <row r="11745" spans="1:12" x14ac:dyDescent="0.25">
      <c r="A11745" t="s">
        <v>17465</v>
      </c>
      <c r="B11745" t="s">
        <v>17466</v>
      </c>
      <c r="C11745" t="s">
        <v>16797</v>
      </c>
      <c r="D11745">
        <v>875</v>
      </c>
      <c r="E11745" t="s">
        <v>2673</v>
      </c>
      <c r="F11745" t="s">
        <v>15</v>
      </c>
      <c r="G11745" s="2">
        <v>5800</v>
      </c>
      <c r="H11745" t="s">
        <v>16</v>
      </c>
      <c r="I11745">
        <v>1.6E-2</v>
      </c>
      <c r="J11745">
        <f t="shared" si="368"/>
        <v>92.8</v>
      </c>
      <c r="K11745">
        <v>0</v>
      </c>
      <c r="L11745" s="1">
        <f t="shared" si="369"/>
        <v>0</v>
      </c>
    </row>
    <row r="11746" spans="1:12" x14ac:dyDescent="0.25">
      <c r="A11746" t="s">
        <v>21586</v>
      </c>
      <c r="B11746" t="s">
        <v>21587</v>
      </c>
      <c r="C11746" t="s">
        <v>15618</v>
      </c>
      <c r="D11746">
        <v>875</v>
      </c>
      <c r="E11746" t="s">
        <v>2673</v>
      </c>
      <c r="F11746" t="s">
        <v>15</v>
      </c>
      <c r="G11746" s="2">
        <v>5800</v>
      </c>
      <c r="H11746" t="s">
        <v>16</v>
      </c>
      <c r="I11746">
        <v>0.17199999999999999</v>
      </c>
      <c r="J11746">
        <f t="shared" ref="J11746:J11809" si="370">G11746*I11746</f>
        <v>997.59999999999991</v>
      </c>
      <c r="K11746">
        <v>0</v>
      </c>
      <c r="L11746" s="1">
        <f t="shared" ref="L11746:L11809" si="371">G11746*K11746</f>
        <v>0</v>
      </c>
    </row>
    <row r="11747" spans="1:12" x14ac:dyDescent="0.25">
      <c r="A11747" t="s">
        <v>17560</v>
      </c>
      <c r="B11747" t="s">
        <v>17561</v>
      </c>
      <c r="C11747" t="s">
        <v>16291</v>
      </c>
      <c r="D11747">
        <v>875</v>
      </c>
      <c r="E11747" t="s">
        <v>2673</v>
      </c>
      <c r="F11747" t="s">
        <v>15</v>
      </c>
      <c r="G11747" s="2">
        <v>5745</v>
      </c>
      <c r="H11747" t="s">
        <v>16</v>
      </c>
      <c r="I11747">
        <v>0.182</v>
      </c>
      <c r="J11747">
        <f t="shared" si="370"/>
        <v>1045.5899999999999</v>
      </c>
      <c r="K11747">
        <v>0</v>
      </c>
      <c r="L11747" s="1">
        <f t="shared" si="371"/>
        <v>0</v>
      </c>
    </row>
    <row r="11748" spans="1:12" x14ac:dyDescent="0.25">
      <c r="A11748" t="s">
        <v>17447</v>
      </c>
      <c r="B11748" t="s">
        <v>17448</v>
      </c>
      <c r="C11748" t="s">
        <v>17449</v>
      </c>
      <c r="D11748">
        <v>875</v>
      </c>
      <c r="E11748" t="s">
        <v>2673</v>
      </c>
      <c r="F11748" t="s">
        <v>15</v>
      </c>
      <c r="G11748" s="2">
        <v>5680</v>
      </c>
      <c r="H11748" t="s">
        <v>16</v>
      </c>
      <c r="I11748">
        <v>4.2000000000000003E-2</v>
      </c>
      <c r="J11748">
        <f t="shared" si="370"/>
        <v>238.56</v>
      </c>
      <c r="K11748">
        <v>0</v>
      </c>
      <c r="L11748" s="1">
        <f t="shared" si="371"/>
        <v>0</v>
      </c>
    </row>
    <row r="11749" spans="1:12" x14ac:dyDescent="0.25">
      <c r="A11749" t="s">
        <v>17336</v>
      </c>
      <c r="B11749" t="s">
        <v>17337</v>
      </c>
      <c r="C11749" t="s">
        <v>15618</v>
      </c>
      <c r="D11749">
        <v>875</v>
      </c>
      <c r="E11749" t="s">
        <v>2673</v>
      </c>
      <c r="F11749" t="s">
        <v>15</v>
      </c>
      <c r="G11749" s="2">
        <v>5600</v>
      </c>
      <c r="H11749" t="s">
        <v>16</v>
      </c>
      <c r="I11749">
        <v>5.7000000000000002E-2</v>
      </c>
      <c r="J11749">
        <f t="shared" si="370"/>
        <v>319.2</v>
      </c>
      <c r="K11749">
        <v>0</v>
      </c>
      <c r="L11749" s="1">
        <f t="shared" si="371"/>
        <v>0</v>
      </c>
    </row>
    <row r="11750" spans="1:12" x14ac:dyDescent="0.25">
      <c r="A11750" t="s">
        <v>21192</v>
      </c>
      <c r="B11750" t="s">
        <v>21193</v>
      </c>
      <c r="C11750" t="s">
        <v>16034</v>
      </c>
      <c r="D11750">
        <v>875</v>
      </c>
      <c r="E11750" t="s">
        <v>2673</v>
      </c>
      <c r="F11750" t="s">
        <v>15</v>
      </c>
      <c r="G11750" s="2">
        <v>5600</v>
      </c>
      <c r="H11750" t="s">
        <v>16</v>
      </c>
      <c r="I11750">
        <v>4.2000000000000003E-2</v>
      </c>
      <c r="J11750">
        <f t="shared" si="370"/>
        <v>235.20000000000002</v>
      </c>
      <c r="K11750">
        <v>0</v>
      </c>
      <c r="L11750" s="1">
        <f t="shared" si="371"/>
        <v>0</v>
      </c>
    </row>
    <row r="11751" spans="1:12" x14ac:dyDescent="0.25">
      <c r="A11751" t="s">
        <v>23499</v>
      </c>
      <c r="B11751" t="s">
        <v>23500</v>
      </c>
      <c r="C11751" t="s">
        <v>23498</v>
      </c>
      <c r="D11751">
        <v>875</v>
      </c>
      <c r="E11751" t="s">
        <v>2673</v>
      </c>
      <c r="F11751" t="s">
        <v>15</v>
      </c>
      <c r="G11751" s="2">
        <v>5600</v>
      </c>
      <c r="H11751" t="s">
        <v>16</v>
      </c>
      <c r="I11751">
        <v>4.4999999999999998E-2</v>
      </c>
      <c r="J11751">
        <f t="shared" si="370"/>
        <v>252</v>
      </c>
      <c r="K11751">
        <v>0</v>
      </c>
      <c r="L11751" s="1">
        <f t="shared" si="371"/>
        <v>0</v>
      </c>
    </row>
    <row r="11752" spans="1:12" x14ac:dyDescent="0.25">
      <c r="A11752" t="s">
        <v>18375</v>
      </c>
      <c r="B11752" t="s">
        <v>18376</v>
      </c>
      <c r="C11752" t="s">
        <v>18377</v>
      </c>
      <c r="D11752">
        <v>875</v>
      </c>
      <c r="E11752" t="s">
        <v>2673</v>
      </c>
      <c r="F11752" t="s">
        <v>15</v>
      </c>
      <c r="G11752" s="2">
        <v>5481</v>
      </c>
      <c r="H11752" t="s">
        <v>16</v>
      </c>
      <c r="I11752">
        <v>1E-3</v>
      </c>
      <c r="J11752">
        <f t="shared" si="370"/>
        <v>5.4809999999999999</v>
      </c>
      <c r="K11752">
        <v>0</v>
      </c>
      <c r="L11752" s="1">
        <f t="shared" si="371"/>
        <v>0</v>
      </c>
    </row>
    <row r="11753" spans="1:12" x14ac:dyDescent="0.25">
      <c r="A11753" t="s">
        <v>17436</v>
      </c>
      <c r="B11753" t="s">
        <v>17437</v>
      </c>
      <c r="C11753" t="s">
        <v>17352</v>
      </c>
      <c r="D11753">
        <v>875</v>
      </c>
      <c r="E11753" t="s">
        <v>2673</v>
      </c>
      <c r="F11753" t="s">
        <v>15</v>
      </c>
      <c r="G11753" s="2">
        <v>5458</v>
      </c>
      <c r="H11753" t="s">
        <v>16</v>
      </c>
      <c r="I11753">
        <v>0.13550000000000001</v>
      </c>
      <c r="J11753">
        <f t="shared" si="370"/>
        <v>739.55900000000008</v>
      </c>
      <c r="K11753">
        <v>0</v>
      </c>
      <c r="L11753" s="1">
        <f t="shared" si="371"/>
        <v>0</v>
      </c>
    </row>
    <row r="11754" spans="1:12" x14ac:dyDescent="0.25">
      <c r="A11754" t="s">
        <v>17788</v>
      </c>
      <c r="B11754" t="s">
        <v>17789</v>
      </c>
      <c r="C11754" t="s">
        <v>17781</v>
      </c>
      <c r="D11754">
        <v>875</v>
      </c>
      <c r="E11754" t="s">
        <v>2673</v>
      </c>
      <c r="F11754" t="s">
        <v>15</v>
      </c>
      <c r="G11754" s="2">
        <v>5440</v>
      </c>
      <c r="H11754" t="s">
        <v>16</v>
      </c>
      <c r="I11754">
        <v>6.1199999999999997E-2</v>
      </c>
      <c r="J11754">
        <f t="shared" si="370"/>
        <v>332.928</v>
      </c>
      <c r="K11754">
        <v>0</v>
      </c>
      <c r="L11754" s="1">
        <f t="shared" si="371"/>
        <v>0</v>
      </c>
    </row>
    <row r="11755" spans="1:12" x14ac:dyDescent="0.25">
      <c r="A11755" t="s">
        <v>18457</v>
      </c>
      <c r="B11755" t="s">
        <v>18458</v>
      </c>
      <c r="C11755" t="s">
        <v>18459</v>
      </c>
      <c r="D11755">
        <v>875</v>
      </c>
      <c r="E11755" t="s">
        <v>2673</v>
      </c>
      <c r="F11755" t="s">
        <v>15</v>
      </c>
      <c r="G11755" s="2">
        <v>5400</v>
      </c>
      <c r="H11755" t="s">
        <v>16</v>
      </c>
      <c r="I11755">
        <v>3.7999999999999999E-2</v>
      </c>
      <c r="J11755">
        <f t="shared" si="370"/>
        <v>205.2</v>
      </c>
      <c r="K11755">
        <v>0</v>
      </c>
      <c r="L11755" s="1">
        <f t="shared" si="371"/>
        <v>0</v>
      </c>
    </row>
    <row r="11756" spans="1:12" x14ac:dyDescent="0.25">
      <c r="A11756" t="s">
        <v>19345</v>
      </c>
      <c r="B11756" t="s">
        <v>19346</v>
      </c>
      <c r="C11756" t="s">
        <v>19347</v>
      </c>
      <c r="D11756">
        <v>875</v>
      </c>
      <c r="E11756" t="s">
        <v>2673</v>
      </c>
      <c r="F11756" t="s">
        <v>15</v>
      </c>
      <c r="G11756" s="2">
        <v>5400</v>
      </c>
      <c r="H11756" t="s">
        <v>16</v>
      </c>
      <c r="I11756">
        <v>0.14599999999999999</v>
      </c>
      <c r="J11756">
        <f t="shared" si="370"/>
        <v>788.4</v>
      </c>
      <c r="K11756">
        <v>0</v>
      </c>
      <c r="L11756" s="1">
        <f t="shared" si="371"/>
        <v>0</v>
      </c>
    </row>
    <row r="11757" spans="1:12" x14ac:dyDescent="0.25">
      <c r="A11757" t="s">
        <v>17339</v>
      </c>
      <c r="B11757" t="s">
        <v>17340</v>
      </c>
      <c r="C11757" t="s">
        <v>17248</v>
      </c>
      <c r="D11757">
        <v>875</v>
      </c>
      <c r="E11757" t="s">
        <v>2673</v>
      </c>
      <c r="F11757" t="s">
        <v>15</v>
      </c>
      <c r="G11757" s="2">
        <v>5200</v>
      </c>
      <c r="H11757" t="s">
        <v>16</v>
      </c>
      <c r="I11757">
        <v>4.2000000000000003E-2</v>
      </c>
      <c r="J11757">
        <f t="shared" si="370"/>
        <v>218.4</v>
      </c>
      <c r="K11757">
        <v>0</v>
      </c>
      <c r="L11757" s="1">
        <f t="shared" si="371"/>
        <v>0</v>
      </c>
    </row>
    <row r="11758" spans="1:12" x14ac:dyDescent="0.25">
      <c r="A11758" t="s">
        <v>19980</v>
      </c>
      <c r="B11758" t="s">
        <v>19981</v>
      </c>
      <c r="C11758" t="s">
        <v>19982</v>
      </c>
      <c r="D11758">
        <v>875</v>
      </c>
      <c r="E11758" t="s">
        <v>2673</v>
      </c>
      <c r="F11758" t="s">
        <v>15</v>
      </c>
      <c r="G11758" s="2">
        <v>5200</v>
      </c>
      <c r="H11758" t="s">
        <v>16</v>
      </c>
      <c r="I11758">
        <v>1.5E-3</v>
      </c>
      <c r="J11758">
        <f t="shared" si="370"/>
        <v>7.8</v>
      </c>
      <c r="K11758">
        <v>0</v>
      </c>
      <c r="L11758" s="1">
        <f t="shared" si="371"/>
        <v>0</v>
      </c>
    </row>
    <row r="11759" spans="1:12" x14ac:dyDescent="0.25">
      <c r="A11759" t="s">
        <v>18372</v>
      </c>
      <c r="B11759" t="s">
        <v>18373</v>
      </c>
      <c r="C11759" t="s">
        <v>18374</v>
      </c>
      <c r="D11759">
        <v>875</v>
      </c>
      <c r="E11759" t="s">
        <v>2673</v>
      </c>
      <c r="F11759" t="s">
        <v>15</v>
      </c>
      <c r="G11759" s="2">
        <v>5100</v>
      </c>
      <c r="H11759" t="s">
        <v>16</v>
      </c>
      <c r="I11759">
        <v>1E-3</v>
      </c>
      <c r="J11759">
        <f t="shared" si="370"/>
        <v>5.1000000000000005</v>
      </c>
      <c r="K11759">
        <v>0</v>
      </c>
      <c r="L11759" s="1">
        <f t="shared" si="371"/>
        <v>0</v>
      </c>
    </row>
    <row r="11760" spans="1:12" x14ac:dyDescent="0.25">
      <c r="A11760" t="s">
        <v>20916</v>
      </c>
      <c r="B11760" t="s">
        <v>20917</v>
      </c>
      <c r="C11760" t="s">
        <v>16584</v>
      </c>
      <c r="D11760">
        <v>875</v>
      </c>
      <c r="E11760" t="s">
        <v>2673</v>
      </c>
      <c r="F11760" t="s">
        <v>15</v>
      </c>
      <c r="G11760" s="2">
        <v>5050</v>
      </c>
      <c r="H11760" t="s">
        <v>16</v>
      </c>
      <c r="I11760">
        <v>3.7999999999999999E-2</v>
      </c>
      <c r="J11760">
        <f t="shared" si="370"/>
        <v>191.9</v>
      </c>
      <c r="K11760">
        <v>0</v>
      </c>
      <c r="L11760" s="1">
        <f t="shared" si="371"/>
        <v>0</v>
      </c>
    </row>
    <row r="11761" spans="1:12" x14ac:dyDescent="0.25">
      <c r="A11761" t="s">
        <v>15754</v>
      </c>
      <c r="B11761" t="s">
        <v>15755</v>
      </c>
      <c r="C11761" t="s">
        <v>15756</v>
      </c>
      <c r="D11761">
        <v>875</v>
      </c>
      <c r="E11761" t="s">
        <v>2673</v>
      </c>
      <c r="F11761" t="s">
        <v>15</v>
      </c>
      <c r="G11761" s="2">
        <v>5000</v>
      </c>
      <c r="H11761" t="s">
        <v>16</v>
      </c>
      <c r="I11761">
        <v>6.0000000000000001E-3</v>
      </c>
      <c r="J11761">
        <f t="shared" si="370"/>
        <v>30</v>
      </c>
      <c r="K11761">
        <v>0</v>
      </c>
      <c r="L11761" s="1">
        <f t="shared" si="371"/>
        <v>0</v>
      </c>
    </row>
    <row r="11762" spans="1:12" x14ac:dyDescent="0.25">
      <c r="A11762" t="s">
        <v>15875</v>
      </c>
      <c r="B11762" t="s">
        <v>15876</v>
      </c>
      <c r="C11762" t="s">
        <v>15877</v>
      </c>
      <c r="D11762">
        <v>875</v>
      </c>
      <c r="E11762" t="s">
        <v>2673</v>
      </c>
      <c r="F11762" t="s">
        <v>15</v>
      </c>
      <c r="G11762" s="2">
        <v>5000</v>
      </c>
      <c r="H11762" t="s">
        <v>16</v>
      </c>
      <c r="I11762">
        <v>1E-3</v>
      </c>
      <c r="J11762">
        <f t="shared" si="370"/>
        <v>5</v>
      </c>
      <c r="K11762">
        <v>0</v>
      </c>
      <c r="L11762" s="1">
        <f t="shared" si="371"/>
        <v>0</v>
      </c>
    </row>
    <row r="11763" spans="1:12" x14ac:dyDescent="0.25">
      <c r="A11763" t="s">
        <v>16800</v>
      </c>
      <c r="B11763" t="s">
        <v>16801</v>
      </c>
      <c r="C11763" t="s">
        <v>16802</v>
      </c>
      <c r="D11763">
        <v>875</v>
      </c>
      <c r="E11763" t="s">
        <v>2673</v>
      </c>
      <c r="F11763" t="s">
        <v>15</v>
      </c>
      <c r="G11763" s="2">
        <v>5000</v>
      </c>
      <c r="H11763" t="s">
        <v>16</v>
      </c>
      <c r="I11763">
        <v>1.6E-2</v>
      </c>
      <c r="J11763">
        <f t="shared" si="370"/>
        <v>80</v>
      </c>
      <c r="K11763">
        <v>0</v>
      </c>
      <c r="L11763" s="1">
        <f t="shared" si="371"/>
        <v>0</v>
      </c>
    </row>
    <row r="11764" spans="1:12" x14ac:dyDescent="0.25">
      <c r="A11764" t="s">
        <v>18325</v>
      </c>
      <c r="B11764" t="s">
        <v>18326</v>
      </c>
      <c r="C11764">
        <v>1094</v>
      </c>
      <c r="D11764">
        <v>875</v>
      </c>
      <c r="E11764" t="s">
        <v>2673</v>
      </c>
      <c r="F11764" t="s">
        <v>15</v>
      </c>
      <c r="G11764" s="2">
        <v>5000</v>
      </c>
      <c r="H11764" t="s">
        <v>16</v>
      </c>
      <c r="I11764">
        <v>1E-3</v>
      </c>
      <c r="J11764">
        <f t="shared" si="370"/>
        <v>5</v>
      </c>
      <c r="K11764">
        <v>0</v>
      </c>
      <c r="L11764" s="1">
        <f t="shared" si="371"/>
        <v>0</v>
      </c>
    </row>
    <row r="11765" spans="1:12" x14ac:dyDescent="0.25">
      <c r="A11765" t="s">
        <v>18327</v>
      </c>
      <c r="B11765" t="s">
        <v>18328</v>
      </c>
      <c r="C11765">
        <v>1094</v>
      </c>
      <c r="D11765">
        <v>875</v>
      </c>
      <c r="E11765" t="s">
        <v>2673</v>
      </c>
      <c r="F11765" t="s">
        <v>15</v>
      </c>
      <c r="G11765" s="2">
        <v>5000</v>
      </c>
      <c r="H11765" t="s">
        <v>16</v>
      </c>
      <c r="I11765">
        <v>1E-3</v>
      </c>
      <c r="J11765">
        <f t="shared" si="370"/>
        <v>5</v>
      </c>
      <c r="K11765">
        <v>0</v>
      </c>
      <c r="L11765" s="1">
        <f t="shared" si="371"/>
        <v>0</v>
      </c>
    </row>
    <row r="11766" spans="1:12" x14ac:dyDescent="0.25">
      <c r="A11766" t="s">
        <v>18329</v>
      </c>
      <c r="B11766" t="s">
        <v>18330</v>
      </c>
      <c r="C11766">
        <v>1095</v>
      </c>
      <c r="D11766">
        <v>875</v>
      </c>
      <c r="E11766" t="s">
        <v>2673</v>
      </c>
      <c r="F11766" t="s">
        <v>15</v>
      </c>
      <c r="G11766" s="2">
        <v>5000</v>
      </c>
      <c r="H11766" t="s">
        <v>16</v>
      </c>
      <c r="I11766">
        <v>1E-3</v>
      </c>
      <c r="J11766">
        <f t="shared" si="370"/>
        <v>5</v>
      </c>
      <c r="K11766">
        <v>0</v>
      </c>
      <c r="L11766" s="1">
        <f t="shared" si="371"/>
        <v>0</v>
      </c>
    </row>
    <row r="11767" spans="1:12" x14ac:dyDescent="0.25">
      <c r="A11767" t="s">
        <v>18331</v>
      </c>
      <c r="B11767" t="s">
        <v>18332</v>
      </c>
      <c r="C11767">
        <v>1095</v>
      </c>
      <c r="D11767">
        <v>875</v>
      </c>
      <c r="E11767" t="s">
        <v>2673</v>
      </c>
      <c r="F11767" t="s">
        <v>15</v>
      </c>
      <c r="G11767" s="2">
        <v>5000</v>
      </c>
      <c r="H11767" t="s">
        <v>16</v>
      </c>
      <c r="I11767">
        <v>1E-3</v>
      </c>
      <c r="J11767">
        <f t="shared" si="370"/>
        <v>5</v>
      </c>
      <c r="K11767">
        <v>0</v>
      </c>
      <c r="L11767" s="1">
        <f t="shared" si="371"/>
        <v>0</v>
      </c>
    </row>
    <row r="11768" spans="1:12" x14ac:dyDescent="0.25">
      <c r="A11768" t="s">
        <v>18341</v>
      </c>
      <c r="B11768" t="s">
        <v>18342</v>
      </c>
      <c r="C11768">
        <v>1125</v>
      </c>
      <c r="D11768">
        <v>875</v>
      </c>
      <c r="E11768" t="s">
        <v>2673</v>
      </c>
      <c r="F11768" t="s">
        <v>15</v>
      </c>
      <c r="G11768" s="2">
        <v>5000</v>
      </c>
      <c r="H11768" t="s">
        <v>16</v>
      </c>
      <c r="I11768">
        <v>1E-3</v>
      </c>
      <c r="J11768">
        <f t="shared" si="370"/>
        <v>5</v>
      </c>
      <c r="K11768">
        <v>0</v>
      </c>
      <c r="L11768" s="1">
        <f t="shared" si="371"/>
        <v>0</v>
      </c>
    </row>
    <row r="11769" spans="1:12" x14ac:dyDescent="0.25">
      <c r="A11769" t="s">
        <v>18343</v>
      </c>
      <c r="B11769" t="s">
        <v>18344</v>
      </c>
      <c r="C11769">
        <v>1125</v>
      </c>
      <c r="D11769">
        <v>875</v>
      </c>
      <c r="E11769" t="s">
        <v>2673</v>
      </c>
      <c r="F11769" t="s">
        <v>15</v>
      </c>
      <c r="G11769" s="2">
        <v>5000</v>
      </c>
      <c r="H11769" t="s">
        <v>16</v>
      </c>
      <c r="I11769">
        <v>1E-3</v>
      </c>
      <c r="J11769">
        <f t="shared" si="370"/>
        <v>5</v>
      </c>
      <c r="K11769">
        <v>0</v>
      </c>
      <c r="L11769" s="1">
        <f t="shared" si="371"/>
        <v>0</v>
      </c>
    </row>
    <row r="11770" spans="1:12" x14ac:dyDescent="0.25">
      <c r="A11770" t="s">
        <v>18353</v>
      </c>
      <c r="B11770" t="s">
        <v>18354</v>
      </c>
      <c r="C11770">
        <v>1135</v>
      </c>
      <c r="D11770">
        <v>875</v>
      </c>
      <c r="E11770" t="s">
        <v>2673</v>
      </c>
      <c r="F11770" t="s">
        <v>15</v>
      </c>
      <c r="G11770" s="2">
        <v>5000</v>
      </c>
      <c r="H11770" t="s">
        <v>16</v>
      </c>
      <c r="I11770">
        <v>1E-3</v>
      </c>
      <c r="J11770">
        <f t="shared" si="370"/>
        <v>5</v>
      </c>
      <c r="K11770">
        <v>0</v>
      </c>
      <c r="L11770" s="1">
        <f t="shared" si="371"/>
        <v>0</v>
      </c>
    </row>
    <row r="11771" spans="1:12" x14ac:dyDescent="0.25">
      <c r="A11771" t="s">
        <v>18363</v>
      </c>
      <c r="B11771" t="s">
        <v>18364</v>
      </c>
      <c r="C11771" t="s">
        <v>18365</v>
      </c>
      <c r="D11771">
        <v>875</v>
      </c>
      <c r="E11771" t="s">
        <v>2673</v>
      </c>
      <c r="F11771" t="s">
        <v>15</v>
      </c>
      <c r="G11771" s="2">
        <v>5000</v>
      </c>
      <c r="H11771" t="s">
        <v>16</v>
      </c>
      <c r="I11771">
        <v>1E-3</v>
      </c>
      <c r="J11771">
        <f t="shared" si="370"/>
        <v>5</v>
      </c>
      <c r="K11771">
        <v>0</v>
      </c>
      <c r="L11771" s="1">
        <f t="shared" si="371"/>
        <v>0</v>
      </c>
    </row>
    <row r="11772" spans="1:12" x14ac:dyDescent="0.25">
      <c r="A11772" t="s">
        <v>18366</v>
      </c>
      <c r="B11772" t="s">
        <v>18367</v>
      </c>
      <c r="C11772" t="s">
        <v>18368</v>
      </c>
      <c r="D11772">
        <v>875</v>
      </c>
      <c r="E11772" t="s">
        <v>2673</v>
      </c>
      <c r="F11772" t="s">
        <v>15</v>
      </c>
      <c r="G11772" s="2">
        <v>5000</v>
      </c>
      <c r="H11772" t="s">
        <v>16</v>
      </c>
      <c r="I11772">
        <v>1E-3</v>
      </c>
      <c r="J11772">
        <f t="shared" si="370"/>
        <v>5</v>
      </c>
      <c r="K11772">
        <v>0</v>
      </c>
      <c r="L11772" s="1">
        <f t="shared" si="371"/>
        <v>0</v>
      </c>
    </row>
    <row r="11773" spans="1:12" x14ac:dyDescent="0.25">
      <c r="A11773" t="s">
        <v>18404</v>
      </c>
      <c r="B11773" t="s">
        <v>18405</v>
      </c>
      <c r="C11773">
        <v>1150</v>
      </c>
      <c r="D11773">
        <v>875</v>
      </c>
      <c r="E11773" t="s">
        <v>2673</v>
      </c>
      <c r="F11773" t="s">
        <v>15</v>
      </c>
      <c r="G11773" s="2">
        <v>5000</v>
      </c>
      <c r="H11773" t="s">
        <v>16</v>
      </c>
      <c r="I11773">
        <v>1E-3</v>
      </c>
      <c r="J11773">
        <f t="shared" si="370"/>
        <v>5</v>
      </c>
      <c r="K11773">
        <v>0</v>
      </c>
      <c r="L11773" s="1">
        <f t="shared" si="371"/>
        <v>0</v>
      </c>
    </row>
    <row r="11774" spans="1:12" x14ac:dyDescent="0.25">
      <c r="A11774" t="s">
        <v>18538</v>
      </c>
      <c r="B11774" t="s">
        <v>18539</v>
      </c>
      <c r="C11774">
        <v>1150</v>
      </c>
      <c r="D11774">
        <v>875</v>
      </c>
      <c r="E11774" t="s">
        <v>2673</v>
      </c>
      <c r="F11774" t="s">
        <v>15</v>
      </c>
      <c r="G11774" s="2">
        <v>5000</v>
      </c>
      <c r="H11774" t="s">
        <v>16</v>
      </c>
      <c r="I11774">
        <v>1E-3</v>
      </c>
      <c r="J11774">
        <f t="shared" si="370"/>
        <v>5</v>
      </c>
      <c r="K11774">
        <v>0</v>
      </c>
      <c r="L11774" s="1">
        <f t="shared" si="371"/>
        <v>0</v>
      </c>
    </row>
    <row r="11775" spans="1:12" x14ac:dyDescent="0.25">
      <c r="A11775" t="s">
        <v>18900</v>
      </c>
      <c r="B11775" t="s">
        <v>18901</v>
      </c>
      <c r="C11775">
        <v>2082</v>
      </c>
      <c r="D11775">
        <v>875</v>
      </c>
      <c r="E11775" t="s">
        <v>2673</v>
      </c>
      <c r="F11775" t="s">
        <v>15</v>
      </c>
      <c r="G11775" s="2">
        <v>5000</v>
      </c>
      <c r="H11775" t="s">
        <v>16</v>
      </c>
      <c r="I11775">
        <v>1E-3</v>
      </c>
      <c r="J11775">
        <f t="shared" si="370"/>
        <v>5</v>
      </c>
      <c r="K11775">
        <v>0</v>
      </c>
      <c r="L11775" s="1">
        <f t="shared" si="371"/>
        <v>0</v>
      </c>
    </row>
    <row r="11776" spans="1:12" x14ac:dyDescent="0.25">
      <c r="A11776" t="s">
        <v>18902</v>
      </c>
      <c r="B11776" t="s">
        <v>18903</v>
      </c>
      <c r="C11776">
        <v>2082</v>
      </c>
      <c r="D11776">
        <v>875</v>
      </c>
      <c r="E11776" t="s">
        <v>2673</v>
      </c>
      <c r="F11776" t="s">
        <v>15</v>
      </c>
      <c r="G11776" s="2">
        <v>5000</v>
      </c>
      <c r="H11776" t="s">
        <v>16</v>
      </c>
      <c r="I11776">
        <v>1E-3</v>
      </c>
      <c r="J11776">
        <f t="shared" si="370"/>
        <v>5</v>
      </c>
      <c r="K11776">
        <v>0</v>
      </c>
      <c r="L11776" s="1">
        <f t="shared" si="371"/>
        <v>0</v>
      </c>
    </row>
    <row r="11777" spans="1:12" x14ac:dyDescent="0.25">
      <c r="A11777" t="s">
        <v>18201</v>
      </c>
      <c r="B11777" t="s">
        <v>18202</v>
      </c>
      <c r="C11777" t="s">
        <v>17944</v>
      </c>
      <c r="D11777">
        <v>875</v>
      </c>
      <c r="E11777" t="s">
        <v>2673</v>
      </c>
      <c r="F11777" t="s">
        <v>15</v>
      </c>
      <c r="G11777" s="2">
        <v>4951</v>
      </c>
      <c r="H11777" t="s">
        <v>16</v>
      </c>
      <c r="I11777">
        <v>1E-3</v>
      </c>
      <c r="J11777">
        <f t="shared" si="370"/>
        <v>4.9510000000000005</v>
      </c>
      <c r="K11777">
        <v>0</v>
      </c>
      <c r="L11777" s="1">
        <f t="shared" si="371"/>
        <v>0</v>
      </c>
    </row>
    <row r="11778" spans="1:12" x14ac:dyDescent="0.25">
      <c r="A11778" t="s">
        <v>18203</v>
      </c>
      <c r="B11778" t="s">
        <v>18204</v>
      </c>
      <c r="C11778" t="s">
        <v>17944</v>
      </c>
      <c r="D11778">
        <v>875</v>
      </c>
      <c r="E11778" t="s">
        <v>2673</v>
      </c>
      <c r="F11778" t="s">
        <v>15</v>
      </c>
      <c r="G11778" s="2">
        <v>4850</v>
      </c>
      <c r="H11778" t="s">
        <v>16</v>
      </c>
      <c r="I11778">
        <v>1E-3</v>
      </c>
      <c r="J11778">
        <f t="shared" si="370"/>
        <v>4.8500000000000005</v>
      </c>
      <c r="K11778">
        <v>0</v>
      </c>
      <c r="L11778" s="1">
        <f t="shared" si="371"/>
        <v>0</v>
      </c>
    </row>
    <row r="11779" spans="1:12" x14ac:dyDescent="0.25">
      <c r="A11779" t="s">
        <v>18478</v>
      </c>
      <c r="B11779" t="s">
        <v>18479</v>
      </c>
      <c r="C11779" t="s">
        <v>18480</v>
      </c>
      <c r="D11779">
        <v>875</v>
      </c>
      <c r="E11779" t="s">
        <v>2673</v>
      </c>
      <c r="F11779" t="s">
        <v>15</v>
      </c>
      <c r="G11779" s="2">
        <v>4783</v>
      </c>
      <c r="H11779" t="s">
        <v>16</v>
      </c>
      <c r="I11779">
        <v>0.19400000000000001</v>
      </c>
      <c r="J11779">
        <f t="shared" si="370"/>
        <v>927.90200000000004</v>
      </c>
      <c r="K11779">
        <v>0</v>
      </c>
      <c r="L11779" s="1">
        <f t="shared" si="371"/>
        <v>0</v>
      </c>
    </row>
    <row r="11780" spans="1:12" x14ac:dyDescent="0.25">
      <c r="A11780" t="s">
        <v>18454</v>
      </c>
      <c r="B11780" t="s">
        <v>18455</v>
      </c>
      <c r="C11780" t="s">
        <v>18456</v>
      </c>
      <c r="D11780">
        <v>875</v>
      </c>
      <c r="E11780" t="s">
        <v>2673</v>
      </c>
      <c r="F11780" t="s">
        <v>15</v>
      </c>
      <c r="G11780" s="2">
        <v>4740</v>
      </c>
      <c r="H11780" t="s">
        <v>16</v>
      </c>
      <c r="I11780">
        <v>0.19400000000000001</v>
      </c>
      <c r="J11780">
        <f t="shared" si="370"/>
        <v>919.56000000000006</v>
      </c>
      <c r="K11780">
        <v>0</v>
      </c>
      <c r="L11780" s="1">
        <f t="shared" si="371"/>
        <v>0</v>
      </c>
    </row>
    <row r="11781" spans="1:12" x14ac:dyDescent="0.25">
      <c r="A11781" t="s">
        <v>16599</v>
      </c>
      <c r="B11781" t="s">
        <v>16600</v>
      </c>
      <c r="C11781" t="s">
        <v>15618</v>
      </c>
      <c r="D11781">
        <v>875</v>
      </c>
      <c r="E11781" t="s">
        <v>2673</v>
      </c>
      <c r="F11781" t="s">
        <v>15</v>
      </c>
      <c r="G11781" s="2">
        <v>4725</v>
      </c>
      <c r="H11781" t="s">
        <v>16</v>
      </c>
      <c r="I11781">
        <v>0.12</v>
      </c>
      <c r="J11781">
        <f t="shared" si="370"/>
        <v>567</v>
      </c>
      <c r="K11781">
        <v>0</v>
      </c>
      <c r="L11781" s="1">
        <f t="shared" si="371"/>
        <v>0</v>
      </c>
    </row>
    <row r="11782" spans="1:12" x14ac:dyDescent="0.25">
      <c r="A11782" t="s">
        <v>17293</v>
      </c>
      <c r="B11782" t="s">
        <v>17294</v>
      </c>
      <c r="C11782" t="s">
        <v>15618</v>
      </c>
      <c r="D11782">
        <v>875</v>
      </c>
      <c r="E11782" t="s">
        <v>2673</v>
      </c>
      <c r="F11782" t="s">
        <v>15</v>
      </c>
      <c r="G11782" s="2">
        <v>4700</v>
      </c>
      <c r="H11782" t="s">
        <v>16</v>
      </c>
      <c r="I11782">
        <v>5.7999999999999996E-3</v>
      </c>
      <c r="J11782">
        <f t="shared" si="370"/>
        <v>27.259999999999998</v>
      </c>
      <c r="K11782">
        <v>0</v>
      </c>
      <c r="L11782" s="1">
        <f t="shared" si="371"/>
        <v>0</v>
      </c>
    </row>
    <row r="11783" spans="1:12" x14ac:dyDescent="0.25">
      <c r="A11783" t="s">
        <v>17417</v>
      </c>
      <c r="B11783" t="s">
        <v>17418</v>
      </c>
      <c r="C11783" t="s">
        <v>17352</v>
      </c>
      <c r="D11783">
        <v>875</v>
      </c>
      <c r="E11783" t="s">
        <v>2673</v>
      </c>
      <c r="F11783" t="s">
        <v>15</v>
      </c>
      <c r="G11783" s="2">
        <v>4690</v>
      </c>
      <c r="H11783" t="s">
        <v>16</v>
      </c>
      <c r="I11783">
        <v>0.13550000000000001</v>
      </c>
      <c r="J11783">
        <f t="shared" si="370"/>
        <v>635.495</v>
      </c>
      <c r="K11783">
        <v>0</v>
      </c>
      <c r="L11783" s="1">
        <f t="shared" si="371"/>
        <v>0</v>
      </c>
    </row>
    <row r="11784" spans="1:12" x14ac:dyDescent="0.25">
      <c r="A11784" t="s">
        <v>16742</v>
      </c>
      <c r="B11784" t="s">
        <v>16743</v>
      </c>
      <c r="C11784" t="s">
        <v>16034</v>
      </c>
      <c r="D11784">
        <v>875</v>
      </c>
      <c r="E11784" t="s">
        <v>2673</v>
      </c>
      <c r="F11784" t="s">
        <v>15</v>
      </c>
      <c r="G11784" s="2">
        <v>4616</v>
      </c>
      <c r="H11784" t="s">
        <v>16</v>
      </c>
      <c r="I11784">
        <v>0.308</v>
      </c>
      <c r="J11784">
        <f t="shared" si="370"/>
        <v>1421.7280000000001</v>
      </c>
      <c r="K11784">
        <v>0</v>
      </c>
      <c r="L11784" s="1">
        <f t="shared" si="371"/>
        <v>0</v>
      </c>
    </row>
    <row r="11785" spans="1:12" x14ac:dyDescent="0.25">
      <c r="A11785" t="s">
        <v>17301</v>
      </c>
      <c r="B11785" t="s">
        <v>17302</v>
      </c>
      <c r="C11785" t="s">
        <v>15618</v>
      </c>
      <c r="D11785">
        <v>875</v>
      </c>
      <c r="E11785" t="s">
        <v>2673</v>
      </c>
      <c r="F11785" t="s">
        <v>15</v>
      </c>
      <c r="G11785" s="2">
        <v>4592</v>
      </c>
      <c r="H11785" t="s">
        <v>16</v>
      </c>
      <c r="I11785">
        <v>0.12</v>
      </c>
      <c r="J11785">
        <f t="shared" si="370"/>
        <v>551.04</v>
      </c>
      <c r="K11785">
        <v>0</v>
      </c>
      <c r="L11785" s="1">
        <f t="shared" si="371"/>
        <v>0</v>
      </c>
    </row>
    <row r="11786" spans="1:12" x14ac:dyDescent="0.25">
      <c r="A11786" t="s">
        <v>18351</v>
      </c>
      <c r="B11786" t="s">
        <v>18352</v>
      </c>
      <c r="C11786">
        <v>1135</v>
      </c>
      <c r="D11786">
        <v>875</v>
      </c>
      <c r="E11786" t="s">
        <v>2673</v>
      </c>
      <c r="F11786" t="s">
        <v>15</v>
      </c>
      <c r="G11786" s="2">
        <v>4550</v>
      </c>
      <c r="H11786" t="s">
        <v>16</v>
      </c>
      <c r="I11786">
        <v>1E-3</v>
      </c>
      <c r="J11786">
        <f t="shared" si="370"/>
        <v>4.55</v>
      </c>
      <c r="K11786">
        <v>0</v>
      </c>
      <c r="L11786" s="1">
        <f t="shared" si="371"/>
        <v>0</v>
      </c>
    </row>
    <row r="11787" spans="1:12" x14ac:dyDescent="0.25">
      <c r="A11787" t="s">
        <v>18035</v>
      </c>
      <c r="B11787" t="s">
        <v>18036</v>
      </c>
      <c r="C11787" t="s">
        <v>18031</v>
      </c>
      <c r="D11787">
        <v>875</v>
      </c>
      <c r="E11787" t="s">
        <v>2673</v>
      </c>
      <c r="F11787" t="s">
        <v>15</v>
      </c>
      <c r="G11787" s="2">
        <v>4500</v>
      </c>
      <c r="H11787" t="s">
        <v>16</v>
      </c>
      <c r="I11787">
        <v>4.2000000000000003E-2</v>
      </c>
      <c r="J11787">
        <f t="shared" si="370"/>
        <v>189</v>
      </c>
      <c r="K11787">
        <v>0</v>
      </c>
      <c r="L11787" s="1">
        <f t="shared" si="371"/>
        <v>0</v>
      </c>
    </row>
    <row r="11788" spans="1:12" x14ac:dyDescent="0.25">
      <c r="A11788" t="s">
        <v>18580</v>
      </c>
      <c r="B11788" t="s">
        <v>18581</v>
      </c>
      <c r="C11788" t="s">
        <v>18579</v>
      </c>
      <c r="D11788">
        <v>875</v>
      </c>
      <c r="E11788" t="s">
        <v>2673</v>
      </c>
      <c r="F11788" t="s">
        <v>15</v>
      </c>
      <c r="G11788" s="2">
        <v>4500</v>
      </c>
      <c r="H11788" t="s">
        <v>16</v>
      </c>
      <c r="I11788">
        <v>1E-3</v>
      </c>
      <c r="J11788">
        <f t="shared" si="370"/>
        <v>4.5</v>
      </c>
      <c r="K11788">
        <v>0</v>
      </c>
      <c r="L11788" s="1">
        <f t="shared" si="371"/>
        <v>0</v>
      </c>
    </row>
    <row r="11789" spans="1:12" x14ac:dyDescent="0.25">
      <c r="A11789" t="s">
        <v>18598</v>
      </c>
      <c r="B11789" t="s">
        <v>18599</v>
      </c>
      <c r="C11789" t="s">
        <v>18597</v>
      </c>
      <c r="D11789">
        <v>875</v>
      </c>
      <c r="E11789" t="s">
        <v>2673</v>
      </c>
      <c r="F11789" t="s">
        <v>15</v>
      </c>
      <c r="G11789" s="2">
        <v>4500</v>
      </c>
      <c r="H11789" t="s">
        <v>16</v>
      </c>
      <c r="I11789">
        <v>1E-3</v>
      </c>
      <c r="J11789">
        <f t="shared" si="370"/>
        <v>4.5</v>
      </c>
      <c r="K11789">
        <v>0</v>
      </c>
      <c r="L11789" s="1">
        <f t="shared" si="371"/>
        <v>0</v>
      </c>
    </row>
    <row r="11790" spans="1:12" x14ac:dyDescent="0.25">
      <c r="A11790" t="s">
        <v>18863</v>
      </c>
      <c r="B11790" t="s">
        <v>18864</v>
      </c>
      <c r="C11790" t="s">
        <v>18865</v>
      </c>
      <c r="D11790">
        <v>875</v>
      </c>
      <c r="E11790" t="s">
        <v>2673</v>
      </c>
      <c r="F11790" t="s">
        <v>15</v>
      </c>
      <c r="G11790" s="2">
        <v>4500</v>
      </c>
      <c r="H11790" t="s">
        <v>16</v>
      </c>
      <c r="I11790">
        <v>2.9000000000000001E-2</v>
      </c>
      <c r="J11790">
        <f t="shared" si="370"/>
        <v>130.5</v>
      </c>
      <c r="K11790">
        <v>0</v>
      </c>
      <c r="L11790" s="1">
        <f t="shared" si="371"/>
        <v>0</v>
      </c>
    </row>
    <row r="11791" spans="1:12" x14ac:dyDescent="0.25">
      <c r="A11791" t="s">
        <v>16623</v>
      </c>
      <c r="B11791" t="s">
        <v>16624</v>
      </c>
      <c r="C11791" t="s">
        <v>15618</v>
      </c>
      <c r="D11791">
        <v>875</v>
      </c>
      <c r="E11791" t="s">
        <v>2673</v>
      </c>
      <c r="F11791" t="s">
        <v>15</v>
      </c>
      <c r="G11791" s="2">
        <v>4470</v>
      </c>
      <c r="H11791" t="s">
        <v>16</v>
      </c>
      <c r="I11791">
        <v>0.12</v>
      </c>
      <c r="J11791">
        <f t="shared" si="370"/>
        <v>536.4</v>
      </c>
      <c r="K11791">
        <v>0</v>
      </c>
      <c r="L11791" s="1">
        <f t="shared" si="371"/>
        <v>0</v>
      </c>
    </row>
    <row r="11792" spans="1:12" x14ac:dyDescent="0.25">
      <c r="A11792" t="s">
        <v>16625</v>
      </c>
      <c r="B11792" t="s">
        <v>16626</v>
      </c>
      <c r="C11792" t="s">
        <v>15618</v>
      </c>
      <c r="D11792">
        <v>875</v>
      </c>
      <c r="E11792" t="s">
        <v>2673</v>
      </c>
      <c r="F11792" t="s">
        <v>15</v>
      </c>
      <c r="G11792" s="2">
        <v>4464</v>
      </c>
      <c r="H11792" t="s">
        <v>16</v>
      </c>
      <c r="I11792">
        <v>0.17199999999999999</v>
      </c>
      <c r="J11792">
        <f t="shared" si="370"/>
        <v>767.80799999999999</v>
      </c>
      <c r="K11792">
        <v>0</v>
      </c>
      <c r="L11792" s="1">
        <f t="shared" si="371"/>
        <v>0</v>
      </c>
    </row>
    <row r="11793" spans="1:12" x14ac:dyDescent="0.25">
      <c r="A11793" t="s">
        <v>16945</v>
      </c>
      <c r="B11793" t="s">
        <v>16946</v>
      </c>
      <c r="C11793" t="s">
        <v>16947</v>
      </c>
      <c r="D11793">
        <v>875</v>
      </c>
      <c r="E11793" t="s">
        <v>2673</v>
      </c>
      <c r="F11793" t="s">
        <v>15</v>
      </c>
      <c r="G11793" s="2">
        <v>4300</v>
      </c>
      <c r="H11793" t="s">
        <v>16</v>
      </c>
      <c r="I11793">
        <v>4.2000000000000003E-2</v>
      </c>
      <c r="J11793">
        <f t="shared" si="370"/>
        <v>180.60000000000002</v>
      </c>
      <c r="K11793">
        <v>0</v>
      </c>
      <c r="L11793" s="1">
        <f t="shared" si="371"/>
        <v>0</v>
      </c>
    </row>
    <row r="11794" spans="1:12" x14ac:dyDescent="0.25">
      <c r="A11794" t="s">
        <v>17355</v>
      </c>
      <c r="B11794" t="s">
        <v>17356</v>
      </c>
      <c r="C11794" t="s">
        <v>17352</v>
      </c>
      <c r="D11794">
        <v>875</v>
      </c>
      <c r="E11794" t="s">
        <v>2673</v>
      </c>
      <c r="F11794" t="s">
        <v>15</v>
      </c>
      <c r="G11794" s="2">
        <v>4250</v>
      </c>
      <c r="H11794" t="s">
        <v>16</v>
      </c>
      <c r="I11794">
        <v>0.17560000000000001</v>
      </c>
      <c r="J11794">
        <f t="shared" si="370"/>
        <v>746.30000000000007</v>
      </c>
      <c r="K11794">
        <v>0</v>
      </c>
      <c r="L11794" s="1">
        <f t="shared" si="371"/>
        <v>0</v>
      </c>
    </row>
    <row r="11795" spans="1:12" x14ac:dyDescent="0.25">
      <c r="A11795" t="s">
        <v>17386</v>
      </c>
      <c r="B11795" t="s">
        <v>17387</v>
      </c>
      <c r="C11795" t="s">
        <v>17352</v>
      </c>
      <c r="D11795">
        <v>875</v>
      </c>
      <c r="E11795" t="s">
        <v>2673</v>
      </c>
      <c r="F11795" t="s">
        <v>15</v>
      </c>
      <c r="G11795" s="2">
        <v>4200</v>
      </c>
      <c r="H11795" t="s">
        <v>16</v>
      </c>
      <c r="I11795">
        <v>0.17560000000000001</v>
      </c>
      <c r="J11795">
        <f t="shared" si="370"/>
        <v>737.52</v>
      </c>
      <c r="K11795">
        <v>0</v>
      </c>
      <c r="L11795" s="1">
        <f t="shared" si="371"/>
        <v>0</v>
      </c>
    </row>
    <row r="11796" spans="1:12" x14ac:dyDescent="0.25">
      <c r="A11796" t="s">
        <v>18359</v>
      </c>
      <c r="B11796" t="s">
        <v>18360</v>
      </c>
      <c r="C11796">
        <v>1173</v>
      </c>
      <c r="D11796">
        <v>875</v>
      </c>
      <c r="E11796" t="s">
        <v>2673</v>
      </c>
      <c r="F11796" t="s">
        <v>15</v>
      </c>
      <c r="G11796" s="2">
        <v>4200</v>
      </c>
      <c r="H11796" t="s">
        <v>16</v>
      </c>
      <c r="I11796">
        <v>1E-3</v>
      </c>
      <c r="J11796">
        <f t="shared" si="370"/>
        <v>4.2</v>
      </c>
      <c r="K11796">
        <v>0</v>
      </c>
      <c r="L11796" s="1">
        <f t="shared" si="371"/>
        <v>0</v>
      </c>
    </row>
    <row r="11797" spans="1:12" x14ac:dyDescent="0.25">
      <c r="A11797" t="s">
        <v>18577</v>
      </c>
      <c r="B11797" t="s">
        <v>18578</v>
      </c>
      <c r="C11797" t="s">
        <v>18579</v>
      </c>
      <c r="D11797">
        <v>875</v>
      </c>
      <c r="E11797" t="s">
        <v>2673</v>
      </c>
      <c r="F11797" t="s">
        <v>15</v>
      </c>
      <c r="G11797" s="2">
        <v>4200</v>
      </c>
      <c r="H11797" t="s">
        <v>16</v>
      </c>
      <c r="I11797">
        <v>1E-3</v>
      </c>
      <c r="J11797">
        <f t="shared" si="370"/>
        <v>4.2</v>
      </c>
      <c r="K11797">
        <v>0</v>
      </c>
      <c r="L11797" s="1">
        <f t="shared" si="371"/>
        <v>0</v>
      </c>
    </row>
    <row r="11798" spans="1:12" x14ac:dyDescent="0.25">
      <c r="A11798" t="s">
        <v>18896</v>
      </c>
      <c r="B11798" t="s">
        <v>18897</v>
      </c>
      <c r="C11798">
        <v>2088</v>
      </c>
      <c r="D11798">
        <v>875</v>
      </c>
      <c r="E11798" t="s">
        <v>2673</v>
      </c>
      <c r="F11798" t="s">
        <v>15</v>
      </c>
      <c r="G11798" s="2">
        <v>4200</v>
      </c>
      <c r="H11798" t="s">
        <v>16</v>
      </c>
      <c r="I11798">
        <v>1E-3</v>
      </c>
      <c r="J11798">
        <f t="shared" si="370"/>
        <v>4.2</v>
      </c>
      <c r="K11798">
        <v>0</v>
      </c>
      <c r="L11798" s="1">
        <f t="shared" si="371"/>
        <v>0</v>
      </c>
    </row>
    <row r="11799" spans="1:12" x14ac:dyDescent="0.25">
      <c r="A11799" t="s">
        <v>16582</v>
      </c>
      <c r="B11799" t="s">
        <v>16583</v>
      </c>
      <c r="C11799" t="s">
        <v>16584</v>
      </c>
      <c r="D11799">
        <v>875</v>
      </c>
      <c r="E11799" t="s">
        <v>2673</v>
      </c>
      <c r="F11799" t="s">
        <v>15</v>
      </c>
      <c r="G11799" s="2">
        <v>4170</v>
      </c>
      <c r="H11799" t="s">
        <v>16</v>
      </c>
      <c r="I11799">
        <v>0.12</v>
      </c>
      <c r="J11799">
        <f t="shared" si="370"/>
        <v>500.4</v>
      </c>
      <c r="K11799">
        <v>0</v>
      </c>
      <c r="L11799" s="1">
        <f t="shared" si="371"/>
        <v>0</v>
      </c>
    </row>
    <row r="11800" spans="1:12" x14ac:dyDescent="0.25">
      <c r="A11800" t="s">
        <v>18718</v>
      </c>
      <c r="B11800" t="s">
        <v>18719</v>
      </c>
      <c r="C11800" t="s">
        <v>18720</v>
      </c>
      <c r="D11800">
        <v>875</v>
      </c>
      <c r="E11800" t="s">
        <v>2673</v>
      </c>
      <c r="F11800" t="s">
        <v>15</v>
      </c>
      <c r="G11800" s="2">
        <v>4090</v>
      </c>
      <c r="H11800" t="s">
        <v>16</v>
      </c>
      <c r="I11800">
        <v>5.7000000000000002E-2</v>
      </c>
      <c r="J11800">
        <f t="shared" si="370"/>
        <v>233.13</v>
      </c>
      <c r="K11800">
        <v>0</v>
      </c>
      <c r="L11800" s="1">
        <f t="shared" si="371"/>
        <v>0</v>
      </c>
    </row>
    <row r="11801" spans="1:12" x14ac:dyDescent="0.25">
      <c r="A11801" t="s">
        <v>18361</v>
      </c>
      <c r="B11801" t="s">
        <v>18362</v>
      </c>
      <c r="C11801">
        <v>1173</v>
      </c>
      <c r="D11801">
        <v>875</v>
      </c>
      <c r="E11801" t="s">
        <v>2673</v>
      </c>
      <c r="F11801" t="s">
        <v>15</v>
      </c>
      <c r="G11801" s="2">
        <v>4050</v>
      </c>
      <c r="H11801" t="s">
        <v>16</v>
      </c>
      <c r="I11801">
        <v>1E-3</v>
      </c>
      <c r="J11801">
        <f t="shared" si="370"/>
        <v>4.05</v>
      </c>
      <c r="K11801">
        <v>0</v>
      </c>
      <c r="L11801" s="1">
        <f t="shared" si="371"/>
        <v>0</v>
      </c>
    </row>
    <row r="11802" spans="1:12" x14ac:dyDescent="0.25">
      <c r="A11802" t="s">
        <v>15627</v>
      </c>
      <c r="B11802" t="s">
        <v>15628</v>
      </c>
      <c r="C11802" t="s">
        <v>15629</v>
      </c>
      <c r="D11802">
        <v>875</v>
      </c>
      <c r="E11802" t="s">
        <v>2673</v>
      </c>
      <c r="F11802" t="s">
        <v>15</v>
      </c>
      <c r="G11802" s="2">
        <v>4000</v>
      </c>
      <c r="H11802" t="s">
        <v>16</v>
      </c>
      <c r="I11802">
        <v>1.29E-2</v>
      </c>
      <c r="J11802">
        <f t="shared" si="370"/>
        <v>51.6</v>
      </c>
      <c r="K11802">
        <v>0</v>
      </c>
      <c r="L11802" s="1">
        <f t="shared" si="371"/>
        <v>0</v>
      </c>
    </row>
    <row r="11803" spans="1:12" x14ac:dyDescent="0.25">
      <c r="A11803" t="s">
        <v>15726</v>
      </c>
      <c r="B11803" t="s">
        <v>15727</v>
      </c>
      <c r="C11803" t="s">
        <v>15728</v>
      </c>
      <c r="D11803">
        <v>875</v>
      </c>
      <c r="E11803" t="s">
        <v>2673</v>
      </c>
      <c r="F11803" t="s">
        <v>15</v>
      </c>
      <c r="G11803" s="2">
        <v>4000</v>
      </c>
      <c r="H11803" t="s">
        <v>16</v>
      </c>
      <c r="I11803">
        <v>5.0600000000000003E-3</v>
      </c>
      <c r="J11803">
        <f t="shared" si="370"/>
        <v>20.240000000000002</v>
      </c>
      <c r="K11803">
        <v>0</v>
      </c>
      <c r="L11803" s="1">
        <f t="shared" si="371"/>
        <v>0</v>
      </c>
    </row>
    <row r="11804" spans="1:12" x14ac:dyDescent="0.25">
      <c r="A11804" t="s">
        <v>15729</v>
      </c>
      <c r="B11804" t="s">
        <v>15730</v>
      </c>
      <c r="C11804" t="s">
        <v>15728</v>
      </c>
      <c r="D11804">
        <v>875</v>
      </c>
      <c r="E11804" t="s">
        <v>2673</v>
      </c>
      <c r="F11804" t="s">
        <v>15</v>
      </c>
      <c r="G11804" s="2">
        <v>4000</v>
      </c>
      <c r="H11804" t="s">
        <v>16</v>
      </c>
      <c r="I11804">
        <v>5.0600000000000003E-3</v>
      </c>
      <c r="J11804">
        <f t="shared" si="370"/>
        <v>20.240000000000002</v>
      </c>
      <c r="K11804">
        <v>0</v>
      </c>
      <c r="L11804" s="1">
        <f t="shared" si="371"/>
        <v>0</v>
      </c>
    </row>
    <row r="11805" spans="1:12" x14ac:dyDescent="0.25">
      <c r="A11805" t="s">
        <v>18073</v>
      </c>
      <c r="B11805" t="s">
        <v>18074</v>
      </c>
      <c r="C11805" t="s">
        <v>18075</v>
      </c>
      <c r="D11805">
        <v>875</v>
      </c>
      <c r="E11805" t="s">
        <v>2673</v>
      </c>
      <c r="F11805" t="s">
        <v>15</v>
      </c>
      <c r="G11805" s="2">
        <v>4000</v>
      </c>
      <c r="H11805" t="s">
        <v>16</v>
      </c>
      <c r="I11805">
        <v>1E-3</v>
      </c>
      <c r="J11805">
        <f t="shared" si="370"/>
        <v>4</v>
      </c>
      <c r="K11805">
        <v>0</v>
      </c>
      <c r="L11805" s="1">
        <f t="shared" si="371"/>
        <v>0</v>
      </c>
    </row>
    <row r="11806" spans="1:12" x14ac:dyDescent="0.25">
      <c r="A11806" t="s">
        <v>18349</v>
      </c>
      <c r="B11806" t="s">
        <v>18350</v>
      </c>
      <c r="C11806">
        <v>1134</v>
      </c>
      <c r="D11806">
        <v>875</v>
      </c>
      <c r="E11806" t="s">
        <v>2673</v>
      </c>
      <c r="F11806" t="s">
        <v>15</v>
      </c>
      <c r="G11806" s="2">
        <v>4000</v>
      </c>
      <c r="H11806" t="s">
        <v>16</v>
      </c>
      <c r="I11806">
        <v>1E-3</v>
      </c>
      <c r="J11806">
        <f t="shared" si="370"/>
        <v>4</v>
      </c>
      <c r="K11806">
        <v>0</v>
      </c>
      <c r="L11806" s="1">
        <f t="shared" si="371"/>
        <v>0</v>
      </c>
    </row>
    <row r="11807" spans="1:12" x14ac:dyDescent="0.25">
      <c r="A11807" t="s">
        <v>21529</v>
      </c>
      <c r="B11807" t="s">
        <v>21530</v>
      </c>
      <c r="C11807" t="s">
        <v>15618</v>
      </c>
      <c r="D11807">
        <v>875</v>
      </c>
      <c r="E11807" t="s">
        <v>2673</v>
      </c>
      <c r="F11807" t="s">
        <v>15</v>
      </c>
      <c r="G11807" s="2">
        <v>3950</v>
      </c>
      <c r="H11807" t="s">
        <v>16</v>
      </c>
      <c r="I11807">
        <v>0.12</v>
      </c>
      <c r="J11807">
        <f t="shared" si="370"/>
        <v>474</v>
      </c>
      <c r="K11807">
        <v>0</v>
      </c>
      <c r="L11807" s="1">
        <f t="shared" si="371"/>
        <v>0</v>
      </c>
    </row>
    <row r="11808" spans="1:12" x14ac:dyDescent="0.25">
      <c r="A11808" t="s">
        <v>17246</v>
      </c>
      <c r="B11808" t="s">
        <v>17247</v>
      </c>
      <c r="C11808" t="s">
        <v>17248</v>
      </c>
      <c r="D11808">
        <v>875</v>
      </c>
      <c r="E11808" t="s">
        <v>2673</v>
      </c>
      <c r="F11808" t="s">
        <v>15</v>
      </c>
      <c r="G11808" s="2">
        <v>3923</v>
      </c>
      <c r="H11808" t="s">
        <v>16</v>
      </c>
      <c r="I11808">
        <v>0.15</v>
      </c>
      <c r="J11808">
        <f t="shared" si="370"/>
        <v>588.44999999999993</v>
      </c>
      <c r="K11808">
        <v>0</v>
      </c>
      <c r="L11808" s="1">
        <f t="shared" si="371"/>
        <v>0</v>
      </c>
    </row>
    <row r="11809" spans="1:12" x14ac:dyDescent="0.25">
      <c r="A11809" t="s">
        <v>17784</v>
      </c>
      <c r="B11809" t="s">
        <v>17785</v>
      </c>
      <c r="C11809" t="s">
        <v>17781</v>
      </c>
      <c r="D11809">
        <v>875</v>
      </c>
      <c r="E11809" t="s">
        <v>2673</v>
      </c>
      <c r="F11809" t="s">
        <v>15</v>
      </c>
      <c r="G11809" s="2">
        <v>3900</v>
      </c>
      <c r="H11809" t="s">
        <v>16</v>
      </c>
      <c r="I11809">
        <v>6.13E-2</v>
      </c>
      <c r="J11809">
        <f t="shared" si="370"/>
        <v>239.07</v>
      </c>
      <c r="K11809">
        <v>0</v>
      </c>
      <c r="L11809" s="1">
        <f t="shared" si="371"/>
        <v>0</v>
      </c>
    </row>
    <row r="11810" spans="1:12" x14ac:dyDescent="0.25">
      <c r="A11810" t="s">
        <v>19377</v>
      </c>
      <c r="B11810" t="s">
        <v>19378</v>
      </c>
      <c r="C11810" t="s">
        <v>19379</v>
      </c>
      <c r="D11810">
        <v>875</v>
      </c>
      <c r="E11810" t="s">
        <v>2673</v>
      </c>
      <c r="F11810" t="s">
        <v>15</v>
      </c>
      <c r="G11810" s="2">
        <v>3900</v>
      </c>
      <c r="H11810" t="s">
        <v>16</v>
      </c>
      <c r="I11810">
        <v>0.13300000000000001</v>
      </c>
      <c r="J11810">
        <f t="shared" ref="J11810:J11873" si="372">G11810*I11810</f>
        <v>518.70000000000005</v>
      </c>
      <c r="K11810">
        <v>0</v>
      </c>
      <c r="L11810" s="1">
        <f t="shared" ref="L11810:L11873" si="373">G11810*K11810</f>
        <v>0</v>
      </c>
    </row>
    <row r="11811" spans="1:12" x14ac:dyDescent="0.25">
      <c r="A11811" t="s">
        <v>17395</v>
      </c>
      <c r="B11811" t="s">
        <v>17396</v>
      </c>
      <c r="C11811" t="s">
        <v>17394</v>
      </c>
      <c r="D11811">
        <v>875</v>
      </c>
      <c r="E11811" t="s">
        <v>2673</v>
      </c>
      <c r="F11811" t="s">
        <v>15</v>
      </c>
      <c r="G11811" s="2">
        <v>3885</v>
      </c>
      <c r="H11811" t="s">
        <v>16</v>
      </c>
      <c r="I11811">
        <v>0.16250000000000001</v>
      </c>
      <c r="J11811">
        <f t="shared" si="372"/>
        <v>631.3125</v>
      </c>
      <c r="K11811">
        <v>0</v>
      </c>
      <c r="L11811" s="1">
        <f t="shared" si="373"/>
        <v>0</v>
      </c>
    </row>
    <row r="11812" spans="1:12" x14ac:dyDescent="0.25">
      <c r="A11812" t="s">
        <v>17305</v>
      </c>
      <c r="B11812" t="s">
        <v>17306</v>
      </c>
      <c r="C11812" t="s">
        <v>15618</v>
      </c>
      <c r="D11812">
        <v>875</v>
      </c>
      <c r="E11812" t="s">
        <v>2673</v>
      </c>
      <c r="F11812" t="s">
        <v>15</v>
      </c>
      <c r="G11812" s="2">
        <v>3853</v>
      </c>
      <c r="H11812" t="s">
        <v>16</v>
      </c>
      <c r="I11812">
        <v>0.12</v>
      </c>
      <c r="J11812">
        <f t="shared" si="372"/>
        <v>462.35999999999996</v>
      </c>
      <c r="K11812">
        <v>0</v>
      </c>
      <c r="L11812" s="1">
        <f t="shared" si="373"/>
        <v>0</v>
      </c>
    </row>
    <row r="11813" spans="1:12" x14ac:dyDescent="0.25">
      <c r="A11813" t="s">
        <v>18568</v>
      </c>
      <c r="B11813" t="s">
        <v>18569</v>
      </c>
      <c r="C11813" t="s">
        <v>18570</v>
      </c>
      <c r="D11813">
        <v>875</v>
      </c>
      <c r="E11813" t="s">
        <v>2673</v>
      </c>
      <c r="F11813" t="s">
        <v>15</v>
      </c>
      <c r="G11813" s="2">
        <v>3851</v>
      </c>
      <c r="H11813" t="s">
        <v>16</v>
      </c>
      <c r="I11813">
        <v>1E-3</v>
      </c>
      <c r="J11813">
        <f t="shared" si="372"/>
        <v>3.851</v>
      </c>
      <c r="K11813">
        <v>0</v>
      </c>
      <c r="L11813" s="1">
        <f t="shared" si="373"/>
        <v>0</v>
      </c>
    </row>
    <row r="11814" spans="1:12" x14ac:dyDescent="0.25">
      <c r="A11814" t="s">
        <v>18724</v>
      </c>
      <c r="B11814" t="s">
        <v>18725</v>
      </c>
      <c r="C11814" t="s">
        <v>18726</v>
      </c>
      <c r="D11814">
        <v>875</v>
      </c>
      <c r="E11814" t="s">
        <v>2673</v>
      </c>
      <c r="F11814" t="s">
        <v>15</v>
      </c>
      <c r="G11814" s="1">
        <v>3821.9</v>
      </c>
      <c r="H11814" t="s">
        <v>16</v>
      </c>
      <c r="I11814">
        <v>3.7999999999999999E-2</v>
      </c>
      <c r="J11814">
        <f t="shared" si="372"/>
        <v>145.23220000000001</v>
      </c>
      <c r="K11814">
        <v>0</v>
      </c>
      <c r="L11814" s="1">
        <f t="shared" si="373"/>
        <v>0</v>
      </c>
    </row>
    <row r="11815" spans="1:12" x14ac:dyDescent="0.25">
      <c r="A11815" t="s">
        <v>17021</v>
      </c>
      <c r="B11815" t="s">
        <v>17022</v>
      </c>
      <c r="C11815" t="s">
        <v>17023</v>
      </c>
      <c r="D11815">
        <v>875</v>
      </c>
      <c r="E11815" t="s">
        <v>2673</v>
      </c>
      <c r="F11815" t="s">
        <v>15</v>
      </c>
      <c r="G11815" s="2">
        <v>3800</v>
      </c>
      <c r="H11815" t="s">
        <v>16</v>
      </c>
      <c r="I11815">
        <v>4.2000000000000003E-2</v>
      </c>
      <c r="J11815">
        <f t="shared" si="372"/>
        <v>159.60000000000002</v>
      </c>
      <c r="K11815">
        <v>0</v>
      </c>
      <c r="L11815" s="1">
        <f t="shared" si="373"/>
        <v>0</v>
      </c>
    </row>
    <row r="11816" spans="1:12" x14ac:dyDescent="0.25">
      <c r="A11816" t="s">
        <v>17947</v>
      </c>
      <c r="B11816" t="s">
        <v>17948</v>
      </c>
      <c r="C11816" t="s">
        <v>17949</v>
      </c>
      <c r="D11816">
        <v>875</v>
      </c>
      <c r="E11816" t="s">
        <v>2673</v>
      </c>
      <c r="F11816" t="s">
        <v>15</v>
      </c>
      <c r="G11816" s="2">
        <v>3800</v>
      </c>
      <c r="H11816" t="s">
        <v>16</v>
      </c>
      <c r="I11816">
        <v>1E-3</v>
      </c>
      <c r="J11816">
        <f t="shared" si="372"/>
        <v>3.8000000000000003</v>
      </c>
      <c r="K11816">
        <v>0</v>
      </c>
      <c r="L11816" s="1">
        <f t="shared" si="373"/>
        <v>0</v>
      </c>
    </row>
    <row r="11817" spans="1:12" x14ac:dyDescent="0.25">
      <c r="A11817" t="s">
        <v>18545</v>
      </c>
      <c r="B11817" t="s">
        <v>18546</v>
      </c>
      <c r="C11817">
        <v>1068</v>
      </c>
      <c r="D11817">
        <v>875</v>
      </c>
      <c r="E11817" t="s">
        <v>2673</v>
      </c>
      <c r="F11817" t="s">
        <v>15</v>
      </c>
      <c r="G11817" s="2">
        <v>3701</v>
      </c>
      <c r="H11817" t="s">
        <v>16</v>
      </c>
      <c r="I11817">
        <v>1.12E-2</v>
      </c>
      <c r="J11817">
        <f t="shared" si="372"/>
        <v>41.4512</v>
      </c>
      <c r="K11817">
        <v>0</v>
      </c>
      <c r="L11817" s="1">
        <f t="shared" si="373"/>
        <v>0</v>
      </c>
    </row>
    <row r="11818" spans="1:12" x14ac:dyDescent="0.25">
      <c r="A11818" t="s">
        <v>16585</v>
      </c>
      <c r="B11818" t="s">
        <v>16586</v>
      </c>
      <c r="C11818" t="s">
        <v>15618</v>
      </c>
      <c r="D11818">
        <v>875</v>
      </c>
      <c r="E11818" t="s">
        <v>2673</v>
      </c>
      <c r="F11818" t="s">
        <v>15</v>
      </c>
      <c r="G11818" s="2">
        <v>3650</v>
      </c>
      <c r="H11818" t="s">
        <v>16</v>
      </c>
      <c r="I11818">
        <v>0.17199999999999999</v>
      </c>
      <c r="J11818">
        <f t="shared" si="372"/>
        <v>627.79999999999995</v>
      </c>
      <c r="K11818">
        <v>0</v>
      </c>
      <c r="L11818" s="1">
        <f t="shared" si="373"/>
        <v>0</v>
      </c>
    </row>
    <row r="11819" spans="1:12" x14ac:dyDescent="0.25">
      <c r="A11819" t="s">
        <v>18380</v>
      </c>
      <c r="B11819" t="s">
        <v>18381</v>
      </c>
      <c r="C11819">
        <v>1030</v>
      </c>
      <c r="D11819">
        <v>875</v>
      </c>
      <c r="E11819" t="s">
        <v>2673</v>
      </c>
      <c r="F11819" t="s">
        <v>15</v>
      </c>
      <c r="G11819" s="2">
        <v>3650</v>
      </c>
      <c r="H11819" t="s">
        <v>16</v>
      </c>
      <c r="I11819">
        <v>1E-3</v>
      </c>
      <c r="J11819">
        <f t="shared" si="372"/>
        <v>3.65</v>
      </c>
      <c r="K11819">
        <v>0</v>
      </c>
      <c r="L11819" s="1">
        <f t="shared" si="373"/>
        <v>0</v>
      </c>
    </row>
    <row r="11820" spans="1:12" x14ac:dyDescent="0.25">
      <c r="A11820" t="s">
        <v>15680</v>
      </c>
      <c r="B11820" t="s">
        <v>15681</v>
      </c>
      <c r="C11820" t="s">
        <v>15682</v>
      </c>
      <c r="D11820">
        <v>875</v>
      </c>
      <c r="E11820" t="s">
        <v>2673</v>
      </c>
      <c r="F11820" t="s">
        <v>15</v>
      </c>
      <c r="G11820" s="2">
        <v>3639</v>
      </c>
      <c r="H11820" t="s">
        <v>16</v>
      </c>
      <c r="I11820">
        <v>2.5999999999999999E-2</v>
      </c>
      <c r="J11820">
        <f t="shared" si="372"/>
        <v>94.61399999999999</v>
      </c>
      <c r="K11820">
        <v>0</v>
      </c>
      <c r="L11820" s="1">
        <f t="shared" si="373"/>
        <v>0</v>
      </c>
    </row>
    <row r="11821" spans="1:12" x14ac:dyDescent="0.25">
      <c r="A11821" t="s">
        <v>17331</v>
      </c>
      <c r="B11821" t="s">
        <v>17332</v>
      </c>
      <c r="C11821" t="s">
        <v>15618</v>
      </c>
      <c r="D11821">
        <v>875</v>
      </c>
      <c r="E11821" t="s">
        <v>2673</v>
      </c>
      <c r="F11821" t="s">
        <v>15</v>
      </c>
      <c r="G11821" s="2">
        <v>3635</v>
      </c>
      <c r="H11821" t="s">
        <v>16</v>
      </c>
      <c r="I11821">
        <v>0.17199999999999999</v>
      </c>
      <c r="J11821">
        <f t="shared" si="372"/>
        <v>625.21999999999991</v>
      </c>
      <c r="K11821">
        <v>0</v>
      </c>
      <c r="L11821" s="1">
        <f t="shared" si="373"/>
        <v>0</v>
      </c>
    </row>
    <row r="11822" spans="1:12" x14ac:dyDescent="0.25">
      <c r="A11822" t="s">
        <v>21947</v>
      </c>
      <c r="B11822" t="s">
        <v>21948</v>
      </c>
      <c r="C11822" t="s">
        <v>21949</v>
      </c>
      <c r="D11822">
        <v>875</v>
      </c>
      <c r="E11822" t="s">
        <v>2673</v>
      </c>
      <c r="F11822" t="s">
        <v>15</v>
      </c>
      <c r="G11822" s="2">
        <v>3550</v>
      </c>
      <c r="H11822" t="s">
        <v>16</v>
      </c>
      <c r="I11822">
        <v>1E-3</v>
      </c>
      <c r="J11822">
        <f t="shared" si="372"/>
        <v>3.5500000000000003</v>
      </c>
      <c r="K11822">
        <v>0</v>
      </c>
      <c r="L11822" s="1">
        <f t="shared" si="373"/>
        <v>0</v>
      </c>
    </row>
    <row r="11823" spans="1:12" x14ac:dyDescent="0.25">
      <c r="A11823" t="s">
        <v>17795</v>
      </c>
      <c r="B11823" t="s">
        <v>17796</v>
      </c>
      <c r="C11823" t="s">
        <v>17781</v>
      </c>
      <c r="D11823">
        <v>875</v>
      </c>
      <c r="E11823" t="s">
        <v>2673</v>
      </c>
      <c r="F11823" t="s">
        <v>15</v>
      </c>
      <c r="G11823" s="2">
        <v>3520</v>
      </c>
      <c r="H11823" t="s">
        <v>16</v>
      </c>
      <c r="I11823">
        <v>0.14099999999999999</v>
      </c>
      <c r="J11823">
        <f t="shared" si="372"/>
        <v>496.31999999999994</v>
      </c>
      <c r="K11823">
        <v>0</v>
      </c>
      <c r="L11823" s="1">
        <f t="shared" si="373"/>
        <v>0</v>
      </c>
    </row>
    <row r="11824" spans="1:12" x14ac:dyDescent="0.25">
      <c r="A11824" t="s">
        <v>17096</v>
      </c>
      <c r="B11824" t="s">
        <v>17097</v>
      </c>
      <c r="C11824" t="s">
        <v>17091</v>
      </c>
      <c r="D11824">
        <v>875</v>
      </c>
      <c r="E11824" t="s">
        <v>2673</v>
      </c>
      <c r="F11824" t="s">
        <v>15</v>
      </c>
      <c r="G11824" s="2">
        <v>3500</v>
      </c>
      <c r="H11824" t="s">
        <v>16</v>
      </c>
      <c r="I11824">
        <v>2.86E-2</v>
      </c>
      <c r="J11824">
        <f t="shared" si="372"/>
        <v>100.10000000000001</v>
      </c>
      <c r="K11824">
        <v>0</v>
      </c>
      <c r="L11824" s="1">
        <f t="shared" si="373"/>
        <v>0</v>
      </c>
    </row>
    <row r="11825" spans="1:12" x14ac:dyDescent="0.25">
      <c r="A11825" t="s">
        <v>17950</v>
      </c>
      <c r="B11825" t="s">
        <v>17951</v>
      </c>
      <c r="C11825" t="s">
        <v>17952</v>
      </c>
      <c r="D11825">
        <v>875</v>
      </c>
      <c r="E11825" t="s">
        <v>2673</v>
      </c>
      <c r="F11825" t="s">
        <v>15</v>
      </c>
      <c r="G11825" s="2">
        <v>3500</v>
      </c>
      <c r="H11825" t="s">
        <v>16</v>
      </c>
      <c r="I11825">
        <v>1E-3</v>
      </c>
      <c r="J11825">
        <f t="shared" si="372"/>
        <v>3.5</v>
      </c>
      <c r="K11825">
        <v>0</v>
      </c>
      <c r="L11825" s="1">
        <f t="shared" si="373"/>
        <v>0</v>
      </c>
    </row>
    <row r="11826" spans="1:12" x14ac:dyDescent="0.25">
      <c r="A11826" t="s">
        <v>18333</v>
      </c>
      <c r="B11826" t="s">
        <v>18334</v>
      </c>
      <c r="C11826">
        <v>1114</v>
      </c>
      <c r="D11826">
        <v>875</v>
      </c>
      <c r="E11826" t="s">
        <v>2673</v>
      </c>
      <c r="F11826" t="s">
        <v>15</v>
      </c>
      <c r="G11826" s="2">
        <v>3500</v>
      </c>
      <c r="H11826" t="s">
        <v>16</v>
      </c>
      <c r="I11826">
        <v>1E-3</v>
      </c>
      <c r="J11826">
        <f t="shared" si="372"/>
        <v>3.5</v>
      </c>
      <c r="K11826">
        <v>0</v>
      </c>
      <c r="L11826" s="1">
        <f t="shared" si="373"/>
        <v>0</v>
      </c>
    </row>
    <row r="11827" spans="1:12" x14ac:dyDescent="0.25">
      <c r="A11827" t="s">
        <v>18335</v>
      </c>
      <c r="B11827" t="s">
        <v>18336</v>
      </c>
      <c r="C11827">
        <v>1114</v>
      </c>
      <c r="D11827">
        <v>875</v>
      </c>
      <c r="E11827" t="s">
        <v>2673</v>
      </c>
      <c r="F11827" t="s">
        <v>15</v>
      </c>
      <c r="G11827" s="2">
        <v>3500</v>
      </c>
      <c r="H11827" t="s">
        <v>16</v>
      </c>
      <c r="I11827">
        <v>1E-3</v>
      </c>
      <c r="J11827">
        <f t="shared" si="372"/>
        <v>3.5</v>
      </c>
      <c r="K11827">
        <v>0</v>
      </c>
      <c r="L11827" s="1">
        <f t="shared" si="373"/>
        <v>0</v>
      </c>
    </row>
    <row r="11828" spans="1:12" x14ac:dyDescent="0.25">
      <c r="A11828" t="s">
        <v>18535</v>
      </c>
      <c r="B11828" t="s">
        <v>18536</v>
      </c>
      <c r="C11828" t="s">
        <v>18537</v>
      </c>
      <c r="D11828">
        <v>875</v>
      </c>
      <c r="E11828" t="s">
        <v>2673</v>
      </c>
      <c r="F11828" t="s">
        <v>15</v>
      </c>
      <c r="G11828" s="2">
        <v>3500</v>
      </c>
      <c r="H11828" t="s">
        <v>16</v>
      </c>
      <c r="I11828">
        <v>0.08</v>
      </c>
      <c r="J11828">
        <f t="shared" si="372"/>
        <v>280</v>
      </c>
      <c r="K11828">
        <v>0</v>
      </c>
      <c r="L11828" s="1">
        <f t="shared" si="373"/>
        <v>0</v>
      </c>
    </row>
    <row r="11829" spans="1:12" x14ac:dyDescent="0.25">
      <c r="A11829" t="s">
        <v>23980</v>
      </c>
      <c r="B11829" t="s">
        <v>23981</v>
      </c>
      <c r="C11829" t="s">
        <v>23982</v>
      </c>
      <c r="D11829">
        <v>875</v>
      </c>
      <c r="E11829" t="s">
        <v>2673</v>
      </c>
      <c r="F11829" t="s">
        <v>15</v>
      </c>
      <c r="G11829" s="2">
        <v>3478</v>
      </c>
      <c r="H11829" t="s">
        <v>16</v>
      </c>
      <c r="I11829">
        <v>4.5999999999999999E-3</v>
      </c>
      <c r="J11829">
        <f t="shared" si="372"/>
        <v>15.998799999999999</v>
      </c>
      <c r="K11829">
        <v>0</v>
      </c>
      <c r="L11829" s="1">
        <f t="shared" si="373"/>
        <v>0</v>
      </c>
    </row>
    <row r="11830" spans="1:12" x14ac:dyDescent="0.25">
      <c r="A11830" t="s">
        <v>15677</v>
      </c>
      <c r="B11830" t="s">
        <v>15678</v>
      </c>
      <c r="C11830" t="s">
        <v>15679</v>
      </c>
      <c r="D11830">
        <v>875</v>
      </c>
      <c r="E11830" t="s">
        <v>2673</v>
      </c>
      <c r="F11830" t="s">
        <v>15</v>
      </c>
      <c r="G11830" s="2">
        <v>3470</v>
      </c>
      <c r="H11830" t="s">
        <v>16</v>
      </c>
      <c r="I11830">
        <v>2.1100000000000001E-2</v>
      </c>
      <c r="J11830">
        <f t="shared" si="372"/>
        <v>73.216999999999999</v>
      </c>
      <c r="K11830">
        <v>0</v>
      </c>
      <c r="L11830" s="1">
        <f t="shared" si="373"/>
        <v>0</v>
      </c>
    </row>
    <row r="11831" spans="1:12" x14ac:dyDescent="0.25">
      <c r="A11831" t="s">
        <v>17774</v>
      </c>
      <c r="B11831" t="s">
        <v>17775</v>
      </c>
      <c r="C11831" t="s">
        <v>17776</v>
      </c>
      <c r="D11831">
        <v>875</v>
      </c>
      <c r="E11831" t="s">
        <v>2673</v>
      </c>
      <c r="F11831" t="s">
        <v>15</v>
      </c>
      <c r="G11831" s="2">
        <v>3440</v>
      </c>
      <c r="H11831" t="s">
        <v>16</v>
      </c>
      <c r="I11831">
        <v>4.2000000000000003E-2</v>
      </c>
      <c r="J11831">
        <f t="shared" si="372"/>
        <v>144.48000000000002</v>
      </c>
      <c r="K11831">
        <v>0</v>
      </c>
      <c r="L11831" s="1">
        <f t="shared" si="373"/>
        <v>0</v>
      </c>
    </row>
    <row r="11832" spans="1:12" x14ac:dyDescent="0.25">
      <c r="A11832" t="s">
        <v>17341</v>
      </c>
      <c r="B11832" t="s">
        <v>17342</v>
      </c>
      <c r="C11832" t="s">
        <v>17343</v>
      </c>
      <c r="D11832">
        <v>875</v>
      </c>
      <c r="E11832" t="s">
        <v>2673</v>
      </c>
      <c r="F11832" t="s">
        <v>15</v>
      </c>
      <c r="G11832" s="2">
        <v>3410</v>
      </c>
      <c r="H11832" t="s">
        <v>16</v>
      </c>
      <c r="I11832">
        <v>0.17560000000000001</v>
      </c>
      <c r="J11832">
        <f t="shared" si="372"/>
        <v>598.79600000000005</v>
      </c>
      <c r="K11832">
        <v>0</v>
      </c>
      <c r="L11832" s="1">
        <f t="shared" si="373"/>
        <v>0</v>
      </c>
    </row>
    <row r="11833" spans="1:12" x14ac:dyDescent="0.25">
      <c r="A11833" t="s">
        <v>18355</v>
      </c>
      <c r="B11833" t="s">
        <v>18356</v>
      </c>
      <c r="C11833">
        <v>1164</v>
      </c>
      <c r="D11833">
        <v>875</v>
      </c>
      <c r="E11833" t="s">
        <v>2673</v>
      </c>
      <c r="F11833" t="s">
        <v>15</v>
      </c>
      <c r="G11833" s="2">
        <v>3400</v>
      </c>
      <c r="H11833" t="s">
        <v>16</v>
      </c>
      <c r="I11833">
        <v>1E-3</v>
      </c>
      <c r="J11833">
        <f t="shared" si="372"/>
        <v>3.4</v>
      </c>
      <c r="K11833">
        <v>0</v>
      </c>
      <c r="L11833" s="1">
        <f t="shared" si="373"/>
        <v>0</v>
      </c>
    </row>
    <row r="11834" spans="1:12" x14ac:dyDescent="0.25">
      <c r="A11834" t="s">
        <v>20930</v>
      </c>
      <c r="B11834" t="s">
        <v>20931</v>
      </c>
      <c r="C11834" t="s">
        <v>20924</v>
      </c>
      <c r="D11834">
        <v>875</v>
      </c>
      <c r="E11834" t="s">
        <v>2673</v>
      </c>
      <c r="F11834" t="s">
        <v>15</v>
      </c>
      <c r="G11834" s="2">
        <v>3400</v>
      </c>
      <c r="H11834" t="s">
        <v>16</v>
      </c>
      <c r="I11834">
        <v>3.7999999999999999E-2</v>
      </c>
      <c r="J11834">
        <f t="shared" si="372"/>
        <v>129.19999999999999</v>
      </c>
      <c r="K11834">
        <v>0</v>
      </c>
      <c r="L11834" s="1">
        <f t="shared" si="373"/>
        <v>0</v>
      </c>
    </row>
    <row r="11835" spans="1:12" x14ac:dyDescent="0.25">
      <c r="A11835" t="s">
        <v>18421</v>
      </c>
      <c r="B11835" t="s">
        <v>18422</v>
      </c>
      <c r="C11835" t="s">
        <v>18423</v>
      </c>
      <c r="D11835">
        <v>875</v>
      </c>
      <c r="E11835" t="s">
        <v>2673</v>
      </c>
      <c r="F11835" t="s">
        <v>15</v>
      </c>
      <c r="G11835" s="2">
        <v>3350</v>
      </c>
      <c r="H11835" t="s">
        <v>16</v>
      </c>
      <c r="I11835">
        <v>0.01</v>
      </c>
      <c r="J11835">
        <f t="shared" si="372"/>
        <v>33.5</v>
      </c>
      <c r="K11835">
        <v>0</v>
      </c>
      <c r="L11835" s="1">
        <f t="shared" si="373"/>
        <v>0</v>
      </c>
    </row>
    <row r="11836" spans="1:12" x14ac:dyDescent="0.25">
      <c r="A11836" t="s">
        <v>18586</v>
      </c>
      <c r="B11836" t="s">
        <v>18587</v>
      </c>
      <c r="C11836" t="s">
        <v>18588</v>
      </c>
      <c r="D11836">
        <v>875</v>
      </c>
      <c r="E11836" t="s">
        <v>2673</v>
      </c>
      <c r="F11836" t="s">
        <v>15</v>
      </c>
      <c r="G11836" s="2">
        <v>3350</v>
      </c>
      <c r="H11836" t="s">
        <v>16</v>
      </c>
      <c r="I11836">
        <v>1E-3</v>
      </c>
      <c r="J11836">
        <f t="shared" si="372"/>
        <v>3.35</v>
      </c>
      <c r="K11836">
        <v>0</v>
      </c>
      <c r="L11836" s="1">
        <f t="shared" si="373"/>
        <v>0</v>
      </c>
    </row>
    <row r="11837" spans="1:12" x14ac:dyDescent="0.25">
      <c r="A11837" t="s">
        <v>16538</v>
      </c>
      <c r="B11837" t="s">
        <v>16539</v>
      </c>
      <c r="C11837" t="s">
        <v>16540</v>
      </c>
      <c r="D11837">
        <v>875</v>
      </c>
      <c r="E11837" t="s">
        <v>2673</v>
      </c>
      <c r="F11837" t="s">
        <v>15</v>
      </c>
      <c r="G11837" s="2">
        <v>3325</v>
      </c>
      <c r="H11837" t="s">
        <v>16</v>
      </c>
      <c r="I11837">
        <v>1.5730000000000001E-2</v>
      </c>
      <c r="J11837">
        <f t="shared" si="372"/>
        <v>52.302250000000001</v>
      </c>
      <c r="K11837">
        <v>0</v>
      </c>
      <c r="L11837" s="1">
        <f t="shared" si="373"/>
        <v>0</v>
      </c>
    </row>
    <row r="11838" spans="1:12" x14ac:dyDescent="0.25">
      <c r="A11838" t="s">
        <v>15910</v>
      </c>
      <c r="B11838" t="s">
        <v>15911</v>
      </c>
      <c r="C11838" t="s">
        <v>15912</v>
      </c>
      <c r="D11838">
        <v>875</v>
      </c>
      <c r="E11838" t="s">
        <v>2673</v>
      </c>
      <c r="F11838" t="s">
        <v>15</v>
      </c>
      <c r="G11838" s="2">
        <v>3300</v>
      </c>
      <c r="H11838" t="s">
        <v>16</v>
      </c>
      <c r="I11838">
        <v>0.17499999999999999</v>
      </c>
      <c r="J11838">
        <f t="shared" si="372"/>
        <v>577.5</v>
      </c>
      <c r="K11838">
        <v>0</v>
      </c>
      <c r="L11838" s="1">
        <f t="shared" si="373"/>
        <v>0</v>
      </c>
    </row>
    <row r="11839" spans="1:12" x14ac:dyDescent="0.25">
      <c r="A11839" t="s">
        <v>18357</v>
      </c>
      <c r="B11839" t="s">
        <v>18358</v>
      </c>
      <c r="C11839">
        <v>1164</v>
      </c>
      <c r="D11839">
        <v>875</v>
      </c>
      <c r="E11839" t="s">
        <v>2673</v>
      </c>
      <c r="F11839" t="s">
        <v>15</v>
      </c>
      <c r="G11839" s="2">
        <v>3300</v>
      </c>
      <c r="H11839" t="s">
        <v>16</v>
      </c>
      <c r="I11839">
        <v>1E-3</v>
      </c>
      <c r="J11839">
        <f t="shared" si="372"/>
        <v>3.3000000000000003</v>
      </c>
      <c r="K11839">
        <v>0</v>
      </c>
      <c r="L11839" s="1">
        <f t="shared" si="373"/>
        <v>0</v>
      </c>
    </row>
    <row r="11840" spans="1:12" x14ac:dyDescent="0.25">
      <c r="A11840" t="s">
        <v>19371</v>
      </c>
      <c r="B11840" t="s">
        <v>19372</v>
      </c>
      <c r="C11840" t="s">
        <v>19373</v>
      </c>
      <c r="D11840">
        <v>875</v>
      </c>
      <c r="E11840" t="s">
        <v>2673</v>
      </c>
      <c r="F11840" t="s">
        <v>15</v>
      </c>
      <c r="G11840" s="2">
        <v>3300</v>
      </c>
      <c r="H11840" t="s">
        <v>16</v>
      </c>
      <c r="I11840">
        <v>0.13600000000000001</v>
      </c>
      <c r="J11840">
        <f t="shared" si="372"/>
        <v>448.8</v>
      </c>
      <c r="K11840">
        <v>0</v>
      </c>
      <c r="L11840" s="1">
        <f t="shared" si="373"/>
        <v>0</v>
      </c>
    </row>
    <row r="11841" spans="1:12" x14ac:dyDescent="0.25">
      <c r="A11841" t="s">
        <v>21539</v>
      </c>
      <c r="B11841" t="s">
        <v>21540</v>
      </c>
      <c r="C11841" t="s">
        <v>15618</v>
      </c>
      <c r="D11841">
        <v>875</v>
      </c>
      <c r="E11841" t="s">
        <v>2673</v>
      </c>
      <c r="F11841" t="s">
        <v>15</v>
      </c>
      <c r="G11841" s="2">
        <v>3300</v>
      </c>
      <c r="H11841" t="s">
        <v>16</v>
      </c>
      <c r="I11841">
        <v>3.7999999999999999E-2</v>
      </c>
      <c r="J11841">
        <f t="shared" si="372"/>
        <v>125.39999999999999</v>
      </c>
      <c r="K11841">
        <v>0</v>
      </c>
      <c r="L11841" s="1">
        <f t="shared" si="373"/>
        <v>0</v>
      </c>
    </row>
    <row r="11842" spans="1:12" x14ac:dyDescent="0.25">
      <c r="A11842" t="s">
        <v>20116</v>
      </c>
      <c r="B11842" t="s">
        <v>20117</v>
      </c>
      <c r="C11842" t="s">
        <v>16248</v>
      </c>
      <c r="D11842">
        <v>875</v>
      </c>
      <c r="E11842" t="s">
        <v>2673</v>
      </c>
      <c r="F11842" t="s">
        <v>15</v>
      </c>
      <c r="G11842" s="2">
        <v>3250</v>
      </c>
      <c r="H11842" t="s">
        <v>16</v>
      </c>
      <c r="I11842">
        <v>6.9000000000000006E-2</v>
      </c>
      <c r="J11842">
        <f t="shared" si="372"/>
        <v>224.25000000000003</v>
      </c>
      <c r="K11842">
        <v>0</v>
      </c>
      <c r="L11842" s="1">
        <f t="shared" si="373"/>
        <v>0</v>
      </c>
    </row>
    <row r="11843" spans="1:12" x14ac:dyDescent="0.25">
      <c r="A11843" t="s">
        <v>17610</v>
      </c>
      <c r="B11843" t="s">
        <v>17611</v>
      </c>
      <c r="C11843" t="s">
        <v>17612</v>
      </c>
      <c r="D11843">
        <v>875</v>
      </c>
      <c r="E11843" t="s">
        <v>2673</v>
      </c>
      <c r="F11843" t="s">
        <v>15</v>
      </c>
      <c r="G11843" s="2">
        <v>3200</v>
      </c>
      <c r="H11843" t="s">
        <v>16</v>
      </c>
      <c r="I11843">
        <v>3.5000000000000003E-2</v>
      </c>
      <c r="J11843">
        <f t="shared" si="372"/>
        <v>112.00000000000001</v>
      </c>
      <c r="K11843">
        <v>0</v>
      </c>
      <c r="L11843" s="1">
        <f t="shared" si="373"/>
        <v>0</v>
      </c>
    </row>
    <row r="11844" spans="1:12" x14ac:dyDescent="0.25">
      <c r="A11844" t="s">
        <v>17671</v>
      </c>
      <c r="B11844" t="s">
        <v>17672</v>
      </c>
      <c r="C11844" t="s">
        <v>17673</v>
      </c>
      <c r="D11844">
        <v>875</v>
      </c>
      <c r="E11844" t="s">
        <v>2673</v>
      </c>
      <c r="F11844" t="s">
        <v>15</v>
      </c>
      <c r="G11844" s="2">
        <v>3200</v>
      </c>
      <c r="H11844" t="s">
        <v>16</v>
      </c>
      <c r="I11844">
        <v>3.5000000000000003E-2</v>
      </c>
      <c r="J11844">
        <f t="shared" si="372"/>
        <v>112.00000000000001</v>
      </c>
      <c r="K11844">
        <v>0</v>
      </c>
      <c r="L11844" s="1">
        <f t="shared" si="373"/>
        <v>0</v>
      </c>
    </row>
    <row r="11845" spans="1:12" x14ac:dyDescent="0.25">
      <c r="A11845" t="s">
        <v>17674</v>
      </c>
      <c r="B11845" t="s">
        <v>17675</v>
      </c>
      <c r="C11845" t="s">
        <v>17615</v>
      </c>
      <c r="D11845">
        <v>875</v>
      </c>
      <c r="E11845" t="s">
        <v>2673</v>
      </c>
      <c r="F11845" t="s">
        <v>15</v>
      </c>
      <c r="G11845" s="2">
        <v>3150</v>
      </c>
      <c r="H11845" t="s">
        <v>16</v>
      </c>
      <c r="I11845">
        <v>3.5000000000000003E-2</v>
      </c>
      <c r="J11845">
        <f t="shared" si="372"/>
        <v>110.25000000000001</v>
      </c>
      <c r="K11845">
        <v>0</v>
      </c>
      <c r="L11845" s="1">
        <f t="shared" si="373"/>
        <v>0</v>
      </c>
    </row>
    <row r="11846" spans="1:12" x14ac:dyDescent="0.25">
      <c r="A11846" t="s">
        <v>18384</v>
      </c>
      <c r="B11846" t="s">
        <v>18385</v>
      </c>
      <c r="C11846">
        <v>1060</v>
      </c>
      <c r="D11846">
        <v>875</v>
      </c>
      <c r="E11846" t="s">
        <v>2673</v>
      </c>
      <c r="F11846" t="s">
        <v>15</v>
      </c>
      <c r="G11846" s="2">
        <v>3150</v>
      </c>
      <c r="H11846" t="s">
        <v>16</v>
      </c>
      <c r="I11846">
        <v>1E-3</v>
      </c>
      <c r="J11846">
        <f t="shared" si="372"/>
        <v>3.15</v>
      </c>
      <c r="K11846">
        <v>0</v>
      </c>
      <c r="L11846" s="1">
        <f t="shared" si="373"/>
        <v>0</v>
      </c>
    </row>
    <row r="11847" spans="1:12" x14ac:dyDescent="0.25">
      <c r="A11847" t="s">
        <v>18393</v>
      </c>
      <c r="B11847" t="s">
        <v>18394</v>
      </c>
      <c r="C11847" t="s">
        <v>18395</v>
      </c>
      <c r="D11847">
        <v>875</v>
      </c>
      <c r="E11847" t="s">
        <v>2673</v>
      </c>
      <c r="F11847" t="s">
        <v>15</v>
      </c>
      <c r="G11847" s="2">
        <v>3150</v>
      </c>
      <c r="H11847" t="s">
        <v>16</v>
      </c>
      <c r="I11847">
        <v>1E-3</v>
      </c>
      <c r="J11847">
        <f t="shared" si="372"/>
        <v>3.15</v>
      </c>
      <c r="K11847">
        <v>0</v>
      </c>
      <c r="L11847" s="1">
        <f t="shared" si="373"/>
        <v>0</v>
      </c>
    </row>
    <row r="11848" spans="1:12" x14ac:dyDescent="0.25">
      <c r="A11848" t="s">
        <v>18589</v>
      </c>
      <c r="B11848" t="s">
        <v>18590</v>
      </c>
      <c r="C11848" t="s">
        <v>18588</v>
      </c>
      <c r="D11848">
        <v>875</v>
      </c>
      <c r="E11848" t="s">
        <v>2673</v>
      </c>
      <c r="F11848" t="s">
        <v>15</v>
      </c>
      <c r="G11848" s="2">
        <v>3150</v>
      </c>
      <c r="H11848" t="s">
        <v>16</v>
      </c>
      <c r="I11848">
        <v>1E-3</v>
      </c>
      <c r="J11848">
        <f t="shared" si="372"/>
        <v>3.15</v>
      </c>
      <c r="K11848">
        <v>0</v>
      </c>
      <c r="L11848" s="1">
        <f t="shared" si="373"/>
        <v>0</v>
      </c>
    </row>
    <row r="11849" spans="1:12" x14ac:dyDescent="0.25">
      <c r="A11849" t="s">
        <v>19351</v>
      </c>
      <c r="B11849" t="s">
        <v>19352</v>
      </c>
      <c r="C11849" t="s">
        <v>19353</v>
      </c>
      <c r="D11849">
        <v>875</v>
      </c>
      <c r="E11849" t="s">
        <v>2673</v>
      </c>
      <c r="F11849" t="s">
        <v>15</v>
      </c>
      <c r="G11849" s="2">
        <v>3150</v>
      </c>
      <c r="H11849" t="s">
        <v>16</v>
      </c>
      <c r="I11849">
        <v>0.14599999999999999</v>
      </c>
      <c r="J11849">
        <f t="shared" si="372"/>
        <v>459.9</v>
      </c>
      <c r="K11849">
        <v>0</v>
      </c>
      <c r="L11849" s="1">
        <f t="shared" si="373"/>
        <v>0</v>
      </c>
    </row>
    <row r="11850" spans="1:12" x14ac:dyDescent="0.25">
      <c r="A11850" t="s">
        <v>18399</v>
      </c>
      <c r="B11850" t="s">
        <v>18400</v>
      </c>
      <c r="C11850" t="s">
        <v>18401</v>
      </c>
      <c r="D11850">
        <v>875</v>
      </c>
      <c r="E11850" t="s">
        <v>2673</v>
      </c>
      <c r="F11850" t="s">
        <v>15</v>
      </c>
      <c r="G11850" s="2">
        <v>3100</v>
      </c>
      <c r="H11850" t="s">
        <v>16</v>
      </c>
      <c r="I11850">
        <v>1E-3</v>
      </c>
      <c r="J11850">
        <f t="shared" si="372"/>
        <v>3.1</v>
      </c>
      <c r="K11850">
        <v>0</v>
      </c>
      <c r="L11850" s="1">
        <f t="shared" si="373"/>
        <v>0</v>
      </c>
    </row>
    <row r="11851" spans="1:12" x14ac:dyDescent="0.25">
      <c r="A11851" t="s">
        <v>23496</v>
      </c>
      <c r="B11851" t="s">
        <v>23497</v>
      </c>
      <c r="C11851" t="s">
        <v>23498</v>
      </c>
      <c r="D11851">
        <v>875</v>
      </c>
      <c r="E11851" t="s">
        <v>2673</v>
      </c>
      <c r="F11851" t="s">
        <v>15</v>
      </c>
      <c r="G11851" s="2">
        <v>3100</v>
      </c>
      <c r="H11851" t="s">
        <v>16</v>
      </c>
      <c r="I11851">
        <v>2.3E-2</v>
      </c>
      <c r="J11851">
        <f t="shared" si="372"/>
        <v>71.3</v>
      </c>
      <c r="K11851">
        <v>0</v>
      </c>
      <c r="L11851" s="1">
        <f t="shared" si="373"/>
        <v>0</v>
      </c>
    </row>
    <row r="11852" spans="1:12" x14ac:dyDescent="0.25">
      <c r="A11852" t="s">
        <v>17762</v>
      </c>
      <c r="B11852" t="s">
        <v>17763</v>
      </c>
      <c r="C11852" t="s">
        <v>17764</v>
      </c>
      <c r="D11852">
        <v>875</v>
      </c>
      <c r="E11852" t="s">
        <v>2673</v>
      </c>
      <c r="F11852" t="s">
        <v>15</v>
      </c>
      <c r="G11852" s="2">
        <v>3040</v>
      </c>
      <c r="H11852" t="s">
        <v>16</v>
      </c>
      <c r="I11852">
        <v>0.04</v>
      </c>
      <c r="J11852">
        <f t="shared" si="372"/>
        <v>121.60000000000001</v>
      </c>
      <c r="K11852">
        <v>0</v>
      </c>
      <c r="L11852" s="1">
        <f t="shared" si="373"/>
        <v>0</v>
      </c>
    </row>
    <row r="11853" spans="1:12" x14ac:dyDescent="0.25">
      <c r="A11853" t="s">
        <v>15616</v>
      </c>
      <c r="B11853" t="s">
        <v>15617</v>
      </c>
      <c r="C11853" t="s">
        <v>15618</v>
      </c>
      <c r="D11853">
        <v>875</v>
      </c>
      <c r="E11853" t="s">
        <v>2673</v>
      </c>
      <c r="F11853" t="s">
        <v>15</v>
      </c>
      <c r="G11853" s="2">
        <v>3000</v>
      </c>
      <c r="H11853" t="s">
        <v>16</v>
      </c>
      <c r="I11853">
        <v>0.12</v>
      </c>
      <c r="J11853">
        <f t="shared" si="372"/>
        <v>360</v>
      </c>
      <c r="K11853">
        <v>0</v>
      </c>
      <c r="L11853" s="1">
        <f t="shared" si="373"/>
        <v>0</v>
      </c>
    </row>
    <row r="11854" spans="1:12" x14ac:dyDescent="0.25">
      <c r="A11854" t="s">
        <v>18142</v>
      </c>
      <c r="B11854" t="s">
        <v>18143</v>
      </c>
      <c r="C11854" t="s">
        <v>18144</v>
      </c>
      <c r="D11854">
        <v>875</v>
      </c>
      <c r="E11854" t="s">
        <v>2673</v>
      </c>
      <c r="F11854" t="s">
        <v>15</v>
      </c>
      <c r="G11854" s="2">
        <v>3000</v>
      </c>
      <c r="H11854" t="s">
        <v>16</v>
      </c>
      <c r="I11854">
        <v>1E-3</v>
      </c>
      <c r="J11854">
        <f t="shared" si="372"/>
        <v>3</v>
      </c>
      <c r="K11854">
        <v>0</v>
      </c>
      <c r="L11854" s="1">
        <f t="shared" si="373"/>
        <v>0</v>
      </c>
    </row>
    <row r="11855" spans="1:12" x14ac:dyDescent="0.25">
      <c r="A11855" t="s">
        <v>18418</v>
      </c>
      <c r="B11855" t="s">
        <v>18419</v>
      </c>
      <c r="C11855" t="s">
        <v>18420</v>
      </c>
      <c r="D11855">
        <v>875</v>
      </c>
      <c r="E11855" t="s">
        <v>2673</v>
      </c>
      <c r="F11855" t="s">
        <v>15</v>
      </c>
      <c r="G11855" s="2">
        <v>3000</v>
      </c>
      <c r="H11855" t="s">
        <v>16</v>
      </c>
      <c r="I11855">
        <v>0.126</v>
      </c>
      <c r="J11855">
        <f t="shared" si="372"/>
        <v>378</v>
      </c>
      <c r="K11855">
        <v>0</v>
      </c>
      <c r="L11855" s="1">
        <f t="shared" si="373"/>
        <v>0</v>
      </c>
    </row>
    <row r="11856" spans="1:12" x14ac:dyDescent="0.25">
      <c r="A11856" t="s">
        <v>18730</v>
      </c>
      <c r="B11856" t="s">
        <v>18731</v>
      </c>
      <c r="C11856" t="s">
        <v>18732</v>
      </c>
      <c r="D11856">
        <v>875</v>
      </c>
      <c r="E11856" t="s">
        <v>2673</v>
      </c>
      <c r="F11856" t="s">
        <v>15</v>
      </c>
      <c r="G11856" s="2">
        <v>3000</v>
      </c>
      <c r="H11856" t="s">
        <v>16</v>
      </c>
      <c r="I11856">
        <v>2.8000000000000001E-2</v>
      </c>
      <c r="J11856">
        <f t="shared" si="372"/>
        <v>84</v>
      </c>
      <c r="K11856">
        <v>0</v>
      </c>
      <c r="L11856" s="1">
        <f t="shared" si="373"/>
        <v>0</v>
      </c>
    </row>
    <row r="11857" spans="1:12" x14ac:dyDescent="0.25">
      <c r="A11857" t="s">
        <v>18898</v>
      </c>
      <c r="B11857" t="s">
        <v>18899</v>
      </c>
      <c r="C11857">
        <v>2088</v>
      </c>
      <c r="D11857">
        <v>875</v>
      </c>
      <c r="E11857" t="s">
        <v>2673</v>
      </c>
      <c r="F11857" t="s">
        <v>15</v>
      </c>
      <c r="G11857" s="2">
        <v>3000</v>
      </c>
      <c r="H11857" t="s">
        <v>16</v>
      </c>
      <c r="I11857">
        <v>1E-3</v>
      </c>
      <c r="J11857">
        <f t="shared" si="372"/>
        <v>3</v>
      </c>
      <c r="K11857">
        <v>0</v>
      </c>
      <c r="L11857" s="1">
        <f t="shared" si="373"/>
        <v>0</v>
      </c>
    </row>
    <row r="11858" spans="1:12" x14ac:dyDescent="0.25">
      <c r="A11858" t="s">
        <v>21572</v>
      </c>
      <c r="B11858" t="s">
        <v>21573</v>
      </c>
      <c r="C11858" t="s">
        <v>20924</v>
      </c>
      <c r="D11858">
        <v>875</v>
      </c>
      <c r="E11858" t="s">
        <v>2673</v>
      </c>
      <c r="F11858" t="s">
        <v>15</v>
      </c>
      <c r="G11858" s="2">
        <v>3000</v>
      </c>
      <c r="H11858" t="s">
        <v>16</v>
      </c>
      <c r="I11858">
        <v>0.13766999999999999</v>
      </c>
      <c r="J11858">
        <f t="shared" si="372"/>
        <v>413.00999999999993</v>
      </c>
      <c r="K11858">
        <v>0</v>
      </c>
      <c r="L11858" s="1">
        <f t="shared" si="373"/>
        <v>0</v>
      </c>
    </row>
    <row r="11859" spans="1:12" x14ac:dyDescent="0.25">
      <c r="A11859" t="s">
        <v>21950</v>
      </c>
      <c r="B11859" t="s">
        <v>21951</v>
      </c>
      <c r="C11859" t="s">
        <v>21949</v>
      </c>
      <c r="D11859">
        <v>875</v>
      </c>
      <c r="E11859" t="s">
        <v>2673</v>
      </c>
      <c r="F11859" t="s">
        <v>15</v>
      </c>
      <c r="G11859" s="2">
        <v>3000</v>
      </c>
      <c r="H11859" t="s">
        <v>16</v>
      </c>
      <c r="I11859">
        <v>1.6E-2</v>
      </c>
      <c r="J11859">
        <f t="shared" si="372"/>
        <v>48</v>
      </c>
      <c r="K11859">
        <v>0</v>
      </c>
      <c r="L11859" s="1">
        <f t="shared" si="373"/>
        <v>0</v>
      </c>
    </row>
    <row r="11860" spans="1:12" x14ac:dyDescent="0.25">
      <c r="A11860" t="s">
        <v>18406</v>
      </c>
      <c r="B11860" t="s">
        <v>18407</v>
      </c>
      <c r="C11860" t="s">
        <v>18408</v>
      </c>
      <c r="D11860">
        <v>875</v>
      </c>
      <c r="E11860" t="s">
        <v>2673</v>
      </c>
      <c r="F11860" t="s">
        <v>15</v>
      </c>
      <c r="G11860" s="2">
        <v>2984</v>
      </c>
      <c r="H11860" t="s">
        <v>16</v>
      </c>
      <c r="I11860">
        <v>0.126</v>
      </c>
      <c r="J11860">
        <f t="shared" si="372"/>
        <v>375.98399999999998</v>
      </c>
      <c r="K11860">
        <v>0</v>
      </c>
      <c r="L11860" s="1">
        <f t="shared" si="373"/>
        <v>0</v>
      </c>
    </row>
    <row r="11861" spans="1:12" x14ac:dyDescent="0.25">
      <c r="A11861" t="s">
        <v>17041</v>
      </c>
      <c r="B11861" t="s">
        <v>17042</v>
      </c>
      <c r="C11861" t="s">
        <v>17043</v>
      </c>
      <c r="D11861">
        <v>875</v>
      </c>
      <c r="E11861" t="s">
        <v>2673</v>
      </c>
      <c r="F11861" t="s">
        <v>15</v>
      </c>
      <c r="G11861" s="2">
        <v>2970</v>
      </c>
      <c r="H11861" t="s">
        <v>16</v>
      </c>
      <c r="I11861">
        <v>4.5089999999999998E-2</v>
      </c>
      <c r="J11861">
        <f t="shared" si="372"/>
        <v>133.91729999999998</v>
      </c>
      <c r="K11861">
        <v>0</v>
      </c>
      <c r="L11861" s="1">
        <f t="shared" si="373"/>
        <v>0</v>
      </c>
    </row>
    <row r="11862" spans="1:12" x14ac:dyDescent="0.25">
      <c r="A11862" t="s">
        <v>16619</v>
      </c>
      <c r="B11862" t="s">
        <v>16620</v>
      </c>
      <c r="C11862" t="s">
        <v>15618</v>
      </c>
      <c r="D11862">
        <v>875</v>
      </c>
      <c r="E11862" t="s">
        <v>2673</v>
      </c>
      <c r="F11862" t="s">
        <v>15</v>
      </c>
      <c r="G11862" s="2">
        <v>2950</v>
      </c>
      <c r="H11862" t="s">
        <v>16</v>
      </c>
      <c r="I11862">
        <v>3.7999999999999999E-2</v>
      </c>
      <c r="J11862">
        <f t="shared" si="372"/>
        <v>112.1</v>
      </c>
      <c r="K11862">
        <v>0</v>
      </c>
      <c r="L11862" s="1">
        <f t="shared" si="373"/>
        <v>0</v>
      </c>
    </row>
    <row r="11863" spans="1:12" x14ac:dyDescent="0.25">
      <c r="A11863" t="s">
        <v>20928</v>
      </c>
      <c r="B11863" t="s">
        <v>20929</v>
      </c>
      <c r="C11863" t="s">
        <v>20924</v>
      </c>
      <c r="D11863">
        <v>875</v>
      </c>
      <c r="E11863" t="s">
        <v>2673</v>
      </c>
      <c r="F11863" t="s">
        <v>15</v>
      </c>
      <c r="G11863" s="2">
        <v>2923</v>
      </c>
      <c r="H11863" t="s">
        <v>16</v>
      </c>
      <c r="I11863">
        <v>0.12</v>
      </c>
      <c r="J11863">
        <f t="shared" si="372"/>
        <v>350.76</v>
      </c>
      <c r="K11863">
        <v>0</v>
      </c>
      <c r="L11863" s="1">
        <f t="shared" si="373"/>
        <v>0</v>
      </c>
    </row>
    <row r="11864" spans="1:12" x14ac:dyDescent="0.25">
      <c r="A11864" t="s">
        <v>18564</v>
      </c>
      <c r="B11864" t="s">
        <v>18565</v>
      </c>
      <c r="C11864">
        <v>1118</v>
      </c>
      <c r="D11864">
        <v>875</v>
      </c>
      <c r="E11864" t="s">
        <v>2673</v>
      </c>
      <c r="F11864" t="s">
        <v>15</v>
      </c>
      <c r="G11864" s="2">
        <v>2907</v>
      </c>
      <c r="H11864" t="s">
        <v>16</v>
      </c>
      <c r="I11864">
        <v>1E-3</v>
      </c>
      <c r="J11864">
        <f t="shared" si="372"/>
        <v>2.907</v>
      </c>
      <c r="K11864">
        <v>0</v>
      </c>
      <c r="L11864" s="1">
        <f t="shared" si="373"/>
        <v>0</v>
      </c>
    </row>
    <row r="11865" spans="1:12" x14ac:dyDescent="0.25">
      <c r="A11865" t="s">
        <v>19348</v>
      </c>
      <c r="B11865" t="s">
        <v>19349</v>
      </c>
      <c r="C11865" t="s">
        <v>19350</v>
      </c>
      <c r="D11865">
        <v>875</v>
      </c>
      <c r="E11865" t="s">
        <v>2673</v>
      </c>
      <c r="F11865" t="s">
        <v>15</v>
      </c>
      <c r="G11865" s="2">
        <v>2860</v>
      </c>
      <c r="H11865" t="s">
        <v>16</v>
      </c>
      <c r="I11865">
        <v>0.14599999999999999</v>
      </c>
      <c r="J11865">
        <f t="shared" si="372"/>
        <v>417.56</v>
      </c>
      <c r="K11865">
        <v>0</v>
      </c>
      <c r="L11865" s="1">
        <f t="shared" si="373"/>
        <v>0</v>
      </c>
    </row>
    <row r="11866" spans="1:12" x14ac:dyDescent="0.25">
      <c r="A11866" t="s">
        <v>18396</v>
      </c>
      <c r="B11866" t="s">
        <v>18397</v>
      </c>
      <c r="C11866" t="s">
        <v>18398</v>
      </c>
      <c r="D11866">
        <v>875</v>
      </c>
      <c r="E11866" t="s">
        <v>2673</v>
      </c>
      <c r="F11866" t="s">
        <v>15</v>
      </c>
      <c r="G11866" s="2">
        <v>2825</v>
      </c>
      <c r="H11866" t="s">
        <v>16</v>
      </c>
      <c r="I11866">
        <v>1E-3</v>
      </c>
      <c r="J11866">
        <f t="shared" si="372"/>
        <v>2.8250000000000002</v>
      </c>
      <c r="K11866">
        <v>0</v>
      </c>
      <c r="L11866" s="1">
        <f t="shared" si="373"/>
        <v>0</v>
      </c>
    </row>
    <row r="11867" spans="1:12" x14ac:dyDescent="0.25">
      <c r="A11867" t="s">
        <v>21038</v>
      </c>
      <c r="B11867" t="s">
        <v>21039</v>
      </c>
      <c r="C11867" t="s">
        <v>17498</v>
      </c>
      <c r="D11867">
        <v>875</v>
      </c>
      <c r="E11867" t="s">
        <v>2673</v>
      </c>
      <c r="F11867" t="s">
        <v>15</v>
      </c>
      <c r="G11867" s="2">
        <v>2771</v>
      </c>
      <c r="H11867" t="s">
        <v>16</v>
      </c>
      <c r="I11867">
        <v>0.14000000000000001</v>
      </c>
      <c r="J11867">
        <f t="shared" si="372"/>
        <v>387.94000000000005</v>
      </c>
      <c r="K11867">
        <v>0</v>
      </c>
      <c r="L11867" s="1">
        <f t="shared" si="373"/>
        <v>0</v>
      </c>
    </row>
    <row r="11868" spans="1:12" x14ac:dyDescent="0.25">
      <c r="A11868" t="s">
        <v>18547</v>
      </c>
      <c r="B11868" t="s">
        <v>18548</v>
      </c>
      <c r="C11868">
        <v>1068</v>
      </c>
      <c r="D11868">
        <v>875</v>
      </c>
      <c r="E11868" t="s">
        <v>2673</v>
      </c>
      <c r="F11868" t="s">
        <v>15</v>
      </c>
      <c r="G11868" s="2">
        <v>2750</v>
      </c>
      <c r="H11868" t="s">
        <v>16</v>
      </c>
      <c r="I11868">
        <v>1.12E-2</v>
      </c>
      <c r="J11868">
        <f t="shared" si="372"/>
        <v>30.8</v>
      </c>
      <c r="K11868">
        <v>0</v>
      </c>
      <c r="L11868" s="1">
        <f t="shared" si="373"/>
        <v>0</v>
      </c>
    </row>
    <row r="11869" spans="1:12" x14ac:dyDescent="0.25">
      <c r="A11869" t="s">
        <v>18595</v>
      </c>
      <c r="B11869" t="s">
        <v>18596</v>
      </c>
      <c r="C11869" t="s">
        <v>18597</v>
      </c>
      <c r="D11869">
        <v>875</v>
      </c>
      <c r="E11869" t="s">
        <v>2673</v>
      </c>
      <c r="F11869" t="s">
        <v>15</v>
      </c>
      <c r="G11869" s="2">
        <v>2750</v>
      </c>
      <c r="H11869" t="s">
        <v>16</v>
      </c>
      <c r="I11869">
        <v>1E-3</v>
      </c>
      <c r="J11869">
        <f t="shared" si="372"/>
        <v>2.75</v>
      </c>
      <c r="K11869">
        <v>0</v>
      </c>
      <c r="L11869" s="1">
        <f t="shared" si="373"/>
        <v>0</v>
      </c>
    </row>
    <row r="11870" spans="1:12" x14ac:dyDescent="0.25">
      <c r="A11870" t="s">
        <v>18857</v>
      </c>
      <c r="B11870" t="s">
        <v>18858</v>
      </c>
      <c r="C11870" t="s">
        <v>18859</v>
      </c>
      <c r="D11870">
        <v>875</v>
      </c>
      <c r="E11870" t="s">
        <v>2673</v>
      </c>
      <c r="F11870" t="s">
        <v>15</v>
      </c>
      <c r="G11870" s="2">
        <v>2750</v>
      </c>
      <c r="H11870" t="s">
        <v>16</v>
      </c>
      <c r="I11870">
        <v>1.7999999999999999E-2</v>
      </c>
      <c r="J11870">
        <f t="shared" si="372"/>
        <v>49.499999999999993</v>
      </c>
      <c r="K11870">
        <v>0</v>
      </c>
      <c r="L11870" s="1">
        <f t="shared" si="373"/>
        <v>0</v>
      </c>
    </row>
    <row r="11871" spans="1:12" x14ac:dyDescent="0.25">
      <c r="A11871" t="s">
        <v>19131</v>
      </c>
      <c r="B11871" t="s">
        <v>19132</v>
      </c>
      <c r="C11871" t="s">
        <v>19128</v>
      </c>
      <c r="D11871">
        <v>875</v>
      </c>
      <c r="E11871" t="s">
        <v>2673</v>
      </c>
      <c r="F11871" t="s">
        <v>15</v>
      </c>
      <c r="G11871" s="2">
        <v>2750</v>
      </c>
      <c r="H11871" t="s">
        <v>16</v>
      </c>
      <c r="I11871">
        <v>1E-3</v>
      </c>
      <c r="J11871">
        <f t="shared" si="372"/>
        <v>2.75</v>
      </c>
      <c r="K11871">
        <v>0</v>
      </c>
      <c r="L11871" s="1">
        <f t="shared" si="373"/>
        <v>0</v>
      </c>
    </row>
    <row r="11872" spans="1:12" x14ac:dyDescent="0.25">
      <c r="A11872" t="s">
        <v>15619</v>
      </c>
      <c r="B11872" t="s">
        <v>15620</v>
      </c>
      <c r="C11872" t="s">
        <v>15621</v>
      </c>
      <c r="D11872">
        <v>875</v>
      </c>
      <c r="E11872" t="s">
        <v>2673</v>
      </c>
      <c r="F11872" t="s">
        <v>15</v>
      </c>
      <c r="G11872" s="2">
        <v>2700</v>
      </c>
      <c r="H11872" t="s">
        <v>16</v>
      </c>
      <c r="I11872">
        <v>1.9E-2</v>
      </c>
      <c r="J11872">
        <f t="shared" si="372"/>
        <v>51.3</v>
      </c>
      <c r="K11872">
        <v>0</v>
      </c>
      <c r="L11872" s="1">
        <f t="shared" si="373"/>
        <v>0</v>
      </c>
    </row>
    <row r="11873" spans="1:12" x14ac:dyDescent="0.25">
      <c r="A11873" t="s">
        <v>15778</v>
      </c>
      <c r="B11873" t="s">
        <v>15779</v>
      </c>
      <c r="C11873" t="s">
        <v>15780</v>
      </c>
      <c r="D11873">
        <v>875</v>
      </c>
      <c r="E11873" t="s">
        <v>2673</v>
      </c>
      <c r="F11873" t="s">
        <v>15</v>
      </c>
      <c r="G11873" s="2">
        <v>2700</v>
      </c>
      <c r="H11873" t="s">
        <v>16</v>
      </c>
      <c r="I11873">
        <v>0</v>
      </c>
      <c r="J11873">
        <f t="shared" si="372"/>
        <v>0</v>
      </c>
      <c r="K11873">
        <v>0</v>
      </c>
      <c r="L11873" s="1">
        <f t="shared" si="373"/>
        <v>0</v>
      </c>
    </row>
    <row r="11874" spans="1:12" x14ac:dyDescent="0.25">
      <c r="A11874" t="s">
        <v>18508</v>
      </c>
      <c r="B11874" t="s">
        <v>18509</v>
      </c>
      <c r="C11874" t="s">
        <v>18510</v>
      </c>
      <c r="D11874">
        <v>875</v>
      </c>
      <c r="E11874" t="s">
        <v>2673</v>
      </c>
      <c r="F11874" t="s">
        <v>15</v>
      </c>
      <c r="G11874" s="2">
        <v>2700</v>
      </c>
      <c r="H11874" t="s">
        <v>16</v>
      </c>
      <c r="I11874">
        <v>0.125</v>
      </c>
      <c r="J11874">
        <f t="shared" ref="J11874:J11937" si="374">G11874*I11874</f>
        <v>337.5</v>
      </c>
      <c r="K11874">
        <v>0</v>
      </c>
      <c r="L11874" s="1">
        <f t="shared" ref="L11874:L11937" si="375">G11874*K11874</f>
        <v>0</v>
      </c>
    </row>
    <row r="11875" spans="1:12" x14ac:dyDescent="0.25">
      <c r="A11875" t="s">
        <v>18806</v>
      </c>
      <c r="B11875" t="s">
        <v>18807</v>
      </c>
      <c r="C11875" t="s">
        <v>17799</v>
      </c>
      <c r="D11875">
        <v>875</v>
      </c>
      <c r="E11875" t="s">
        <v>2673</v>
      </c>
      <c r="F11875" t="s">
        <v>15</v>
      </c>
      <c r="G11875" s="2">
        <v>2685</v>
      </c>
      <c r="H11875" t="s">
        <v>16</v>
      </c>
      <c r="I11875">
        <v>1E-3</v>
      </c>
      <c r="J11875">
        <f t="shared" si="374"/>
        <v>2.6850000000000001</v>
      </c>
      <c r="K11875">
        <v>0</v>
      </c>
      <c r="L11875" s="1">
        <f t="shared" si="375"/>
        <v>0</v>
      </c>
    </row>
    <row r="11876" spans="1:12" x14ac:dyDescent="0.25">
      <c r="A11876" t="s">
        <v>16989</v>
      </c>
      <c r="B11876" t="s">
        <v>16990</v>
      </c>
      <c r="C11876" t="s">
        <v>16986</v>
      </c>
      <c r="D11876">
        <v>875</v>
      </c>
      <c r="E11876" t="s">
        <v>2673</v>
      </c>
      <c r="F11876" t="s">
        <v>15</v>
      </c>
      <c r="G11876" s="2">
        <v>2665</v>
      </c>
      <c r="H11876" t="s">
        <v>16</v>
      </c>
      <c r="I11876">
        <v>0.14249999999999999</v>
      </c>
      <c r="J11876">
        <f t="shared" si="374"/>
        <v>379.76249999999999</v>
      </c>
      <c r="K11876">
        <v>0</v>
      </c>
      <c r="L11876" s="1">
        <f t="shared" si="375"/>
        <v>0</v>
      </c>
    </row>
    <row r="11877" spans="1:12" x14ac:dyDescent="0.25">
      <c r="A11877" t="s">
        <v>17461</v>
      </c>
      <c r="B11877" t="s">
        <v>17462</v>
      </c>
      <c r="C11877" t="s">
        <v>17460</v>
      </c>
      <c r="D11877">
        <v>875</v>
      </c>
      <c r="E11877" t="s">
        <v>2673</v>
      </c>
      <c r="F11877" t="s">
        <v>15</v>
      </c>
      <c r="G11877" s="2">
        <v>2661</v>
      </c>
      <c r="H11877" t="s">
        <v>16</v>
      </c>
      <c r="I11877">
        <v>0.12</v>
      </c>
      <c r="J11877">
        <f t="shared" si="374"/>
        <v>319.32</v>
      </c>
      <c r="K11877">
        <v>0</v>
      </c>
      <c r="L11877" s="1">
        <f t="shared" si="375"/>
        <v>0</v>
      </c>
    </row>
    <row r="11878" spans="1:12" x14ac:dyDescent="0.25">
      <c r="A11878" t="s">
        <v>16795</v>
      </c>
      <c r="B11878" t="s">
        <v>16796</v>
      </c>
      <c r="C11878" t="s">
        <v>16797</v>
      </c>
      <c r="D11878">
        <v>875</v>
      </c>
      <c r="E11878" t="s">
        <v>2673</v>
      </c>
      <c r="F11878" t="s">
        <v>15</v>
      </c>
      <c r="G11878" s="2">
        <v>2650</v>
      </c>
      <c r="H11878" t="s">
        <v>16</v>
      </c>
      <c r="I11878">
        <v>4.2000000000000003E-2</v>
      </c>
      <c r="J11878">
        <f t="shared" si="374"/>
        <v>111.30000000000001</v>
      </c>
      <c r="K11878">
        <v>0</v>
      </c>
      <c r="L11878" s="1">
        <f t="shared" si="375"/>
        <v>0</v>
      </c>
    </row>
    <row r="11879" spans="1:12" x14ac:dyDescent="0.25">
      <c r="A11879" t="s">
        <v>18079</v>
      </c>
      <c r="B11879" t="s">
        <v>18080</v>
      </c>
      <c r="C11879" t="s">
        <v>18081</v>
      </c>
      <c r="D11879">
        <v>875</v>
      </c>
      <c r="E11879" t="s">
        <v>2673</v>
      </c>
      <c r="F11879" t="s">
        <v>15</v>
      </c>
      <c r="G11879" s="2">
        <v>2640</v>
      </c>
      <c r="H11879" t="s">
        <v>16</v>
      </c>
      <c r="I11879">
        <v>0.06</v>
      </c>
      <c r="J11879">
        <f t="shared" si="374"/>
        <v>158.4</v>
      </c>
      <c r="K11879">
        <v>0</v>
      </c>
      <c r="L11879" s="1">
        <f t="shared" si="375"/>
        <v>0</v>
      </c>
    </row>
    <row r="11880" spans="1:12" x14ac:dyDescent="0.25">
      <c r="A11880" t="s">
        <v>15743</v>
      </c>
      <c r="B11880" t="s">
        <v>15744</v>
      </c>
      <c r="C11880" t="s">
        <v>15745</v>
      </c>
      <c r="D11880">
        <v>875</v>
      </c>
      <c r="E11880" t="s">
        <v>2673</v>
      </c>
      <c r="F11880" t="s">
        <v>15</v>
      </c>
      <c r="G11880" s="2">
        <v>2600</v>
      </c>
      <c r="H11880" t="s">
        <v>16</v>
      </c>
      <c r="I11880">
        <v>1.8200000000000001E-2</v>
      </c>
      <c r="J11880">
        <f t="shared" si="374"/>
        <v>47.32</v>
      </c>
      <c r="K11880">
        <v>0</v>
      </c>
      <c r="L11880" s="1">
        <f t="shared" si="375"/>
        <v>0</v>
      </c>
    </row>
    <row r="11881" spans="1:12" x14ac:dyDescent="0.25">
      <c r="A11881" t="s">
        <v>21462</v>
      </c>
      <c r="B11881" t="s">
        <v>21463</v>
      </c>
      <c r="C11881" t="s">
        <v>16034</v>
      </c>
      <c r="D11881">
        <v>875</v>
      </c>
      <c r="E11881" t="s">
        <v>2673</v>
      </c>
      <c r="F11881" t="s">
        <v>15</v>
      </c>
      <c r="G11881" s="2">
        <v>2600</v>
      </c>
      <c r="H11881" t="s">
        <v>16</v>
      </c>
      <c r="I11881">
        <v>1E-3</v>
      </c>
      <c r="J11881">
        <f t="shared" si="374"/>
        <v>2.6</v>
      </c>
      <c r="K11881">
        <v>0</v>
      </c>
      <c r="L11881" s="1">
        <f t="shared" si="375"/>
        <v>0</v>
      </c>
    </row>
    <row r="11882" spans="1:12" x14ac:dyDescent="0.25">
      <c r="A11882" t="s">
        <v>21525</v>
      </c>
      <c r="B11882" t="s">
        <v>21526</v>
      </c>
      <c r="C11882" t="s">
        <v>15618</v>
      </c>
      <c r="D11882">
        <v>875</v>
      </c>
      <c r="E11882" t="s">
        <v>2673</v>
      </c>
      <c r="F11882" t="s">
        <v>15</v>
      </c>
      <c r="G11882" s="2">
        <v>2600</v>
      </c>
      <c r="H11882" t="s">
        <v>16</v>
      </c>
      <c r="I11882">
        <v>3.7999999999999999E-2</v>
      </c>
      <c r="J11882">
        <f t="shared" si="374"/>
        <v>98.8</v>
      </c>
      <c r="K11882">
        <v>0</v>
      </c>
      <c r="L11882" s="1">
        <f t="shared" si="375"/>
        <v>0</v>
      </c>
    </row>
    <row r="11883" spans="1:12" x14ac:dyDescent="0.25">
      <c r="A11883" t="s">
        <v>18378</v>
      </c>
      <c r="B11883" t="s">
        <v>18379</v>
      </c>
      <c r="C11883" t="s">
        <v>18377</v>
      </c>
      <c r="D11883">
        <v>875</v>
      </c>
      <c r="E11883" t="s">
        <v>2673</v>
      </c>
      <c r="F11883" t="s">
        <v>15</v>
      </c>
      <c r="G11883" s="2">
        <v>2550</v>
      </c>
      <c r="H11883" t="s">
        <v>16</v>
      </c>
      <c r="I11883">
        <v>1E-3</v>
      </c>
      <c r="J11883">
        <f t="shared" si="374"/>
        <v>2.5500000000000003</v>
      </c>
      <c r="K11883">
        <v>0</v>
      </c>
      <c r="L11883" s="1">
        <f t="shared" si="375"/>
        <v>0</v>
      </c>
    </row>
    <row r="11884" spans="1:12" x14ac:dyDescent="0.25">
      <c r="A11884" t="s">
        <v>18382</v>
      </c>
      <c r="B11884" t="s">
        <v>18383</v>
      </c>
      <c r="C11884">
        <v>1030</v>
      </c>
      <c r="D11884">
        <v>875</v>
      </c>
      <c r="E11884" t="s">
        <v>2673</v>
      </c>
      <c r="F11884" t="s">
        <v>15</v>
      </c>
      <c r="G11884" s="2">
        <v>2550</v>
      </c>
      <c r="H11884" t="s">
        <v>16</v>
      </c>
      <c r="I11884">
        <v>1E-3</v>
      </c>
      <c r="J11884">
        <f t="shared" si="374"/>
        <v>2.5500000000000003</v>
      </c>
      <c r="K11884">
        <v>0</v>
      </c>
      <c r="L11884" s="1">
        <f t="shared" si="375"/>
        <v>0</v>
      </c>
    </row>
    <row r="11885" spans="1:12" x14ac:dyDescent="0.25">
      <c r="A11885" t="s">
        <v>18860</v>
      </c>
      <c r="B11885" t="s">
        <v>18861</v>
      </c>
      <c r="C11885" t="s">
        <v>18862</v>
      </c>
      <c r="D11885">
        <v>875</v>
      </c>
      <c r="E11885" t="s">
        <v>2673</v>
      </c>
      <c r="F11885" t="s">
        <v>15</v>
      </c>
      <c r="G11885" s="2">
        <v>2550</v>
      </c>
      <c r="H11885" t="s">
        <v>16</v>
      </c>
      <c r="I11885">
        <v>2.9000000000000001E-2</v>
      </c>
      <c r="J11885">
        <f t="shared" si="374"/>
        <v>73.95</v>
      </c>
      <c r="K11885">
        <v>0</v>
      </c>
      <c r="L11885" s="1">
        <f t="shared" si="375"/>
        <v>0</v>
      </c>
    </row>
    <row r="11886" spans="1:12" x14ac:dyDescent="0.25">
      <c r="A11886" t="s">
        <v>15712</v>
      </c>
      <c r="B11886" t="s">
        <v>15713</v>
      </c>
      <c r="C11886" t="s">
        <v>15618</v>
      </c>
      <c r="D11886">
        <v>875</v>
      </c>
      <c r="E11886" t="s">
        <v>2673</v>
      </c>
      <c r="F11886" t="s">
        <v>15</v>
      </c>
      <c r="G11886" s="2">
        <v>2534</v>
      </c>
      <c r="H11886" t="s">
        <v>16</v>
      </c>
      <c r="I11886">
        <v>0.17199999999999999</v>
      </c>
      <c r="J11886">
        <f t="shared" si="374"/>
        <v>435.84799999999996</v>
      </c>
      <c r="K11886">
        <v>0</v>
      </c>
      <c r="L11886" s="1">
        <f t="shared" si="375"/>
        <v>0</v>
      </c>
    </row>
    <row r="11887" spans="1:12" x14ac:dyDescent="0.25">
      <c r="A11887" t="s">
        <v>21555</v>
      </c>
      <c r="B11887" t="s">
        <v>21556</v>
      </c>
      <c r="C11887" t="s">
        <v>20924</v>
      </c>
      <c r="D11887">
        <v>875</v>
      </c>
      <c r="E11887" t="s">
        <v>2673</v>
      </c>
      <c r="F11887" t="s">
        <v>15</v>
      </c>
      <c r="G11887" s="2">
        <v>2510</v>
      </c>
      <c r="H11887" t="s">
        <v>16</v>
      </c>
      <c r="I11887">
        <v>5.7000000000000002E-2</v>
      </c>
      <c r="J11887">
        <f t="shared" si="374"/>
        <v>143.07</v>
      </c>
      <c r="K11887">
        <v>0</v>
      </c>
      <c r="L11887" s="1">
        <f t="shared" si="375"/>
        <v>0</v>
      </c>
    </row>
    <row r="11888" spans="1:12" x14ac:dyDescent="0.25">
      <c r="A11888" t="s">
        <v>17438</v>
      </c>
      <c r="B11888" t="s">
        <v>17439</v>
      </c>
      <c r="C11888" t="s">
        <v>17352</v>
      </c>
      <c r="D11888">
        <v>875</v>
      </c>
      <c r="E11888" t="s">
        <v>2673</v>
      </c>
      <c r="F11888" t="s">
        <v>15</v>
      </c>
      <c r="G11888" s="2">
        <v>2505</v>
      </c>
      <c r="H11888" t="s">
        <v>16</v>
      </c>
      <c r="I11888">
        <v>0.17560000000000001</v>
      </c>
      <c r="J11888">
        <f t="shared" si="374"/>
        <v>439.87800000000004</v>
      </c>
      <c r="K11888">
        <v>0</v>
      </c>
      <c r="L11888" s="1">
        <f t="shared" si="375"/>
        <v>0</v>
      </c>
    </row>
    <row r="11889" spans="1:12" x14ac:dyDescent="0.25">
      <c r="A11889" t="s">
        <v>16424</v>
      </c>
      <c r="B11889" t="s">
        <v>16425</v>
      </c>
      <c r="C11889" t="s">
        <v>16426</v>
      </c>
      <c r="D11889">
        <v>875</v>
      </c>
      <c r="E11889" t="s">
        <v>2673</v>
      </c>
      <c r="F11889" t="s">
        <v>15</v>
      </c>
      <c r="G11889" s="2">
        <v>2500</v>
      </c>
      <c r="H11889" t="s">
        <v>16</v>
      </c>
      <c r="I11889">
        <v>4.2000000000000003E-2</v>
      </c>
      <c r="J11889">
        <f t="shared" si="374"/>
        <v>105</v>
      </c>
      <c r="K11889">
        <v>0</v>
      </c>
      <c r="L11889" s="1">
        <f t="shared" si="375"/>
        <v>0</v>
      </c>
    </row>
    <row r="11890" spans="1:12" x14ac:dyDescent="0.25">
      <c r="A11890" t="s">
        <v>18140</v>
      </c>
      <c r="B11890" t="s">
        <v>18141</v>
      </c>
      <c r="C11890" t="s">
        <v>16034</v>
      </c>
      <c r="D11890">
        <v>875</v>
      </c>
      <c r="E11890" t="s">
        <v>2673</v>
      </c>
      <c r="F11890" t="s">
        <v>15</v>
      </c>
      <c r="G11890" s="2">
        <v>2500</v>
      </c>
      <c r="H11890" t="s">
        <v>16</v>
      </c>
      <c r="I11890">
        <v>1E-3</v>
      </c>
      <c r="J11890">
        <f t="shared" si="374"/>
        <v>2.5</v>
      </c>
      <c r="K11890">
        <v>0</v>
      </c>
      <c r="L11890" s="1">
        <f t="shared" si="375"/>
        <v>0</v>
      </c>
    </row>
    <row r="11891" spans="1:12" x14ac:dyDescent="0.25">
      <c r="A11891" t="s">
        <v>18803</v>
      </c>
      <c r="B11891" t="s">
        <v>18804</v>
      </c>
      <c r="C11891" t="s">
        <v>18805</v>
      </c>
      <c r="D11891">
        <v>875</v>
      </c>
      <c r="E11891" t="s">
        <v>2673</v>
      </c>
      <c r="F11891" t="s">
        <v>15</v>
      </c>
      <c r="G11891" s="2">
        <v>2500</v>
      </c>
      <c r="H11891" t="s">
        <v>16</v>
      </c>
      <c r="I11891">
        <v>0</v>
      </c>
      <c r="J11891">
        <f t="shared" si="374"/>
        <v>0</v>
      </c>
      <c r="K11891">
        <v>0</v>
      </c>
      <c r="L11891" s="1">
        <f t="shared" si="375"/>
        <v>0</v>
      </c>
    </row>
    <row r="11892" spans="1:12" x14ac:dyDescent="0.25">
      <c r="A11892" t="s">
        <v>19133</v>
      </c>
      <c r="B11892" t="s">
        <v>19134</v>
      </c>
      <c r="C11892" t="s">
        <v>19128</v>
      </c>
      <c r="D11892">
        <v>875</v>
      </c>
      <c r="E11892" t="s">
        <v>2673</v>
      </c>
      <c r="F11892" t="s">
        <v>15</v>
      </c>
      <c r="G11892" s="2">
        <v>2500</v>
      </c>
      <c r="H11892" t="s">
        <v>16</v>
      </c>
      <c r="I11892">
        <v>1E-3</v>
      </c>
      <c r="J11892">
        <f t="shared" si="374"/>
        <v>2.5</v>
      </c>
      <c r="K11892">
        <v>0</v>
      </c>
      <c r="L11892" s="1">
        <f t="shared" si="375"/>
        <v>0</v>
      </c>
    </row>
    <row r="11893" spans="1:12" x14ac:dyDescent="0.25">
      <c r="A11893" t="s">
        <v>19171</v>
      </c>
      <c r="B11893" t="s">
        <v>19172</v>
      </c>
      <c r="C11893" t="s">
        <v>19173</v>
      </c>
      <c r="D11893">
        <v>875</v>
      </c>
      <c r="E11893" t="s">
        <v>2673</v>
      </c>
      <c r="F11893" t="s">
        <v>15</v>
      </c>
      <c r="G11893" s="2">
        <v>2500</v>
      </c>
      <c r="H11893" t="s">
        <v>16</v>
      </c>
      <c r="I11893">
        <v>0.04</v>
      </c>
      <c r="J11893">
        <f t="shared" si="374"/>
        <v>100</v>
      </c>
      <c r="K11893">
        <v>0</v>
      </c>
      <c r="L11893" s="1">
        <f t="shared" si="375"/>
        <v>0</v>
      </c>
    </row>
    <row r="11894" spans="1:12" x14ac:dyDescent="0.25">
      <c r="A11894" t="s">
        <v>19368</v>
      </c>
      <c r="B11894" t="s">
        <v>19369</v>
      </c>
      <c r="C11894" t="s">
        <v>19370</v>
      </c>
      <c r="D11894">
        <v>875</v>
      </c>
      <c r="E11894" t="s">
        <v>2673</v>
      </c>
      <c r="F11894" t="s">
        <v>15</v>
      </c>
      <c r="G11894" s="2">
        <v>2500</v>
      </c>
      <c r="H11894" t="s">
        <v>16</v>
      </c>
      <c r="I11894">
        <v>0.13300000000000001</v>
      </c>
      <c r="J11894">
        <f t="shared" si="374"/>
        <v>332.5</v>
      </c>
      <c r="K11894">
        <v>0</v>
      </c>
      <c r="L11894" s="1">
        <f t="shared" si="375"/>
        <v>0</v>
      </c>
    </row>
    <row r="11895" spans="1:12" x14ac:dyDescent="0.25">
      <c r="A11895" t="s">
        <v>21476</v>
      </c>
      <c r="B11895" t="s">
        <v>21477</v>
      </c>
      <c r="C11895" t="s">
        <v>16034</v>
      </c>
      <c r="D11895">
        <v>875</v>
      </c>
      <c r="E11895" t="s">
        <v>2673</v>
      </c>
      <c r="F11895" t="s">
        <v>15</v>
      </c>
      <c r="G11895" s="2">
        <v>2500</v>
      </c>
      <c r="H11895" t="s">
        <v>16</v>
      </c>
      <c r="I11895">
        <v>1E-3</v>
      </c>
      <c r="J11895">
        <f t="shared" si="374"/>
        <v>2.5</v>
      </c>
      <c r="K11895">
        <v>0</v>
      </c>
      <c r="L11895" s="1">
        <f t="shared" si="375"/>
        <v>0</v>
      </c>
    </row>
    <row r="11896" spans="1:12" x14ac:dyDescent="0.25">
      <c r="A11896" t="s">
        <v>18591</v>
      </c>
      <c r="B11896" t="s">
        <v>18592</v>
      </c>
      <c r="C11896">
        <v>1158</v>
      </c>
      <c r="D11896">
        <v>875</v>
      </c>
      <c r="E11896" t="s">
        <v>2673</v>
      </c>
      <c r="F11896" t="s">
        <v>15</v>
      </c>
      <c r="G11896" s="2">
        <v>2455</v>
      </c>
      <c r="H11896" t="s">
        <v>16</v>
      </c>
      <c r="I11896">
        <v>1E-3</v>
      </c>
      <c r="J11896">
        <f t="shared" si="374"/>
        <v>2.4550000000000001</v>
      </c>
      <c r="K11896">
        <v>0</v>
      </c>
      <c r="L11896" s="1">
        <f t="shared" si="375"/>
        <v>0</v>
      </c>
    </row>
    <row r="11897" spans="1:12" x14ac:dyDescent="0.25">
      <c r="A11897" t="s">
        <v>17350</v>
      </c>
      <c r="B11897" t="s">
        <v>17351</v>
      </c>
      <c r="C11897" t="s">
        <v>17352</v>
      </c>
      <c r="D11897">
        <v>875</v>
      </c>
      <c r="E11897" t="s">
        <v>2673</v>
      </c>
      <c r="F11897" t="s">
        <v>15</v>
      </c>
      <c r="G11897" s="2">
        <v>2450</v>
      </c>
      <c r="H11897" t="s">
        <v>16</v>
      </c>
      <c r="I11897">
        <v>0.1605</v>
      </c>
      <c r="J11897">
        <f t="shared" si="374"/>
        <v>393.22500000000002</v>
      </c>
      <c r="K11897">
        <v>0</v>
      </c>
      <c r="L11897" s="1">
        <f t="shared" si="375"/>
        <v>0</v>
      </c>
    </row>
    <row r="11898" spans="1:12" x14ac:dyDescent="0.25">
      <c r="A11898" t="s">
        <v>18386</v>
      </c>
      <c r="B11898" t="s">
        <v>18387</v>
      </c>
      <c r="C11898">
        <v>1060</v>
      </c>
      <c r="D11898">
        <v>875</v>
      </c>
      <c r="E11898" t="s">
        <v>2673</v>
      </c>
      <c r="F11898" t="s">
        <v>15</v>
      </c>
      <c r="G11898" s="2">
        <v>2448</v>
      </c>
      <c r="H11898" t="s">
        <v>16</v>
      </c>
      <c r="I11898">
        <v>1E-3</v>
      </c>
      <c r="J11898">
        <f t="shared" si="374"/>
        <v>2.448</v>
      </c>
      <c r="K11898">
        <v>0</v>
      </c>
      <c r="L11898" s="1">
        <f t="shared" si="375"/>
        <v>0</v>
      </c>
    </row>
    <row r="11899" spans="1:12" x14ac:dyDescent="0.25">
      <c r="A11899" t="s">
        <v>18391</v>
      </c>
      <c r="B11899" t="s">
        <v>18392</v>
      </c>
      <c r="C11899">
        <v>1090</v>
      </c>
      <c r="D11899">
        <v>875</v>
      </c>
      <c r="E11899" t="s">
        <v>2673</v>
      </c>
      <c r="F11899" t="s">
        <v>15</v>
      </c>
      <c r="G11899" s="2">
        <v>2433</v>
      </c>
      <c r="H11899" t="s">
        <v>16</v>
      </c>
      <c r="I11899">
        <v>1E-3</v>
      </c>
      <c r="J11899">
        <f t="shared" si="374"/>
        <v>2.4329999999999998</v>
      </c>
      <c r="K11899">
        <v>0</v>
      </c>
      <c r="L11899" s="1">
        <f t="shared" si="375"/>
        <v>0</v>
      </c>
    </row>
    <row r="11900" spans="1:12" x14ac:dyDescent="0.25">
      <c r="A11900" t="s">
        <v>16391</v>
      </c>
      <c r="B11900" t="s">
        <v>16392</v>
      </c>
      <c r="C11900" t="s">
        <v>16393</v>
      </c>
      <c r="D11900">
        <v>875</v>
      </c>
      <c r="E11900" t="s">
        <v>2673</v>
      </c>
      <c r="F11900" t="s">
        <v>15</v>
      </c>
      <c r="G11900" s="2">
        <v>2400</v>
      </c>
      <c r="H11900" t="s">
        <v>16</v>
      </c>
      <c r="I11900">
        <v>1E-3</v>
      </c>
      <c r="J11900">
        <f t="shared" si="374"/>
        <v>2.4</v>
      </c>
      <c r="K11900">
        <v>0</v>
      </c>
      <c r="L11900" s="1">
        <f t="shared" si="375"/>
        <v>0</v>
      </c>
    </row>
    <row r="11901" spans="1:12" x14ac:dyDescent="0.25">
      <c r="A11901" t="s">
        <v>17299</v>
      </c>
      <c r="B11901" t="s">
        <v>17300</v>
      </c>
      <c r="C11901" t="s">
        <v>15618</v>
      </c>
      <c r="D11901">
        <v>875</v>
      </c>
      <c r="E11901" t="s">
        <v>2673</v>
      </c>
      <c r="F11901" t="s">
        <v>15</v>
      </c>
      <c r="G11901" s="2">
        <v>2400</v>
      </c>
      <c r="H11901" t="s">
        <v>16</v>
      </c>
      <c r="I11901">
        <v>0.12</v>
      </c>
      <c r="J11901">
        <f t="shared" si="374"/>
        <v>288</v>
      </c>
      <c r="K11901">
        <v>0</v>
      </c>
      <c r="L11901" s="1">
        <f t="shared" si="375"/>
        <v>0</v>
      </c>
    </row>
    <row r="11902" spans="1:12" x14ac:dyDescent="0.25">
      <c r="A11902" t="s">
        <v>17777</v>
      </c>
      <c r="B11902" t="s">
        <v>17778</v>
      </c>
      <c r="C11902" t="s">
        <v>17776</v>
      </c>
      <c r="D11902">
        <v>875</v>
      </c>
      <c r="E11902" t="s">
        <v>2673</v>
      </c>
      <c r="F11902" t="s">
        <v>15</v>
      </c>
      <c r="G11902" s="2">
        <v>2400</v>
      </c>
      <c r="H11902" t="s">
        <v>16</v>
      </c>
      <c r="I11902">
        <v>1.2E-2</v>
      </c>
      <c r="J11902">
        <f t="shared" si="374"/>
        <v>28.8</v>
      </c>
      <c r="K11902">
        <v>0</v>
      </c>
      <c r="L11902" s="1">
        <f t="shared" si="375"/>
        <v>0</v>
      </c>
    </row>
    <row r="11903" spans="1:12" x14ac:dyDescent="0.25">
      <c r="A11903" t="s">
        <v>19243</v>
      </c>
      <c r="B11903" t="s">
        <v>19244</v>
      </c>
      <c r="D11903">
        <v>875</v>
      </c>
      <c r="E11903" t="s">
        <v>2673</v>
      </c>
      <c r="F11903" t="s">
        <v>15</v>
      </c>
      <c r="G11903" s="2">
        <v>2400</v>
      </c>
      <c r="H11903" t="s">
        <v>16</v>
      </c>
      <c r="I11903">
        <v>1E-3</v>
      </c>
      <c r="J11903">
        <f t="shared" si="374"/>
        <v>2.4</v>
      </c>
      <c r="K11903">
        <v>0</v>
      </c>
      <c r="L11903" s="1">
        <f t="shared" si="375"/>
        <v>0</v>
      </c>
    </row>
    <row r="11904" spans="1:12" x14ac:dyDescent="0.25">
      <c r="A11904" t="s">
        <v>18388</v>
      </c>
      <c r="B11904" t="s">
        <v>18389</v>
      </c>
      <c r="C11904" t="s">
        <v>18390</v>
      </c>
      <c r="D11904">
        <v>875</v>
      </c>
      <c r="E11904" t="s">
        <v>2673</v>
      </c>
      <c r="F11904" t="s">
        <v>15</v>
      </c>
      <c r="G11904" s="2">
        <v>2375</v>
      </c>
      <c r="H11904" t="s">
        <v>16</v>
      </c>
      <c r="I11904">
        <v>1E-3</v>
      </c>
      <c r="J11904">
        <f t="shared" si="374"/>
        <v>2.375</v>
      </c>
      <c r="K11904">
        <v>0</v>
      </c>
      <c r="L11904" s="1">
        <f t="shared" si="375"/>
        <v>0</v>
      </c>
    </row>
    <row r="11905" spans="1:12" x14ac:dyDescent="0.25">
      <c r="A11905" t="s">
        <v>17325</v>
      </c>
      <c r="B11905" t="s">
        <v>17326</v>
      </c>
      <c r="C11905" t="s">
        <v>15618</v>
      </c>
      <c r="D11905">
        <v>875</v>
      </c>
      <c r="E11905" t="s">
        <v>2673</v>
      </c>
      <c r="F11905" t="s">
        <v>15</v>
      </c>
      <c r="G11905" s="2">
        <v>2370</v>
      </c>
      <c r="H11905" t="s">
        <v>16</v>
      </c>
      <c r="I11905">
        <v>0.12</v>
      </c>
      <c r="J11905">
        <f t="shared" si="374"/>
        <v>284.39999999999998</v>
      </c>
      <c r="K11905">
        <v>0</v>
      </c>
      <c r="L11905" s="1">
        <f t="shared" si="375"/>
        <v>0</v>
      </c>
    </row>
    <row r="11906" spans="1:12" x14ac:dyDescent="0.25">
      <c r="A11906" t="s">
        <v>17362</v>
      </c>
      <c r="B11906" t="s">
        <v>17363</v>
      </c>
      <c r="C11906" t="s">
        <v>17352</v>
      </c>
      <c r="D11906">
        <v>875</v>
      </c>
      <c r="E11906" t="s">
        <v>2673</v>
      </c>
      <c r="F11906" t="s">
        <v>15</v>
      </c>
      <c r="G11906" s="2">
        <v>2350</v>
      </c>
      <c r="H11906" t="s">
        <v>16</v>
      </c>
      <c r="I11906">
        <v>0.13550000000000001</v>
      </c>
      <c r="J11906">
        <f t="shared" si="374"/>
        <v>318.42500000000001</v>
      </c>
      <c r="K11906">
        <v>0</v>
      </c>
      <c r="L11906" s="1">
        <f t="shared" si="375"/>
        <v>0</v>
      </c>
    </row>
    <row r="11907" spans="1:12" x14ac:dyDescent="0.25">
      <c r="A11907" t="s">
        <v>18549</v>
      </c>
      <c r="B11907" t="s">
        <v>18550</v>
      </c>
      <c r="C11907" t="s">
        <v>18551</v>
      </c>
      <c r="D11907">
        <v>875</v>
      </c>
      <c r="E11907" t="s">
        <v>2673</v>
      </c>
      <c r="F11907" t="s">
        <v>15</v>
      </c>
      <c r="G11907" s="2">
        <v>2350</v>
      </c>
      <c r="H11907" t="s">
        <v>16</v>
      </c>
      <c r="I11907">
        <v>1E-3</v>
      </c>
      <c r="J11907">
        <f t="shared" si="374"/>
        <v>2.35</v>
      </c>
      <c r="K11907">
        <v>0</v>
      </c>
      <c r="L11907" s="1">
        <f t="shared" si="375"/>
        <v>0</v>
      </c>
    </row>
    <row r="11908" spans="1:12" x14ac:dyDescent="0.25">
      <c r="A11908" t="s">
        <v>19374</v>
      </c>
      <c r="B11908" t="s">
        <v>19375</v>
      </c>
      <c r="C11908" t="s">
        <v>19376</v>
      </c>
      <c r="D11908">
        <v>875</v>
      </c>
      <c r="E11908" t="s">
        <v>2673</v>
      </c>
      <c r="F11908" t="s">
        <v>15</v>
      </c>
      <c r="G11908" s="2">
        <v>2340</v>
      </c>
      <c r="H11908" t="s">
        <v>16</v>
      </c>
      <c r="I11908">
        <v>0.14599999999999999</v>
      </c>
      <c r="J11908">
        <f t="shared" si="374"/>
        <v>341.64</v>
      </c>
      <c r="K11908">
        <v>0</v>
      </c>
      <c r="L11908" s="1">
        <f t="shared" si="375"/>
        <v>0</v>
      </c>
    </row>
    <row r="11909" spans="1:12" x14ac:dyDescent="0.25">
      <c r="A11909" t="s">
        <v>15651</v>
      </c>
      <c r="B11909" t="s">
        <v>15649</v>
      </c>
      <c r="C11909" t="s">
        <v>15652</v>
      </c>
      <c r="D11909">
        <v>875</v>
      </c>
      <c r="E11909" t="s">
        <v>2673</v>
      </c>
      <c r="F11909" t="s">
        <v>15</v>
      </c>
      <c r="G11909" s="2">
        <v>2300</v>
      </c>
      <c r="H11909" t="s">
        <v>16</v>
      </c>
      <c r="I11909">
        <v>1.0449999999999999E-2</v>
      </c>
      <c r="J11909">
        <f t="shared" si="374"/>
        <v>24.034999999999997</v>
      </c>
      <c r="K11909">
        <v>0</v>
      </c>
      <c r="L11909" s="1">
        <f t="shared" si="375"/>
        <v>0</v>
      </c>
    </row>
    <row r="11910" spans="1:12" x14ac:dyDescent="0.25">
      <c r="A11910" t="s">
        <v>17404</v>
      </c>
      <c r="B11910" t="s">
        <v>17405</v>
      </c>
      <c r="C11910" t="s">
        <v>17352</v>
      </c>
      <c r="D11910">
        <v>875</v>
      </c>
      <c r="E11910" t="s">
        <v>2673</v>
      </c>
      <c r="F11910" t="s">
        <v>15</v>
      </c>
      <c r="G11910" s="2">
        <v>2300</v>
      </c>
      <c r="H11910" t="s">
        <v>16</v>
      </c>
      <c r="I11910">
        <v>0.17560000000000001</v>
      </c>
      <c r="J11910">
        <f t="shared" si="374"/>
        <v>403.88</v>
      </c>
      <c r="K11910">
        <v>0</v>
      </c>
      <c r="L11910" s="1">
        <f t="shared" si="375"/>
        <v>0</v>
      </c>
    </row>
    <row r="11911" spans="1:12" x14ac:dyDescent="0.25">
      <c r="A11911" t="s">
        <v>18975</v>
      </c>
      <c r="B11911" t="s">
        <v>18976</v>
      </c>
      <c r="C11911" t="s">
        <v>18977</v>
      </c>
      <c r="D11911">
        <v>875</v>
      </c>
      <c r="E11911" t="s">
        <v>2673</v>
      </c>
      <c r="F11911" t="s">
        <v>15</v>
      </c>
      <c r="G11911" s="2">
        <v>2300</v>
      </c>
      <c r="H11911" t="s">
        <v>16</v>
      </c>
      <c r="I11911">
        <v>8.6700000000000006E-3</v>
      </c>
      <c r="J11911">
        <f t="shared" si="374"/>
        <v>19.941000000000003</v>
      </c>
      <c r="K11911">
        <v>0</v>
      </c>
      <c r="L11911" s="1">
        <f t="shared" si="375"/>
        <v>0</v>
      </c>
    </row>
    <row r="11912" spans="1:12" x14ac:dyDescent="0.25">
      <c r="A11912" t="s">
        <v>18978</v>
      </c>
      <c r="B11912" t="s">
        <v>18979</v>
      </c>
      <c r="C11912" t="s">
        <v>18977</v>
      </c>
      <c r="D11912">
        <v>875</v>
      </c>
      <c r="E11912" t="s">
        <v>2673</v>
      </c>
      <c r="F11912" t="s">
        <v>15</v>
      </c>
      <c r="G11912" s="2">
        <v>2300</v>
      </c>
      <c r="H11912" t="s">
        <v>16</v>
      </c>
      <c r="I11912">
        <v>8.6700000000000006E-3</v>
      </c>
      <c r="J11912">
        <f t="shared" si="374"/>
        <v>19.941000000000003</v>
      </c>
      <c r="K11912">
        <v>0</v>
      </c>
      <c r="L11912" s="1">
        <f t="shared" si="375"/>
        <v>0</v>
      </c>
    </row>
    <row r="11913" spans="1:12" x14ac:dyDescent="0.25">
      <c r="A11913" t="s">
        <v>16593</v>
      </c>
      <c r="B11913" t="s">
        <v>16594</v>
      </c>
      <c r="C11913" t="s">
        <v>15618</v>
      </c>
      <c r="D11913">
        <v>875</v>
      </c>
      <c r="E11913" t="s">
        <v>2673</v>
      </c>
      <c r="F11913" t="s">
        <v>15</v>
      </c>
      <c r="G11913" s="2">
        <v>2250</v>
      </c>
      <c r="H11913" t="s">
        <v>16</v>
      </c>
      <c r="I11913">
        <v>0.17199999999999999</v>
      </c>
      <c r="J11913">
        <f t="shared" si="374"/>
        <v>386.99999999999994</v>
      </c>
      <c r="K11913">
        <v>0</v>
      </c>
      <c r="L11913" s="1">
        <f t="shared" si="375"/>
        <v>0</v>
      </c>
    </row>
    <row r="11914" spans="1:12" x14ac:dyDescent="0.25">
      <c r="A11914" t="s">
        <v>18068</v>
      </c>
      <c r="B11914" t="s">
        <v>18069</v>
      </c>
      <c r="C11914" t="s">
        <v>16530</v>
      </c>
      <c r="D11914">
        <v>875</v>
      </c>
      <c r="E11914" t="s">
        <v>2673</v>
      </c>
      <c r="F11914" t="s">
        <v>15</v>
      </c>
      <c r="G11914" s="2">
        <v>2200</v>
      </c>
      <c r="H11914" t="s">
        <v>16</v>
      </c>
      <c r="I11914">
        <v>0.108</v>
      </c>
      <c r="J11914">
        <f t="shared" si="374"/>
        <v>237.6</v>
      </c>
      <c r="K11914">
        <v>0</v>
      </c>
      <c r="L11914" s="1">
        <f t="shared" si="375"/>
        <v>0</v>
      </c>
    </row>
    <row r="11915" spans="1:12" x14ac:dyDescent="0.25">
      <c r="A11915" t="s">
        <v>24397</v>
      </c>
      <c r="B11915" t="s">
        <v>24398</v>
      </c>
      <c r="C11915" t="s">
        <v>24399</v>
      </c>
      <c r="D11915">
        <v>875</v>
      </c>
      <c r="E11915" t="s">
        <v>2673</v>
      </c>
      <c r="F11915" t="s">
        <v>15</v>
      </c>
      <c r="G11915" s="2">
        <v>2200</v>
      </c>
      <c r="H11915" t="s">
        <v>16</v>
      </c>
      <c r="I11915">
        <v>4.5999999999999999E-3</v>
      </c>
      <c r="J11915">
        <f t="shared" si="374"/>
        <v>10.119999999999999</v>
      </c>
      <c r="K11915">
        <v>0</v>
      </c>
      <c r="L11915" s="1">
        <f t="shared" si="375"/>
        <v>0</v>
      </c>
    </row>
    <row r="11916" spans="1:12" x14ac:dyDescent="0.25">
      <c r="A11916" t="s">
        <v>18605</v>
      </c>
      <c r="B11916" t="s">
        <v>18606</v>
      </c>
      <c r="C11916">
        <v>1188</v>
      </c>
      <c r="D11916">
        <v>875</v>
      </c>
      <c r="E11916" t="s">
        <v>2673</v>
      </c>
      <c r="F11916" t="s">
        <v>15</v>
      </c>
      <c r="G11916" s="2">
        <v>2198</v>
      </c>
      <c r="H11916" t="s">
        <v>16</v>
      </c>
      <c r="I11916">
        <v>1E-3</v>
      </c>
      <c r="J11916">
        <f t="shared" si="374"/>
        <v>2.198</v>
      </c>
      <c r="K11916">
        <v>0</v>
      </c>
      <c r="L11916" s="1">
        <f t="shared" si="375"/>
        <v>0</v>
      </c>
    </row>
    <row r="11917" spans="1:12" x14ac:dyDescent="0.25">
      <c r="A11917" t="s">
        <v>19386</v>
      </c>
      <c r="B11917" t="s">
        <v>19387</v>
      </c>
      <c r="C11917" t="s">
        <v>19388</v>
      </c>
      <c r="D11917">
        <v>875</v>
      </c>
      <c r="E11917" t="s">
        <v>2673</v>
      </c>
      <c r="F11917" t="s">
        <v>15</v>
      </c>
      <c r="G11917" s="2">
        <v>2160</v>
      </c>
      <c r="H11917" t="s">
        <v>16</v>
      </c>
      <c r="I11917">
        <v>5.0000000000000001E-3</v>
      </c>
      <c r="J11917">
        <f t="shared" si="374"/>
        <v>10.8</v>
      </c>
      <c r="K11917">
        <v>0</v>
      </c>
      <c r="L11917" s="1">
        <f t="shared" si="375"/>
        <v>0</v>
      </c>
    </row>
    <row r="11918" spans="1:12" x14ac:dyDescent="0.25">
      <c r="A11918" t="s">
        <v>16869</v>
      </c>
      <c r="B11918" t="s">
        <v>16870</v>
      </c>
      <c r="C11918" t="s">
        <v>16871</v>
      </c>
      <c r="D11918">
        <v>875</v>
      </c>
      <c r="E11918" t="s">
        <v>2673</v>
      </c>
      <c r="F11918" t="s">
        <v>15</v>
      </c>
      <c r="G11918" s="2">
        <v>2150</v>
      </c>
      <c r="H11918" t="s">
        <v>16</v>
      </c>
      <c r="I11918">
        <v>4.2000000000000003E-2</v>
      </c>
      <c r="J11918">
        <f t="shared" si="374"/>
        <v>90.300000000000011</v>
      </c>
      <c r="K11918">
        <v>0</v>
      </c>
      <c r="L11918" s="1">
        <f t="shared" si="375"/>
        <v>0</v>
      </c>
    </row>
    <row r="11919" spans="1:12" x14ac:dyDescent="0.25">
      <c r="A11919" t="s">
        <v>18600</v>
      </c>
      <c r="B11919" t="s">
        <v>18601</v>
      </c>
      <c r="C11919" t="s">
        <v>18602</v>
      </c>
      <c r="D11919">
        <v>875</v>
      </c>
      <c r="E11919" t="s">
        <v>2673</v>
      </c>
      <c r="F11919" t="s">
        <v>15</v>
      </c>
      <c r="G11919" s="2">
        <v>2150</v>
      </c>
      <c r="H11919" t="s">
        <v>16</v>
      </c>
      <c r="I11919">
        <v>1E-3</v>
      </c>
      <c r="J11919">
        <f t="shared" si="374"/>
        <v>2.15</v>
      </c>
      <c r="K11919">
        <v>0</v>
      </c>
      <c r="L11919" s="1">
        <f t="shared" si="375"/>
        <v>0</v>
      </c>
    </row>
    <row r="11920" spans="1:12" x14ac:dyDescent="0.25">
      <c r="A11920" t="s">
        <v>21787</v>
      </c>
      <c r="B11920" t="s">
        <v>21788</v>
      </c>
      <c r="C11920" t="s">
        <v>21786</v>
      </c>
      <c r="D11920">
        <v>875</v>
      </c>
      <c r="E11920" t="s">
        <v>2673</v>
      </c>
      <c r="F11920" t="s">
        <v>15</v>
      </c>
      <c r="G11920" s="2">
        <v>2112</v>
      </c>
      <c r="H11920" t="s">
        <v>16</v>
      </c>
      <c r="I11920">
        <v>0.15</v>
      </c>
      <c r="J11920">
        <f t="shared" si="374"/>
        <v>316.8</v>
      </c>
      <c r="K11920">
        <v>0</v>
      </c>
      <c r="L11920" s="1">
        <f t="shared" si="375"/>
        <v>0</v>
      </c>
    </row>
    <row r="11921" spans="1:12" x14ac:dyDescent="0.25">
      <c r="A11921" t="s">
        <v>15731</v>
      </c>
      <c r="B11921" t="s">
        <v>15732</v>
      </c>
      <c r="C11921" t="s">
        <v>15733</v>
      </c>
      <c r="D11921">
        <v>875</v>
      </c>
      <c r="E11921" t="s">
        <v>2673</v>
      </c>
      <c r="F11921" t="s">
        <v>15</v>
      </c>
      <c r="G11921" s="2">
        <v>2100</v>
      </c>
      <c r="H11921" t="s">
        <v>16</v>
      </c>
      <c r="I11921">
        <v>4.1820000000000003E-2</v>
      </c>
      <c r="J11921">
        <f t="shared" si="374"/>
        <v>87.822000000000003</v>
      </c>
      <c r="K11921">
        <v>0</v>
      </c>
      <c r="L11921" s="1">
        <f t="shared" si="375"/>
        <v>0</v>
      </c>
    </row>
    <row r="11922" spans="1:12" x14ac:dyDescent="0.25">
      <c r="A11922" t="s">
        <v>16878</v>
      </c>
      <c r="B11922" t="s">
        <v>16879</v>
      </c>
      <c r="C11922" t="s">
        <v>16880</v>
      </c>
      <c r="D11922">
        <v>875</v>
      </c>
      <c r="E11922" t="s">
        <v>2673</v>
      </c>
      <c r="F11922" t="s">
        <v>15</v>
      </c>
      <c r="G11922" s="2">
        <v>2100</v>
      </c>
      <c r="H11922" t="s">
        <v>16</v>
      </c>
      <c r="I11922">
        <v>1.6E-2</v>
      </c>
      <c r="J11922">
        <f t="shared" si="374"/>
        <v>33.6</v>
      </c>
      <c r="K11922">
        <v>0</v>
      </c>
      <c r="L11922" s="1">
        <f t="shared" si="375"/>
        <v>0</v>
      </c>
    </row>
    <row r="11923" spans="1:12" x14ac:dyDescent="0.25">
      <c r="A11923" t="s">
        <v>18347</v>
      </c>
      <c r="B11923" t="s">
        <v>18348</v>
      </c>
      <c r="C11923">
        <v>1134</v>
      </c>
      <c r="D11923">
        <v>875</v>
      </c>
      <c r="E11923" t="s">
        <v>2673</v>
      </c>
      <c r="F11923" t="s">
        <v>15</v>
      </c>
      <c r="G11923" s="2">
        <v>2100</v>
      </c>
      <c r="H11923" t="s">
        <v>16</v>
      </c>
      <c r="I11923">
        <v>1E-3</v>
      </c>
      <c r="J11923">
        <f t="shared" si="374"/>
        <v>2.1</v>
      </c>
      <c r="K11923">
        <v>0</v>
      </c>
      <c r="L11923" s="1">
        <f t="shared" si="375"/>
        <v>0</v>
      </c>
    </row>
    <row r="11924" spans="1:12" x14ac:dyDescent="0.25">
      <c r="A11924" t="s">
        <v>18866</v>
      </c>
      <c r="B11924" t="s">
        <v>18867</v>
      </c>
      <c r="C11924" t="s">
        <v>18868</v>
      </c>
      <c r="D11924">
        <v>875</v>
      </c>
      <c r="E11924" t="s">
        <v>2673</v>
      </c>
      <c r="F11924" t="s">
        <v>15</v>
      </c>
      <c r="G11924" s="2">
        <v>2100</v>
      </c>
      <c r="H11924" t="s">
        <v>16</v>
      </c>
      <c r="I11924">
        <v>2.9000000000000001E-2</v>
      </c>
      <c r="J11924">
        <f t="shared" si="374"/>
        <v>60.900000000000006</v>
      </c>
      <c r="K11924">
        <v>0</v>
      </c>
      <c r="L11924" s="1">
        <f t="shared" si="375"/>
        <v>0</v>
      </c>
    </row>
    <row r="11925" spans="1:12" x14ac:dyDescent="0.25">
      <c r="A11925" t="s">
        <v>18593</v>
      </c>
      <c r="B11925" t="s">
        <v>18594</v>
      </c>
      <c r="C11925">
        <v>1158</v>
      </c>
      <c r="D11925">
        <v>875</v>
      </c>
      <c r="E11925" t="s">
        <v>2673</v>
      </c>
      <c r="F11925" t="s">
        <v>15</v>
      </c>
      <c r="G11925" s="2">
        <v>2055</v>
      </c>
      <c r="H11925" t="s">
        <v>16</v>
      </c>
      <c r="I11925">
        <v>1E-3</v>
      </c>
      <c r="J11925">
        <f t="shared" si="374"/>
        <v>2.0550000000000002</v>
      </c>
      <c r="K11925">
        <v>0</v>
      </c>
      <c r="L11925" s="1">
        <f t="shared" si="375"/>
        <v>0</v>
      </c>
    </row>
    <row r="11926" spans="1:12" x14ac:dyDescent="0.25">
      <c r="A11926" t="s">
        <v>18582</v>
      </c>
      <c r="B11926" t="s">
        <v>18583</v>
      </c>
      <c r="C11926">
        <v>1139</v>
      </c>
      <c r="D11926">
        <v>875</v>
      </c>
      <c r="E11926" t="s">
        <v>2673</v>
      </c>
      <c r="F11926" t="s">
        <v>15</v>
      </c>
      <c r="G11926" s="2">
        <v>2050</v>
      </c>
      <c r="H11926" t="s">
        <v>16</v>
      </c>
      <c r="I11926">
        <v>1.12E-2</v>
      </c>
      <c r="J11926">
        <f t="shared" si="374"/>
        <v>22.96</v>
      </c>
      <c r="K11926">
        <v>0</v>
      </c>
      <c r="L11926" s="1">
        <f t="shared" si="375"/>
        <v>0</v>
      </c>
    </row>
    <row r="11927" spans="1:12" x14ac:dyDescent="0.25">
      <c r="A11927" t="s">
        <v>15716</v>
      </c>
      <c r="B11927" t="s">
        <v>15717</v>
      </c>
      <c r="C11927" t="s">
        <v>15618</v>
      </c>
      <c r="D11927">
        <v>875</v>
      </c>
      <c r="E11927" t="s">
        <v>2673</v>
      </c>
      <c r="F11927" t="s">
        <v>15</v>
      </c>
      <c r="G11927" s="2">
        <v>2030</v>
      </c>
      <c r="H11927" t="s">
        <v>16</v>
      </c>
      <c r="I11927">
        <v>0.17199999999999999</v>
      </c>
      <c r="J11927">
        <f t="shared" si="374"/>
        <v>349.15999999999997</v>
      </c>
      <c r="K11927">
        <v>0</v>
      </c>
      <c r="L11927" s="1">
        <f t="shared" si="375"/>
        <v>0</v>
      </c>
    </row>
    <row r="11928" spans="1:12" x14ac:dyDescent="0.25">
      <c r="A11928" t="s">
        <v>18571</v>
      </c>
      <c r="B11928" t="s">
        <v>18572</v>
      </c>
      <c r="C11928" t="s">
        <v>18570</v>
      </c>
      <c r="D11928">
        <v>875</v>
      </c>
      <c r="E11928" t="s">
        <v>2673</v>
      </c>
      <c r="F11928" t="s">
        <v>15</v>
      </c>
      <c r="G11928" s="2">
        <v>2025</v>
      </c>
      <c r="H11928" t="s">
        <v>16</v>
      </c>
      <c r="I11928">
        <v>1E-3</v>
      </c>
      <c r="J11928">
        <f t="shared" si="374"/>
        <v>2.0249999999999999</v>
      </c>
      <c r="K11928">
        <v>0</v>
      </c>
      <c r="L11928" s="1">
        <f t="shared" si="375"/>
        <v>0</v>
      </c>
    </row>
    <row r="11929" spans="1:12" x14ac:dyDescent="0.25">
      <c r="A11929" t="s">
        <v>18339</v>
      </c>
      <c r="B11929" t="s">
        <v>18340</v>
      </c>
      <c r="C11929">
        <v>1124</v>
      </c>
      <c r="D11929">
        <v>875</v>
      </c>
      <c r="E11929" t="s">
        <v>2673</v>
      </c>
      <c r="F11929" t="s">
        <v>15</v>
      </c>
      <c r="G11929" s="2">
        <v>2020</v>
      </c>
      <c r="H11929" t="s">
        <v>16</v>
      </c>
      <c r="I11929">
        <v>1E-3</v>
      </c>
      <c r="J11929">
        <f t="shared" si="374"/>
        <v>2.02</v>
      </c>
      <c r="K11929">
        <v>0</v>
      </c>
      <c r="L11929" s="1">
        <f t="shared" si="375"/>
        <v>0</v>
      </c>
    </row>
    <row r="11930" spans="1:12" x14ac:dyDescent="0.25">
      <c r="A11930" t="s">
        <v>17989</v>
      </c>
      <c r="B11930" t="s">
        <v>17990</v>
      </c>
      <c r="C11930" t="s">
        <v>17991</v>
      </c>
      <c r="D11930">
        <v>875</v>
      </c>
      <c r="E11930" t="s">
        <v>2673</v>
      </c>
      <c r="F11930" t="s">
        <v>15</v>
      </c>
      <c r="G11930" s="2">
        <v>2000</v>
      </c>
      <c r="H11930" t="s">
        <v>16</v>
      </c>
      <c r="I11930">
        <v>1E-3</v>
      </c>
      <c r="J11930">
        <f t="shared" si="374"/>
        <v>2</v>
      </c>
      <c r="K11930">
        <v>0</v>
      </c>
      <c r="L11930" s="1">
        <f t="shared" si="375"/>
        <v>0</v>
      </c>
    </row>
    <row r="11931" spans="1:12" x14ac:dyDescent="0.25">
      <c r="A11931" t="s">
        <v>18566</v>
      </c>
      <c r="B11931" t="s">
        <v>18567</v>
      </c>
      <c r="C11931">
        <v>1118</v>
      </c>
      <c r="D11931">
        <v>875</v>
      </c>
      <c r="E11931" t="s">
        <v>2673</v>
      </c>
      <c r="F11931" t="s">
        <v>15</v>
      </c>
      <c r="G11931" s="2">
        <v>2000</v>
      </c>
      <c r="H11931" t="s">
        <v>16</v>
      </c>
      <c r="I11931">
        <v>1E-3</v>
      </c>
      <c r="J11931">
        <f t="shared" si="374"/>
        <v>2</v>
      </c>
      <c r="K11931">
        <v>0</v>
      </c>
      <c r="L11931" s="1">
        <f t="shared" si="375"/>
        <v>0</v>
      </c>
    </row>
    <row r="11932" spans="1:12" x14ac:dyDescent="0.25">
      <c r="A11932" t="s">
        <v>20910</v>
      </c>
      <c r="B11932" t="s">
        <v>20911</v>
      </c>
      <c r="C11932" t="s">
        <v>16584</v>
      </c>
      <c r="D11932">
        <v>875</v>
      </c>
      <c r="E11932" t="s">
        <v>2673</v>
      </c>
      <c r="F11932" t="s">
        <v>15</v>
      </c>
      <c r="G11932" s="2">
        <v>2000</v>
      </c>
      <c r="H11932" t="s">
        <v>16</v>
      </c>
      <c r="I11932">
        <v>3.7999999999999999E-2</v>
      </c>
      <c r="J11932">
        <f t="shared" si="374"/>
        <v>76</v>
      </c>
      <c r="K11932">
        <v>0</v>
      </c>
      <c r="L11932" s="1">
        <f t="shared" si="375"/>
        <v>0</v>
      </c>
    </row>
    <row r="11933" spans="1:12" x14ac:dyDescent="0.25">
      <c r="A11933" t="s">
        <v>21198</v>
      </c>
      <c r="B11933" t="s">
        <v>21199</v>
      </c>
      <c r="C11933" t="s">
        <v>16034</v>
      </c>
      <c r="D11933">
        <v>875</v>
      </c>
      <c r="E11933" t="s">
        <v>2673</v>
      </c>
      <c r="F11933" t="s">
        <v>15</v>
      </c>
      <c r="G11933" s="2">
        <v>2000</v>
      </c>
      <c r="H11933" t="s">
        <v>16</v>
      </c>
      <c r="I11933">
        <v>0.15</v>
      </c>
      <c r="J11933">
        <f t="shared" si="374"/>
        <v>300</v>
      </c>
      <c r="K11933">
        <v>0</v>
      </c>
      <c r="L11933" s="1">
        <f t="shared" si="375"/>
        <v>0</v>
      </c>
    </row>
    <row r="11934" spans="1:12" x14ac:dyDescent="0.25">
      <c r="A11934" t="s">
        <v>21482</v>
      </c>
      <c r="B11934" t="s">
        <v>21483</v>
      </c>
      <c r="C11934" t="s">
        <v>16034</v>
      </c>
      <c r="D11934">
        <v>875</v>
      </c>
      <c r="E11934" t="s">
        <v>2673</v>
      </c>
      <c r="F11934" t="s">
        <v>15</v>
      </c>
      <c r="G11934" s="2">
        <v>1950</v>
      </c>
      <c r="H11934" t="s">
        <v>16</v>
      </c>
      <c r="I11934">
        <v>1E-3</v>
      </c>
      <c r="J11934">
        <f t="shared" si="374"/>
        <v>1.95</v>
      </c>
      <c r="K11934">
        <v>0</v>
      </c>
      <c r="L11934" s="1">
        <f t="shared" si="375"/>
        <v>0</v>
      </c>
    </row>
    <row r="11935" spans="1:12" x14ac:dyDescent="0.25">
      <c r="A11935" t="s">
        <v>18850</v>
      </c>
      <c r="B11935" t="s">
        <v>18851</v>
      </c>
      <c r="C11935" t="s">
        <v>18852</v>
      </c>
      <c r="D11935">
        <v>875</v>
      </c>
      <c r="E11935" t="s">
        <v>2673</v>
      </c>
      <c r="F11935" t="s">
        <v>15</v>
      </c>
      <c r="G11935" s="2">
        <v>1941</v>
      </c>
      <c r="H11935" t="s">
        <v>16</v>
      </c>
      <c r="I11935">
        <v>0.04</v>
      </c>
      <c r="J11935">
        <f t="shared" si="374"/>
        <v>77.64</v>
      </c>
      <c r="K11935">
        <v>0</v>
      </c>
      <c r="L11935" s="1">
        <f t="shared" si="375"/>
        <v>0</v>
      </c>
    </row>
    <row r="11936" spans="1:12" x14ac:dyDescent="0.25">
      <c r="A11936" t="s">
        <v>23491</v>
      </c>
      <c r="B11936" t="s">
        <v>23492</v>
      </c>
      <c r="C11936" t="s">
        <v>16291</v>
      </c>
      <c r="D11936">
        <v>875</v>
      </c>
      <c r="E11936" t="s">
        <v>2673</v>
      </c>
      <c r="F11936" t="s">
        <v>15</v>
      </c>
      <c r="G11936" s="2">
        <v>1925</v>
      </c>
      <c r="H11936" t="s">
        <v>16</v>
      </c>
      <c r="I11936">
        <v>4.4999999999999998E-2</v>
      </c>
      <c r="J11936">
        <f t="shared" si="374"/>
        <v>86.625</v>
      </c>
      <c r="K11936">
        <v>0</v>
      </c>
      <c r="L11936" s="1">
        <f t="shared" si="375"/>
        <v>0</v>
      </c>
    </row>
    <row r="11937" spans="1:12" x14ac:dyDescent="0.25">
      <c r="A11937" t="s">
        <v>17419</v>
      </c>
      <c r="B11937" t="s">
        <v>17420</v>
      </c>
      <c r="C11937" t="s">
        <v>17352</v>
      </c>
      <c r="D11937">
        <v>875</v>
      </c>
      <c r="E11937" t="s">
        <v>2673</v>
      </c>
      <c r="F11937" t="s">
        <v>15</v>
      </c>
      <c r="G11937" s="2">
        <v>1920</v>
      </c>
      <c r="H11937" t="s">
        <v>16</v>
      </c>
      <c r="I11937">
        <v>0.17560000000000001</v>
      </c>
      <c r="J11937">
        <f t="shared" si="374"/>
        <v>337.15199999999999</v>
      </c>
      <c r="K11937">
        <v>0</v>
      </c>
      <c r="L11937" s="1">
        <f t="shared" si="375"/>
        <v>0</v>
      </c>
    </row>
    <row r="11938" spans="1:12" x14ac:dyDescent="0.25">
      <c r="A11938" t="s">
        <v>15706</v>
      </c>
      <c r="B11938" t="s">
        <v>15707</v>
      </c>
      <c r="C11938" t="s">
        <v>15708</v>
      </c>
      <c r="D11938">
        <v>875</v>
      </c>
      <c r="E11938" t="s">
        <v>2673</v>
      </c>
      <c r="F11938" t="s">
        <v>15</v>
      </c>
      <c r="G11938" s="2">
        <v>1900</v>
      </c>
      <c r="H11938" t="s">
        <v>16</v>
      </c>
      <c r="I11938">
        <v>0.16091</v>
      </c>
      <c r="J11938">
        <f t="shared" ref="J11938:J12001" si="376">G11938*I11938</f>
        <v>305.72899999999998</v>
      </c>
      <c r="K11938">
        <v>0</v>
      </c>
      <c r="L11938" s="1">
        <f t="shared" ref="L11938:L12001" si="377">G11938*K11938</f>
        <v>0</v>
      </c>
    </row>
    <row r="11939" spans="1:12" x14ac:dyDescent="0.25">
      <c r="A11939" t="s">
        <v>17089</v>
      </c>
      <c r="B11939" t="s">
        <v>17090</v>
      </c>
      <c r="C11939" t="s">
        <v>17091</v>
      </c>
      <c r="D11939">
        <v>875</v>
      </c>
      <c r="E11939" t="s">
        <v>2673</v>
      </c>
      <c r="F11939" t="s">
        <v>15</v>
      </c>
      <c r="G11939" s="2">
        <v>1900</v>
      </c>
      <c r="H11939" t="s">
        <v>16</v>
      </c>
      <c r="I11939">
        <v>2.86E-2</v>
      </c>
      <c r="J11939">
        <f t="shared" si="376"/>
        <v>54.34</v>
      </c>
      <c r="K11939">
        <v>0</v>
      </c>
      <c r="L11939" s="1">
        <f t="shared" si="377"/>
        <v>0</v>
      </c>
    </row>
    <row r="11940" spans="1:12" x14ac:dyDescent="0.25">
      <c r="A11940" t="s">
        <v>18402</v>
      </c>
      <c r="B11940" t="s">
        <v>18403</v>
      </c>
      <c r="C11940" t="s">
        <v>18401</v>
      </c>
      <c r="D11940">
        <v>875</v>
      </c>
      <c r="E11940" t="s">
        <v>2673</v>
      </c>
      <c r="F11940" t="s">
        <v>15</v>
      </c>
      <c r="G11940" s="2">
        <v>1900</v>
      </c>
      <c r="H11940" t="s">
        <v>16</v>
      </c>
      <c r="I11940">
        <v>1E-3</v>
      </c>
      <c r="J11940">
        <f t="shared" si="376"/>
        <v>1.9000000000000001</v>
      </c>
      <c r="K11940">
        <v>0</v>
      </c>
      <c r="L11940" s="1">
        <f t="shared" si="377"/>
        <v>0</v>
      </c>
    </row>
    <row r="11941" spans="1:12" x14ac:dyDescent="0.25">
      <c r="A11941" t="s">
        <v>18145</v>
      </c>
      <c r="B11941" t="s">
        <v>18146</v>
      </c>
      <c r="C11941" t="s">
        <v>16034</v>
      </c>
      <c r="D11941">
        <v>875</v>
      </c>
      <c r="E11941" t="s">
        <v>2673</v>
      </c>
      <c r="F11941" t="s">
        <v>15</v>
      </c>
      <c r="G11941" s="2">
        <v>1893</v>
      </c>
      <c r="H11941" t="s">
        <v>16</v>
      </c>
      <c r="I11941">
        <v>1E-3</v>
      </c>
      <c r="J11941">
        <f t="shared" si="376"/>
        <v>1.893</v>
      </c>
      <c r="K11941">
        <v>0</v>
      </c>
      <c r="L11941" s="1">
        <f t="shared" si="377"/>
        <v>0</v>
      </c>
    </row>
    <row r="11942" spans="1:12" x14ac:dyDescent="0.25">
      <c r="A11942" t="s">
        <v>17953</v>
      </c>
      <c r="B11942" t="s">
        <v>17954</v>
      </c>
      <c r="C11942" t="s">
        <v>16034</v>
      </c>
      <c r="D11942">
        <v>875</v>
      </c>
      <c r="E11942" t="s">
        <v>2673</v>
      </c>
      <c r="F11942" t="s">
        <v>15</v>
      </c>
      <c r="G11942" s="2">
        <v>1885</v>
      </c>
      <c r="H11942" t="s">
        <v>16</v>
      </c>
      <c r="I11942">
        <v>0.122</v>
      </c>
      <c r="J11942">
        <f t="shared" si="376"/>
        <v>229.97</v>
      </c>
      <c r="K11942">
        <v>0</v>
      </c>
      <c r="L11942" s="1">
        <f t="shared" si="377"/>
        <v>0</v>
      </c>
    </row>
    <row r="11943" spans="1:12" x14ac:dyDescent="0.25">
      <c r="A11943" t="s">
        <v>17782</v>
      </c>
      <c r="B11943" t="s">
        <v>17783</v>
      </c>
      <c r="C11943" t="s">
        <v>17781</v>
      </c>
      <c r="D11943">
        <v>875</v>
      </c>
      <c r="E11943" t="s">
        <v>2673</v>
      </c>
      <c r="F11943" t="s">
        <v>15</v>
      </c>
      <c r="G11943" s="2">
        <v>1855</v>
      </c>
      <c r="H11943" t="s">
        <v>16</v>
      </c>
      <c r="I11943">
        <v>0.14699999999999999</v>
      </c>
      <c r="J11943">
        <f t="shared" si="376"/>
        <v>272.685</v>
      </c>
      <c r="K11943">
        <v>0</v>
      </c>
      <c r="L11943" s="1">
        <f t="shared" si="377"/>
        <v>0</v>
      </c>
    </row>
    <row r="11944" spans="1:12" x14ac:dyDescent="0.25">
      <c r="A11944" t="s">
        <v>16905</v>
      </c>
      <c r="B11944" t="s">
        <v>16906</v>
      </c>
      <c r="C11944" t="s">
        <v>16907</v>
      </c>
      <c r="D11944">
        <v>875</v>
      </c>
      <c r="E11944" t="s">
        <v>2673</v>
      </c>
      <c r="F11944" t="s">
        <v>15</v>
      </c>
      <c r="G11944" s="2">
        <v>1850</v>
      </c>
      <c r="H11944" t="s">
        <v>16</v>
      </c>
      <c r="I11944">
        <v>3.6360000000000003E-2</v>
      </c>
      <c r="J11944">
        <f t="shared" si="376"/>
        <v>67.266000000000005</v>
      </c>
      <c r="K11944">
        <v>0</v>
      </c>
      <c r="L11944" s="1">
        <f t="shared" si="377"/>
        <v>0</v>
      </c>
    </row>
    <row r="11945" spans="1:12" x14ac:dyDescent="0.25">
      <c r="A11945" t="s">
        <v>21474</v>
      </c>
      <c r="B11945" t="s">
        <v>21475</v>
      </c>
      <c r="C11945" t="s">
        <v>16034</v>
      </c>
      <c r="D11945">
        <v>875</v>
      </c>
      <c r="E11945" t="s">
        <v>2673</v>
      </c>
      <c r="F11945" t="s">
        <v>15</v>
      </c>
      <c r="G11945" s="2">
        <v>1850</v>
      </c>
      <c r="H11945" t="s">
        <v>16</v>
      </c>
      <c r="I11945">
        <v>1E-3</v>
      </c>
      <c r="J11945">
        <f t="shared" si="376"/>
        <v>1.85</v>
      </c>
      <c r="K11945">
        <v>0</v>
      </c>
      <c r="L11945" s="1">
        <f t="shared" si="377"/>
        <v>0</v>
      </c>
    </row>
    <row r="11946" spans="1:12" x14ac:dyDescent="0.25">
      <c r="A11946" t="s">
        <v>15648</v>
      </c>
      <c r="B11946" t="s">
        <v>15649</v>
      </c>
      <c r="C11946" t="s">
        <v>15650</v>
      </c>
      <c r="D11946">
        <v>875</v>
      </c>
      <c r="E11946" t="s">
        <v>2673</v>
      </c>
      <c r="F11946" t="s">
        <v>15</v>
      </c>
      <c r="G11946" s="2">
        <v>1833</v>
      </c>
      <c r="H11946" t="s">
        <v>16</v>
      </c>
      <c r="I11946">
        <v>1.0449999999999999E-2</v>
      </c>
      <c r="J11946">
        <f t="shared" si="376"/>
        <v>19.15485</v>
      </c>
      <c r="K11946">
        <v>0</v>
      </c>
      <c r="L11946" s="1">
        <f t="shared" si="377"/>
        <v>0</v>
      </c>
    </row>
    <row r="11947" spans="1:12" x14ac:dyDescent="0.25">
      <c r="A11947" t="s">
        <v>15786</v>
      </c>
      <c r="B11947" t="s">
        <v>15787</v>
      </c>
      <c r="C11947" t="s">
        <v>15788</v>
      </c>
      <c r="D11947">
        <v>875</v>
      </c>
      <c r="E11947" t="s">
        <v>2673</v>
      </c>
      <c r="F11947" t="s">
        <v>15</v>
      </c>
      <c r="G11947" s="2">
        <v>1800</v>
      </c>
      <c r="H11947" t="s">
        <v>16</v>
      </c>
      <c r="I11947">
        <v>1.29E-2</v>
      </c>
      <c r="J11947">
        <f t="shared" si="376"/>
        <v>23.22</v>
      </c>
      <c r="K11947">
        <v>0</v>
      </c>
      <c r="L11947" s="1">
        <f t="shared" si="377"/>
        <v>0</v>
      </c>
    </row>
    <row r="11948" spans="1:12" x14ac:dyDescent="0.25">
      <c r="A11948" t="s">
        <v>16394</v>
      </c>
      <c r="B11948" t="s">
        <v>16395</v>
      </c>
      <c r="C11948" t="s">
        <v>16396</v>
      </c>
      <c r="D11948">
        <v>875</v>
      </c>
      <c r="E11948" t="s">
        <v>2673</v>
      </c>
      <c r="F11948" t="s">
        <v>15</v>
      </c>
      <c r="G11948" s="2">
        <v>1800</v>
      </c>
      <c r="H11948" t="s">
        <v>16</v>
      </c>
      <c r="I11948">
        <v>1E-3</v>
      </c>
      <c r="J11948">
        <f t="shared" si="376"/>
        <v>1.8</v>
      </c>
      <c r="K11948">
        <v>0</v>
      </c>
      <c r="L11948" s="1">
        <f t="shared" si="377"/>
        <v>0</v>
      </c>
    </row>
    <row r="11949" spans="1:12" x14ac:dyDescent="0.25">
      <c r="A11949" t="s">
        <v>16993</v>
      </c>
      <c r="B11949" t="s">
        <v>16994</v>
      </c>
      <c r="C11949" t="s">
        <v>16986</v>
      </c>
      <c r="D11949">
        <v>875</v>
      </c>
      <c r="E11949" t="s">
        <v>2673</v>
      </c>
      <c r="F11949" t="s">
        <v>15</v>
      </c>
      <c r="G11949" s="2">
        <v>1800</v>
      </c>
      <c r="H11949" t="s">
        <v>16</v>
      </c>
      <c r="I11949">
        <v>0.22583</v>
      </c>
      <c r="J11949">
        <f t="shared" si="376"/>
        <v>406.49400000000003</v>
      </c>
      <c r="K11949">
        <v>0</v>
      </c>
      <c r="L11949" s="1">
        <f t="shared" si="377"/>
        <v>0</v>
      </c>
    </row>
    <row r="11950" spans="1:12" x14ac:dyDescent="0.25">
      <c r="A11950" t="s">
        <v>15746</v>
      </c>
      <c r="B11950" t="s">
        <v>15747</v>
      </c>
      <c r="C11950" t="s">
        <v>15745</v>
      </c>
      <c r="D11950">
        <v>875</v>
      </c>
      <c r="E11950" t="s">
        <v>2673</v>
      </c>
      <c r="F11950" t="s">
        <v>15</v>
      </c>
      <c r="G11950" s="2">
        <v>1750</v>
      </c>
      <c r="H11950" t="s">
        <v>16</v>
      </c>
      <c r="I11950">
        <v>0.12811</v>
      </c>
      <c r="J11950">
        <f t="shared" si="376"/>
        <v>224.1925</v>
      </c>
      <c r="K11950">
        <v>0</v>
      </c>
      <c r="L11950" s="1">
        <f t="shared" si="377"/>
        <v>0</v>
      </c>
    </row>
    <row r="11951" spans="1:12" x14ac:dyDescent="0.25">
      <c r="A11951" t="s">
        <v>18266</v>
      </c>
      <c r="B11951" t="s">
        <v>18267</v>
      </c>
      <c r="C11951" t="s">
        <v>18268</v>
      </c>
      <c r="D11951">
        <v>875</v>
      </c>
      <c r="E11951" t="s">
        <v>2673</v>
      </c>
      <c r="F11951" t="s">
        <v>15</v>
      </c>
      <c r="G11951" s="2">
        <v>1750</v>
      </c>
      <c r="H11951" t="s">
        <v>16</v>
      </c>
      <c r="I11951">
        <v>0.126</v>
      </c>
      <c r="J11951">
        <f t="shared" si="376"/>
        <v>220.5</v>
      </c>
      <c r="K11951">
        <v>0</v>
      </c>
      <c r="L11951" s="1">
        <f t="shared" si="377"/>
        <v>0</v>
      </c>
    </row>
    <row r="11952" spans="1:12" x14ac:dyDescent="0.25">
      <c r="A11952" t="s">
        <v>18555</v>
      </c>
      <c r="B11952" t="s">
        <v>18556</v>
      </c>
      <c r="C11952" t="s">
        <v>18551</v>
      </c>
      <c r="D11952">
        <v>875</v>
      </c>
      <c r="E11952" t="s">
        <v>2673</v>
      </c>
      <c r="F11952" t="s">
        <v>15</v>
      </c>
      <c r="G11952" s="2">
        <v>1750</v>
      </c>
      <c r="H11952" t="s">
        <v>16</v>
      </c>
      <c r="I11952">
        <v>1E-3</v>
      </c>
      <c r="J11952">
        <f t="shared" si="376"/>
        <v>1.75</v>
      </c>
      <c r="K11952">
        <v>0</v>
      </c>
      <c r="L11952" s="1">
        <f t="shared" si="377"/>
        <v>0</v>
      </c>
    </row>
    <row r="11953" spans="1:12" x14ac:dyDescent="0.25">
      <c r="A11953" t="s">
        <v>20844</v>
      </c>
      <c r="B11953" t="s">
        <v>20845</v>
      </c>
      <c r="C11953" t="s">
        <v>15618</v>
      </c>
      <c r="D11953">
        <v>875</v>
      </c>
      <c r="E11953" t="s">
        <v>2673</v>
      </c>
      <c r="F11953" t="s">
        <v>15</v>
      </c>
      <c r="G11953" s="2">
        <v>1700</v>
      </c>
      <c r="H11953" t="s">
        <v>16</v>
      </c>
      <c r="I11953">
        <v>5.7000000000000002E-2</v>
      </c>
      <c r="J11953">
        <f t="shared" si="376"/>
        <v>96.9</v>
      </c>
      <c r="K11953">
        <v>0</v>
      </c>
      <c r="L11953" s="1">
        <f t="shared" si="377"/>
        <v>0</v>
      </c>
    </row>
    <row r="11954" spans="1:12" x14ac:dyDescent="0.25">
      <c r="A11954" t="s">
        <v>18430</v>
      </c>
      <c r="B11954" t="s">
        <v>18431</v>
      </c>
      <c r="C11954" t="s">
        <v>18432</v>
      </c>
      <c r="D11954">
        <v>875</v>
      </c>
      <c r="E11954" t="s">
        <v>2673</v>
      </c>
      <c r="F11954" t="s">
        <v>15</v>
      </c>
      <c r="G11954" s="2">
        <v>1635</v>
      </c>
      <c r="H11954" t="s">
        <v>16</v>
      </c>
      <c r="I11954">
        <v>0.126</v>
      </c>
      <c r="J11954">
        <f t="shared" si="376"/>
        <v>206.01</v>
      </c>
      <c r="K11954">
        <v>0</v>
      </c>
      <c r="L11954" s="1">
        <f t="shared" si="377"/>
        <v>0</v>
      </c>
    </row>
    <row r="11955" spans="1:12" x14ac:dyDescent="0.25">
      <c r="A11955" t="s">
        <v>15881</v>
      </c>
      <c r="B11955" t="s">
        <v>15882</v>
      </c>
      <c r="C11955" t="s">
        <v>15883</v>
      </c>
      <c r="D11955">
        <v>875</v>
      </c>
      <c r="E11955" t="s">
        <v>2673</v>
      </c>
      <c r="F11955" t="s">
        <v>15</v>
      </c>
      <c r="G11955" s="2">
        <v>1600</v>
      </c>
      <c r="H11955" t="s">
        <v>16</v>
      </c>
      <c r="I11955">
        <v>0</v>
      </c>
      <c r="J11955">
        <f t="shared" si="376"/>
        <v>0</v>
      </c>
      <c r="K11955">
        <v>0</v>
      </c>
      <c r="L11955" s="1">
        <f t="shared" si="377"/>
        <v>0</v>
      </c>
    </row>
    <row r="11956" spans="1:12" x14ac:dyDescent="0.25">
      <c r="A11956" t="s">
        <v>17934</v>
      </c>
      <c r="B11956" t="s">
        <v>17935</v>
      </c>
      <c r="C11956" t="s">
        <v>17936</v>
      </c>
      <c r="D11956">
        <v>875</v>
      </c>
      <c r="E11956" t="s">
        <v>2673</v>
      </c>
      <c r="F11956" t="s">
        <v>15</v>
      </c>
      <c r="G11956" s="2">
        <v>1600</v>
      </c>
      <c r="H11956" t="s">
        <v>16</v>
      </c>
      <c r="I11956">
        <v>0.157</v>
      </c>
      <c r="J11956">
        <f t="shared" si="376"/>
        <v>251.2</v>
      </c>
      <c r="K11956">
        <v>0</v>
      </c>
      <c r="L11956" s="1">
        <f t="shared" si="377"/>
        <v>0</v>
      </c>
    </row>
    <row r="11957" spans="1:12" x14ac:dyDescent="0.25">
      <c r="A11957" t="s">
        <v>23493</v>
      </c>
      <c r="B11957" t="s">
        <v>23494</v>
      </c>
      <c r="C11957" t="s">
        <v>23495</v>
      </c>
      <c r="D11957">
        <v>875</v>
      </c>
      <c r="E11957" t="s">
        <v>2673</v>
      </c>
      <c r="F11957" t="s">
        <v>15</v>
      </c>
      <c r="G11957" s="2">
        <v>1600</v>
      </c>
      <c r="H11957" t="s">
        <v>16</v>
      </c>
      <c r="I11957">
        <v>2.3E-2</v>
      </c>
      <c r="J11957">
        <f t="shared" si="376"/>
        <v>36.799999999999997</v>
      </c>
      <c r="K11957">
        <v>0</v>
      </c>
      <c r="L11957" s="1">
        <f t="shared" si="377"/>
        <v>0</v>
      </c>
    </row>
    <row r="11958" spans="1:12" x14ac:dyDescent="0.25">
      <c r="A11958" t="s">
        <v>15709</v>
      </c>
      <c r="B11958" t="s">
        <v>15710</v>
      </c>
      <c r="C11958" t="s">
        <v>15711</v>
      </c>
      <c r="D11958">
        <v>875</v>
      </c>
      <c r="E11958" t="s">
        <v>2673</v>
      </c>
      <c r="F11958" t="s">
        <v>15</v>
      </c>
      <c r="G11958" s="2">
        <v>1560</v>
      </c>
      <c r="H11958" t="s">
        <v>16</v>
      </c>
      <c r="I11958">
        <v>0.28000000000000003</v>
      </c>
      <c r="J11958">
        <f t="shared" si="376"/>
        <v>436.80000000000007</v>
      </c>
      <c r="K11958">
        <v>0</v>
      </c>
      <c r="L11958" s="1">
        <f t="shared" si="377"/>
        <v>0</v>
      </c>
    </row>
    <row r="11959" spans="1:12" x14ac:dyDescent="0.25">
      <c r="A11959" t="s">
        <v>18607</v>
      </c>
      <c r="B11959" t="s">
        <v>18608</v>
      </c>
      <c r="C11959">
        <v>1188</v>
      </c>
      <c r="D11959">
        <v>875</v>
      </c>
      <c r="E11959" t="s">
        <v>2673</v>
      </c>
      <c r="F11959" t="s">
        <v>15</v>
      </c>
      <c r="G11959" s="2">
        <v>1555</v>
      </c>
      <c r="H11959" t="s">
        <v>16</v>
      </c>
      <c r="I11959">
        <v>1E-3</v>
      </c>
      <c r="J11959">
        <f t="shared" si="376"/>
        <v>1.5549999999999999</v>
      </c>
      <c r="K11959">
        <v>0</v>
      </c>
      <c r="L11959" s="1">
        <f t="shared" si="377"/>
        <v>0</v>
      </c>
    </row>
    <row r="11960" spans="1:12" x14ac:dyDescent="0.25">
      <c r="A11960" t="s">
        <v>15697</v>
      </c>
      <c r="B11960" t="s">
        <v>15698</v>
      </c>
      <c r="C11960" t="s">
        <v>15699</v>
      </c>
      <c r="D11960">
        <v>875</v>
      </c>
      <c r="E11960" t="s">
        <v>2673</v>
      </c>
      <c r="F11960" t="s">
        <v>15</v>
      </c>
      <c r="G11960" s="2">
        <v>1550</v>
      </c>
      <c r="H11960" t="s">
        <v>16</v>
      </c>
      <c r="I11960">
        <v>0</v>
      </c>
      <c r="J11960">
        <f t="shared" si="376"/>
        <v>0</v>
      </c>
      <c r="K11960">
        <v>0</v>
      </c>
      <c r="L11960" s="1">
        <f t="shared" si="377"/>
        <v>0</v>
      </c>
    </row>
    <row r="11961" spans="1:12" x14ac:dyDescent="0.25">
      <c r="A11961" t="s">
        <v>18557</v>
      </c>
      <c r="B11961" t="s">
        <v>18558</v>
      </c>
      <c r="C11961">
        <v>1088</v>
      </c>
      <c r="D11961">
        <v>875</v>
      </c>
      <c r="E11961" t="s">
        <v>2673</v>
      </c>
      <c r="F11961" t="s">
        <v>15</v>
      </c>
      <c r="G11961" s="2">
        <v>1550</v>
      </c>
      <c r="H11961" t="s">
        <v>16</v>
      </c>
      <c r="I11961">
        <v>1.12E-2</v>
      </c>
      <c r="J11961">
        <f t="shared" si="376"/>
        <v>17.36</v>
      </c>
      <c r="K11961">
        <v>0</v>
      </c>
      <c r="L11961" s="1">
        <f t="shared" si="377"/>
        <v>0</v>
      </c>
    </row>
    <row r="11962" spans="1:12" x14ac:dyDescent="0.25">
      <c r="A11962" t="s">
        <v>21468</v>
      </c>
      <c r="B11962" t="s">
        <v>21469</v>
      </c>
      <c r="C11962" t="s">
        <v>16034</v>
      </c>
      <c r="D11962">
        <v>875</v>
      </c>
      <c r="E11962" t="s">
        <v>2673</v>
      </c>
      <c r="F11962" t="s">
        <v>15</v>
      </c>
      <c r="G11962" s="2">
        <v>1520</v>
      </c>
      <c r="H11962" t="s">
        <v>16</v>
      </c>
      <c r="I11962">
        <v>1E-3</v>
      </c>
      <c r="J11962">
        <f t="shared" si="376"/>
        <v>1.52</v>
      </c>
      <c r="K11962">
        <v>0</v>
      </c>
      <c r="L11962" s="1">
        <f t="shared" si="377"/>
        <v>0</v>
      </c>
    </row>
    <row r="11963" spans="1:12" x14ac:dyDescent="0.25">
      <c r="A11963" t="s">
        <v>15624</v>
      </c>
      <c r="B11963" t="s">
        <v>15625</v>
      </c>
      <c r="C11963" t="s">
        <v>15626</v>
      </c>
      <c r="D11963">
        <v>875</v>
      </c>
      <c r="E11963" t="s">
        <v>2673</v>
      </c>
      <c r="F11963" t="s">
        <v>15</v>
      </c>
      <c r="G11963" s="2">
        <v>1500</v>
      </c>
      <c r="H11963" t="s">
        <v>16</v>
      </c>
      <c r="I11963">
        <v>1.29E-2</v>
      </c>
      <c r="J11963">
        <f t="shared" si="376"/>
        <v>19.350000000000001</v>
      </c>
      <c r="K11963">
        <v>0</v>
      </c>
      <c r="L11963" s="1">
        <f t="shared" si="377"/>
        <v>0</v>
      </c>
    </row>
    <row r="11964" spans="1:12" x14ac:dyDescent="0.25">
      <c r="A11964" t="s">
        <v>15831</v>
      </c>
      <c r="B11964" t="s">
        <v>15832</v>
      </c>
      <c r="C11964" t="s">
        <v>15833</v>
      </c>
      <c r="D11964">
        <v>875</v>
      </c>
      <c r="E11964" t="s">
        <v>2673</v>
      </c>
      <c r="F11964" t="s">
        <v>15</v>
      </c>
      <c r="G11964" s="2">
        <v>1500</v>
      </c>
      <c r="H11964" t="s">
        <v>16</v>
      </c>
      <c r="I11964">
        <v>0</v>
      </c>
      <c r="J11964">
        <f t="shared" si="376"/>
        <v>0</v>
      </c>
      <c r="K11964">
        <v>0</v>
      </c>
      <c r="L11964" s="1">
        <f t="shared" si="377"/>
        <v>0</v>
      </c>
    </row>
    <row r="11965" spans="1:12" x14ac:dyDescent="0.25">
      <c r="A11965" t="s">
        <v>16032</v>
      </c>
      <c r="B11965" t="s">
        <v>16033</v>
      </c>
      <c r="C11965" t="s">
        <v>16034</v>
      </c>
      <c r="D11965">
        <v>875</v>
      </c>
      <c r="E11965" t="s">
        <v>2673</v>
      </c>
      <c r="F11965" t="s">
        <v>15</v>
      </c>
      <c r="G11965" s="2">
        <v>1500</v>
      </c>
      <c r="H11965" t="s">
        <v>16</v>
      </c>
      <c r="I11965">
        <v>0.05</v>
      </c>
      <c r="J11965">
        <f t="shared" si="376"/>
        <v>75</v>
      </c>
      <c r="K11965">
        <v>0</v>
      </c>
      <c r="L11965" s="1">
        <f t="shared" si="377"/>
        <v>0</v>
      </c>
    </row>
    <row r="11966" spans="1:12" x14ac:dyDescent="0.25">
      <c r="A11966" t="s">
        <v>16373</v>
      </c>
      <c r="B11966" t="s">
        <v>16374</v>
      </c>
      <c r="C11966" t="s">
        <v>16375</v>
      </c>
      <c r="D11966">
        <v>875</v>
      </c>
      <c r="E11966" t="s">
        <v>2673</v>
      </c>
      <c r="F11966" t="s">
        <v>15</v>
      </c>
      <c r="G11966" s="2">
        <v>1500</v>
      </c>
      <c r="H11966" t="s">
        <v>16</v>
      </c>
      <c r="I11966">
        <v>9.92E-3</v>
      </c>
      <c r="J11966">
        <f t="shared" si="376"/>
        <v>14.88</v>
      </c>
      <c r="K11966">
        <v>0</v>
      </c>
      <c r="L11966" s="1">
        <f t="shared" si="377"/>
        <v>0</v>
      </c>
    </row>
    <row r="11967" spans="1:12" x14ac:dyDescent="0.25">
      <c r="A11967" t="s">
        <v>18584</v>
      </c>
      <c r="B11967" t="s">
        <v>18585</v>
      </c>
      <c r="C11967">
        <v>1139</v>
      </c>
      <c r="D11967">
        <v>875</v>
      </c>
      <c r="E11967" t="s">
        <v>2673</v>
      </c>
      <c r="F11967" t="s">
        <v>15</v>
      </c>
      <c r="G11967" s="2">
        <v>1500</v>
      </c>
      <c r="H11967" t="s">
        <v>16</v>
      </c>
      <c r="I11967">
        <v>1E-3</v>
      </c>
      <c r="J11967">
        <f t="shared" si="376"/>
        <v>1.5</v>
      </c>
      <c r="K11967">
        <v>0</v>
      </c>
      <c r="L11967" s="1">
        <f t="shared" si="377"/>
        <v>0</v>
      </c>
    </row>
    <row r="11968" spans="1:12" x14ac:dyDescent="0.25">
      <c r="A11968" t="s">
        <v>19983</v>
      </c>
      <c r="B11968" t="s">
        <v>19984</v>
      </c>
      <c r="C11968" t="s">
        <v>19982</v>
      </c>
      <c r="D11968">
        <v>875</v>
      </c>
      <c r="E11968" t="s">
        <v>2673</v>
      </c>
      <c r="F11968" t="s">
        <v>15</v>
      </c>
      <c r="G11968" s="2">
        <v>1500</v>
      </c>
      <c r="H11968" t="s">
        <v>16</v>
      </c>
      <c r="I11968">
        <v>1.5E-3</v>
      </c>
      <c r="J11968">
        <f t="shared" si="376"/>
        <v>2.25</v>
      </c>
      <c r="K11968">
        <v>0</v>
      </c>
      <c r="L11968" s="1">
        <f t="shared" si="377"/>
        <v>0</v>
      </c>
    </row>
    <row r="11969" spans="1:12" x14ac:dyDescent="0.25">
      <c r="A11969" t="s">
        <v>21200</v>
      </c>
      <c r="B11969" t="s">
        <v>21201</v>
      </c>
      <c r="C11969" t="s">
        <v>16034</v>
      </c>
      <c r="D11969">
        <v>875</v>
      </c>
      <c r="E11969" t="s">
        <v>2673</v>
      </c>
      <c r="F11969" t="s">
        <v>15</v>
      </c>
      <c r="G11969" s="2">
        <v>1500</v>
      </c>
      <c r="H11969" t="s">
        <v>16</v>
      </c>
      <c r="I11969">
        <v>0.15</v>
      </c>
      <c r="J11969">
        <f t="shared" si="376"/>
        <v>225</v>
      </c>
      <c r="K11969">
        <v>0</v>
      </c>
      <c r="L11969" s="1">
        <f t="shared" si="377"/>
        <v>0</v>
      </c>
    </row>
    <row r="11970" spans="1:12" x14ac:dyDescent="0.25">
      <c r="A11970" t="s">
        <v>21458</v>
      </c>
      <c r="B11970" t="s">
        <v>21459</v>
      </c>
      <c r="C11970" t="s">
        <v>16034</v>
      </c>
      <c r="D11970">
        <v>875</v>
      </c>
      <c r="E11970" t="s">
        <v>2673</v>
      </c>
      <c r="F11970" t="s">
        <v>15</v>
      </c>
      <c r="G11970" s="2">
        <v>1500</v>
      </c>
      <c r="H11970" t="s">
        <v>16</v>
      </c>
      <c r="I11970">
        <v>1E-3</v>
      </c>
      <c r="J11970">
        <f t="shared" si="376"/>
        <v>1.5</v>
      </c>
      <c r="K11970">
        <v>0</v>
      </c>
      <c r="L11970" s="1">
        <f t="shared" si="377"/>
        <v>0</v>
      </c>
    </row>
    <row r="11971" spans="1:12" x14ac:dyDescent="0.25">
      <c r="A11971" t="s">
        <v>16591</v>
      </c>
      <c r="B11971" t="s">
        <v>16592</v>
      </c>
      <c r="C11971" t="s">
        <v>15618</v>
      </c>
      <c r="D11971">
        <v>875</v>
      </c>
      <c r="E11971" t="s">
        <v>2673</v>
      </c>
      <c r="F11971" t="s">
        <v>15</v>
      </c>
      <c r="G11971" s="2">
        <v>1420</v>
      </c>
      <c r="H11971" t="s">
        <v>16</v>
      </c>
      <c r="I11971">
        <v>0.12</v>
      </c>
      <c r="J11971">
        <f t="shared" si="376"/>
        <v>170.4</v>
      </c>
      <c r="K11971">
        <v>0</v>
      </c>
      <c r="L11971" s="1">
        <f t="shared" si="377"/>
        <v>0</v>
      </c>
    </row>
    <row r="11972" spans="1:12" x14ac:dyDescent="0.25">
      <c r="A11972" t="s">
        <v>20900</v>
      </c>
      <c r="B11972" t="s">
        <v>20901</v>
      </c>
      <c r="C11972" t="s">
        <v>20902</v>
      </c>
      <c r="D11972">
        <v>875</v>
      </c>
      <c r="E11972" t="s">
        <v>2673</v>
      </c>
      <c r="F11972" t="s">
        <v>15</v>
      </c>
      <c r="G11972" s="2">
        <v>1415</v>
      </c>
      <c r="H11972" t="s">
        <v>16</v>
      </c>
      <c r="I11972">
        <v>1E-3</v>
      </c>
      <c r="J11972">
        <f t="shared" si="376"/>
        <v>1.415</v>
      </c>
      <c r="K11972">
        <v>0</v>
      </c>
      <c r="L11972" s="1">
        <f t="shared" si="377"/>
        <v>0</v>
      </c>
    </row>
    <row r="11973" spans="1:12" x14ac:dyDescent="0.25">
      <c r="A11973" t="s">
        <v>17759</v>
      </c>
      <c r="B11973" t="s">
        <v>17760</v>
      </c>
      <c r="C11973" t="s">
        <v>17761</v>
      </c>
      <c r="D11973">
        <v>875</v>
      </c>
      <c r="E11973" t="s">
        <v>2673</v>
      </c>
      <c r="F11973" t="s">
        <v>15</v>
      </c>
      <c r="G11973" s="2">
        <v>1400</v>
      </c>
      <c r="H11973" t="s">
        <v>16</v>
      </c>
      <c r="I11973">
        <v>1.2E-2</v>
      </c>
      <c r="J11973">
        <f t="shared" si="376"/>
        <v>16.8</v>
      </c>
      <c r="K11973">
        <v>0</v>
      </c>
      <c r="L11973" s="1">
        <f t="shared" si="377"/>
        <v>0</v>
      </c>
    </row>
    <row r="11974" spans="1:12" x14ac:dyDescent="0.25">
      <c r="A11974" t="s">
        <v>15688</v>
      </c>
      <c r="B11974" t="s">
        <v>15689</v>
      </c>
      <c r="C11974" t="s">
        <v>15690</v>
      </c>
      <c r="D11974">
        <v>875</v>
      </c>
      <c r="E11974" t="s">
        <v>2673</v>
      </c>
      <c r="F11974" t="s">
        <v>15</v>
      </c>
      <c r="G11974" s="2">
        <v>1350</v>
      </c>
      <c r="H11974" t="s">
        <v>16</v>
      </c>
      <c r="I11974">
        <v>0.18794</v>
      </c>
      <c r="J11974">
        <f t="shared" si="376"/>
        <v>253.71899999999999</v>
      </c>
      <c r="K11974">
        <v>0</v>
      </c>
      <c r="L11974" s="1">
        <f t="shared" si="377"/>
        <v>0</v>
      </c>
    </row>
    <row r="11975" spans="1:12" x14ac:dyDescent="0.25">
      <c r="A11975" t="s">
        <v>18561</v>
      </c>
      <c r="B11975" t="s">
        <v>18562</v>
      </c>
      <c r="C11975" t="s">
        <v>18563</v>
      </c>
      <c r="D11975">
        <v>875</v>
      </c>
      <c r="E11975" t="s">
        <v>2673</v>
      </c>
      <c r="F11975" t="s">
        <v>15</v>
      </c>
      <c r="G11975" s="2">
        <v>1270</v>
      </c>
      <c r="H11975" t="s">
        <v>16</v>
      </c>
      <c r="I11975">
        <v>1E-3</v>
      </c>
      <c r="J11975">
        <f t="shared" si="376"/>
        <v>1.27</v>
      </c>
      <c r="K11975">
        <v>0</v>
      </c>
      <c r="L11975" s="1">
        <f t="shared" si="377"/>
        <v>0</v>
      </c>
    </row>
    <row r="11976" spans="1:12" x14ac:dyDescent="0.25">
      <c r="A11976" t="s">
        <v>24334</v>
      </c>
      <c r="B11976" t="s">
        <v>24335</v>
      </c>
      <c r="C11976" t="s">
        <v>24336</v>
      </c>
      <c r="D11976">
        <v>875</v>
      </c>
      <c r="E11976" t="s">
        <v>2673</v>
      </c>
      <c r="F11976" t="s">
        <v>15</v>
      </c>
      <c r="G11976" s="2">
        <v>1270</v>
      </c>
      <c r="H11976" t="s">
        <v>16</v>
      </c>
      <c r="I11976">
        <v>0.01</v>
      </c>
      <c r="J11976">
        <f t="shared" si="376"/>
        <v>12.700000000000001</v>
      </c>
      <c r="K11976">
        <v>0</v>
      </c>
      <c r="L11976" s="1">
        <f t="shared" si="377"/>
        <v>0</v>
      </c>
    </row>
    <row r="11977" spans="1:12" x14ac:dyDescent="0.25">
      <c r="A11977" t="s">
        <v>15694</v>
      </c>
      <c r="B11977" t="s">
        <v>15695</v>
      </c>
      <c r="C11977" t="s">
        <v>15696</v>
      </c>
      <c r="D11977">
        <v>875</v>
      </c>
      <c r="E11977" t="s">
        <v>2673</v>
      </c>
      <c r="F11977" t="s">
        <v>15</v>
      </c>
      <c r="G11977" s="2">
        <v>1250</v>
      </c>
      <c r="H11977" t="s">
        <v>16</v>
      </c>
      <c r="I11977">
        <v>0.21329000000000001</v>
      </c>
      <c r="J11977">
        <f t="shared" si="376"/>
        <v>266.61250000000001</v>
      </c>
      <c r="K11977">
        <v>0</v>
      </c>
      <c r="L11977" s="1">
        <f t="shared" si="377"/>
        <v>0</v>
      </c>
    </row>
    <row r="11978" spans="1:12" x14ac:dyDescent="0.25">
      <c r="A11978" t="s">
        <v>15784</v>
      </c>
      <c r="B11978" t="s">
        <v>15785</v>
      </c>
      <c r="C11978" t="s">
        <v>15783</v>
      </c>
      <c r="D11978">
        <v>875</v>
      </c>
      <c r="E11978" t="s">
        <v>2673</v>
      </c>
      <c r="F11978" t="s">
        <v>15</v>
      </c>
      <c r="G11978" s="2">
        <v>1250</v>
      </c>
      <c r="H11978" t="s">
        <v>16</v>
      </c>
      <c r="I11978">
        <v>0</v>
      </c>
      <c r="J11978">
        <f t="shared" si="376"/>
        <v>0</v>
      </c>
      <c r="K11978">
        <v>0</v>
      </c>
      <c r="L11978" s="1">
        <f t="shared" si="377"/>
        <v>0</v>
      </c>
    </row>
    <row r="11979" spans="1:12" x14ac:dyDescent="0.25">
      <c r="A11979" t="s">
        <v>18559</v>
      </c>
      <c r="B11979" t="s">
        <v>18560</v>
      </c>
      <c r="C11979">
        <v>1088</v>
      </c>
      <c r="D11979">
        <v>875</v>
      </c>
      <c r="E11979" t="s">
        <v>2673</v>
      </c>
      <c r="F11979" t="s">
        <v>15</v>
      </c>
      <c r="G11979" s="2">
        <v>1250</v>
      </c>
      <c r="H11979" t="s">
        <v>16</v>
      </c>
      <c r="I11979">
        <v>1.12E-2</v>
      </c>
      <c r="J11979">
        <f t="shared" si="376"/>
        <v>14</v>
      </c>
      <c r="K11979">
        <v>0</v>
      </c>
      <c r="L11979" s="1">
        <f t="shared" si="377"/>
        <v>0</v>
      </c>
    </row>
    <row r="11980" spans="1:12" x14ac:dyDescent="0.25">
      <c r="A11980" t="s">
        <v>19174</v>
      </c>
      <c r="B11980" t="s">
        <v>19175</v>
      </c>
      <c r="C11980" t="s">
        <v>19173</v>
      </c>
      <c r="D11980">
        <v>875</v>
      </c>
      <c r="E11980" t="s">
        <v>2673</v>
      </c>
      <c r="F11980" t="s">
        <v>15</v>
      </c>
      <c r="G11980" s="2">
        <v>1250</v>
      </c>
      <c r="H11980" t="s">
        <v>16</v>
      </c>
      <c r="I11980">
        <v>0.04</v>
      </c>
      <c r="J11980">
        <f t="shared" si="376"/>
        <v>50</v>
      </c>
      <c r="K11980">
        <v>0</v>
      </c>
      <c r="L11980" s="1">
        <f t="shared" si="377"/>
        <v>0</v>
      </c>
    </row>
    <row r="11981" spans="1:12" x14ac:dyDescent="0.25">
      <c r="A11981" t="s">
        <v>21472</v>
      </c>
      <c r="B11981" t="s">
        <v>21473</v>
      </c>
      <c r="C11981" t="s">
        <v>16034</v>
      </c>
      <c r="D11981">
        <v>875</v>
      </c>
      <c r="E11981" t="s">
        <v>2673</v>
      </c>
      <c r="F11981" t="s">
        <v>15</v>
      </c>
      <c r="G11981" s="2">
        <v>1250</v>
      </c>
      <c r="H11981" t="s">
        <v>16</v>
      </c>
      <c r="I11981">
        <v>1E-3</v>
      </c>
      <c r="J11981">
        <f t="shared" si="376"/>
        <v>1.25</v>
      </c>
      <c r="K11981">
        <v>0</v>
      </c>
      <c r="L11981" s="1">
        <f t="shared" si="377"/>
        <v>0</v>
      </c>
    </row>
    <row r="11982" spans="1:12" x14ac:dyDescent="0.25">
      <c r="A11982" t="s">
        <v>21036</v>
      </c>
      <c r="B11982" t="s">
        <v>21037</v>
      </c>
      <c r="C11982" t="s">
        <v>17498</v>
      </c>
      <c r="D11982">
        <v>875</v>
      </c>
      <c r="E11982" t="s">
        <v>2673</v>
      </c>
      <c r="F11982" t="s">
        <v>15</v>
      </c>
      <c r="G11982" s="2">
        <v>1221</v>
      </c>
      <c r="H11982" t="s">
        <v>16</v>
      </c>
      <c r="I11982">
        <v>0.14000000000000001</v>
      </c>
      <c r="J11982">
        <f t="shared" si="376"/>
        <v>170.94000000000003</v>
      </c>
      <c r="K11982">
        <v>0</v>
      </c>
      <c r="L11982" s="1">
        <f t="shared" si="377"/>
        <v>0</v>
      </c>
    </row>
    <row r="11983" spans="1:12" x14ac:dyDescent="0.25">
      <c r="A11983" t="s">
        <v>16785</v>
      </c>
      <c r="B11983" t="s">
        <v>16786</v>
      </c>
      <c r="C11983" t="s">
        <v>16787</v>
      </c>
      <c r="D11983">
        <v>875</v>
      </c>
      <c r="E11983" t="s">
        <v>2673</v>
      </c>
      <c r="F11983" t="s">
        <v>15</v>
      </c>
      <c r="G11983" s="2">
        <v>1205</v>
      </c>
      <c r="H11983" t="s">
        <v>16</v>
      </c>
      <c r="I11983">
        <v>0.188</v>
      </c>
      <c r="J11983">
        <f t="shared" si="376"/>
        <v>226.54</v>
      </c>
      <c r="K11983">
        <v>0</v>
      </c>
      <c r="L11983" s="1">
        <f t="shared" si="377"/>
        <v>0</v>
      </c>
    </row>
    <row r="11984" spans="1:12" x14ac:dyDescent="0.25">
      <c r="A11984" t="s">
        <v>15864</v>
      </c>
      <c r="B11984" t="s">
        <v>15865</v>
      </c>
      <c r="C11984" t="s">
        <v>15866</v>
      </c>
      <c r="D11984">
        <v>875</v>
      </c>
      <c r="E11984" t="s">
        <v>2673</v>
      </c>
      <c r="F11984" t="s">
        <v>15</v>
      </c>
      <c r="G11984" s="2">
        <v>1200</v>
      </c>
      <c r="H11984" t="s">
        <v>16</v>
      </c>
      <c r="I11984">
        <v>1E-3</v>
      </c>
      <c r="J11984">
        <f t="shared" si="376"/>
        <v>1.2</v>
      </c>
      <c r="K11984">
        <v>0</v>
      </c>
      <c r="L11984" s="1">
        <f t="shared" si="377"/>
        <v>0</v>
      </c>
    </row>
    <row r="11985" spans="1:12" x14ac:dyDescent="0.25">
      <c r="A11985" t="s">
        <v>17098</v>
      </c>
      <c r="B11985" t="s">
        <v>17099</v>
      </c>
      <c r="C11985" t="s">
        <v>17091</v>
      </c>
      <c r="D11985">
        <v>875</v>
      </c>
      <c r="E11985" t="s">
        <v>2673</v>
      </c>
      <c r="F11985" t="s">
        <v>15</v>
      </c>
      <c r="G11985" s="2">
        <v>1200</v>
      </c>
      <c r="H11985" t="s">
        <v>16</v>
      </c>
      <c r="I11985">
        <v>2.86E-2</v>
      </c>
      <c r="J11985">
        <f t="shared" si="376"/>
        <v>34.32</v>
      </c>
      <c r="K11985">
        <v>0</v>
      </c>
      <c r="L11985" s="1">
        <f t="shared" si="377"/>
        <v>0</v>
      </c>
    </row>
    <row r="11986" spans="1:12" x14ac:dyDescent="0.25">
      <c r="A11986" t="s">
        <v>17347</v>
      </c>
      <c r="B11986" t="s">
        <v>17348</v>
      </c>
      <c r="C11986" t="s">
        <v>17349</v>
      </c>
      <c r="D11986">
        <v>875</v>
      </c>
      <c r="E11986" t="s">
        <v>2673</v>
      </c>
      <c r="F11986" t="s">
        <v>15</v>
      </c>
      <c r="G11986" s="2">
        <v>1200</v>
      </c>
      <c r="H11986" t="s">
        <v>16</v>
      </c>
      <c r="I11986">
        <v>0.13550000000000001</v>
      </c>
      <c r="J11986">
        <f t="shared" si="376"/>
        <v>162.60000000000002</v>
      </c>
      <c r="K11986">
        <v>0</v>
      </c>
      <c r="L11986" s="1">
        <f t="shared" si="377"/>
        <v>0</v>
      </c>
    </row>
    <row r="11987" spans="1:12" x14ac:dyDescent="0.25">
      <c r="A11987" t="s">
        <v>20382</v>
      </c>
      <c r="B11987" t="s">
        <v>20383</v>
      </c>
      <c r="C11987" t="s">
        <v>16034</v>
      </c>
      <c r="D11987">
        <v>875</v>
      </c>
      <c r="E11987" t="s">
        <v>2673</v>
      </c>
      <c r="F11987" t="s">
        <v>15</v>
      </c>
      <c r="G11987" s="2">
        <v>1200</v>
      </c>
      <c r="H11987" t="s">
        <v>16</v>
      </c>
      <c r="I11987">
        <v>1E-3</v>
      </c>
      <c r="J11987">
        <f t="shared" si="376"/>
        <v>1.2</v>
      </c>
      <c r="K11987">
        <v>0</v>
      </c>
      <c r="L11987" s="1">
        <f t="shared" si="377"/>
        <v>0</v>
      </c>
    </row>
    <row r="11988" spans="1:12" x14ac:dyDescent="0.25">
      <c r="A11988" t="s">
        <v>19112</v>
      </c>
      <c r="B11988" t="s">
        <v>19113</v>
      </c>
      <c r="C11988" t="s">
        <v>16034</v>
      </c>
      <c r="D11988">
        <v>875</v>
      </c>
      <c r="E11988" t="s">
        <v>2673</v>
      </c>
      <c r="F11988" t="s">
        <v>15</v>
      </c>
      <c r="G11988" s="2">
        <v>1198</v>
      </c>
      <c r="H11988" t="s">
        <v>16</v>
      </c>
      <c r="I11988">
        <v>2.5000000000000001E-2</v>
      </c>
      <c r="J11988">
        <f t="shared" si="376"/>
        <v>29.950000000000003</v>
      </c>
      <c r="K11988">
        <v>0</v>
      </c>
      <c r="L11988" s="1">
        <f t="shared" si="377"/>
        <v>0</v>
      </c>
    </row>
    <row r="11989" spans="1:12" x14ac:dyDescent="0.25">
      <c r="A11989" t="s">
        <v>17445</v>
      </c>
      <c r="B11989" t="s">
        <v>17446</v>
      </c>
      <c r="C11989" t="s">
        <v>17352</v>
      </c>
      <c r="D11989">
        <v>875</v>
      </c>
      <c r="E11989" t="s">
        <v>2673</v>
      </c>
      <c r="F11989" t="s">
        <v>15</v>
      </c>
      <c r="G11989" s="2">
        <v>1190</v>
      </c>
      <c r="H11989" t="s">
        <v>16</v>
      </c>
      <c r="I11989">
        <v>0.17560000000000001</v>
      </c>
      <c r="J11989">
        <f t="shared" si="376"/>
        <v>208.964</v>
      </c>
      <c r="K11989">
        <v>0</v>
      </c>
      <c r="L11989" s="1">
        <f t="shared" si="377"/>
        <v>0</v>
      </c>
    </row>
    <row r="11990" spans="1:12" x14ac:dyDescent="0.25">
      <c r="A11990" t="s">
        <v>15630</v>
      </c>
      <c r="B11990" t="s">
        <v>15631</v>
      </c>
      <c r="C11990" t="s">
        <v>15632</v>
      </c>
      <c r="D11990">
        <v>875</v>
      </c>
      <c r="E11990" t="s">
        <v>2673</v>
      </c>
      <c r="F11990" t="s">
        <v>15</v>
      </c>
      <c r="G11990" s="2">
        <v>1100</v>
      </c>
      <c r="H11990" t="s">
        <v>16</v>
      </c>
      <c r="I11990">
        <v>0.16091</v>
      </c>
      <c r="J11990">
        <f t="shared" si="376"/>
        <v>177.001</v>
      </c>
      <c r="K11990">
        <v>0</v>
      </c>
      <c r="L11990" s="1">
        <f t="shared" si="377"/>
        <v>0</v>
      </c>
    </row>
    <row r="11991" spans="1:12" x14ac:dyDescent="0.25">
      <c r="A11991" t="s">
        <v>17392</v>
      </c>
      <c r="B11991" t="s">
        <v>17393</v>
      </c>
      <c r="C11991" t="s">
        <v>17394</v>
      </c>
      <c r="D11991">
        <v>875</v>
      </c>
      <c r="E11991" t="s">
        <v>2673</v>
      </c>
      <c r="F11991" t="s">
        <v>15</v>
      </c>
      <c r="G11991" s="2">
        <v>1100</v>
      </c>
      <c r="H11991" t="s">
        <v>16</v>
      </c>
      <c r="I11991">
        <v>0.16250000000000001</v>
      </c>
      <c r="J11991">
        <f t="shared" si="376"/>
        <v>178.75</v>
      </c>
      <c r="K11991">
        <v>0</v>
      </c>
      <c r="L11991" s="1">
        <f t="shared" si="377"/>
        <v>0</v>
      </c>
    </row>
    <row r="11992" spans="1:12" x14ac:dyDescent="0.25">
      <c r="A11992" t="s">
        <v>18155</v>
      </c>
      <c r="B11992" t="s">
        <v>18156</v>
      </c>
      <c r="C11992" t="s">
        <v>16034</v>
      </c>
      <c r="D11992">
        <v>875</v>
      </c>
      <c r="E11992" t="s">
        <v>2673</v>
      </c>
      <c r="F11992" t="s">
        <v>15</v>
      </c>
      <c r="G11992" s="2">
        <v>1100</v>
      </c>
      <c r="H11992" t="s">
        <v>16</v>
      </c>
      <c r="I11992">
        <v>1E-3</v>
      </c>
      <c r="J11992">
        <f t="shared" si="376"/>
        <v>1.1000000000000001</v>
      </c>
      <c r="K11992">
        <v>0</v>
      </c>
      <c r="L11992" s="1">
        <f t="shared" si="377"/>
        <v>0</v>
      </c>
    </row>
    <row r="11993" spans="1:12" x14ac:dyDescent="0.25">
      <c r="A11993" t="s">
        <v>24477</v>
      </c>
      <c r="B11993" t="s">
        <v>24478</v>
      </c>
      <c r="C11993" t="s">
        <v>24439</v>
      </c>
      <c r="D11993">
        <v>875</v>
      </c>
      <c r="E11993" t="s">
        <v>2673</v>
      </c>
      <c r="F11993" t="s">
        <v>15</v>
      </c>
      <c r="G11993" s="2">
        <v>1100</v>
      </c>
      <c r="H11993" t="s">
        <v>16</v>
      </c>
      <c r="I11993">
        <v>9.92E-3</v>
      </c>
      <c r="J11993">
        <f t="shared" si="376"/>
        <v>10.912000000000001</v>
      </c>
      <c r="K11993">
        <v>0</v>
      </c>
      <c r="L11993" s="1">
        <f t="shared" si="377"/>
        <v>0</v>
      </c>
    </row>
    <row r="11994" spans="1:12" x14ac:dyDescent="0.25">
      <c r="A11994" t="s">
        <v>15858</v>
      </c>
      <c r="B11994" t="s">
        <v>15859</v>
      </c>
      <c r="C11994" t="s">
        <v>15860</v>
      </c>
      <c r="D11994">
        <v>875</v>
      </c>
      <c r="E11994" t="s">
        <v>2673</v>
      </c>
      <c r="F11994" t="s">
        <v>15</v>
      </c>
      <c r="G11994" s="2">
        <v>1070</v>
      </c>
      <c r="H11994" t="s">
        <v>16</v>
      </c>
      <c r="I11994">
        <v>7.4999999999999997E-2</v>
      </c>
      <c r="J11994">
        <f t="shared" si="376"/>
        <v>80.25</v>
      </c>
      <c r="K11994">
        <v>0</v>
      </c>
      <c r="L11994" s="1">
        <f t="shared" si="377"/>
        <v>0</v>
      </c>
    </row>
    <row r="11995" spans="1:12" x14ac:dyDescent="0.25">
      <c r="A11995" t="s">
        <v>18113</v>
      </c>
      <c r="B11995" t="s">
        <v>18114</v>
      </c>
      <c r="C11995" t="s">
        <v>18115</v>
      </c>
      <c r="D11995">
        <v>875</v>
      </c>
      <c r="E11995" t="s">
        <v>2673</v>
      </c>
      <c r="F11995" t="s">
        <v>15</v>
      </c>
      <c r="G11995" s="2">
        <v>1001</v>
      </c>
      <c r="H11995" t="s">
        <v>16</v>
      </c>
      <c r="I11995">
        <v>1E-3</v>
      </c>
      <c r="J11995">
        <f t="shared" si="376"/>
        <v>1.0010000000000001</v>
      </c>
      <c r="K11995">
        <v>0</v>
      </c>
      <c r="L11995" s="1">
        <f t="shared" si="377"/>
        <v>0</v>
      </c>
    </row>
    <row r="11996" spans="1:12" x14ac:dyDescent="0.25">
      <c r="A11996" t="s">
        <v>21800</v>
      </c>
      <c r="B11996" t="s">
        <v>21801</v>
      </c>
      <c r="C11996" t="s">
        <v>21791</v>
      </c>
      <c r="D11996">
        <v>875</v>
      </c>
      <c r="E11996" t="s">
        <v>2673</v>
      </c>
      <c r="F11996" t="s">
        <v>15</v>
      </c>
      <c r="G11996" s="2">
        <v>1001</v>
      </c>
      <c r="H11996" t="s">
        <v>16</v>
      </c>
      <c r="I11996">
        <v>2.3999999999999998E-3</v>
      </c>
      <c r="J11996">
        <f t="shared" si="376"/>
        <v>2.4023999999999996</v>
      </c>
      <c r="K11996">
        <v>0</v>
      </c>
      <c r="L11996" s="1">
        <f t="shared" si="377"/>
        <v>0</v>
      </c>
    </row>
    <row r="11997" spans="1:12" x14ac:dyDescent="0.25">
      <c r="A11997" t="s">
        <v>15639</v>
      </c>
      <c r="B11997" t="s">
        <v>15640</v>
      </c>
      <c r="C11997" t="s">
        <v>15641</v>
      </c>
      <c r="D11997">
        <v>875</v>
      </c>
      <c r="E11997" t="s">
        <v>2673</v>
      </c>
      <c r="F11997" t="s">
        <v>15</v>
      </c>
      <c r="G11997" s="2">
        <v>1000</v>
      </c>
      <c r="H11997" t="s">
        <v>16</v>
      </c>
      <c r="I11997">
        <v>0.23</v>
      </c>
      <c r="J11997">
        <f t="shared" si="376"/>
        <v>230</v>
      </c>
      <c r="K11997">
        <v>0</v>
      </c>
      <c r="L11997" s="1">
        <f t="shared" si="377"/>
        <v>0</v>
      </c>
    </row>
    <row r="11998" spans="1:12" x14ac:dyDescent="0.25">
      <c r="A11998" t="s">
        <v>15718</v>
      </c>
      <c r="B11998" t="s">
        <v>15719</v>
      </c>
      <c r="D11998">
        <v>875</v>
      </c>
      <c r="E11998" t="s">
        <v>2673</v>
      </c>
      <c r="F11998" t="s">
        <v>15</v>
      </c>
      <c r="G11998" s="2">
        <v>1000</v>
      </c>
      <c r="H11998" t="s">
        <v>16</v>
      </c>
      <c r="I11998">
        <v>3.5999999999999999E-3</v>
      </c>
      <c r="J11998">
        <f t="shared" si="376"/>
        <v>3.6</v>
      </c>
      <c r="K11998">
        <v>0</v>
      </c>
      <c r="L11998" s="1">
        <f t="shared" si="377"/>
        <v>0</v>
      </c>
    </row>
    <row r="11999" spans="1:12" x14ac:dyDescent="0.25">
      <c r="A11999" t="s">
        <v>15751</v>
      </c>
      <c r="B11999" t="s">
        <v>15752</v>
      </c>
      <c r="C11999" t="s">
        <v>15753</v>
      </c>
      <c r="D11999">
        <v>875</v>
      </c>
      <c r="E11999" t="s">
        <v>2673</v>
      </c>
      <c r="F11999" t="s">
        <v>15</v>
      </c>
      <c r="G11999" s="2">
        <v>1000</v>
      </c>
      <c r="H11999" t="s">
        <v>16</v>
      </c>
      <c r="I11999">
        <v>0.01</v>
      </c>
      <c r="J11999">
        <f t="shared" si="376"/>
        <v>10</v>
      </c>
      <c r="K11999">
        <v>0</v>
      </c>
      <c r="L11999" s="1">
        <f t="shared" si="377"/>
        <v>0</v>
      </c>
    </row>
    <row r="12000" spans="1:12" x14ac:dyDescent="0.25">
      <c r="A12000" t="s">
        <v>15810</v>
      </c>
      <c r="B12000" t="s">
        <v>15811</v>
      </c>
      <c r="C12000" t="s">
        <v>15812</v>
      </c>
      <c r="D12000">
        <v>875</v>
      </c>
      <c r="E12000" t="s">
        <v>2673</v>
      </c>
      <c r="F12000" t="s">
        <v>15</v>
      </c>
      <c r="G12000" s="2">
        <v>1000</v>
      </c>
      <c r="H12000" t="s">
        <v>16</v>
      </c>
      <c r="I12000">
        <v>1.3270000000000001E-2</v>
      </c>
      <c r="J12000">
        <f t="shared" si="376"/>
        <v>13.270000000000001</v>
      </c>
      <c r="K12000">
        <v>0</v>
      </c>
      <c r="L12000" s="1">
        <f t="shared" si="377"/>
        <v>0</v>
      </c>
    </row>
    <row r="12001" spans="1:12" x14ac:dyDescent="0.25">
      <c r="A12001" t="s">
        <v>15813</v>
      </c>
      <c r="B12001" t="s">
        <v>15814</v>
      </c>
      <c r="C12001" t="s">
        <v>15815</v>
      </c>
      <c r="D12001">
        <v>875</v>
      </c>
      <c r="E12001" t="s">
        <v>2673</v>
      </c>
      <c r="F12001" t="s">
        <v>15</v>
      </c>
      <c r="G12001" s="2">
        <v>1000</v>
      </c>
      <c r="H12001" t="s">
        <v>16</v>
      </c>
      <c r="I12001">
        <v>1.3270000000000001E-2</v>
      </c>
      <c r="J12001">
        <f t="shared" si="376"/>
        <v>13.270000000000001</v>
      </c>
      <c r="K12001">
        <v>0</v>
      </c>
      <c r="L12001" s="1">
        <f t="shared" si="377"/>
        <v>0</v>
      </c>
    </row>
    <row r="12002" spans="1:12" x14ac:dyDescent="0.25">
      <c r="A12002" t="s">
        <v>15884</v>
      </c>
      <c r="B12002" t="s">
        <v>15885</v>
      </c>
      <c r="C12002" t="s">
        <v>15886</v>
      </c>
      <c r="D12002">
        <v>875</v>
      </c>
      <c r="E12002" t="s">
        <v>2673</v>
      </c>
      <c r="F12002" t="s">
        <v>15</v>
      </c>
      <c r="G12002" s="2">
        <v>1000</v>
      </c>
      <c r="H12002" t="s">
        <v>16</v>
      </c>
      <c r="I12002">
        <v>0</v>
      </c>
      <c r="J12002">
        <f t="shared" ref="J12002:J12065" si="378">G12002*I12002</f>
        <v>0</v>
      </c>
      <c r="K12002">
        <v>0</v>
      </c>
      <c r="L12002" s="1">
        <f t="shared" ref="L12002:L12065" si="379">G12002*K12002</f>
        <v>0</v>
      </c>
    </row>
    <row r="12003" spans="1:12" x14ac:dyDescent="0.25">
      <c r="A12003" t="s">
        <v>16881</v>
      </c>
      <c r="B12003" t="s">
        <v>16882</v>
      </c>
      <c r="C12003" t="s">
        <v>16883</v>
      </c>
      <c r="D12003">
        <v>875</v>
      </c>
      <c r="E12003" t="s">
        <v>2673</v>
      </c>
      <c r="F12003" t="s">
        <v>15</v>
      </c>
      <c r="G12003" s="2">
        <v>1000</v>
      </c>
      <c r="H12003" t="s">
        <v>16</v>
      </c>
      <c r="I12003">
        <v>1.6E-2</v>
      </c>
      <c r="J12003">
        <f t="shared" si="378"/>
        <v>16</v>
      </c>
      <c r="K12003">
        <v>0</v>
      </c>
      <c r="L12003" s="1">
        <f t="shared" si="379"/>
        <v>0</v>
      </c>
    </row>
    <row r="12004" spans="1:12" x14ac:dyDescent="0.25">
      <c r="A12004" t="s">
        <v>17052</v>
      </c>
      <c r="B12004" t="s">
        <v>17053</v>
      </c>
      <c r="C12004" t="s">
        <v>17054</v>
      </c>
      <c r="D12004">
        <v>875</v>
      </c>
      <c r="E12004" t="s">
        <v>2673</v>
      </c>
      <c r="F12004" t="s">
        <v>15</v>
      </c>
      <c r="G12004" s="2">
        <v>1000</v>
      </c>
      <c r="H12004" t="s">
        <v>16</v>
      </c>
      <c r="I12004">
        <v>4.2000000000000003E-2</v>
      </c>
      <c r="J12004">
        <f t="shared" si="378"/>
        <v>42</v>
      </c>
      <c r="K12004">
        <v>0</v>
      </c>
      <c r="L12004" s="1">
        <f t="shared" si="379"/>
        <v>0</v>
      </c>
    </row>
    <row r="12005" spans="1:12" x14ac:dyDescent="0.25">
      <c r="A12005" t="s">
        <v>18178</v>
      </c>
      <c r="B12005" t="s">
        <v>18179</v>
      </c>
      <c r="C12005" t="s">
        <v>18180</v>
      </c>
      <c r="D12005">
        <v>875</v>
      </c>
      <c r="E12005" t="s">
        <v>2673</v>
      </c>
      <c r="F12005" t="s">
        <v>15</v>
      </c>
      <c r="G12005" s="2">
        <v>1000</v>
      </c>
      <c r="H12005" t="s">
        <v>16</v>
      </c>
      <c r="I12005">
        <v>4.2000000000000003E-2</v>
      </c>
      <c r="J12005">
        <f t="shared" si="378"/>
        <v>42</v>
      </c>
      <c r="K12005">
        <v>0</v>
      </c>
      <c r="L12005" s="1">
        <f t="shared" si="379"/>
        <v>0</v>
      </c>
    </row>
    <row r="12006" spans="1:12" x14ac:dyDescent="0.25">
      <c r="A12006" t="s">
        <v>18181</v>
      </c>
      <c r="B12006" t="s">
        <v>18182</v>
      </c>
      <c r="C12006" t="s">
        <v>18183</v>
      </c>
      <c r="D12006">
        <v>875</v>
      </c>
      <c r="E12006" t="s">
        <v>2673</v>
      </c>
      <c r="F12006" t="s">
        <v>15</v>
      </c>
      <c r="G12006" s="2">
        <v>1000</v>
      </c>
      <c r="H12006" t="s">
        <v>16</v>
      </c>
      <c r="I12006">
        <v>4.2000000000000003E-2</v>
      </c>
      <c r="J12006">
        <f t="shared" si="378"/>
        <v>42</v>
      </c>
      <c r="K12006">
        <v>0</v>
      </c>
      <c r="L12006" s="1">
        <f t="shared" si="379"/>
        <v>0</v>
      </c>
    </row>
    <row r="12007" spans="1:12" x14ac:dyDescent="0.25">
      <c r="A12007" t="s">
        <v>18576</v>
      </c>
      <c r="B12007" t="s">
        <v>18572</v>
      </c>
      <c r="C12007" t="s">
        <v>18575</v>
      </c>
      <c r="D12007">
        <v>875</v>
      </c>
      <c r="E12007" t="s">
        <v>2673</v>
      </c>
      <c r="F12007" t="s">
        <v>15</v>
      </c>
      <c r="G12007" s="2">
        <v>1000</v>
      </c>
      <c r="H12007" t="s">
        <v>16</v>
      </c>
      <c r="I12007">
        <v>1E-3</v>
      </c>
      <c r="J12007">
        <f t="shared" si="378"/>
        <v>1</v>
      </c>
      <c r="K12007">
        <v>0</v>
      </c>
      <c r="L12007" s="1">
        <f t="shared" si="379"/>
        <v>0</v>
      </c>
    </row>
    <row r="12008" spans="1:12" x14ac:dyDescent="0.25">
      <c r="A12008" t="s">
        <v>21194</v>
      </c>
      <c r="B12008" t="s">
        <v>21195</v>
      </c>
      <c r="C12008" t="s">
        <v>16034</v>
      </c>
      <c r="D12008">
        <v>875</v>
      </c>
      <c r="E12008" t="s">
        <v>2673</v>
      </c>
      <c r="F12008" t="s">
        <v>15</v>
      </c>
      <c r="G12008" s="2">
        <v>1000</v>
      </c>
      <c r="H12008" t="s">
        <v>16</v>
      </c>
      <c r="I12008">
        <v>4.2000000000000003E-2</v>
      </c>
      <c r="J12008">
        <f t="shared" si="378"/>
        <v>42</v>
      </c>
      <c r="K12008">
        <v>0</v>
      </c>
      <c r="L12008" s="1">
        <f t="shared" si="379"/>
        <v>0</v>
      </c>
    </row>
    <row r="12009" spans="1:12" x14ac:dyDescent="0.25">
      <c r="A12009" t="s">
        <v>21464</v>
      </c>
      <c r="B12009" t="s">
        <v>21465</v>
      </c>
      <c r="C12009" t="s">
        <v>16034</v>
      </c>
      <c r="D12009">
        <v>875</v>
      </c>
      <c r="E12009" t="s">
        <v>2673</v>
      </c>
      <c r="F12009" t="s">
        <v>15</v>
      </c>
      <c r="G12009" s="2">
        <v>1000</v>
      </c>
      <c r="H12009" t="s">
        <v>16</v>
      </c>
      <c r="I12009">
        <v>1E-3</v>
      </c>
      <c r="J12009">
        <f t="shared" si="378"/>
        <v>1</v>
      </c>
      <c r="K12009">
        <v>0</v>
      </c>
      <c r="L12009" s="1">
        <f t="shared" si="379"/>
        <v>0</v>
      </c>
    </row>
    <row r="12010" spans="1:12" x14ac:dyDescent="0.25">
      <c r="A12010" t="s">
        <v>21792</v>
      </c>
      <c r="B12010" t="s">
        <v>21793</v>
      </c>
      <c r="C12010" t="s">
        <v>21794</v>
      </c>
      <c r="D12010">
        <v>875</v>
      </c>
      <c r="E12010" t="s">
        <v>2673</v>
      </c>
      <c r="F12010" t="s">
        <v>15</v>
      </c>
      <c r="G12010" s="2">
        <v>1000</v>
      </c>
      <c r="H12010" t="s">
        <v>16</v>
      </c>
      <c r="I12010">
        <v>4.2000000000000003E-2</v>
      </c>
      <c r="J12010">
        <f t="shared" si="378"/>
        <v>42</v>
      </c>
      <c r="K12010">
        <v>0</v>
      </c>
      <c r="L12010" s="1">
        <f t="shared" si="379"/>
        <v>0</v>
      </c>
    </row>
    <row r="12011" spans="1:12" x14ac:dyDescent="0.25">
      <c r="A12011" t="s">
        <v>15781</v>
      </c>
      <c r="B12011" t="s">
        <v>15782</v>
      </c>
      <c r="C12011" t="s">
        <v>15783</v>
      </c>
      <c r="D12011">
        <v>875</v>
      </c>
      <c r="E12011" t="s">
        <v>2673</v>
      </c>
      <c r="F12011" t="s">
        <v>15</v>
      </c>
      <c r="G12011">
        <v>900</v>
      </c>
      <c r="H12011" t="s">
        <v>16</v>
      </c>
      <c r="I12011">
        <v>0</v>
      </c>
      <c r="J12011">
        <f t="shared" si="378"/>
        <v>0</v>
      </c>
      <c r="K12011">
        <v>0</v>
      </c>
      <c r="L12011" s="1">
        <f t="shared" si="379"/>
        <v>0</v>
      </c>
    </row>
    <row r="12012" spans="1:12" x14ac:dyDescent="0.25">
      <c r="A12012" t="s">
        <v>18147</v>
      </c>
      <c r="B12012" t="s">
        <v>18148</v>
      </c>
      <c r="C12012" t="s">
        <v>18149</v>
      </c>
      <c r="D12012">
        <v>875</v>
      </c>
      <c r="E12012" t="s">
        <v>2673</v>
      </c>
      <c r="F12012" t="s">
        <v>15</v>
      </c>
      <c r="G12012">
        <v>893</v>
      </c>
      <c r="H12012" t="s">
        <v>16</v>
      </c>
      <c r="I12012">
        <v>1E-3</v>
      </c>
      <c r="J12012">
        <f t="shared" si="378"/>
        <v>0.89300000000000002</v>
      </c>
      <c r="K12012">
        <v>0</v>
      </c>
      <c r="L12012" s="1">
        <f t="shared" si="379"/>
        <v>0</v>
      </c>
    </row>
    <row r="12013" spans="1:12" x14ac:dyDescent="0.25">
      <c r="A12013" t="s">
        <v>18118</v>
      </c>
      <c r="B12013" t="s">
        <v>18119</v>
      </c>
      <c r="C12013" t="s">
        <v>18115</v>
      </c>
      <c r="D12013">
        <v>875</v>
      </c>
      <c r="E12013" t="s">
        <v>2673</v>
      </c>
      <c r="F12013" t="s">
        <v>15</v>
      </c>
      <c r="G12013">
        <v>850</v>
      </c>
      <c r="H12013" t="s">
        <v>16</v>
      </c>
      <c r="I12013">
        <v>1E-3</v>
      </c>
      <c r="J12013">
        <f t="shared" si="378"/>
        <v>0.85</v>
      </c>
      <c r="K12013">
        <v>0</v>
      </c>
      <c r="L12013" s="1">
        <f t="shared" si="379"/>
        <v>0</v>
      </c>
    </row>
    <row r="12014" spans="1:12" x14ac:dyDescent="0.25">
      <c r="A12014" t="s">
        <v>18150</v>
      </c>
      <c r="B12014" t="s">
        <v>18151</v>
      </c>
      <c r="C12014" t="s">
        <v>16034</v>
      </c>
      <c r="D12014">
        <v>875</v>
      </c>
      <c r="E12014" t="s">
        <v>2673</v>
      </c>
      <c r="F12014" t="s">
        <v>15</v>
      </c>
      <c r="G12014">
        <v>850</v>
      </c>
      <c r="H12014" t="s">
        <v>16</v>
      </c>
      <c r="I12014">
        <v>1E-3</v>
      </c>
      <c r="J12014">
        <f t="shared" si="378"/>
        <v>0.85</v>
      </c>
      <c r="K12014">
        <v>0</v>
      </c>
      <c r="L12014" s="1">
        <f t="shared" si="379"/>
        <v>0</v>
      </c>
    </row>
    <row r="12015" spans="1:12" x14ac:dyDescent="0.25">
      <c r="A12015" t="s">
        <v>18603</v>
      </c>
      <c r="B12015" t="s">
        <v>18604</v>
      </c>
      <c r="C12015" t="s">
        <v>18602</v>
      </c>
      <c r="D12015">
        <v>875</v>
      </c>
      <c r="E12015" t="s">
        <v>2673</v>
      </c>
      <c r="F12015" t="s">
        <v>15</v>
      </c>
      <c r="G12015">
        <v>850</v>
      </c>
      <c r="H12015" t="s">
        <v>16</v>
      </c>
      <c r="I12015">
        <v>1E-3</v>
      </c>
      <c r="J12015">
        <f t="shared" si="378"/>
        <v>0.85</v>
      </c>
      <c r="K12015">
        <v>0</v>
      </c>
      <c r="L12015" s="1">
        <f t="shared" si="379"/>
        <v>0</v>
      </c>
    </row>
    <row r="12016" spans="1:12" x14ac:dyDescent="0.25">
      <c r="A12016" t="s">
        <v>21547</v>
      </c>
      <c r="B12016" t="s">
        <v>21548</v>
      </c>
      <c r="C12016" t="s">
        <v>15618</v>
      </c>
      <c r="D12016">
        <v>875</v>
      </c>
      <c r="E12016" t="s">
        <v>2673</v>
      </c>
      <c r="F12016" t="s">
        <v>15</v>
      </c>
      <c r="G12016">
        <v>850</v>
      </c>
      <c r="H12016" t="s">
        <v>16</v>
      </c>
      <c r="I12016">
        <v>3.7999999999999999E-2</v>
      </c>
      <c r="J12016">
        <f t="shared" si="378"/>
        <v>32.299999999999997</v>
      </c>
      <c r="K12016">
        <v>0</v>
      </c>
      <c r="L12016" s="1">
        <f t="shared" si="379"/>
        <v>0</v>
      </c>
    </row>
    <row r="12017" spans="1:12" x14ac:dyDescent="0.25">
      <c r="A12017" t="s">
        <v>15703</v>
      </c>
      <c r="B12017" t="s">
        <v>15704</v>
      </c>
      <c r="C12017" t="s">
        <v>15705</v>
      </c>
      <c r="D12017">
        <v>875</v>
      </c>
      <c r="E12017" t="s">
        <v>2673</v>
      </c>
      <c r="F12017" t="s">
        <v>15</v>
      </c>
      <c r="G12017">
        <v>800</v>
      </c>
      <c r="H12017" t="s">
        <v>16</v>
      </c>
      <c r="I12017">
        <v>0.22125</v>
      </c>
      <c r="J12017">
        <f t="shared" si="378"/>
        <v>177</v>
      </c>
      <c r="K12017">
        <v>0</v>
      </c>
      <c r="L12017" s="1">
        <f t="shared" si="379"/>
        <v>0</v>
      </c>
    </row>
    <row r="12018" spans="1:12" x14ac:dyDescent="0.25">
      <c r="A12018" t="s">
        <v>15807</v>
      </c>
      <c r="B12018" t="s">
        <v>15808</v>
      </c>
      <c r="C12018" t="s">
        <v>15809</v>
      </c>
      <c r="D12018">
        <v>875</v>
      </c>
      <c r="E12018" t="s">
        <v>2673</v>
      </c>
      <c r="F12018" t="s">
        <v>15</v>
      </c>
      <c r="G12018">
        <v>800</v>
      </c>
      <c r="H12018" t="s">
        <v>16</v>
      </c>
      <c r="I12018">
        <v>0</v>
      </c>
      <c r="J12018">
        <f t="shared" si="378"/>
        <v>0</v>
      </c>
      <c r="K12018">
        <v>0</v>
      </c>
      <c r="L12018" s="1">
        <f t="shared" si="379"/>
        <v>0</v>
      </c>
    </row>
    <row r="12019" spans="1:12" x14ac:dyDescent="0.25">
      <c r="A12019" t="s">
        <v>17408</v>
      </c>
      <c r="B12019" t="s">
        <v>17409</v>
      </c>
      <c r="C12019" t="s">
        <v>17352</v>
      </c>
      <c r="D12019">
        <v>875</v>
      </c>
      <c r="E12019" t="s">
        <v>2673</v>
      </c>
      <c r="F12019" t="s">
        <v>15</v>
      </c>
      <c r="G12019">
        <v>800</v>
      </c>
      <c r="H12019" t="s">
        <v>16</v>
      </c>
      <c r="I12019">
        <v>0.17560000000000001</v>
      </c>
      <c r="J12019">
        <f t="shared" si="378"/>
        <v>140.48000000000002</v>
      </c>
      <c r="K12019">
        <v>0</v>
      </c>
      <c r="L12019" s="1">
        <f t="shared" si="379"/>
        <v>0</v>
      </c>
    </row>
    <row r="12020" spans="1:12" x14ac:dyDescent="0.25">
      <c r="A12020" t="s">
        <v>17426</v>
      </c>
      <c r="B12020" t="s">
        <v>17427</v>
      </c>
      <c r="C12020" t="s">
        <v>17352</v>
      </c>
      <c r="D12020">
        <v>875</v>
      </c>
      <c r="E12020" t="s">
        <v>2673</v>
      </c>
      <c r="F12020" t="s">
        <v>15</v>
      </c>
      <c r="G12020">
        <v>800</v>
      </c>
      <c r="H12020" t="s">
        <v>16</v>
      </c>
      <c r="I12020">
        <v>0.17560000000000001</v>
      </c>
      <c r="J12020">
        <f t="shared" si="378"/>
        <v>140.48000000000002</v>
      </c>
      <c r="K12020">
        <v>0</v>
      </c>
      <c r="L12020" s="1">
        <f t="shared" si="379"/>
        <v>0</v>
      </c>
    </row>
    <row r="12021" spans="1:12" x14ac:dyDescent="0.25">
      <c r="A12021" t="s">
        <v>18302</v>
      </c>
      <c r="B12021" t="s">
        <v>18303</v>
      </c>
      <c r="C12021" t="s">
        <v>18304</v>
      </c>
      <c r="D12021">
        <v>875</v>
      </c>
      <c r="E12021" t="s">
        <v>2673</v>
      </c>
      <c r="F12021" t="s">
        <v>15</v>
      </c>
      <c r="G12021">
        <v>800</v>
      </c>
      <c r="H12021" t="s">
        <v>16</v>
      </c>
      <c r="I12021">
        <v>1E-3</v>
      </c>
      <c r="J12021">
        <f t="shared" si="378"/>
        <v>0.8</v>
      </c>
      <c r="K12021">
        <v>0</v>
      </c>
      <c r="L12021" s="1">
        <f t="shared" si="379"/>
        <v>0</v>
      </c>
    </row>
    <row r="12022" spans="1:12" x14ac:dyDescent="0.25">
      <c r="A12022" t="s">
        <v>20925</v>
      </c>
      <c r="B12022" t="s">
        <v>20926</v>
      </c>
      <c r="C12022" t="s">
        <v>20924</v>
      </c>
      <c r="D12022">
        <v>875</v>
      </c>
      <c r="E12022" t="s">
        <v>2673</v>
      </c>
      <c r="F12022" t="s">
        <v>15</v>
      </c>
      <c r="G12022">
        <v>800</v>
      </c>
      <c r="H12022" t="s">
        <v>16</v>
      </c>
      <c r="I12022">
        <v>5.7000000000000002E-2</v>
      </c>
      <c r="J12022">
        <f t="shared" si="378"/>
        <v>45.6</v>
      </c>
      <c r="K12022">
        <v>0</v>
      </c>
      <c r="L12022" s="1">
        <f t="shared" si="379"/>
        <v>0</v>
      </c>
    </row>
    <row r="12023" spans="1:12" x14ac:dyDescent="0.25">
      <c r="A12023" t="s">
        <v>21466</v>
      </c>
      <c r="B12023" t="s">
        <v>21467</v>
      </c>
      <c r="C12023" t="s">
        <v>16034</v>
      </c>
      <c r="D12023">
        <v>875</v>
      </c>
      <c r="E12023" t="s">
        <v>2673</v>
      </c>
      <c r="F12023" t="s">
        <v>15</v>
      </c>
      <c r="G12023">
        <v>800</v>
      </c>
      <c r="H12023" t="s">
        <v>16</v>
      </c>
      <c r="I12023">
        <v>1E-3</v>
      </c>
      <c r="J12023">
        <f t="shared" si="378"/>
        <v>0.8</v>
      </c>
      <c r="K12023">
        <v>0</v>
      </c>
      <c r="L12023" s="1">
        <f t="shared" si="379"/>
        <v>0</v>
      </c>
    </row>
    <row r="12024" spans="1:12" x14ac:dyDescent="0.25">
      <c r="A12024" t="s">
        <v>19110</v>
      </c>
      <c r="B12024" t="s">
        <v>19111</v>
      </c>
      <c r="C12024" t="s">
        <v>16034</v>
      </c>
      <c r="D12024">
        <v>875</v>
      </c>
      <c r="E12024" t="s">
        <v>2673</v>
      </c>
      <c r="F12024" t="s">
        <v>15</v>
      </c>
      <c r="G12024">
        <v>799</v>
      </c>
      <c r="H12024" t="s">
        <v>16</v>
      </c>
      <c r="I12024">
        <v>5.3999999999999999E-2</v>
      </c>
      <c r="J12024">
        <f t="shared" si="378"/>
        <v>43.146000000000001</v>
      </c>
      <c r="K12024">
        <v>0</v>
      </c>
      <c r="L12024" s="1">
        <f t="shared" si="379"/>
        <v>0</v>
      </c>
    </row>
    <row r="12025" spans="1:12" x14ac:dyDescent="0.25">
      <c r="A12025" t="s">
        <v>21205</v>
      </c>
      <c r="B12025" t="s">
        <v>21206</v>
      </c>
      <c r="C12025" t="s">
        <v>21204</v>
      </c>
      <c r="D12025">
        <v>875</v>
      </c>
      <c r="E12025" t="s">
        <v>2673</v>
      </c>
      <c r="F12025" t="s">
        <v>15</v>
      </c>
      <c r="G12025">
        <v>780</v>
      </c>
      <c r="H12025" t="s">
        <v>16</v>
      </c>
      <c r="I12025">
        <v>2.3999999999999998E-3</v>
      </c>
      <c r="J12025">
        <f t="shared" si="378"/>
        <v>1.8719999999999999</v>
      </c>
      <c r="K12025">
        <v>0</v>
      </c>
      <c r="L12025" s="1">
        <f t="shared" si="379"/>
        <v>0</v>
      </c>
    </row>
    <row r="12026" spans="1:12" x14ac:dyDescent="0.25">
      <c r="A12026" t="s">
        <v>18187</v>
      </c>
      <c r="B12026" t="s">
        <v>18188</v>
      </c>
      <c r="C12026" t="s">
        <v>18189</v>
      </c>
      <c r="D12026">
        <v>875</v>
      </c>
      <c r="E12026" t="s">
        <v>2673</v>
      </c>
      <c r="F12026" t="s">
        <v>15</v>
      </c>
      <c r="G12026">
        <v>765</v>
      </c>
      <c r="H12026" t="s">
        <v>16</v>
      </c>
      <c r="I12026">
        <v>4.2000000000000003E-2</v>
      </c>
      <c r="J12026">
        <f t="shared" si="378"/>
        <v>32.130000000000003</v>
      </c>
      <c r="K12026">
        <v>0</v>
      </c>
      <c r="L12026" s="1">
        <f t="shared" si="379"/>
        <v>0</v>
      </c>
    </row>
    <row r="12027" spans="1:12" x14ac:dyDescent="0.25">
      <c r="A12027" t="s">
        <v>15700</v>
      </c>
      <c r="B12027" t="s">
        <v>15701</v>
      </c>
      <c r="C12027" t="s">
        <v>15702</v>
      </c>
      <c r="D12027">
        <v>875</v>
      </c>
      <c r="E12027" t="s">
        <v>2673</v>
      </c>
      <c r="F12027" t="s">
        <v>15</v>
      </c>
      <c r="G12027">
        <v>750</v>
      </c>
      <c r="H12027" t="s">
        <v>16</v>
      </c>
      <c r="I12027">
        <v>0</v>
      </c>
      <c r="J12027">
        <f t="shared" si="378"/>
        <v>0</v>
      </c>
      <c r="K12027">
        <v>0</v>
      </c>
      <c r="L12027" s="1">
        <f t="shared" si="379"/>
        <v>0</v>
      </c>
    </row>
    <row r="12028" spans="1:12" x14ac:dyDescent="0.25">
      <c r="A12028" t="s">
        <v>15861</v>
      </c>
      <c r="B12028" t="s">
        <v>15862</v>
      </c>
      <c r="C12028" t="s">
        <v>15863</v>
      </c>
      <c r="D12028">
        <v>875</v>
      </c>
      <c r="E12028" t="s">
        <v>2673</v>
      </c>
      <c r="F12028" t="s">
        <v>15</v>
      </c>
      <c r="G12028">
        <v>750</v>
      </c>
      <c r="H12028" t="s">
        <v>16</v>
      </c>
      <c r="I12028">
        <v>1E-3</v>
      </c>
      <c r="J12028">
        <f t="shared" si="378"/>
        <v>0.75</v>
      </c>
      <c r="K12028">
        <v>0</v>
      </c>
      <c r="L12028" s="1">
        <f t="shared" si="379"/>
        <v>0</v>
      </c>
    </row>
    <row r="12029" spans="1:12" x14ac:dyDescent="0.25">
      <c r="A12029" t="s">
        <v>19183</v>
      </c>
      <c r="B12029" t="s">
        <v>19184</v>
      </c>
      <c r="C12029" t="s">
        <v>16034</v>
      </c>
      <c r="D12029">
        <v>875</v>
      </c>
      <c r="E12029" t="s">
        <v>2673</v>
      </c>
      <c r="F12029" t="s">
        <v>15</v>
      </c>
      <c r="G12029">
        <v>750</v>
      </c>
      <c r="H12029" t="s">
        <v>16</v>
      </c>
      <c r="I12029">
        <v>0.04</v>
      </c>
      <c r="J12029">
        <f t="shared" si="378"/>
        <v>30</v>
      </c>
      <c r="K12029">
        <v>0</v>
      </c>
      <c r="L12029" s="1">
        <f t="shared" si="379"/>
        <v>0</v>
      </c>
    </row>
    <row r="12030" spans="1:12" x14ac:dyDescent="0.25">
      <c r="A12030" t="s">
        <v>19185</v>
      </c>
      <c r="B12030" t="s">
        <v>19186</v>
      </c>
      <c r="C12030" t="s">
        <v>16034</v>
      </c>
      <c r="D12030">
        <v>875</v>
      </c>
      <c r="E12030" t="s">
        <v>2673</v>
      </c>
      <c r="F12030" t="s">
        <v>15</v>
      </c>
      <c r="G12030">
        <v>750</v>
      </c>
      <c r="H12030" t="s">
        <v>16</v>
      </c>
      <c r="I12030">
        <v>0.04</v>
      </c>
      <c r="J12030">
        <f t="shared" si="378"/>
        <v>30</v>
      </c>
      <c r="K12030">
        <v>0</v>
      </c>
      <c r="L12030" s="1">
        <f t="shared" si="379"/>
        <v>0</v>
      </c>
    </row>
    <row r="12031" spans="1:12" x14ac:dyDescent="0.25">
      <c r="A12031" t="s">
        <v>19187</v>
      </c>
      <c r="B12031" t="s">
        <v>19188</v>
      </c>
      <c r="C12031" t="s">
        <v>16034</v>
      </c>
      <c r="D12031">
        <v>875</v>
      </c>
      <c r="E12031" t="s">
        <v>2673</v>
      </c>
      <c r="F12031" t="s">
        <v>15</v>
      </c>
      <c r="G12031">
        <v>750</v>
      </c>
      <c r="H12031" t="s">
        <v>16</v>
      </c>
      <c r="I12031">
        <v>0.04</v>
      </c>
      <c r="J12031">
        <f t="shared" si="378"/>
        <v>30</v>
      </c>
      <c r="K12031">
        <v>0</v>
      </c>
      <c r="L12031" s="1">
        <f t="shared" si="379"/>
        <v>0</v>
      </c>
    </row>
    <row r="12032" spans="1:12" x14ac:dyDescent="0.25">
      <c r="A12032" t="s">
        <v>19189</v>
      </c>
      <c r="B12032" t="s">
        <v>19190</v>
      </c>
      <c r="C12032" t="s">
        <v>16034</v>
      </c>
      <c r="D12032">
        <v>875</v>
      </c>
      <c r="E12032" t="s">
        <v>2673</v>
      </c>
      <c r="F12032" t="s">
        <v>15</v>
      </c>
      <c r="G12032">
        <v>750</v>
      </c>
      <c r="H12032" t="s">
        <v>16</v>
      </c>
      <c r="I12032">
        <v>0.04</v>
      </c>
      <c r="J12032">
        <f t="shared" si="378"/>
        <v>30</v>
      </c>
      <c r="K12032">
        <v>0</v>
      </c>
      <c r="L12032" s="1">
        <f t="shared" si="379"/>
        <v>0</v>
      </c>
    </row>
    <row r="12033" spans="1:12" x14ac:dyDescent="0.25">
      <c r="A12033" t="s">
        <v>21478</v>
      </c>
      <c r="B12033" t="s">
        <v>21479</v>
      </c>
      <c r="D12033">
        <v>875</v>
      </c>
      <c r="E12033" t="s">
        <v>2673</v>
      </c>
      <c r="F12033" t="s">
        <v>15</v>
      </c>
      <c r="G12033">
        <v>750</v>
      </c>
      <c r="H12033" t="s">
        <v>16</v>
      </c>
      <c r="I12033">
        <v>1E-3</v>
      </c>
      <c r="J12033">
        <f t="shared" si="378"/>
        <v>0.75</v>
      </c>
      <c r="K12033">
        <v>0</v>
      </c>
      <c r="L12033" s="1">
        <f t="shared" si="379"/>
        <v>0</v>
      </c>
    </row>
    <row r="12034" spans="1:12" x14ac:dyDescent="0.25">
      <c r="A12034" t="s">
        <v>21797</v>
      </c>
      <c r="B12034" t="s">
        <v>21798</v>
      </c>
      <c r="C12034" t="s">
        <v>21799</v>
      </c>
      <c r="D12034">
        <v>875</v>
      </c>
      <c r="E12034" t="s">
        <v>2673</v>
      </c>
      <c r="F12034" t="s">
        <v>15</v>
      </c>
      <c r="G12034">
        <v>750</v>
      </c>
      <c r="H12034" t="s">
        <v>16</v>
      </c>
      <c r="I12034">
        <v>4.2000000000000003E-2</v>
      </c>
      <c r="J12034">
        <f t="shared" si="378"/>
        <v>31.500000000000004</v>
      </c>
      <c r="K12034">
        <v>0</v>
      </c>
      <c r="L12034" s="1">
        <f t="shared" si="379"/>
        <v>0</v>
      </c>
    </row>
    <row r="12035" spans="1:12" x14ac:dyDescent="0.25">
      <c r="A12035" t="s">
        <v>18609</v>
      </c>
      <c r="B12035" t="s">
        <v>18610</v>
      </c>
      <c r="C12035" t="s">
        <v>18611</v>
      </c>
      <c r="D12035">
        <v>875</v>
      </c>
      <c r="E12035" t="s">
        <v>2673</v>
      </c>
      <c r="F12035" t="s">
        <v>15</v>
      </c>
      <c r="G12035">
        <v>733</v>
      </c>
      <c r="H12035" t="s">
        <v>16</v>
      </c>
      <c r="I12035">
        <v>1E-3</v>
      </c>
      <c r="J12035">
        <f t="shared" si="378"/>
        <v>0.73299999999999998</v>
      </c>
      <c r="K12035">
        <v>0</v>
      </c>
      <c r="L12035" s="1">
        <f t="shared" si="379"/>
        <v>0</v>
      </c>
    </row>
    <row r="12036" spans="1:12" x14ac:dyDescent="0.25">
      <c r="A12036" t="s">
        <v>15828</v>
      </c>
      <c r="B12036" t="s">
        <v>15829</v>
      </c>
      <c r="C12036" t="s">
        <v>15830</v>
      </c>
      <c r="D12036">
        <v>875</v>
      </c>
      <c r="E12036" t="s">
        <v>2673</v>
      </c>
      <c r="F12036" t="s">
        <v>15</v>
      </c>
      <c r="G12036">
        <v>722</v>
      </c>
      <c r="H12036" t="s">
        <v>16</v>
      </c>
      <c r="I12036">
        <v>0</v>
      </c>
      <c r="J12036">
        <f t="shared" si="378"/>
        <v>0</v>
      </c>
      <c r="K12036">
        <v>0</v>
      </c>
      <c r="L12036" s="1">
        <f t="shared" si="379"/>
        <v>0</v>
      </c>
    </row>
    <row r="12037" spans="1:12" x14ac:dyDescent="0.25">
      <c r="A12037" t="s">
        <v>18337</v>
      </c>
      <c r="B12037" t="s">
        <v>18338</v>
      </c>
      <c r="C12037">
        <v>1124</v>
      </c>
      <c r="D12037">
        <v>875</v>
      </c>
      <c r="E12037" t="s">
        <v>2673</v>
      </c>
      <c r="F12037" t="s">
        <v>15</v>
      </c>
      <c r="G12037">
        <v>700</v>
      </c>
      <c r="H12037" t="s">
        <v>16</v>
      </c>
      <c r="I12037">
        <v>1E-3</v>
      </c>
      <c r="J12037">
        <f t="shared" si="378"/>
        <v>0.70000000000000007</v>
      </c>
      <c r="K12037">
        <v>0</v>
      </c>
      <c r="L12037" s="1">
        <f t="shared" si="379"/>
        <v>0</v>
      </c>
    </row>
    <row r="12038" spans="1:12" x14ac:dyDescent="0.25">
      <c r="A12038" t="s">
        <v>18540</v>
      </c>
      <c r="B12038" t="s">
        <v>18541</v>
      </c>
      <c r="C12038" t="s">
        <v>18542</v>
      </c>
      <c r="D12038">
        <v>875</v>
      </c>
      <c r="E12038" t="s">
        <v>2673</v>
      </c>
      <c r="F12038" t="s">
        <v>15</v>
      </c>
      <c r="G12038">
        <v>700</v>
      </c>
      <c r="H12038" t="s">
        <v>16</v>
      </c>
      <c r="I12038">
        <v>1E-3</v>
      </c>
      <c r="J12038">
        <f t="shared" si="378"/>
        <v>0.70000000000000007</v>
      </c>
      <c r="K12038">
        <v>0</v>
      </c>
      <c r="L12038" s="1">
        <f t="shared" si="379"/>
        <v>0</v>
      </c>
    </row>
    <row r="12039" spans="1:12" x14ac:dyDescent="0.25">
      <c r="A12039" t="s">
        <v>21470</v>
      </c>
      <c r="B12039" t="s">
        <v>21471</v>
      </c>
      <c r="C12039" t="s">
        <v>16034</v>
      </c>
      <c r="D12039">
        <v>875</v>
      </c>
      <c r="E12039" t="s">
        <v>2673</v>
      </c>
      <c r="F12039" t="s">
        <v>15</v>
      </c>
      <c r="G12039">
        <v>700</v>
      </c>
      <c r="H12039" t="s">
        <v>16</v>
      </c>
      <c r="I12039">
        <v>1E-3</v>
      </c>
      <c r="J12039">
        <f t="shared" si="378"/>
        <v>0.70000000000000007</v>
      </c>
      <c r="K12039">
        <v>0</v>
      </c>
      <c r="L12039" s="1">
        <f t="shared" si="379"/>
        <v>0</v>
      </c>
    </row>
    <row r="12040" spans="1:12" x14ac:dyDescent="0.25">
      <c r="A12040" t="s">
        <v>16421</v>
      </c>
      <c r="B12040" t="s">
        <v>16422</v>
      </c>
      <c r="C12040" t="s">
        <v>16423</v>
      </c>
      <c r="D12040">
        <v>875</v>
      </c>
      <c r="E12040" t="s">
        <v>2673</v>
      </c>
      <c r="F12040" t="s">
        <v>15</v>
      </c>
      <c r="G12040">
        <v>675</v>
      </c>
      <c r="H12040" t="s">
        <v>16</v>
      </c>
      <c r="I12040">
        <v>4.2000000000000003E-2</v>
      </c>
      <c r="J12040">
        <f t="shared" si="378"/>
        <v>28.35</v>
      </c>
      <c r="K12040">
        <v>0</v>
      </c>
      <c r="L12040" s="1">
        <f t="shared" si="379"/>
        <v>0</v>
      </c>
    </row>
    <row r="12041" spans="1:12" x14ac:dyDescent="0.25">
      <c r="A12041" t="s">
        <v>18573</v>
      </c>
      <c r="B12041" t="s">
        <v>18574</v>
      </c>
      <c r="C12041" t="s">
        <v>18575</v>
      </c>
      <c r="D12041">
        <v>875</v>
      </c>
      <c r="E12041" t="s">
        <v>2673</v>
      </c>
      <c r="F12041" t="s">
        <v>15</v>
      </c>
      <c r="G12041">
        <v>650</v>
      </c>
      <c r="H12041" t="s">
        <v>16</v>
      </c>
      <c r="I12041">
        <v>1E-3</v>
      </c>
      <c r="J12041">
        <f t="shared" si="378"/>
        <v>0.65</v>
      </c>
      <c r="K12041">
        <v>0</v>
      </c>
      <c r="L12041" s="1">
        <f t="shared" si="379"/>
        <v>0</v>
      </c>
    </row>
    <row r="12042" spans="1:12" x14ac:dyDescent="0.25">
      <c r="A12042" t="s">
        <v>15720</v>
      </c>
      <c r="B12042" t="s">
        <v>15721</v>
      </c>
      <c r="C12042" t="s">
        <v>15722</v>
      </c>
      <c r="D12042">
        <v>875</v>
      </c>
      <c r="E12042" t="s">
        <v>2673</v>
      </c>
      <c r="F12042" t="s">
        <v>15</v>
      </c>
      <c r="G12042">
        <v>630</v>
      </c>
      <c r="H12042" t="s">
        <v>16</v>
      </c>
      <c r="I12042">
        <v>0.12</v>
      </c>
      <c r="J12042">
        <f t="shared" si="378"/>
        <v>75.599999999999994</v>
      </c>
      <c r="K12042">
        <v>0</v>
      </c>
      <c r="L12042" s="1">
        <f t="shared" si="379"/>
        <v>0</v>
      </c>
    </row>
    <row r="12043" spans="1:12" x14ac:dyDescent="0.25">
      <c r="A12043" t="s">
        <v>21480</v>
      </c>
      <c r="B12043" t="s">
        <v>21481</v>
      </c>
      <c r="C12043" t="s">
        <v>16034</v>
      </c>
      <c r="D12043">
        <v>875</v>
      </c>
      <c r="E12043" t="s">
        <v>2673</v>
      </c>
      <c r="F12043" t="s">
        <v>15</v>
      </c>
      <c r="G12043">
        <v>620</v>
      </c>
      <c r="H12043" t="s">
        <v>16</v>
      </c>
      <c r="I12043">
        <v>1E-3</v>
      </c>
      <c r="J12043">
        <f t="shared" si="378"/>
        <v>0.62</v>
      </c>
      <c r="K12043">
        <v>0</v>
      </c>
      <c r="L12043" s="1">
        <f t="shared" si="379"/>
        <v>0</v>
      </c>
    </row>
    <row r="12044" spans="1:12" x14ac:dyDescent="0.25">
      <c r="A12044" t="s">
        <v>15642</v>
      </c>
      <c r="B12044" t="s">
        <v>15643</v>
      </c>
      <c r="C12044" t="s">
        <v>15644</v>
      </c>
      <c r="D12044">
        <v>875</v>
      </c>
      <c r="E12044" t="s">
        <v>2673</v>
      </c>
      <c r="F12044" t="s">
        <v>15</v>
      </c>
      <c r="G12044">
        <v>600</v>
      </c>
      <c r="H12044" t="s">
        <v>16</v>
      </c>
      <c r="I12044">
        <v>1E-3</v>
      </c>
      <c r="J12044">
        <f t="shared" si="378"/>
        <v>0.6</v>
      </c>
      <c r="K12044">
        <v>0</v>
      </c>
      <c r="L12044" s="1">
        <f t="shared" si="379"/>
        <v>0</v>
      </c>
    </row>
    <row r="12045" spans="1:12" x14ac:dyDescent="0.25">
      <c r="A12045" t="s">
        <v>15691</v>
      </c>
      <c r="B12045" t="s">
        <v>15692</v>
      </c>
      <c r="C12045" t="s">
        <v>15693</v>
      </c>
      <c r="D12045">
        <v>875</v>
      </c>
      <c r="E12045" t="s">
        <v>2673</v>
      </c>
      <c r="F12045" t="s">
        <v>15</v>
      </c>
      <c r="G12045">
        <v>600</v>
      </c>
      <c r="H12045" t="s">
        <v>16</v>
      </c>
      <c r="I12045">
        <v>0.36458000000000002</v>
      </c>
      <c r="J12045">
        <f t="shared" si="378"/>
        <v>218.74800000000002</v>
      </c>
      <c r="K12045">
        <v>0</v>
      </c>
      <c r="L12045" s="1">
        <f t="shared" si="379"/>
        <v>0</v>
      </c>
    </row>
    <row r="12046" spans="1:12" x14ac:dyDescent="0.25">
      <c r="A12046" t="s">
        <v>17434</v>
      </c>
      <c r="B12046" t="s">
        <v>17435</v>
      </c>
      <c r="C12046" t="s">
        <v>17352</v>
      </c>
      <c r="D12046">
        <v>875</v>
      </c>
      <c r="E12046" t="s">
        <v>2673</v>
      </c>
      <c r="F12046" t="s">
        <v>15</v>
      </c>
      <c r="G12046">
        <v>600</v>
      </c>
      <c r="H12046" t="s">
        <v>16</v>
      </c>
      <c r="I12046">
        <v>0.17560000000000001</v>
      </c>
      <c r="J12046">
        <f t="shared" si="378"/>
        <v>105.36</v>
      </c>
      <c r="K12046">
        <v>0</v>
      </c>
      <c r="L12046" s="1">
        <f t="shared" si="379"/>
        <v>0</v>
      </c>
    </row>
    <row r="12047" spans="1:12" x14ac:dyDescent="0.25">
      <c r="A12047" t="s">
        <v>19650</v>
      </c>
      <c r="B12047" t="s">
        <v>19651</v>
      </c>
      <c r="C12047" t="s">
        <v>16034</v>
      </c>
      <c r="D12047">
        <v>875</v>
      </c>
      <c r="E12047" t="s">
        <v>2673</v>
      </c>
      <c r="F12047" t="s">
        <v>15</v>
      </c>
      <c r="G12047">
        <v>600</v>
      </c>
      <c r="H12047" t="s">
        <v>16</v>
      </c>
      <c r="I12047">
        <v>1E-3</v>
      </c>
      <c r="J12047">
        <f t="shared" si="378"/>
        <v>0.6</v>
      </c>
      <c r="K12047">
        <v>0</v>
      </c>
      <c r="L12047" s="1">
        <f t="shared" si="379"/>
        <v>0</v>
      </c>
    </row>
    <row r="12048" spans="1:12" x14ac:dyDescent="0.25">
      <c r="A12048" t="s">
        <v>15714</v>
      </c>
      <c r="B12048" t="s">
        <v>15715</v>
      </c>
      <c r="C12048" t="s">
        <v>15618</v>
      </c>
      <c r="D12048">
        <v>875</v>
      </c>
      <c r="E12048" t="s">
        <v>2673</v>
      </c>
      <c r="F12048" t="s">
        <v>15</v>
      </c>
      <c r="G12048">
        <v>550</v>
      </c>
      <c r="H12048" t="s">
        <v>16</v>
      </c>
      <c r="I12048">
        <v>0.17199999999999999</v>
      </c>
      <c r="J12048">
        <f t="shared" si="378"/>
        <v>94.6</v>
      </c>
      <c r="K12048">
        <v>0</v>
      </c>
      <c r="L12048" s="1">
        <f t="shared" si="379"/>
        <v>0</v>
      </c>
    </row>
    <row r="12049" spans="1:12" x14ac:dyDescent="0.25">
      <c r="A12049" t="s">
        <v>21795</v>
      </c>
      <c r="B12049" t="s">
        <v>21796</v>
      </c>
      <c r="C12049" t="s">
        <v>21791</v>
      </c>
      <c r="D12049">
        <v>875</v>
      </c>
      <c r="E12049" t="s">
        <v>2673</v>
      </c>
      <c r="F12049" t="s">
        <v>15</v>
      </c>
      <c r="G12049">
        <v>505</v>
      </c>
      <c r="H12049" t="s">
        <v>16</v>
      </c>
      <c r="I12049">
        <v>2.3999999999999998E-3</v>
      </c>
      <c r="J12049">
        <f t="shared" si="378"/>
        <v>1.212</v>
      </c>
      <c r="K12049">
        <v>0</v>
      </c>
      <c r="L12049" s="1">
        <f t="shared" si="379"/>
        <v>0</v>
      </c>
    </row>
    <row r="12050" spans="1:12" x14ac:dyDescent="0.25">
      <c r="A12050" t="s">
        <v>17790</v>
      </c>
      <c r="B12050" t="s">
        <v>17791</v>
      </c>
      <c r="C12050" t="s">
        <v>17792</v>
      </c>
      <c r="D12050">
        <v>875</v>
      </c>
      <c r="E12050" t="s">
        <v>2673</v>
      </c>
      <c r="F12050" t="s">
        <v>15</v>
      </c>
      <c r="G12050">
        <v>501</v>
      </c>
      <c r="H12050" t="s">
        <v>16</v>
      </c>
      <c r="I12050">
        <v>0.14099999999999999</v>
      </c>
      <c r="J12050">
        <f t="shared" si="378"/>
        <v>70.640999999999991</v>
      </c>
      <c r="K12050">
        <v>0</v>
      </c>
      <c r="L12050" s="1">
        <f t="shared" si="379"/>
        <v>0</v>
      </c>
    </row>
    <row r="12051" spans="1:12" x14ac:dyDescent="0.25">
      <c r="A12051" t="s">
        <v>22669</v>
      </c>
      <c r="B12051" t="s">
        <v>22670</v>
      </c>
      <c r="C12051" t="s">
        <v>16003</v>
      </c>
      <c r="D12051">
        <v>875</v>
      </c>
      <c r="E12051" t="s">
        <v>2673</v>
      </c>
      <c r="F12051" t="s">
        <v>15</v>
      </c>
      <c r="G12051">
        <v>501</v>
      </c>
      <c r="H12051" t="s">
        <v>16</v>
      </c>
      <c r="I12051">
        <v>5.0000000000000001E-3</v>
      </c>
      <c r="J12051">
        <f t="shared" si="378"/>
        <v>2.5049999999999999</v>
      </c>
      <c r="K12051">
        <v>0</v>
      </c>
      <c r="L12051" s="1">
        <f t="shared" si="379"/>
        <v>0</v>
      </c>
    </row>
    <row r="12052" spans="1:12" x14ac:dyDescent="0.25">
      <c r="A12052" t="s">
        <v>16550</v>
      </c>
      <c r="B12052" t="s">
        <v>16551</v>
      </c>
      <c r="C12052" t="s">
        <v>16552</v>
      </c>
      <c r="D12052">
        <v>875</v>
      </c>
      <c r="E12052" t="s">
        <v>2673</v>
      </c>
      <c r="F12052" t="s">
        <v>15</v>
      </c>
      <c r="G12052">
        <v>500</v>
      </c>
      <c r="H12052" t="s">
        <v>16</v>
      </c>
      <c r="I12052">
        <v>1.6E-2</v>
      </c>
      <c r="J12052">
        <f t="shared" si="378"/>
        <v>8</v>
      </c>
      <c r="K12052">
        <v>0</v>
      </c>
      <c r="L12052" s="1">
        <f t="shared" si="379"/>
        <v>0</v>
      </c>
    </row>
    <row r="12053" spans="1:12" x14ac:dyDescent="0.25">
      <c r="A12053" t="s">
        <v>16609</v>
      </c>
      <c r="B12053" t="s">
        <v>16610</v>
      </c>
      <c r="C12053" t="s">
        <v>15618</v>
      </c>
      <c r="D12053">
        <v>875</v>
      </c>
      <c r="E12053" t="s">
        <v>2673</v>
      </c>
      <c r="F12053" t="s">
        <v>15</v>
      </c>
      <c r="G12053">
        <v>453</v>
      </c>
      <c r="H12053" t="s">
        <v>16</v>
      </c>
      <c r="I12053">
        <v>0.17199999999999999</v>
      </c>
      <c r="J12053">
        <f t="shared" si="378"/>
        <v>77.915999999999997</v>
      </c>
      <c r="K12053">
        <v>0</v>
      </c>
      <c r="L12053" s="1">
        <f t="shared" si="379"/>
        <v>0</v>
      </c>
    </row>
    <row r="12054" spans="1:12" x14ac:dyDescent="0.25">
      <c r="A12054" t="s">
        <v>15748</v>
      </c>
      <c r="B12054" t="s">
        <v>15749</v>
      </c>
      <c r="C12054" t="s">
        <v>15750</v>
      </c>
      <c r="D12054">
        <v>875</v>
      </c>
      <c r="E12054" t="s">
        <v>2673</v>
      </c>
      <c r="F12054" t="s">
        <v>15</v>
      </c>
      <c r="G12054">
        <v>445</v>
      </c>
      <c r="H12054" t="s">
        <v>16</v>
      </c>
      <c r="I12054">
        <v>0.17560000000000001</v>
      </c>
      <c r="J12054">
        <f t="shared" si="378"/>
        <v>78.141999999999996</v>
      </c>
      <c r="K12054">
        <v>0</v>
      </c>
      <c r="L12054" s="1">
        <f t="shared" si="379"/>
        <v>0</v>
      </c>
    </row>
    <row r="12055" spans="1:12" x14ac:dyDescent="0.25">
      <c r="A12055" t="s">
        <v>19179</v>
      </c>
      <c r="B12055" t="s">
        <v>19180</v>
      </c>
      <c r="C12055" t="s">
        <v>16034</v>
      </c>
      <c r="D12055">
        <v>875</v>
      </c>
      <c r="E12055" t="s">
        <v>2673</v>
      </c>
      <c r="F12055" t="s">
        <v>15</v>
      </c>
      <c r="G12055">
        <v>420</v>
      </c>
      <c r="H12055" t="s">
        <v>16</v>
      </c>
      <c r="I12055">
        <v>0.04</v>
      </c>
      <c r="J12055">
        <f t="shared" si="378"/>
        <v>16.8</v>
      </c>
      <c r="K12055">
        <v>0</v>
      </c>
      <c r="L12055" s="1">
        <f t="shared" si="379"/>
        <v>0</v>
      </c>
    </row>
    <row r="12056" spans="1:12" x14ac:dyDescent="0.25">
      <c r="A12056" t="s">
        <v>19181</v>
      </c>
      <c r="B12056" t="s">
        <v>19182</v>
      </c>
      <c r="C12056" t="s">
        <v>16034</v>
      </c>
      <c r="D12056">
        <v>875</v>
      </c>
      <c r="E12056" t="s">
        <v>2673</v>
      </c>
      <c r="F12056" t="s">
        <v>15</v>
      </c>
      <c r="G12056">
        <v>420</v>
      </c>
      <c r="H12056" t="s">
        <v>16</v>
      </c>
      <c r="I12056">
        <v>0.04</v>
      </c>
      <c r="J12056">
        <f t="shared" si="378"/>
        <v>16.8</v>
      </c>
      <c r="K12056">
        <v>0</v>
      </c>
      <c r="L12056" s="1">
        <f t="shared" si="379"/>
        <v>0</v>
      </c>
    </row>
    <row r="12057" spans="1:12" x14ac:dyDescent="0.25">
      <c r="A12057" t="s">
        <v>15723</v>
      </c>
      <c r="B12057" t="s">
        <v>15724</v>
      </c>
      <c r="C12057" t="s">
        <v>15725</v>
      </c>
      <c r="D12057">
        <v>875</v>
      </c>
      <c r="E12057" t="s">
        <v>2673</v>
      </c>
      <c r="F12057" t="s">
        <v>15</v>
      </c>
      <c r="G12057">
        <v>410</v>
      </c>
      <c r="H12057" t="s">
        <v>16</v>
      </c>
      <c r="I12057">
        <v>8.2000000000000003E-2</v>
      </c>
      <c r="J12057">
        <f t="shared" si="378"/>
        <v>33.620000000000005</v>
      </c>
      <c r="K12057">
        <v>0</v>
      </c>
      <c r="L12057" s="1">
        <f t="shared" si="379"/>
        <v>0</v>
      </c>
    </row>
    <row r="12058" spans="1:12" x14ac:dyDescent="0.25">
      <c r="A12058" t="s">
        <v>21789</v>
      </c>
      <c r="B12058" t="s">
        <v>21790</v>
      </c>
      <c r="C12058" t="s">
        <v>21791</v>
      </c>
      <c r="D12058">
        <v>875</v>
      </c>
      <c r="E12058" t="s">
        <v>2673</v>
      </c>
      <c r="F12058" t="s">
        <v>15</v>
      </c>
      <c r="G12058">
        <v>401</v>
      </c>
      <c r="H12058" t="s">
        <v>16</v>
      </c>
      <c r="I12058">
        <v>2.3999999999999998E-3</v>
      </c>
      <c r="J12058">
        <f t="shared" si="378"/>
        <v>0.96239999999999992</v>
      </c>
      <c r="K12058">
        <v>0</v>
      </c>
      <c r="L12058" s="1">
        <f t="shared" si="379"/>
        <v>0</v>
      </c>
    </row>
    <row r="12059" spans="1:12" x14ac:dyDescent="0.25">
      <c r="A12059" t="s">
        <v>15763</v>
      </c>
      <c r="B12059" t="s">
        <v>15764</v>
      </c>
      <c r="C12059" t="s">
        <v>15765</v>
      </c>
      <c r="D12059">
        <v>875</v>
      </c>
      <c r="E12059" t="s">
        <v>2673</v>
      </c>
      <c r="F12059" t="s">
        <v>15</v>
      </c>
      <c r="G12059">
        <v>400</v>
      </c>
      <c r="H12059" t="s">
        <v>16</v>
      </c>
      <c r="I12059">
        <v>0.01</v>
      </c>
      <c r="J12059">
        <f t="shared" si="378"/>
        <v>4</v>
      </c>
      <c r="K12059">
        <v>0</v>
      </c>
      <c r="L12059" s="1">
        <f t="shared" si="379"/>
        <v>0</v>
      </c>
    </row>
    <row r="12060" spans="1:12" x14ac:dyDescent="0.25">
      <c r="A12060" t="s">
        <v>15843</v>
      </c>
      <c r="B12060" t="s">
        <v>15844</v>
      </c>
      <c r="C12060" t="s">
        <v>15845</v>
      </c>
      <c r="D12060">
        <v>875</v>
      </c>
      <c r="E12060" t="s">
        <v>2673</v>
      </c>
      <c r="F12060" t="s">
        <v>15</v>
      </c>
      <c r="G12060">
        <v>400</v>
      </c>
      <c r="H12060" t="s">
        <v>16</v>
      </c>
      <c r="I12060">
        <v>0.105</v>
      </c>
      <c r="J12060">
        <f t="shared" si="378"/>
        <v>42</v>
      </c>
      <c r="K12060">
        <v>0</v>
      </c>
      <c r="L12060" s="1">
        <f t="shared" si="379"/>
        <v>0</v>
      </c>
    </row>
    <row r="12061" spans="1:12" x14ac:dyDescent="0.25">
      <c r="A12061" t="s">
        <v>18157</v>
      </c>
      <c r="B12061" t="s">
        <v>18158</v>
      </c>
      <c r="C12061" t="s">
        <v>18159</v>
      </c>
      <c r="D12061">
        <v>875</v>
      </c>
      <c r="E12061" t="s">
        <v>2673</v>
      </c>
      <c r="F12061" t="s">
        <v>15</v>
      </c>
      <c r="G12061">
        <v>400</v>
      </c>
      <c r="H12061" t="s">
        <v>16</v>
      </c>
      <c r="I12061">
        <v>1E-3</v>
      </c>
      <c r="J12061">
        <f t="shared" si="378"/>
        <v>0.4</v>
      </c>
      <c r="K12061">
        <v>0</v>
      </c>
      <c r="L12061" s="1">
        <f t="shared" si="379"/>
        <v>0</v>
      </c>
    </row>
    <row r="12062" spans="1:12" x14ac:dyDescent="0.25">
      <c r="A12062" t="s">
        <v>19343</v>
      </c>
      <c r="B12062" t="s">
        <v>19344</v>
      </c>
      <c r="D12062">
        <v>875</v>
      </c>
      <c r="E12062" t="s">
        <v>2673</v>
      </c>
      <c r="F12062" t="s">
        <v>15</v>
      </c>
      <c r="G12062">
        <v>400</v>
      </c>
      <c r="H12062" t="s">
        <v>16</v>
      </c>
      <c r="I12062">
        <v>1E-3</v>
      </c>
      <c r="J12062">
        <f t="shared" si="378"/>
        <v>0.4</v>
      </c>
      <c r="K12062">
        <v>0</v>
      </c>
      <c r="L12062" s="1">
        <f t="shared" si="379"/>
        <v>0</v>
      </c>
    </row>
    <row r="12063" spans="1:12" x14ac:dyDescent="0.25">
      <c r="A12063" t="s">
        <v>21454</v>
      </c>
      <c r="B12063" t="s">
        <v>21455</v>
      </c>
      <c r="C12063" t="s">
        <v>16034</v>
      </c>
      <c r="D12063">
        <v>875</v>
      </c>
      <c r="E12063" t="s">
        <v>2673</v>
      </c>
      <c r="F12063" t="s">
        <v>15</v>
      </c>
      <c r="G12063">
        <v>400</v>
      </c>
      <c r="H12063" t="s">
        <v>16</v>
      </c>
      <c r="I12063">
        <v>0.125</v>
      </c>
      <c r="J12063">
        <f t="shared" si="378"/>
        <v>50</v>
      </c>
      <c r="K12063">
        <v>0</v>
      </c>
      <c r="L12063" s="1">
        <f t="shared" si="379"/>
        <v>0</v>
      </c>
    </row>
    <row r="12064" spans="1:12" x14ac:dyDescent="0.25">
      <c r="A12064" t="s">
        <v>21460</v>
      </c>
      <c r="B12064" t="s">
        <v>21461</v>
      </c>
      <c r="C12064" t="s">
        <v>16034</v>
      </c>
      <c r="D12064">
        <v>875</v>
      </c>
      <c r="E12064" t="s">
        <v>2673</v>
      </c>
      <c r="F12064" t="s">
        <v>15</v>
      </c>
      <c r="G12064">
        <v>400</v>
      </c>
      <c r="H12064" t="s">
        <v>16</v>
      </c>
      <c r="I12064">
        <v>1E-3</v>
      </c>
      <c r="J12064">
        <f t="shared" si="378"/>
        <v>0.4</v>
      </c>
      <c r="K12064">
        <v>0</v>
      </c>
      <c r="L12064" s="1">
        <f t="shared" si="379"/>
        <v>0</v>
      </c>
    </row>
    <row r="12065" spans="1:12" x14ac:dyDescent="0.25">
      <c r="A12065" t="s">
        <v>15775</v>
      </c>
      <c r="B12065" t="s">
        <v>15776</v>
      </c>
      <c r="C12065" t="s">
        <v>15777</v>
      </c>
      <c r="D12065">
        <v>875</v>
      </c>
      <c r="E12065" t="s">
        <v>2673</v>
      </c>
      <c r="F12065" t="s">
        <v>15</v>
      </c>
      <c r="G12065">
        <v>350</v>
      </c>
      <c r="H12065" t="s">
        <v>16</v>
      </c>
      <c r="I12065">
        <v>0</v>
      </c>
      <c r="J12065">
        <f t="shared" si="378"/>
        <v>0</v>
      </c>
      <c r="K12065">
        <v>0</v>
      </c>
      <c r="L12065" s="1">
        <f t="shared" si="379"/>
        <v>0</v>
      </c>
    </row>
    <row r="12066" spans="1:12" x14ac:dyDescent="0.25">
      <c r="A12066" t="s">
        <v>18184</v>
      </c>
      <c r="B12066" t="s">
        <v>18185</v>
      </c>
      <c r="C12066" t="s">
        <v>18186</v>
      </c>
      <c r="D12066">
        <v>875</v>
      </c>
      <c r="E12066" t="s">
        <v>2673</v>
      </c>
      <c r="F12066" t="s">
        <v>15</v>
      </c>
      <c r="G12066">
        <v>350</v>
      </c>
      <c r="H12066" t="s">
        <v>16</v>
      </c>
      <c r="I12066">
        <v>4.2000000000000003E-2</v>
      </c>
      <c r="J12066">
        <f t="shared" ref="J12066:J12118" si="380">G12066*I12066</f>
        <v>14.700000000000001</v>
      </c>
      <c r="K12066">
        <v>0</v>
      </c>
      <c r="L12066" s="1">
        <f t="shared" ref="L12066:L12118" si="381">G12066*K12066</f>
        <v>0</v>
      </c>
    </row>
    <row r="12067" spans="1:12" x14ac:dyDescent="0.25">
      <c r="A12067" t="s">
        <v>18190</v>
      </c>
      <c r="B12067" t="s">
        <v>18191</v>
      </c>
      <c r="C12067" t="s">
        <v>18192</v>
      </c>
      <c r="D12067">
        <v>875</v>
      </c>
      <c r="E12067" t="s">
        <v>2673</v>
      </c>
      <c r="F12067" t="s">
        <v>15</v>
      </c>
      <c r="G12067">
        <v>340</v>
      </c>
      <c r="H12067" t="s">
        <v>16</v>
      </c>
      <c r="I12067">
        <v>0.16600000000000001</v>
      </c>
      <c r="J12067">
        <f t="shared" si="380"/>
        <v>56.440000000000005</v>
      </c>
      <c r="K12067">
        <v>0</v>
      </c>
      <c r="L12067" s="1">
        <f t="shared" si="381"/>
        <v>0</v>
      </c>
    </row>
    <row r="12068" spans="1:12" x14ac:dyDescent="0.25">
      <c r="A12068" t="s">
        <v>16887</v>
      </c>
      <c r="B12068" t="s">
        <v>16888</v>
      </c>
      <c r="C12068" t="s">
        <v>16889</v>
      </c>
      <c r="D12068">
        <v>875</v>
      </c>
      <c r="E12068" t="s">
        <v>2673</v>
      </c>
      <c r="F12068" t="s">
        <v>15</v>
      </c>
      <c r="G12068">
        <v>330</v>
      </c>
      <c r="H12068" t="s">
        <v>16</v>
      </c>
      <c r="I12068">
        <v>4.2000000000000003E-2</v>
      </c>
      <c r="J12068">
        <f t="shared" si="380"/>
        <v>13.860000000000001</v>
      </c>
      <c r="K12068">
        <v>0</v>
      </c>
      <c r="L12068" s="1">
        <f t="shared" si="381"/>
        <v>0</v>
      </c>
    </row>
    <row r="12069" spans="1:12" x14ac:dyDescent="0.25">
      <c r="A12069" t="s">
        <v>17353</v>
      </c>
      <c r="B12069" t="s">
        <v>17354</v>
      </c>
      <c r="C12069" t="s">
        <v>17352</v>
      </c>
      <c r="D12069">
        <v>875</v>
      </c>
      <c r="E12069" t="s">
        <v>2673</v>
      </c>
      <c r="F12069" t="s">
        <v>15</v>
      </c>
      <c r="G12069">
        <v>325</v>
      </c>
      <c r="H12069" t="s">
        <v>16</v>
      </c>
      <c r="I12069">
        <v>0.1615</v>
      </c>
      <c r="J12069">
        <f t="shared" si="380"/>
        <v>52.487500000000004</v>
      </c>
      <c r="K12069">
        <v>0</v>
      </c>
      <c r="L12069" s="1">
        <f t="shared" si="381"/>
        <v>0</v>
      </c>
    </row>
    <row r="12070" spans="1:12" x14ac:dyDescent="0.25">
      <c r="A12070" t="s">
        <v>19356</v>
      </c>
      <c r="B12070" t="s">
        <v>19357</v>
      </c>
      <c r="C12070" t="s">
        <v>19358</v>
      </c>
      <c r="D12070">
        <v>875</v>
      </c>
      <c r="E12070" t="s">
        <v>2673</v>
      </c>
      <c r="F12070" t="s">
        <v>15</v>
      </c>
      <c r="G12070">
        <v>300</v>
      </c>
      <c r="H12070" t="s">
        <v>16</v>
      </c>
      <c r="I12070">
        <v>0.14599999999999999</v>
      </c>
      <c r="J12070">
        <f t="shared" si="380"/>
        <v>43.8</v>
      </c>
      <c r="K12070">
        <v>0</v>
      </c>
      <c r="L12070" s="1">
        <f t="shared" si="381"/>
        <v>0</v>
      </c>
    </row>
    <row r="12071" spans="1:12" x14ac:dyDescent="0.25">
      <c r="A12071" t="s">
        <v>21565</v>
      </c>
      <c r="B12071" t="s">
        <v>21566</v>
      </c>
      <c r="C12071" t="s">
        <v>20924</v>
      </c>
      <c r="D12071">
        <v>875</v>
      </c>
      <c r="E12071" t="s">
        <v>2673</v>
      </c>
      <c r="F12071" t="s">
        <v>15</v>
      </c>
      <c r="G12071">
        <v>300</v>
      </c>
      <c r="H12071" t="s">
        <v>16</v>
      </c>
      <c r="I12071">
        <v>0.12</v>
      </c>
      <c r="J12071">
        <f t="shared" si="380"/>
        <v>36</v>
      </c>
      <c r="K12071">
        <v>0</v>
      </c>
      <c r="L12071" s="1">
        <f t="shared" si="381"/>
        <v>0</v>
      </c>
    </row>
    <row r="12072" spans="1:12" x14ac:dyDescent="0.25">
      <c r="A12072" t="s">
        <v>15801</v>
      </c>
      <c r="B12072" t="s">
        <v>15802</v>
      </c>
      <c r="C12072" t="s">
        <v>15803</v>
      </c>
      <c r="D12072">
        <v>875</v>
      </c>
      <c r="E12072" t="s">
        <v>2673</v>
      </c>
      <c r="F12072" t="s">
        <v>15</v>
      </c>
      <c r="G12072">
        <v>295</v>
      </c>
      <c r="H12072" t="s">
        <v>16</v>
      </c>
      <c r="I12072">
        <v>0</v>
      </c>
      <c r="J12072">
        <f t="shared" si="380"/>
        <v>0</v>
      </c>
      <c r="K12072">
        <v>0</v>
      </c>
      <c r="L12072" s="1">
        <f t="shared" si="381"/>
        <v>0</v>
      </c>
    </row>
    <row r="12073" spans="1:12" x14ac:dyDescent="0.25">
      <c r="A12073" t="s">
        <v>17604</v>
      </c>
      <c r="B12073" t="s">
        <v>17605</v>
      </c>
      <c r="C12073" t="s">
        <v>17606</v>
      </c>
      <c r="D12073">
        <v>875</v>
      </c>
      <c r="E12073" t="s">
        <v>2673</v>
      </c>
      <c r="F12073" t="s">
        <v>15</v>
      </c>
      <c r="G12073">
        <v>290</v>
      </c>
      <c r="H12073" t="s">
        <v>16</v>
      </c>
      <c r="I12073">
        <v>0.1084</v>
      </c>
      <c r="J12073">
        <f t="shared" si="380"/>
        <v>31.436</v>
      </c>
      <c r="K12073">
        <v>0</v>
      </c>
      <c r="L12073" s="1">
        <f t="shared" si="381"/>
        <v>0</v>
      </c>
    </row>
    <row r="12074" spans="1:12" x14ac:dyDescent="0.25">
      <c r="A12074" t="s">
        <v>15798</v>
      </c>
      <c r="B12074" t="s">
        <v>15799</v>
      </c>
      <c r="C12074" t="s">
        <v>15800</v>
      </c>
      <c r="D12074">
        <v>875</v>
      </c>
      <c r="E12074" t="s">
        <v>2673</v>
      </c>
      <c r="F12074" t="s">
        <v>15</v>
      </c>
      <c r="G12074">
        <v>280</v>
      </c>
      <c r="H12074" t="s">
        <v>16</v>
      </c>
      <c r="I12074">
        <v>0</v>
      </c>
      <c r="J12074">
        <f t="shared" si="380"/>
        <v>0</v>
      </c>
      <c r="K12074">
        <v>0</v>
      </c>
      <c r="L12074" s="1">
        <f t="shared" si="381"/>
        <v>0</v>
      </c>
    </row>
    <row r="12075" spans="1:12" x14ac:dyDescent="0.25">
      <c r="A12075" t="s">
        <v>15902</v>
      </c>
      <c r="B12075" t="s">
        <v>15903</v>
      </c>
      <c r="C12075" t="s">
        <v>15904</v>
      </c>
      <c r="D12075">
        <v>875</v>
      </c>
      <c r="E12075" t="s">
        <v>2673</v>
      </c>
      <c r="F12075" t="s">
        <v>15</v>
      </c>
      <c r="G12075">
        <v>280</v>
      </c>
      <c r="H12075" t="s">
        <v>16</v>
      </c>
      <c r="I12075">
        <v>0.245</v>
      </c>
      <c r="J12075">
        <f t="shared" si="380"/>
        <v>68.599999999999994</v>
      </c>
      <c r="K12075">
        <v>0</v>
      </c>
      <c r="L12075" s="1">
        <f t="shared" si="381"/>
        <v>0</v>
      </c>
    </row>
    <row r="12076" spans="1:12" x14ac:dyDescent="0.25">
      <c r="A12076" t="s">
        <v>21249</v>
      </c>
      <c r="B12076" t="s">
        <v>21250</v>
      </c>
      <c r="C12076" t="s">
        <v>21251</v>
      </c>
      <c r="D12076">
        <v>875</v>
      </c>
      <c r="E12076" t="s">
        <v>2673</v>
      </c>
      <c r="F12076" t="s">
        <v>15</v>
      </c>
      <c r="G12076">
        <v>270</v>
      </c>
      <c r="H12076" t="s">
        <v>16</v>
      </c>
      <c r="I12076">
        <v>1E-3</v>
      </c>
      <c r="J12076">
        <f t="shared" si="380"/>
        <v>0.27</v>
      </c>
      <c r="K12076">
        <v>0</v>
      </c>
      <c r="L12076" s="1">
        <f t="shared" si="381"/>
        <v>0</v>
      </c>
    </row>
    <row r="12077" spans="1:12" x14ac:dyDescent="0.25">
      <c r="A12077" t="s">
        <v>18152</v>
      </c>
      <c r="B12077" t="s">
        <v>18153</v>
      </c>
      <c r="C12077" t="s">
        <v>18154</v>
      </c>
      <c r="D12077">
        <v>875</v>
      </c>
      <c r="E12077" t="s">
        <v>2673</v>
      </c>
      <c r="F12077" t="s">
        <v>15</v>
      </c>
      <c r="G12077">
        <v>250</v>
      </c>
      <c r="H12077" t="s">
        <v>16</v>
      </c>
      <c r="I12077">
        <v>1E-3</v>
      </c>
      <c r="J12077">
        <f t="shared" si="380"/>
        <v>0.25</v>
      </c>
      <c r="K12077">
        <v>0</v>
      </c>
      <c r="L12077" s="1">
        <f t="shared" si="381"/>
        <v>0</v>
      </c>
    </row>
    <row r="12078" spans="1:12" x14ac:dyDescent="0.25">
      <c r="A12078" t="s">
        <v>18691</v>
      </c>
      <c r="B12078" t="s">
        <v>18692</v>
      </c>
      <c r="C12078" t="s">
        <v>18693</v>
      </c>
      <c r="D12078">
        <v>875</v>
      </c>
      <c r="E12078" t="s">
        <v>2673</v>
      </c>
      <c r="F12078" t="s">
        <v>15</v>
      </c>
      <c r="G12078">
        <v>250</v>
      </c>
      <c r="H12078" t="s">
        <v>16</v>
      </c>
      <c r="I12078">
        <v>0.01</v>
      </c>
      <c r="J12078">
        <f t="shared" si="380"/>
        <v>2.5</v>
      </c>
      <c r="K12078">
        <v>0</v>
      </c>
      <c r="L12078" s="1">
        <f t="shared" si="381"/>
        <v>0</v>
      </c>
    </row>
    <row r="12079" spans="1:12" x14ac:dyDescent="0.25">
      <c r="A12079" t="s">
        <v>21456</v>
      </c>
      <c r="B12079" t="s">
        <v>21457</v>
      </c>
      <c r="C12079" t="s">
        <v>16034</v>
      </c>
      <c r="D12079">
        <v>875</v>
      </c>
      <c r="E12079" t="s">
        <v>2673</v>
      </c>
      <c r="F12079" t="s">
        <v>15</v>
      </c>
      <c r="G12079">
        <v>250</v>
      </c>
      <c r="H12079" t="s">
        <v>16</v>
      </c>
      <c r="I12079">
        <v>1E-3</v>
      </c>
      <c r="J12079">
        <f t="shared" si="380"/>
        <v>0.25</v>
      </c>
      <c r="K12079">
        <v>0</v>
      </c>
      <c r="L12079" s="1">
        <f t="shared" si="381"/>
        <v>0</v>
      </c>
    </row>
    <row r="12080" spans="1:12" x14ac:dyDescent="0.25">
      <c r="A12080" t="s">
        <v>18260</v>
      </c>
      <c r="B12080" t="s">
        <v>18261</v>
      </c>
      <c r="C12080" t="s">
        <v>18262</v>
      </c>
      <c r="D12080">
        <v>875</v>
      </c>
      <c r="E12080" t="s">
        <v>2673</v>
      </c>
      <c r="F12080" t="s">
        <v>15</v>
      </c>
      <c r="G12080">
        <v>246</v>
      </c>
      <c r="H12080" t="s">
        <v>16</v>
      </c>
      <c r="I12080">
        <v>0.19400000000000001</v>
      </c>
      <c r="J12080">
        <f t="shared" si="380"/>
        <v>47.724000000000004</v>
      </c>
      <c r="K12080">
        <v>0</v>
      </c>
      <c r="L12080" s="1">
        <f t="shared" si="381"/>
        <v>0</v>
      </c>
    </row>
    <row r="12081" spans="1:12" x14ac:dyDescent="0.25">
      <c r="A12081" t="s">
        <v>18257</v>
      </c>
      <c r="B12081" t="s">
        <v>18258</v>
      </c>
      <c r="C12081" t="s">
        <v>18259</v>
      </c>
      <c r="D12081">
        <v>875</v>
      </c>
      <c r="E12081" t="s">
        <v>2673</v>
      </c>
      <c r="F12081" t="s">
        <v>15</v>
      </c>
      <c r="G12081">
        <v>220</v>
      </c>
      <c r="H12081" t="s">
        <v>16</v>
      </c>
      <c r="I12081">
        <v>0.04</v>
      </c>
      <c r="J12081">
        <f t="shared" si="380"/>
        <v>8.8000000000000007</v>
      </c>
      <c r="K12081">
        <v>0</v>
      </c>
      <c r="L12081" s="1">
        <f t="shared" si="381"/>
        <v>0</v>
      </c>
    </row>
    <row r="12082" spans="1:12" x14ac:dyDescent="0.25">
      <c r="A12082" t="s">
        <v>16037</v>
      </c>
      <c r="B12082" t="s">
        <v>16038</v>
      </c>
      <c r="C12082" t="s">
        <v>16039</v>
      </c>
      <c r="D12082">
        <v>875</v>
      </c>
      <c r="E12082" t="s">
        <v>2673</v>
      </c>
      <c r="F12082" t="s">
        <v>15</v>
      </c>
      <c r="G12082">
        <v>215</v>
      </c>
      <c r="H12082" t="s">
        <v>16</v>
      </c>
      <c r="I12082">
        <v>0.105</v>
      </c>
      <c r="J12082">
        <f t="shared" si="380"/>
        <v>22.574999999999999</v>
      </c>
      <c r="K12082">
        <v>0</v>
      </c>
      <c r="L12082" s="1">
        <f t="shared" si="381"/>
        <v>0</v>
      </c>
    </row>
    <row r="12083" spans="1:12" x14ac:dyDescent="0.25">
      <c r="A12083" t="s">
        <v>17322</v>
      </c>
      <c r="B12083" t="s">
        <v>17323</v>
      </c>
      <c r="C12083" t="s">
        <v>15618</v>
      </c>
      <c r="D12083">
        <v>875</v>
      </c>
      <c r="E12083" t="s">
        <v>2673</v>
      </c>
      <c r="F12083" t="s">
        <v>15</v>
      </c>
      <c r="G12083">
        <v>201</v>
      </c>
      <c r="H12083" t="s">
        <v>16</v>
      </c>
      <c r="I12083">
        <v>0.12</v>
      </c>
      <c r="J12083">
        <f t="shared" si="380"/>
        <v>24.119999999999997</v>
      </c>
      <c r="K12083">
        <v>0</v>
      </c>
      <c r="L12083" s="1">
        <f t="shared" si="381"/>
        <v>0</v>
      </c>
    </row>
    <row r="12084" spans="1:12" x14ac:dyDescent="0.25">
      <c r="A12084" t="s">
        <v>15905</v>
      </c>
      <c r="B12084" t="s">
        <v>15906</v>
      </c>
      <c r="C12084" t="s">
        <v>15907</v>
      </c>
      <c r="D12084">
        <v>875</v>
      </c>
      <c r="E12084" t="s">
        <v>2673</v>
      </c>
      <c r="F12084" t="s">
        <v>15</v>
      </c>
      <c r="G12084">
        <v>200</v>
      </c>
      <c r="H12084" t="s">
        <v>16</v>
      </c>
      <c r="I12084">
        <v>0</v>
      </c>
      <c r="J12084">
        <f t="shared" si="380"/>
        <v>0</v>
      </c>
      <c r="K12084">
        <v>0</v>
      </c>
      <c r="L12084" s="1">
        <f t="shared" si="381"/>
        <v>0</v>
      </c>
    </row>
    <row r="12085" spans="1:12" x14ac:dyDescent="0.25">
      <c r="A12085" t="s">
        <v>19114</v>
      </c>
      <c r="B12085" t="s">
        <v>19115</v>
      </c>
      <c r="C12085" t="s">
        <v>19116</v>
      </c>
      <c r="D12085">
        <v>875</v>
      </c>
      <c r="E12085" t="s">
        <v>2673</v>
      </c>
      <c r="F12085" t="s">
        <v>15</v>
      </c>
      <c r="G12085">
        <v>200</v>
      </c>
      <c r="H12085" t="s">
        <v>16</v>
      </c>
      <c r="I12085">
        <v>2E-3</v>
      </c>
      <c r="J12085">
        <f t="shared" si="380"/>
        <v>0.4</v>
      </c>
      <c r="K12085">
        <v>0</v>
      </c>
      <c r="L12085" s="1">
        <f t="shared" si="381"/>
        <v>0</v>
      </c>
    </row>
    <row r="12086" spans="1:12" x14ac:dyDescent="0.25">
      <c r="A12086" t="s">
        <v>19117</v>
      </c>
      <c r="B12086" t="s">
        <v>19118</v>
      </c>
      <c r="C12086" t="s">
        <v>19116</v>
      </c>
      <c r="D12086">
        <v>875</v>
      </c>
      <c r="E12086" t="s">
        <v>2673</v>
      </c>
      <c r="F12086" t="s">
        <v>15</v>
      </c>
      <c r="G12086">
        <v>200</v>
      </c>
      <c r="H12086" t="s">
        <v>16</v>
      </c>
      <c r="I12086">
        <v>2E-3</v>
      </c>
      <c r="J12086">
        <f t="shared" si="380"/>
        <v>0.4</v>
      </c>
      <c r="K12086">
        <v>0</v>
      </c>
      <c r="L12086" s="1">
        <f t="shared" si="381"/>
        <v>0</v>
      </c>
    </row>
    <row r="12087" spans="1:12" x14ac:dyDescent="0.25">
      <c r="A12087" t="s">
        <v>19341</v>
      </c>
      <c r="B12087" t="s">
        <v>19342</v>
      </c>
      <c r="D12087">
        <v>875</v>
      </c>
      <c r="E12087" t="s">
        <v>2673</v>
      </c>
      <c r="F12087" t="s">
        <v>15</v>
      </c>
      <c r="G12087">
        <v>200</v>
      </c>
      <c r="H12087" t="s">
        <v>16</v>
      </c>
      <c r="I12087">
        <v>1E-3</v>
      </c>
      <c r="J12087">
        <f t="shared" si="380"/>
        <v>0.2</v>
      </c>
      <c r="K12087">
        <v>0</v>
      </c>
      <c r="L12087" s="1">
        <f t="shared" si="381"/>
        <v>0</v>
      </c>
    </row>
    <row r="12088" spans="1:12" x14ac:dyDescent="0.25">
      <c r="A12088" t="s">
        <v>22975</v>
      </c>
      <c r="B12088" t="s">
        <v>22976</v>
      </c>
      <c r="C12088" t="s">
        <v>16034</v>
      </c>
      <c r="D12088">
        <v>875</v>
      </c>
      <c r="E12088" t="s">
        <v>2673</v>
      </c>
      <c r="F12088" t="s">
        <v>15</v>
      </c>
      <c r="G12088">
        <v>194</v>
      </c>
      <c r="H12088" t="s">
        <v>16</v>
      </c>
      <c r="I12088">
        <v>4.0000000000000001E-3</v>
      </c>
      <c r="J12088">
        <f t="shared" si="380"/>
        <v>0.77600000000000002</v>
      </c>
      <c r="K12088">
        <v>0</v>
      </c>
      <c r="L12088" s="1">
        <f t="shared" si="381"/>
        <v>0</v>
      </c>
    </row>
    <row r="12089" spans="1:12" x14ac:dyDescent="0.25">
      <c r="A12089" t="s">
        <v>15899</v>
      </c>
      <c r="B12089" t="s">
        <v>15900</v>
      </c>
      <c r="C12089" t="s">
        <v>15901</v>
      </c>
      <c r="D12089">
        <v>875</v>
      </c>
      <c r="E12089" t="s">
        <v>2673</v>
      </c>
      <c r="F12089" t="s">
        <v>15</v>
      </c>
      <c r="G12089">
        <v>150</v>
      </c>
      <c r="H12089" t="s">
        <v>16</v>
      </c>
      <c r="I12089">
        <v>0</v>
      </c>
      <c r="J12089">
        <f t="shared" si="380"/>
        <v>0</v>
      </c>
      <c r="K12089">
        <v>0</v>
      </c>
      <c r="L12089" s="1">
        <f t="shared" si="381"/>
        <v>0</v>
      </c>
    </row>
    <row r="12090" spans="1:12" x14ac:dyDescent="0.25">
      <c r="A12090" t="s">
        <v>17309</v>
      </c>
      <c r="B12090" t="s">
        <v>17310</v>
      </c>
      <c r="C12090" t="s">
        <v>17311</v>
      </c>
      <c r="D12090">
        <v>875</v>
      </c>
      <c r="E12090" t="s">
        <v>2673</v>
      </c>
      <c r="F12090" t="s">
        <v>15</v>
      </c>
      <c r="G12090">
        <v>150</v>
      </c>
      <c r="H12090" t="s">
        <v>16</v>
      </c>
      <c r="I12090">
        <v>3.7999999999999999E-2</v>
      </c>
      <c r="J12090">
        <f t="shared" si="380"/>
        <v>5.7</v>
      </c>
      <c r="K12090">
        <v>0</v>
      </c>
      <c r="L12090" s="1">
        <f t="shared" si="381"/>
        <v>0</v>
      </c>
    </row>
    <row r="12091" spans="1:12" x14ac:dyDescent="0.25">
      <c r="A12091" t="s">
        <v>18116</v>
      </c>
      <c r="B12091" t="s">
        <v>18117</v>
      </c>
      <c r="C12091" t="s">
        <v>18115</v>
      </c>
      <c r="D12091">
        <v>875</v>
      </c>
      <c r="E12091" t="s">
        <v>2673</v>
      </c>
      <c r="F12091" t="s">
        <v>15</v>
      </c>
      <c r="G12091">
        <v>150</v>
      </c>
      <c r="H12091" t="s">
        <v>16</v>
      </c>
      <c r="I12091">
        <v>1E-3</v>
      </c>
      <c r="J12091">
        <f t="shared" si="380"/>
        <v>0.15</v>
      </c>
      <c r="K12091">
        <v>0</v>
      </c>
      <c r="L12091" s="1">
        <f t="shared" si="381"/>
        <v>0</v>
      </c>
    </row>
    <row r="12092" spans="1:12" x14ac:dyDescent="0.25">
      <c r="A12092" t="s">
        <v>21202</v>
      </c>
      <c r="B12092" t="s">
        <v>21203</v>
      </c>
      <c r="C12092" t="s">
        <v>21204</v>
      </c>
      <c r="D12092">
        <v>875</v>
      </c>
      <c r="E12092" t="s">
        <v>2673</v>
      </c>
      <c r="F12092" t="s">
        <v>15</v>
      </c>
      <c r="G12092">
        <v>131</v>
      </c>
      <c r="H12092" t="s">
        <v>16</v>
      </c>
      <c r="I12092">
        <v>2.3999999999999998E-3</v>
      </c>
      <c r="J12092">
        <f t="shared" si="380"/>
        <v>0.31439999999999996</v>
      </c>
      <c r="K12092">
        <v>0</v>
      </c>
      <c r="L12092" s="1">
        <f t="shared" si="381"/>
        <v>0</v>
      </c>
    </row>
    <row r="12093" spans="1:12" x14ac:dyDescent="0.25">
      <c r="A12093" t="s">
        <v>15816</v>
      </c>
      <c r="B12093" t="s">
        <v>15817</v>
      </c>
      <c r="C12093" t="s">
        <v>15818</v>
      </c>
      <c r="D12093">
        <v>875</v>
      </c>
      <c r="E12093" t="s">
        <v>2673</v>
      </c>
      <c r="F12093" t="s">
        <v>15</v>
      </c>
      <c r="G12093">
        <v>130</v>
      </c>
      <c r="H12093" t="s">
        <v>16</v>
      </c>
      <c r="I12093">
        <v>1.61538</v>
      </c>
      <c r="J12093">
        <f t="shared" si="380"/>
        <v>209.99940000000001</v>
      </c>
      <c r="K12093">
        <v>0</v>
      </c>
      <c r="L12093" s="1">
        <f t="shared" si="381"/>
        <v>0</v>
      </c>
    </row>
    <row r="12094" spans="1:12" x14ac:dyDescent="0.25">
      <c r="A12094" t="s">
        <v>18009</v>
      </c>
      <c r="B12094" t="s">
        <v>18010</v>
      </c>
      <c r="C12094" t="s">
        <v>16034</v>
      </c>
      <c r="D12094">
        <v>875</v>
      </c>
      <c r="E12094" t="s">
        <v>2673</v>
      </c>
      <c r="F12094" t="s">
        <v>15</v>
      </c>
      <c r="G12094">
        <v>120</v>
      </c>
      <c r="H12094" t="s">
        <v>16</v>
      </c>
      <c r="I12094">
        <v>1E-3</v>
      </c>
      <c r="J12094">
        <f t="shared" si="380"/>
        <v>0.12</v>
      </c>
      <c r="K12094">
        <v>0</v>
      </c>
      <c r="L12094" s="1">
        <f t="shared" si="381"/>
        <v>0</v>
      </c>
    </row>
    <row r="12095" spans="1:12" x14ac:dyDescent="0.25">
      <c r="A12095" t="s">
        <v>15795</v>
      </c>
      <c r="B12095" t="s">
        <v>15796</v>
      </c>
      <c r="C12095" t="s">
        <v>15797</v>
      </c>
      <c r="D12095">
        <v>875</v>
      </c>
      <c r="E12095" t="s">
        <v>2673</v>
      </c>
      <c r="F12095" t="s">
        <v>15</v>
      </c>
      <c r="G12095">
        <v>100</v>
      </c>
      <c r="H12095" t="s">
        <v>16</v>
      </c>
      <c r="I12095">
        <v>0.10199999999999999</v>
      </c>
      <c r="J12095">
        <f t="shared" si="380"/>
        <v>10.199999999999999</v>
      </c>
      <c r="K12095">
        <v>0</v>
      </c>
      <c r="L12095" s="1">
        <f t="shared" si="381"/>
        <v>0</v>
      </c>
    </row>
    <row r="12096" spans="1:12" x14ac:dyDescent="0.25">
      <c r="A12096" t="s">
        <v>15870</v>
      </c>
      <c r="B12096" t="s">
        <v>15871</v>
      </c>
      <c r="C12096" t="s">
        <v>15869</v>
      </c>
      <c r="D12096">
        <v>875</v>
      </c>
      <c r="E12096" t="s">
        <v>2673</v>
      </c>
      <c r="F12096" t="s">
        <v>15</v>
      </c>
      <c r="G12096">
        <v>100</v>
      </c>
      <c r="H12096" t="s">
        <v>16</v>
      </c>
      <c r="I12096">
        <v>1E-3</v>
      </c>
      <c r="J12096">
        <f t="shared" si="380"/>
        <v>0.1</v>
      </c>
      <c r="K12096">
        <v>0</v>
      </c>
      <c r="L12096" s="1">
        <f t="shared" si="381"/>
        <v>0</v>
      </c>
    </row>
    <row r="12097" spans="1:12" x14ac:dyDescent="0.25">
      <c r="A12097" t="s">
        <v>18007</v>
      </c>
      <c r="B12097" t="s">
        <v>18008</v>
      </c>
      <c r="C12097" t="s">
        <v>16034</v>
      </c>
      <c r="D12097">
        <v>875</v>
      </c>
      <c r="E12097" t="s">
        <v>2673</v>
      </c>
      <c r="F12097" t="s">
        <v>15</v>
      </c>
      <c r="G12097">
        <v>100</v>
      </c>
      <c r="H12097" t="s">
        <v>16</v>
      </c>
      <c r="I12097">
        <v>1E-3</v>
      </c>
      <c r="J12097">
        <f t="shared" si="380"/>
        <v>0.1</v>
      </c>
      <c r="K12097">
        <v>0</v>
      </c>
      <c r="L12097" s="1">
        <f t="shared" si="381"/>
        <v>0</v>
      </c>
    </row>
    <row r="12098" spans="1:12" x14ac:dyDescent="0.25">
      <c r="A12098" t="s">
        <v>18205</v>
      </c>
      <c r="B12098" t="s">
        <v>18206</v>
      </c>
      <c r="C12098" t="s">
        <v>17944</v>
      </c>
      <c r="D12098">
        <v>875</v>
      </c>
      <c r="E12098" t="s">
        <v>2673</v>
      </c>
      <c r="F12098" t="s">
        <v>15</v>
      </c>
      <c r="G12098">
        <v>100</v>
      </c>
      <c r="H12098" t="s">
        <v>16</v>
      </c>
      <c r="I12098">
        <v>1E-3</v>
      </c>
      <c r="J12098">
        <f t="shared" si="380"/>
        <v>0.1</v>
      </c>
      <c r="K12098">
        <v>0</v>
      </c>
      <c r="L12098" s="1">
        <f t="shared" si="381"/>
        <v>0</v>
      </c>
    </row>
    <row r="12099" spans="1:12" x14ac:dyDescent="0.25">
      <c r="A12099" t="s">
        <v>18272</v>
      </c>
      <c r="B12099" t="s">
        <v>18273</v>
      </c>
      <c r="C12099" t="s">
        <v>18274</v>
      </c>
      <c r="D12099">
        <v>875</v>
      </c>
      <c r="E12099" t="s">
        <v>2673</v>
      </c>
      <c r="F12099" t="s">
        <v>15</v>
      </c>
      <c r="G12099">
        <v>100</v>
      </c>
      <c r="H12099" t="s">
        <v>16</v>
      </c>
      <c r="I12099">
        <v>0.09</v>
      </c>
      <c r="J12099">
        <f t="shared" si="380"/>
        <v>9</v>
      </c>
      <c r="K12099">
        <v>0</v>
      </c>
      <c r="L12099" s="1">
        <f t="shared" si="381"/>
        <v>0</v>
      </c>
    </row>
    <row r="12100" spans="1:12" x14ac:dyDescent="0.25">
      <c r="A12100" t="s">
        <v>19339</v>
      </c>
      <c r="B12100" t="s">
        <v>19340</v>
      </c>
      <c r="D12100">
        <v>875</v>
      </c>
      <c r="E12100" t="s">
        <v>2673</v>
      </c>
      <c r="F12100" t="s">
        <v>15</v>
      </c>
      <c r="G12100">
        <v>100</v>
      </c>
      <c r="H12100" t="s">
        <v>16</v>
      </c>
      <c r="I12100">
        <v>1E-3</v>
      </c>
      <c r="J12100">
        <f t="shared" si="380"/>
        <v>0.1</v>
      </c>
      <c r="K12100">
        <v>0</v>
      </c>
      <c r="L12100" s="1">
        <f t="shared" si="381"/>
        <v>0</v>
      </c>
    </row>
    <row r="12101" spans="1:12" x14ac:dyDescent="0.25">
      <c r="A12101" t="s">
        <v>20850</v>
      </c>
      <c r="B12101" t="s">
        <v>20851</v>
      </c>
      <c r="C12101" t="s">
        <v>20852</v>
      </c>
      <c r="D12101">
        <v>875</v>
      </c>
      <c r="E12101" t="s">
        <v>2673</v>
      </c>
      <c r="F12101" t="s">
        <v>15</v>
      </c>
      <c r="G12101">
        <v>90</v>
      </c>
      <c r="H12101" t="s">
        <v>16</v>
      </c>
      <c r="I12101">
        <v>0.12</v>
      </c>
      <c r="J12101">
        <f t="shared" si="380"/>
        <v>10.799999999999999</v>
      </c>
      <c r="K12101">
        <v>0</v>
      </c>
      <c r="L12101" s="1">
        <f t="shared" si="381"/>
        <v>0</v>
      </c>
    </row>
    <row r="12102" spans="1:12" x14ac:dyDescent="0.25">
      <c r="A12102" t="s">
        <v>15867</v>
      </c>
      <c r="B12102" t="s">
        <v>15868</v>
      </c>
      <c r="C12102" t="s">
        <v>15869</v>
      </c>
      <c r="D12102">
        <v>875</v>
      </c>
      <c r="E12102" t="s">
        <v>2673</v>
      </c>
      <c r="F12102" t="s">
        <v>15</v>
      </c>
      <c r="G12102">
        <v>85</v>
      </c>
      <c r="H12102" t="s">
        <v>16</v>
      </c>
      <c r="I12102">
        <v>1E-3</v>
      </c>
      <c r="J12102">
        <f t="shared" si="380"/>
        <v>8.5000000000000006E-2</v>
      </c>
      <c r="K12102">
        <v>0</v>
      </c>
      <c r="L12102" s="1">
        <f t="shared" si="381"/>
        <v>0</v>
      </c>
    </row>
    <row r="12103" spans="1:12" x14ac:dyDescent="0.25">
      <c r="A12103" t="s">
        <v>20855</v>
      </c>
      <c r="B12103" t="s">
        <v>20854</v>
      </c>
      <c r="C12103" t="s">
        <v>20856</v>
      </c>
      <c r="D12103">
        <v>875</v>
      </c>
      <c r="E12103" t="s">
        <v>2673</v>
      </c>
      <c r="F12103" t="s">
        <v>15</v>
      </c>
      <c r="G12103">
        <v>40</v>
      </c>
      <c r="H12103" t="s">
        <v>16</v>
      </c>
      <c r="I12103">
        <v>0.12</v>
      </c>
      <c r="J12103">
        <f t="shared" si="380"/>
        <v>4.8</v>
      </c>
      <c r="K12103">
        <v>0</v>
      </c>
      <c r="L12103" s="1">
        <f t="shared" si="381"/>
        <v>0</v>
      </c>
    </row>
    <row r="12104" spans="1:12" x14ac:dyDescent="0.25">
      <c r="A12104" t="s">
        <v>21576</v>
      </c>
      <c r="B12104" t="s">
        <v>21577</v>
      </c>
      <c r="C12104" t="s">
        <v>20856</v>
      </c>
      <c r="D12104">
        <v>875</v>
      </c>
      <c r="E12104" t="s">
        <v>2673</v>
      </c>
      <c r="F12104" t="s">
        <v>15</v>
      </c>
      <c r="G12104">
        <v>40</v>
      </c>
      <c r="H12104" t="s">
        <v>16</v>
      </c>
      <c r="I12104">
        <v>0.17199999999999999</v>
      </c>
      <c r="J12104">
        <f t="shared" si="380"/>
        <v>6.879999999999999</v>
      </c>
      <c r="K12104">
        <v>0</v>
      </c>
      <c r="L12104" s="1">
        <f t="shared" si="381"/>
        <v>0</v>
      </c>
    </row>
    <row r="12105" spans="1:12" x14ac:dyDescent="0.25">
      <c r="A12105" t="s">
        <v>18543</v>
      </c>
      <c r="B12105" t="s">
        <v>18544</v>
      </c>
      <c r="C12105" t="s">
        <v>18542</v>
      </c>
      <c r="D12105">
        <v>875</v>
      </c>
      <c r="E12105" t="s">
        <v>2673</v>
      </c>
      <c r="F12105" t="s">
        <v>15</v>
      </c>
      <c r="G12105">
        <v>35</v>
      </c>
      <c r="H12105" t="s">
        <v>16</v>
      </c>
      <c r="I12105">
        <v>1E-3</v>
      </c>
      <c r="J12105">
        <f t="shared" si="380"/>
        <v>3.5000000000000003E-2</v>
      </c>
      <c r="K12105">
        <v>0</v>
      </c>
      <c r="L12105" s="1">
        <f t="shared" si="381"/>
        <v>0</v>
      </c>
    </row>
    <row r="12106" spans="1:12" x14ac:dyDescent="0.25">
      <c r="A12106" t="s">
        <v>19336</v>
      </c>
      <c r="B12106" t="s">
        <v>19337</v>
      </c>
      <c r="C12106" t="s">
        <v>19338</v>
      </c>
      <c r="D12106">
        <v>875</v>
      </c>
      <c r="E12106" t="s">
        <v>2673</v>
      </c>
      <c r="F12106" t="s">
        <v>15</v>
      </c>
      <c r="G12106">
        <v>30</v>
      </c>
      <c r="H12106" t="s">
        <v>16</v>
      </c>
      <c r="I12106">
        <v>1E-3</v>
      </c>
      <c r="J12106">
        <f t="shared" si="380"/>
        <v>0.03</v>
      </c>
      <c r="K12106">
        <v>0</v>
      </c>
      <c r="L12106" s="1">
        <f t="shared" si="381"/>
        <v>0</v>
      </c>
    </row>
    <row r="12107" spans="1:12" x14ac:dyDescent="0.25">
      <c r="A12107" t="s">
        <v>20141</v>
      </c>
      <c r="B12107" t="s">
        <v>20142</v>
      </c>
      <c r="C12107" t="s">
        <v>19128</v>
      </c>
      <c r="D12107">
        <v>875</v>
      </c>
      <c r="E12107" t="s">
        <v>2673</v>
      </c>
      <c r="F12107" t="s">
        <v>15</v>
      </c>
      <c r="G12107">
        <v>30</v>
      </c>
      <c r="H12107" t="s">
        <v>16</v>
      </c>
      <c r="I12107">
        <v>1E-3</v>
      </c>
      <c r="J12107">
        <f t="shared" si="380"/>
        <v>0.03</v>
      </c>
      <c r="K12107">
        <v>0</v>
      </c>
      <c r="L12107" s="1">
        <f t="shared" si="381"/>
        <v>0</v>
      </c>
    </row>
    <row r="12108" spans="1:12" x14ac:dyDescent="0.25">
      <c r="A12108" t="s">
        <v>20853</v>
      </c>
      <c r="B12108" t="s">
        <v>20854</v>
      </c>
      <c r="C12108" t="s">
        <v>20852</v>
      </c>
      <c r="D12108">
        <v>875</v>
      </c>
      <c r="E12108" t="s">
        <v>2673</v>
      </c>
      <c r="F12108" t="s">
        <v>15</v>
      </c>
      <c r="G12108">
        <v>30</v>
      </c>
      <c r="H12108" t="s">
        <v>16</v>
      </c>
      <c r="I12108">
        <v>0.12</v>
      </c>
      <c r="J12108">
        <f t="shared" si="380"/>
        <v>3.5999999999999996</v>
      </c>
      <c r="K12108">
        <v>0</v>
      </c>
      <c r="L12108" s="1">
        <f t="shared" si="381"/>
        <v>0</v>
      </c>
    </row>
    <row r="12109" spans="1:12" x14ac:dyDescent="0.25">
      <c r="A12109" t="s">
        <v>15674</v>
      </c>
      <c r="B12109" t="s">
        <v>15675</v>
      </c>
      <c r="C12109" t="s">
        <v>15676</v>
      </c>
      <c r="D12109">
        <v>875</v>
      </c>
      <c r="E12109" t="s">
        <v>2673</v>
      </c>
      <c r="F12109" t="s">
        <v>15</v>
      </c>
      <c r="G12109">
        <v>4</v>
      </c>
      <c r="H12109" t="s">
        <v>16</v>
      </c>
      <c r="I12109">
        <v>24.25</v>
      </c>
      <c r="J12109">
        <f t="shared" si="380"/>
        <v>97</v>
      </c>
      <c r="K12109">
        <v>0</v>
      </c>
      <c r="L12109" s="1">
        <f t="shared" si="381"/>
        <v>0</v>
      </c>
    </row>
    <row r="12110" spans="1:12" x14ac:dyDescent="0.25">
      <c r="A12110" t="s">
        <v>18213</v>
      </c>
      <c r="B12110" t="s">
        <v>18214</v>
      </c>
      <c r="C12110" t="s">
        <v>18215</v>
      </c>
      <c r="D12110">
        <v>876</v>
      </c>
      <c r="E12110" t="s">
        <v>2673</v>
      </c>
      <c r="F12110" t="s">
        <v>15</v>
      </c>
      <c r="G12110">
        <v>3</v>
      </c>
      <c r="H12110" t="s">
        <v>4444</v>
      </c>
      <c r="I12110">
        <v>6.3499999999999997E-3</v>
      </c>
      <c r="J12110">
        <f t="shared" si="380"/>
        <v>1.9049999999999997E-2</v>
      </c>
      <c r="K12110">
        <v>0</v>
      </c>
      <c r="L12110" s="1">
        <f t="shared" si="381"/>
        <v>0</v>
      </c>
    </row>
    <row r="12111" spans="1:12" x14ac:dyDescent="0.25">
      <c r="A12111" t="s">
        <v>15622</v>
      </c>
      <c r="B12111" t="s">
        <v>15623</v>
      </c>
      <c r="D12111">
        <v>875</v>
      </c>
      <c r="E12111" t="s">
        <v>2673</v>
      </c>
      <c r="F12111" t="s">
        <v>15</v>
      </c>
      <c r="G12111">
        <v>1</v>
      </c>
      <c r="H12111" t="s">
        <v>16</v>
      </c>
      <c r="I12111">
        <v>0</v>
      </c>
      <c r="J12111">
        <f t="shared" si="380"/>
        <v>0</v>
      </c>
      <c r="K12111">
        <v>0</v>
      </c>
      <c r="L12111" s="1">
        <f t="shared" si="381"/>
        <v>0</v>
      </c>
    </row>
    <row r="12112" spans="1:12" x14ac:dyDescent="0.25">
      <c r="A12112" t="s">
        <v>15789</v>
      </c>
      <c r="B12112" t="s">
        <v>15790</v>
      </c>
      <c r="C12112" t="s">
        <v>15791</v>
      </c>
      <c r="D12112">
        <v>875</v>
      </c>
      <c r="E12112" t="s">
        <v>2673</v>
      </c>
      <c r="F12112" t="s">
        <v>15</v>
      </c>
      <c r="G12112">
        <v>1</v>
      </c>
      <c r="H12112" t="s">
        <v>16</v>
      </c>
      <c r="I12112">
        <v>1.29E-2</v>
      </c>
      <c r="J12112">
        <f t="shared" si="380"/>
        <v>1.29E-2</v>
      </c>
      <c r="K12112">
        <v>0</v>
      </c>
      <c r="L12112" s="1">
        <f t="shared" si="381"/>
        <v>0</v>
      </c>
    </row>
    <row r="12113" spans="1:12" x14ac:dyDescent="0.25">
      <c r="A12113" t="s">
        <v>15846</v>
      </c>
      <c r="B12113" t="s">
        <v>15847</v>
      </c>
      <c r="C12113" t="s">
        <v>15848</v>
      </c>
      <c r="D12113">
        <v>875</v>
      </c>
      <c r="E12113" t="s">
        <v>2673</v>
      </c>
      <c r="F12113" t="s">
        <v>15</v>
      </c>
      <c r="G12113">
        <v>1</v>
      </c>
      <c r="H12113" t="s">
        <v>16</v>
      </c>
      <c r="I12113">
        <v>0.105</v>
      </c>
      <c r="J12113">
        <f t="shared" si="380"/>
        <v>0.105</v>
      </c>
      <c r="K12113">
        <v>0</v>
      </c>
      <c r="L12113" s="1">
        <f t="shared" si="381"/>
        <v>0</v>
      </c>
    </row>
    <row r="12114" spans="1:12" x14ac:dyDescent="0.25">
      <c r="A12114" t="s">
        <v>15872</v>
      </c>
      <c r="B12114" t="s">
        <v>15873</v>
      </c>
      <c r="C12114" t="s">
        <v>15874</v>
      </c>
      <c r="D12114">
        <v>875</v>
      </c>
      <c r="E12114" t="s">
        <v>2673</v>
      </c>
      <c r="F12114" t="s">
        <v>15</v>
      </c>
      <c r="G12114">
        <v>1</v>
      </c>
      <c r="H12114" t="s">
        <v>16</v>
      </c>
      <c r="I12114">
        <v>1E-3</v>
      </c>
      <c r="J12114">
        <f t="shared" si="380"/>
        <v>1E-3</v>
      </c>
      <c r="K12114">
        <v>0</v>
      </c>
      <c r="L12114" s="1">
        <f t="shared" si="381"/>
        <v>0</v>
      </c>
    </row>
    <row r="12115" spans="1:12" x14ac:dyDescent="0.25">
      <c r="A12115" t="s">
        <v>15887</v>
      </c>
      <c r="B12115" t="s">
        <v>15888</v>
      </c>
      <c r="C12115" t="s">
        <v>15889</v>
      </c>
      <c r="D12115">
        <v>875</v>
      </c>
      <c r="E12115" t="s">
        <v>2673</v>
      </c>
      <c r="F12115" t="s">
        <v>15</v>
      </c>
      <c r="G12115">
        <v>1</v>
      </c>
      <c r="H12115" t="s">
        <v>16</v>
      </c>
      <c r="I12115">
        <v>7.2199999999999999E-3</v>
      </c>
      <c r="J12115">
        <f t="shared" si="380"/>
        <v>7.2199999999999999E-3</v>
      </c>
      <c r="K12115">
        <v>0</v>
      </c>
      <c r="L12115" s="1">
        <f t="shared" si="381"/>
        <v>0</v>
      </c>
    </row>
    <row r="12116" spans="1:12" x14ac:dyDescent="0.25">
      <c r="A12116" t="s">
        <v>15890</v>
      </c>
      <c r="B12116" t="s">
        <v>15888</v>
      </c>
      <c r="C12116" t="s">
        <v>15891</v>
      </c>
      <c r="D12116">
        <v>875</v>
      </c>
      <c r="E12116" t="s">
        <v>2673</v>
      </c>
      <c r="F12116" t="s">
        <v>15</v>
      </c>
      <c r="G12116">
        <v>1</v>
      </c>
      <c r="H12116" t="s">
        <v>16</v>
      </c>
      <c r="I12116">
        <v>7.2199999999999999E-3</v>
      </c>
      <c r="J12116">
        <f t="shared" si="380"/>
        <v>7.2199999999999999E-3</v>
      </c>
      <c r="K12116">
        <v>0</v>
      </c>
      <c r="L12116" s="1">
        <f t="shared" si="381"/>
        <v>0</v>
      </c>
    </row>
    <row r="12117" spans="1:12" x14ac:dyDescent="0.25">
      <c r="A12117" t="s">
        <v>15892</v>
      </c>
      <c r="B12117" t="s">
        <v>15888</v>
      </c>
      <c r="C12117" t="s">
        <v>15893</v>
      </c>
      <c r="D12117">
        <v>875</v>
      </c>
      <c r="E12117" t="s">
        <v>2673</v>
      </c>
      <c r="F12117" t="s">
        <v>15</v>
      </c>
      <c r="G12117">
        <v>1</v>
      </c>
      <c r="H12117" t="s">
        <v>16</v>
      </c>
      <c r="I12117">
        <v>7.2199999999999999E-3</v>
      </c>
      <c r="J12117">
        <f t="shared" si="380"/>
        <v>7.2199999999999999E-3</v>
      </c>
      <c r="K12117">
        <v>0</v>
      </c>
      <c r="L12117" s="1">
        <f t="shared" si="381"/>
        <v>0</v>
      </c>
    </row>
    <row r="12118" spans="1:12" x14ac:dyDescent="0.25">
      <c r="A12118" t="s">
        <v>15894</v>
      </c>
      <c r="B12118" t="s">
        <v>15888</v>
      </c>
      <c r="C12118" t="s">
        <v>15895</v>
      </c>
      <c r="D12118">
        <v>875</v>
      </c>
      <c r="E12118" t="s">
        <v>2673</v>
      </c>
      <c r="F12118" t="s">
        <v>15</v>
      </c>
      <c r="G12118">
        <v>1</v>
      </c>
      <c r="H12118" t="s">
        <v>16</v>
      </c>
      <c r="I12118">
        <v>7.2199999999999999E-3</v>
      </c>
      <c r="J12118">
        <f t="shared" si="380"/>
        <v>7.2199999999999999E-3</v>
      </c>
      <c r="K12118">
        <v>0</v>
      </c>
      <c r="L12118" s="1">
        <f t="shared" si="381"/>
        <v>0</v>
      </c>
    </row>
    <row r="12119" spans="1:12" s="4" customFormat="1" x14ac:dyDescent="0.25">
      <c r="A12119" s="4" t="s">
        <v>25017</v>
      </c>
      <c r="J12119" s="5">
        <f>SUM(J4:J12118)</f>
        <v>49175623.526655175</v>
      </c>
      <c r="L12119" s="5">
        <f>SUM(L4:L12118)</f>
        <v>70633841.830189154</v>
      </c>
    </row>
  </sheetData>
  <autoFilter ref="A3:L12119" xr:uid="{AD1D0633-2EAA-4A07-A84E-86729FE333FB}"/>
  <sortState xmlns:xlrd2="http://schemas.microsoft.com/office/spreadsheetml/2017/richdata2" ref="A4:L12118">
    <sortCondition ref="A4:A12118"/>
  </sortState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D6DB5-3275-4C86-9972-AD4A4420A303}">
  <dimension ref="A2:AA67"/>
  <sheetViews>
    <sheetView workbookViewId="0">
      <selection activeCell="C14" sqref="C14"/>
    </sheetView>
  </sheetViews>
  <sheetFormatPr baseColWidth="10" defaultRowHeight="15" x14ac:dyDescent="0.25"/>
  <cols>
    <col min="1" max="1" width="20.42578125" bestFit="1" customWidth="1"/>
    <col min="2" max="2" width="27" bestFit="1" customWidth="1"/>
    <col min="3" max="3" width="29.42578125" bestFit="1" customWidth="1"/>
    <col min="4" max="4" width="16.28515625" bestFit="1" customWidth="1"/>
  </cols>
  <sheetData>
    <row r="2" spans="1:6" x14ac:dyDescent="0.25">
      <c r="A2" s="6"/>
      <c r="B2" s="14">
        <v>2024</v>
      </c>
      <c r="C2" s="6"/>
      <c r="D2" s="6"/>
    </row>
    <row r="3" spans="1:6" x14ac:dyDescent="0.25">
      <c r="A3" s="8" t="s">
        <v>25019</v>
      </c>
      <c r="B3" s="8" t="s">
        <v>25020</v>
      </c>
      <c r="C3" s="8" t="s">
        <v>25021</v>
      </c>
      <c r="D3" s="9" t="s">
        <v>25017</v>
      </c>
    </row>
    <row r="4" spans="1:6" x14ac:dyDescent="0.25">
      <c r="A4" s="10" t="s">
        <v>2677</v>
      </c>
      <c r="B4" s="1">
        <f>SUMIF(Artikelauswertung!$E$4:$E$12118,'Kategorien Summen'!A4,Artikelauswertung!$J$4:$J$12118)</f>
        <v>2043836.0564900008</v>
      </c>
      <c r="C4" s="1">
        <f>SUMIF(Artikelauswertung!$E$4:$E$12118,'Kategorien Summen'!A4,Artikelauswertung!$L$4:$L$12118)</f>
        <v>10079558.050709974</v>
      </c>
      <c r="D4" s="11">
        <f>C4</f>
        <v>10079558.050709974</v>
      </c>
    </row>
    <row r="5" spans="1:6" x14ac:dyDescent="0.25">
      <c r="A5" s="10" t="s">
        <v>25</v>
      </c>
      <c r="B5" s="1">
        <f>SUMIF(Artikelauswertung!$E$4:$E$12118,'Kategorien Summen'!A5,Artikelauswertung!$J$4:$J$12118)</f>
        <v>1415461.1240000005</v>
      </c>
      <c r="C5" s="1">
        <f>SUMIF(Artikelauswertung!$E$4:$E$12118,'Kategorien Summen'!A5,Artikelauswertung!$L$4:$L$12118)</f>
        <v>1091260.8047452003</v>
      </c>
      <c r="D5" s="11" t="s">
        <v>25022</v>
      </c>
    </row>
    <row r="6" spans="1:6" x14ac:dyDescent="0.25">
      <c r="A6" s="10" t="s">
        <v>14</v>
      </c>
      <c r="B6" s="1">
        <f>SUMIF(Artikelauswertung!$E$4:$E$12118,'Kategorien Summen'!A6,Artikelauswertung!$J$4:$J$12118)</f>
        <v>25271876.847236015</v>
      </c>
      <c r="C6" s="1">
        <f>SUMIF(Artikelauswertung!$E$4:$E$12118,'Kategorien Summen'!A6,Artikelauswertung!$L$4:$L$12118)</f>
        <v>24934929.035138246</v>
      </c>
      <c r="D6" s="11">
        <f>C6*0.92</f>
        <v>22940134.712327186</v>
      </c>
    </row>
    <row r="7" spans="1:6" x14ac:dyDescent="0.25">
      <c r="A7" s="10" t="s">
        <v>22</v>
      </c>
      <c r="B7" s="1">
        <f>SUMIF(Artikelauswertung!$E$4:$E$12118,'Kategorien Summen'!A7,Artikelauswertung!$J$4:$J$12118)</f>
        <v>736720.50533600023</v>
      </c>
      <c r="C7" s="1">
        <f>SUMIF(Artikelauswertung!$E$4:$E$12118,'Kategorien Summen'!A7,Artikelauswertung!$L$4:$L$12118)</f>
        <v>545255.72391832911</v>
      </c>
      <c r="D7" s="11">
        <f>C7+C5+C8</f>
        <v>3137857.7141694296</v>
      </c>
    </row>
    <row r="8" spans="1:6" x14ac:dyDescent="0.25">
      <c r="A8" s="10" t="s">
        <v>31</v>
      </c>
      <c r="B8" s="1">
        <f>SUMIF(Artikelauswertung!$E$4:$E$12118,'Kategorien Summen'!A8,Artikelauswertung!$J$4:$J$12118)</f>
        <v>1946057.6739999999</v>
      </c>
      <c r="C8" s="1">
        <f>SUMIF(Artikelauswertung!$E$4:$E$12118,'Kategorien Summen'!A8,Artikelauswertung!$L$4:$L$12118)</f>
        <v>1501341.1855059003</v>
      </c>
      <c r="D8" s="11" t="s">
        <v>25022</v>
      </c>
    </row>
    <row r="9" spans="1:6" x14ac:dyDescent="0.25">
      <c r="A9" s="10" t="s">
        <v>14301</v>
      </c>
      <c r="B9" s="1">
        <f>SUMIF(Artikelauswertung!$E$4:$E$12118,'Kategorien Summen'!A9,Artikelauswertung!$J$4:$J$12118)</f>
        <v>14010400.713000001</v>
      </c>
      <c r="C9" s="1">
        <f>SUMIF(Artikelauswertung!$E$4:$E$12118,'Kategorien Summen'!A9,Artikelauswertung!$L$4:$L$12118)</f>
        <v>15685650.945267489</v>
      </c>
      <c r="D9" s="11">
        <f>C9</f>
        <v>15685650.945267489</v>
      </c>
    </row>
    <row r="10" spans="1:6" x14ac:dyDescent="0.25">
      <c r="A10" s="10" t="s">
        <v>2673</v>
      </c>
      <c r="B10" s="1">
        <f>SUMIF(Artikelauswertung!$E$4:$E$12118,'Kategorien Summen'!A10,Artikelauswertung!$J$4:$J$12118)</f>
        <v>3618866.7132331887</v>
      </c>
      <c r="C10" s="1">
        <f>SUMIF(Artikelauswertung!$E$4:$E$12118,'Kategorien Summen'!A10,Artikelauswertung!$L$4:$L$12118)</f>
        <v>16244286.627034059</v>
      </c>
      <c r="D10" s="11">
        <f>C10</f>
        <v>16244286.627034059</v>
      </c>
    </row>
    <row r="11" spans="1:6" x14ac:dyDescent="0.25">
      <c r="A11" s="10" t="s">
        <v>12002</v>
      </c>
      <c r="B11" s="1">
        <f>SUMIF(Artikelauswertung!$E$4:$E$12118,'Kategorien Summen'!A11,Artikelauswertung!$J$4:$J$12118)</f>
        <v>39733.893360000031</v>
      </c>
      <c r="C11" s="1">
        <f>SUMIF(Artikelauswertung!$E$4:$E$12118,'Kategorien Summen'!A11,Artikelauswertung!$L$4:$L$12118)</f>
        <v>539665.08761999977</v>
      </c>
      <c r="D11" s="11">
        <f>C11</f>
        <v>539665.08761999977</v>
      </c>
    </row>
    <row r="12" spans="1:6" x14ac:dyDescent="0.25">
      <c r="A12" s="10" t="s">
        <v>2645</v>
      </c>
      <c r="B12" s="1">
        <f>SUMIF(Artikelauswertung!$E$4:$E$12118,'Kategorien Summen'!A12,Artikelauswertung!$J$4:$J$12118)</f>
        <v>92670</v>
      </c>
      <c r="C12" s="1">
        <f>SUMIF(Artikelauswertung!$E$4:$E$12118,'Kategorien Summen'!A12,Artikelauswertung!$L$4:$L$12118)</f>
        <v>11894.37025</v>
      </c>
      <c r="D12" s="11">
        <f>C12</f>
        <v>11894.37025</v>
      </c>
      <c r="F12" s="4" t="s">
        <v>25055</v>
      </c>
    </row>
    <row r="13" spans="1:6" x14ac:dyDescent="0.25">
      <c r="A13" s="12" t="s">
        <v>25023</v>
      </c>
      <c r="B13" s="13">
        <f>SUM(B4:B12)</f>
        <v>49175623.526655205</v>
      </c>
      <c r="C13" s="13">
        <f t="shared" ref="C13:D13" si="0">SUM(C4:C12)</f>
        <v>70633841.830189198</v>
      </c>
      <c r="D13" s="13">
        <f t="shared" si="0"/>
        <v>68639047.507378146</v>
      </c>
    </row>
    <row r="15" spans="1:6" x14ac:dyDescent="0.25">
      <c r="A15" t="s">
        <v>25027</v>
      </c>
    </row>
    <row r="16" spans="1:6" x14ac:dyDescent="0.25">
      <c r="A16" t="s">
        <v>25025</v>
      </c>
    </row>
    <row r="17" spans="1:6" x14ac:dyDescent="0.25">
      <c r="A17" t="s">
        <v>25026</v>
      </c>
    </row>
    <row r="20" spans="1:6" x14ac:dyDescent="0.25">
      <c r="A20" s="4" t="s">
        <v>25054</v>
      </c>
    </row>
    <row r="21" spans="1:6" x14ac:dyDescent="0.25">
      <c r="A21" s="6"/>
      <c r="B21" s="7">
        <v>2023</v>
      </c>
      <c r="C21" s="6"/>
      <c r="D21" s="6"/>
    </row>
    <row r="22" spans="1:6" x14ac:dyDescent="0.25">
      <c r="A22" s="8" t="s">
        <v>25019</v>
      </c>
      <c r="B22" s="8" t="s">
        <v>25020</v>
      </c>
      <c r="C22" s="8" t="s">
        <v>25021</v>
      </c>
      <c r="D22" s="9" t="s">
        <v>25017</v>
      </c>
    </row>
    <row r="23" spans="1:6" x14ac:dyDescent="0.25">
      <c r="A23" s="10" t="s">
        <v>2677</v>
      </c>
      <c r="B23" s="1">
        <v>1047426.1157199999</v>
      </c>
      <c r="C23" s="1">
        <v>271754.03828999994</v>
      </c>
      <c r="D23" s="11">
        <v>271754.03828999994</v>
      </c>
      <c r="F23" s="4" t="s">
        <v>25028</v>
      </c>
    </row>
    <row r="24" spans="1:6" x14ac:dyDescent="0.25">
      <c r="A24" s="10" t="s">
        <v>25</v>
      </c>
      <c r="B24" s="1">
        <v>1494408.1819999998</v>
      </c>
      <c r="C24" s="1">
        <v>1231395.8311779005</v>
      </c>
      <c r="D24" s="11" t="s">
        <v>25022</v>
      </c>
      <c r="F24" s="4"/>
    </row>
    <row r="25" spans="1:6" x14ac:dyDescent="0.25">
      <c r="A25" s="10" t="s">
        <v>14</v>
      </c>
      <c r="B25" s="1">
        <v>22347855.230969016</v>
      </c>
      <c r="C25" s="1">
        <v>21828709.131763827</v>
      </c>
      <c r="D25" s="11">
        <v>20082412.401222721</v>
      </c>
      <c r="F25" s="4"/>
    </row>
    <row r="26" spans="1:6" x14ac:dyDescent="0.25">
      <c r="A26" s="10" t="s">
        <v>22</v>
      </c>
      <c r="B26" s="1">
        <v>795656.88262200018</v>
      </c>
      <c r="C26" s="1">
        <v>638660.71041167167</v>
      </c>
      <c r="D26" s="11">
        <v>4085313.6464273725</v>
      </c>
      <c r="F26" s="4"/>
    </row>
    <row r="27" spans="1:6" x14ac:dyDescent="0.25">
      <c r="A27" s="10" t="s">
        <v>31</v>
      </c>
      <c r="B27" s="1">
        <v>2448487.8860000004</v>
      </c>
      <c r="C27" s="1">
        <v>2215257.1048378004</v>
      </c>
      <c r="D27" s="11" t="s">
        <v>25022</v>
      </c>
      <c r="F27" s="4"/>
    </row>
    <row r="28" spans="1:6" x14ac:dyDescent="0.25">
      <c r="A28" s="10" t="s">
        <v>14301</v>
      </c>
      <c r="B28" s="1">
        <v>9614552.6230000108</v>
      </c>
      <c r="C28" s="1">
        <v>9583952.526724169</v>
      </c>
      <c r="D28" s="11">
        <v>9583952.526724169</v>
      </c>
      <c r="F28" s="4"/>
    </row>
    <row r="29" spans="1:6" x14ac:dyDescent="0.25">
      <c r="A29" s="10" t="s">
        <v>2673</v>
      </c>
      <c r="B29" s="1">
        <v>3597566.954036409</v>
      </c>
      <c r="C29" s="1">
        <v>17512936.042010009</v>
      </c>
      <c r="D29" s="11">
        <v>17512936.042010009</v>
      </c>
      <c r="F29" s="4"/>
    </row>
    <row r="30" spans="1:6" x14ac:dyDescent="0.25">
      <c r="A30" s="10" t="s">
        <v>12002</v>
      </c>
      <c r="B30" s="1">
        <v>34182.17288000002</v>
      </c>
      <c r="C30" s="1">
        <v>595012.95596000028</v>
      </c>
      <c r="D30" s="11">
        <v>595012.95596000028</v>
      </c>
      <c r="F30" s="4" t="s">
        <v>25028</v>
      </c>
    </row>
    <row r="31" spans="1:6" x14ac:dyDescent="0.25">
      <c r="A31" s="12" t="s">
        <v>25023</v>
      </c>
      <c r="B31" s="13">
        <v>41380136.047227435</v>
      </c>
      <c r="C31" s="13">
        <v>53877678.341175377</v>
      </c>
      <c r="D31" s="13">
        <v>52131381.610634267</v>
      </c>
      <c r="F31" s="4"/>
    </row>
    <row r="32" spans="1:6" x14ac:dyDescent="0.25">
      <c r="A32" s="10"/>
      <c r="F32" s="4"/>
    </row>
    <row r="33" spans="1:6" x14ac:dyDescent="0.25">
      <c r="A33" t="s">
        <v>25024</v>
      </c>
      <c r="B33" s="1"/>
      <c r="C33" s="1"/>
      <c r="D33" s="1"/>
      <c r="F33" s="4"/>
    </row>
    <row r="34" spans="1:6" x14ac:dyDescent="0.25">
      <c r="A34" t="s">
        <v>25025</v>
      </c>
      <c r="B34" s="1"/>
      <c r="C34" s="1"/>
      <c r="D34" s="1"/>
      <c r="F34" s="4" t="s">
        <v>25029</v>
      </c>
    </row>
    <row r="35" spans="1:6" x14ac:dyDescent="0.25">
      <c r="A35" t="s">
        <v>25026</v>
      </c>
      <c r="B35" s="1"/>
      <c r="C35" s="1"/>
      <c r="D35" s="1"/>
    </row>
    <row r="36" spans="1:6" x14ac:dyDescent="0.25">
      <c r="A36" s="10"/>
      <c r="B36" s="1"/>
      <c r="C36" s="1"/>
      <c r="D36" s="1"/>
    </row>
    <row r="38" spans="1:6" x14ac:dyDescent="0.25">
      <c r="A38" s="59">
        <v>2022</v>
      </c>
      <c r="B38" s="59"/>
      <c r="C38" s="59"/>
      <c r="D38" s="6"/>
    </row>
    <row r="39" spans="1:6" x14ac:dyDescent="0.25">
      <c r="A39" s="48" t="s">
        <v>25019</v>
      </c>
      <c r="B39" s="48" t="s">
        <v>25020</v>
      </c>
      <c r="C39" t="s">
        <v>25021</v>
      </c>
      <c r="D39" s="6" t="s">
        <v>25017</v>
      </c>
    </row>
    <row r="40" spans="1:6" x14ac:dyDescent="0.25">
      <c r="A40" s="10" t="s">
        <v>25</v>
      </c>
      <c r="B40" s="1">
        <v>1433201.4420000005</v>
      </c>
      <c r="C40" s="1">
        <v>891707.42540529009</v>
      </c>
      <c r="D40" s="6" t="s">
        <v>25022</v>
      </c>
    </row>
    <row r="41" spans="1:6" x14ac:dyDescent="0.25">
      <c r="A41" s="10" t="s">
        <v>14</v>
      </c>
      <c r="B41" s="1">
        <v>18064397.591599986</v>
      </c>
      <c r="C41" s="1">
        <v>19907181.698419992</v>
      </c>
      <c r="D41" s="11" t="e">
        <f>GETPIVOTDATA("Summe von  Bewertungspreis €",$A$20,"Inventurgruppencode","Fertigwaren")*0.92</f>
        <v>#REF!</v>
      </c>
    </row>
    <row r="42" spans="1:6" x14ac:dyDescent="0.25">
      <c r="A42" s="10" t="s">
        <v>22</v>
      </c>
      <c r="B42" s="1">
        <v>439002.61499999999</v>
      </c>
      <c r="C42" s="1">
        <v>277346.36780999991</v>
      </c>
      <c r="D42" s="11" t="e">
        <f>GETPIVOTDATA("Summe von  Bewertungspreis €",$A$20,"Inventurgruppencode","Halbfabrikate")+GETPIVOTDATA("Summe von  Bewertungspreis €",$A$20,"Inventurgruppencode","Extrudate")+GETPIVOTDATA("Summe von  Bewertungspreis €",$A$20,"Inventurgruppencode","Monokroketten")</f>
        <v>#REF!</v>
      </c>
    </row>
    <row r="43" spans="1:6" x14ac:dyDescent="0.25">
      <c r="A43" s="10" t="s">
        <v>31</v>
      </c>
      <c r="B43" s="1">
        <v>1624891.2289999998</v>
      </c>
      <c r="C43" s="1">
        <v>1176074.0859734097</v>
      </c>
      <c r="D43" s="6" t="s">
        <v>25022</v>
      </c>
    </row>
    <row r="44" spans="1:6" x14ac:dyDescent="0.25">
      <c r="A44" s="10" t="s">
        <v>14301</v>
      </c>
      <c r="B44" s="1">
        <v>13146247.234999999</v>
      </c>
      <c r="C44" s="1">
        <v>11314140.594692923</v>
      </c>
      <c r="D44" s="11" t="e">
        <f>GETPIVOTDATA("Summe von  Bewertungspreis €",$A$20,"Inventurgruppencode","Rohstoffe")</f>
        <v>#REF!</v>
      </c>
    </row>
    <row r="45" spans="1:6" x14ac:dyDescent="0.25">
      <c r="A45" s="10" t="s">
        <v>2673</v>
      </c>
      <c r="B45" s="1">
        <v>2740982.3532763901</v>
      </c>
      <c r="C45" s="1">
        <v>15321360.885409525</v>
      </c>
      <c r="D45" s="11" t="e">
        <f>GETPIVOTDATA("Summe von  Bewertungspreis €",$A$20,"Inventurgruppencode","Verpackungen")</f>
        <v>#REF!</v>
      </c>
    </row>
    <row r="46" spans="1:6" x14ac:dyDescent="0.25">
      <c r="A46" s="10" t="s">
        <v>25023</v>
      </c>
      <c r="B46" s="1">
        <v>37448722.465876371</v>
      </c>
      <c r="C46" s="1">
        <v>48887811.057711139</v>
      </c>
      <c r="D46" s="15" t="e">
        <f>SUM(D40:D45)</f>
        <v>#REF!</v>
      </c>
    </row>
    <row r="48" spans="1:6" x14ac:dyDescent="0.25">
      <c r="A48" t="s">
        <v>25030</v>
      </c>
    </row>
    <row r="49" spans="1:27" x14ac:dyDescent="0.25">
      <c r="A49" t="s">
        <v>25025</v>
      </c>
    </row>
    <row r="50" spans="1:27" x14ac:dyDescent="0.25">
      <c r="A50" t="s">
        <v>25026</v>
      </c>
    </row>
    <row r="52" spans="1:27" ht="15.75" thickBot="1" x14ac:dyDescent="0.3"/>
    <row r="53" spans="1:27" ht="15.75" thickBot="1" x14ac:dyDescent="0.3">
      <c r="A53" s="59">
        <v>2021</v>
      </c>
      <c r="B53" s="59"/>
      <c r="C53" s="59"/>
      <c r="D53" s="6"/>
      <c r="E53" s="6" t="s">
        <v>25031</v>
      </c>
      <c r="G53" s="60">
        <v>2020</v>
      </c>
      <c r="H53" s="60"/>
      <c r="I53" s="60"/>
      <c r="J53" s="16"/>
      <c r="K53" s="17" t="s">
        <v>25031</v>
      </c>
      <c r="L53" s="18"/>
      <c r="M53" s="61">
        <v>2019</v>
      </c>
      <c r="N53" s="62"/>
      <c r="O53" s="19" t="s">
        <v>25031</v>
      </c>
      <c r="P53" s="4"/>
      <c r="Q53" s="61">
        <v>2018</v>
      </c>
      <c r="R53" s="63"/>
      <c r="T53" s="57">
        <v>2017</v>
      </c>
      <c r="U53" s="58"/>
      <c r="W53" s="57">
        <v>2016</v>
      </c>
      <c r="X53" s="58"/>
      <c r="Z53" s="57">
        <v>2015</v>
      </c>
      <c r="AA53" s="58"/>
    </row>
    <row r="54" spans="1:27" x14ac:dyDescent="0.25">
      <c r="A54" s="48" t="s">
        <v>25019</v>
      </c>
      <c r="B54" s="48" t="s">
        <v>25020</v>
      </c>
      <c r="C54" t="s">
        <v>25021</v>
      </c>
      <c r="D54" s="9" t="s">
        <v>25017</v>
      </c>
      <c r="G54" s="20" t="s">
        <v>25019</v>
      </c>
      <c r="H54" s="20" t="s">
        <v>25032</v>
      </c>
      <c r="I54" s="20" t="s">
        <v>25033</v>
      </c>
      <c r="J54" s="21" t="s">
        <v>25017</v>
      </c>
      <c r="K54" s="20"/>
      <c r="L54" s="22"/>
      <c r="M54" s="22" t="s">
        <v>25034</v>
      </c>
      <c r="N54" s="23">
        <v>0</v>
      </c>
      <c r="O54" s="24">
        <v>0</v>
      </c>
      <c r="P54" s="25"/>
      <c r="Q54" s="22" t="s">
        <v>2677</v>
      </c>
      <c r="R54" s="26">
        <v>0</v>
      </c>
      <c r="T54" s="27" t="s">
        <v>25035</v>
      </c>
      <c r="U54" s="27" t="s">
        <v>25036</v>
      </c>
      <c r="V54" s="4"/>
      <c r="W54" s="27" t="s">
        <v>25037</v>
      </c>
      <c r="X54" s="27" t="s">
        <v>25036</v>
      </c>
      <c r="Z54" s="27" t="s">
        <v>25037</v>
      </c>
      <c r="AA54" s="27" t="s">
        <v>25036</v>
      </c>
    </row>
    <row r="55" spans="1:27" x14ac:dyDescent="0.25">
      <c r="A55" s="10" t="s">
        <v>2677</v>
      </c>
      <c r="B55" s="1">
        <v>9971</v>
      </c>
      <c r="C55" s="1">
        <v>0</v>
      </c>
      <c r="D55" s="15">
        <v>0</v>
      </c>
      <c r="E55" s="28"/>
      <c r="G55" s="29" t="s">
        <v>2677</v>
      </c>
      <c r="H55" s="30">
        <v>0</v>
      </c>
      <c r="I55" s="30">
        <v>0</v>
      </c>
      <c r="J55" s="31">
        <v>0</v>
      </c>
      <c r="K55" s="32"/>
      <c r="L55" s="32"/>
      <c r="M55" s="20" t="s">
        <v>14</v>
      </c>
      <c r="N55" s="33">
        <v>10706679.140000001</v>
      </c>
      <c r="O55" s="34">
        <v>4.4000000000000003E-3</v>
      </c>
      <c r="P55" s="25"/>
      <c r="Q55" s="20" t="s">
        <v>25</v>
      </c>
      <c r="R55" s="35">
        <v>823759.75</v>
      </c>
      <c r="T55" s="20" t="s">
        <v>25038</v>
      </c>
      <c r="U55" s="30">
        <v>10195743.02</v>
      </c>
      <c r="V55" s="1"/>
      <c r="W55" s="20" t="s">
        <v>25039</v>
      </c>
      <c r="X55" s="35">
        <v>12626612.210000001</v>
      </c>
      <c r="Z55" s="20" t="s">
        <v>25039</v>
      </c>
      <c r="AA55" s="35">
        <v>11472309.84</v>
      </c>
    </row>
    <row r="56" spans="1:27" x14ac:dyDescent="0.25">
      <c r="A56" s="10" t="s">
        <v>25</v>
      </c>
      <c r="B56" s="1">
        <v>1140508.2127900005</v>
      </c>
      <c r="C56" s="1">
        <v>856739.15796011768</v>
      </c>
      <c r="D56" s="15" t="s">
        <v>25022</v>
      </c>
      <c r="E56" s="28"/>
      <c r="G56" s="29" t="s">
        <v>25</v>
      </c>
      <c r="H56" s="30">
        <v>810464.66</v>
      </c>
      <c r="I56" s="30">
        <v>672696.77</v>
      </c>
      <c r="J56" s="31" t="s">
        <v>25022</v>
      </c>
      <c r="K56" s="32"/>
      <c r="L56" s="32"/>
      <c r="M56" s="20" t="s">
        <v>25040</v>
      </c>
      <c r="N56" s="33">
        <v>1677701.53</v>
      </c>
      <c r="O56" s="34">
        <v>-2.4E-2</v>
      </c>
      <c r="P56" s="25"/>
      <c r="Q56" s="20" t="s">
        <v>14</v>
      </c>
      <c r="R56" s="35">
        <v>10660046.369999999</v>
      </c>
      <c r="T56" s="20" t="s">
        <v>25041</v>
      </c>
      <c r="U56" s="30">
        <v>722932.57</v>
      </c>
      <c r="V56" s="1"/>
      <c r="W56" s="20" t="s">
        <v>25042</v>
      </c>
      <c r="X56" s="35">
        <v>384635.18</v>
      </c>
      <c r="Z56" s="20" t="s">
        <v>25042</v>
      </c>
      <c r="AA56" s="35">
        <v>1085242.99</v>
      </c>
    </row>
    <row r="57" spans="1:27" ht="15.75" thickBot="1" x14ac:dyDescent="0.3">
      <c r="A57" s="10" t="s">
        <v>14</v>
      </c>
      <c r="B57" s="1">
        <v>21718789.134127989</v>
      </c>
      <c r="C57" s="1">
        <v>19669033.654100023</v>
      </c>
      <c r="D57" s="15">
        <v>18095510.960000001</v>
      </c>
      <c r="E57" s="28">
        <v>42.33</v>
      </c>
      <c r="G57" s="29" t="s">
        <v>14</v>
      </c>
      <c r="H57" s="30">
        <v>18626402.32</v>
      </c>
      <c r="I57" s="30">
        <v>13818891.67</v>
      </c>
      <c r="J57" s="31">
        <f>I57*0.92</f>
        <v>12713380.3364</v>
      </c>
      <c r="K57" s="32">
        <v>18.739999999999998</v>
      </c>
      <c r="L57" s="32"/>
      <c r="M57" s="20" t="s">
        <v>14301</v>
      </c>
      <c r="N57" s="33">
        <v>4662107.7699999996</v>
      </c>
      <c r="O57" s="34">
        <v>-7.4000000000000003E-3</v>
      </c>
      <c r="P57" s="25"/>
      <c r="Q57" s="20" t="s">
        <v>25040</v>
      </c>
      <c r="R57" s="35">
        <v>491496.5</v>
      </c>
      <c r="T57" s="20" t="s">
        <v>14301</v>
      </c>
      <c r="U57" s="30">
        <v>4193418.48</v>
      </c>
      <c r="V57" s="1"/>
      <c r="W57" s="36" t="s">
        <v>25043</v>
      </c>
      <c r="X57" s="37">
        <v>9980752.6099999994</v>
      </c>
      <c r="Z57" s="36" t="s">
        <v>25043</v>
      </c>
      <c r="AA57" s="37">
        <v>7393942.1699999999</v>
      </c>
    </row>
    <row r="58" spans="1:27" ht="15.75" thickBot="1" x14ac:dyDescent="0.3">
      <c r="A58" s="10" t="s">
        <v>22</v>
      </c>
      <c r="B58" s="1">
        <v>268343.54269999999</v>
      </c>
      <c r="C58" s="1">
        <v>130133.18633139996</v>
      </c>
      <c r="D58" s="15">
        <v>1899060.81</v>
      </c>
      <c r="E58" s="28">
        <v>23.97</v>
      </c>
      <c r="G58" s="29" t="s">
        <v>22</v>
      </c>
      <c r="H58" s="30">
        <v>429902.55</v>
      </c>
      <c r="I58" s="30">
        <v>290977.14</v>
      </c>
      <c r="J58" s="31">
        <f>I58+I59+I56</f>
        <v>1531899.24</v>
      </c>
      <c r="K58" s="32">
        <v>-8.69</v>
      </c>
      <c r="L58" s="32"/>
      <c r="M58" s="20" t="s">
        <v>2673</v>
      </c>
      <c r="N58" s="33">
        <v>8238119.3200000003</v>
      </c>
      <c r="O58" s="34">
        <v>-6.1999999999999998E-3</v>
      </c>
      <c r="P58" s="25"/>
      <c r="Q58" s="20" t="s">
        <v>31</v>
      </c>
      <c r="R58" s="35">
        <v>403709.43</v>
      </c>
      <c r="T58" s="20" t="s">
        <v>25044</v>
      </c>
      <c r="U58" s="30">
        <v>8305827.7400000002</v>
      </c>
      <c r="V58" s="1"/>
      <c r="W58" s="38" t="s">
        <v>25045</v>
      </c>
      <c r="X58" s="39">
        <v>22992000</v>
      </c>
      <c r="Z58" s="38" t="s">
        <v>25045</v>
      </c>
      <c r="AA58" s="39">
        <v>19951495</v>
      </c>
    </row>
    <row r="59" spans="1:27" ht="15.75" thickBot="1" x14ac:dyDescent="0.3">
      <c r="A59" s="10" t="s">
        <v>31</v>
      </c>
      <c r="B59" s="1">
        <v>1388053</v>
      </c>
      <c r="C59" s="1">
        <v>912188.46699999983</v>
      </c>
      <c r="D59" s="15" t="s">
        <v>25022</v>
      </c>
      <c r="E59" s="28"/>
      <c r="G59" s="29" t="s">
        <v>31</v>
      </c>
      <c r="H59" s="30">
        <v>1006184.84</v>
      </c>
      <c r="I59" s="30">
        <v>568225.32999999996</v>
      </c>
      <c r="J59" s="31" t="s">
        <v>25022</v>
      </c>
      <c r="K59" s="32"/>
      <c r="L59" s="40"/>
      <c r="M59" s="36" t="s">
        <v>12002</v>
      </c>
      <c r="N59" s="41">
        <v>0</v>
      </c>
      <c r="O59" s="42">
        <v>0</v>
      </c>
      <c r="P59" s="25"/>
      <c r="Q59" s="20" t="s">
        <v>25046</v>
      </c>
      <c r="R59" s="35">
        <v>0</v>
      </c>
      <c r="T59" s="20" t="s">
        <v>25047</v>
      </c>
      <c r="U59" s="32">
        <v>28667.55</v>
      </c>
      <c r="V59" s="28"/>
    </row>
    <row r="60" spans="1:27" ht="15.75" thickBot="1" x14ac:dyDescent="0.3">
      <c r="A60" s="10" t="s">
        <v>14301</v>
      </c>
      <c r="B60" s="1">
        <v>9796291.581720002</v>
      </c>
      <c r="C60" s="1">
        <v>8032887.8471825253</v>
      </c>
      <c r="D60" s="15">
        <v>8032887.8499999996</v>
      </c>
      <c r="E60" s="28">
        <v>32.89</v>
      </c>
      <c r="G60" s="29" t="s">
        <v>14301</v>
      </c>
      <c r="H60" s="30">
        <v>6190242.4299999997</v>
      </c>
      <c r="I60" s="30">
        <v>6044896.0599999996</v>
      </c>
      <c r="J60" s="31">
        <f>I60</f>
        <v>6044896.0599999996</v>
      </c>
      <c r="K60" s="32">
        <v>29.66</v>
      </c>
      <c r="L60" s="43"/>
      <c r="M60" s="38" t="s">
        <v>25045</v>
      </c>
      <c r="N60" s="44">
        <v>25284607.759999998</v>
      </c>
      <c r="O60" s="45">
        <v>-3.2000000000000002E-3</v>
      </c>
      <c r="P60" s="46"/>
      <c r="Q60" s="20" t="s">
        <v>14301</v>
      </c>
      <c r="R60" s="35">
        <v>4696738.7</v>
      </c>
      <c r="T60" s="36" t="s">
        <v>25048</v>
      </c>
      <c r="U60" s="40">
        <v>15617.93</v>
      </c>
      <c r="V60" s="28"/>
    </row>
    <row r="61" spans="1:27" ht="15.75" thickBot="1" x14ac:dyDescent="0.3">
      <c r="A61" s="10" t="s">
        <v>2673</v>
      </c>
      <c r="B61" s="1">
        <v>2500524.0721399882</v>
      </c>
      <c r="C61" s="1">
        <v>11373809.509339988</v>
      </c>
      <c r="D61" s="15">
        <v>11373809.51</v>
      </c>
      <c r="E61" s="28">
        <v>14.28</v>
      </c>
      <c r="G61" s="29" t="s">
        <v>2673</v>
      </c>
      <c r="H61" s="30">
        <v>3058856.23</v>
      </c>
      <c r="I61" s="30">
        <v>9952404.6300000008</v>
      </c>
      <c r="J61" s="31">
        <f>I61</f>
        <v>9952404.6300000008</v>
      </c>
      <c r="K61" s="32">
        <v>20.81</v>
      </c>
      <c r="L61" s="28"/>
      <c r="Q61" s="20" t="s">
        <v>2673</v>
      </c>
      <c r="R61" s="35">
        <v>8289649.25</v>
      </c>
      <c r="T61" s="38" t="s">
        <v>25045</v>
      </c>
      <c r="U61" s="39">
        <v>23462207.290000003</v>
      </c>
      <c r="V61" s="47"/>
    </row>
    <row r="62" spans="1:27" ht="15.75" thickBot="1" x14ac:dyDescent="0.3">
      <c r="A62" s="10" t="s">
        <v>12002</v>
      </c>
      <c r="B62" s="1">
        <v>98491.950629999992</v>
      </c>
      <c r="C62" s="1">
        <v>0</v>
      </c>
      <c r="D62" s="15">
        <v>0</v>
      </c>
      <c r="E62" s="28"/>
      <c r="G62" s="29" t="s">
        <v>12002</v>
      </c>
      <c r="H62" s="30">
        <v>122574.06</v>
      </c>
      <c r="I62" s="30">
        <v>0</v>
      </c>
      <c r="J62" s="31">
        <v>0</v>
      </c>
      <c r="K62" s="20">
        <v>0</v>
      </c>
      <c r="M62" t="s">
        <v>25049</v>
      </c>
      <c r="Q62" s="36" t="s">
        <v>12002</v>
      </c>
      <c r="R62" s="37">
        <v>0</v>
      </c>
    </row>
    <row r="63" spans="1:27" ht="15.75" thickBot="1" x14ac:dyDescent="0.3">
      <c r="A63" s="10" t="s">
        <v>25023</v>
      </c>
      <c r="B63" s="1">
        <v>36920972.494107977</v>
      </c>
      <c r="C63" s="1">
        <v>40974791.821914054</v>
      </c>
      <c r="D63" s="15">
        <f>SUM(D55:D62)</f>
        <v>39401269.129999995</v>
      </c>
      <c r="E63" s="28">
        <v>30.28</v>
      </c>
      <c r="G63" s="29" t="s">
        <v>25023</v>
      </c>
      <c r="H63" s="30">
        <f>SUM(H55:H62)</f>
        <v>30244627.09</v>
      </c>
      <c r="I63" s="30">
        <f>SUM(I55:I62)</f>
        <v>31348091.600000001</v>
      </c>
      <c r="J63" s="31">
        <f>SUM(J55:J62)</f>
        <v>30242580.266400002</v>
      </c>
      <c r="K63" s="32">
        <v>19.61</v>
      </c>
      <c r="L63" s="28"/>
      <c r="M63" t="s">
        <v>25025</v>
      </c>
      <c r="Q63" s="38" t="s">
        <v>25045</v>
      </c>
      <c r="R63" s="39">
        <v>25365400</v>
      </c>
    </row>
    <row r="64" spans="1:27" x14ac:dyDescent="0.25">
      <c r="M64" t="s">
        <v>25026</v>
      </c>
    </row>
    <row r="65" spans="1:17" x14ac:dyDescent="0.25">
      <c r="A65" t="s">
        <v>25050</v>
      </c>
      <c r="G65" t="s">
        <v>25051</v>
      </c>
      <c r="Q65" s="4" t="s">
        <v>25052</v>
      </c>
    </row>
    <row r="66" spans="1:17" x14ac:dyDescent="0.25">
      <c r="A66" t="s">
        <v>25025</v>
      </c>
      <c r="G66" t="s">
        <v>25025</v>
      </c>
      <c r="Q66" t="s">
        <v>25053</v>
      </c>
    </row>
    <row r="67" spans="1:17" x14ac:dyDescent="0.25">
      <c r="A67" t="s">
        <v>25026</v>
      </c>
      <c r="G67" t="s">
        <v>25026</v>
      </c>
    </row>
  </sheetData>
  <mergeCells count="8">
    <mergeCell ref="W53:X53"/>
    <mergeCell ref="Z53:AA53"/>
    <mergeCell ref="A38:C38"/>
    <mergeCell ref="A53:C53"/>
    <mergeCell ref="G53:I53"/>
    <mergeCell ref="M53:N53"/>
    <mergeCell ref="Q53:R53"/>
    <mergeCell ref="T53:U53"/>
  </mergeCells>
  <pageMargins left="0.7" right="0.7" top="0.78740157499999996" bottom="0.78740157499999996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Artikelauswertung</vt:lpstr>
      <vt:lpstr>Kategorien Summen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Rück</dc:creator>
  <cp:lastModifiedBy>Dirk Priebe</cp:lastModifiedBy>
  <dcterms:created xsi:type="dcterms:W3CDTF">2025-01-30T09:34:58Z</dcterms:created>
  <dcterms:modified xsi:type="dcterms:W3CDTF">2025-04-15T17:10:38Z</dcterms:modified>
</cp:coreProperties>
</file>